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https://spgl.sharepoint.com/sites/AgribusinessIntelligence/Shared Documents/Inputs/Fertecon/Fertecon Data/Outlooks/Phosphate Outlook/2025M04/"/>
    </mc:Choice>
  </mc:AlternateContent>
  <xr:revisionPtr revIDLastSave="7" documentId="8_{6B4514D5-7558-4277-AA89-94AEDFD5BEAB}" xr6:coauthVersionLast="47" xr6:coauthVersionMax="47" xr10:uidLastSave="{592A1CB3-1F18-4D43-9CEC-1D605748B667}"/>
  <bookViews>
    <workbookView xWindow="-28920" yWindow="0" windowWidth="29040" windowHeight="15720" tabRatio="907" activeTab="5" xr2:uid="{00000000-000D-0000-FFFF-FFFF00000000}"/>
  </bookViews>
  <sheets>
    <sheet name="Introduction" sheetId="117" r:id="rId1"/>
    <sheet name="Quarterly Price Forecast" sheetId="119" r:id="rId2"/>
    <sheet name="Yearly Price Forecast" sheetId="118" r:id="rId3"/>
    <sheet name="Cost Curve" sheetId="149" r:id="rId4"/>
    <sheet name="CostCurveGenerator" sheetId="148" r:id="rId5"/>
    <sheet name="CostData" sheetId="150" r:id="rId6"/>
    <sheet name="Cap_H" sheetId="154" r:id="rId7"/>
  </sheets>
  <definedNames>
    <definedName name="_1__123Graph_ACHART_1" hidden="1">#REF!</definedName>
    <definedName name="_2__123Graph_BCHART_1" hidden="1">#REF!</definedName>
    <definedName name="_3__123Graph_CCHART_1" hidden="1">#REF!</definedName>
    <definedName name="_4__123Graph_LBL_CCHART_1" hidden="1">#REF!</definedName>
    <definedName name="_5__123Graph_XCHART_1" hidden="1">#REF!</definedName>
    <definedName name="_Key1" hidden="1">#REF!</definedName>
    <definedName name="_Key1b" hidden="1">#REF!</definedName>
    <definedName name="_Order1" hidden="1">0</definedName>
    <definedName name="_Sort" hidden="1">#REF!</definedName>
    <definedName name="_Sortb" hidden="1">#REF!</definedName>
    <definedName name="AllApps">#REF!</definedName>
    <definedName name="Applications">#REF!</definedName>
    <definedName name="CIQWBGuid" hidden="1">"d5478d2e-4960-4aa9-b51f-b57792b0e820"</definedName>
    <definedName name="CIQWBInfo" hidden="1">"{ ""CIQVersion"":""9.45.614.5792"" }"</definedName>
    <definedName name="clean_spreads">#REF!</definedName>
    <definedName name="CommercialExAIGMetrics">#REF!</definedName>
    <definedName name="Data">#REF!</definedName>
    <definedName name="Index">#REF!</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localSheetId="0" hidden="1">44326.7592592593</definedName>
    <definedName name="IQ_NAMES_REVISION_DATE_" hidden="1">44326.6561805556</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Limit">#REF!</definedName>
    <definedName name="MonthData">#REF!</definedName>
    <definedName name="S_Month_Data">#REF!</definedName>
    <definedName name="Sportsman" hidden="1">#REF!</definedName>
    <definedName name="Start10">#REF!</definedName>
    <definedName name="Start100">#REF!</definedName>
    <definedName name="Start101">#REF!</definedName>
    <definedName name="Start102">#REF!</definedName>
    <definedName name="Start103">#REF!</definedName>
    <definedName name="Start104">#REF!</definedName>
    <definedName name="Start105">#REF!</definedName>
    <definedName name="Start106">#REF!</definedName>
    <definedName name="Start107">#REF!</definedName>
    <definedName name="Start108">#REF!</definedName>
    <definedName name="Start109">#REF!</definedName>
    <definedName name="Start11">#REF!</definedName>
    <definedName name="Start110">#REF!</definedName>
    <definedName name="Start111">#REF!</definedName>
    <definedName name="Start112">#REF!</definedName>
    <definedName name="Start113">#REF!</definedName>
    <definedName name="Start114">#REF!</definedName>
    <definedName name="Start115">#REF!</definedName>
    <definedName name="Start116">#REF!</definedName>
    <definedName name="Start117">#REF!</definedName>
    <definedName name="Start118">#REF!</definedName>
    <definedName name="Start119">#REF!</definedName>
    <definedName name="Start12">#REF!</definedName>
    <definedName name="Start121">#REF!</definedName>
    <definedName name="Start122">#REF!</definedName>
    <definedName name="Start123">#REF!</definedName>
    <definedName name="Start124">#REF!</definedName>
    <definedName name="Start125">#REF!</definedName>
    <definedName name="Start126">#REF!</definedName>
    <definedName name="Start127">#REF!</definedName>
    <definedName name="Start128">#REF!</definedName>
    <definedName name="Start129">#REF!</definedName>
    <definedName name="Start13">#REF!</definedName>
    <definedName name="Start130">#REF!</definedName>
    <definedName name="Start131">#REF!</definedName>
    <definedName name="Start132">#REF!</definedName>
    <definedName name="Start133">#REF!</definedName>
    <definedName name="Start134">#REF!</definedName>
    <definedName name="Start135">#REF!</definedName>
    <definedName name="Start136">#REF!</definedName>
    <definedName name="Start137">#REF!</definedName>
    <definedName name="Start138">#REF!</definedName>
    <definedName name="Start139">#REF!</definedName>
    <definedName name="Start14">#REF!</definedName>
    <definedName name="Start140">#REF!</definedName>
    <definedName name="Start141">#REF!</definedName>
    <definedName name="Start142">#REF!</definedName>
    <definedName name="Start143">#REF!</definedName>
    <definedName name="Start144">#REF!</definedName>
    <definedName name="Start145">#REF!</definedName>
    <definedName name="Start146">#REF!</definedName>
    <definedName name="Start147">#REF!</definedName>
    <definedName name="Start148">#REF!</definedName>
    <definedName name="Start149">#REF!</definedName>
    <definedName name="Start15">#REF!</definedName>
    <definedName name="Start150">#REF!</definedName>
    <definedName name="Start155">#REF!</definedName>
    <definedName name="Start16">#REF!</definedName>
    <definedName name="Start17">#REF!</definedName>
    <definedName name="Start174">#REF!</definedName>
    <definedName name="Start18">#REF!</definedName>
    <definedName name="Start186">#REF!</definedName>
    <definedName name="Start19">#REF!</definedName>
    <definedName name="Start196">#REF!</definedName>
    <definedName name="Start2">#REF!</definedName>
    <definedName name="Start20">#REF!</definedName>
    <definedName name="Start21">#REF!</definedName>
    <definedName name="Start22">#REF!</definedName>
    <definedName name="Start23">#REF!</definedName>
    <definedName name="Start24">#REF!</definedName>
    <definedName name="Start25">#REF!</definedName>
    <definedName name="Start26">#REF!</definedName>
    <definedName name="Start27">#REF!</definedName>
    <definedName name="Start28">#REF!</definedName>
    <definedName name="Start29">#REF!</definedName>
    <definedName name="Start3">#REF!</definedName>
    <definedName name="Start30">#REF!</definedName>
    <definedName name="Start31">#REF!</definedName>
    <definedName name="Start32">#REF!</definedName>
    <definedName name="Start33">#REF!</definedName>
    <definedName name="Start34">#REF!</definedName>
    <definedName name="Start35">#REF!</definedName>
    <definedName name="Start36">#REF!</definedName>
    <definedName name="Start37">#REF!</definedName>
    <definedName name="Start38">#REF!</definedName>
    <definedName name="Start39">#REF!</definedName>
    <definedName name="Start4">#REF!</definedName>
    <definedName name="Start40">#REF!</definedName>
    <definedName name="Start41">#REF!</definedName>
    <definedName name="Start42">#REF!</definedName>
    <definedName name="Start43">#REF!</definedName>
    <definedName name="Start44">#REF!</definedName>
    <definedName name="Start45">#REF!</definedName>
    <definedName name="Start46">#REF!</definedName>
    <definedName name="Start47">#REF!</definedName>
    <definedName name="Start48">#REF!</definedName>
    <definedName name="Start49">#REF!</definedName>
    <definedName name="Start5">#REF!</definedName>
    <definedName name="Start50">#REF!</definedName>
    <definedName name="Start51">#REF!</definedName>
    <definedName name="Start52">#REF!</definedName>
    <definedName name="Start53">#REF!</definedName>
    <definedName name="Start54">#REF!</definedName>
    <definedName name="Start55">#REF!</definedName>
    <definedName name="Start56">#REF!</definedName>
    <definedName name="Start57">#REF!</definedName>
    <definedName name="Start58">#REF!</definedName>
    <definedName name="Start59">#REF!</definedName>
    <definedName name="Start6">#REF!</definedName>
    <definedName name="Start60">#REF!</definedName>
    <definedName name="Start61">#REF!</definedName>
    <definedName name="Start62">#REF!</definedName>
    <definedName name="Start63">#REF!</definedName>
    <definedName name="Start64">#REF!</definedName>
    <definedName name="Start65">#REF!</definedName>
    <definedName name="Start66">#REF!</definedName>
    <definedName name="Start67">#REF!</definedName>
    <definedName name="Start68">#REF!</definedName>
    <definedName name="Start69">#REF!</definedName>
    <definedName name="Start7">#REF!</definedName>
    <definedName name="Start70">#REF!</definedName>
    <definedName name="Start71">#REF!</definedName>
    <definedName name="Start72">#REF!</definedName>
    <definedName name="Start73">#REF!</definedName>
    <definedName name="Start74">#REF!</definedName>
    <definedName name="Start75">#REF!</definedName>
    <definedName name="Start76">#REF!</definedName>
    <definedName name="Start77">#REF!</definedName>
    <definedName name="Start78">#REF!</definedName>
    <definedName name="Start79">#REF!</definedName>
    <definedName name="Start8">#REF!</definedName>
    <definedName name="Start80">#REF!</definedName>
    <definedName name="Start81">#REF!</definedName>
    <definedName name="Start82">#REF!</definedName>
    <definedName name="Start83">#REF!</definedName>
    <definedName name="Start84">#REF!</definedName>
    <definedName name="Start85">#REF!</definedName>
    <definedName name="Start86">#REF!</definedName>
    <definedName name="Start87">#REF!</definedName>
    <definedName name="Start88">#REF!</definedName>
    <definedName name="Start89">#REF!</definedName>
    <definedName name="Start9">#REF!</definedName>
    <definedName name="Start90">#REF!</definedName>
    <definedName name="Start91">#REF!</definedName>
    <definedName name="Start92">#REF!</definedName>
    <definedName name="Start93">#REF!</definedName>
    <definedName name="Start94">#REF!</definedName>
    <definedName name="Start95">#REF!</definedName>
    <definedName name="Start96">#REF!</definedName>
    <definedName name="Start97">#REF!</definedName>
    <definedName name="Start98">#REF!</definedName>
    <definedName name="Start99">#REF!</definedName>
    <definedName name="Summ_Table">#REF!</definedName>
    <definedName name="Summ_Table_GD">#REF!</definedName>
    <definedName name="Summ_Table_Header">#REF!</definedName>
    <definedName name="SYearData">#REF!</definedName>
    <definedName name="tagggg" hidden="1">#REF!</definedName>
    <definedName name="YearData">#REF!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68" i="148" l="1"/>
  <c r="E162" i="148"/>
  <c r="E167" i="148"/>
  <c r="FN7" i="154"/>
  <c r="FN8" i="154"/>
  <c r="FN9" i="154"/>
  <c r="FN10" i="154"/>
  <c r="FN11" i="154"/>
  <c r="FN12" i="154"/>
  <c r="FN13" i="154"/>
  <c r="FN14" i="154"/>
  <c r="FN15" i="154"/>
  <c r="FN16" i="154"/>
  <c r="FN17" i="154"/>
  <c r="FN18" i="154"/>
  <c r="FN19" i="154"/>
  <c r="FN20" i="154"/>
  <c r="FN21" i="154"/>
  <c r="FN22" i="154"/>
  <c r="FN23" i="154"/>
  <c r="FN24" i="154"/>
  <c r="FN25" i="154"/>
  <c r="FN26" i="154"/>
  <c r="FN27" i="154"/>
  <c r="FN28" i="154"/>
  <c r="FN29" i="154"/>
  <c r="FN30" i="154"/>
  <c r="FN32" i="154"/>
  <c r="FN33" i="154"/>
  <c r="FN34" i="154"/>
  <c r="FN35" i="154"/>
  <c r="FN36" i="154"/>
  <c r="FN37" i="154"/>
  <c r="FN38" i="154"/>
  <c r="FN39" i="154"/>
  <c r="FN40" i="154"/>
  <c r="FN41" i="154"/>
  <c r="FN42" i="154"/>
  <c r="FN43" i="154"/>
  <c r="FN44" i="154"/>
  <c r="FN45" i="154"/>
  <c r="FN46" i="154"/>
  <c r="FN47" i="154"/>
  <c r="FN48" i="154"/>
  <c r="FN49" i="154"/>
  <c r="FN50" i="154"/>
  <c r="FN51" i="154"/>
  <c r="FN52" i="154"/>
  <c r="FN53" i="154"/>
  <c r="FN54" i="154"/>
  <c r="FN55" i="154"/>
  <c r="BM5" i="154"/>
  <c r="E166" i="148"/>
  <c r="E165" i="148"/>
  <c r="E164" i="148"/>
  <c r="E163" i="148"/>
  <c r="E161" i="148"/>
  <c r="E160" i="148"/>
  <c r="E159" i="148"/>
  <c r="E158" i="148"/>
  <c r="E157" i="148"/>
  <c r="E156" i="148"/>
  <c r="E155" i="148"/>
  <c r="E154" i="148"/>
  <c r="E153" i="148"/>
  <c r="FM5" i="154"/>
  <c r="FL5" i="154"/>
  <c r="FK5" i="154"/>
  <c r="FJ5" i="154"/>
  <c r="FI5" i="154"/>
  <c r="FH5" i="154"/>
  <c r="FG5" i="154"/>
  <c r="FF5" i="154"/>
  <c r="FE5" i="154"/>
  <c r="FD5" i="154"/>
  <c r="FC5" i="154"/>
  <c r="FB5" i="154"/>
  <c r="FA5" i="154"/>
  <c r="EZ5" i="154"/>
  <c r="EY5" i="154"/>
  <c r="EX5" i="154"/>
  <c r="EW5" i="154"/>
  <c r="EV5" i="154"/>
  <c r="EU5" i="154"/>
  <c r="ET5" i="154"/>
  <c r="ES5" i="154"/>
  <c r="ER5" i="154"/>
  <c r="EQ5" i="154"/>
  <c r="EP5" i="154"/>
  <c r="EO5" i="154"/>
  <c r="EN5" i="154"/>
  <c r="EM5" i="154"/>
  <c r="EL5" i="154"/>
  <c r="EK5" i="154"/>
  <c r="EJ5" i="154"/>
  <c r="EI5" i="154"/>
  <c r="EH5" i="154"/>
  <c r="EG5" i="154"/>
  <c r="EF5" i="154"/>
  <c r="EE5" i="154"/>
  <c r="ED5" i="154"/>
  <c r="EC5" i="154"/>
  <c r="EB5" i="154"/>
  <c r="EA5" i="154"/>
  <c r="DZ5" i="154"/>
  <c r="DY5" i="154"/>
  <c r="DX5" i="154"/>
  <c r="DW5" i="154"/>
  <c r="DV5" i="154"/>
  <c r="DU5" i="154"/>
  <c r="DT5" i="154"/>
  <c r="DS5" i="154"/>
  <c r="DR5" i="154"/>
  <c r="DQ5" i="154"/>
  <c r="DP5" i="154"/>
  <c r="DO5" i="154"/>
  <c r="DN5" i="154"/>
  <c r="DM5" i="154"/>
  <c r="DL5" i="154"/>
  <c r="DK5" i="154"/>
  <c r="DJ5" i="154"/>
  <c r="DI5" i="154"/>
  <c r="DH5" i="154"/>
  <c r="DG5" i="154"/>
  <c r="DF5" i="154"/>
  <c r="DE5" i="154"/>
  <c r="DD5" i="154"/>
  <c r="DC5" i="154"/>
  <c r="DB5" i="154"/>
  <c r="DA5" i="154"/>
  <c r="CZ5" i="154"/>
  <c r="CY5" i="154"/>
  <c r="CX5" i="154"/>
  <c r="CW5" i="154"/>
  <c r="CV5" i="154"/>
  <c r="CU5" i="154"/>
  <c r="CT5" i="154"/>
  <c r="CS5" i="154"/>
  <c r="CR5" i="154"/>
  <c r="CQ5" i="154"/>
  <c r="CP5" i="154"/>
  <c r="CO5" i="154"/>
  <c r="CN5" i="154"/>
  <c r="CM5" i="154"/>
  <c r="CL5" i="154"/>
  <c r="CK5" i="154"/>
  <c r="CJ5" i="154"/>
  <c r="CI5" i="154"/>
  <c r="CH5" i="154"/>
  <c r="CG5" i="154"/>
  <c r="CF5" i="154"/>
  <c r="CE5" i="154"/>
  <c r="CD5" i="154"/>
  <c r="CC5" i="154"/>
  <c r="CB5" i="154"/>
  <c r="CA5" i="154"/>
  <c r="BZ5" i="154"/>
  <c r="BY5" i="154"/>
  <c r="BX5" i="154"/>
  <c r="BW5" i="154"/>
  <c r="BV5" i="154"/>
  <c r="BU5" i="154"/>
  <c r="BT5" i="154"/>
  <c r="BS5" i="154"/>
  <c r="BR5" i="154"/>
  <c r="BQ5" i="154"/>
  <c r="BP5" i="154"/>
  <c r="BO5" i="154"/>
  <c r="BN5" i="154"/>
  <c r="BL5" i="154"/>
  <c r="BK5" i="154"/>
  <c r="BJ5" i="154"/>
  <c r="BI5" i="154"/>
  <c r="BH5" i="154"/>
  <c r="BG5" i="154"/>
  <c r="BF5" i="154"/>
  <c r="BE5" i="154"/>
  <c r="BD5" i="154"/>
  <c r="BC5" i="154"/>
  <c r="BB5" i="154"/>
  <c r="BA5" i="154"/>
  <c r="AZ5" i="154"/>
  <c r="AY5" i="154"/>
  <c r="AX5" i="154"/>
  <c r="AW5" i="154"/>
  <c r="AV5" i="154"/>
  <c r="AU5" i="154"/>
  <c r="AT5" i="154"/>
  <c r="AS5" i="154"/>
  <c r="AR5" i="154"/>
  <c r="AQ5" i="154"/>
  <c r="AP5" i="154"/>
  <c r="AO5" i="154"/>
  <c r="AN5" i="154"/>
  <c r="AM5" i="154"/>
  <c r="AL5" i="154"/>
  <c r="AK5" i="154"/>
  <c r="AJ5" i="154"/>
  <c r="AI5" i="154"/>
  <c r="AH5" i="154"/>
  <c r="AG5" i="154"/>
  <c r="AF5" i="154"/>
  <c r="AE5" i="154"/>
  <c r="AD5" i="154"/>
  <c r="AC5" i="154"/>
  <c r="AB5" i="154"/>
  <c r="AA5" i="154"/>
  <c r="Z5" i="154"/>
  <c r="Y5" i="154"/>
  <c r="X5" i="154"/>
  <c r="W5" i="154"/>
  <c r="V5" i="154"/>
  <c r="U5" i="154"/>
  <c r="T5" i="154"/>
  <c r="S5" i="154"/>
  <c r="R5" i="154"/>
  <c r="Q5" i="154"/>
  <c r="P5" i="154"/>
  <c r="O5" i="154"/>
  <c r="N5" i="154"/>
  <c r="M5" i="154"/>
  <c r="L5" i="154"/>
  <c r="K5" i="154"/>
  <c r="J5" i="154"/>
  <c r="I5" i="154"/>
  <c r="H5" i="154"/>
  <c r="G5" i="154"/>
  <c r="F5" i="154"/>
  <c r="B37" i="118"/>
  <c r="B38" i="118" s="1"/>
  <c r="C168" i="148"/>
  <c r="C153" i="148"/>
  <c r="C154" i="148"/>
  <c r="C155" i="148"/>
  <c r="C156" i="148"/>
  <c r="C157" i="148"/>
  <c r="C158" i="148"/>
  <c r="C159" i="148"/>
  <c r="C160" i="148"/>
  <c r="C161" i="148"/>
  <c r="C162" i="148"/>
  <c r="C163" i="148"/>
  <c r="C164" i="148"/>
  <c r="C165" i="148"/>
  <c r="C166" i="148"/>
  <c r="C167" i="148"/>
  <c r="E152" i="148"/>
  <c r="D152" i="148"/>
  <c r="E151" i="148"/>
  <c r="D151" i="148"/>
  <c r="E150" i="148"/>
  <c r="D150" i="148"/>
  <c r="E149" i="148"/>
  <c r="D149" i="148"/>
  <c r="E148" i="148"/>
  <c r="D148" i="148"/>
  <c r="E147" i="148"/>
  <c r="D147" i="148"/>
  <c r="E146" i="148"/>
  <c r="D146" i="148"/>
  <c r="E145" i="148"/>
  <c r="D145" i="148"/>
  <c r="E144" i="148"/>
  <c r="D144" i="148"/>
  <c r="E143" i="148"/>
  <c r="D143" i="148"/>
  <c r="E142" i="148"/>
  <c r="D142" i="148"/>
  <c r="E141" i="148"/>
  <c r="D141" i="148"/>
  <c r="E140" i="148"/>
  <c r="D140" i="148"/>
  <c r="E139" i="148"/>
  <c r="D139" i="148"/>
  <c r="E138" i="148"/>
  <c r="D138" i="148"/>
  <c r="E137" i="148"/>
  <c r="D137" i="148"/>
  <c r="E136" i="148"/>
  <c r="D136" i="148"/>
  <c r="E135" i="148"/>
  <c r="D135" i="148"/>
  <c r="E134" i="148"/>
  <c r="D134" i="148"/>
  <c r="E133" i="148"/>
  <c r="D133" i="148"/>
  <c r="E132" i="148"/>
  <c r="D132" i="148"/>
  <c r="E131" i="148"/>
  <c r="D131" i="148"/>
  <c r="E130" i="148"/>
  <c r="D130" i="148"/>
  <c r="E129" i="148"/>
  <c r="D129" i="148"/>
  <c r="E128" i="148"/>
  <c r="D128" i="148"/>
  <c r="E127" i="148"/>
  <c r="D127" i="148"/>
  <c r="E126" i="148"/>
  <c r="D126" i="148"/>
  <c r="E125" i="148"/>
  <c r="D125" i="148"/>
  <c r="E124" i="148"/>
  <c r="D124" i="148"/>
  <c r="E123" i="148"/>
  <c r="D123" i="148"/>
  <c r="E122" i="148"/>
  <c r="D122" i="148"/>
  <c r="E121" i="148"/>
  <c r="D121" i="148"/>
  <c r="E120" i="148"/>
  <c r="D120" i="148"/>
  <c r="E119" i="148"/>
  <c r="D119" i="148"/>
  <c r="E118" i="148"/>
  <c r="D118" i="148"/>
  <c r="E117" i="148"/>
  <c r="D117" i="148"/>
  <c r="E116" i="148"/>
  <c r="D116" i="148"/>
  <c r="E115" i="148"/>
  <c r="D115" i="148"/>
  <c r="E114" i="148"/>
  <c r="D114" i="148"/>
  <c r="E113" i="148"/>
  <c r="D113" i="148"/>
  <c r="E112" i="148"/>
  <c r="D112" i="148"/>
  <c r="E111" i="148"/>
  <c r="D111" i="148"/>
  <c r="E110" i="148"/>
  <c r="D110" i="148"/>
  <c r="E109" i="148"/>
  <c r="D109" i="148"/>
  <c r="E108" i="148"/>
  <c r="D108" i="148"/>
  <c r="E107" i="148"/>
  <c r="D107" i="148"/>
  <c r="E106" i="148"/>
  <c r="D106" i="148"/>
  <c r="E105" i="148"/>
  <c r="D105" i="148"/>
  <c r="E104" i="148"/>
  <c r="D104" i="148"/>
  <c r="E103" i="148"/>
  <c r="D103" i="148"/>
  <c r="E102" i="148"/>
  <c r="D102" i="148"/>
  <c r="E101" i="148"/>
  <c r="D101" i="148"/>
  <c r="E100" i="148"/>
  <c r="D100" i="148"/>
  <c r="E99" i="148"/>
  <c r="D99" i="148"/>
  <c r="E98" i="148"/>
  <c r="D98" i="148"/>
  <c r="E97" i="148"/>
  <c r="D97" i="148"/>
  <c r="E96" i="148"/>
  <c r="D96" i="148"/>
  <c r="E95" i="148"/>
  <c r="D95" i="148"/>
  <c r="E94" i="148"/>
  <c r="D94" i="148"/>
  <c r="E93" i="148"/>
  <c r="D93" i="148"/>
  <c r="E92" i="148"/>
  <c r="D92" i="148"/>
  <c r="E91" i="148"/>
  <c r="D91" i="148"/>
  <c r="E90" i="148"/>
  <c r="D90" i="148"/>
  <c r="E89" i="148"/>
  <c r="D89" i="148"/>
  <c r="E88" i="148"/>
  <c r="D88" i="148"/>
  <c r="E87" i="148"/>
  <c r="D87" i="148"/>
  <c r="E86" i="148"/>
  <c r="D86" i="148"/>
  <c r="E85" i="148"/>
  <c r="D85" i="148"/>
  <c r="E84" i="148"/>
  <c r="D84" i="148"/>
  <c r="E83" i="148"/>
  <c r="D83" i="148"/>
  <c r="E82" i="148"/>
  <c r="D82" i="148"/>
  <c r="E81" i="148"/>
  <c r="D81" i="148"/>
  <c r="E80" i="148"/>
  <c r="D80" i="148"/>
  <c r="E79" i="148"/>
  <c r="D79" i="148"/>
  <c r="E78" i="148"/>
  <c r="D78" i="148"/>
  <c r="E77" i="148"/>
  <c r="D77" i="148"/>
  <c r="E76" i="148"/>
  <c r="D76" i="148"/>
  <c r="E75" i="148"/>
  <c r="D75" i="148"/>
  <c r="E74" i="148"/>
  <c r="D74" i="148"/>
  <c r="E73" i="148"/>
  <c r="D73" i="148"/>
  <c r="E72" i="148"/>
  <c r="D72" i="148"/>
  <c r="E71" i="148"/>
  <c r="D71" i="148"/>
  <c r="E70" i="148"/>
  <c r="D70" i="148"/>
  <c r="E69" i="148"/>
  <c r="D69" i="148"/>
  <c r="E68" i="148"/>
  <c r="D68" i="148"/>
  <c r="E67" i="148"/>
  <c r="D67" i="148"/>
  <c r="E66" i="148"/>
  <c r="D66" i="148"/>
  <c r="E65" i="148"/>
  <c r="D65" i="148"/>
  <c r="E64" i="148"/>
  <c r="D64" i="148"/>
  <c r="E63" i="148"/>
  <c r="D63" i="148"/>
  <c r="E62" i="148"/>
  <c r="D62" i="148"/>
  <c r="E61" i="148"/>
  <c r="D61" i="148"/>
  <c r="E60" i="148"/>
  <c r="D60" i="148"/>
  <c r="E59" i="148"/>
  <c r="D59" i="148"/>
  <c r="E58" i="148"/>
  <c r="D58" i="148"/>
  <c r="E57" i="148"/>
  <c r="D57" i="148"/>
  <c r="E56" i="148"/>
  <c r="D56" i="148"/>
  <c r="E55" i="148"/>
  <c r="D55" i="148"/>
  <c r="E54" i="148"/>
  <c r="D54" i="148"/>
  <c r="E53" i="148"/>
  <c r="D53" i="148"/>
  <c r="E52" i="148"/>
  <c r="D52" i="148"/>
  <c r="E51" i="148"/>
  <c r="D51" i="148"/>
  <c r="E50" i="148"/>
  <c r="D50" i="148"/>
  <c r="E49" i="148"/>
  <c r="D49" i="148"/>
  <c r="E48" i="148"/>
  <c r="D48" i="148"/>
  <c r="E47" i="148"/>
  <c r="D47" i="148"/>
  <c r="E46" i="148"/>
  <c r="D46" i="148"/>
  <c r="E45" i="148"/>
  <c r="D45" i="148"/>
  <c r="E44" i="148"/>
  <c r="D44" i="148"/>
  <c r="E43" i="148"/>
  <c r="D43" i="148"/>
  <c r="E42" i="148"/>
  <c r="D42" i="148"/>
  <c r="E41" i="148"/>
  <c r="D41" i="148"/>
  <c r="E40" i="148"/>
  <c r="D40" i="148"/>
  <c r="E39" i="148"/>
  <c r="D39" i="148"/>
  <c r="E38" i="148"/>
  <c r="D38" i="148"/>
  <c r="E37" i="148"/>
  <c r="D37" i="148"/>
  <c r="E36" i="148"/>
  <c r="D36" i="148"/>
  <c r="E35" i="148"/>
  <c r="D35" i="148"/>
  <c r="E34" i="148"/>
  <c r="D34" i="148"/>
  <c r="E33" i="148"/>
  <c r="D33" i="148"/>
  <c r="E32" i="148"/>
  <c r="D32" i="148"/>
  <c r="E31" i="148"/>
  <c r="D31" i="148"/>
  <c r="E30" i="148"/>
  <c r="D30" i="148"/>
  <c r="E29" i="148"/>
  <c r="D29" i="148"/>
  <c r="E28" i="148"/>
  <c r="D28" i="148"/>
  <c r="E27" i="148"/>
  <c r="D27" i="148"/>
  <c r="E26" i="148"/>
  <c r="D26" i="148"/>
  <c r="E25" i="148"/>
  <c r="D25" i="148"/>
  <c r="E24" i="148"/>
  <c r="D24" i="148"/>
  <c r="E23" i="148"/>
  <c r="D23" i="148"/>
  <c r="E22" i="148"/>
  <c r="D22" i="148"/>
  <c r="E21" i="148"/>
  <c r="D21" i="148"/>
  <c r="E20" i="148"/>
  <c r="D20" i="148"/>
  <c r="E19" i="148"/>
  <c r="D19" i="148"/>
  <c r="E18" i="148"/>
  <c r="D18" i="148"/>
  <c r="E17" i="148"/>
  <c r="D17" i="148"/>
  <c r="E16" i="148"/>
  <c r="D16" i="148"/>
  <c r="E15" i="148"/>
  <c r="D15" i="148"/>
  <c r="E14" i="148"/>
  <c r="D14" i="148"/>
  <c r="E13" i="148"/>
  <c r="D13" i="148"/>
  <c r="E12" i="148"/>
  <c r="D12" i="148"/>
  <c r="E11" i="148"/>
  <c r="D11" i="148"/>
  <c r="E10" i="148"/>
  <c r="D10" i="148"/>
  <c r="E9" i="148"/>
  <c r="D9" i="148"/>
  <c r="E8" i="148"/>
  <c r="D8" i="148"/>
  <c r="E7" i="148"/>
  <c r="D7" i="148"/>
  <c r="C152" i="148"/>
  <c r="C151" i="148"/>
  <c r="C150" i="148"/>
  <c r="C149" i="148"/>
  <c r="C148" i="148"/>
  <c r="C147" i="148"/>
  <c r="C146" i="148"/>
  <c r="C145" i="148"/>
  <c r="C144" i="148"/>
  <c r="C143" i="148"/>
  <c r="C142" i="148"/>
  <c r="C141" i="148"/>
  <c r="C140" i="148"/>
  <c r="C139" i="148"/>
  <c r="C138" i="148"/>
  <c r="C137" i="148"/>
  <c r="C136" i="148"/>
  <c r="C135" i="148"/>
  <c r="C134" i="148"/>
  <c r="C133" i="148"/>
  <c r="C132" i="148"/>
  <c r="C131" i="148"/>
  <c r="C130" i="148"/>
  <c r="C129" i="148"/>
  <c r="C128" i="148"/>
  <c r="C127" i="148"/>
  <c r="C126" i="148"/>
  <c r="C125" i="148"/>
  <c r="C124" i="148"/>
  <c r="C123" i="148"/>
  <c r="C122" i="148"/>
  <c r="C121" i="148"/>
  <c r="C120" i="148"/>
  <c r="C119" i="148"/>
  <c r="C118" i="148"/>
  <c r="C117" i="148"/>
  <c r="C116" i="148"/>
  <c r="C115" i="148"/>
  <c r="C114" i="148"/>
  <c r="C113" i="148"/>
  <c r="C112" i="148"/>
  <c r="C111" i="148"/>
  <c r="C110" i="148"/>
  <c r="C109" i="148"/>
  <c r="C108" i="148"/>
  <c r="C107" i="148"/>
  <c r="C106" i="148"/>
  <c r="C105" i="148"/>
  <c r="C104" i="148"/>
  <c r="C103" i="148"/>
  <c r="C102" i="148"/>
  <c r="C101" i="148"/>
  <c r="C100" i="148"/>
  <c r="C99" i="148"/>
  <c r="C98" i="148"/>
  <c r="C97" i="148"/>
  <c r="C96" i="148"/>
  <c r="C95" i="148"/>
  <c r="C94" i="148"/>
  <c r="C93" i="148"/>
  <c r="C92" i="148"/>
  <c r="C91" i="148"/>
  <c r="C90" i="148"/>
  <c r="C89" i="148"/>
  <c r="C88" i="148"/>
  <c r="C87" i="148"/>
  <c r="C86" i="148"/>
  <c r="C85" i="148"/>
  <c r="C84" i="148"/>
  <c r="C83" i="148"/>
  <c r="C82" i="148"/>
  <c r="C81" i="148"/>
  <c r="C80" i="148"/>
  <c r="C79" i="148"/>
  <c r="C78" i="148"/>
  <c r="C77" i="148"/>
  <c r="C76" i="148"/>
  <c r="C75" i="148"/>
  <c r="C74" i="148"/>
  <c r="C73" i="148"/>
  <c r="C72" i="148"/>
  <c r="C71" i="148"/>
  <c r="C70" i="148"/>
  <c r="C69" i="148"/>
  <c r="C68" i="148"/>
  <c r="C67" i="148"/>
  <c r="C66" i="148"/>
  <c r="C65" i="148"/>
  <c r="C64" i="148"/>
  <c r="C63" i="148"/>
  <c r="C62" i="148"/>
  <c r="C61" i="148"/>
  <c r="C60" i="148"/>
  <c r="C59" i="148"/>
  <c r="C58" i="148"/>
  <c r="C57" i="148"/>
  <c r="C56" i="148"/>
  <c r="C55" i="148"/>
  <c r="C54" i="148"/>
  <c r="C53" i="148"/>
  <c r="C52" i="148"/>
  <c r="C51" i="148"/>
  <c r="C50" i="148"/>
  <c r="C49" i="148"/>
  <c r="C48" i="148"/>
  <c r="C47" i="148"/>
  <c r="C46" i="148"/>
  <c r="C45" i="148"/>
  <c r="C44" i="148"/>
  <c r="C43" i="148"/>
  <c r="C42" i="148"/>
  <c r="C41" i="148"/>
  <c r="C40" i="148"/>
  <c r="C39" i="148"/>
  <c r="C38" i="148"/>
  <c r="C37" i="148"/>
  <c r="C36" i="148"/>
  <c r="C35" i="148"/>
  <c r="C34" i="148"/>
  <c r="C33" i="148"/>
  <c r="C32" i="148"/>
  <c r="C31" i="148"/>
  <c r="C30" i="148"/>
  <c r="C29" i="148"/>
  <c r="C28" i="148"/>
  <c r="C27" i="148"/>
  <c r="C26" i="148"/>
  <c r="C25" i="148"/>
  <c r="C24" i="148"/>
  <c r="C23" i="148"/>
  <c r="C22" i="148"/>
  <c r="C21" i="148"/>
  <c r="C20" i="148"/>
  <c r="C19" i="148"/>
  <c r="C18" i="148"/>
  <c r="C17" i="148"/>
  <c r="C16" i="148"/>
  <c r="C15" i="148"/>
  <c r="C14" i="148"/>
  <c r="C13" i="148"/>
  <c r="C12" i="148"/>
  <c r="C11" i="148"/>
  <c r="C10" i="148"/>
  <c r="C9" i="148"/>
  <c r="C8" i="148"/>
  <c r="C7" i="148"/>
  <c r="D153" i="148" l="1"/>
  <c r="D158" i="148"/>
  <c r="D154" i="148"/>
  <c r="F12" i="148"/>
  <c r="D167" i="148"/>
  <c r="F167" i="148"/>
  <c r="F31" i="148"/>
  <c r="F25" i="148"/>
  <c r="D162" i="148"/>
  <c r="F162" i="148"/>
  <c r="F118" i="148"/>
  <c r="F143" i="148"/>
  <c r="F72" i="148"/>
  <c r="F130" i="148"/>
  <c r="F60" i="148"/>
  <c r="F164" i="148"/>
  <c r="F126" i="148"/>
  <c r="F41" i="148"/>
  <c r="F145" i="148"/>
  <c r="F90" i="148"/>
  <c r="F76" i="148"/>
  <c r="F52" i="148"/>
  <c r="F36" i="148"/>
  <c r="F157" i="148"/>
  <c r="F71" i="148"/>
  <c r="F16" i="148"/>
  <c r="F132" i="148"/>
  <c r="F54" i="148"/>
  <c r="F7" i="148"/>
  <c r="F127" i="148"/>
  <c r="F88" i="148"/>
  <c r="F10" i="148"/>
  <c r="F138" i="148"/>
  <c r="F28" i="148"/>
  <c r="F107" i="148"/>
  <c r="F125" i="148"/>
  <c r="F94" i="148"/>
  <c r="F40" i="148"/>
  <c r="F137" i="148"/>
  <c r="F114" i="148"/>
  <c r="F140" i="148"/>
  <c r="F29" i="148"/>
  <c r="F165" i="148"/>
  <c r="F150" i="148"/>
  <c r="F42" i="148"/>
  <c r="F108" i="148"/>
  <c r="F124" i="148"/>
  <c r="F53" i="148"/>
  <c r="F48" i="148"/>
  <c r="F58" i="148"/>
  <c r="F51" i="148"/>
  <c r="F109" i="148"/>
  <c r="F102" i="148"/>
  <c r="F112" i="148"/>
  <c r="F105" i="148"/>
  <c r="F98" i="148"/>
  <c r="F155" i="148"/>
  <c r="F163" i="148"/>
  <c r="F133" i="148"/>
  <c r="F166" i="148"/>
  <c r="F24" i="148"/>
  <c r="F65" i="148"/>
  <c r="F82" i="148"/>
  <c r="F147" i="148"/>
  <c r="F139" i="148"/>
  <c r="F96" i="148"/>
  <c r="F121" i="148"/>
  <c r="F123" i="148"/>
  <c r="F70" i="148"/>
  <c r="F135" i="148"/>
  <c r="F17" i="148"/>
  <c r="F106" i="148"/>
  <c r="F78" i="148"/>
  <c r="F151" i="148"/>
  <c r="F122" i="148"/>
  <c r="F84" i="148"/>
  <c r="F142" i="148"/>
  <c r="F32" i="148"/>
  <c r="F113" i="148"/>
  <c r="F11" i="148"/>
  <c r="F46" i="148"/>
  <c r="F119" i="148"/>
  <c r="F160" i="148"/>
  <c r="F74" i="148"/>
  <c r="F20" i="148"/>
  <c r="F141" i="148"/>
  <c r="F8" i="148"/>
  <c r="F18" i="148"/>
  <c r="F148" i="148"/>
  <c r="F149" i="148"/>
  <c r="F56" i="148"/>
  <c r="F50" i="148"/>
  <c r="F99" i="148"/>
  <c r="F92" i="148"/>
  <c r="F158" i="148"/>
  <c r="F81" i="148"/>
  <c r="F156" i="148"/>
  <c r="F15" i="148"/>
  <c r="F89" i="148"/>
  <c r="F21" i="148"/>
  <c r="F87" i="148"/>
  <c r="F161" i="148"/>
  <c r="F27" i="148"/>
  <c r="F86" i="148"/>
  <c r="F144" i="148"/>
  <c r="F83" i="148"/>
  <c r="F134" i="148"/>
  <c r="F152" i="148"/>
  <c r="F129" i="148"/>
  <c r="F77" i="148"/>
  <c r="F153" i="148"/>
  <c r="F101" i="148"/>
  <c r="F66" i="148"/>
  <c r="F30" i="148"/>
  <c r="F131" i="148"/>
  <c r="F120" i="148"/>
  <c r="F100" i="148"/>
  <c r="F136" i="148"/>
  <c r="F95" i="148"/>
  <c r="F159" i="148"/>
  <c r="F154" i="148"/>
  <c r="F117" i="148"/>
  <c r="F23" i="148"/>
  <c r="F64" i="148"/>
  <c r="F13" i="148"/>
  <c r="F19" i="148"/>
  <c r="F61" i="148"/>
  <c r="F67" i="148"/>
  <c r="F73" i="148"/>
  <c r="F79" i="148"/>
  <c r="F43" i="148"/>
  <c r="F55" i="148"/>
  <c r="F49" i="148"/>
  <c r="F37" i="148"/>
  <c r="F85" i="148"/>
  <c r="F91" i="148"/>
  <c r="F97" i="148"/>
  <c r="F103" i="148"/>
  <c r="F14" i="148"/>
  <c r="F26" i="148"/>
  <c r="F38" i="148"/>
  <c r="F44" i="148"/>
  <c r="F62" i="148"/>
  <c r="F68" i="148"/>
  <c r="F33" i="148"/>
  <c r="F39" i="148"/>
  <c r="F80" i="148"/>
  <c r="F9" i="148"/>
  <c r="F45" i="148"/>
  <c r="F57" i="148"/>
  <c r="F63" i="148"/>
  <c r="F69" i="148"/>
  <c r="F75" i="148"/>
  <c r="F93" i="148"/>
  <c r="F111" i="148"/>
  <c r="F104" i="148"/>
  <c r="F110" i="148"/>
  <c r="F116" i="148"/>
  <c r="F128" i="148"/>
  <c r="F146" i="148"/>
  <c r="D156" i="148"/>
  <c r="D165" i="148"/>
  <c r="D164" i="148"/>
  <c r="D159" i="148"/>
  <c r="D163" i="148"/>
  <c r="F22" i="148"/>
  <c r="F34" i="148"/>
  <c r="F115" i="148"/>
  <c r="D166" i="148"/>
  <c r="D155" i="148"/>
  <c r="D161" i="148"/>
  <c r="F168" i="148"/>
  <c r="D168" i="148"/>
  <c r="F35" i="148"/>
  <c r="F47" i="148"/>
  <c r="F59" i="148"/>
  <c r="D160" i="148"/>
  <c r="D157" i="148"/>
  <c r="B39" i="118"/>
  <c r="H7" i="148" l="1"/>
  <c r="B40" i="118"/>
  <c r="M7" i="148" l="1"/>
  <c r="I7" i="148"/>
  <c r="J7" i="148" s="1"/>
  <c r="H8" i="148"/>
  <c r="K7" i="148"/>
  <c r="B41" i="118"/>
  <c r="L8" i="148" l="1"/>
  <c r="M8" i="148"/>
  <c r="K8" i="148"/>
  <c r="I8" i="148"/>
  <c r="J8" i="148" s="1"/>
  <c r="H9" i="148"/>
  <c r="B42" i="118"/>
  <c r="H10" i="148" l="1"/>
  <c r="M9" i="148"/>
  <c r="I9" i="148"/>
  <c r="J9" i="148" s="1"/>
  <c r="K9" i="148"/>
  <c r="L9" i="148"/>
  <c r="B43" i="118"/>
  <c r="L10" i="148" l="1"/>
  <c r="M10" i="148"/>
  <c r="I10" i="148"/>
  <c r="J10" i="148" s="1"/>
  <c r="K10" i="148"/>
  <c r="H11" i="148"/>
  <c r="B44" i="118"/>
  <c r="I11" i="148" l="1"/>
  <c r="J11" i="148" s="1"/>
  <c r="M11" i="148"/>
  <c r="K11" i="148"/>
  <c r="H12" i="148"/>
  <c r="L11" i="148"/>
  <c r="B45" i="118"/>
  <c r="M12" i="148" l="1"/>
  <c r="K12" i="148"/>
  <c r="I12" i="148"/>
  <c r="J12" i="148" s="1"/>
  <c r="H13" i="148"/>
  <c r="L12" i="148"/>
  <c r="B46" i="118"/>
  <c r="L13" i="148" l="1"/>
  <c r="K13" i="148"/>
  <c r="M13" i="148"/>
  <c r="H14" i="148"/>
  <c r="I13" i="148"/>
  <c r="J13" i="148" s="1"/>
  <c r="B47" i="118"/>
  <c r="M14" i="148" l="1"/>
  <c r="H15" i="148"/>
  <c r="K14" i="148"/>
  <c r="I14" i="148"/>
  <c r="J14" i="148" s="1"/>
  <c r="L14" i="148"/>
  <c r="B48" i="118"/>
  <c r="L15" i="148" l="1"/>
  <c r="K15" i="148"/>
  <c r="H16" i="148"/>
  <c r="M15" i="148"/>
  <c r="I15" i="148"/>
  <c r="J15" i="148" s="1"/>
  <c r="B49" i="118"/>
  <c r="M16" i="148" l="1"/>
  <c r="K16" i="148"/>
  <c r="H17" i="148"/>
  <c r="I16" i="148"/>
  <c r="J16" i="148" s="1"/>
  <c r="L16" i="148"/>
  <c r="B50" i="118"/>
  <c r="L17" i="148" l="1"/>
  <c r="K17" i="148"/>
  <c r="H18" i="148"/>
  <c r="M17" i="148"/>
  <c r="I17" i="148"/>
  <c r="J17" i="148" s="1"/>
  <c r="B51" i="118"/>
  <c r="M18" i="148" l="1"/>
  <c r="K18" i="148"/>
  <c r="H19" i="148"/>
  <c r="I18" i="148"/>
  <c r="J18" i="148" s="1"/>
  <c r="L18" i="148"/>
  <c r="B52" i="118"/>
  <c r="L19" i="148" l="1"/>
  <c r="I19" i="148"/>
  <c r="J19" i="148" s="1"/>
  <c r="H20" i="148"/>
  <c r="M19" i="148"/>
  <c r="K19" i="148"/>
  <c r="L20" i="148" l="1"/>
  <c r="M20" i="148"/>
  <c r="K20" i="148"/>
  <c r="H21" i="148"/>
  <c r="I20" i="148"/>
  <c r="J20" i="148" s="1"/>
  <c r="M21" i="148" l="1"/>
  <c r="I21" i="148"/>
  <c r="J21" i="148" s="1"/>
  <c r="H22" i="148"/>
  <c r="K21" i="148"/>
  <c r="L21" i="148"/>
  <c r="L22" i="148" l="1"/>
  <c r="M22" i="148"/>
  <c r="H23" i="148"/>
  <c r="K22" i="148"/>
  <c r="I22" i="148"/>
  <c r="J22" i="148" s="1"/>
  <c r="I23" i="148" l="1"/>
  <c r="J23" i="148" s="1"/>
  <c r="H24" i="148"/>
  <c r="K23" i="148"/>
  <c r="M23" i="148"/>
  <c r="L23" i="148"/>
  <c r="L24" i="148" l="1"/>
  <c r="M24" i="148"/>
  <c r="I24" i="148"/>
  <c r="J24" i="148" s="1"/>
  <c r="H25" i="148"/>
  <c r="K24" i="148"/>
  <c r="H26" i="148" l="1"/>
  <c r="I25" i="148"/>
  <c r="J25" i="148" s="1"/>
  <c r="M25" i="148"/>
  <c r="K25" i="148"/>
  <c r="L25" i="148"/>
  <c r="L26" i="148" l="1"/>
  <c r="M26" i="148"/>
  <c r="I26" i="148"/>
  <c r="J26" i="148" s="1"/>
  <c r="H27" i="148"/>
  <c r="K26" i="148"/>
  <c r="I27" i="148" l="1"/>
  <c r="J27" i="148" s="1"/>
  <c r="H28" i="148"/>
  <c r="M27" i="148"/>
  <c r="K27" i="148"/>
  <c r="L27" i="148"/>
  <c r="L28" i="148" l="1"/>
  <c r="M28" i="148"/>
  <c r="K28" i="148"/>
  <c r="I28" i="148"/>
  <c r="J28" i="148" s="1"/>
  <c r="H29" i="148"/>
  <c r="K29" i="148" l="1"/>
  <c r="I29" i="148"/>
  <c r="J29" i="148" s="1"/>
  <c r="M29" i="148"/>
  <c r="H30" i="148"/>
  <c r="L29" i="148"/>
  <c r="L30" i="148" l="1"/>
  <c r="M30" i="148"/>
  <c r="K30" i="148"/>
  <c r="H31" i="148"/>
  <c r="I30" i="148"/>
  <c r="J30" i="148" s="1"/>
  <c r="M31" i="148" l="1"/>
  <c r="K31" i="148"/>
  <c r="H32" i="148"/>
  <c r="I31" i="148"/>
  <c r="J31" i="148" s="1"/>
  <c r="L31" i="148"/>
  <c r="L32" i="148" l="1"/>
  <c r="M32" i="148"/>
  <c r="I32" i="148"/>
  <c r="J32" i="148" s="1"/>
  <c r="K32" i="148"/>
  <c r="H33" i="148"/>
  <c r="I33" i="148" l="1"/>
  <c r="J33" i="148" s="1"/>
  <c r="H34" i="148"/>
  <c r="K33" i="148"/>
  <c r="M33" i="148"/>
  <c r="L33" i="148"/>
  <c r="L34" i="148" l="1"/>
  <c r="M34" i="148"/>
  <c r="K34" i="148"/>
  <c r="L35" i="148" s="1"/>
  <c r="I34" i="148"/>
  <c r="J34" i="148" s="1"/>
  <c r="H35" i="148"/>
  <c r="H36" i="148" l="1"/>
  <c r="I35" i="148"/>
  <c r="J35" i="148" s="1"/>
  <c r="M35" i="148"/>
  <c r="K35" i="148"/>
  <c r="L36" i="148" s="1"/>
  <c r="M36" i="148" l="1"/>
  <c r="I36" i="148"/>
  <c r="J36" i="148" s="1"/>
  <c r="K36" i="148"/>
  <c r="L37" i="148" s="1"/>
  <c r="H37" i="148"/>
  <c r="K37" i="148" l="1"/>
  <c r="L38" i="148" s="1"/>
  <c r="H38" i="148"/>
  <c r="M37" i="148"/>
  <c r="I37" i="148"/>
  <c r="J37" i="148" s="1"/>
  <c r="M38" i="148" l="1"/>
  <c r="H39" i="148"/>
  <c r="K38" i="148"/>
  <c r="L39" i="148" s="1"/>
  <c r="I38" i="148"/>
  <c r="J38" i="148" s="1"/>
  <c r="K39" i="148" l="1"/>
  <c r="L40" i="148" s="1"/>
  <c r="I39" i="148"/>
  <c r="J39" i="148" s="1"/>
  <c r="M39" i="148"/>
  <c r="H40" i="148"/>
  <c r="M40" i="148" l="1"/>
  <c r="K40" i="148"/>
  <c r="L41" i="148" s="1"/>
  <c r="H41" i="148"/>
  <c r="I40" i="148"/>
  <c r="J40" i="148" s="1"/>
  <c r="H42" i="148" l="1"/>
  <c r="I41" i="148"/>
  <c r="J41" i="148" s="1"/>
  <c r="K41" i="148"/>
  <c r="L42" i="148" s="1"/>
  <c r="M41" i="148"/>
  <c r="M42" i="148" l="1"/>
  <c r="H43" i="148"/>
  <c r="K42" i="148"/>
  <c r="L43" i="148" s="1"/>
  <c r="I42" i="148"/>
  <c r="J42" i="148" s="1"/>
  <c r="H44" i="148" l="1"/>
  <c r="K43" i="148"/>
  <c r="L44" i="148" s="1"/>
  <c r="I43" i="148"/>
  <c r="J43" i="148" s="1"/>
  <c r="M43" i="148"/>
  <c r="M44" i="148" l="1"/>
  <c r="K44" i="148"/>
  <c r="L45" i="148" s="1"/>
  <c r="I44" i="148"/>
  <c r="J44" i="148" s="1"/>
  <c r="H45" i="148"/>
  <c r="K45" i="148" l="1"/>
  <c r="L46" i="148" s="1"/>
  <c r="I45" i="148"/>
  <c r="J45" i="148" s="1"/>
  <c r="M45" i="148"/>
  <c r="H46" i="148"/>
  <c r="M46" i="148" l="1"/>
  <c r="K46" i="148"/>
  <c r="L47" i="148" s="1"/>
  <c r="H47" i="148"/>
  <c r="I46" i="148"/>
  <c r="J46" i="148" s="1"/>
  <c r="H48" i="148" l="1"/>
  <c r="M47" i="148"/>
  <c r="K47" i="148"/>
  <c r="L48" i="148" s="1"/>
  <c r="I47" i="148"/>
  <c r="J47" i="148" s="1"/>
  <c r="M48" i="148" l="1"/>
  <c r="I48" i="148"/>
  <c r="J48" i="148" s="1"/>
  <c r="H49" i="148"/>
  <c r="K48" i="148"/>
  <c r="L49" i="148" s="1"/>
  <c r="H50" i="148" l="1"/>
  <c r="K49" i="148"/>
  <c r="L50" i="148" s="1"/>
  <c r="I49" i="148"/>
  <c r="J49" i="148" s="1"/>
  <c r="M49" i="148"/>
  <c r="M50" i="148" l="1"/>
  <c r="K50" i="148"/>
  <c r="L51" i="148" s="1"/>
  <c r="H51" i="148"/>
  <c r="I50" i="148"/>
  <c r="J50" i="148" s="1"/>
  <c r="I51" i="148" l="1"/>
  <c r="J51" i="148" s="1"/>
  <c r="K51" i="148"/>
  <c r="L52" i="148" s="1"/>
  <c r="M51" i="148"/>
  <c r="H52" i="148"/>
  <c r="M52" i="148" l="1"/>
  <c r="I52" i="148"/>
  <c r="J52" i="148" s="1"/>
  <c r="H53" i="148"/>
  <c r="K52" i="148"/>
  <c r="L53" i="148" s="1"/>
  <c r="K53" i="148" l="1"/>
  <c r="L54" i="148" s="1"/>
  <c r="H54" i="148"/>
  <c r="M53" i="148"/>
  <c r="I53" i="148"/>
  <c r="J53" i="148" s="1"/>
  <c r="M54" i="148" l="1"/>
  <c r="H55" i="148"/>
  <c r="K54" i="148"/>
  <c r="L55" i="148" s="1"/>
  <c r="I54" i="148"/>
  <c r="J54" i="148" s="1"/>
  <c r="M55" i="148" l="1"/>
  <c r="K55" i="148"/>
  <c r="L56" i="148" s="1"/>
  <c r="H56" i="148"/>
  <c r="I55" i="148"/>
  <c r="J55" i="148" s="1"/>
  <c r="M56" i="148" l="1"/>
  <c r="I56" i="148"/>
  <c r="J56" i="148" s="1"/>
  <c r="K56" i="148"/>
  <c r="L57" i="148" s="1"/>
  <c r="H57" i="148"/>
  <c r="I57" i="148" l="1"/>
  <c r="J57" i="148" s="1"/>
  <c r="H58" i="148"/>
  <c r="K57" i="148"/>
  <c r="L58" i="148" s="1"/>
  <c r="M57" i="148"/>
  <c r="M58" i="148" l="1"/>
  <c r="K58" i="148"/>
  <c r="L59" i="148" s="1"/>
  <c r="I58" i="148"/>
  <c r="J58" i="148" s="1"/>
  <c r="H59" i="148"/>
  <c r="K59" i="148" l="1"/>
  <c r="L60" i="148" s="1"/>
  <c r="H60" i="148"/>
  <c r="M59" i="148"/>
  <c r="I59" i="148"/>
  <c r="J59" i="148" s="1"/>
  <c r="M60" i="148" l="1"/>
  <c r="K60" i="148"/>
  <c r="L61" i="148" s="1"/>
  <c r="H61" i="148"/>
  <c r="I60" i="148"/>
  <c r="J60" i="148" s="1"/>
  <c r="M61" i="148" l="1"/>
  <c r="K61" i="148"/>
  <c r="L62" i="148" s="1"/>
  <c r="I61" i="148"/>
  <c r="J61" i="148" s="1"/>
  <c r="H62" i="148"/>
  <c r="M62" i="148" l="1"/>
  <c r="H63" i="148"/>
  <c r="I62" i="148"/>
  <c r="J62" i="148" s="1"/>
  <c r="K62" i="148"/>
  <c r="L63" i="148" s="1"/>
  <c r="M63" i="148" l="1"/>
  <c r="K63" i="148"/>
  <c r="L64" i="148" s="1"/>
  <c r="I63" i="148"/>
  <c r="J63" i="148" s="1"/>
  <c r="H64" i="148"/>
  <c r="M64" i="148" l="1"/>
  <c r="K64" i="148"/>
  <c r="L65" i="148" s="1"/>
  <c r="H65" i="148"/>
  <c r="I64" i="148"/>
  <c r="J64" i="148" s="1"/>
  <c r="K65" i="148" l="1"/>
  <c r="L66" i="148" s="1"/>
  <c r="I65" i="148"/>
  <c r="J65" i="148" s="1"/>
  <c r="H66" i="148"/>
  <c r="M65" i="148"/>
  <c r="M66" i="148" l="1"/>
  <c r="H67" i="148"/>
  <c r="I66" i="148"/>
  <c r="J66" i="148" s="1"/>
  <c r="K66" i="148"/>
  <c r="L67" i="148" s="1"/>
  <c r="H68" i="148" l="1"/>
  <c r="K67" i="148"/>
  <c r="L68" i="148" s="1"/>
  <c r="I67" i="148"/>
  <c r="J67" i="148" s="1"/>
  <c r="M67" i="148"/>
  <c r="M68" i="148" l="1"/>
  <c r="K68" i="148"/>
  <c r="L69" i="148" s="1"/>
  <c r="I68" i="148"/>
  <c r="J68" i="148" s="1"/>
  <c r="H69" i="148"/>
  <c r="K69" i="148" l="1"/>
  <c r="L70" i="148" s="1"/>
  <c r="M69" i="148"/>
  <c r="I69" i="148"/>
  <c r="J69" i="148" s="1"/>
  <c r="H70" i="148"/>
  <c r="M70" i="148" l="1"/>
  <c r="I70" i="148"/>
  <c r="J70" i="148" s="1"/>
  <c r="H71" i="148"/>
  <c r="K70" i="148"/>
  <c r="L71" i="148" s="1"/>
  <c r="I71" i="148" l="1"/>
  <c r="J71" i="148" s="1"/>
  <c r="H72" i="148"/>
  <c r="M71" i="148"/>
  <c r="K71" i="148"/>
  <c r="L72" i="148" s="1"/>
  <c r="M72" i="148" l="1"/>
  <c r="H73" i="148"/>
  <c r="K72" i="148"/>
  <c r="L73" i="148" s="1"/>
  <c r="I72" i="148"/>
  <c r="J72" i="148" s="1"/>
  <c r="H74" i="148" l="1"/>
  <c r="M73" i="148"/>
  <c r="I73" i="148"/>
  <c r="J73" i="148" s="1"/>
  <c r="K73" i="148"/>
  <c r="L74" i="148" s="1"/>
  <c r="M74" i="148" l="1"/>
  <c r="H75" i="148"/>
  <c r="I74" i="148"/>
  <c r="J74" i="148" s="1"/>
  <c r="K74" i="148"/>
  <c r="L75" i="148" s="1"/>
  <c r="I75" i="148" l="1"/>
  <c r="J75" i="148" s="1"/>
  <c r="M75" i="148"/>
  <c r="K75" i="148"/>
  <c r="L76" i="148" s="1"/>
  <c r="H76" i="148"/>
  <c r="M76" i="148" l="1"/>
  <c r="H77" i="148"/>
  <c r="K76" i="148"/>
  <c r="L77" i="148" s="1"/>
  <c r="I76" i="148"/>
  <c r="J76" i="148" s="1"/>
  <c r="K77" i="148" l="1"/>
  <c r="L78" i="148" s="1"/>
  <c r="I77" i="148"/>
  <c r="J77" i="148" s="1"/>
  <c r="H78" i="148"/>
  <c r="M77" i="148"/>
  <c r="M78" i="148" l="1"/>
  <c r="I78" i="148"/>
  <c r="J78" i="148" s="1"/>
  <c r="H79" i="148"/>
  <c r="K78" i="148"/>
  <c r="L79" i="148" s="1"/>
  <c r="M79" i="148" l="1"/>
  <c r="H80" i="148"/>
  <c r="K79" i="148"/>
  <c r="L80" i="148" s="1"/>
  <c r="I79" i="148"/>
  <c r="J79" i="148" s="1"/>
  <c r="I80" i="148" l="1"/>
  <c r="J80" i="148" s="1"/>
  <c r="K80" i="148"/>
  <c r="L81" i="148" s="1"/>
  <c r="M80" i="148"/>
  <c r="H81" i="148"/>
  <c r="I81" i="148" l="1"/>
  <c r="J81" i="148" s="1"/>
  <c r="H82" i="148"/>
  <c r="M81" i="148"/>
  <c r="K81" i="148"/>
  <c r="L82" i="148" s="1"/>
  <c r="M82" i="148" l="1"/>
  <c r="I82" i="148"/>
  <c r="J82" i="148" s="1"/>
  <c r="K82" i="148"/>
  <c r="L83" i="148" s="1"/>
  <c r="H83" i="148"/>
  <c r="K83" i="148" l="1"/>
  <c r="L84" i="148" s="1"/>
  <c r="H84" i="148"/>
  <c r="M83" i="148"/>
  <c r="I83" i="148"/>
  <c r="J83" i="148" s="1"/>
  <c r="M84" i="148" l="1"/>
  <c r="I84" i="148"/>
  <c r="J84" i="148" s="1"/>
  <c r="H85" i="148"/>
  <c r="K84" i="148"/>
  <c r="L85" i="148" s="1"/>
  <c r="H86" i="148" l="1"/>
  <c r="K85" i="148"/>
  <c r="L86" i="148" s="1"/>
  <c r="M85" i="148"/>
  <c r="I85" i="148"/>
  <c r="J85" i="148" s="1"/>
  <c r="M86" i="148" l="1"/>
  <c r="H87" i="148"/>
  <c r="K86" i="148"/>
  <c r="L87" i="148" s="1"/>
  <c r="I86" i="148"/>
  <c r="J86" i="148" s="1"/>
  <c r="I87" i="148" l="1"/>
  <c r="J87" i="148" s="1"/>
  <c r="H88" i="148"/>
  <c r="K87" i="148"/>
  <c r="L88" i="148" s="1"/>
  <c r="M87" i="148"/>
  <c r="I88" i="148" l="1"/>
  <c r="J88" i="148" s="1"/>
  <c r="H89" i="148"/>
  <c r="M88" i="148"/>
  <c r="K88" i="148"/>
  <c r="L89" i="148" s="1"/>
  <c r="I89" i="148" l="1"/>
  <c r="J89" i="148" s="1"/>
  <c r="K89" i="148"/>
  <c r="L90" i="148" s="1"/>
  <c r="H90" i="148"/>
  <c r="M89" i="148"/>
  <c r="M90" i="148" l="1"/>
  <c r="I90" i="148"/>
  <c r="J90" i="148" s="1"/>
  <c r="K90" i="148"/>
  <c r="L91" i="148" s="1"/>
  <c r="H91" i="148"/>
  <c r="H92" i="148" l="1"/>
  <c r="K91" i="148"/>
  <c r="L92" i="148" s="1"/>
  <c r="I91" i="148"/>
  <c r="J91" i="148" s="1"/>
  <c r="M91" i="148"/>
  <c r="M92" i="148" l="1"/>
  <c r="K92" i="148"/>
  <c r="L93" i="148" s="1"/>
  <c r="H93" i="148"/>
  <c r="I92" i="148"/>
  <c r="J92" i="148" s="1"/>
  <c r="I93" i="148" l="1"/>
  <c r="J93" i="148" s="1"/>
  <c r="H94" i="148"/>
  <c r="K93" i="148"/>
  <c r="L94" i="148" s="1"/>
  <c r="M93" i="148"/>
  <c r="M94" i="148" l="1"/>
  <c r="I94" i="148"/>
  <c r="J94" i="148" s="1"/>
  <c r="H95" i="148"/>
  <c r="K94" i="148"/>
  <c r="L95" i="148" s="1"/>
  <c r="H96" i="148" l="1"/>
  <c r="M95" i="148"/>
  <c r="I95" i="148"/>
  <c r="J95" i="148" s="1"/>
  <c r="K95" i="148"/>
  <c r="L96" i="148" s="1"/>
  <c r="I96" i="148" l="1"/>
  <c r="J96" i="148" s="1"/>
  <c r="M96" i="148"/>
  <c r="H97" i="148"/>
  <c r="K96" i="148"/>
  <c r="L97" i="148" s="1"/>
  <c r="H98" i="148" l="1"/>
  <c r="K97" i="148"/>
  <c r="L98" i="148" s="1"/>
  <c r="I97" i="148"/>
  <c r="J97" i="148" s="1"/>
  <c r="M97" i="148"/>
  <c r="M98" i="148" l="1"/>
  <c r="I98" i="148"/>
  <c r="J98" i="148" s="1"/>
  <c r="K98" i="148"/>
  <c r="L99" i="148" s="1"/>
  <c r="H99" i="148"/>
  <c r="I99" i="148" l="1"/>
  <c r="J99" i="148" s="1"/>
  <c r="M99" i="148"/>
  <c r="K99" i="148"/>
  <c r="L100" i="148" s="1"/>
  <c r="H100" i="148"/>
  <c r="M100" i="148" l="1"/>
  <c r="K100" i="148"/>
  <c r="L101" i="148" s="1"/>
  <c r="I100" i="148"/>
  <c r="J100" i="148" s="1"/>
  <c r="H101" i="148"/>
  <c r="K101" i="148" l="1"/>
  <c r="L102" i="148" s="1"/>
  <c r="I101" i="148"/>
  <c r="J101" i="148" s="1"/>
  <c r="H102" i="148"/>
  <c r="M101" i="148"/>
  <c r="M102" i="148" l="1"/>
  <c r="K102" i="148"/>
  <c r="L103" i="148" s="1"/>
  <c r="I102" i="148"/>
  <c r="J102" i="148" s="1"/>
  <c r="H103" i="148"/>
  <c r="M103" i="148" l="1"/>
  <c r="I103" i="148"/>
  <c r="J103" i="148" s="1"/>
  <c r="H104" i="148"/>
  <c r="K103" i="148"/>
  <c r="L104" i="148" s="1"/>
  <c r="I104" i="148" l="1"/>
  <c r="J104" i="148" s="1"/>
  <c r="H105" i="148"/>
  <c r="K104" i="148"/>
  <c r="L105" i="148" s="1"/>
  <c r="M104" i="148"/>
  <c r="I105" i="148" l="1"/>
  <c r="J105" i="148" s="1"/>
  <c r="H106" i="148"/>
  <c r="M105" i="148"/>
  <c r="K105" i="148"/>
  <c r="L106" i="148" s="1"/>
  <c r="M106" i="148" l="1"/>
  <c r="H107" i="148"/>
  <c r="I106" i="148"/>
  <c r="J106" i="148" s="1"/>
  <c r="K106" i="148"/>
  <c r="L107" i="148" s="1"/>
  <c r="M107" i="148" l="1"/>
  <c r="I107" i="148"/>
  <c r="J107" i="148" s="1"/>
  <c r="H108" i="148"/>
  <c r="K107" i="148"/>
  <c r="L108" i="148" s="1"/>
  <c r="M108" i="148" l="1"/>
  <c r="H109" i="148"/>
  <c r="K108" i="148"/>
  <c r="L109" i="148" s="1"/>
  <c r="I108" i="148"/>
  <c r="J108" i="148" s="1"/>
  <c r="H110" i="148" l="1"/>
  <c r="I109" i="148"/>
  <c r="J109" i="148" s="1"/>
  <c r="M109" i="148"/>
  <c r="K109" i="148"/>
  <c r="L110" i="148" s="1"/>
  <c r="M110" i="148" l="1"/>
  <c r="H111" i="148"/>
  <c r="K110" i="148"/>
  <c r="L111" i="148" s="1"/>
  <c r="I110" i="148"/>
  <c r="J110" i="148" s="1"/>
  <c r="I111" i="148" l="1"/>
  <c r="J111" i="148" s="1"/>
  <c r="K111" i="148"/>
  <c r="L112" i="148" s="1"/>
  <c r="H112" i="148"/>
  <c r="M111" i="148"/>
  <c r="I112" i="148" l="1"/>
  <c r="J112" i="148" s="1"/>
  <c r="K112" i="148"/>
  <c r="L113" i="148" s="1"/>
  <c r="M112" i="148"/>
  <c r="H113" i="148"/>
  <c r="I113" i="148" l="1"/>
  <c r="J113" i="148" s="1"/>
  <c r="M113" i="148"/>
  <c r="K113" i="148"/>
  <c r="L114" i="148" s="1"/>
  <c r="H114" i="148"/>
  <c r="M114" i="148" l="1"/>
  <c r="I114" i="148"/>
  <c r="J114" i="148" s="1"/>
  <c r="K114" i="148"/>
  <c r="L115" i="148" s="1"/>
  <c r="H115" i="148"/>
  <c r="M115" i="148" l="1"/>
  <c r="H116" i="148"/>
  <c r="I115" i="148"/>
  <c r="J115" i="148" s="1"/>
  <c r="K115" i="148"/>
  <c r="L116" i="148" s="1"/>
  <c r="M116" i="148" l="1"/>
  <c r="K116" i="148"/>
  <c r="L117" i="148" s="1"/>
  <c r="H117" i="148"/>
  <c r="I116" i="148"/>
  <c r="J116" i="148" s="1"/>
  <c r="K117" i="148" l="1"/>
  <c r="L118" i="148" s="1"/>
  <c r="I117" i="148"/>
  <c r="J117" i="148" s="1"/>
  <c r="H118" i="148"/>
  <c r="M117" i="148"/>
  <c r="M118" i="148" l="1"/>
  <c r="K118" i="148"/>
  <c r="L119" i="148" s="1"/>
  <c r="I118" i="148"/>
  <c r="J118" i="148" s="1"/>
  <c r="H119" i="148"/>
  <c r="M119" i="148" l="1"/>
  <c r="K119" i="148"/>
  <c r="L120" i="148" s="1"/>
  <c r="H120" i="148"/>
  <c r="I119" i="148"/>
  <c r="J119" i="148" s="1"/>
  <c r="I120" i="148" l="1"/>
  <c r="J120" i="148" s="1"/>
  <c r="K120" i="148"/>
  <c r="L121" i="148" s="1"/>
  <c r="M120" i="148"/>
  <c r="H121" i="148"/>
  <c r="H122" i="148" l="1"/>
  <c r="K121" i="148"/>
  <c r="L122" i="148" s="1"/>
  <c r="M121" i="148"/>
  <c r="I121" i="148"/>
  <c r="J121" i="148" s="1"/>
  <c r="M122" i="148" l="1"/>
  <c r="H123" i="148"/>
  <c r="I122" i="148"/>
  <c r="J122" i="148" s="1"/>
  <c r="K122" i="148"/>
  <c r="L123" i="148" s="1"/>
  <c r="I123" i="148" l="1"/>
  <c r="J123" i="148" s="1"/>
  <c r="H124" i="148"/>
  <c r="K123" i="148"/>
  <c r="L124" i="148" s="1"/>
  <c r="M123" i="148"/>
  <c r="M124" i="148" l="1"/>
  <c r="K124" i="148"/>
  <c r="L125" i="148" s="1"/>
  <c r="H125" i="148"/>
  <c r="I124" i="148"/>
  <c r="J124" i="148" s="1"/>
  <c r="K125" i="148" l="1"/>
  <c r="L126" i="148" s="1"/>
  <c r="H126" i="148"/>
  <c r="M125" i="148"/>
  <c r="I125" i="148"/>
  <c r="J125" i="148" s="1"/>
  <c r="M126" i="148" l="1"/>
  <c r="H127" i="148"/>
  <c r="I126" i="148"/>
  <c r="J126" i="148" s="1"/>
  <c r="K126" i="148"/>
  <c r="L127" i="148" s="1"/>
  <c r="M127" i="148" l="1"/>
  <c r="K127" i="148"/>
  <c r="L128" i="148" s="1"/>
  <c r="I127" i="148"/>
  <c r="J127" i="148" s="1"/>
  <c r="H128" i="148"/>
  <c r="O7" i="148" l="1"/>
  <c r="P7" i="148" s="1"/>
  <c r="I128" i="148"/>
  <c r="J128" i="148" s="1"/>
  <c r="K128" i="148"/>
  <c r="L129" i="148" s="1"/>
  <c r="H129" i="148"/>
  <c r="M128" i="148"/>
  <c r="K129" i="148" l="1"/>
  <c r="L130" i="148" s="1"/>
  <c r="H130" i="148"/>
  <c r="M129" i="148"/>
  <c r="I129" i="148"/>
  <c r="J129" i="148" s="1"/>
  <c r="M130" i="148" l="1"/>
  <c r="H131" i="148"/>
  <c r="I130" i="148"/>
  <c r="J130" i="148" s="1"/>
  <c r="K130" i="148"/>
  <c r="L131" i="148" s="1"/>
  <c r="M131" i="148" l="1"/>
  <c r="I131" i="148"/>
  <c r="J131" i="148" s="1"/>
  <c r="K131" i="148"/>
  <c r="L132" i="148" s="1"/>
  <c r="H132" i="148"/>
  <c r="M132" i="148" l="1"/>
  <c r="I132" i="148"/>
  <c r="J132" i="148" s="1"/>
  <c r="K132" i="148"/>
  <c r="L133" i="148" s="1"/>
  <c r="H133" i="148"/>
  <c r="H134" i="148" l="1"/>
  <c r="K133" i="148"/>
  <c r="L134" i="148" s="1"/>
  <c r="I133" i="148"/>
  <c r="J133" i="148" s="1"/>
  <c r="M133" i="148"/>
  <c r="K134" i="148" l="1"/>
  <c r="L135" i="148" s="1"/>
  <c r="I134" i="148"/>
  <c r="J134" i="148" s="1"/>
  <c r="H135" i="148"/>
  <c r="M134" i="148"/>
  <c r="M135" i="148" l="1"/>
  <c r="K135" i="148"/>
  <c r="L136" i="148" s="1"/>
  <c r="H136" i="148"/>
  <c r="I135" i="148"/>
  <c r="J135" i="148" s="1"/>
  <c r="I136" i="148" l="1"/>
  <c r="J136" i="148" s="1"/>
  <c r="K136" i="148"/>
  <c r="L137" i="148" s="1"/>
  <c r="M136" i="148"/>
  <c r="H137" i="148"/>
  <c r="K137" i="148" l="1"/>
  <c r="L138" i="148" s="1"/>
  <c r="M137" i="148"/>
  <c r="H138" i="148"/>
  <c r="I137" i="148"/>
  <c r="J137" i="148" s="1"/>
  <c r="I138" i="148" l="1"/>
  <c r="J138" i="148" s="1"/>
  <c r="H139" i="148"/>
  <c r="K138" i="148"/>
  <c r="L139" i="148" s="1"/>
  <c r="M138" i="148"/>
  <c r="I139" i="148" l="1"/>
  <c r="J139" i="148" s="1"/>
  <c r="M139" i="148"/>
  <c r="K139" i="148"/>
  <c r="L140" i="148" s="1"/>
  <c r="H140" i="148"/>
  <c r="K140" i="148" l="1"/>
  <c r="L141" i="148" s="1"/>
  <c r="I140" i="148"/>
  <c r="J140" i="148" s="1"/>
  <c r="M140" i="148"/>
  <c r="H141" i="148"/>
  <c r="H142" i="148" l="1"/>
  <c r="M141" i="148"/>
  <c r="I141" i="148"/>
  <c r="J141" i="148" s="1"/>
  <c r="K141" i="148"/>
  <c r="L142" i="148" s="1"/>
  <c r="M142" i="148" l="1"/>
  <c r="K142" i="148"/>
  <c r="L143" i="148" s="1"/>
  <c r="H143" i="148"/>
  <c r="I142" i="148"/>
  <c r="J142" i="148" s="1"/>
  <c r="K143" i="148" l="1"/>
  <c r="L144" i="148" s="1"/>
  <c r="H144" i="148"/>
  <c r="I143" i="148"/>
  <c r="J143" i="148" s="1"/>
  <c r="M143" i="148"/>
  <c r="K144" i="148" l="1"/>
  <c r="L145" i="148" s="1"/>
  <c r="H145" i="148"/>
  <c r="I144" i="148"/>
  <c r="J144" i="148" s="1"/>
  <c r="M144" i="148"/>
  <c r="I145" i="148" l="1"/>
  <c r="J145" i="148" s="1"/>
  <c r="K145" i="148"/>
  <c r="L146" i="148" s="1"/>
  <c r="H146" i="148"/>
  <c r="M145" i="148"/>
  <c r="K146" i="148" l="1"/>
  <c r="L147" i="148" s="1"/>
  <c r="I146" i="148"/>
  <c r="J146" i="148" s="1"/>
  <c r="M146" i="148"/>
  <c r="H147" i="148"/>
  <c r="M147" i="148" l="1"/>
  <c r="I147" i="148"/>
  <c r="J147" i="148" s="1"/>
  <c r="H148" i="148"/>
  <c r="K147" i="148"/>
  <c r="L148" i="148" s="1"/>
  <c r="M148" i="148" l="1"/>
  <c r="H149" i="148"/>
  <c r="K148" i="148"/>
  <c r="L149" i="148" s="1"/>
  <c r="I148" i="148"/>
  <c r="J148" i="148" s="1"/>
  <c r="K149" i="148" l="1"/>
  <c r="L150" i="148" s="1"/>
  <c r="M149" i="148"/>
  <c r="I149" i="148"/>
  <c r="J149" i="148" s="1"/>
  <c r="H150" i="148"/>
  <c r="K150" i="148" l="1"/>
  <c r="L151" i="148" s="1"/>
  <c r="M150" i="148"/>
  <c r="I150" i="148"/>
  <c r="J150" i="148" s="1"/>
  <c r="H151" i="148"/>
  <c r="H152" i="148" l="1"/>
  <c r="M151" i="148"/>
  <c r="I151" i="148"/>
  <c r="J151" i="148" s="1"/>
  <c r="K151" i="148"/>
  <c r="L152" i="148" s="1"/>
  <c r="K152" i="148" l="1"/>
  <c r="L153" i="148" s="1"/>
  <c r="H153" i="148"/>
  <c r="I152" i="148"/>
  <c r="J152" i="148" s="1"/>
  <c r="M152" i="148"/>
  <c r="K153" i="148" l="1"/>
  <c r="L154" i="148" s="1"/>
  <c r="I153" i="148"/>
  <c r="J153" i="148" s="1"/>
  <c r="M153" i="148"/>
  <c r="H154" i="148"/>
  <c r="I154" i="148" l="1"/>
  <c r="J154" i="148" s="1"/>
  <c r="H155" i="148"/>
  <c r="K154" i="148"/>
  <c r="L155" i="148" s="1"/>
  <c r="M154" i="148"/>
  <c r="K155" i="148" l="1"/>
  <c r="L156" i="148" s="1"/>
  <c r="I155" i="148"/>
  <c r="J155" i="148" s="1"/>
  <c r="H156" i="148"/>
  <c r="M155" i="148"/>
  <c r="H157" i="148" l="1"/>
  <c r="K156" i="148"/>
  <c r="L157" i="148" s="1"/>
  <c r="I156" i="148"/>
  <c r="J156" i="148" s="1"/>
  <c r="M156" i="148"/>
  <c r="M157" i="148" l="1"/>
  <c r="H158" i="148"/>
  <c r="K157" i="148"/>
  <c r="L158" i="148" s="1"/>
  <c r="I157" i="148"/>
  <c r="J157" i="148" s="1"/>
  <c r="H159" i="148" l="1"/>
  <c r="M158" i="148"/>
  <c r="K158" i="148"/>
  <c r="L159" i="148" s="1"/>
  <c r="I158" i="148"/>
  <c r="J158" i="148" s="1"/>
  <c r="H160" i="148" l="1"/>
  <c r="K159" i="148"/>
  <c r="L160" i="148" s="1"/>
  <c r="I159" i="148"/>
  <c r="J159" i="148" s="1"/>
  <c r="M159" i="148"/>
  <c r="H161" i="148" l="1"/>
  <c r="I160" i="148"/>
  <c r="J160" i="148" s="1"/>
  <c r="M160" i="148"/>
  <c r="K160" i="148"/>
  <c r="L161" i="148" s="1"/>
  <c r="I161" i="148" l="1"/>
  <c r="J161" i="148" s="1"/>
  <c r="K161" i="148"/>
  <c r="L162" i="148" s="1"/>
  <c r="M161" i="148"/>
  <c r="H162" i="148"/>
  <c r="H163" i="148" l="1"/>
  <c r="K162" i="148"/>
  <c r="L163" i="148" s="1"/>
  <c r="I162" i="148"/>
  <c r="J162" i="148" s="1"/>
  <c r="M162" i="148"/>
  <c r="M163" i="148" l="1"/>
  <c r="K163" i="148"/>
  <c r="L164" i="148" s="1"/>
  <c r="H164" i="148"/>
  <c r="I163" i="148"/>
  <c r="J163" i="148" s="1"/>
  <c r="I164" i="148" l="1"/>
  <c r="J164" i="148" s="1"/>
  <c r="M164" i="148"/>
  <c r="K164" i="148"/>
  <c r="L165" i="148" s="1"/>
  <c r="H165" i="148"/>
  <c r="H166" i="148" l="1"/>
  <c r="I165" i="148"/>
  <c r="J165" i="148" s="1"/>
  <c r="M165" i="148"/>
  <c r="K165" i="148"/>
  <c r="L166" i="148" s="1"/>
  <c r="K166" i="148" l="1"/>
  <c r="L167" i="148" s="1"/>
  <c r="H167" i="148"/>
  <c r="I166" i="148"/>
  <c r="J166" i="148" s="1"/>
  <c r="M166" i="148"/>
  <c r="I167" i="148" l="1"/>
  <c r="J167" i="148" s="1"/>
  <c r="H168" i="148"/>
  <c r="K167" i="148"/>
  <c r="L168" i="148" s="1"/>
  <c r="M167" i="148"/>
  <c r="Z7" i="148" l="1"/>
  <c r="X7" i="148"/>
  <c r="U7" i="148"/>
  <c r="V7" i="148"/>
  <c r="T7" i="148"/>
  <c r="S7" i="148"/>
  <c r="AA7" i="148"/>
  <c r="AH7" i="148"/>
  <c r="AB7" i="148"/>
  <c r="AF7" i="148"/>
  <c r="AG7" i="148"/>
  <c r="AE7" i="148"/>
  <c r="W7" i="148"/>
  <c r="AD7" i="148"/>
  <c r="AI7" i="148"/>
  <c r="AC7" i="148"/>
  <c r="Y7" i="148"/>
  <c r="I168" i="148"/>
  <c r="J168" i="148" s="1"/>
  <c r="M168" i="148"/>
  <c r="K168" i="148"/>
  <c r="R8" i="148" s="1"/>
  <c r="O8" i="148" l="1"/>
  <c r="P8" i="148" s="1"/>
  <c r="X8" i="148" s="1"/>
  <c r="R9" i="148"/>
  <c r="V8" i="148" l="1"/>
  <c r="Y8" i="148"/>
  <c r="AH8" i="148"/>
  <c r="AE8" i="148"/>
  <c r="AG8" i="148"/>
  <c r="AD8" i="148"/>
  <c r="T8" i="148"/>
  <c r="AA8" i="148"/>
  <c r="AB8" i="148"/>
  <c r="Z8" i="148"/>
  <c r="AC8" i="148"/>
  <c r="W8" i="148"/>
  <c r="AF8" i="148"/>
  <c r="U8" i="148"/>
  <c r="AI8" i="148"/>
  <c r="O9" i="148"/>
  <c r="P9" i="148" s="1"/>
  <c r="AH9" i="148" s="1"/>
  <c r="R10" i="148"/>
  <c r="S8" i="148"/>
  <c r="AD9" i="148" l="1"/>
  <c r="V9" i="148"/>
  <c r="T9" i="148"/>
  <c r="AE9" i="148"/>
  <c r="Z9" i="148"/>
  <c r="AI9" i="148"/>
  <c r="S9" i="148"/>
  <c r="W9" i="148"/>
  <c r="X9" i="148"/>
  <c r="R11" i="148"/>
  <c r="O10" i="148"/>
  <c r="P10" i="148" s="1"/>
  <c r="S10" i="148" s="1"/>
  <c r="AG9" i="148"/>
  <c r="U9" i="148"/>
  <c r="AC9" i="148"/>
  <c r="Y9" i="148"/>
  <c r="AB9" i="148"/>
  <c r="AA9" i="148"/>
  <c r="AF9" i="148"/>
  <c r="AA10" i="148" l="1"/>
  <c r="Z10" i="148"/>
  <c r="U10" i="148"/>
  <c r="AF10" i="148"/>
  <c r="AC10" i="148"/>
  <c r="X10" i="148"/>
  <c r="T10" i="148"/>
  <c r="AD10" i="148"/>
  <c r="AB10" i="148"/>
  <c r="AI10" i="148"/>
  <c r="V10" i="148"/>
  <c r="AE10" i="148"/>
  <c r="Y10" i="148"/>
  <c r="AG10" i="148"/>
  <c r="W10" i="148"/>
  <c r="AH10" i="148"/>
  <c r="O11" i="148"/>
  <c r="P11" i="148" s="1"/>
  <c r="V11" i="148" s="1"/>
  <c r="R12" i="148"/>
  <c r="Y11" i="148" l="1"/>
  <c r="X11" i="148"/>
  <c r="Z11" i="148"/>
  <c r="AD11" i="148"/>
  <c r="S11" i="148"/>
  <c r="T11" i="148"/>
  <c r="AE11" i="148"/>
  <c r="AF11" i="148"/>
  <c r="AH11" i="148"/>
  <c r="AG11" i="148"/>
  <c r="AA11" i="148"/>
  <c r="AB11" i="148"/>
  <c r="U11" i="148"/>
  <c r="W11" i="148"/>
  <c r="O12" i="148"/>
  <c r="P12" i="148" s="1"/>
  <c r="AI12" i="148" s="1"/>
  <c r="R13" i="148"/>
  <c r="AI11" i="148"/>
  <c r="AC11" i="148"/>
  <c r="AE12" i="148" l="1"/>
  <c r="AC12" i="148"/>
  <c r="AF12" i="148"/>
  <c r="V12" i="148"/>
  <c r="T12" i="148"/>
  <c r="AH12" i="148"/>
  <c r="X12" i="148"/>
  <c r="AG12" i="148"/>
  <c r="Y12" i="148"/>
  <c r="W12" i="148"/>
  <c r="S12" i="148"/>
  <c r="U12" i="148"/>
  <c r="Z12" i="148"/>
  <c r="AA12" i="148"/>
  <c r="AD12" i="148"/>
  <c r="AB12" i="148"/>
  <c r="R14" i="148"/>
  <c r="O13" i="148"/>
  <c r="P13" i="148" s="1"/>
  <c r="Y13" i="148" s="1"/>
  <c r="AA13" i="148" l="1"/>
  <c r="S13" i="148"/>
  <c r="T13" i="148"/>
  <c r="AG13" i="148"/>
  <c r="AD13" i="148"/>
  <c r="AH13" i="148"/>
  <c r="AI13" i="148"/>
  <c r="AF13" i="148"/>
  <c r="Z13" i="148"/>
  <c r="R15" i="148"/>
  <c r="O14" i="148"/>
  <c r="P14" i="148" s="1"/>
  <c r="AH14" i="148" s="1"/>
  <c r="X13" i="148"/>
  <c r="U13" i="148"/>
  <c r="AE13" i="148"/>
  <c r="V13" i="148"/>
  <c r="W13" i="148"/>
  <c r="AC13" i="148"/>
  <c r="AB13" i="148"/>
  <c r="U14" i="148" l="1"/>
  <c r="X14" i="148"/>
  <c r="Z14" i="148"/>
  <c r="AI14" i="148"/>
  <c r="T14" i="148"/>
  <c r="R16" i="148"/>
  <c r="O15" i="148"/>
  <c r="P15" i="148" s="1"/>
  <c r="AH15" i="148" s="1"/>
  <c r="Y14" i="148"/>
  <c r="AE14" i="148"/>
  <c r="AF14" i="148"/>
  <c r="AA14" i="148"/>
  <c r="W14" i="148"/>
  <c r="V14" i="148"/>
  <c r="AG14" i="148"/>
  <c r="S14" i="148"/>
  <c r="AD14" i="148"/>
  <c r="AB14" i="148"/>
  <c r="AC14" i="148"/>
  <c r="AG15" i="148" l="1"/>
  <c r="AB15" i="148"/>
  <c r="X15" i="148"/>
  <c r="Z15" i="148"/>
  <c r="V15" i="148"/>
  <c r="AI15" i="148"/>
  <c r="T15" i="148"/>
  <c r="S15" i="148"/>
  <c r="AC15" i="148"/>
  <c r="AD15" i="148"/>
  <c r="U15" i="148"/>
  <c r="AF15" i="148"/>
  <c r="W15" i="148"/>
  <c r="Y15" i="148"/>
  <c r="AE15" i="148"/>
  <c r="O16" i="148"/>
  <c r="P16" i="148" s="1"/>
  <c r="AA16" i="148" s="1"/>
  <c r="R17" i="148"/>
  <c r="AA15" i="148"/>
  <c r="W16" i="148" l="1"/>
  <c r="AC16" i="148"/>
  <c r="AH16" i="148"/>
  <c r="T16" i="148"/>
  <c r="AI16" i="148"/>
  <c r="U16" i="148"/>
  <c r="AD16" i="148"/>
  <c r="AE16" i="148"/>
  <c r="AF16" i="148"/>
  <c r="O17" i="148"/>
  <c r="P17" i="148" s="1"/>
  <c r="X17" i="148" s="1"/>
  <c r="R18" i="148"/>
  <c r="AG16" i="148"/>
  <c r="X16" i="148"/>
  <c r="V16" i="148"/>
  <c r="Y16" i="148"/>
  <c r="S16" i="148"/>
  <c r="Z16" i="148"/>
  <c r="AB16" i="148"/>
  <c r="S17" i="148" l="1"/>
  <c r="AA17" i="148"/>
  <c r="AH17" i="148"/>
  <c r="Y17" i="148"/>
  <c r="AI17" i="148"/>
  <c r="W17" i="148"/>
  <c r="AC17" i="148"/>
  <c r="AF17" i="148"/>
  <c r="T17" i="148"/>
  <c r="Z17" i="148"/>
  <c r="V17" i="148"/>
  <c r="AB17" i="148"/>
  <c r="AE17" i="148"/>
  <c r="R19" i="148"/>
  <c r="O18" i="148"/>
  <c r="P18" i="148" s="1"/>
  <c r="AD18" i="148" s="1"/>
  <c r="AD17" i="148"/>
  <c r="AG17" i="148"/>
  <c r="U17" i="148"/>
  <c r="W18" i="148" l="1"/>
  <c r="AF18" i="148"/>
  <c r="AG18" i="148"/>
  <c r="Z18" i="148"/>
  <c r="Y18" i="148"/>
  <c r="R20" i="148"/>
  <c r="O19" i="148"/>
  <c r="P19" i="148" s="1"/>
  <c r="AH19" i="148" s="1"/>
  <c r="AE18" i="148"/>
  <c r="AA18" i="148"/>
  <c r="V18" i="148"/>
  <c r="X18" i="148"/>
  <c r="AB18" i="148"/>
  <c r="AI18" i="148"/>
  <c r="T18" i="148"/>
  <c r="S18" i="148"/>
  <c r="AH18" i="148"/>
  <c r="AC18" i="148"/>
  <c r="U18" i="148"/>
  <c r="S19" i="148" l="1"/>
  <c r="AA19" i="148"/>
  <c r="AI19" i="148"/>
  <c r="U19" i="148"/>
  <c r="AB19" i="148"/>
  <c r="AG19" i="148"/>
  <c r="O20" i="148"/>
  <c r="P20" i="148" s="1"/>
  <c r="Y20" i="148" s="1"/>
  <c r="R21" i="148"/>
  <c r="W19" i="148"/>
  <c r="X19" i="148"/>
  <c r="V19" i="148"/>
  <c r="T19" i="148"/>
  <c r="AD19" i="148"/>
  <c r="AC19" i="148"/>
  <c r="Z19" i="148"/>
  <c r="AE19" i="148"/>
  <c r="Y19" i="148"/>
  <c r="AF19" i="148"/>
  <c r="AI20" i="148" l="1"/>
  <c r="AH20" i="148"/>
  <c r="S20" i="148"/>
  <c r="AC20" i="148"/>
  <c r="V20" i="148"/>
  <c r="AA20" i="148"/>
  <c r="U20" i="148"/>
  <c r="Z20" i="148"/>
  <c r="AD20" i="148"/>
  <c r="AE20" i="148"/>
  <c r="AF20" i="148"/>
  <c r="X20" i="148"/>
  <c r="T20" i="148"/>
  <c r="R22" i="148"/>
  <c r="O21" i="148"/>
  <c r="P21" i="148" s="1"/>
  <c r="Y21" i="148" s="1"/>
  <c r="AG20" i="148"/>
  <c r="AB20" i="148"/>
  <c r="W20" i="148"/>
  <c r="T21" i="148" l="1"/>
  <c r="AB21" i="148"/>
  <c r="Z21" i="148"/>
  <c r="S21" i="148"/>
  <c r="AC21" i="148"/>
  <c r="AF21" i="148"/>
  <c r="X21" i="148"/>
  <c r="AI21" i="148"/>
  <c r="V21" i="148"/>
  <c r="AG21" i="148"/>
  <c r="W21" i="148"/>
  <c r="AD21" i="148"/>
  <c r="AH21" i="148"/>
  <c r="AA21" i="148"/>
  <c r="AE21" i="148"/>
  <c r="U21" i="148"/>
  <c r="O22" i="148"/>
  <c r="P22" i="148" s="1"/>
  <c r="AA22" i="148" s="1"/>
  <c r="R23" i="148"/>
  <c r="S22" i="148" l="1"/>
  <c r="X22" i="148"/>
  <c r="AC22" i="148"/>
  <c r="AD22" i="148"/>
  <c r="R24" i="148"/>
  <c r="O23" i="148"/>
  <c r="P23" i="148" s="1"/>
  <c r="AD23" i="148" s="1"/>
  <c r="AG22" i="148"/>
  <c r="Z22" i="148"/>
  <c r="W22" i="148"/>
  <c r="U22" i="148"/>
  <c r="Y22" i="148"/>
  <c r="AI22" i="148"/>
  <c r="T22" i="148"/>
  <c r="V22" i="148"/>
  <c r="AB22" i="148"/>
  <c r="AH22" i="148"/>
  <c r="AE22" i="148"/>
  <c r="AF22" i="148"/>
  <c r="T23" i="148" l="1"/>
  <c r="AC23" i="148"/>
  <c r="AH23" i="148"/>
  <c r="R25" i="148"/>
  <c r="O24" i="148"/>
  <c r="P24" i="148" s="1"/>
  <c r="T24" i="148" s="1"/>
  <c r="AI23" i="148"/>
  <c r="U23" i="148"/>
  <c r="S23" i="148"/>
  <c r="AA23" i="148"/>
  <c r="V23" i="148"/>
  <c r="W23" i="148"/>
  <c r="Y23" i="148"/>
  <c r="AF23" i="148"/>
  <c r="AG23" i="148"/>
  <c r="AE23" i="148"/>
  <c r="Z23" i="148"/>
  <c r="X23" i="148"/>
  <c r="AB23" i="148"/>
  <c r="AH24" i="148" l="1"/>
  <c r="S24" i="148"/>
  <c r="Y24" i="148"/>
  <c r="Z24" i="148"/>
  <c r="AD24" i="148"/>
  <c r="AF24" i="148"/>
  <c r="X24" i="148"/>
  <c r="R26" i="148"/>
  <c r="O25" i="148"/>
  <c r="P25" i="148" s="1"/>
  <c r="AD25" i="148" s="1"/>
  <c r="AB24" i="148"/>
  <c r="AI24" i="148"/>
  <c r="AA24" i="148"/>
  <c r="U24" i="148"/>
  <c r="V24" i="148"/>
  <c r="W24" i="148"/>
  <c r="AC24" i="148"/>
  <c r="AG24" i="148"/>
  <c r="AE24" i="148"/>
  <c r="V25" i="148" l="1"/>
  <c r="AA25" i="148"/>
  <c r="Z25" i="148"/>
  <c r="W25" i="148"/>
  <c r="AB25" i="148"/>
  <c r="AC25" i="148"/>
  <c r="AH25" i="148"/>
  <c r="AI25" i="148"/>
  <c r="AF25" i="148"/>
  <c r="U25" i="148"/>
  <c r="AG25" i="148"/>
  <c r="X25" i="148"/>
  <c r="T25" i="148"/>
  <c r="AE25" i="148"/>
  <c r="S25" i="148"/>
  <c r="R27" i="148"/>
  <c r="O26" i="148"/>
  <c r="P26" i="148" s="1"/>
  <c r="W26" i="148" s="1"/>
  <c r="Y25" i="148"/>
  <c r="AC26" i="148" l="1"/>
  <c r="V26" i="148"/>
  <c r="U26" i="148"/>
  <c r="S26" i="148"/>
  <c r="T26" i="148"/>
  <c r="AD26" i="148"/>
  <c r="AH26" i="148"/>
  <c r="AF26" i="148"/>
  <c r="AB26" i="148"/>
  <c r="O27" i="148"/>
  <c r="P27" i="148" s="1"/>
  <c r="AD27" i="148" s="1"/>
  <c r="R28" i="148"/>
  <c r="Y26" i="148"/>
  <c r="Z26" i="148"/>
  <c r="AA26" i="148"/>
  <c r="AI26" i="148"/>
  <c r="AG26" i="148"/>
  <c r="X26" i="148"/>
  <c r="AE26" i="148"/>
  <c r="X27" i="148" l="1"/>
  <c r="AH27" i="148"/>
  <c r="AA27" i="148"/>
  <c r="V27" i="148"/>
  <c r="AI27" i="148"/>
  <c r="AC27" i="148"/>
  <c r="Y27" i="148"/>
  <c r="AG27" i="148"/>
  <c r="W27" i="148"/>
  <c r="U27" i="148"/>
  <c r="T27" i="148"/>
  <c r="Z27" i="148"/>
  <c r="AE27" i="148"/>
  <c r="S27" i="148"/>
  <c r="O28" i="148"/>
  <c r="P28" i="148" s="1"/>
  <c r="U28" i="148" s="1"/>
  <c r="R29" i="148"/>
  <c r="AB27" i="148"/>
  <c r="AF27" i="148"/>
  <c r="W28" i="148" l="1"/>
  <c r="Z28" i="148"/>
  <c r="AI28" i="148"/>
  <c r="X28" i="148"/>
  <c r="T28" i="148"/>
  <c r="AF28" i="148"/>
  <c r="AG28" i="148"/>
  <c r="AH28" i="148"/>
  <c r="AB28" i="148"/>
  <c r="AC28" i="148"/>
  <c r="V28" i="148"/>
  <c r="AA28" i="148"/>
  <c r="S28" i="148"/>
  <c r="AD28" i="148"/>
  <c r="AE28" i="148"/>
  <c r="Y28" i="148"/>
  <c r="O29" i="148"/>
  <c r="P29" i="148" s="1"/>
  <c r="AF29" i="148" s="1"/>
  <c r="R30" i="148"/>
  <c r="AA29" i="148" l="1"/>
  <c r="AC29" i="148"/>
  <c r="AH29" i="148"/>
  <c r="AG29" i="148"/>
  <c r="Y29" i="148"/>
  <c r="S29" i="148"/>
  <c r="AB29" i="148"/>
  <c r="V29" i="148"/>
  <c r="AI29" i="148"/>
  <c r="U29" i="148"/>
  <c r="AD29" i="148"/>
  <c r="T29" i="148"/>
  <c r="W29" i="148"/>
  <c r="X29" i="148"/>
  <c r="AE29" i="148"/>
  <c r="O30" i="148"/>
  <c r="P30" i="148" s="1"/>
  <c r="Z30" i="148" s="1"/>
  <c r="R31" i="148"/>
  <c r="Z29" i="148"/>
  <c r="S30" i="148" l="1"/>
  <c r="AC30" i="148"/>
  <c r="X30" i="148"/>
  <c r="AB30" i="148"/>
  <c r="R32" i="148"/>
  <c r="O31" i="148"/>
  <c r="P31" i="148" s="1"/>
  <c r="AC31" i="148" s="1"/>
  <c r="AD30" i="148"/>
  <c r="W30" i="148"/>
  <c r="AF30" i="148"/>
  <c r="V30" i="148"/>
  <c r="AE30" i="148"/>
  <c r="Y30" i="148"/>
  <c r="U30" i="148"/>
  <c r="T30" i="148"/>
  <c r="AI30" i="148"/>
  <c r="AG30" i="148"/>
  <c r="AH30" i="148"/>
  <c r="AA30" i="148"/>
  <c r="AG31" i="148" l="1"/>
  <c r="AD31" i="148"/>
  <c r="AB31" i="148"/>
  <c r="X31" i="148"/>
  <c r="W31" i="148"/>
  <c r="V31" i="148"/>
  <c r="O32" i="148"/>
  <c r="P32" i="148" s="1"/>
  <c r="W32" i="148" s="1"/>
  <c r="R33" i="148"/>
  <c r="AH31" i="148"/>
  <c r="S31" i="148"/>
  <c r="AF31" i="148"/>
  <c r="T31" i="148"/>
  <c r="Y31" i="148"/>
  <c r="AI31" i="148"/>
  <c r="Z31" i="148"/>
  <c r="AA31" i="148"/>
  <c r="AE31" i="148"/>
  <c r="U31" i="148"/>
  <c r="Z32" i="148" l="1"/>
  <c r="U32" i="148"/>
  <c r="AE32" i="148"/>
  <c r="AH32" i="148"/>
  <c r="AB32" i="148"/>
  <c r="AF32" i="148"/>
  <c r="Y32" i="148"/>
  <c r="AI32" i="148"/>
  <c r="AC32" i="148"/>
  <c r="S32" i="148"/>
  <c r="V32" i="148"/>
  <c r="AD32" i="148"/>
  <c r="O33" i="148"/>
  <c r="P33" i="148" s="1"/>
  <c r="V33" i="148" s="1"/>
  <c r="R34" i="148"/>
  <c r="AA32" i="148"/>
  <c r="X32" i="148"/>
  <c r="AG32" i="148"/>
  <c r="T32" i="148"/>
  <c r="AE33" i="148" l="1"/>
  <c r="Y33" i="148"/>
  <c r="AD33" i="148"/>
  <c r="X33" i="148"/>
  <c r="AB33" i="148"/>
  <c r="S33" i="148"/>
  <c r="AI33" i="148"/>
  <c r="T33" i="148"/>
  <c r="U33" i="148"/>
  <c r="AF33" i="148"/>
  <c r="Z33" i="148"/>
  <c r="AA33" i="148"/>
  <c r="AC33" i="148"/>
  <c r="W33" i="148"/>
  <c r="AH33" i="148"/>
  <c r="AG33" i="148"/>
  <c r="O34" i="148"/>
  <c r="P34" i="148" s="1"/>
  <c r="AB34" i="148" s="1"/>
  <c r="R35" i="148"/>
  <c r="U34" i="148" l="1"/>
  <c r="Y34" i="148"/>
  <c r="AG34" i="148"/>
  <c r="R36" i="148"/>
  <c r="O35" i="148"/>
  <c r="P35" i="148" s="1"/>
  <c r="Z35" i="148" s="1"/>
  <c r="AI34" i="148"/>
  <c r="AE34" i="148"/>
  <c r="S34" i="148"/>
  <c r="AA34" i="148"/>
  <c r="T34" i="148"/>
  <c r="AD34" i="148"/>
  <c r="AH34" i="148"/>
  <c r="Z34" i="148"/>
  <c r="AC34" i="148"/>
  <c r="AF34" i="148"/>
  <c r="W34" i="148"/>
  <c r="X34" i="148"/>
  <c r="V34" i="148"/>
  <c r="AC35" i="148" l="1"/>
  <c r="Y35" i="148"/>
  <c r="AG35" i="148"/>
  <c r="AH35" i="148"/>
  <c r="T35" i="148"/>
  <c r="R37" i="148"/>
  <c r="O36" i="148"/>
  <c r="P36" i="148" s="1"/>
  <c r="AC36" i="148" s="1"/>
  <c r="X35" i="148"/>
  <c r="V35" i="148"/>
  <c r="AE35" i="148"/>
  <c r="AB35" i="148"/>
  <c r="U35" i="148"/>
  <c r="W35" i="148"/>
  <c r="AD35" i="148"/>
  <c r="S35" i="148"/>
  <c r="AF35" i="148"/>
  <c r="AA35" i="148"/>
  <c r="AI35" i="148"/>
  <c r="T36" i="148" l="1"/>
  <c r="V36" i="148"/>
  <c r="X36" i="148"/>
  <c r="Y36" i="148"/>
  <c r="S36" i="148"/>
  <c r="AA36" i="148"/>
  <c r="Z36" i="148"/>
  <c r="AD36" i="148"/>
  <c r="O37" i="148"/>
  <c r="P37" i="148" s="1"/>
  <c r="AG37" i="148" s="1"/>
  <c r="R38" i="148"/>
  <c r="AG36" i="148"/>
  <c r="AI36" i="148"/>
  <c r="AF36" i="148"/>
  <c r="AB36" i="148"/>
  <c r="W36" i="148"/>
  <c r="AH36" i="148"/>
  <c r="AE36" i="148"/>
  <c r="U36" i="148"/>
  <c r="T37" i="148" l="1"/>
  <c r="AA37" i="148"/>
  <c r="AF37" i="148"/>
  <c r="S37" i="148"/>
  <c r="Z37" i="148"/>
  <c r="AD37" i="148"/>
  <c r="W37" i="148"/>
  <c r="R39" i="148"/>
  <c r="O38" i="148"/>
  <c r="P38" i="148" s="1"/>
  <c r="AA38" i="148" s="1"/>
  <c r="Y37" i="148"/>
  <c r="AB37" i="148"/>
  <c r="AE37" i="148"/>
  <c r="X37" i="148"/>
  <c r="AH37" i="148"/>
  <c r="U37" i="148"/>
  <c r="AI37" i="148"/>
  <c r="AC37" i="148"/>
  <c r="V37" i="148"/>
  <c r="AD38" i="148" l="1"/>
  <c r="V38" i="148"/>
  <c r="Y38" i="148"/>
  <c r="U38" i="148"/>
  <c r="AI38" i="148"/>
  <c r="AB38" i="148"/>
  <c r="Z38" i="148"/>
  <c r="S38" i="148"/>
  <c r="AC38" i="148"/>
  <c r="AH38" i="148"/>
  <c r="W38" i="148"/>
  <c r="AE38" i="148"/>
  <c r="O39" i="148"/>
  <c r="P39" i="148" s="1"/>
  <c r="AC39" i="148" s="1"/>
  <c r="R40" i="148"/>
  <c r="AF38" i="148"/>
  <c r="T38" i="148"/>
  <c r="X38" i="148"/>
  <c r="AG38" i="148"/>
  <c r="Y39" i="148" l="1"/>
  <c r="AF39" i="148"/>
  <c r="AD39" i="148"/>
  <c r="AG39" i="148"/>
  <c r="AB39" i="148"/>
  <c r="X39" i="148"/>
  <c r="AA39" i="148"/>
  <c r="T39" i="148"/>
  <c r="AH39" i="148"/>
  <c r="V39" i="148"/>
  <c r="Z39" i="148"/>
  <c r="AI39" i="148"/>
  <c r="S39" i="148"/>
  <c r="AE39" i="148"/>
  <c r="W39" i="148"/>
  <c r="U39" i="148"/>
  <c r="O40" i="148"/>
  <c r="P40" i="148" s="1"/>
  <c r="AC40" i="148" s="1"/>
  <c r="R41" i="148"/>
  <c r="AI40" i="148" l="1"/>
  <c r="V40" i="148"/>
  <c r="W40" i="148"/>
  <c r="X40" i="148"/>
  <c r="T40" i="148"/>
  <c r="Y40" i="148"/>
  <c r="AF40" i="148"/>
  <c r="S40" i="148"/>
  <c r="AE40" i="148"/>
  <c r="Z40" i="148"/>
  <c r="O41" i="148"/>
  <c r="P41" i="148" s="1"/>
  <c r="AB41" i="148" s="1"/>
  <c r="R42" i="148"/>
  <c r="AH40" i="148"/>
  <c r="U40" i="148"/>
  <c r="AG40" i="148"/>
  <c r="AD40" i="148"/>
  <c r="AB40" i="148"/>
  <c r="AA40" i="148"/>
  <c r="S41" i="148" l="1"/>
  <c r="X41" i="148"/>
  <c r="V41" i="148"/>
  <c r="Y41" i="148"/>
  <c r="AA41" i="148"/>
  <c r="AC41" i="148"/>
  <c r="AI41" i="148"/>
  <c r="AF41" i="148"/>
  <c r="W41" i="148"/>
  <c r="Z41" i="148"/>
  <c r="AH41" i="148"/>
  <c r="AD41" i="148"/>
  <c r="AE41" i="148"/>
  <c r="U41" i="148"/>
  <c r="O42" i="148"/>
  <c r="P42" i="148" s="1"/>
  <c r="T42" i="148" s="1"/>
  <c r="R43" i="148"/>
  <c r="AG41" i="148"/>
  <c r="T41" i="148"/>
  <c r="Z42" i="148" l="1"/>
  <c r="AF42" i="148"/>
  <c r="W42" i="148"/>
  <c r="Y42" i="148"/>
  <c r="AC42" i="148"/>
  <c r="S42" i="148"/>
  <c r="AE42" i="148"/>
  <c r="AB42" i="148"/>
  <c r="U42" i="148"/>
  <c r="AD42" i="148"/>
  <c r="AA42" i="148"/>
  <c r="R44" i="148"/>
  <c r="O43" i="148"/>
  <c r="P43" i="148" s="1"/>
  <c r="AD43" i="148" s="1"/>
  <c r="AI42" i="148"/>
  <c r="V42" i="148"/>
  <c r="AG42" i="148"/>
  <c r="X42" i="148"/>
  <c r="AH42" i="148"/>
  <c r="Z43" i="148" l="1"/>
  <c r="AC43" i="148"/>
  <c r="O44" i="148"/>
  <c r="P44" i="148" s="1"/>
  <c r="AB44" i="148" s="1"/>
  <c r="R45" i="148"/>
  <c r="AA43" i="148"/>
  <c r="T43" i="148"/>
  <c r="AG43" i="148"/>
  <c r="AI43" i="148"/>
  <c r="Y43" i="148"/>
  <c r="U43" i="148"/>
  <c r="AH43" i="148"/>
  <c r="V43" i="148"/>
  <c r="AF43" i="148"/>
  <c r="W43" i="148"/>
  <c r="S43" i="148"/>
  <c r="AE43" i="148"/>
  <c r="X43" i="148"/>
  <c r="AB43" i="148"/>
  <c r="AA44" i="148" l="1"/>
  <c r="AH44" i="148"/>
  <c r="AI44" i="148"/>
  <c r="AG44" i="148"/>
  <c r="T44" i="148"/>
  <c r="W44" i="148"/>
  <c r="Z44" i="148"/>
  <c r="X44" i="148"/>
  <c r="R46" i="148"/>
  <c r="O45" i="148"/>
  <c r="P45" i="148" s="1"/>
  <c r="Y45" i="148" s="1"/>
  <c r="AF44" i="148"/>
  <c r="S44" i="148"/>
  <c r="Y44" i="148"/>
  <c r="V44" i="148"/>
  <c r="AE44" i="148"/>
  <c r="AD44" i="148"/>
  <c r="AC44" i="148"/>
  <c r="U44" i="148"/>
  <c r="AC45" i="148" l="1"/>
  <c r="S45" i="148"/>
  <c r="AE45" i="148"/>
  <c r="X45" i="148"/>
  <c r="U45" i="148"/>
  <c r="Z45" i="148"/>
  <c r="AD45" i="148"/>
  <c r="T45" i="148"/>
  <c r="W45" i="148"/>
  <c r="AB45" i="148"/>
  <c r="AH45" i="148"/>
  <c r="O46" i="148"/>
  <c r="P46" i="148" s="1"/>
  <c r="S46" i="148" s="1"/>
  <c r="R47" i="148"/>
  <c r="AF45" i="148"/>
  <c r="AA45" i="148"/>
  <c r="V45" i="148"/>
  <c r="AG45" i="148"/>
  <c r="AI45" i="148"/>
  <c r="AC46" i="148" l="1"/>
  <c r="AF46" i="148"/>
  <c r="AA46" i="148"/>
  <c r="AI46" i="148"/>
  <c r="Z46" i="148"/>
  <c r="W46" i="148"/>
  <c r="AD46" i="148"/>
  <c r="AB46" i="148"/>
  <c r="AH46" i="148"/>
  <c r="X46" i="148"/>
  <c r="T46" i="148"/>
  <c r="V46" i="148"/>
  <c r="AG46" i="148"/>
  <c r="R48" i="148"/>
  <c r="O47" i="148"/>
  <c r="P47" i="148" s="1"/>
  <c r="AG47" i="148" s="1"/>
  <c r="AE46" i="148"/>
  <c r="Y46" i="148"/>
  <c r="U46" i="148"/>
  <c r="Y47" i="148" l="1"/>
  <c r="V47" i="148"/>
  <c r="X47" i="148"/>
  <c r="AC47" i="148"/>
  <c r="AF47" i="148"/>
  <c r="AB47" i="148"/>
  <c r="Z47" i="148"/>
  <c r="AH47" i="148"/>
  <c r="U47" i="148"/>
  <c r="W47" i="148"/>
  <c r="AD47" i="148"/>
  <c r="AA47" i="148"/>
  <c r="S47" i="148"/>
  <c r="AE47" i="148"/>
  <c r="T47" i="148"/>
  <c r="R49" i="148"/>
  <c r="O48" i="148"/>
  <c r="P48" i="148" s="1"/>
  <c r="S48" i="148" s="1"/>
  <c r="AI47" i="148"/>
  <c r="AC48" i="148" l="1"/>
  <c r="AG48" i="148"/>
  <c r="O49" i="148"/>
  <c r="P49" i="148" s="1"/>
  <c r="Y49" i="148" s="1"/>
  <c r="R50" i="148"/>
  <c r="V48" i="148"/>
  <c r="AF48" i="148"/>
  <c r="Y48" i="148"/>
  <c r="AI48" i="148"/>
  <c r="T48" i="148"/>
  <c r="U48" i="148"/>
  <c r="AA48" i="148"/>
  <c r="Z48" i="148"/>
  <c r="AB48" i="148"/>
  <c r="X48" i="148"/>
  <c r="AE48" i="148"/>
  <c r="AH48" i="148"/>
  <c r="W48" i="148"/>
  <c r="AD48" i="148"/>
  <c r="AD49" i="148" l="1"/>
  <c r="AB49" i="148"/>
  <c r="AC49" i="148"/>
  <c r="AE49" i="148"/>
  <c r="AH49" i="148"/>
  <c r="R51" i="148"/>
  <c r="O50" i="148"/>
  <c r="P50" i="148" s="1"/>
  <c r="AG50" i="148" s="1"/>
  <c r="AI49" i="148"/>
  <c r="S49" i="148"/>
  <c r="X49" i="148"/>
  <c r="V49" i="148"/>
  <c r="T49" i="148"/>
  <c r="U49" i="148"/>
  <c r="W49" i="148"/>
  <c r="Z49" i="148"/>
  <c r="AA49" i="148"/>
  <c r="AG49" i="148"/>
  <c r="AF49" i="148"/>
  <c r="Z50" i="148" l="1"/>
  <c r="S50" i="148"/>
  <c r="AA50" i="148"/>
  <c r="AF50" i="148"/>
  <c r="AD50" i="148"/>
  <c r="W50" i="148"/>
  <c r="V50" i="148"/>
  <c r="AE50" i="148"/>
  <c r="X50" i="148"/>
  <c r="AI50" i="148"/>
  <c r="AC50" i="148"/>
  <c r="T50" i="148"/>
  <c r="AH50" i="148"/>
  <c r="Y50" i="148"/>
  <c r="AB50" i="148"/>
  <c r="O51" i="148"/>
  <c r="P51" i="148" s="1"/>
  <c r="AA51" i="148" s="1"/>
  <c r="R52" i="148"/>
  <c r="U50" i="148"/>
  <c r="S51" i="148" l="1"/>
  <c r="Z51" i="148"/>
  <c r="U51" i="148"/>
  <c r="O52" i="148"/>
  <c r="P52" i="148" s="1"/>
  <c r="AA52" i="148" s="1"/>
  <c r="R53" i="148"/>
  <c r="V51" i="148"/>
  <c r="AH51" i="148"/>
  <c r="AF51" i="148"/>
  <c r="X51" i="148"/>
  <c r="AG51" i="148"/>
  <c r="AI51" i="148"/>
  <c r="AC51" i="148"/>
  <c r="AE51" i="148"/>
  <c r="W51" i="148"/>
  <c r="AB51" i="148"/>
  <c r="AD51" i="148"/>
  <c r="T51" i="148"/>
  <c r="Y51" i="148"/>
  <c r="Y52" i="148" l="1"/>
  <c r="S52" i="148"/>
  <c r="AG52" i="148"/>
  <c r="W52" i="148"/>
  <c r="Z52" i="148"/>
  <c r="R54" i="148"/>
  <c r="O53" i="148"/>
  <c r="P53" i="148" s="1"/>
  <c r="AC53" i="148" s="1"/>
  <c r="U52" i="148"/>
  <c r="X52" i="148"/>
  <c r="T52" i="148"/>
  <c r="AE52" i="148"/>
  <c r="AH52" i="148"/>
  <c r="V52" i="148"/>
  <c r="AC52" i="148"/>
  <c r="AB52" i="148"/>
  <c r="AF52" i="148"/>
  <c r="AI52" i="148"/>
  <c r="AD52" i="148"/>
  <c r="AE53" i="148" l="1"/>
  <c r="W53" i="148"/>
  <c r="U53" i="148"/>
  <c r="AH53" i="148"/>
  <c r="AF53" i="148"/>
  <c r="V53" i="148"/>
  <c r="AA53" i="148"/>
  <c r="AB53" i="148"/>
  <c r="T53" i="148"/>
  <c r="AG53" i="148"/>
  <c r="X53" i="148"/>
  <c r="Z53" i="148"/>
  <c r="AD53" i="148"/>
  <c r="Y53" i="148"/>
  <c r="R55" i="148"/>
  <c r="O54" i="148"/>
  <c r="P54" i="148" s="1"/>
  <c r="Y54" i="148" s="1"/>
  <c r="AI53" i="148"/>
  <c r="S53" i="148"/>
  <c r="R56" i="148" l="1"/>
  <c r="O55" i="148"/>
  <c r="P55" i="148" s="1"/>
  <c r="AF55" i="148" s="1"/>
  <c r="X54" i="148"/>
  <c r="W54" i="148"/>
  <c r="AD54" i="148"/>
  <c r="AF54" i="148"/>
  <c r="V54" i="148"/>
  <c r="AC54" i="148"/>
  <c r="S54" i="148"/>
  <c r="AE54" i="148"/>
  <c r="AI54" i="148"/>
  <c r="T54" i="148"/>
  <c r="AG54" i="148"/>
  <c r="U54" i="148"/>
  <c r="AB54" i="148"/>
  <c r="AH54" i="148"/>
  <c r="Z54" i="148"/>
  <c r="AA54" i="148"/>
  <c r="V55" i="148" l="1"/>
  <c r="W55" i="148"/>
  <c r="AI55" i="148"/>
  <c r="T55" i="148"/>
  <c r="S55" i="148"/>
  <c r="AC55" i="148"/>
  <c r="AG55" i="148"/>
  <c r="Z55" i="148"/>
  <c r="U55" i="148"/>
  <c r="AB55" i="148"/>
  <c r="AD55" i="148"/>
  <c r="Y55" i="148"/>
  <c r="AE55" i="148"/>
  <c r="X55" i="148"/>
  <c r="R57" i="148"/>
  <c r="O56" i="148"/>
  <c r="P56" i="148" s="1"/>
  <c r="Y56" i="148" s="1"/>
  <c r="AA55" i="148"/>
  <c r="AH55" i="148"/>
  <c r="AE56" i="148" l="1"/>
  <c r="Z56" i="148"/>
  <c r="AH56" i="148"/>
  <c r="AD56" i="148"/>
  <c r="X56" i="148"/>
  <c r="W56" i="148"/>
  <c r="T56" i="148"/>
  <c r="V56" i="148"/>
  <c r="AI56" i="148"/>
  <c r="AC56" i="148"/>
  <c r="AB56" i="148"/>
  <c r="AG56" i="148"/>
  <c r="U56" i="148"/>
  <c r="AA56" i="148"/>
  <c r="AF56" i="148"/>
  <c r="S56" i="148"/>
  <c r="R58" i="148"/>
  <c r="O57" i="148"/>
  <c r="P57" i="148" s="1"/>
  <c r="Y57" i="148" s="1"/>
  <c r="AC57" i="148" l="1"/>
  <c r="AB57" i="148"/>
  <c r="AF57" i="148"/>
  <c r="AD57" i="148"/>
  <c r="AE57" i="148"/>
  <c r="Z57" i="148"/>
  <c r="W57" i="148"/>
  <c r="AH57" i="148"/>
  <c r="AI57" i="148"/>
  <c r="X57" i="148"/>
  <c r="AG57" i="148"/>
  <c r="S57" i="148"/>
  <c r="U57" i="148"/>
  <c r="AA57" i="148"/>
  <c r="V57" i="148"/>
  <c r="T57" i="148"/>
  <c r="O58" i="148"/>
  <c r="P58" i="148" s="1"/>
  <c r="AE58" i="148" s="1"/>
  <c r="R59" i="148"/>
  <c r="Y58" i="148" l="1"/>
  <c r="T58" i="148"/>
  <c r="V58" i="148"/>
  <c r="AC58" i="148"/>
  <c r="AF58" i="148"/>
  <c r="S58" i="148"/>
  <c r="AG58" i="148"/>
  <c r="AI58" i="148"/>
  <c r="W58" i="148"/>
  <c r="AB58" i="148"/>
  <c r="AH58" i="148"/>
  <c r="AA58" i="148"/>
  <c r="AD58" i="148"/>
  <c r="U58" i="148"/>
  <c r="R60" i="148"/>
  <c r="O59" i="148"/>
  <c r="P59" i="148" s="1"/>
  <c r="Z59" i="148" s="1"/>
  <c r="X58" i="148"/>
  <c r="Z58" i="148"/>
  <c r="W59" i="148" l="1"/>
  <c r="AA59" i="148"/>
  <c r="T59" i="148"/>
  <c r="AB59" i="148"/>
  <c r="AH59" i="148"/>
  <c r="X59" i="148"/>
  <c r="AG59" i="148"/>
  <c r="AD59" i="148"/>
  <c r="AC59" i="148"/>
  <c r="O60" i="148"/>
  <c r="P60" i="148" s="1"/>
  <c r="AG60" i="148" s="1"/>
  <c r="R61" i="148"/>
  <c r="U59" i="148"/>
  <c r="AE59" i="148"/>
  <c r="AI59" i="148"/>
  <c r="Y59" i="148"/>
  <c r="S59" i="148"/>
  <c r="AF59" i="148"/>
  <c r="V59" i="148"/>
  <c r="U60" i="148" l="1"/>
  <c r="X60" i="148"/>
  <c r="AF60" i="148"/>
  <c r="AC60" i="148"/>
  <c r="AI60" i="148"/>
  <c r="T60" i="148"/>
  <c r="Y60" i="148"/>
  <c r="S60" i="148"/>
  <c r="AH60" i="148"/>
  <c r="Z60" i="148"/>
  <c r="V60" i="148"/>
  <c r="AD60" i="148"/>
  <c r="W60" i="148"/>
  <c r="AA60" i="148"/>
  <c r="AE60" i="148"/>
  <c r="AB60" i="148"/>
  <c r="O61" i="148"/>
  <c r="P61" i="148" s="1"/>
  <c r="S61" i="148" s="1"/>
  <c r="R62" i="148"/>
  <c r="Y61" i="148" l="1"/>
  <c r="U61" i="148"/>
  <c r="AG61" i="148"/>
  <c r="W61" i="148"/>
  <c r="Z61" i="148"/>
  <c r="AI61" i="148"/>
  <c r="V61" i="148"/>
  <c r="AD61" i="148"/>
  <c r="AF61" i="148"/>
  <c r="AC61" i="148"/>
  <c r="AH61" i="148"/>
  <c r="AB61" i="148"/>
  <c r="AE61" i="148"/>
  <c r="R63" i="148"/>
  <c r="O62" i="148"/>
  <c r="P62" i="148" s="1"/>
  <c r="AH62" i="148" s="1"/>
  <c r="AA61" i="148"/>
  <c r="X61" i="148"/>
  <c r="T61" i="148"/>
  <c r="Y62" i="148" l="1"/>
  <c r="O63" i="148"/>
  <c r="P63" i="148" s="1"/>
  <c r="AC63" i="148" s="1"/>
  <c r="R64" i="148"/>
  <c r="AI62" i="148"/>
  <c r="Z62" i="148"/>
  <c r="AB62" i="148"/>
  <c r="AC62" i="148"/>
  <c r="AF62" i="148"/>
  <c r="AD62" i="148"/>
  <c r="AE62" i="148"/>
  <c r="AA62" i="148"/>
  <c r="V62" i="148"/>
  <c r="X62" i="148"/>
  <c r="AG62" i="148"/>
  <c r="U62" i="148"/>
  <c r="S62" i="148"/>
  <c r="W62" i="148"/>
  <c r="T62" i="148"/>
  <c r="AG63" i="148" l="1"/>
  <c r="T63" i="148"/>
  <c r="V63" i="148"/>
  <c r="O64" i="148"/>
  <c r="P64" i="148" s="1"/>
  <c r="U64" i="148" s="1"/>
  <c r="R65" i="148"/>
  <c r="Y63" i="148"/>
  <c r="Z63" i="148"/>
  <c r="AE63" i="148"/>
  <c r="S63" i="148"/>
  <c r="W63" i="148"/>
  <c r="AB63" i="148"/>
  <c r="AI63" i="148"/>
  <c r="X63" i="148"/>
  <c r="AH63" i="148"/>
  <c r="U63" i="148"/>
  <c r="AA63" i="148"/>
  <c r="AF63" i="148"/>
  <c r="AD63" i="148"/>
  <c r="AA64" i="148" l="1"/>
  <c r="AE64" i="148"/>
  <c r="T64" i="148"/>
  <c r="V64" i="148"/>
  <c r="W64" i="148"/>
  <c r="S64" i="148"/>
  <c r="AG64" i="148"/>
  <c r="Z64" i="148"/>
  <c r="Y64" i="148"/>
  <c r="X64" i="148"/>
  <c r="AF64" i="148"/>
  <c r="AC64" i="148"/>
  <c r="AH64" i="148"/>
  <c r="AI64" i="148"/>
  <c r="AB64" i="148"/>
  <c r="AD64" i="148"/>
  <c r="O65" i="148"/>
  <c r="P65" i="148" s="1"/>
  <c r="AG65" i="148" s="1"/>
  <c r="R66" i="148"/>
  <c r="V65" i="148" l="1"/>
  <c r="AA65" i="148"/>
  <c r="AB65" i="148"/>
  <c r="X65" i="148"/>
  <c r="Y65" i="148"/>
  <c r="U65" i="148"/>
  <c r="Z65" i="148"/>
  <c r="T65" i="148"/>
  <c r="AD65" i="148"/>
  <c r="W65" i="148"/>
  <c r="AF65" i="148"/>
  <c r="AH65" i="148"/>
  <c r="S65" i="148"/>
  <c r="AI65" i="148"/>
  <c r="AC65" i="148"/>
  <c r="AE65" i="148"/>
  <c r="R67" i="148"/>
  <c r="O66" i="148"/>
  <c r="P66" i="148" s="1"/>
  <c r="AA66" i="148" s="1"/>
  <c r="AC66" i="148" l="1"/>
  <c r="AH66" i="148"/>
  <c r="AI66" i="148"/>
  <c r="V66" i="148"/>
  <c r="U66" i="148"/>
  <c r="Z66" i="148"/>
  <c r="AF66" i="148"/>
  <c r="AG66" i="148"/>
  <c r="AE66" i="148"/>
  <c r="X66" i="148"/>
  <c r="AB66" i="148"/>
  <c r="S66" i="148"/>
  <c r="T66" i="148"/>
  <c r="Y66" i="148"/>
  <c r="AD66" i="148"/>
  <c r="R68" i="148"/>
  <c r="O67" i="148"/>
  <c r="P67" i="148" s="1"/>
  <c r="W67" i="148" s="1"/>
  <c r="W66" i="148"/>
  <c r="AC67" i="148" l="1"/>
  <c r="S67" i="148"/>
  <c r="AF67" i="148"/>
  <c r="AB67" i="148"/>
  <c r="X67" i="148"/>
  <c r="V67" i="148"/>
  <c r="Y67" i="148"/>
  <c r="U67" i="148"/>
  <c r="AH67" i="148"/>
  <c r="T67" i="148"/>
  <c r="Z67" i="148"/>
  <c r="AA67" i="148"/>
  <c r="R69" i="148"/>
  <c r="O68" i="148"/>
  <c r="P68" i="148" s="1"/>
  <c r="AF68" i="148" s="1"/>
  <c r="AG67" i="148"/>
  <c r="AD67" i="148"/>
  <c r="AI67" i="148"/>
  <c r="AE67" i="148"/>
  <c r="X68" i="148" l="1"/>
  <c r="AC68" i="148"/>
  <c r="AH68" i="148"/>
  <c r="S68" i="148"/>
  <c r="Z68" i="148"/>
  <c r="AB68" i="148"/>
  <c r="AA68" i="148"/>
  <c r="Y68" i="148"/>
  <c r="AI68" i="148"/>
  <c r="AG68" i="148"/>
  <c r="R70" i="148"/>
  <c r="O69" i="148"/>
  <c r="P69" i="148" s="1"/>
  <c r="AE69" i="148" s="1"/>
  <c r="V68" i="148"/>
  <c r="W68" i="148"/>
  <c r="T68" i="148"/>
  <c r="AE68" i="148"/>
  <c r="AD68" i="148"/>
  <c r="U68" i="148"/>
  <c r="V69" i="148" l="1"/>
  <c r="AI69" i="148"/>
  <c r="S69" i="148"/>
  <c r="AH69" i="148"/>
  <c r="AA69" i="148"/>
  <c r="O70" i="148"/>
  <c r="P70" i="148" s="1"/>
  <c r="W70" i="148" s="1"/>
  <c r="R71" i="148"/>
  <c r="AG69" i="148"/>
  <c r="U69" i="148"/>
  <c r="Y69" i="148"/>
  <c r="T69" i="148"/>
  <c r="AC69" i="148"/>
  <c r="Z69" i="148"/>
  <c r="AD69" i="148"/>
  <c r="W69" i="148"/>
  <c r="X69" i="148"/>
  <c r="AB69" i="148"/>
  <c r="AF69" i="148"/>
  <c r="AB70" i="148" l="1"/>
  <c r="AA70" i="148"/>
  <c r="T70" i="148"/>
  <c r="AF70" i="148"/>
  <c r="S70" i="148"/>
  <c r="V70" i="148"/>
  <c r="AG70" i="148"/>
  <c r="Y70" i="148"/>
  <c r="AH70" i="148"/>
  <c r="Z70" i="148"/>
  <c r="AI70" i="148"/>
  <c r="AD70" i="148"/>
  <c r="O71" i="148"/>
  <c r="P71" i="148" s="1"/>
  <c r="AB71" i="148" s="1"/>
  <c r="R72" i="148"/>
  <c r="X70" i="148"/>
  <c r="U70" i="148"/>
  <c r="AE70" i="148"/>
  <c r="AC70" i="148"/>
  <c r="AH71" i="148" l="1"/>
  <c r="V71" i="148"/>
  <c r="U71" i="148"/>
  <c r="Z71" i="148"/>
  <c r="AC71" i="148"/>
  <c r="S71" i="148"/>
  <c r="T71" i="148"/>
  <c r="AF71" i="148"/>
  <c r="W71" i="148"/>
  <c r="AG71" i="148"/>
  <c r="X71" i="148"/>
  <c r="AE71" i="148"/>
  <c r="AA71" i="148"/>
  <c r="R73" i="148"/>
  <c r="O72" i="148"/>
  <c r="P72" i="148" s="1"/>
  <c r="AB72" i="148" s="1"/>
  <c r="Y71" i="148"/>
  <c r="AI71" i="148"/>
  <c r="AD71" i="148"/>
  <c r="V72" i="148" l="1"/>
  <c r="AI72" i="148"/>
  <c r="AF72" i="148"/>
  <c r="S72" i="148"/>
  <c r="Y72" i="148"/>
  <c r="AD72" i="148"/>
  <c r="Z72" i="148"/>
  <c r="AA72" i="148"/>
  <c r="AC72" i="148"/>
  <c r="AH72" i="148"/>
  <c r="X72" i="148"/>
  <c r="T72" i="148"/>
  <c r="AE72" i="148"/>
  <c r="U72" i="148"/>
  <c r="W72" i="148"/>
  <c r="AG72" i="148"/>
  <c r="O73" i="148"/>
  <c r="P73" i="148" s="1"/>
  <c r="T73" i="148" s="1"/>
  <c r="R74" i="148"/>
  <c r="AG73" i="148" l="1"/>
  <c r="AC73" i="148"/>
  <c r="W73" i="148"/>
  <c r="AE73" i="148"/>
  <c r="AA73" i="148"/>
  <c r="U73" i="148"/>
  <c r="X73" i="148"/>
  <c r="Z73" i="148"/>
  <c r="AD73" i="148"/>
  <c r="O74" i="148"/>
  <c r="P74" i="148" s="1"/>
  <c r="T74" i="148" s="1"/>
  <c r="R75" i="148"/>
  <c r="AH73" i="148"/>
  <c r="AF73" i="148"/>
  <c r="Y73" i="148"/>
  <c r="S73" i="148"/>
  <c r="AI73" i="148"/>
  <c r="V73" i="148"/>
  <c r="AB73" i="148"/>
  <c r="AA74" i="148" l="1"/>
  <c r="S74" i="148"/>
  <c r="AC74" i="148"/>
  <c r="X74" i="148"/>
  <c r="AD74" i="148"/>
  <c r="AI74" i="148"/>
  <c r="AF74" i="148"/>
  <c r="AB74" i="148"/>
  <c r="U74" i="148"/>
  <c r="V74" i="148"/>
  <c r="W74" i="148"/>
  <c r="Z74" i="148"/>
  <c r="R76" i="148"/>
  <c r="O75" i="148"/>
  <c r="P75" i="148" s="1"/>
  <c r="U75" i="148" s="1"/>
  <c r="AH74" i="148"/>
  <c r="AE74" i="148"/>
  <c r="AG74" i="148"/>
  <c r="Y74" i="148"/>
  <c r="AA75" i="148" l="1"/>
  <c r="AC75" i="148"/>
  <c r="Y75" i="148"/>
  <c r="AB75" i="148"/>
  <c r="V75" i="148"/>
  <c r="W75" i="148"/>
  <c r="AI75" i="148"/>
  <c r="X75" i="148"/>
  <c r="AF75" i="148"/>
  <c r="AH75" i="148"/>
  <c r="AD75" i="148"/>
  <c r="AE75" i="148"/>
  <c r="S75" i="148"/>
  <c r="Z75" i="148"/>
  <c r="AG75" i="148"/>
  <c r="O76" i="148"/>
  <c r="P76" i="148" s="1"/>
  <c r="AH76" i="148" s="1"/>
  <c r="R77" i="148"/>
  <c r="T75" i="148"/>
  <c r="AB76" i="148" l="1"/>
  <c r="V76" i="148"/>
  <c r="AC76" i="148"/>
  <c r="AE76" i="148"/>
  <c r="AG76" i="148"/>
  <c r="X76" i="148"/>
  <c r="R78" i="148"/>
  <c r="O77" i="148"/>
  <c r="P77" i="148" s="1"/>
  <c r="AG77" i="148" s="1"/>
  <c r="AF76" i="148"/>
  <c r="S76" i="148"/>
  <c r="AA76" i="148"/>
  <c r="U76" i="148"/>
  <c r="AD76" i="148"/>
  <c r="T76" i="148"/>
  <c r="Z76" i="148"/>
  <c r="W76" i="148"/>
  <c r="AI76" i="148"/>
  <c r="Y76" i="148"/>
  <c r="S77" i="148" l="1"/>
  <c r="AE77" i="148"/>
  <c r="AA77" i="148"/>
  <c r="Z77" i="148"/>
  <c r="V77" i="148"/>
  <c r="AB77" i="148"/>
  <c r="U77" i="148"/>
  <c r="X77" i="148"/>
  <c r="O78" i="148"/>
  <c r="P78" i="148" s="1"/>
  <c r="AD78" i="148" s="1"/>
  <c r="R79" i="148"/>
  <c r="AI77" i="148"/>
  <c r="Y77" i="148"/>
  <c r="T77" i="148"/>
  <c r="W77" i="148"/>
  <c r="AH77" i="148"/>
  <c r="AD77" i="148"/>
  <c r="AC77" i="148"/>
  <c r="AF77" i="148"/>
  <c r="S78" i="148" l="1"/>
  <c r="Y78" i="148"/>
  <c r="U78" i="148"/>
  <c r="X78" i="148"/>
  <c r="W78" i="148"/>
  <c r="AG78" i="148"/>
  <c r="AB78" i="148"/>
  <c r="AA78" i="148"/>
  <c r="AF78" i="148"/>
  <c r="AE78" i="148"/>
  <c r="T78" i="148"/>
  <c r="R80" i="148"/>
  <c r="O79" i="148"/>
  <c r="P79" i="148" s="1"/>
  <c r="AB79" i="148" s="1"/>
  <c r="AC78" i="148"/>
  <c r="AH78" i="148"/>
  <c r="Z78" i="148"/>
  <c r="AI78" i="148"/>
  <c r="V78" i="148"/>
  <c r="R81" i="148" l="1"/>
  <c r="O80" i="148"/>
  <c r="P80" i="148" s="1"/>
  <c r="Y80" i="148" s="1"/>
  <c r="T79" i="148"/>
  <c r="X79" i="148"/>
  <c r="V79" i="148"/>
  <c r="AI79" i="148"/>
  <c r="AC79" i="148"/>
  <c r="AA79" i="148"/>
  <c r="AD79" i="148"/>
  <c r="S79" i="148"/>
  <c r="U79" i="148"/>
  <c r="Z79" i="148"/>
  <c r="W79" i="148"/>
  <c r="Y79" i="148"/>
  <c r="AG79" i="148"/>
  <c r="AF79" i="148"/>
  <c r="AE79" i="148"/>
  <c r="AH79" i="148"/>
  <c r="AA80" i="148" l="1"/>
  <c r="O81" i="148"/>
  <c r="P81" i="148" s="1"/>
  <c r="AH81" i="148" s="1"/>
  <c r="R82" i="148"/>
  <c r="X80" i="148"/>
  <c r="U80" i="148"/>
  <c r="AF80" i="148"/>
  <c r="AI80" i="148"/>
  <c r="Z80" i="148"/>
  <c r="W80" i="148"/>
  <c r="V80" i="148"/>
  <c r="T80" i="148"/>
  <c r="S80" i="148"/>
  <c r="AD80" i="148"/>
  <c r="AG80" i="148"/>
  <c r="AB80" i="148"/>
  <c r="AE80" i="148"/>
  <c r="AC80" i="148"/>
  <c r="AH80" i="148"/>
  <c r="AF81" i="148" l="1"/>
  <c r="U81" i="148"/>
  <c r="Y81" i="148"/>
  <c r="AD81" i="148"/>
  <c r="AA81" i="148"/>
  <c r="AG81" i="148"/>
  <c r="T81" i="148"/>
  <c r="X81" i="148"/>
  <c r="W81" i="148"/>
  <c r="AE81" i="148"/>
  <c r="R83" i="148"/>
  <c r="O82" i="148"/>
  <c r="P82" i="148" s="1"/>
  <c r="AE82" i="148" s="1"/>
  <c r="AB81" i="148"/>
  <c r="AI81" i="148"/>
  <c r="Z81" i="148"/>
  <c r="AC81" i="148"/>
  <c r="S81" i="148"/>
  <c r="V81" i="148"/>
  <c r="S82" i="148" l="1"/>
  <c r="AA82" i="148"/>
  <c r="AG82" i="148"/>
  <c r="AH82" i="148"/>
  <c r="W82" i="148"/>
  <c r="AD82" i="148"/>
  <c r="V82" i="148"/>
  <c r="T82" i="148"/>
  <c r="Y82" i="148"/>
  <c r="U82" i="148"/>
  <c r="Z82" i="148"/>
  <c r="AC82" i="148"/>
  <c r="AB82" i="148"/>
  <c r="AF82" i="148"/>
  <c r="AI82" i="148"/>
  <c r="X82" i="148"/>
  <c r="R84" i="148"/>
  <c r="O83" i="148"/>
  <c r="P83" i="148" s="1"/>
  <c r="Z83" i="148" s="1"/>
  <c r="AI83" i="148" l="1"/>
  <c r="AA83" i="148"/>
  <c r="AB83" i="148"/>
  <c r="T83" i="148"/>
  <c r="AD83" i="148"/>
  <c r="S83" i="148"/>
  <c r="AC83" i="148"/>
  <c r="Y83" i="148"/>
  <c r="U83" i="148"/>
  <c r="AG83" i="148"/>
  <c r="W83" i="148"/>
  <c r="AF83" i="148"/>
  <c r="AE83" i="148"/>
  <c r="R85" i="148"/>
  <c r="O84" i="148"/>
  <c r="P84" i="148" s="1"/>
  <c r="U84" i="148" s="1"/>
  <c r="X83" i="148"/>
  <c r="AH83" i="148"/>
  <c r="V83" i="148"/>
  <c r="W84" i="148" l="1"/>
  <c r="S84" i="148"/>
  <c r="Y84" i="148"/>
  <c r="X84" i="148"/>
  <c r="AI84" i="148"/>
  <c r="AH84" i="148"/>
  <c r="AA84" i="148"/>
  <c r="Z84" i="148"/>
  <c r="AC84" i="148"/>
  <c r="AD84" i="148"/>
  <c r="AG84" i="148"/>
  <c r="AE84" i="148"/>
  <c r="AF84" i="148"/>
  <c r="T84" i="148"/>
  <c r="AB84" i="148"/>
  <c r="V84" i="148"/>
  <c r="R86" i="148"/>
  <c r="O85" i="148"/>
  <c r="P85" i="148" s="1"/>
  <c r="W85" i="148" s="1"/>
  <c r="Y85" i="148" l="1"/>
  <c r="AE85" i="148"/>
  <c r="U85" i="148"/>
  <c r="Z85" i="148"/>
  <c r="AG85" i="148"/>
  <c r="AB85" i="148"/>
  <c r="X85" i="148"/>
  <c r="AF85" i="148"/>
  <c r="T85" i="148"/>
  <c r="AD85" i="148"/>
  <c r="AC85" i="148"/>
  <c r="AI85" i="148"/>
  <c r="AH85" i="148"/>
  <c r="S85" i="148"/>
  <c r="R87" i="148"/>
  <c r="O86" i="148"/>
  <c r="P86" i="148" s="1"/>
  <c r="AH86" i="148" s="1"/>
  <c r="AA85" i="148"/>
  <c r="V85" i="148"/>
  <c r="AB86" i="148" l="1"/>
  <c r="AI86" i="148"/>
  <c r="R88" i="148"/>
  <c r="O87" i="148"/>
  <c r="P87" i="148" s="1"/>
  <c r="AG87" i="148" s="1"/>
  <c r="AA86" i="148"/>
  <c r="V86" i="148"/>
  <c r="T86" i="148"/>
  <c r="W86" i="148"/>
  <c r="Y86" i="148"/>
  <c r="U86" i="148"/>
  <c r="Z86" i="148"/>
  <c r="AG86" i="148"/>
  <c r="X86" i="148"/>
  <c r="S86" i="148"/>
  <c r="AC86" i="148"/>
  <c r="AE86" i="148"/>
  <c r="AF86" i="148"/>
  <c r="AD86" i="148"/>
  <c r="AI87" i="148" l="1"/>
  <c r="AA87" i="148"/>
  <c r="AF87" i="148"/>
  <c r="Y87" i="148"/>
  <c r="AC87" i="148"/>
  <c r="W87" i="148"/>
  <c r="AD87" i="148"/>
  <c r="Z87" i="148"/>
  <c r="T87" i="148"/>
  <c r="AH87" i="148"/>
  <c r="AB87" i="148"/>
  <c r="U87" i="148"/>
  <c r="S87" i="148"/>
  <c r="O88" i="148"/>
  <c r="P88" i="148" s="1"/>
  <c r="S88" i="148" s="1"/>
  <c r="R89" i="148"/>
  <c r="AE87" i="148"/>
  <c r="V87" i="148"/>
  <c r="X87" i="148"/>
  <c r="U88" i="148" l="1"/>
  <c r="AG88" i="148"/>
  <c r="Z88" i="148"/>
  <c r="W88" i="148"/>
  <c r="AD88" i="148"/>
  <c r="AI88" i="148"/>
  <c r="AH88" i="148"/>
  <c r="AF88" i="148"/>
  <c r="AA88" i="148"/>
  <c r="AB88" i="148"/>
  <c r="T88" i="148"/>
  <c r="V88" i="148"/>
  <c r="X88" i="148"/>
  <c r="AC88" i="148"/>
  <c r="O89" i="148"/>
  <c r="P89" i="148" s="1"/>
  <c r="Z89" i="148" s="1"/>
  <c r="R90" i="148"/>
  <c r="Y88" i="148"/>
  <c r="AE88" i="148"/>
  <c r="AI89" i="148" l="1"/>
  <c r="W89" i="148"/>
  <c r="AF89" i="148"/>
  <c r="U89" i="148"/>
  <c r="AA89" i="148"/>
  <c r="T89" i="148"/>
  <c r="AB89" i="148"/>
  <c r="X89" i="148"/>
  <c r="V89" i="148"/>
  <c r="S89" i="148"/>
  <c r="AC89" i="148"/>
  <c r="AG89" i="148"/>
  <c r="R91" i="148"/>
  <c r="O90" i="148"/>
  <c r="P90" i="148" s="1"/>
  <c r="AD90" i="148" s="1"/>
  <c r="AD89" i="148"/>
  <c r="AE89" i="148"/>
  <c r="Y89" i="148"/>
  <c r="AH89" i="148"/>
  <c r="AE90" i="148" l="1"/>
  <c r="U90" i="148"/>
  <c r="AG90" i="148"/>
  <c r="AC90" i="148"/>
  <c r="V90" i="148"/>
  <c r="S90" i="148"/>
  <c r="AH90" i="148"/>
  <c r="AI90" i="148"/>
  <c r="T90" i="148"/>
  <c r="W90" i="148"/>
  <c r="AA90" i="148"/>
  <c r="AB90" i="148"/>
  <c r="Y90" i="148"/>
  <c r="Z90" i="148"/>
  <c r="AF90" i="148"/>
  <c r="X90" i="148"/>
  <c r="O91" i="148"/>
  <c r="P91" i="148" s="1"/>
  <c r="AD91" i="148" s="1"/>
  <c r="R92" i="148"/>
  <c r="AH91" i="148" l="1"/>
  <c r="T91" i="148"/>
  <c r="AI91" i="148"/>
  <c r="AF91" i="148"/>
  <c r="S91" i="148"/>
  <c r="AG91" i="148"/>
  <c r="Z91" i="148"/>
  <c r="AE91" i="148"/>
  <c r="AA91" i="148"/>
  <c r="X91" i="148"/>
  <c r="AB91" i="148"/>
  <c r="V91" i="148"/>
  <c r="AC91" i="148"/>
  <c r="Y91" i="148"/>
  <c r="W91" i="148"/>
  <c r="U91" i="148"/>
  <c r="O92" i="148"/>
  <c r="P92" i="148" s="1"/>
  <c r="AD92" i="148" s="1"/>
  <c r="R93" i="148"/>
  <c r="Z92" i="148" l="1"/>
  <c r="S92" i="148"/>
  <c r="T92" i="148"/>
  <c r="AG92" i="148"/>
  <c r="Y92" i="148"/>
  <c r="U92" i="148"/>
  <c r="AH92" i="148"/>
  <c r="V92" i="148"/>
  <c r="X92" i="148"/>
  <c r="AA92" i="148"/>
  <c r="AE92" i="148"/>
  <c r="W92" i="148"/>
  <c r="AB92" i="148"/>
  <c r="AF92" i="148"/>
  <c r="O93" i="148"/>
  <c r="P93" i="148" s="1"/>
  <c r="AC93" i="148" s="1"/>
  <c r="R94" i="148"/>
  <c r="AI92" i="148"/>
  <c r="AC92" i="148"/>
  <c r="AG93" i="148" l="1"/>
  <c r="AD93" i="148"/>
  <c r="AB93" i="148"/>
  <c r="AA93" i="148"/>
  <c r="T93" i="148"/>
  <c r="AF93" i="148"/>
  <c r="R95" i="148"/>
  <c r="O94" i="148"/>
  <c r="P94" i="148" s="1"/>
  <c r="Z94" i="148" s="1"/>
  <c r="AE93" i="148"/>
  <c r="S93" i="148"/>
  <c r="Y93" i="148"/>
  <c r="AH93" i="148"/>
  <c r="W93" i="148"/>
  <c r="X93" i="148"/>
  <c r="V93" i="148"/>
  <c r="U93" i="148"/>
  <c r="AI93" i="148"/>
  <c r="Z93" i="148"/>
  <c r="AI94" i="148" l="1"/>
  <c r="Y94" i="148"/>
  <c r="AB94" i="148"/>
  <c r="AD94" i="148"/>
  <c r="AA94" i="148"/>
  <c r="AF94" i="148"/>
  <c r="U94" i="148"/>
  <c r="AC94" i="148"/>
  <c r="X94" i="148"/>
  <c r="V94" i="148"/>
  <c r="AH94" i="148"/>
  <c r="T94" i="148"/>
  <c r="AE94" i="148"/>
  <c r="S94" i="148"/>
  <c r="W94" i="148"/>
  <c r="AG94" i="148"/>
  <c r="R96" i="148"/>
  <c r="O95" i="148"/>
  <c r="P95" i="148" s="1"/>
  <c r="AE95" i="148" s="1"/>
  <c r="W95" i="148" l="1"/>
  <c r="Y95" i="148"/>
  <c r="AD95" i="148"/>
  <c r="U95" i="148"/>
  <c r="AI95" i="148"/>
  <c r="Z95" i="148"/>
  <c r="AA95" i="148"/>
  <c r="AB95" i="148"/>
  <c r="AC95" i="148"/>
  <c r="AG95" i="148"/>
  <c r="V95" i="148"/>
  <c r="AH95" i="148"/>
  <c r="S95" i="148"/>
  <c r="X95" i="148"/>
  <c r="T95" i="148"/>
  <c r="R97" i="148"/>
  <c r="O96" i="148"/>
  <c r="P96" i="148" s="1"/>
  <c r="AE96" i="148" s="1"/>
  <c r="AF95" i="148"/>
  <c r="AD96" i="148" l="1"/>
  <c r="X96" i="148"/>
  <c r="W96" i="148"/>
  <c r="Y96" i="148"/>
  <c r="AI96" i="148"/>
  <c r="AC96" i="148"/>
  <c r="S96" i="148"/>
  <c r="AB96" i="148"/>
  <c r="AA96" i="148"/>
  <c r="V96" i="148"/>
  <c r="AF96" i="148"/>
  <c r="U96" i="148"/>
  <c r="AH96" i="148"/>
  <c r="T96" i="148"/>
  <c r="Z96" i="148"/>
  <c r="AG96" i="148"/>
  <c r="O97" i="148"/>
  <c r="P97" i="148" s="1"/>
  <c r="Z97" i="148" s="1"/>
  <c r="R98" i="148"/>
  <c r="U97" i="148" l="1"/>
  <c r="AH97" i="148"/>
  <c r="AF97" i="148"/>
  <c r="AG97" i="148"/>
  <c r="V97" i="148"/>
  <c r="X97" i="148"/>
  <c r="S97" i="148"/>
  <c r="AI97" i="148"/>
  <c r="Y97" i="148"/>
  <c r="W97" i="148"/>
  <c r="AE97" i="148"/>
  <c r="T97" i="148"/>
  <c r="AD97" i="148"/>
  <c r="AC97" i="148"/>
  <c r="AA97" i="148"/>
  <c r="AB97" i="148"/>
  <c r="O98" i="148"/>
  <c r="P98" i="148" s="1"/>
  <c r="AF98" i="148" s="1"/>
  <c r="R99" i="148"/>
  <c r="T98" i="148" l="1"/>
  <c r="AA98" i="148"/>
  <c r="AG98" i="148"/>
  <c r="AC98" i="148"/>
  <c r="AB98" i="148"/>
  <c r="AE98" i="148"/>
  <c r="O99" i="148"/>
  <c r="P99" i="148" s="1"/>
  <c r="X99" i="148" s="1"/>
  <c r="R100" i="148"/>
  <c r="W98" i="148"/>
  <c r="Y98" i="148"/>
  <c r="Z98" i="148"/>
  <c r="AH98" i="148"/>
  <c r="AI98" i="148"/>
  <c r="U98" i="148"/>
  <c r="X98" i="148"/>
  <c r="S98" i="148"/>
  <c r="AD98" i="148"/>
  <c r="V98" i="148"/>
  <c r="U99" i="148" l="1"/>
  <c r="AI99" i="148"/>
  <c r="AD99" i="148"/>
  <c r="Y99" i="148"/>
  <c r="AH99" i="148"/>
  <c r="W99" i="148"/>
  <c r="AC99" i="148"/>
  <c r="AF99" i="148"/>
  <c r="S99" i="148"/>
  <c r="T99" i="148"/>
  <c r="AA99" i="148"/>
  <c r="AE99" i="148"/>
  <c r="Z99" i="148"/>
  <c r="AG99" i="148"/>
  <c r="R101" i="148"/>
  <c r="O100" i="148"/>
  <c r="P100" i="148" s="1"/>
  <c r="S100" i="148" s="1"/>
  <c r="V99" i="148"/>
  <c r="AB99" i="148"/>
  <c r="AE100" i="148" l="1"/>
  <c r="AF100" i="148"/>
  <c r="AD100" i="148"/>
  <c r="AB100" i="148"/>
  <c r="Z100" i="148"/>
  <c r="AA100" i="148"/>
  <c r="W100" i="148"/>
  <c r="AI100" i="148"/>
  <c r="X100" i="148"/>
  <c r="Y100" i="148"/>
  <c r="AG100" i="148"/>
  <c r="T100" i="148"/>
  <c r="V100" i="148"/>
  <c r="AH100" i="148"/>
  <c r="AC100" i="148"/>
  <c r="U100" i="148"/>
  <c r="R102" i="148"/>
  <c r="O101" i="148"/>
  <c r="P101" i="148" s="1"/>
  <c r="U101" i="148" s="1"/>
  <c r="AD101" i="148" l="1"/>
  <c r="AI101" i="148"/>
  <c r="AE101" i="148"/>
  <c r="S101" i="148"/>
  <c r="Z101" i="148"/>
  <c r="R103" i="148"/>
  <c r="O102" i="148"/>
  <c r="P102" i="148" s="1"/>
  <c r="X102" i="148" s="1"/>
  <c r="W101" i="148"/>
  <c r="AH101" i="148"/>
  <c r="Y101" i="148"/>
  <c r="X101" i="148"/>
  <c r="AG101" i="148"/>
  <c r="AC101" i="148"/>
  <c r="AB101" i="148"/>
  <c r="AA101" i="148"/>
  <c r="T101" i="148"/>
  <c r="AF101" i="148"/>
  <c r="V101" i="148"/>
  <c r="AE102" i="148" l="1"/>
  <c r="Y102" i="148"/>
  <c r="T102" i="148"/>
  <c r="U102" i="148"/>
  <c r="AH102" i="148"/>
  <c r="AC102" i="148"/>
  <c r="S102" i="148"/>
  <c r="AA102" i="148"/>
  <c r="AF102" i="148"/>
  <c r="W102" i="148"/>
  <c r="R104" i="148"/>
  <c r="O103" i="148"/>
  <c r="P103" i="148" s="1"/>
  <c r="S103" i="148" s="1"/>
  <c r="AI102" i="148"/>
  <c r="Z102" i="148"/>
  <c r="AD102" i="148"/>
  <c r="AG102" i="148"/>
  <c r="V102" i="148"/>
  <c r="AB102" i="148"/>
  <c r="AD103" i="148" l="1"/>
  <c r="V103" i="148"/>
  <c r="AF103" i="148"/>
  <c r="AE103" i="148"/>
  <c r="Y103" i="148"/>
  <c r="R105" i="148"/>
  <c r="O104" i="148"/>
  <c r="P104" i="148" s="1"/>
  <c r="AI104" i="148" s="1"/>
  <c r="U103" i="148"/>
  <c r="T103" i="148"/>
  <c r="AA103" i="148"/>
  <c r="AB103" i="148"/>
  <c r="AH103" i="148"/>
  <c r="AG103" i="148"/>
  <c r="AI103" i="148"/>
  <c r="AC103" i="148"/>
  <c r="X103" i="148"/>
  <c r="W103" i="148"/>
  <c r="Z103" i="148"/>
  <c r="AF104" i="148" l="1"/>
  <c r="T104" i="148"/>
  <c r="Y104" i="148"/>
  <c r="AE104" i="148"/>
  <c r="Z104" i="148"/>
  <c r="AA104" i="148"/>
  <c r="O105" i="148"/>
  <c r="P105" i="148" s="1"/>
  <c r="AB105" i="148" s="1"/>
  <c r="R106" i="148"/>
  <c r="S104" i="148"/>
  <c r="X104" i="148"/>
  <c r="AH104" i="148"/>
  <c r="AG104" i="148"/>
  <c r="W104" i="148"/>
  <c r="AB104" i="148"/>
  <c r="AD104" i="148"/>
  <c r="U104" i="148"/>
  <c r="AC104" i="148"/>
  <c r="V104" i="148"/>
  <c r="AG105" i="148" l="1"/>
  <c r="AC105" i="148"/>
  <c r="AF105" i="148"/>
  <c r="AE105" i="148"/>
  <c r="U105" i="148"/>
  <c r="S105" i="148"/>
  <c r="AI105" i="148"/>
  <c r="AH105" i="148"/>
  <c r="T105" i="148"/>
  <c r="Z105" i="148"/>
  <c r="V105" i="148"/>
  <c r="AA105" i="148"/>
  <c r="R107" i="148"/>
  <c r="O106" i="148"/>
  <c r="P106" i="148" s="1"/>
  <c r="AG106" i="148" s="1"/>
  <c r="Y105" i="148"/>
  <c r="X105" i="148"/>
  <c r="AD105" i="148"/>
  <c r="W105" i="148"/>
  <c r="AF106" i="148" l="1"/>
  <c r="Y106" i="148"/>
  <c r="U106" i="148"/>
  <c r="AI106" i="148"/>
  <c r="W106" i="148"/>
  <c r="AB106" i="148"/>
  <c r="AD106" i="148"/>
  <c r="T106" i="148"/>
  <c r="S106" i="148"/>
  <c r="AH106" i="148"/>
  <c r="AE106" i="148"/>
  <c r="V106" i="148"/>
  <c r="Z106" i="148"/>
  <c r="AC106" i="148"/>
  <c r="AA106" i="148"/>
  <c r="O107" i="148"/>
  <c r="P107" i="148" s="1"/>
  <c r="AG107" i="148" s="1"/>
  <c r="R108" i="148"/>
  <c r="X106" i="148"/>
  <c r="AH107" i="148" l="1"/>
  <c r="AA107" i="148"/>
  <c r="AC107" i="148"/>
  <c r="Z107" i="148"/>
  <c r="Y107" i="148"/>
  <c r="AB107" i="148"/>
  <c r="O108" i="148"/>
  <c r="P108" i="148" s="1"/>
  <c r="AE108" i="148" s="1"/>
  <c r="R109" i="148"/>
  <c r="AI107" i="148"/>
  <c r="T107" i="148"/>
  <c r="U107" i="148"/>
  <c r="X107" i="148"/>
  <c r="V107" i="148"/>
  <c r="AF107" i="148"/>
  <c r="AE107" i="148"/>
  <c r="AD107" i="148"/>
  <c r="S107" i="148"/>
  <c r="W107" i="148"/>
  <c r="Y108" i="148" l="1"/>
  <c r="AC108" i="148"/>
  <c r="AH108" i="148"/>
  <c r="AG108" i="148"/>
  <c r="W108" i="148"/>
  <c r="V108" i="148"/>
  <c r="X108" i="148"/>
  <c r="Z108" i="148"/>
  <c r="AB108" i="148"/>
  <c r="AI108" i="148"/>
  <c r="T108" i="148"/>
  <c r="AD108" i="148"/>
  <c r="AA108" i="148"/>
  <c r="U108" i="148"/>
  <c r="R110" i="148"/>
  <c r="O109" i="148"/>
  <c r="P109" i="148" s="1"/>
  <c r="V109" i="148" s="1"/>
  <c r="AF108" i="148"/>
  <c r="S108" i="148"/>
  <c r="AD109" i="148" l="1"/>
  <c r="Z109" i="148"/>
  <c r="Y109" i="148"/>
  <c r="S109" i="148"/>
  <c r="U109" i="148"/>
  <c r="AE109" i="148"/>
  <c r="AH109" i="148"/>
  <c r="AF109" i="148"/>
  <c r="AB109" i="148"/>
  <c r="O110" i="148"/>
  <c r="P110" i="148" s="1"/>
  <c r="T110" i="148" s="1"/>
  <c r="R111" i="148"/>
  <c r="AC109" i="148"/>
  <c r="W109" i="148"/>
  <c r="AI109" i="148"/>
  <c r="AG109" i="148"/>
  <c r="AA109" i="148"/>
  <c r="T109" i="148"/>
  <c r="X109" i="148"/>
  <c r="AB110" i="148" l="1"/>
  <c r="AI110" i="148"/>
  <c r="Z110" i="148"/>
  <c r="V110" i="148"/>
  <c r="AH110" i="148"/>
  <c r="AC110" i="148"/>
  <c r="AG110" i="148"/>
  <c r="AA110" i="148"/>
  <c r="Y110" i="148"/>
  <c r="S110" i="148"/>
  <c r="AE110" i="148"/>
  <c r="U110" i="148"/>
  <c r="X110" i="148"/>
  <c r="AF110" i="148"/>
  <c r="W110" i="148"/>
  <c r="R112" i="148"/>
  <c r="O111" i="148"/>
  <c r="P111" i="148" s="1"/>
  <c r="AH111" i="148" s="1"/>
  <c r="AD110" i="148"/>
  <c r="AG111" i="148" l="1"/>
  <c r="AF111" i="148"/>
  <c r="V111" i="148"/>
  <c r="Y111" i="148"/>
  <c r="X111" i="148"/>
  <c r="AB111" i="148"/>
  <c r="W111" i="148"/>
  <c r="AD111" i="148"/>
  <c r="AI111" i="148"/>
  <c r="S111" i="148"/>
  <c r="R113" i="148"/>
  <c r="O112" i="148"/>
  <c r="P112" i="148" s="1"/>
  <c r="AA112" i="148" s="1"/>
  <c r="T111" i="148"/>
  <c r="Z111" i="148"/>
  <c r="U111" i="148"/>
  <c r="AA111" i="148"/>
  <c r="AE111" i="148"/>
  <c r="AC111" i="148"/>
  <c r="R114" i="148" l="1"/>
  <c r="O113" i="148"/>
  <c r="P113" i="148" s="1"/>
  <c r="AI113" i="148" s="1"/>
  <c r="V112" i="148"/>
  <c r="T112" i="148"/>
  <c r="W112" i="148"/>
  <c r="AH112" i="148"/>
  <c r="U112" i="148"/>
  <c r="AE112" i="148"/>
  <c r="X112" i="148"/>
  <c r="AD112" i="148"/>
  <c r="AB112" i="148"/>
  <c r="S112" i="148"/>
  <c r="AG112" i="148"/>
  <c r="Y112" i="148"/>
  <c r="AC112" i="148"/>
  <c r="AI112" i="148"/>
  <c r="AF112" i="148"/>
  <c r="Z112" i="148"/>
  <c r="U113" i="148" l="1"/>
  <c r="AC113" i="148"/>
  <c r="W113" i="148"/>
  <c r="V113" i="148"/>
  <c r="AA113" i="148"/>
  <c r="AB113" i="148"/>
  <c r="S113" i="148"/>
  <c r="Z113" i="148"/>
  <c r="T113" i="148"/>
  <c r="AF113" i="148"/>
  <c r="O114" i="148"/>
  <c r="P114" i="148" s="1"/>
  <c r="AG114" i="148" s="1"/>
  <c r="R115" i="148"/>
  <c r="AE113" i="148"/>
  <c r="Y113" i="148"/>
  <c r="X113" i="148"/>
  <c r="AD113" i="148"/>
  <c r="AH113" i="148"/>
  <c r="AG113" i="148"/>
  <c r="AC114" i="148" l="1"/>
  <c r="AA114" i="148"/>
  <c r="S114" i="148"/>
  <c r="AH114" i="148"/>
  <c r="AF114" i="148"/>
  <c r="T114" i="148"/>
  <c r="AB114" i="148"/>
  <c r="V114" i="148"/>
  <c r="Z114" i="148"/>
  <c r="U114" i="148"/>
  <c r="Y114" i="148"/>
  <c r="W114" i="148"/>
  <c r="AD114" i="148"/>
  <c r="AE114" i="148"/>
  <c r="X114" i="148"/>
  <c r="AI114" i="148"/>
  <c r="R116" i="148"/>
  <c r="O115" i="148"/>
  <c r="P115" i="148" s="1"/>
  <c r="Y115" i="148" s="1"/>
  <c r="AD115" i="148" l="1"/>
  <c r="AE115" i="148"/>
  <c r="AB115" i="148"/>
  <c r="AI115" i="148"/>
  <c r="AG115" i="148"/>
  <c r="AC115" i="148"/>
  <c r="T115" i="148"/>
  <c r="U115" i="148"/>
  <c r="Z115" i="148"/>
  <c r="W115" i="148"/>
  <c r="AA115" i="148"/>
  <c r="V115" i="148"/>
  <c r="AF115" i="148"/>
  <c r="X115" i="148"/>
  <c r="S115" i="148"/>
  <c r="AH115" i="148"/>
  <c r="O116" i="148"/>
  <c r="P116" i="148" s="1"/>
  <c r="Z116" i="148" s="1"/>
  <c r="R117" i="148"/>
  <c r="AG116" i="148" l="1"/>
  <c r="AH116" i="148"/>
  <c r="U116" i="148"/>
  <c r="AD116" i="148"/>
  <c r="Y116" i="148"/>
  <c r="AF116" i="148"/>
  <c r="V116" i="148"/>
  <c r="S116" i="148"/>
  <c r="AA116" i="148"/>
  <c r="AB116" i="148"/>
  <c r="AC116" i="148"/>
  <c r="X116" i="148"/>
  <c r="O117" i="148"/>
  <c r="P117" i="148" s="1"/>
  <c r="AA117" i="148" s="1"/>
  <c r="R118" i="148"/>
  <c r="AI116" i="148"/>
  <c r="AE116" i="148"/>
  <c r="W116" i="148"/>
  <c r="T116" i="148"/>
  <c r="AC117" i="148" l="1"/>
  <c r="AB117" i="148"/>
  <c r="X117" i="148"/>
  <c r="AG117" i="148"/>
  <c r="U117" i="148"/>
  <c r="W117" i="148"/>
  <c r="T117" i="148"/>
  <c r="AI117" i="148"/>
  <c r="AD117" i="148"/>
  <c r="Y117" i="148"/>
  <c r="AF117" i="148"/>
  <c r="AH117" i="148"/>
  <c r="V117" i="148"/>
  <c r="R119" i="148"/>
  <c r="O118" i="148"/>
  <c r="P118" i="148" s="1"/>
  <c r="Y118" i="148" s="1"/>
  <c r="Z117" i="148"/>
  <c r="AE117" i="148"/>
  <c r="S117" i="148"/>
  <c r="AD118" i="148" l="1"/>
  <c r="W118" i="148"/>
  <c r="AA118" i="148"/>
  <c r="X118" i="148"/>
  <c r="Z118" i="148"/>
  <c r="AB118" i="148"/>
  <c r="T118" i="148"/>
  <c r="AG118" i="148"/>
  <c r="S118" i="148"/>
  <c r="AH118" i="148"/>
  <c r="U118" i="148"/>
  <c r="AC118" i="148"/>
  <c r="AE118" i="148"/>
  <c r="V118" i="148"/>
  <c r="AI118" i="148"/>
  <c r="AF118" i="148"/>
  <c r="R120" i="148"/>
  <c r="O119" i="148"/>
  <c r="P119" i="148" s="1"/>
  <c r="AB119" i="148" s="1"/>
  <c r="W119" i="148" l="1"/>
  <c r="AI119" i="148"/>
  <c r="Z119" i="148"/>
  <c r="R121" i="148"/>
  <c r="O120" i="148"/>
  <c r="P120" i="148" s="1"/>
  <c r="AE120" i="148" s="1"/>
  <c r="Y119" i="148"/>
  <c r="AH119" i="148"/>
  <c r="S119" i="148"/>
  <c r="AE119" i="148"/>
  <c r="AF119" i="148"/>
  <c r="AD119" i="148"/>
  <c r="X119" i="148"/>
  <c r="AA119" i="148"/>
  <c r="V119" i="148"/>
  <c r="U119" i="148"/>
  <c r="AG119" i="148"/>
  <c r="AC119" i="148"/>
  <c r="T119" i="148"/>
  <c r="AA120" i="148" l="1"/>
  <c r="W120" i="148"/>
  <c r="O121" i="148"/>
  <c r="P121" i="148" s="1"/>
  <c r="W121" i="148" s="1"/>
  <c r="R122" i="148"/>
  <c r="AD120" i="148"/>
  <c r="AH120" i="148"/>
  <c r="AG120" i="148"/>
  <c r="T120" i="148"/>
  <c r="AI120" i="148"/>
  <c r="Z120" i="148"/>
  <c r="Y120" i="148"/>
  <c r="AF120" i="148"/>
  <c r="AB120" i="148"/>
  <c r="V120" i="148"/>
  <c r="AC120" i="148"/>
  <c r="S120" i="148"/>
  <c r="X120" i="148"/>
  <c r="U120" i="148"/>
  <c r="AB121" i="148" l="1"/>
  <c r="AH121" i="148"/>
  <c r="U121" i="148"/>
  <c r="AE121" i="148"/>
  <c r="Y121" i="148"/>
  <c r="AD121" i="148"/>
  <c r="AF121" i="148"/>
  <c r="Z121" i="148"/>
  <c r="S121" i="148"/>
  <c r="AI121" i="148"/>
  <c r="AG121" i="148"/>
  <c r="X121" i="148"/>
  <c r="O122" i="148"/>
  <c r="P122" i="148" s="1"/>
  <c r="Y122" i="148" s="1"/>
  <c r="R123" i="148"/>
  <c r="V121" i="148"/>
  <c r="AA121" i="148"/>
  <c r="AC121" i="148"/>
  <c r="T121" i="148"/>
  <c r="AF122" i="148" l="1"/>
  <c r="W122" i="148"/>
  <c r="AH122" i="148"/>
  <c r="S122" i="148"/>
  <c r="AE122" i="148"/>
  <c r="O123" i="148"/>
  <c r="P123" i="148" s="1"/>
  <c r="AG123" i="148" s="1"/>
  <c r="R124" i="148"/>
  <c r="U122" i="148"/>
  <c r="Z122" i="148"/>
  <c r="AC122" i="148"/>
  <c r="T122" i="148"/>
  <c r="AB122" i="148"/>
  <c r="V122" i="148"/>
  <c r="X122" i="148"/>
  <c r="AI122" i="148"/>
  <c r="AD122" i="148"/>
  <c r="AG122" i="148"/>
  <c r="AA122" i="148"/>
  <c r="AF123" i="148" l="1"/>
  <c r="AC123" i="148"/>
  <c r="AA123" i="148"/>
  <c r="Z123" i="148"/>
  <c r="AD123" i="148"/>
  <c r="AH123" i="148"/>
  <c r="Y123" i="148"/>
  <c r="U123" i="148"/>
  <c r="AI123" i="148"/>
  <c r="R125" i="148"/>
  <c r="O124" i="148"/>
  <c r="P124" i="148" s="1"/>
  <c r="AF124" i="148" s="1"/>
  <c r="V123" i="148"/>
  <c r="AB123" i="148"/>
  <c r="AE123" i="148"/>
  <c r="T123" i="148"/>
  <c r="X123" i="148"/>
  <c r="S123" i="148"/>
  <c r="W123" i="148"/>
  <c r="AB124" i="148" l="1"/>
  <c r="X124" i="148"/>
  <c r="AA124" i="148"/>
  <c r="U124" i="148"/>
  <c r="AD124" i="148"/>
  <c r="W124" i="148"/>
  <c r="T124" i="148"/>
  <c r="AC124" i="148"/>
  <c r="S124" i="148"/>
  <c r="Z124" i="148"/>
  <c r="AI124" i="148"/>
  <c r="V124" i="148"/>
  <c r="AE124" i="148"/>
  <c r="AG124" i="148"/>
  <c r="AH124" i="148"/>
  <c r="Y124" i="148"/>
  <c r="R126" i="148"/>
  <c r="O125" i="148"/>
  <c r="P125" i="148" s="1"/>
  <c r="AC125" i="148" s="1"/>
  <c r="AI125" i="148" l="1"/>
  <c r="AA125" i="148"/>
  <c r="AF125" i="148"/>
  <c r="T125" i="148"/>
  <c r="AG125" i="148"/>
  <c r="V125" i="148"/>
  <c r="AB125" i="148"/>
  <c r="AH125" i="148"/>
  <c r="Y125" i="148"/>
  <c r="AD125" i="148"/>
  <c r="U125" i="148"/>
  <c r="AE125" i="148"/>
  <c r="W125" i="148"/>
  <c r="X125" i="148"/>
  <c r="Z125" i="148"/>
  <c r="S125" i="148"/>
  <c r="O126" i="148"/>
  <c r="P126" i="148" s="1"/>
  <c r="AD126" i="148" s="1"/>
  <c r="R127" i="148"/>
  <c r="Z126" i="148" l="1"/>
  <c r="AF126" i="148"/>
  <c r="AB126" i="148"/>
  <c r="AH126" i="148"/>
  <c r="Y126" i="148"/>
  <c r="AE126" i="148"/>
  <c r="AI126" i="148"/>
  <c r="U126" i="148"/>
  <c r="X126" i="148"/>
  <c r="AC126" i="148"/>
  <c r="T126" i="148"/>
  <c r="W126" i="148"/>
  <c r="AG126" i="148"/>
  <c r="S126" i="148"/>
  <c r="O127" i="148"/>
  <c r="P127" i="148" s="1"/>
  <c r="S127" i="148" s="1"/>
  <c r="R128" i="148"/>
  <c r="V126" i="148"/>
  <c r="AA126" i="148"/>
  <c r="X127" i="148" l="1"/>
  <c r="V127" i="148"/>
  <c r="AH127" i="148"/>
  <c r="W127" i="148"/>
  <c r="AI127" i="148"/>
  <c r="AG127" i="148"/>
  <c r="AD127" i="148"/>
  <c r="Z127" i="148"/>
  <c r="Y127" i="148"/>
  <c r="AE127" i="148"/>
  <c r="AF127" i="148"/>
  <c r="R129" i="148"/>
  <c r="O128" i="148"/>
  <c r="P128" i="148" s="1"/>
  <c r="Z128" i="148" s="1"/>
  <c r="AC127" i="148"/>
  <c r="T127" i="148"/>
  <c r="AA127" i="148"/>
  <c r="U127" i="148"/>
  <c r="AB127" i="148"/>
  <c r="AD128" i="148" l="1"/>
  <c r="AG128" i="148"/>
  <c r="AF128" i="148"/>
  <c r="X128" i="148"/>
  <c r="W128" i="148"/>
  <c r="R130" i="148"/>
  <c r="O129" i="148"/>
  <c r="P129" i="148" s="1"/>
  <c r="V129" i="148" s="1"/>
  <c r="AH128" i="148"/>
  <c r="T128" i="148"/>
  <c r="Y128" i="148"/>
  <c r="AB128" i="148"/>
  <c r="AE128" i="148"/>
  <c r="S128" i="148"/>
  <c r="AI128" i="148"/>
  <c r="U128" i="148"/>
  <c r="AA128" i="148"/>
  <c r="V128" i="148"/>
  <c r="AC128" i="148"/>
  <c r="Z129" i="148" l="1"/>
  <c r="AB129" i="148"/>
  <c r="AG129" i="148"/>
  <c r="X129" i="148"/>
  <c r="S129" i="148"/>
  <c r="AA129" i="148"/>
  <c r="Y129" i="148"/>
  <c r="AE129" i="148"/>
  <c r="W129" i="148"/>
  <c r="T129" i="148"/>
  <c r="AC129" i="148"/>
  <c r="AD129" i="148"/>
  <c r="AF129" i="148"/>
  <c r="AI129" i="148"/>
  <c r="AH129" i="148"/>
  <c r="R131" i="148"/>
  <c r="O130" i="148"/>
  <c r="P130" i="148" s="1"/>
  <c r="AE130" i="148" s="1"/>
  <c r="U129" i="148"/>
  <c r="S130" i="148" l="1"/>
  <c r="Z130" i="148"/>
  <c r="T130" i="148"/>
  <c r="U130" i="148"/>
  <c r="X130" i="148"/>
  <c r="AH130" i="148"/>
  <c r="W130" i="148"/>
  <c r="AA130" i="148"/>
  <c r="AI130" i="148"/>
  <c r="AG130" i="148"/>
  <c r="AF130" i="148"/>
  <c r="V130" i="148"/>
  <c r="Y130" i="148"/>
  <c r="AB130" i="148"/>
  <c r="AD130" i="148"/>
  <c r="AC130" i="148"/>
  <c r="R132" i="148"/>
  <c r="O131" i="148"/>
  <c r="P131" i="148" s="1"/>
  <c r="AD131" i="148" s="1"/>
  <c r="T131" i="148" l="1"/>
  <c r="AE131" i="148"/>
  <c r="S131" i="148"/>
  <c r="AI131" i="148"/>
  <c r="AF131" i="148"/>
  <c r="V131" i="148"/>
  <c r="X131" i="148"/>
  <c r="U131" i="148"/>
  <c r="Y131" i="148"/>
  <c r="Z131" i="148"/>
  <c r="W131" i="148"/>
  <c r="AC131" i="148"/>
  <c r="AH131" i="148"/>
  <c r="AB131" i="148"/>
  <c r="AA131" i="148"/>
  <c r="AG131" i="148"/>
  <c r="O132" i="148"/>
  <c r="P132" i="148" s="1"/>
  <c r="AC132" i="148" s="1"/>
  <c r="R133" i="148"/>
  <c r="AF132" i="148" l="1"/>
  <c r="Y132" i="148"/>
  <c r="AI132" i="148"/>
  <c r="U132" i="148"/>
  <c r="Z132" i="148"/>
  <c r="V132" i="148"/>
  <c r="AH132" i="148"/>
  <c r="AB132" i="148"/>
  <c r="S132" i="148"/>
  <c r="R134" i="148"/>
  <c r="O133" i="148"/>
  <c r="P133" i="148" s="1"/>
  <c r="U133" i="148" s="1"/>
  <c r="AA132" i="148"/>
  <c r="X132" i="148"/>
  <c r="AG132" i="148"/>
  <c r="W132" i="148"/>
  <c r="T132" i="148"/>
  <c r="AD132" i="148"/>
  <c r="AE132" i="148"/>
  <c r="AF133" i="148" l="1"/>
  <c r="AD133" i="148"/>
  <c r="AG133" i="148"/>
  <c r="AB133" i="148"/>
  <c r="W133" i="148"/>
  <c r="S133" i="148"/>
  <c r="Z133" i="148"/>
  <c r="Y133" i="148"/>
  <c r="V133" i="148"/>
  <c r="AC133" i="148"/>
  <c r="AA133" i="148"/>
  <c r="AE133" i="148"/>
  <c r="X133" i="148"/>
  <c r="AH133" i="148"/>
  <c r="T133" i="148"/>
  <c r="O134" i="148"/>
  <c r="P134" i="148" s="1"/>
  <c r="AF134" i="148" s="1"/>
  <c r="R135" i="148"/>
  <c r="AI133" i="148"/>
  <c r="R136" i="148" l="1"/>
  <c r="O135" i="148"/>
  <c r="P135" i="148" s="1"/>
  <c r="AG135" i="148" s="1"/>
  <c r="S134" i="148"/>
  <c r="X134" i="148"/>
  <c r="W134" i="148"/>
  <c r="AA134" i="148"/>
  <c r="AH134" i="148"/>
  <c r="V134" i="148"/>
  <c r="Z134" i="148"/>
  <c r="AC134" i="148"/>
  <c r="AI134" i="148"/>
  <c r="Y134" i="148"/>
  <c r="AB134" i="148"/>
  <c r="U134" i="148"/>
  <c r="T134" i="148"/>
  <c r="AD134" i="148"/>
  <c r="AG134" i="148"/>
  <c r="AE134" i="148"/>
  <c r="AC135" i="148" l="1"/>
  <c r="U135" i="148"/>
  <c r="X135" i="148"/>
  <c r="T135" i="148"/>
  <c r="Y135" i="148"/>
  <c r="AB135" i="148"/>
  <c r="AI135" i="148"/>
  <c r="AH135" i="148"/>
  <c r="S135" i="148"/>
  <c r="Z135" i="148"/>
  <c r="W135" i="148"/>
  <c r="V135" i="148"/>
  <c r="R137" i="148"/>
  <c r="O136" i="148"/>
  <c r="P136" i="148" s="1"/>
  <c r="Z136" i="148" s="1"/>
  <c r="AF135" i="148"/>
  <c r="AE135" i="148"/>
  <c r="AA135" i="148"/>
  <c r="AD135" i="148"/>
  <c r="AI136" i="148" l="1"/>
  <c r="AF136" i="148"/>
  <c r="AC136" i="148"/>
  <c r="AE136" i="148"/>
  <c r="V136" i="148"/>
  <c r="Y136" i="148"/>
  <c r="AG136" i="148"/>
  <c r="AB136" i="148"/>
  <c r="AA136" i="148"/>
  <c r="AD136" i="148"/>
  <c r="W136" i="148"/>
  <c r="S136" i="148"/>
  <c r="T136" i="148"/>
  <c r="AH136" i="148"/>
  <c r="U136" i="148"/>
  <c r="X136" i="148"/>
  <c r="O137" i="148"/>
  <c r="P137" i="148" s="1"/>
  <c r="AF137" i="148" s="1"/>
  <c r="R138" i="148"/>
  <c r="V137" i="148" l="1"/>
  <c r="AD137" i="148"/>
  <c r="AI137" i="148"/>
  <c r="Z137" i="148"/>
  <c r="AH137" i="148"/>
  <c r="T137" i="148"/>
  <c r="X137" i="148"/>
  <c r="Y137" i="148"/>
  <c r="AE137" i="148"/>
  <c r="W137" i="148"/>
  <c r="AG137" i="148"/>
  <c r="U137" i="148"/>
  <c r="AA137" i="148"/>
  <c r="S137" i="148"/>
  <c r="R139" i="148"/>
  <c r="O138" i="148"/>
  <c r="P138" i="148" s="1"/>
  <c r="U138" i="148" s="1"/>
  <c r="AC137" i="148"/>
  <c r="AB137" i="148"/>
  <c r="AC138" i="148" l="1"/>
  <c r="T138" i="148"/>
  <c r="AE138" i="148"/>
  <c r="X138" i="148"/>
  <c r="AI138" i="148"/>
  <c r="AH138" i="148"/>
  <c r="Y138" i="148"/>
  <c r="AB138" i="148"/>
  <c r="V138" i="148"/>
  <c r="AA138" i="148"/>
  <c r="W138" i="148"/>
  <c r="AG138" i="148"/>
  <c r="R140" i="148"/>
  <c r="O139" i="148"/>
  <c r="P139" i="148" s="1"/>
  <c r="AC139" i="148" s="1"/>
  <c r="S138" i="148"/>
  <c r="Z138" i="148"/>
  <c r="AD138" i="148"/>
  <c r="AF138" i="148"/>
  <c r="AH139" i="148" l="1"/>
  <c r="AF139" i="148"/>
  <c r="S139" i="148"/>
  <c r="T139" i="148"/>
  <c r="AD139" i="148"/>
  <c r="AE139" i="148"/>
  <c r="V139" i="148"/>
  <c r="R141" i="148"/>
  <c r="O140" i="148"/>
  <c r="P140" i="148" s="1"/>
  <c r="U140" i="148" s="1"/>
  <c r="AA139" i="148"/>
  <c r="X139" i="148"/>
  <c r="U139" i="148"/>
  <c r="W139" i="148"/>
  <c r="AI139" i="148"/>
  <c r="AG139" i="148"/>
  <c r="Z139" i="148"/>
  <c r="AB139" i="148"/>
  <c r="Y139" i="148"/>
  <c r="T140" i="148" l="1"/>
  <c r="AB140" i="148"/>
  <c r="X140" i="148"/>
  <c r="AG140" i="148"/>
  <c r="AE140" i="148"/>
  <c r="W140" i="148"/>
  <c r="V140" i="148"/>
  <c r="Z140" i="148"/>
  <c r="AI140" i="148"/>
  <c r="S140" i="148"/>
  <c r="AH140" i="148"/>
  <c r="AD140" i="148"/>
  <c r="O141" i="148"/>
  <c r="P141" i="148" s="1"/>
  <c r="X141" i="148" s="1"/>
  <c r="R142" i="148"/>
  <c r="Y140" i="148"/>
  <c r="AF140" i="148"/>
  <c r="AA140" i="148"/>
  <c r="AC140" i="148"/>
  <c r="AI141" i="148" l="1"/>
  <c r="AB141" i="148"/>
  <c r="Z141" i="148"/>
  <c r="V141" i="148"/>
  <c r="W141" i="148"/>
  <c r="Y141" i="148"/>
  <c r="AA141" i="148"/>
  <c r="T141" i="148"/>
  <c r="S141" i="148"/>
  <c r="AD141" i="148"/>
  <c r="AF141" i="148"/>
  <c r="AH141" i="148"/>
  <c r="AE141" i="148"/>
  <c r="AC141" i="148"/>
  <c r="U141" i="148"/>
  <c r="AG141" i="148"/>
  <c r="R143" i="148"/>
  <c r="O142" i="148"/>
  <c r="P142" i="148" s="1"/>
  <c r="V142" i="148" s="1"/>
  <c r="AF142" i="148" l="1"/>
  <c r="AC142" i="148"/>
  <c r="AE142" i="148"/>
  <c r="T142" i="148"/>
  <c r="AA142" i="148"/>
  <c r="W142" i="148"/>
  <c r="AH142" i="148"/>
  <c r="AD142" i="148"/>
  <c r="U142" i="148"/>
  <c r="AB142" i="148"/>
  <c r="AG142" i="148"/>
  <c r="X142" i="148"/>
  <c r="Z142" i="148"/>
  <c r="S142" i="148"/>
  <c r="AI142" i="148"/>
  <c r="R144" i="148"/>
  <c r="O143" i="148"/>
  <c r="P143" i="148" s="1"/>
  <c r="AE143" i="148" s="1"/>
  <c r="Y142" i="148"/>
  <c r="AC143" i="148" l="1"/>
  <c r="AD143" i="148"/>
  <c r="AH143" i="148"/>
  <c r="AI143" i="148"/>
  <c r="AF143" i="148"/>
  <c r="Y143" i="148"/>
  <c r="V143" i="148"/>
  <c r="AG143" i="148"/>
  <c r="Z143" i="148"/>
  <c r="T143" i="148"/>
  <c r="R145" i="148"/>
  <c r="O144" i="148"/>
  <c r="P144" i="148" s="1"/>
  <c r="AG144" i="148" s="1"/>
  <c r="X143" i="148"/>
  <c r="U143" i="148"/>
  <c r="W143" i="148"/>
  <c r="S143" i="148"/>
  <c r="AB143" i="148"/>
  <c r="AA143" i="148"/>
  <c r="AI144" i="148" l="1"/>
  <c r="AB144" i="148"/>
  <c r="AA144" i="148"/>
  <c r="R146" i="148"/>
  <c r="O145" i="148"/>
  <c r="P145" i="148" s="1"/>
  <c r="AH145" i="148" s="1"/>
  <c r="AD144" i="148"/>
  <c r="AF144" i="148"/>
  <c r="AH144" i="148"/>
  <c r="X144" i="148"/>
  <c r="U144" i="148"/>
  <c r="T144" i="148"/>
  <c r="Y144" i="148"/>
  <c r="Z144" i="148"/>
  <c r="V144" i="148"/>
  <c r="W144" i="148"/>
  <c r="S144" i="148"/>
  <c r="AE144" i="148"/>
  <c r="AC144" i="148"/>
  <c r="AD145" i="148" l="1"/>
  <c r="AB145" i="148"/>
  <c r="W145" i="148"/>
  <c r="U145" i="148"/>
  <c r="T145" i="148"/>
  <c r="Y145" i="148"/>
  <c r="V145" i="148"/>
  <c r="Z145" i="148"/>
  <c r="AA145" i="148"/>
  <c r="X145" i="148"/>
  <c r="AE145" i="148"/>
  <c r="AI145" i="148"/>
  <c r="R147" i="148"/>
  <c r="O146" i="148"/>
  <c r="P146" i="148" s="1"/>
  <c r="S146" i="148" s="1"/>
  <c r="AF145" i="148"/>
  <c r="AC145" i="148"/>
  <c r="S145" i="148"/>
  <c r="AG145" i="148"/>
  <c r="W146" i="148" l="1"/>
  <c r="AD146" i="148"/>
  <c r="V146" i="148"/>
  <c r="AI146" i="148"/>
  <c r="AC146" i="148"/>
  <c r="AH146" i="148"/>
  <c r="Y146" i="148"/>
  <c r="T146" i="148"/>
  <c r="X146" i="148"/>
  <c r="AF146" i="148"/>
  <c r="AB146" i="148"/>
  <c r="AA146" i="148"/>
  <c r="Z146" i="148"/>
  <c r="AE146" i="148"/>
  <c r="U146" i="148"/>
  <c r="O147" i="148"/>
  <c r="P147" i="148" s="1"/>
  <c r="X147" i="148" s="1"/>
  <c r="R148" i="148"/>
  <c r="AG146" i="148"/>
  <c r="AA147" i="148" l="1"/>
  <c r="AB147" i="148"/>
  <c r="Z147" i="148"/>
  <c r="AE147" i="148"/>
  <c r="AG147" i="148"/>
  <c r="AI147" i="148"/>
  <c r="AD147" i="148"/>
  <c r="Y147" i="148"/>
  <c r="O148" i="148"/>
  <c r="P148" i="148" s="1"/>
  <c r="Z148" i="148" s="1"/>
  <c r="R149" i="148"/>
  <c r="W147" i="148"/>
  <c r="U147" i="148"/>
  <c r="V147" i="148"/>
  <c r="AF147" i="148"/>
  <c r="AH147" i="148"/>
  <c r="S147" i="148"/>
  <c r="T147" i="148"/>
  <c r="AC147" i="148"/>
  <c r="T148" i="148" l="1"/>
  <c r="W148" i="148"/>
  <c r="AG148" i="148"/>
  <c r="X148" i="148"/>
  <c r="U148" i="148"/>
  <c r="R150" i="148"/>
  <c r="O149" i="148"/>
  <c r="P149" i="148" s="1"/>
  <c r="AD149" i="148" s="1"/>
  <c r="AI148" i="148"/>
  <c r="Y148" i="148"/>
  <c r="AH148" i="148"/>
  <c r="V148" i="148"/>
  <c r="AB148" i="148"/>
  <c r="S148" i="148"/>
  <c r="AA148" i="148"/>
  <c r="AD148" i="148"/>
  <c r="AF148" i="148"/>
  <c r="AE148" i="148"/>
  <c r="AC148" i="148"/>
  <c r="Z149" i="148" l="1"/>
  <c r="AA149" i="148"/>
  <c r="AG149" i="148"/>
  <c r="AF149" i="148"/>
  <c r="V149" i="148"/>
  <c r="AI149" i="148"/>
  <c r="T149" i="148"/>
  <c r="AH149" i="148"/>
  <c r="U149" i="148"/>
  <c r="AC149" i="148"/>
  <c r="AB149" i="148"/>
  <c r="AE149" i="148"/>
  <c r="Y149" i="148"/>
  <c r="W149" i="148"/>
  <c r="S149" i="148"/>
  <c r="X149" i="148"/>
  <c r="R151" i="148"/>
  <c r="O150" i="148"/>
  <c r="P150" i="148" s="1"/>
  <c r="U150" i="148" s="1"/>
  <c r="AD150" i="148" l="1"/>
  <c r="T150" i="148"/>
  <c r="W150" i="148"/>
  <c r="AG150" i="148"/>
  <c r="AH150" i="148"/>
  <c r="AA150" i="148"/>
  <c r="X150" i="148"/>
  <c r="Y150" i="148"/>
  <c r="S150" i="148"/>
  <c r="AF150" i="148"/>
  <c r="V150" i="148"/>
  <c r="Z150" i="148"/>
  <c r="AI150" i="148"/>
  <c r="AC150" i="148"/>
  <c r="AB150" i="148"/>
  <c r="AE150" i="148"/>
  <c r="R152" i="148"/>
  <c r="O151" i="148"/>
  <c r="P151" i="148" s="1"/>
  <c r="AG151" i="148" s="1"/>
  <c r="U151" i="148" l="1"/>
  <c r="AD151" i="148"/>
  <c r="AA151" i="148"/>
  <c r="Z151" i="148"/>
  <c r="V151" i="148"/>
  <c r="AE151" i="148"/>
  <c r="AC151" i="148"/>
  <c r="AF151" i="148"/>
  <c r="Y151" i="148"/>
  <c r="X151" i="148"/>
  <c r="S151" i="148"/>
  <c r="AH151" i="148"/>
  <c r="W151" i="148"/>
  <c r="AI151" i="148"/>
  <c r="T151" i="148"/>
  <c r="R153" i="148"/>
  <c r="O152" i="148"/>
  <c r="P152" i="148" s="1"/>
  <c r="S152" i="148" s="1"/>
  <c r="AB151" i="148"/>
  <c r="T152" i="148" l="1"/>
  <c r="AC152" i="148"/>
  <c r="AH152" i="148"/>
  <c r="Z152" i="148"/>
  <c r="W152" i="148"/>
  <c r="AB152" i="148"/>
  <c r="AD152" i="148"/>
  <c r="X152" i="148"/>
  <c r="AG152" i="148"/>
  <c r="V152" i="148"/>
  <c r="AE152" i="148"/>
  <c r="AI152" i="148"/>
  <c r="AA152" i="148"/>
  <c r="Y152" i="148"/>
  <c r="U152" i="148"/>
  <c r="AF152" i="148"/>
  <c r="R154" i="148"/>
  <c r="O153" i="148"/>
  <c r="P153" i="148" s="1"/>
  <c r="AD153" i="148" s="1"/>
  <c r="AF153" i="148" l="1"/>
  <c r="AI153" i="148"/>
  <c r="AB153" i="148"/>
  <c r="AA153" i="148"/>
  <c r="AH153" i="148"/>
  <c r="Y153" i="148"/>
  <c r="S153" i="148"/>
  <c r="V153" i="148"/>
  <c r="X153" i="148"/>
  <c r="Z153" i="148"/>
  <c r="O154" i="148"/>
  <c r="P154" i="148" s="1"/>
  <c r="AD154" i="148" s="1"/>
  <c r="R155" i="148"/>
  <c r="W153" i="148"/>
  <c r="AG153" i="148"/>
  <c r="T153" i="148"/>
  <c r="U153" i="148"/>
  <c r="AC153" i="148"/>
  <c r="AE153" i="148"/>
  <c r="AI154" i="148" l="1"/>
  <c r="AF154" i="148"/>
  <c r="AE154" i="148"/>
  <c r="T154" i="148"/>
  <c r="AH154" i="148"/>
  <c r="X154" i="148"/>
  <c r="W154" i="148"/>
  <c r="Z154" i="148"/>
  <c r="AB154" i="148"/>
  <c r="Y154" i="148"/>
  <c r="U154" i="148"/>
  <c r="AG154" i="148"/>
  <c r="R156" i="148"/>
  <c r="O155" i="148"/>
  <c r="P155" i="148" s="1"/>
  <c r="T155" i="148" s="1"/>
  <c r="V154" i="148"/>
  <c r="AC154" i="148"/>
  <c r="AA154" i="148"/>
  <c r="S154" i="148"/>
  <c r="Y155" i="148" l="1"/>
  <c r="AH155" i="148"/>
  <c r="S155" i="148"/>
  <c r="AB155" i="148"/>
  <c r="AG155" i="148"/>
  <c r="X155" i="148"/>
  <c r="AI155" i="148"/>
  <c r="AA155" i="148"/>
  <c r="AF155" i="148"/>
  <c r="AC155" i="148"/>
  <c r="W155" i="148"/>
  <c r="AD155" i="148"/>
  <c r="V155" i="148"/>
  <c r="R157" i="148"/>
  <c r="O156" i="148"/>
  <c r="P156" i="148" s="1"/>
  <c r="AA156" i="148" s="1"/>
  <c r="Z155" i="148"/>
  <c r="U155" i="148"/>
  <c r="AE155" i="148"/>
  <c r="Y156" i="148" l="1"/>
  <c r="U156" i="148"/>
  <c r="X156" i="148"/>
  <c r="AF156" i="148"/>
  <c r="AG156" i="148"/>
  <c r="S156" i="148"/>
  <c r="AE156" i="148"/>
  <c r="AI156" i="148"/>
  <c r="AB156" i="148"/>
  <c r="Z156" i="148"/>
  <c r="W156" i="148"/>
  <c r="AH156" i="148"/>
  <c r="V156" i="148"/>
  <c r="AD156" i="148"/>
  <c r="AC156" i="148"/>
  <c r="R158" i="148"/>
  <c r="O157" i="148"/>
  <c r="P157" i="148" s="1"/>
  <c r="AG157" i="148" s="1"/>
  <c r="T156" i="148"/>
  <c r="Z157" i="148" l="1"/>
  <c r="AA157" i="148"/>
  <c r="AD157" i="148"/>
  <c r="AH157" i="148"/>
  <c r="AB157" i="148"/>
  <c r="Y157" i="148"/>
  <c r="T157" i="148"/>
  <c r="W157" i="148"/>
  <c r="AE157" i="148"/>
  <c r="AF157" i="148"/>
  <c r="V157" i="148"/>
  <c r="R159" i="148"/>
  <c r="O158" i="148"/>
  <c r="P158" i="148" s="1"/>
  <c r="AD158" i="148" s="1"/>
  <c r="X157" i="148"/>
  <c r="AI157" i="148"/>
  <c r="U157" i="148"/>
  <c r="S157" i="148"/>
  <c r="AC157" i="148"/>
  <c r="AH158" i="148" l="1"/>
  <c r="AB158" i="148"/>
  <c r="R160" i="148"/>
  <c r="O159" i="148"/>
  <c r="P159" i="148" s="1"/>
  <c r="X159" i="148" s="1"/>
  <c r="W158" i="148"/>
  <c r="AG158" i="148"/>
  <c r="Y158" i="148"/>
  <c r="Z158" i="148"/>
  <c r="AF158" i="148"/>
  <c r="U158" i="148"/>
  <c r="T158" i="148"/>
  <c r="V158" i="148"/>
  <c r="S158" i="148"/>
  <c r="AE158" i="148"/>
  <c r="AC158" i="148"/>
  <c r="AA158" i="148"/>
  <c r="AI158" i="148"/>
  <c r="X158" i="148"/>
  <c r="U159" i="148" l="1"/>
  <c r="W159" i="148"/>
  <c r="S159" i="148"/>
  <c r="AI159" i="148"/>
  <c r="V159" i="148"/>
  <c r="T159" i="148"/>
  <c r="AD159" i="148"/>
  <c r="AB159" i="148"/>
  <c r="AF159" i="148"/>
  <c r="AC159" i="148"/>
  <c r="AH159" i="148"/>
  <c r="Y159" i="148"/>
  <c r="Z159" i="148"/>
  <c r="AE159" i="148"/>
  <c r="O160" i="148"/>
  <c r="P160" i="148" s="1"/>
  <c r="Z160" i="148" s="1"/>
  <c r="R161" i="148"/>
  <c r="AA159" i="148"/>
  <c r="AG159" i="148"/>
  <c r="AF160" i="148" l="1"/>
  <c r="AI160" i="148"/>
  <c r="U160" i="148"/>
  <c r="AH160" i="148"/>
  <c r="AC160" i="148"/>
  <c r="S160" i="148"/>
  <c r="W160" i="148"/>
  <c r="AG160" i="148"/>
  <c r="X160" i="148"/>
  <c r="V160" i="148"/>
  <c r="AE160" i="148"/>
  <c r="AB160" i="148"/>
  <c r="AD160" i="148"/>
  <c r="T160" i="148"/>
  <c r="R162" i="148"/>
  <c r="O161" i="148"/>
  <c r="P161" i="148" s="1"/>
  <c r="AG161" i="148" s="1"/>
  <c r="Y160" i="148"/>
  <c r="AA160" i="148"/>
  <c r="O162" i="148" l="1"/>
  <c r="P162" i="148" s="1"/>
  <c r="X162" i="148" s="1"/>
  <c r="R163" i="148"/>
  <c r="U161" i="148"/>
  <c r="AC161" i="148"/>
  <c r="AD161" i="148"/>
  <c r="Z161" i="148"/>
  <c r="AF161" i="148"/>
  <c r="X161" i="148"/>
  <c r="V161" i="148"/>
  <c r="AA161" i="148"/>
  <c r="W161" i="148"/>
  <c r="AI161" i="148"/>
  <c r="Y161" i="148"/>
  <c r="AB161" i="148"/>
  <c r="T161" i="148"/>
  <c r="AE161" i="148"/>
  <c r="S161" i="148"/>
  <c r="AH161" i="148"/>
  <c r="AC162" i="148" l="1"/>
  <c r="AI162" i="148"/>
  <c r="W162" i="148"/>
  <c r="AF162" i="148"/>
  <c r="AA162" i="148"/>
  <c r="AH162" i="148"/>
  <c r="U162" i="148"/>
  <c r="AG162" i="148"/>
  <c r="S162" i="148"/>
  <c r="AD162" i="148"/>
  <c r="Z162" i="148"/>
  <c r="Y162" i="148"/>
  <c r="V162" i="148"/>
  <c r="AE162" i="148"/>
  <c r="AB162" i="148"/>
  <c r="R164" i="148"/>
  <c r="O163" i="148"/>
  <c r="P163" i="148" s="1"/>
  <c r="AA163" i="148" s="1"/>
  <c r="T162" i="148"/>
  <c r="AE163" i="148" l="1"/>
  <c r="AG163" i="148"/>
  <c r="AI163" i="148"/>
  <c r="AB163" i="148"/>
  <c r="U163" i="148"/>
  <c r="Y163" i="148"/>
  <c r="S163" i="148"/>
  <c r="W163" i="148"/>
  <c r="AD163" i="148"/>
  <c r="T163" i="148"/>
  <c r="V163" i="148"/>
  <c r="AF163" i="148"/>
  <c r="AH163" i="148"/>
  <c r="Z163" i="148"/>
  <c r="X163" i="148"/>
  <c r="O164" i="148"/>
  <c r="P164" i="148" s="1"/>
  <c r="U164" i="148" s="1"/>
  <c r="R165" i="148"/>
  <c r="AC163" i="148"/>
  <c r="AA164" i="148" l="1"/>
  <c r="V164" i="148"/>
  <c r="S164" i="148"/>
  <c r="AE164" i="148"/>
  <c r="AI164" i="148"/>
  <c r="AG164" i="148"/>
  <c r="AB164" i="148"/>
  <c r="X164" i="148"/>
  <c r="AF164" i="148"/>
  <c r="Z164" i="148"/>
  <c r="AC164" i="148"/>
  <c r="R166" i="148"/>
  <c r="O165" i="148"/>
  <c r="P165" i="148" s="1"/>
  <c r="S165" i="148" s="1"/>
  <c r="Y164" i="148"/>
  <c r="AH164" i="148"/>
  <c r="AD164" i="148"/>
  <c r="T164" i="148"/>
  <c r="W164" i="148"/>
  <c r="AC165" i="148" l="1"/>
  <c r="W165" i="148"/>
  <c r="AD165" i="148"/>
  <c r="V165" i="148"/>
  <c r="AG165" i="148"/>
  <c r="R167" i="148"/>
  <c r="O166" i="148"/>
  <c r="P166" i="148" s="1"/>
  <c r="X166" i="148" s="1"/>
  <c r="T165" i="148"/>
  <c r="AB165" i="148"/>
  <c r="AI165" i="148"/>
  <c r="X165" i="148"/>
  <c r="Z165" i="148"/>
  <c r="AF165" i="148"/>
  <c r="Y165" i="148"/>
  <c r="AE165" i="148"/>
  <c r="U165" i="148"/>
  <c r="AA165" i="148"/>
  <c r="AH165" i="148"/>
  <c r="AA166" i="148" l="1"/>
  <c r="R168" i="148"/>
  <c r="O167" i="148"/>
  <c r="P167" i="148" s="1"/>
  <c r="V167" i="148" s="1"/>
  <c r="AE166" i="148"/>
  <c r="AG166" i="148"/>
  <c r="T166" i="148"/>
  <c r="AI166" i="148"/>
  <c r="U166" i="148"/>
  <c r="AH166" i="148"/>
  <c r="W166" i="148"/>
  <c r="S166" i="148"/>
  <c r="AF166" i="148"/>
  <c r="V166" i="148"/>
  <c r="AD166" i="148"/>
  <c r="AC166" i="148"/>
  <c r="Z166" i="148"/>
  <c r="AB166" i="148"/>
  <c r="Y166" i="148"/>
  <c r="AF167" i="148" l="1"/>
  <c r="AC167" i="148"/>
  <c r="S167" i="148"/>
  <c r="Y167" i="148"/>
  <c r="Z167" i="148"/>
  <c r="AI167" i="148"/>
  <c r="AD167" i="148"/>
  <c r="X167" i="148"/>
  <c r="U167" i="148"/>
  <c r="AE167" i="148"/>
  <c r="AA167" i="148"/>
  <c r="AB167" i="148"/>
  <c r="AG167" i="148"/>
  <c r="AH167" i="148"/>
  <c r="O168" i="148"/>
  <c r="P168" i="148" s="1"/>
  <c r="AH168" i="148" s="1"/>
  <c r="R169" i="148"/>
  <c r="W167" i="148"/>
  <c r="T167" i="148"/>
  <c r="AI168" i="148" l="1"/>
  <c r="AC168" i="148"/>
  <c r="T168" i="148"/>
  <c r="AG168" i="148"/>
  <c r="AF168" i="148"/>
  <c r="W168" i="148"/>
  <c r="AB168" i="148"/>
  <c r="V168" i="148"/>
  <c r="U168" i="148"/>
  <c r="AE168" i="148"/>
  <c r="Z168" i="148"/>
  <c r="AD168" i="148"/>
  <c r="S168" i="148"/>
  <c r="AA168" i="148"/>
  <c r="O169" i="148"/>
  <c r="P169" i="148" s="1"/>
  <c r="AC169" i="148" s="1"/>
  <c r="R170" i="148"/>
  <c r="X168" i="148"/>
  <c r="Y168" i="148"/>
  <c r="Z169" i="148" l="1"/>
  <c r="Y169" i="148"/>
  <c r="AE169" i="148"/>
  <c r="S169" i="148"/>
  <c r="AD169" i="148"/>
  <c r="W169" i="148"/>
  <c r="AF169" i="148"/>
  <c r="T169" i="148"/>
  <c r="AB169" i="148"/>
  <c r="X169" i="148"/>
  <c r="AG169" i="148"/>
  <c r="U169" i="148"/>
  <c r="R171" i="148"/>
  <c r="O170" i="148"/>
  <c r="P170" i="148" s="1"/>
  <c r="AA170" i="148" s="1"/>
  <c r="AH169" i="148"/>
  <c r="AI169" i="148"/>
  <c r="V169" i="148"/>
  <c r="AA169" i="148"/>
  <c r="AB170" i="148" l="1"/>
  <c r="AI170" i="148"/>
  <c r="S170" i="148"/>
  <c r="AC170" i="148"/>
  <c r="Y170" i="148"/>
  <c r="AE170" i="148"/>
  <c r="AF170" i="148"/>
  <c r="Z170" i="148"/>
  <c r="V170" i="148"/>
  <c r="T170" i="148"/>
  <c r="AD170" i="148"/>
  <c r="U170" i="148"/>
  <c r="AG170" i="148"/>
  <c r="X170" i="148"/>
  <c r="W170" i="148"/>
  <c r="O171" i="148"/>
  <c r="P171" i="148" s="1"/>
  <c r="V171" i="148" s="1"/>
  <c r="R172" i="148"/>
  <c r="AH170" i="148"/>
  <c r="AE171" i="148" l="1"/>
  <c r="AD171" i="148"/>
  <c r="AG171" i="148"/>
  <c r="AI171" i="148"/>
  <c r="AA171" i="148"/>
  <c r="Z171" i="148"/>
  <c r="T171" i="148"/>
  <c r="Y171" i="148"/>
  <c r="S171" i="148"/>
  <c r="W171" i="148"/>
  <c r="AB171" i="148"/>
  <c r="AC171" i="148"/>
  <c r="U171" i="148"/>
  <c r="X171" i="148"/>
  <c r="R173" i="148"/>
  <c r="O172" i="148"/>
  <c r="P172" i="148" s="1"/>
  <c r="AH172" i="148" s="1"/>
  <c r="AF171" i="148"/>
  <c r="AH171" i="148"/>
  <c r="AI172" i="148" l="1"/>
  <c r="AA172" i="148"/>
  <c r="S172" i="148"/>
  <c r="V172" i="148"/>
  <c r="AD172" i="148"/>
  <c r="W172" i="148"/>
  <c r="AB172" i="148"/>
  <c r="U172" i="148"/>
  <c r="AE172" i="148"/>
  <c r="AC172" i="148"/>
  <c r="R174" i="148"/>
  <c r="O173" i="148"/>
  <c r="P173" i="148" s="1"/>
  <c r="AF173" i="148" s="1"/>
  <c r="T172" i="148"/>
  <c r="AF172" i="148"/>
  <c r="Z172" i="148"/>
  <c r="Y172" i="148"/>
  <c r="AG172" i="148"/>
  <c r="X172" i="148"/>
  <c r="S173" i="148" l="1"/>
  <c r="AC173" i="148"/>
  <c r="AA173" i="148"/>
  <c r="AH173" i="148"/>
  <c r="AE173" i="148"/>
  <c r="AD173" i="148"/>
  <c r="AI173" i="148"/>
  <c r="AG173" i="148"/>
  <c r="U173" i="148"/>
  <c r="T173" i="148"/>
  <c r="AB173" i="148"/>
  <c r="V173" i="148"/>
  <c r="X173" i="148"/>
  <c r="O174" i="148"/>
  <c r="P174" i="148" s="1"/>
  <c r="W174" i="148" s="1"/>
  <c r="R175" i="148"/>
  <c r="Y173" i="148"/>
  <c r="Z173" i="148"/>
  <c r="W173" i="148"/>
  <c r="T174" i="148" l="1"/>
  <c r="AF174" i="148"/>
  <c r="U174" i="148"/>
  <c r="AH174" i="148"/>
  <c r="AB174" i="148"/>
  <c r="AD174" i="148"/>
  <c r="AC174" i="148"/>
  <c r="AA174" i="148"/>
  <c r="AG174" i="148"/>
  <c r="Y174" i="148"/>
  <c r="S174" i="148"/>
  <c r="R176" i="148"/>
  <c r="O175" i="148"/>
  <c r="P175" i="148" s="1"/>
  <c r="Z175" i="148" s="1"/>
  <c r="Z174" i="148"/>
  <c r="AI174" i="148"/>
  <c r="V174" i="148"/>
  <c r="X174" i="148"/>
  <c r="AE174" i="148"/>
  <c r="V175" i="148" l="1"/>
  <c r="AD175" i="148"/>
  <c r="Y175" i="148"/>
  <c r="AE175" i="148"/>
  <c r="W175" i="148"/>
  <c r="AF175" i="148"/>
  <c r="AC175" i="148"/>
  <c r="R177" i="148"/>
  <c r="O176" i="148"/>
  <c r="P176" i="148" s="1"/>
  <c r="S176" i="148" s="1"/>
  <c r="AG175" i="148"/>
  <c r="AI175" i="148"/>
  <c r="S175" i="148"/>
  <c r="AH175" i="148"/>
  <c r="T175" i="148"/>
  <c r="U175" i="148"/>
  <c r="X175" i="148"/>
  <c r="AB175" i="148"/>
  <c r="AA175" i="148"/>
  <c r="AA176" i="148" l="1"/>
  <c r="AB176" i="148"/>
  <c r="AC176" i="148"/>
  <c r="Y176" i="148"/>
  <c r="Z176" i="148"/>
  <c r="AD176" i="148"/>
  <c r="W176" i="148"/>
  <c r="V176" i="148"/>
  <c r="O177" i="148"/>
  <c r="P177" i="148" s="1"/>
  <c r="AE177" i="148" s="1"/>
  <c r="R178" i="148"/>
  <c r="T176" i="148"/>
  <c r="AF176" i="148"/>
  <c r="AE176" i="148"/>
  <c r="AG176" i="148"/>
  <c r="AH176" i="148"/>
  <c r="X176" i="148"/>
  <c r="U176" i="148"/>
  <c r="AI176" i="148"/>
  <c r="AH177" i="148" l="1"/>
  <c r="Y177" i="148"/>
  <c r="AF177" i="148"/>
  <c r="V177" i="148"/>
  <c r="AB177" i="148"/>
  <c r="AD177" i="148"/>
  <c r="AC177" i="148"/>
  <c r="AA177" i="148"/>
  <c r="Z177" i="148"/>
  <c r="X177" i="148"/>
  <c r="U177" i="148"/>
  <c r="AI177" i="148"/>
  <c r="AG177" i="148"/>
  <c r="W177" i="148"/>
  <c r="T177" i="148"/>
  <c r="O178" i="148"/>
  <c r="P178" i="148" s="1"/>
  <c r="AG178" i="148" s="1"/>
  <c r="R179" i="148"/>
  <c r="S177" i="148"/>
  <c r="V178" i="148" l="1"/>
  <c r="Z178" i="148"/>
  <c r="AF178" i="148"/>
  <c r="AC178" i="148"/>
  <c r="U178" i="148"/>
  <c r="T178" i="148"/>
  <c r="W178" i="148"/>
  <c r="AH178" i="148"/>
  <c r="AA178" i="148"/>
  <c r="AB178" i="148"/>
  <c r="O179" i="148"/>
  <c r="P179" i="148" s="1"/>
  <c r="V179" i="148" s="1"/>
  <c r="R180" i="148"/>
  <c r="AD178" i="148"/>
  <c r="AE178" i="148"/>
  <c r="X178" i="148"/>
  <c r="AI178" i="148"/>
  <c r="S178" i="148"/>
  <c r="Y178" i="148"/>
  <c r="AF179" i="148" l="1"/>
  <c r="Z179" i="148"/>
  <c r="AC179" i="148"/>
  <c r="AE179" i="148"/>
  <c r="AB179" i="148"/>
  <c r="AG179" i="148"/>
  <c r="AA179" i="148"/>
  <c r="Y179" i="148"/>
  <c r="AI179" i="148"/>
  <c r="AH179" i="148"/>
  <c r="X179" i="148"/>
  <c r="W179" i="148"/>
  <c r="S179" i="148"/>
  <c r="AD179" i="148"/>
  <c r="T179" i="148"/>
  <c r="O180" i="148"/>
  <c r="P180" i="148" s="1"/>
  <c r="AH180" i="148" s="1"/>
  <c r="R181" i="148"/>
  <c r="U179" i="148"/>
  <c r="Y180" i="148" l="1"/>
  <c r="AC180" i="148"/>
  <c r="AB180" i="148"/>
  <c r="Z180" i="148"/>
  <c r="AA180" i="148"/>
  <c r="AG180" i="148"/>
  <c r="AF180" i="148"/>
  <c r="AE180" i="148"/>
  <c r="T180" i="148"/>
  <c r="AI180" i="148"/>
  <c r="V180" i="148"/>
  <c r="S180" i="148"/>
  <c r="W180" i="148"/>
  <c r="AD180" i="148"/>
  <c r="U180" i="148"/>
  <c r="X180" i="148"/>
  <c r="O181" i="148"/>
  <c r="P181" i="148" s="1"/>
  <c r="AI181" i="148" s="1"/>
  <c r="R182" i="148"/>
  <c r="V181" i="148" l="1"/>
  <c r="U181" i="148"/>
  <c r="AD181" i="148"/>
  <c r="O182" i="148"/>
  <c r="P182" i="148" s="1"/>
  <c r="Z182" i="148" s="1"/>
  <c r="R183" i="148"/>
  <c r="Y181" i="148"/>
  <c r="AG181" i="148"/>
  <c r="AF181" i="148"/>
  <c r="AB181" i="148"/>
  <c r="AA181" i="148"/>
  <c r="W181" i="148"/>
  <c r="AE181" i="148"/>
  <c r="AH181" i="148"/>
  <c r="X181" i="148"/>
  <c r="T181" i="148"/>
  <c r="Z181" i="148"/>
  <c r="AC181" i="148"/>
  <c r="S181" i="148"/>
  <c r="Y182" i="148" l="1"/>
  <c r="AH182" i="148"/>
  <c r="AA182" i="148"/>
  <c r="T182" i="148"/>
  <c r="S182" i="148"/>
  <c r="AE182" i="148"/>
  <c r="V182" i="148"/>
  <c r="AD182" i="148"/>
  <c r="U182" i="148"/>
  <c r="AF182" i="148"/>
  <c r="AB182" i="148"/>
  <c r="O183" i="148"/>
  <c r="P183" i="148" s="1"/>
  <c r="S183" i="148" s="1"/>
  <c r="R184" i="148"/>
  <c r="AI182" i="148"/>
  <c r="X182" i="148"/>
  <c r="AC182" i="148"/>
  <c r="W182" i="148"/>
  <c r="AG182" i="148"/>
  <c r="AE183" i="148" l="1"/>
  <c r="AA183" i="148"/>
  <c r="Y183" i="148"/>
  <c r="AH183" i="148"/>
  <c r="U183" i="148"/>
  <c r="O184" i="148"/>
  <c r="P184" i="148" s="1"/>
  <c r="S184" i="148" s="1"/>
  <c r="R185" i="148"/>
  <c r="W183" i="148"/>
  <c r="T183" i="148"/>
  <c r="AI183" i="148"/>
  <c r="V183" i="148"/>
  <c r="AD183" i="148"/>
  <c r="AF183" i="148"/>
  <c r="AC183" i="148"/>
  <c r="AG183" i="148"/>
  <c r="Z183" i="148"/>
  <c r="AB183" i="148"/>
  <c r="X183" i="148"/>
  <c r="AB184" i="148" l="1"/>
  <c r="U184" i="148"/>
  <c r="Z184" i="148"/>
  <c r="AI184" i="148"/>
  <c r="AA184" i="148"/>
  <c r="AH184" i="148"/>
  <c r="Y184" i="148"/>
  <c r="V184" i="148"/>
  <c r="AD184" i="148"/>
  <c r="X184" i="148"/>
  <c r="AF184" i="148"/>
  <c r="AG184" i="148"/>
  <c r="T184" i="148"/>
  <c r="AC184" i="148"/>
  <c r="AE184" i="148"/>
  <c r="W184" i="148"/>
  <c r="O185" i="148"/>
  <c r="P185" i="148" s="1"/>
  <c r="AF185" i="148" s="1"/>
  <c r="R186" i="148"/>
  <c r="AI185" i="148" l="1"/>
  <c r="S185" i="148"/>
  <c r="AB185" i="148"/>
  <c r="AD185" i="148"/>
  <c r="AE185" i="148"/>
  <c r="AG185" i="148"/>
  <c r="AC185" i="148"/>
  <c r="X185" i="148"/>
  <c r="AA185" i="148"/>
  <c r="V185" i="148"/>
  <c r="O186" i="148"/>
  <c r="P186" i="148" s="1"/>
  <c r="S186" i="148" s="1"/>
  <c r="R187" i="148"/>
  <c r="AH185" i="148"/>
  <c r="U185" i="148"/>
  <c r="Y185" i="148"/>
  <c r="W185" i="148"/>
  <c r="Z185" i="148"/>
  <c r="T185" i="148"/>
  <c r="AH186" i="148" l="1"/>
  <c r="U186" i="148"/>
  <c r="AF186" i="148"/>
  <c r="AG186" i="148"/>
  <c r="V186" i="148"/>
  <c r="X186" i="148"/>
  <c r="AA186" i="148"/>
  <c r="AI186" i="148"/>
  <c r="AD186" i="148"/>
  <c r="Y186" i="148"/>
  <c r="AC186" i="148"/>
  <c r="R188" i="148"/>
  <c r="O187" i="148"/>
  <c r="P187" i="148" s="1"/>
  <c r="AA187" i="148" s="1"/>
  <c r="AE186" i="148"/>
  <c r="T186" i="148"/>
  <c r="Z186" i="148"/>
  <c r="W186" i="148"/>
  <c r="AB186" i="148"/>
  <c r="AB187" i="148" l="1"/>
  <c r="Y187" i="148"/>
  <c r="V187" i="148"/>
  <c r="W187" i="148"/>
  <c r="AD187" i="148"/>
  <c r="AE187" i="148"/>
  <c r="AH187" i="148"/>
  <c r="AF187" i="148"/>
  <c r="U187" i="148"/>
  <c r="AI187" i="148"/>
  <c r="S187" i="148"/>
  <c r="O188" i="148"/>
  <c r="P188" i="148" s="1"/>
  <c r="AF188" i="148" s="1"/>
  <c r="R189" i="148"/>
  <c r="T187" i="148"/>
  <c r="AG187" i="148"/>
  <c r="X187" i="148"/>
  <c r="AC187" i="148"/>
  <c r="Z187" i="148"/>
  <c r="AB188" i="148" l="1"/>
  <c r="Y188" i="148"/>
  <c r="Z188" i="148"/>
  <c r="X188" i="148"/>
  <c r="AG188" i="148"/>
  <c r="AI188" i="148"/>
  <c r="U188" i="148"/>
  <c r="S188" i="148"/>
  <c r="R190" i="148"/>
  <c r="O189" i="148"/>
  <c r="P189" i="148" s="1"/>
  <c r="AI189" i="148" s="1"/>
  <c r="AH188" i="148"/>
  <c r="AC188" i="148"/>
  <c r="T188" i="148"/>
  <c r="AA188" i="148"/>
  <c r="W188" i="148"/>
  <c r="AE188" i="148"/>
  <c r="V188" i="148"/>
  <c r="AD188" i="148"/>
  <c r="U189" i="148" l="1"/>
  <c r="Y189" i="148"/>
  <c r="R191" i="148"/>
  <c r="O190" i="148"/>
  <c r="P190" i="148" s="1"/>
  <c r="V190" i="148" s="1"/>
  <c r="Z189" i="148"/>
  <c r="AC189" i="148"/>
  <c r="AB189" i="148"/>
  <c r="AE189" i="148"/>
  <c r="T189" i="148"/>
  <c r="S189" i="148"/>
  <c r="AA189" i="148"/>
  <c r="AF189" i="148"/>
  <c r="W189" i="148"/>
  <c r="V189" i="148"/>
  <c r="AG189" i="148"/>
  <c r="AD189" i="148"/>
  <c r="X189" i="148"/>
  <c r="AH189" i="148"/>
  <c r="AE190" i="148" l="1"/>
  <c r="S190" i="148"/>
  <c r="AH190" i="148"/>
  <c r="AA190" i="148"/>
  <c r="R192" i="148"/>
  <c r="O191" i="148"/>
  <c r="P191" i="148" s="1"/>
  <c r="U191" i="148" s="1"/>
  <c r="AG190" i="148"/>
  <c r="W190" i="148"/>
  <c r="T190" i="148"/>
  <c r="AI190" i="148"/>
  <c r="Z190" i="148"/>
  <c r="AF190" i="148"/>
  <c r="U190" i="148"/>
  <c r="AD190" i="148"/>
  <c r="X190" i="148"/>
  <c r="AC190" i="148"/>
  <c r="Y190" i="148"/>
  <c r="AB190" i="148"/>
  <c r="AF191" i="148" l="1"/>
  <c r="AE191" i="148"/>
  <c r="AA191" i="148"/>
  <c r="AI191" i="148"/>
  <c r="W191" i="148"/>
  <c r="R193" i="148"/>
  <c r="O192" i="148"/>
  <c r="P192" i="148" s="1"/>
  <c r="T192" i="148" s="1"/>
  <c r="V191" i="148"/>
  <c r="AH191" i="148"/>
  <c r="AC191" i="148"/>
  <c r="AB191" i="148"/>
  <c r="S191" i="148"/>
  <c r="Y191" i="148"/>
  <c r="Z191" i="148"/>
  <c r="AG191" i="148"/>
  <c r="X191" i="148"/>
  <c r="T191" i="148"/>
  <c r="AD191" i="148"/>
  <c r="AE192" i="148" l="1"/>
  <c r="V192" i="148"/>
  <c r="W192" i="148"/>
  <c r="AF192" i="148"/>
  <c r="S192" i="148"/>
  <c r="AD192" i="148"/>
  <c r="AC192" i="148"/>
  <c r="AG192" i="148"/>
  <c r="U192" i="148"/>
  <c r="Z192" i="148"/>
  <c r="AA192" i="148"/>
  <c r="X192" i="148"/>
  <c r="Y192" i="148"/>
  <c r="R194" i="148"/>
  <c r="O193" i="148"/>
  <c r="P193" i="148" s="1"/>
  <c r="AE193" i="148" s="1"/>
  <c r="AB192" i="148"/>
  <c r="AH192" i="148"/>
  <c r="AI192" i="148"/>
  <c r="AH193" i="148" l="1"/>
  <c r="Z193" i="148"/>
  <c r="R195" i="148"/>
  <c r="O194" i="148"/>
  <c r="P194" i="148" s="1"/>
  <c r="V194" i="148" s="1"/>
  <c r="W193" i="148"/>
  <c r="U193" i="148"/>
  <c r="AG193" i="148"/>
  <c r="AD193" i="148"/>
  <c r="AI193" i="148"/>
  <c r="X193" i="148"/>
  <c r="AB193" i="148"/>
  <c r="T193" i="148"/>
  <c r="AF193" i="148"/>
  <c r="AA193" i="148"/>
  <c r="S193" i="148"/>
  <c r="AC193" i="148"/>
  <c r="V193" i="148"/>
  <c r="Y193" i="148"/>
  <c r="AH194" i="148" l="1"/>
  <c r="T194" i="148"/>
  <c r="AA194" i="148"/>
  <c r="Z194" i="148"/>
  <c r="Y194" i="148"/>
  <c r="R196" i="148"/>
  <c r="O195" i="148"/>
  <c r="P195" i="148" s="1"/>
  <c r="U195" i="148" s="1"/>
  <c r="AF194" i="148"/>
  <c r="AB194" i="148"/>
  <c r="AE194" i="148"/>
  <c r="AG194" i="148"/>
  <c r="AC194" i="148"/>
  <c r="W194" i="148"/>
  <c r="X194" i="148"/>
  <c r="S194" i="148"/>
  <c r="AD194" i="148"/>
  <c r="U194" i="148"/>
  <c r="AI194" i="148"/>
  <c r="T195" i="148" l="1"/>
  <c r="AB195" i="148"/>
  <c r="AD195" i="148"/>
  <c r="AI195" i="148"/>
  <c r="Y195" i="148"/>
  <c r="S195" i="148"/>
  <c r="Z195" i="148"/>
  <c r="R197" i="148"/>
  <c r="O196" i="148"/>
  <c r="P196" i="148" s="1"/>
  <c r="AB196" i="148" s="1"/>
  <c r="AA195" i="148"/>
  <c r="AG195" i="148"/>
  <c r="X195" i="148"/>
  <c r="AF195" i="148"/>
  <c r="AC195" i="148"/>
  <c r="V195" i="148"/>
  <c r="AH195" i="148"/>
  <c r="W195" i="148"/>
  <c r="AE195" i="148"/>
  <c r="S196" i="148" l="1"/>
  <c r="V196" i="148"/>
  <c r="O197" i="148"/>
  <c r="P197" i="148" s="1"/>
  <c r="AE197" i="148" s="1"/>
  <c r="R198" i="148"/>
  <c r="AE196" i="148"/>
  <c r="Y196" i="148"/>
  <c r="W196" i="148"/>
  <c r="AH196" i="148"/>
  <c r="AG196" i="148"/>
  <c r="X196" i="148"/>
  <c r="AC196" i="148"/>
  <c r="AA196" i="148"/>
  <c r="AF196" i="148"/>
  <c r="U196" i="148"/>
  <c r="AD196" i="148"/>
  <c r="T196" i="148"/>
  <c r="AI196" i="148"/>
  <c r="Z196" i="148"/>
  <c r="T197" i="148" l="1"/>
  <c r="AB197" i="148"/>
  <c r="V197" i="148"/>
  <c r="AI197" i="148"/>
  <c r="Y197" i="148"/>
  <c r="W197" i="148"/>
  <c r="AF197" i="148"/>
  <c r="S197" i="148"/>
  <c r="AA197" i="148"/>
  <c r="U197" i="148"/>
  <c r="AC197" i="148"/>
  <c r="AH197" i="148"/>
  <c r="AG197" i="148"/>
  <c r="X197" i="148"/>
  <c r="Z197" i="148"/>
  <c r="AD197" i="148"/>
  <c r="R199" i="148"/>
  <c r="O198" i="148"/>
  <c r="P198" i="148" s="1"/>
  <c r="AH198" i="148" s="1"/>
  <c r="AF198" i="148" l="1"/>
  <c r="AA198" i="148"/>
  <c r="X198" i="148"/>
  <c r="Z198" i="148"/>
  <c r="AC198" i="148"/>
  <c r="Y198" i="148"/>
  <c r="R200" i="148"/>
  <c r="O199" i="148"/>
  <c r="P199" i="148" s="1"/>
  <c r="AF199" i="148" s="1"/>
  <c r="AB198" i="148"/>
  <c r="AE198" i="148"/>
  <c r="AI198" i="148"/>
  <c r="V198" i="148"/>
  <c r="U198" i="148"/>
  <c r="W198" i="148"/>
  <c r="S198" i="148"/>
  <c r="T198" i="148"/>
  <c r="AG198" i="148"/>
  <c r="AD198" i="148"/>
  <c r="Y199" i="148" l="1"/>
  <c r="V199" i="148"/>
  <c r="W199" i="148"/>
  <c r="AC199" i="148"/>
  <c r="Z199" i="148"/>
  <c r="T199" i="148"/>
  <c r="S199" i="148"/>
  <c r="AD199" i="148"/>
  <c r="AI199" i="148"/>
  <c r="X199" i="148"/>
  <c r="AH199" i="148"/>
  <c r="AG199" i="148"/>
  <c r="AA199" i="148"/>
  <c r="AB199" i="148"/>
  <c r="AE199" i="148"/>
  <c r="R201" i="148"/>
  <c r="O200" i="148"/>
  <c r="P200" i="148" s="1"/>
  <c r="AD200" i="148" s="1"/>
  <c r="U199" i="148"/>
  <c r="AF200" i="148" l="1"/>
  <c r="Z200" i="148"/>
  <c r="Y200" i="148"/>
  <c r="W200" i="148"/>
  <c r="S200" i="148"/>
  <c r="U200" i="148"/>
  <c r="T200" i="148"/>
  <c r="O201" i="148"/>
  <c r="P201" i="148" s="1"/>
  <c r="AG201" i="148" s="1"/>
  <c r="R202" i="148"/>
  <c r="AG200" i="148"/>
  <c r="AH200" i="148"/>
  <c r="AA200" i="148"/>
  <c r="AB200" i="148"/>
  <c r="X200" i="148"/>
  <c r="AI200" i="148"/>
  <c r="V200" i="148"/>
  <c r="AE200" i="148"/>
  <c r="AC200" i="148"/>
  <c r="AA201" i="148" l="1"/>
  <c r="AH201" i="148"/>
  <c r="AB201" i="148"/>
  <c r="AE201" i="148"/>
  <c r="AC201" i="148"/>
  <c r="V201" i="148"/>
  <c r="AI201" i="148"/>
  <c r="T201" i="148"/>
  <c r="Z201" i="148"/>
  <c r="X201" i="148"/>
  <c r="S201" i="148"/>
  <c r="Y201" i="148"/>
  <c r="AF201" i="148"/>
  <c r="O202" i="148"/>
  <c r="P202" i="148" s="1"/>
  <c r="AE202" i="148" s="1"/>
  <c r="R203" i="148"/>
  <c r="AD201" i="148"/>
  <c r="U201" i="148"/>
  <c r="W201" i="148"/>
  <c r="X202" i="148" l="1"/>
  <c r="S202" i="148"/>
  <c r="AF202" i="148"/>
  <c r="AA202" i="148"/>
  <c r="Z202" i="148"/>
  <c r="AC202" i="148"/>
  <c r="AB202" i="148"/>
  <c r="T202" i="148"/>
  <c r="V202" i="148"/>
  <c r="W202" i="148"/>
  <c r="U202" i="148"/>
  <c r="AG202" i="148"/>
  <c r="Y202" i="148"/>
  <c r="AI202" i="148"/>
  <c r="AH202" i="148"/>
  <c r="O203" i="148"/>
  <c r="P203" i="148" s="1"/>
  <c r="AE203" i="148" s="1"/>
  <c r="R204" i="148"/>
  <c r="AD202" i="148"/>
  <c r="AH203" i="148" l="1"/>
  <c r="X203" i="148"/>
  <c r="U203" i="148"/>
  <c r="Y203" i="148"/>
  <c r="Z203" i="148"/>
  <c r="AA203" i="148"/>
  <c r="V203" i="148"/>
  <c r="AD203" i="148"/>
  <c r="T203" i="148"/>
  <c r="AB203" i="148"/>
  <c r="AF203" i="148"/>
  <c r="S203" i="148"/>
  <c r="AC203" i="148"/>
  <c r="R205" i="148"/>
  <c r="O204" i="148"/>
  <c r="P204" i="148" s="1"/>
  <c r="AB204" i="148" s="1"/>
  <c r="AI203" i="148"/>
  <c r="AG203" i="148"/>
  <c r="W203" i="148"/>
  <c r="AH204" i="148" l="1"/>
  <c r="V204" i="148"/>
  <c r="AE204" i="148"/>
  <c r="Y204" i="148"/>
  <c r="S204" i="148"/>
  <c r="AC204" i="148"/>
  <c r="AG204" i="148"/>
  <c r="AA204" i="148"/>
  <c r="AD204" i="148"/>
  <c r="AI204" i="148"/>
  <c r="AF204" i="148"/>
  <c r="U204" i="148"/>
  <c r="X204" i="148"/>
  <c r="W204" i="148"/>
  <c r="R206" i="148"/>
  <c r="O205" i="148"/>
  <c r="P205" i="148" s="1"/>
  <c r="AH205" i="148" s="1"/>
  <c r="Z204" i="148"/>
  <c r="T204" i="148"/>
  <c r="T205" i="148" l="1"/>
  <c r="AG205" i="148"/>
  <c r="AF205" i="148"/>
  <c r="Y205" i="148"/>
  <c r="Z205" i="148"/>
  <c r="U205" i="148"/>
  <c r="R207" i="148"/>
  <c r="O206" i="148"/>
  <c r="P206" i="148" s="1"/>
  <c r="T206" i="148" s="1"/>
  <c r="V205" i="148"/>
  <c r="AD205" i="148"/>
  <c r="AE205" i="148"/>
  <c r="S205" i="148"/>
  <c r="AC205" i="148"/>
  <c r="AA205" i="148"/>
  <c r="X205" i="148"/>
  <c r="AI205" i="148"/>
  <c r="AB205" i="148"/>
  <c r="W205" i="148"/>
  <c r="Z206" i="148" l="1"/>
  <c r="AD206" i="148"/>
  <c r="S206" i="148"/>
  <c r="AA206" i="148"/>
  <c r="AI206" i="148"/>
  <c r="U206" i="148"/>
  <c r="V206" i="148"/>
  <c r="AF206" i="148"/>
  <c r="AC206" i="148"/>
  <c r="X206" i="148"/>
  <c r="W206" i="148"/>
  <c r="AB206" i="148"/>
  <c r="AH206" i="148"/>
  <c r="AE206" i="148"/>
  <c r="Y206" i="148"/>
  <c r="AG206" i="148"/>
  <c r="R208" i="148"/>
  <c r="O207" i="148"/>
  <c r="P207" i="148" s="1"/>
  <c r="AF207" i="148" s="1"/>
  <c r="U207" i="148" l="1"/>
  <c r="Y207" i="148"/>
  <c r="AA207" i="148"/>
  <c r="T207" i="148"/>
  <c r="AE207" i="148"/>
  <c r="R209" i="148"/>
  <c r="O208" i="148"/>
  <c r="P208" i="148" s="1"/>
  <c r="W208" i="148" s="1"/>
  <c r="AH207" i="148"/>
  <c r="X207" i="148"/>
  <c r="AD207" i="148"/>
  <c r="AG207" i="148"/>
  <c r="W207" i="148"/>
  <c r="V207" i="148"/>
  <c r="AC207" i="148"/>
  <c r="AI207" i="148"/>
  <c r="S207" i="148"/>
  <c r="AB207" i="148"/>
  <c r="Z207" i="148"/>
  <c r="AG208" i="148" l="1"/>
  <c r="AB208" i="148"/>
  <c r="S208" i="148"/>
  <c r="AH208" i="148"/>
  <c r="AE208" i="148"/>
  <c r="X208" i="148"/>
  <c r="AC208" i="148"/>
  <c r="AD208" i="148"/>
  <c r="V208" i="148"/>
  <c r="U208" i="148"/>
  <c r="Z208" i="148"/>
  <c r="AA208" i="148"/>
  <c r="Y208" i="148"/>
  <c r="T208" i="148"/>
  <c r="AF208" i="148"/>
  <c r="O209" i="148"/>
  <c r="P209" i="148" s="1"/>
  <c r="S209" i="148" s="1"/>
  <c r="R210" i="148"/>
  <c r="AI208" i="148"/>
  <c r="AH209" i="148" l="1"/>
  <c r="AE209" i="148"/>
  <c r="AA209" i="148"/>
  <c r="AI209" i="148"/>
  <c r="X209" i="148"/>
  <c r="U209" i="148"/>
  <c r="AC209" i="148"/>
  <c r="W209" i="148"/>
  <c r="V209" i="148"/>
  <c r="AF209" i="148"/>
  <c r="AB209" i="148"/>
  <c r="AG209" i="148"/>
  <c r="T209" i="148"/>
  <c r="Y209" i="148"/>
  <c r="O210" i="148"/>
  <c r="P210" i="148" s="1"/>
  <c r="AF210" i="148" s="1"/>
  <c r="R211" i="148"/>
  <c r="AD209" i="148"/>
  <c r="Z209" i="148"/>
  <c r="S210" i="148" l="1"/>
  <c r="T210" i="148"/>
  <c r="X210" i="148"/>
  <c r="AD210" i="148"/>
  <c r="V210" i="148"/>
  <c r="AA210" i="148"/>
  <c r="AB210" i="148"/>
  <c r="AH210" i="148"/>
  <c r="AI210" i="148"/>
  <c r="AC210" i="148"/>
  <c r="AG210" i="148"/>
  <c r="R212" i="148"/>
  <c r="O211" i="148"/>
  <c r="P211" i="148" s="1"/>
  <c r="AB211" i="148" s="1"/>
  <c r="AE210" i="148"/>
  <c r="Z210" i="148"/>
  <c r="Y210" i="148"/>
  <c r="U210" i="148"/>
  <c r="W210" i="148"/>
  <c r="AF211" i="148" l="1"/>
  <c r="Z211" i="148"/>
  <c r="AD211" i="148"/>
  <c r="AC211" i="148"/>
  <c r="R213" i="148"/>
  <c r="O212" i="148"/>
  <c r="P212" i="148" s="1"/>
  <c r="Y212" i="148" s="1"/>
  <c r="AH211" i="148"/>
  <c r="AA211" i="148"/>
  <c r="AG211" i="148"/>
  <c r="T211" i="148"/>
  <c r="S211" i="148"/>
  <c r="X211" i="148"/>
  <c r="AI211" i="148"/>
  <c r="AE211" i="148"/>
  <c r="Y211" i="148"/>
  <c r="U211" i="148"/>
  <c r="W211" i="148"/>
  <c r="V211" i="148"/>
  <c r="AH212" i="148" l="1"/>
  <c r="U212" i="148"/>
  <c r="T212" i="148"/>
  <c r="R214" i="148"/>
  <c r="O213" i="148"/>
  <c r="P213" i="148" s="1"/>
  <c r="AC213" i="148" s="1"/>
  <c r="AC212" i="148"/>
  <c r="AB212" i="148"/>
  <c r="AF212" i="148"/>
  <c r="AE212" i="148"/>
  <c r="AI212" i="148"/>
  <c r="S212" i="148"/>
  <c r="V212" i="148"/>
  <c r="AA212" i="148"/>
  <c r="W212" i="148"/>
  <c r="X212" i="148"/>
  <c r="Z212" i="148"/>
  <c r="AD212" i="148"/>
  <c r="AG212" i="148"/>
  <c r="AB213" i="148" l="1"/>
  <c r="Y213" i="148"/>
  <c r="Z213" i="148"/>
  <c r="T213" i="148"/>
  <c r="AH213" i="148"/>
  <c r="AE213" i="148"/>
  <c r="W213" i="148"/>
  <c r="V213" i="148"/>
  <c r="X213" i="148"/>
  <c r="AI213" i="148"/>
  <c r="AD213" i="148"/>
  <c r="AG213" i="148"/>
  <c r="AA213" i="148"/>
  <c r="R215" i="148"/>
  <c r="O214" i="148"/>
  <c r="P214" i="148" s="1"/>
  <c r="Y214" i="148" s="1"/>
  <c r="S213" i="148"/>
  <c r="AF213" i="148"/>
  <c r="U213" i="148"/>
  <c r="AA214" i="148" l="1"/>
  <c r="AG214" i="148"/>
  <c r="X214" i="148"/>
  <c r="Z214" i="148"/>
  <c r="AI214" i="148"/>
  <c r="AH214" i="148"/>
  <c r="T214" i="148"/>
  <c r="AE214" i="148"/>
  <c r="V214" i="148"/>
  <c r="U214" i="148"/>
  <c r="W214" i="148"/>
  <c r="AD214" i="148"/>
  <c r="S214" i="148"/>
  <c r="AB214" i="148"/>
  <c r="AF214" i="148"/>
  <c r="R216" i="148"/>
  <c r="O215" i="148"/>
  <c r="P215" i="148" s="1"/>
  <c r="Z215" i="148" s="1"/>
  <c r="AC214" i="148"/>
  <c r="AH215" i="148" l="1"/>
  <c r="R217" i="148"/>
  <c r="O216" i="148"/>
  <c r="P216" i="148" s="1"/>
  <c r="AB216" i="148" s="1"/>
  <c r="S215" i="148"/>
  <c r="X215" i="148"/>
  <c r="V215" i="148"/>
  <c r="AI215" i="148"/>
  <c r="AF215" i="148"/>
  <c r="AD215" i="148"/>
  <c r="AC215" i="148"/>
  <c r="U215" i="148"/>
  <c r="AB215" i="148"/>
  <c r="AG215" i="148"/>
  <c r="Y215" i="148"/>
  <c r="W215" i="148"/>
  <c r="AE215" i="148"/>
  <c r="T215" i="148"/>
  <c r="AA215" i="148"/>
  <c r="AI216" i="148" l="1"/>
  <c r="V216" i="148"/>
  <c r="W216" i="148"/>
  <c r="AF216" i="148"/>
  <c r="U216" i="148"/>
  <c r="AE216" i="148"/>
  <c r="AC216" i="148"/>
  <c r="AG216" i="148"/>
  <c r="AA216" i="148"/>
  <c r="AD216" i="148"/>
  <c r="Z216" i="148"/>
  <c r="S216" i="148"/>
  <c r="AH216" i="148"/>
  <c r="X216" i="148"/>
  <c r="R218" i="148"/>
  <c r="O217" i="148"/>
  <c r="P217" i="148" s="1"/>
  <c r="S217" i="148" s="1"/>
  <c r="Y216" i="148"/>
  <c r="T216" i="148"/>
  <c r="AF217" i="148" l="1"/>
  <c r="AB217" i="148"/>
  <c r="AA217" i="148"/>
  <c r="Z217" i="148"/>
  <c r="AH217" i="148"/>
  <c r="U217" i="148"/>
  <c r="AI217" i="148"/>
  <c r="AC217" i="148"/>
  <c r="AD217" i="148"/>
  <c r="V217" i="148"/>
  <c r="X217" i="148"/>
  <c r="AE217" i="148"/>
  <c r="R219" i="148"/>
  <c r="O218" i="148"/>
  <c r="P218" i="148" s="1"/>
  <c r="U218" i="148" s="1"/>
  <c r="W217" i="148"/>
  <c r="Y217" i="148"/>
  <c r="AG217" i="148"/>
  <c r="T217" i="148"/>
  <c r="V218" i="148" l="1"/>
  <c r="AG218" i="148"/>
  <c r="AI218" i="148"/>
  <c r="AE218" i="148"/>
  <c r="S218" i="148"/>
  <c r="AH218" i="148"/>
  <c r="AC218" i="148"/>
  <c r="W218" i="148"/>
  <c r="AA218" i="148"/>
  <c r="AD218" i="148"/>
  <c r="R220" i="148"/>
  <c r="O219" i="148"/>
  <c r="P219" i="148" s="1"/>
  <c r="W219" i="148" s="1"/>
  <c r="X218" i="148"/>
  <c r="AF218" i="148"/>
  <c r="Y218" i="148"/>
  <c r="Z218" i="148"/>
  <c r="AB218" i="148"/>
  <c r="T218" i="148"/>
  <c r="Z219" i="148" l="1"/>
  <c r="AA219" i="148"/>
  <c r="AD219" i="148"/>
  <c r="S219" i="148"/>
  <c r="Y219" i="148"/>
  <c r="AB219" i="148"/>
  <c r="AE219" i="148"/>
  <c r="AG219" i="148"/>
  <c r="AF219" i="148"/>
  <c r="V219" i="148"/>
  <c r="U219" i="148"/>
  <c r="X219" i="148"/>
  <c r="AI219" i="148"/>
  <c r="AC219" i="148"/>
  <c r="AH219" i="148"/>
  <c r="T219" i="148"/>
  <c r="O220" i="148"/>
  <c r="P220" i="148" s="1"/>
  <c r="X220" i="148" s="1"/>
  <c r="R221" i="148"/>
  <c r="U220" i="148" l="1"/>
  <c r="AI220" i="148"/>
  <c r="W220" i="148"/>
  <c r="S220" i="148"/>
  <c r="Z220" i="148"/>
  <c r="AB220" i="148"/>
  <c r="AH220" i="148"/>
  <c r="V220" i="148"/>
  <c r="AF220" i="148"/>
  <c r="AG220" i="148"/>
  <c r="AC220" i="148"/>
  <c r="AD220" i="148"/>
  <c r="AE220" i="148"/>
  <c r="Y220" i="148"/>
  <c r="T220" i="148"/>
  <c r="AA220" i="148"/>
  <c r="O221" i="148"/>
  <c r="P221" i="148" s="1"/>
  <c r="AI221" i="148" s="1"/>
  <c r="R222" i="148"/>
  <c r="AB221" i="148" l="1"/>
  <c r="AA221" i="148"/>
  <c r="V221" i="148"/>
  <c r="X221" i="148"/>
  <c r="Z221" i="148"/>
  <c r="O222" i="148"/>
  <c r="P222" i="148" s="1"/>
  <c r="AD222" i="148" s="1"/>
  <c r="R223" i="148"/>
  <c r="Y221" i="148"/>
  <c r="AG221" i="148"/>
  <c r="S221" i="148"/>
  <c r="AC221" i="148"/>
  <c r="AD221" i="148"/>
  <c r="W221" i="148"/>
  <c r="T221" i="148"/>
  <c r="AE221" i="148"/>
  <c r="AF221" i="148"/>
  <c r="AH221" i="148"/>
  <c r="U221" i="148"/>
  <c r="S222" i="148" l="1"/>
  <c r="AB222" i="148"/>
  <c r="AE222" i="148"/>
  <c r="W222" i="148"/>
  <c r="U222" i="148"/>
  <c r="AH222" i="148"/>
  <c r="AI222" i="148"/>
  <c r="AF222" i="148"/>
  <c r="Z222" i="148"/>
  <c r="Y222" i="148"/>
  <c r="V222" i="148"/>
  <c r="AG222" i="148"/>
  <c r="R224" i="148"/>
  <c r="O223" i="148"/>
  <c r="P223" i="148" s="1"/>
  <c r="AA223" i="148" s="1"/>
  <c r="X222" i="148"/>
  <c r="T222" i="148"/>
  <c r="AA222" i="148"/>
  <c r="AC222" i="148"/>
  <c r="AE223" i="148" l="1"/>
  <c r="AF223" i="148"/>
  <c r="AI223" i="148"/>
  <c r="S223" i="148"/>
  <c r="Y223" i="148"/>
  <c r="AH223" i="148"/>
  <c r="V223" i="148"/>
  <c r="Z223" i="148"/>
  <c r="U223" i="148"/>
  <c r="T223" i="148"/>
  <c r="R225" i="148"/>
  <c r="O224" i="148"/>
  <c r="P224" i="148" s="1"/>
  <c r="AF224" i="148" s="1"/>
  <c r="AD223" i="148"/>
  <c r="AC223" i="148"/>
  <c r="AB223" i="148"/>
  <c r="X223" i="148"/>
  <c r="AG223" i="148"/>
  <c r="W223" i="148"/>
  <c r="V224" i="148" l="1"/>
  <c r="Y224" i="148"/>
  <c r="AI224" i="148"/>
  <c r="AH224" i="148"/>
  <c r="AG224" i="148"/>
  <c r="AB224" i="148"/>
  <c r="W224" i="148"/>
  <c r="T224" i="148"/>
  <c r="U224" i="148"/>
  <c r="Z224" i="148"/>
  <c r="AA224" i="148"/>
  <c r="S224" i="148"/>
  <c r="X224" i="148"/>
  <c r="AC224" i="148"/>
  <c r="AD224" i="148"/>
  <c r="R226" i="148"/>
  <c r="O225" i="148"/>
  <c r="P225" i="148" s="1"/>
  <c r="AF225" i="148" s="1"/>
  <c r="AE224" i="148"/>
  <c r="AG225" i="148" l="1"/>
  <c r="Y225" i="148"/>
  <c r="AC225" i="148"/>
  <c r="Z225" i="148"/>
  <c r="U225" i="148"/>
  <c r="AD225" i="148"/>
  <c r="X225" i="148"/>
  <c r="AI225" i="148"/>
  <c r="AB225" i="148"/>
  <c r="O226" i="148"/>
  <c r="P226" i="148" s="1"/>
  <c r="V226" i="148" s="1"/>
  <c r="R227" i="148"/>
  <c r="S225" i="148"/>
  <c r="AE225" i="148"/>
  <c r="T225" i="148"/>
  <c r="AH225" i="148"/>
  <c r="W225" i="148"/>
  <c r="V225" i="148"/>
  <c r="AA225" i="148"/>
  <c r="AH226" i="148" l="1"/>
  <c r="AE226" i="148"/>
  <c r="Y226" i="148"/>
  <c r="AC226" i="148"/>
  <c r="U226" i="148"/>
  <c r="AG226" i="148"/>
  <c r="AB226" i="148"/>
  <c r="AA226" i="148"/>
  <c r="O227" i="148"/>
  <c r="P227" i="148" s="1"/>
  <c r="W227" i="148" s="1"/>
  <c r="R228" i="148"/>
  <c r="AI226" i="148"/>
  <c r="W226" i="148"/>
  <c r="T226" i="148"/>
  <c r="AF226" i="148"/>
  <c r="X226" i="148"/>
  <c r="AD226" i="148"/>
  <c r="S226" i="148"/>
  <c r="Z226" i="148"/>
  <c r="AH227" i="148" l="1"/>
  <c r="AE227" i="148"/>
  <c r="AB227" i="148"/>
  <c r="AF227" i="148"/>
  <c r="AD227" i="148"/>
  <c r="V227" i="148"/>
  <c r="Z227" i="148"/>
  <c r="AG227" i="148"/>
  <c r="T227" i="148"/>
  <c r="X227" i="148"/>
  <c r="R229" i="148"/>
  <c r="O228" i="148"/>
  <c r="P228" i="148" s="1"/>
  <c r="AE228" i="148" s="1"/>
  <c r="AC227" i="148"/>
  <c r="AA227" i="148"/>
  <c r="S227" i="148"/>
  <c r="Y227" i="148"/>
  <c r="U227" i="148"/>
  <c r="AI227" i="148"/>
  <c r="Y228" i="148" l="1"/>
  <c r="Z228" i="148"/>
  <c r="AD228" i="148"/>
  <c r="AA228" i="148"/>
  <c r="U228" i="148"/>
  <c r="AH228" i="148"/>
  <c r="AI228" i="148"/>
  <c r="X228" i="148"/>
  <c r="S228" i="148"/>
  <c r="AC228" i="148"/>
  <c r="AG228" i="148"/>
  <c r="AB228" i="148"/>
  <c r="W228" i="148"/>
  <c r="T228" i="148"/>
  <c r="AF228" i="148"/>
  <c r="V228" i="148"/>
  <c r="O229" i="148"/>
  <c r="P229" i="148" s="1"/>
  <c r="AF229" i="148" s="1"/>
  <c r="R230" i="148"/>
  <c r="AB229" i="148" l="1"/>
  <c r="AE229" i="148"/>
  <c r="U229" i="148"/>
  <c r="S229" i="148"/>
  <c r="AD229" i="148"/>
  <c r="AC229" i="148"/>
  <c r="W229" i="148"/>
  <c r="Z229" i="148"/>
  <c r="AH229" i="148"/>
  <c r="AG229" i="148"/>
  <c r="T229" i="148"/>
  <c r="X229" i="148"/>
  <c r="V229" i="148"/>
  <c r="AI229" i="148"/>
  <c r="R231" i="148"/>
  <c r="O230" i="148"/>
  <c r="P230" i="148" s="1"/>
  <c r="X230" i="148" s="1"/>
  <c r="AA229" i="148"/>
  <c r="Y229" i="148"/>
  <c r="AI230" i="148" l="1"/>
  <c r="AC230" i="148"/>
  <c r="AG230" i="148"/>
  <c r="W230" i="148"/>
  <c r="AF230" i="148"/>
  <c r="Z230" i="148"/>
  <c r="Y230" i="148"/>
  <c r="AA230" i="148"/>
  <c r="T230" i="148"/>
  <c r="AD230" i="148"/>
  <c r="V230" i="148"/>
  <c r="AB230" i="148"/>
  <c r="O231" i="148"/>
  <c r="P231" i="148" s="1"/>
  <c r="AE231" i="148" s="1"/>
  <c r="R232" i="148"/>
  <c r="U230" i="148"/>
  <c r="AE230" i="148"/>
  <c r="AH230" i="148"/>
  <c r="S230" i="148"/>
  <c r="V231" i="148" l="1"/>
  <c r="AD231" i="148"/>
  <c r="T231" i="148"/>
  <c r="Z231" i="148"/>
  <c r="AA231" i="148"/>
  <c r="Y231" i="148"/>
  <c r="U231" i="148"/>
  <c r="X231" i="148"/>
  <c r="R233" i="148"/>
  <c r="O232" i="148"/>
  <c r="P232" i="148" s="1"/>
  <c r="Z232" i="148" s="1"/>
  <c r="AG231" i="148"/>
  <c r="AC231" i="148"/>
  <c r="AF231" i="148"/>
  <c r="AB231" i="148"/>
  <c r="W231" i="148"/>
  <c r="S231" i="148"/>
  <c r="AI231" i="148"/>
  <c r="AH231" i="148"/>
  <c r="Y232" i="148" l="1"/>
  <c r="AD232" i="148"/>
  <c r="AA232" i="148"/>
  <c r="AC232" i="148"/>
  <c r="T232" i="148"/>
  <c r="AE232" i="148"/>
  <c r="X232" i="148"/>
  <c r="S232" i="148"/>
  <c r="U232" i="148"/>
  <c r="AH232" i="148"/>
  <c r="AF232" i="148"/>
  <c r="AG232" i="148"/>
  <c r="W232" i="148"/>
  <c r="R234" i="148"/>
  <c r="O233" i="148"/>
  <c r="P233" i="148" s="1"/>
  <c r="S233" i="148" s="1"/>
  <c r="AI232" i="148"/>
  <c r="AB232" i="148"/>
  <c r="V232" i="148"/>
  <c r="V233" i="148" l="1"/>
  <c r="W233" i="148"/>
  <c r="AE233" i="148"/>
  <c r="AI233" i="148"/>
  <c r="T233" i="148"/>
  <c r="AA233" i="148"/>
  <c r="Z233" i="148"/>
  <c r="X233" i="148"/>
  <c r="AB233" i="148"/>
  <c r="AH233" i="148"/>
  <c r="Y233" i="148"/>
  <c r="AD233" i="148"/>
  <c r="AG233" i="148"/>
  <c r="O234" i="148"/>
  <c r="P234" i="148" s="1"/>
  <c r="T234" i="148" s="1"/>
  <c r="R235" i="148"/>
  <c r="AC233" i="148"/>
  <c r="AF233" i="148"/>
  <c r="U233" i="148"/>
  <c r="S234" i="148" l="1"/>
  <c r="U234" i="148"/>
  <c r="V234" i="148"/>
  <c r="AI234" i="148"/>
  <c r="Z234" i="148"/>
  <c r="Y234" i="148"/>
  <c r="AC234" i="148"/>
  <c r="AB234" i="148"/>
  <c r="AD234" i="148"/>
  <c r="W234" i="148"/>
  <c r="AG234" i="148"/>
  <c r="AA234" i="148"/>
  <c r="AE234" i="148"/>
  <c r="X234" i="148"/>
  <c r="AH234" i="148"/>
  <c r="O235" i="148"/>
  <c r="P235" i="148" s="1"/>
  <c r="AE235" i="148" s="1"/>
  <c r="R236" i="148"/>
  <c r="AF234" i="148"/>
  <c r="AC235" i="148" l="1"/>
  <c r="R237" i="148"/>
  <c r="O236" i="148"/>
  <c r="P236" i="148" s="1"/>
  <c r="X236" i="148" s="1"/>
  <c r="X235" i="148"/>
  <c r="S235" i="148"/>
  <c r="AG235" i="148"/>
  <c r="AA235" i="148"/>
  <c r="T235" i="148"/>
  <c r="V235" i="148"/>
  <c r="Z235" i="148"/>
  <c r="U235" i="148"/>
  <c r="W235" i="148"/>
  <c r="AH235" i="148"/>
  <c r="Y235" i="148"/>
  <c r="AB235" i="148"/>
  <c r="AF235" i="148"/>
  <c r="AD235" i="148"/>
  <c r="AI235" i="148"/>
  <c r="AC236" i="148" l="1"/>
  <c r="V236" i="148"/>
  <c r="AD236" i="148"/>
  <c r="AE236" i="148"/>
  <c r="AG236" i="148"/>
  <c r="S236" i="148"/>
  <c r="U236" i="148"/>
  <c r="AI236" i="148"/>
  <c r="W236" i="148"/>
  <c r="Y236" i="148"/>
  <c r="AH236" i="148"/>
  <c r="T236" i="148"/>
  <c r="AF236" i="148"/>
  <c r="R238" i="148"/>
  <c r="O237" i="148"/>
  <c r="P237" i="148" s="1"/>
  <c r="AI237" i="148" s="1"/>
  <c r="AA236" i="148"/>
  <c r="Z236" i="148"/>
  <c r="AB236" i="148"/>
  <c r="AG237" i="148" l="1"/>
  <c r="AF237" i="148"/>
  <c r="Z237" i="148"/>
  <c r="AA237" i="148"/>
  <c r="AC237" i="148"/>
  <c r="V237" i="148"/>
  <c r="Y237" i="148"/>
  <c r="AB237" i="148"/>
  <c r="U237" i="148"/>
  <c r="AD237" i="148"/>
  <c r="AE237" i="148"/>
  <c r="AH237" i="148"/>
  <c r="S237" i="148"/>
  <c r="X237" i="148"/>
  <c r="T237" i="148"/>
  <c r="O238" i="148"/>
  <c r="P238" i="148" s="1"/>
  <c r="AD238" i="148" s="1"/>
  <c r="R239" i="148"/>
  <c r="W237" i="148"/>
  <c r="X238" i="148" l="1"/>
  <c r="S238" i="148"/>
  <c r="AH238" i="148"/>
  <c r="V238" i="148"/>
  <c r="Y238" i="148"/>
  <c r="AG238" i="148"/>
  <c r="R240" i="148"/>
  <c r="O239" i="148"/>
  <c r="P239" i="148" s="1"/>
  <c r="V239" i="148" s="1"/>
  <c r="AA238" i="148"/>
  <c r="T238" i="148"/>
  <c r="AC238" i="148"/>
  <c r="W238" i="148"/>
  <c r="U238" i="148"/>
  <c r="AE238" i="148"/>
  <c r="AB238" i="148"/>
  <c r="Z238" i="148"/>
  <c r="AF238" i="148"/>
  <c r="AI238" i="148"/>
  <c r="AF239" i="148" l="1"/>
  <c r="S239" i="148"/>
  <c r="AD239" i="148"/>
  <c r="X239" i="148"/>
  <c r="W239" i="148"/>
  <c r="U239" i="148"/>
  <c r="AI239" i="148"/>
  <c r="O240" i="148"/>
  <c r="P240" i="148" s="1"/>
  <c r="Z240" i="148" s="1"/>
  <c r="R241" i="148"/>
  <c r="Y239" i="148"/>
  <c r="AB239" i="148"/>
  <c r="AG239" i="148"/>
  <c r="T239" i="148"/>
  <c r="AE239" i="148"/>
  <c r="AH239" i="148"/>
  <c r="Z239" i="148"/>
  <c r="AA239" i="148"/>
  <c r="AC239" i="148"/>
  <c r="AD240" i="148" l="1"/>
  <c r="AC240" i="148"/>
  <c r="X240" i="148"/>
  <c r="S240" i="148"/>
  <c r="AF240" i="148"/>
  <c r="AE240" i="148"/>
  <c r="U240" i="148"/>
  <c r="AI240" i="148"/>
  <c r="V240" i="148"/>
  <c r="AB240" i="148"/>
  <c r="AA240" i="148"/>
  <c r="AG240" i="148"/>
  <c r="Y240" i="148"/>
  <c r="AH240" i="148"/>
  <c r="W240" i="148"/>
  <c r="R242" i="148"/>
  <c r="O241" i="148"/>
  <c r="P241" i="148" s="1"/>
  <c r="W241" i="148" s="1"/>
  <c r="T240" i="148"/>
  <c r="AA241" i="148" l="1"/>
  <c r="Y241" i="148"/>
  <c r="AI241" i="148"/>
  <c r="Z241" i="148"/>
  <c r="AG241" i="148"/>
  <c r="AE241" i="148"/>
  <c r="V241" i="148"/>
  <c r="U241" i="148"/>
  <c r="AB241" i="148"/>
  <c r="AD241" i="148"/>
  <c r="T241" i="148"/>
  <c r="AH241" i="148"/>
  <c r="X241" i="148"/>
  <c r="AC241" i="148"/>
  <c r="S241" i="148"/>
  <c r="AF241" i="148"/>
  <c r="R243" i="148"/>
  <c r="O242" i="148"/>
  <c r="P242" i="148" s="1"/>
  <c r="U242" i="148" s="1"/>
  <c r="AF242" i="148" l="1"/>
  <c r="S242" i="148"/>
  <c r="AE242" i="148"/>
  <c r="R244" i="148"/>
  <c r="O243" i="148"/>
  <c r="P243" i="148" s="1"/>
  <c r="S243" i="148" s="1"/>
  <c r="AI242" i="148"/>
  <c r="AG242" i="148"/>
  <c r="Y242" i="148"/>
  <c r="AA242" i="148"/>
  <c r="AD242" i="148"/>
  <c r="W242" i="148"/>
  <c r="V242" i="148"/>
  <c r="Z242" i="148"/>
  <c r="X242" i="148"/>
  <c r="AB242" i="148"/>
  <c r="T242" i="148"/>
  <c r="AC242" i="148"/>
  <c r="AH242" i="148"/>
  <c r="W243" i="148" l="1"/>
  <c r="AG243" i="148"/>
  <c r="X243" i="148"/>
  <c r="T243" i="148"/>
  <c r="U243" i="148"/>
  <c r="AC243" i="148"/>
  <c r="R245" i="148"/>
  <c r="O244" i="148"/>
  <c r="P244" i="148" s="1"/>
  <c r="Y244" i="148" s="1"/>
  <c r="V243" i="148"/>
  <c r="Z243" i="148"/>
  <c r="AI243" i="148"/>
  <c r="Y243" i="148"/>
  <c r="AH243" i="148"/>
  <c r="AD243" i="148"/>
  <c r="AE243" i="148"/>
  <c r="AF243" i="148"/>
  <c r="AA243" i="148"/>
  <c r="AB243" i="148"/>
  <c r="AE244" i="148" l="1"/>
  <c r="AA244" i="148"/>
  <c r="V244" i="148"/>
  <c r="AC244" i="148"/>
  <c r="AI244" i="148"/>
  <c r="T244" i="148"/>
  <c r="U244" i="148"/>
  <c r="S244" i="148"/>
  <c r="X244" i="148"/>
  <c r="AD244" i="148"/>
  <c r="W244" i="148"/>
  <c r="O245" i="148"/>
  <c r="P245" i="148" s="1"/>
  <c r="Z245" i="148" s="1"/>
  <c r="R246" i="148"/>
  <c r="AB244" i="148"/>
  <c r="Z244" i="148"/>
  <c r="AF244" i="148"/>
  <c r="AH244" i="148"/>
  <c r="AG244" i="148"/>
  <c r="AG245" i="148" l="1"/>
  <c r="AH245" i="148"/>
  <c r="T245" i="148"/>
  <c r="Y245" i="148"/>
  <c r="S245" i="148"/>
  <c r="U245" i="148"/>
  <c r="R247" i="148"/>
  <c r="O246" i="148"/>
  <c r="P246" i="148" s="1"/>
  <c r="Y246" i="148" s="1"/>
  <c r="AB245" i="148"/>
  <c r="AE245" i="148"/>
  <c r="V245" i="148"/>
  <c r="AA245" i="148"/>
  <c r="AI245" i="148"/>
  <c r="W245" i="148"/>
  <c r="X245" i="148"/>
  <c r="AC245" i="148"/>
  <c r="AD245" i="148"/>
  <c r="AF245" i="148"/>
  <c r="O247" i="148" l="1"/>
  <c r="P247" i="148" s="1"/>
  <c r="AF247" i="148" s="1"/>
  <c r="R248" i="148"/>
  <c r="Z246" i="148"/>
  <c r="AB246" i="148"/>
  <c r="AA246" i="148"/>
  <c r="S246" i="148"/>
  <c r="X246" i="148"/>
  <c r="AE246" i="148"/>
  <c r="V246" i="148"/>
  <c r="AC246" i="148"/>
  <c r="AI246" i="148"/>
  <c r="U246" i="148"/>
  <c r="AF246" i="148"/>
  <c r="T246" i="148"/>
  <c r="AD246" i="148"/>
  <c r="AH246" i="148"/>
  <c r="W246" i="148"/>
  <c r="AG246" i="148"/>
  <c r="V247" i="148" l="1"/>
  <c r="X247" i="148"/>
  <c r="AG247" i="148"/>
  <c r="O248" i="148"/>
  <c r="P248" i="148" s="1"/>
  <c r="S248" i="148" s="1"/>
  <c r="R249" i="148"/>
  <c r="AD247" i="148"/>
  <c r="AA247" i="148"/>
  <c r="Z247" i="148"/>
  <c r="Y247" i="148"/>
  <c r="AH247" i="148"/>
  <c r="AI247" i="148"/>
  <c r="T247" i="148"/>
  <c r="U247" i="148"/>
  <c r="W247" i="148"/>
  <c r="AC247" i="148"/>
  <c r="S247" i="148"/>
  <c r="AB247" i="148"/>
  <c r="AE247" i="148"/>
  <c r="W248" i="148" l="1"/>
  <c r="AA248" i="148"/>
  <c r="AG248" i="148"/>
  <c r="T248" i="148"/>
  <c r="AI248" i="148"/>
  <c r="Z248" i="148"/>
  <c r="V248" i="148"/>
  <c r="X248" i="148"/>
  <c r="AH248" i="148"/>
  <c r="Y248" i="148"/>
  <c r="R250" i="148"/>
  <c r="O249" i="148"/>
  <c r="P249" i="148" s="1"/>
  <c r="AF249" i="148" s="1"/>
  <c r="AE248" i="148"/>
  <c r="U248" i="148"/>
  <c r="AF248" i="148"/>
  <c r="AC248" i="148"/>
  <c r="AD248" i="148"/>
  <c r="AB248" i="148"/>
  <c r="AI249" i="148" l="1"/>
  <c r="AE249" i="148"/>
  <c r="U249" i="148"/>
  <c r="AD249" i="148"/>
  <c r="AH249" i="148"/>
  <c r="AG249" i="148"/>
  <c r="AB249" i="148"/>
  <c r="AA249" i="148"/>
  <c r="O250" i="148"/>
  <c r="P250" i="148" s="1"/>
  <c r="S250" i="148" s="1"/>
  <c r="R251" i="148"/>
  <c r="W249" i="148"/>
  <c r="AC249" i="148"/>
  <c r="X249" i="148"/>
  <c r="T249" i="148"/>
  <c r="S249" i="148"/>
  <c r="Y249" i="148"/>
  <c r="Z249" i="148"/>
  <c r="V249" i="148"/>
  <c r="AD250" i="148" l="1"/>
  <c r="U250" i="148"/>
  <c r="AF250" i="148"/>
  <c r="V250" i="148"/>
  <c r="AC250" i="148"/>
  <c r="Z250" i="148"/>
  <c r="AI250" i="148"/>
  <c r="AB250" i="148"/>
  <c r="R252" i="148"/>
  <c r="O251" i="148"/>
  <c r="P251" i="148" s="1"/>
  <c r="X251" i="148" s="1"/>
  <c r="AG250" i="148"/>
  <c r="W250" i="148"/>
  <c r="AE250" i="148"/>
  <c r="Y250" i="148"/>
  <c r="X250" i="148"/>
  <c r="T250" i="148"/>
  <c r="AA250" i="148"/>
  <c r="AH250" i="148"/>
  <c r="AA251" i="148" l="1"/>
  <c r="Z251" i="148"/>
  <c r="AD251" i="148"/>
  <c r="AE251" i="148"/>
  <c r="AB251" i="148"/>
  <c r="Y251" i="148"/>
  <c r="T251" i="148"/>
  <c r="S251" i="148"/>
  <c r="AG251" i="148"/>
  <c r="AC251" i="148"/>
  <c r="AF251" i="148"/>
  <c r="R253" i="148"/>
  <c r="O252" i="148"/>
  <c r="P252" i="148" s="1"/>
  <c r="AG252" i="148" s="1"/>
  <c r="W251" i="148"/>
  <c r="AH251" i="148"/>
  <c r="U251" i="148"/>
  <c r="AI251" i="148"/>
  <c r="V251" i="148"/>
  <c r="AF252" i="148" l="1"/>
  <c r="AA252" i="148"/>
  <c r="AD252" i="148"/>
  <c r="X252" i="148"/>
  <c r="AI252" i="148"/>
  <c r="AH252" i="148"/>
  <c r="AE252" i="148"/>
  <c r="R254" i="148"/>
  <c r="O253" i="148"/>
  <c r="P253" i="148" s="1"/>
  <c r="U253" i="148" s="1"/>
  <c r="V252" i="148"/>
  <c r="Y252" i="148"/>
  <c r="W252" i="148"/>
  <c r="S252" i="148"/>
  <c r="Z252" i="148"/>
  <c r="U252" i="148"/>
  <c r="AC252" i="148"/>
  <c r="T252" i="148"/>
  <c r="AB252" i="148"/>
  <c r="AA253" i="148" l="1"/>
  <c r="AI253" i="148"/>
  <c r="Y253" i="148"/>
  <c r="T253" i="148"/>
  <c r="S253" i="148"/>
  <c r="V253" i="148"/>
  <c r="AG253" i="148"/>
  <c r="Z253" i="148"/>
  <c r="AE253" i="148"/>
  <c r="AD253" i="148"/>
  <c r="AF253" i="148"/>
  <c r="W253" i="148"/>
  <c r="R255" i="148"/>
  <c r="O254" i="148"/>
  <c r="P254" i="148" s="1"/>
  <c r="AF254" i="148" s="1"/>
  <c r="AC253" i="148"/>
  <c r="X253" i="148"/>
  <c r="AH253" i="148"/>
  <c r="AB253" i="148"/>
  <c r="V254" i="148" l="1"/>
  <c r="AH254" i="148"/>
  <c r="S254" i="148"/>
  <c r="Y254" i="148"/>
  <c r="AA254" i="148"/>
  <c r="AD254" i="148"/>
  <c r="Z254" i="148"/>
  <c r="T254" i="148"/>
  <c r="AG254" i="148"/>
  <c r="X254" i="148"/>
  <c r="AE254" i="148"/>
  <c r="AC254" i="148"/>
  <c r="AB254" i="148"/>
  <c r="R256" i="148"/>
  <c r="O255" i="148"/>
  <c r="P255" i="148" s="1"/>
  <c r="AD255" i="148" s="1"/>
  <c r="AI254" i="148"/>
  <c r="U254" i="148"/>
  <c r="W254" i="148"/>
  <c r="U255" i="148" l="1"/>
  <c r="W255" i="148"/>
  <c r="AI255" i="148"/>
  <c r="AA255" i="148"/>
  <c r="AH255" i="148"/>
  <c r="AF255" i="148"/>
  <c r="S255" i="148"/>
  <c r="Z255" i="148"/>
  <c r="AC255" i="148"/>
  <c r="X255" i="148"/>
  <c r="T255" i="148"/>
  <c r="V255" i="148"/>
  <c r="AB255" i="148"/>
  <c r="AG255" i="148"/>
  <c r="Y255" i="148"/>
  <c r="AE255" i="148"/>
  <c r="R257" i="148"/>
  <c r="O256" i="148"/>
  <c r="P256" i="148" s="1"/>
  <c r="S256" i="148" s="1"/>
  <c r="T256" i="148" l="1"/>
  <c r="AC256" i="148"/>
  <c r="AB256" i="148"/>
  <c r="O257" i="148"/>
  <c r="P257" i="148" s="1"/>
  <c r="Z257" i="148" s="1"/>
  <c r="R258" i="148"/>
  <c r="AA256" i="148"/>
  <c r="AF256" i="148"/>
  <c r="AD256" i="148"/>
  <c r="Y256" i="148"/>
  <c r="Z256" i="148"/>
  <c r="X256" i="148"/>
  <c r="U256" i="148"/>
  <c r="AG256" i="148"/>
  <c r="AH256" i="148"/>
  <c r="V256" i="148"/>
  <c r="AE256" i="148"/>
  <c r="W256" i="148"/>
  <c r="AI256" i="148"/>
  <c r="AH257" i="148" l="1"/>
  <c r="V257" i="148"/>
  <c r="AG257" i="148"/>
  <c r="T257" i="148"/>
  <c r="AI257" i="148"/>
  <c r="X257" i="148"/>
  <c r="AE257" i="148"/>
  <c r="AD257" i="148"/>
  <c r="AA257" i="148"/>
  <c r="AF257" i="148"/>
  <c r="U257" i="148"/>
  <c r="W257" i="148"/>
  <c r="AC257" i="148"/>
  <c r="AB257" i="148"/>
  <c r="Y257" i="148"/>
  <c r="R259" i="148"/>
  <c r="O258" i="148"/>
  <c r="P258" i="148" s="1"/>
  <c r="Y258" i="148" s="1"/>
  <c r="S257" i="148"/>
  <c r="AB258" i="148" l="1"/>
  <c r="R260" i="148"/>
  <c r="O259" i="148"/>
  <c r="P259" i="148" s="1"/>
  <c r="AD259" i="148" s="1"/>
  <c r="AC258" i="148"/>
  <c r="X258" i="148"/>
  <c r="AF258" i="148"/>
  <c r="W258" i="148"/>
  <c r="AH258" i="148"/>
  <c r="AG258" i="148"/>
  <c r="V258" i="148"/>
  <c r="Z258" i="148"/>
  <c r="T258" i="148"/>
  <c r="AD258" i="148"/>
  <c r="S258" i="148"/>
  <c r="AI258" i="148"/>
  <c r="AA258" i="148"/>
  <c r="U258" i="148"/>
  <c r="AE258" i="148"/>
  <c r="AG259" i="148" l="1"/>
  <c r="AF259" i="148"/>
  <c r="Z259" i="148"/>
  <c r="U259" i="148"/>
  <c r="S259" i="148"/>
  <c r="AE259" i="148"/>
  <c r="AC259" i="148"/>
  <c r="O260" i="148"/>
  <c r="P260" i="148" s="1"/>
  <c r="S260" i="148" s="1"/>
  <c r="R261" i="148"/>
  <c r="AA259" i="148"/>
  <c r="W259" i="148"/>
  <c r="V259" i="148"/>
  <c r="AH259" i="148"/>
  <c r="T259" i="148"/>
  <c r="AI259" i="148"/>
  <c r="X259" i="148"/>
  <c r="AB259" i="148"/>
  <c r="Y259" i="148"/>
  <c r="R262" i="148" l="1"/>
  <c r="O261" i="148"/>
  <c r="P261" i="148" s="1"/>
  <c r="AA261" i="148" s="1"/>
  <c r="T260" i="148"/>
  <c r="U260" i="148"/>
  <c r="Y260" i="148"/>
  <c r="AI260" i="148"/>
  <c r="W260" i="148"/>
  <c r="AA260" i="148"/>
  <c r="AE260" i="148"/>
  <c r="X260" i="148"/>
  <c r="AG260" i="148"/>
  <c r="AF260" i="148"/>
  <c r="AB260" i="148"/>
  <c r="AD260" i="148"/>
  <c r="V260" i="148"/>
  <c r="AC260" i="148"/>
  <c r="Z260" i="148"/>
  <c r="AH260" i="148"/>
  <c r="W261" i="148" l="1"/>
  <c r="AC261" i="148"/>
  <c r="AB261" i="148"/>
  <c r="X261" i="148"/>
  <c r="T261" i="148"/>
  <c r="AD261" i="148"/>
  <c r="AH261" i="148"/>
  <c r="AI261" i="148"/>
  <c r="U261" i="148"/>
  <c r="AF261" i="148"/>
  <c r="S261" i="148"/>
  <c r="Y261" i="148"/>
  <c r="AE261" i="148"/>
  <c r="Z261" i="148"/>
  <c r="V261" i="148"/>
  <c r="AG261" i="148"/>
  <c r="O262" i="148"/>
  <c r="P262" i="148" s="1"/>
  <c r="AG262" i="148" s="1"/>
  <c r="R263" i="148"/>
  <c r="AE262" i="148" l="1"/>
  <c r="AC262" i="148"/>
  <c r="AB262" i="148"/>
  <c r="Z262" i="148"/>
  <c r="AI262" i="148"/>
  <c r="X262" i="148"/>
  <c r="Y262" i="148"/>
  <c r="AD262" i="148"/>
  <c r="AA262" i="148"/>
  <c r="AH262" i="148"/>
  <c r="V262" i="148"/>
  <c r="T262" i="148"/>
  <c r="S262" i="148"/>
  <c r="W262" i="148"/>
  <c r="R264" i="148"/>
  <c r="O263" i="148"/>
  <c r="P263" i="148" s="1"/>
  <c r="V263" i="148" s="1"/>
  <c r="AF262" i="148"/>
  <c r="U262" i="148"/>
  <c r="W263" i="148" l="1"/>
  <c r="AI263" i="148"/>
  <c r="AH263" i="148"/>
  <c r="AA263" i="148"/>
  <c r="T263" i="148"/>
  <c r="AF263" i="148"/>
  <c r="AB263" i="148"/>
  <c r="AE263" i="148"/>
  <c r="AG263" i="148"/>
  <c r="Y263" i="148"/>
  <c r="Z263" i="148"/>
  <c r="S263" i="148"/>
  <c r="AD263" i="148"/>
  <c r="X263" i="148"/>
  <c r="R265" i="148"/>
  <c r="O264" i="148"/>
  <c r="P264" i="148" s="1"/>
  <c r="S264" i="148" s="1"/>
  <c r="AC263" i="148"/>
  <c r="U263" i="148"/>
  <c r="AH264" i="148" l="1"/>
  <c r="U264" i="148"/>
  <c r="AI264" i="148"/>
  <c r="Y264" i="148"/>
  <c r="T264" i="148"/>
  <c r="AF264" i="148"/>
  <c r="AG264" i="148"/>
  <c r="V264" i="148"/>
  <c r="AA264" i="148"/>
  <c r="AD264" i="148"/>
  <c r="X264" i="148"/>
  <c r="W264" i="148"/>
  <c r="AB264" i="148"/>
  <c r="Z264" i="148"/>
  <c r="AC264" i="148"/>
  <c r="R266" i="148"/>
  <c r="O265" i="148"/>
  <c r="P265" i="148" s="1"/>
  <c r="AG265" i="148" s="1"/>
  <c r="AE264" i="148"/>
  <c r="AA265" i="148" l="1"/>
  <c r="AH265" i="148"/>
  <c r="AB265" i="148"/>
  <c r="T265" i="148"/>
  <c r="AD265" i="148"/>
  <c r="AF265" i="148"/>
  <c r="Y265" i="148"/>
  <c r="Z265" i="148"/>
  <c r="AE265" i="148"/>
  <c r="W265" i="148"/>
  <c r="V265" i="148"/>
  <c r="U265" i="148"/>
  <c r="AC265" i="148"/>
  <c r="S265" i="148"/>
  <c r="AI265" i="148"/>
  <c r="X265" i="148"/>
  <c r="O266" i="148"/>
  <c r="P266" i="148" s="1"/>
  <c r="X266" i="148" s="1"/>
  <c r="R267" i="148"/>
  <c r="AC266" i="148" l="1"/>
  <c r="T266" i="148"/>
  <c r="AH266" i="148"/>
  <c r="AD266" i="148"/>
  <c r="AG266" i="148"/>
  <c r="AA266" i="148"/>
  <c r="S266" i="148"/>
  <c r="AF266" i="148"/>
  <c r="AI266" i="148"/>
  <c r="U266" i="148"/>
  <c r="Z266" i="148"/>
  <c r="Y266" i="148"/>
  <c r="AB266" i="148"/>
  <c r="V266" i="148"/>
  <c r="W266" i="148"/>
  <c r="AE266" i="148"/>
  <c r="O267" i="148"/>
  <c r="P267" i="148" s="1"/>
  <c r="T267" i="148" s="1"/>
  <c r="R268" i="148"/>
  <c r="R269" i="148" l="1"/>
  <c r="O268" i="148"/>
  <c r="P268" i="148" s="1"/>
  <c r="AB268" i="148" s="1"/>
  <c r="AH267" i="148"/>
  <c r="X267" i="148"/>
  <c r="S267" i="148"/>
  <c r="AG267" i="148"/>
  <c r="W267" i="148"/>
  <c r="Y267" i="148"/>
  <c r="AE267" i="148"/>
  <c r="AB267" i="148"/>
  <c r="AD267" i="148"/>
  <c r="AF267" i="148"/>
  <c r="V267" i="148"/>
  <c r="AC267" i="148"/>
  <c r="U267" i="148"/>
  <c r="Z267" i="148"/>
  <c r="AI267" i="148"/>
  <c r="AA267" i="148"/>
  <c r="AF268" i="148" l="1"/>
  <c r="X268" i="148"/>
  <c r="U268" i="148"/>
  <c r="AH268" i="148"/>
  <c r="S268" i="148"/>
  <c r="V268" i="148"/>
  <c r="AD268" i="148"/>
  <c r="AE268" i="148"/>
  <c r="AA268" i="148"/>
  <c r="W268" i="148"/>
  <c r="AG268" i="148"/>
  <c r="T268" i="148"/>
  <c r="Y268" i="148"/>
  <c r="AI268" i="148"/>
  <c r="AC268" i="148"/>
  <c r="R270" i="148"/>
  <c r="O269" i="148"/>
  <c r="P269" i="148" s="1"/>
  <c r="AF269" i="148" s="1"/>
  <c r="Z268" i="148"/>
  <c r="X269" i="148" l="1"/>
  <c r="O270" i="148"/>
  <c r="P270" i="148" s="1"/>
  <c r="AI270" i="148" s="1"/>
  <c r="R271" i="148"/>
  <c r="S269" i="148"/>
  <c r="AG269" i="148"/>
  <c r="W269" i="148"/>
  <c r="U269" i="148"/>
  <c r="Z269" i="148"/>
  <c r="AE269" i="148"/>
  <c r="T269" i="148"/>
  <c r="AB269" i="148"/>
  <c r="Y269" i="148"/>
  <c r="AH269" i="148"/>
  <c r="V269" i="148"/>
  <c r="AD269" i="148"/>
  <c r="AC269" i="148"/>
  <c r="AA269" i="148"/>
  <c r="AI269" i="148"/>
  <c r="W270" i="148" l="1"/>
  <c r="AF270" i="148"/>
  <c r="AA270" i="148"/>
  <c r="AC270" i="148"/>
  <c r="AH270" i="148"/>
  <c r="V270" i="148"/>
  <c r="T270" i="148"/>
  <c r="Y270" i="148"/>
  <c r="U270" i="148"/>
  <c r="Z270" i="148"/>
  <c r="AD270" i="148"/>
  <c r="AB270" i="148"/>
  <c r="AG270" i="148"/>
  <c r="S270" i="148"/>
  <c r="X270" i="148"/>
  <c r="O271" i="148"/>
  <c r="P271" i="148" s="1"/>
  <c r="V271" i="148" s="1"/>
  <c r="R272" i="148"/>
  <c r="AE270" i="148"/>
  <c r="AG271" i="148" l="1"/>
  <c r="Z271" i="148"/>
  <c r="AD271" i="148"/>
  <c r="AI271" i="148"/>
  <c r="U271" i="148"/>
  <c r="AF271" i="148"/>
  <c r="AH271" i="148"/>
  <c r="X271" i="148"/>
  <c r="AC271" i="148"/>
  <c r="Y271" i="148"/>
  <c r="T271" i="148"/>
  <c r="R273" i="148"/>
  <c r="O272" i="148"/>
  <c r="P272" i="148" s="1"/>
  <c r="AI272" i="148" s="1"/>
  <c r="W271" i="148"/>
  <c r="AE271" i="148"/>
  <c r="S271" i="148"/>
  <c r="AB271" i="148"/>
  <c r="AA271" i="148"/>
  <c r="AF272" i="148" l="1"/>
  <c r="AH272" i="148"/>
  <c r="AE272" i="148"/>
  <c r="AD272" i="148"/>
  <c r="AC272" i="148"/>
  <c r="X272" i="148"/>
  <c r="T272" i="148"/>
  <c r="V272" i="148"/>
  <c r="W272" i="148"/>
  <c r="Y272" i="148"/>
  <c r="AA272" i="148"/>
  <c r="Z272" i="148"/>
  <c r="S272" i="148"/>
  <c r="U272" i="148"/>
  <c r="O273" i="148"/>
  <c r="P273" i="148" s="1"/>
  <c r="AG273" i="148" s="1"/>
  <c r="R274" i="148"/>
  <c r="AG272" i="148"/>
  <c r="AB272" i="148"/>
  <c r="AD273" i="148" l="1"/>
  <c r="U273" i="148"/>
  <c r="AA273" i="148"/>
  <c r="Y273" i="148"/>
  <c r="AF273" i="148"/>
  <c r="AC273" i="148"/>
  <c r="AI273" i="148"/>
  <c r="Z273" i="148"/>
  <c r="AH273" i="148"/>
  <c r="W273" i="148"/>
  <c r="AE273" i="148"/>
  <c r="T273" i="148"/>
  <c r="R275" i="148"/>
  <c r="O274" i="148"/>
  <c r="P274" i="148" s="1"/>
  <c r="AH274" i="148" s="1"/>
  <c r="AB273" i="148"/>
  <c r="V273" i="148"/>
  <c r="X273" i="148"/>
  <c r="S273" i="148"/>
  <c r="AF274" i="148" l="1"/>
  <c r="AG274" i="148"/>
  <c r="R276" i="148"/>
  <c r="O275" i="148"/>
  <c r="P275" i="148" s="1"/>
  <c r="S275" i="148" s="1"/>
  <c r="AE274" i="148"/>
  <c r="T274" i="148"/>
  <c r="Z274" i="148"/>
  <c r="V274" i="148"/>
  <c r="Y274" i="148"/>
  <c r="AC274" i="148"/>
  <c r="AA274" i="148"/>
  <c r="AD274" i="148"/>
  <c r="S274" i="148"/>
  <c r="AI274" i="148"/>
  <c r="U274" i="148"/>
  <c r="W274" i="148"/>
  <c r="X274" i="148"/>
  <c r="AB274" i="148"/>
  <c r="Y275" i="148" l="1"/>
  <c r="AA275" i="148"/>
  <c r="AE275" i="148"/>
  <c r="V275" i="148"/>
  <c r="AB275" i="148"/>
  <c r="Z275" i="148"/>
  <c r="U275" i="148"/>
  <c r="W275" i="148"/>
  <c r="AH275" i="148"/>
  <c r="AC275" i="148"/>
  <c r="O276" i="148"/>
  <c r="P276" i="148" s="1"/>
  <c r="AH276" i="148" s="1"/>
  <c r="R277" i="148"/>
  <c r="AG275" i="148"/>
  <c r="X275" i="148"/>
  <c r="T275" i="148"/>
  <c r="AI275" i="148"/>
  <c r="AF275" i="148"/>
  <c r="AD275" i="148"/>
  <c r="X276" i="148" l="1"/>
  <c r="AI276" i="148"/>
  <c r="T276" i="148"/>
  <c r="U276" i="148"/>
  <c r="AD276" i="148"/>
  <c r="AC276" i="148"/>
  <c r="AF276" i="148"/>
  <c r="AB276" i="148"/>
  <c r="AA276" i="148"/>
  <c r="Y276" i="148"/>
  <c r="S276" i="148"/>
  <c r="AG276" i="148"/>
  <c r="W276" i="148"/>
  <c r="V276" i="148"/>
  <c r="AE276" i="148"/>
  <c r="Z276" i="148"/>
  <c r="O277" i="148"/>
  <c r="P277" i="148" s="1"/>
  <c r="V277" i="148" s="1"/>
  <c r="R278" i="148"/>
  <c r="AA277" i="148" l="1"/>
  <c r="R279" i="148"/>
  <c r="O278" i="148"/>
  <c r="P278" i="148" s="1"/>
  <c r="AC278" i="148" s="1"/>
  <c r="U277" i="148"/>
  <c r="T277" i="148"/>
  <c r="AE277" i="148"/>
  <c r="S277" i="148"/>
  <c r="AI277" i="148"/>
  <c r="AC277" i="148"/>
  <c r="X277" i="148"/>
  <c r="AH277" i="148"/>
  <c r="AG277" i="148"/>
  <c r="AF277" i="148"/>
  <c r="AD277" i="148"/>
  <c r="W277" i="148"/>
  <c r="Y277" i="148"/>
  <c r="Z277" i="148"/>
  <c r="AB277" i="148"/>
  <c r="AH278" i="148" l="1"/>
  <c r="V278" i="148"/>
  <c r="U278" i="148"/>
  <c r="O279" i="148"/>
  <c r="P279" i="148" s="1"/>
  <c r="AC279" i="148" s="1"/>
  <c r="R280" i="148"/>
  <c r="X278" i="148"/>
  <c r="AF278" i="148"/>
  <c r="AA278" i="148"/>
  <c r="AI278" i="148"/>
  <c r="T278" i="148"/>
  <c r="AG278" i="148"/>
  <c r="Y278" i="148"/>
  <c r="S278" i="148"/>
  <c r="AD278" i="148"/>
  <c r="Z278" i="148"/>
  <c r="W278" i="148"/>
  <c r="AB278" i="148"/>
  <c r="AE278" i="148"/>
  <c r="X279" i="148" l="1"/>
  <c r="T279" i="148"/>
  <c r="AA279" i="148"/>
  <c r="AI279" i="148"/>
  <c r="AF279" i="148"/>
  <c r="AB279" i="148"/>
  <c r="AE279" i="148"/>
  <c r="AH279" i="148"/>
  <c r="AD279" i="148"/>
  <c r="Y279" i="148"/>
  <c r="AG279" i="148"/>
  <c r="Z279" i="148"/>
  <c r="V279" i="148"/>
  <c r="W279" i="148"/>
  <c r="S279" i="148"/>
  <c r="O280" i="148"/>
  <c r="P280" i="148" s="1"/>
  <c r="AH280" i="148" s="1"/>
  <c r="R281" i="148"/>
  <c r="U279" i="148"/>
  <c r="AB280" i="148" l="1"/>
  <c r="AI280" i="148"/>
  <c r="W280" i="148"/>
  <c r="X280" i="148"/>
  <c r="AE280" i="148"/>
  <c r="S280" i="148"/>
  <c r="Y280" i="148"/>
  <c r="Z280" i="148"/>
  <c r="AC280" i="148"/>
  <c r="U280" i="148"/>
  <c r="V280" i="148"/>
  <c r="AG280" i="148"/>
  <c r="T280" i="148"/>
  <c r="AF280" i="148"/>
  <c r="AD280" i="148"/>
  <c r="AA280" i="148"/>
  <c r="O281" i="148"/>
  <c r="P281" i="148" s="1"/>
  <c r="AH281" i="148" s="1"/>
  <c r="R282" i="148"/>
  <c r="W281" i="148" l="1"/>
  <c r="V281" i="148"/>
  <c r="AE281" i="148"/>
  <c r="AC281" i="148"/>
  <c r="U281" i="148"/>
  <c r="T281" i="148"/>
  <c r="Z281" i="148"/>
  <c r="AD281" i="148"/>
  <c r="Y281" i="148"/>
  <c r="AB281" i="148"/>
  <c r="AF281" i="148"/>
  <c r="AA281" i="148"/>
  <c r="S281" i="148"/>
  <c r="R283" i="148"/>
  <c r="O282" i="148"/>
  <c r="P282" i="148" s="1"/>
  <c r="AA282" i="148" s="1"/>
  <c r="AI281" i="148"/>
  <c r="AG281" i="148"/>
  <c r="X281" i="148"/>
  <c r="AH282" i="148" l="1"/>
  <c r="W282" i="148"/>
  <c r="X282" i="148"/>
  <c r="S282" i="148"/>
  <c r="V282" i="148"/>
  <c r="T282" i="148"/>
  <c r="R284" i="148"/>
  <c r="O283" i="148"/>
  <c r="P283" i="148" s="1"/>
  <c r="AH283" i="148" s="1"/>
  <c r="AF282" i="148"/>
  <c r="AD282" i="148"/>
  <c r="AC282" i="148"/>
  <c r="U282" i="148"/>
  <c r="AI282" i="148"/>
  <c r="AE282" i="148"/>
  <c r="AB282" i="148"/>
  <c r="AG282" i="148"/>
  <c r="Z282" i="148"/>
  <c r="Y282" i="148"/>
  <c r="AI283" i="148" l="1"/>
  <c r="W283" i="148"/>
  <c r="Y283" i="148"/>
  <c r="V283" i="148"/>
  <c r="U283" i="148"/>
  <c r="AF283" i="148"/>
  <c r="AA283" i="148"/>
  <c r="T283" i="148"/>
  <c r="AG283" i="148"/>
  <c r="AE283" i="148"/>
  <c r="AC283" i="148"/>
  <c r="AB283" i="148"/>
  <c r="X283" i="148"/>
  <c r="Z283" i="148"/>
  <c r="S283" i="148"/>
  <c r="R285" i="148"/>
  <c r="O284" i="148"/>
  <c r="P284" i="148" s="1"/>
  <c r="AE284" i="148" s="1"/>
  <c r="AD283" i="148"/>
  <c r="AI284" i="148" l="1"/>
  <c r="S284" i="148"/>
  <c r="Z284" i="148"/>
  <c r="V284" i="148"/>
  <c r="W284" i="148"/>
  <c r="AA284" i="148"/>
  <c r="AB284" i="148"/>
  <c r="AH284" i="148"/>
  <c r="AD284" i="148"/>
  <c r="Y284" i="148"/>
  <c r="AF284" i="148"/>
  <c r="T284" i="148"/>
  <c r="X284" i="148"/>
  <c r="O285" i="148"/>
  <c r="P285" i="148" s="1"/>
  <c r="AI285" i="148" s="1"/>
  <c r="R286" i="148"/>
  <c r="AC284" i="148"/>
  <c r="U284" i="148"/>
  <c r="AG284" i="148"/>
  <c r="AA285" i="148" l="1"/>
  <c r="V285" i="148"/>
  <c r="AF285" i="148"/>
  <c r="AG285" i="148"/>
  <c r="U285" i="148"/>
  <c r="S285" i="148"/>
  <c r="R287" i="148"/>
  <c r="O286" i="148"/>
  <c r="P286" i="148" s="1"/>
  <c r="V286" i="148" s="1"/>
  <c r="AB285" i="148"/>
  <c r="AE285" i="148"/>
  <c r="AH285" i="148"/>
  <c r="X285" i="148"/>
  <c r="T285" i="148"/>
  <c r="Z285" i="148"/>
  <c r="AC285" i="148"/>
  <c r="W285" i="148"/>
  <c r="Y285" i="148"/>
  <c r="AD285" i="148"/>
  <c r="X286" i="148" l="1"/>
  <c r="AI286" i="148"/>
  <c r="AA286" i="148"/>
  <c r="Z286" i="148"/>
  <c r="Y286" i="148"/>
  <c r="AB286" i="148"/>
  <c r="AE286" i="148"/>
  <c r="AC286" i="148"/>
  <c r="U286" i="148"/>
  <c r="W286" i="148"/>
  <c r="T286" i="148"/>
  <c r="AH286" i="148"/>
  <c r="S286" i="148"/>
  <c r="AD286" i="148"/>
  <c r="AF286" i="148"/>
  <c r="AG286" i="148"/>
  <c r="O287" i="148"/>
  <c r="P287" i="148" s="1"/>
  <c r="AE287" i="148" s="1"/>
  <c r="R288" i="148"/>
  <c r="V287" i="148" l="1"/>
  <c r="T287" i="148"/>
  <c r="Y287" i="148"/>
  <c r="AA287" i="148"/>
  <c r="AC287" i="148"/>
  <c r="AG287" i="148"/>
  <c r="W287" i="148"/>
  <c r="Z287" i="148"/>
  <c r="AH287" i="148"/>
  <c r="AD287" i="148"/>
  <c r="S287" i="148"/>
  <c r="X287" i="148"/>
  <c r="U287" i="148"/>
  <c r="AI287" i="148"/>
  <c r="AF287" i="148"/>
  <c r="AB287" i="148"/>
  <c r="R289" i="148"/>
  <c r="O288" i="148"/>
  <c r="P288" i="148" s="1"/>
  <c r="W288" i="148" s="1"/>
  <c r="Y288" i="148" l="1"/>
  <c r="AF288" i="148"/>
  <c r="S288" i="148"/>
  <c r="AA288" i="148"/>
  <c r="AD288" i="148"/>
  <c r="AE288" i="148"/>
  <c r="U288" i="148"/>
  <c r="V288" i="148"/>
  <c r="AG288" i="148"/>
  <c r="AB288" i="148"/>
  <c r="AH288" i="148"/>
  <c r="AC288" i="148"/>
  <c r="R290" i="148"/>
  <c r="O289" i="148"/>
  <c r="P289" i="148" s="1"/>
  <c r="X289" i="148" s="1"/>
  <c r="T288" i="148"/>
  <c r="AI288" i="148"/>
  <c r="Z288" i="148"/>
  <c r="X288" i="148"/>
  <c r="AB289" i="148" l="1"/>
  <c r="Z289" i="148"/>
  <c r="AE289" i="148"/>
  <c r="W289" i="148"/>
  <c r="S289" i="148"/>
  <c r="AD289" i="148"/>
  <c r="U289" i="148"/>
  <c r="AI289" i="148"/>
  <c r="V289" i="148"/>
  <c r="O290" i="148"/>
  <c r="P290" i="148" s="1"/>
  <c r="AD290" i="148" s="1"/>
  <c r="R291" i="148"/>
  <c r="AC289" i="148"/>
  <c r="AH289" i="148"/>
  <c r="T289" i="148"/>
  <c r="AA289" i="148"/>
  <c r="AF289" i="148"/>
  <c r="Y289" i="148"/>
  <c r="AG289" i="148"/>
  <c r="AF290" i="148" l="1"/>
  <c r="AE290" i="148"/>
  <c r="Y290" i="148"/>
  <c r="AG290" i="148"/>
  <c r="AA290" i="148"/>
  <c r="T290" i="148"/>
  <c r="U290" i="148"/>
  <c r="AC290" i="148"/>
  <c r="AI290" i="148"/>
  <c r="AH290" i="148"/>
  <c r="W290" i="148"/>
  <c r="S290" i="148"/>
  <c r="V290" i="148"/>
  <c r="X290" i="148"/>
  <c r="AB290" i="148"/>
  <c r="Z290" i="148"/>
  <c r="O291" i="148"/>
  <c r="P291" i="148" s="1"/>
  <c r="AA291" i="148" s="1"/>
  <c r="R292" i="148"/>
  <c r="U291" i="148" l="1"/>
  <c r="W291" i="148"/>
  <c r="T291" i="148"/>
  <c r="S291" i="148"/>
  <c r="AE291" i="148"/>
  <c r="AD291" i="148"/>
  <c r="X291" i="148"/>
  <c r="AC291" i="148"/>
  <c r="AI291" i="148"/>
  <c r="AH291" i="148"/>
  <c r="AG291" i="148"/>
  <c r="AB291" i="148"/>
  <c r="R293" i="148"/>
  <c r="O292" i="148"/>
  <c r="P292" i="148" s="1"/>
  <c r="X292" i="148" s="1"/>
  <c r="AF291" i="148"/>
  <c r="Z291" i="148"/>
  <c r="Y291" i="148"/>
  <c r="V291" i="148"/>
  <c r="AI292" i="148" l="1"/>
  <c r="AE292" i="148"/>
  <c r="AG292" i="148"/>
  <c r="AB292" i="148"/>
  <c r="Y292" i="148"/>
  <c r="AC292" i="148"/>
  <c r="V292" i="148"/>
  <c r="Z292" i="148"/>
  <c r="T292" i="148"/>
  <c r="R294" i="148"/>
  <c r="O293" i="148"/>
  <c r="P293" i="148" s="1"/>
  <c r="S293" i="148" s="1"/>
  <c r="AA292" i="148"/>
  <c r="S292" i="148"/>
  <c r="AH292" i="148"/>
  <c r="AD292" i="148"/>
  <c r="AF292" i="148"/>
  <c r="U292" i="148"/>
  <c r="W292" i="148"/>
  <c r="Z293" i="148" l="1"/>
  <c r="AF293" i="148"/>
  <c r="W293" i="148"/>
  <c r="V293" i="148"/>
  <c r="AE293" i="148"/>
  <c r="T293" i="148"/>
  <c r="AB293" i="148"/>
  <c r="AI293" i="148"/>
  <c r="AD293" i="148"/>
  <c r="O294" i="148"/>
  <c r="P294" i="148" s="1"/>
  <c r="S294" i="148" s="1"/>
  <c r="R295" i="148"/>
  <c r="AC293" i="148"/>
  <c r="AG293" i="148"/>
  <c r="Y293" i="148"/>
  <c r="AA293" i="148"/>
  <c r="AH293" i="148"/>
  <c r="U293" i="148"/>
  <c r="X293" i="148"/>
  <c r="R296" i="148" l="1"/>
  <c r="O295" i="148"/>
  <c r="P295" i="148" s="1"/>
  <c r="AI295" i="148" s="1"/>
  <c r="AE294" i="148"/>
  <c r="X294" i="148"/>
  <c r="AB294" i="148"/>
  <c r="T294" i="148"/>
  <c r="W294" i="148"/>
  <c r="AF294" i="148"/>
  <c r="AC294" i="148"/>
  <c r="AA294" i="148"/>
  <c r="U294" i="148"/>
  <c r="AD294" i="148"/>
  <c r="AG294" i="148"/>
  <c r="V294" i="148"/>
  <c r="Y294" i="148"/>
  <c r="AI294" i="148"/>
  <c r="Z294" i="148"/>
  <c r="AH294" i="148"/>
  <c r="U295" i="148" l="1"/>
  <c r="X295" i="148"/>
  <c r="AF295" i="148"/>
  <c r="T295" i="148"/>
  <c r="S295" i="148"/>
  <c r="AB295" i="148"/>
  <c r="AC295" i="148"/>
  <c r="Z295" i="148"/>
  <c r="Y295" i="148"/>
  <c r="AD295" i="148"/>
  <c r="AA295" i="148"/>
  <c r="AE295" i="148"/>
  <c r="V295" i="148"/>
  <c r="AH295" i="148"/>
  <c r="AG295" i="148"/>
  <c r="W295" i="148"/>
  <c r="R297" i="148"/>
  <c r="O296" i="148"/>
  <c r="P296" i="148" s="1"/>
  <c r="AA296" i="148" s="1"/>
  <c r="AH296" i="148" l="1"/>
  <c r="Y296" i="148"/>
  <c r="W296" i="148"/>
  <c r="AC296" i="148"/>
  <c r="AF296" i="148"/>
  <c r="AE296" i="148"/>
  <c r="AI296" i="148"/>
  <c r="U296" i="148"/>
  <c r="R298" i="148"/>
  <c r="O297" i="148"/>
  <c r="P297" i="148" s="1"/>
  <c r="AB297" i="148" s="1"/>
  <c r="AG296" i="148"/>
  <c r="S296" i="148"/>
  <c r="Z296" i="148"/>
  <c r="AD296" i="148"/>
  <c r="AB296" i="148"/>
  <c r="V296" i="148"/>
  <c r="T296" i="148"/>
  <c r="X296" i="148"/>
  <c r="AG297" i="148" l="1"/>
  <c r="U297" i="148"/>
  <c r="AI297" i="148"/>
  <c r="W297" i="148"/>
  <c r="AF297" i="148"/>
  <c r="V297" i="148"/>
  <c r="AA297" i="148"/>
  <c r="AD297" i="148"/>
  <c r="S297" i="148"/>
  <c r="AH297" i="148"/>
  <c r="AC297" i="148"/>
  <c r="Z297" i="148"/>
  <c r="X297" i="148"/>
  <c r="R299" i="148"/>
  <c r="O298" i="148"/>
  <c r="P298" i="148" s="1"/>
  <c r="AI298" i="148" s="1"/>
  <c r="Y297" i="148"/>
  <c r="T297" i="148"/>
  <c r="AE297" i="148"/>
  <c r="T298" i="148" l="1"/>
  <c r="AA298" i="148"/>
  <c r="W298" i="148"/>
  <c r="AE298" i="148"/>
  <c r="AH298" i="148"/>
  <c r="X298" i="148"/>
  <c r="V298" i="148"/>
  <c r="Z298" i="148"/>
  <c r="U298" i="148"/>
  <c r="AB298" i="148"/>
  <c r="S298" i="148"/>
  <c r="AG298" i="148"/>
  <c r="AF298" i="148"/>
  <c r="Y298" i="148"/>
  <c r="AD298" i="148"/>
  <c r="AC298" i="148"/>
  <c r="R300" i="148"/>
  <c r="O299" i="148"/>
  <c r="P299" i="148" s="1"/>
  <c r="X299" i="148" s="1"/>
  <c r="T299" i="148" l="1"/>
  <c r="S299" i="148"/>
  <c r="U299" i="148"/>
  <c r="V299" i="148"/>
  <c r="AG299" i="148"/>
  <c r="Y299" i="148"/>
  <c r="R301" i="148"/>
  <c r="O300" i="148"/>
  <c r="P300" i="148" s="1"/>
  <c r="U300" i="148" s="1"/>
  <c r="AE299" i="148"/>
  <c r="AA299" i="148"/>
  <c r="AI299" i="148"/>
  <c r="AD299" i="148"/>
  <c r="AB299" i="148"/>
  <c r="AH299" i="148"/>
  <c r="Z299" i="148"/>
  <c r="AF299" i="148"/>
  <c r="AC299" i="148"/>
  <c r="W299" i="148"/>
  <c r="S300" i="148" l="1"/>
  <c r="AH300" i="148"/>
  <c r="W300" i="148"/>
  <c r="AG300" i="148"/>
  <c r="AF300" i="148"/>
  <c r="T300" i="148"/>
  <c r="AB300" i="148"/>
  <c r="AI300" i="148"/>
  <c r="X300" i="148"/>
  <c r="AE300" i="148"/>
  <c r="Y300" i="148"/>
  <c r="AD300" i="148"/>
  <c r="Z300" i="148"/>
  <c r="O301" i="148"/>
  <c r="P301" i="148" s="1"/>
  <c r="Z301" i="148" s="1"/>
  <c r="R302" i="148"/>
  <c r="V300" i="148"/>
  <c r="AA300" i="148"/>
  <c r="AC300" i="148"/>
  <c r="AA301" i="148" l="1"/>
  <c r="AD301" i="148"/>
  <c r="AB301" i="148"/>
  <c r="R303" i="148"/>
  <c r="O302" i="148"/>
  <c r="P302" i="148" s="1"/>
  <c r="AH302" i="148" s="1"/>
  <c r="AG301" i="148"/>
  <c r="T301" i="148"/>
  <c r="U301" i="148"/>
  <c r="X301" i="148"/>
  <c r="Y301" i="148"/>
  <c r="AC301" i="148"/>
  <c r="AE301" i="148"/>
  <c r="AF301" i="148"/>
  <c r="V301" i="148"/>
  <c r="AH301" i="148"/>
  <c r="AI301" i="148"/>
  <c r="W301" i="148"/>
  <c r="S301" i="148"/>
  <c r="AI302" i="148" l="1"/>
  <c r="AF302" i="148"/>
  <c r="AA302" i="148"/>
  <c r="AB302" i="148"/>
  <c r="W302" i="148"/>
  <c r="U302" i="148"/>
  <c r="AG302" i="148"/>
  <c r="R304" i="148"/>
  <c r="O303" i="148"/>
  <c r="P303" i="148" s="1"/>
  <c r="AE303" i="148" s="1"/>
  <c r="AC302" i="148"/>
  <c r="Z302" i="148"/>
  <c r="V302" i="148"/>
  <c r="AD302" i="148"/>
  <c r="AE302" i="148"/>
  <c r="T302" i="148"/>
  <c r="X302" i="148"/>
  <c r="S302" i="148"/>
  <c r="Y302" i="148"/>
  <c r="V303" i="148" l="1"/>
  <c r="X303" i="148"/>
  <c r="AA303" i="148"/>
  <c r="AF303" i="148"/>
  <c r="AI303" i="148"/>
  <c r="AC303" i="148"/>
  <c r="W303" i="148"/>
  <c r="S303" i="148"/>
  <c r="AD303" i="148"/>
  <c r="T303" i="148"/>
  <c r="R305" i="148"/>
  <c r="O304" i="148"/>
  <c r="P304" i="148" s="1"/>
  <c r="Y304" i="148" s="1"/>
  <c r="Y303" i="148"/>
  <c r="AH303" i="148"/>
  <c r="AB303" i="148"/>
  <c r="Z303" i="148"/>
  <c r="AG303" i="148"/>
  <c r="U303" i="148"/>
  <c r="Z304" i="148" l="1"/>
  <c r="AD304" i="148"/>
  <c r="AF304" i="148"/>
  <c r="U304" i="148"/>
  <c r="W304" i="148"/>
  <c r="AE304" i="148"/>
  <c r="AB304" i="148"/>
  <c r="AC304" i="148"/>
  <c r="AH304" i="148"/>
  <c r="S304" i="148"/>
  <c r="V304" i="148"/>
  <c r="AA304" i="148"/>
  <c r="AG304" i="148"/>
  <c r="T304" i="148"/>
  <c r="AI304" i="148"/>
  <c r="X304" i="148"/>
  <c r="O305" i="148"/>
  <c r="P305" i="148" s="1"/>
  <c r="AD305" i="148" s="1"/>
  <c r="R306" i="148"/>
  <c r="AE305" i="148" l="1"/>
  <c r="AC305" i="148"/>
  <c r="T305" i="148"/>
  <c r="S305" i="148"/>
  <c r="AG305" i="148"/>
  <c r="U305" i="148"/>
  <c r="Z305" i="148"/>
  <c r="AB305" i="148"/>
  <c r="Y305" i="148"/>
  <c r="AH305" i="148"/>
  <c r="X305" i="148"/>
  <c r="AI305" i="148"/>
  <c r="AF305" i="148"/>
  <c r="W305" i="148"/>
  <c r="V305" i="148"/>
  <c r="AA305" i="148"/>
  <c r="R307" i="148"/>
  <c r="O306" i="148"/>
  <c r="P306" i="148" s="1"/>
  <c r="W306" i="148" s="1"/>
  <c r="Z306" i="148" l="1"/>
  <c r="AE306" i="148"/>
  <c r="S306" i="148"/>
  <c r="T306" i="148"/>
  <c r="R308" i="148"/>
  <c r="O307" i="148"/>
  <c r="P307" i="148" s="1"/>
  <c r="AA307" i="148" s="1"/>
  <c r="AB306" i="148"/>
  <c r="AF306" i="148"/>
  <c r="AI306" i="148"/>
  <c r="Y306" i="148"/>
  <c r="AG306" i="148"/>
  <c r="AA306" i="148"/>
  <c r="AC306" i="148"/>
  <c r="AD306" i="148"/>
  <c r="U306" i="148"/>
  <c r="AH306" i="148"/>
  <c r="X306" i="148"/>
  <c r="V306" i="148"/>
  <c r="AC307" i="148" l="1"/>
  <c r="S307" i="148"/>
  <c r="AH307" i="148"/>
  <c r="T307" i="148"/>
  <c r="V307" i="148"/>
  <c r="R309" i="148"/>
  <c r="O308" i="148"/>
  <c r="P308" i="148" s="1"/>
  <c r="Z308" i="148" s="1"/>
  <c r="Y307" i="148"/>
  <c r="AE307" i="148"/>
  <c r="Z307" i="148"/>
  <c r="AI307" i="148"/>
  <c r="AD307" i="148"/>
  <c r="AF307" i="148"/>
  <c r="U307" i="148"/>
  <c r="W307" i="148"/>
  <c r="X307" i="148"/>
  <c r="AG307" i="148"/>
  <c r="AB307" i="148"/>
  <c r="AH308" i="148" l="1"/>
  <c r="U308" i="148"/>
  <c r="R310" i="148"/>
  <c r="O309" i="148"/>
  <c r="P309" i="148" s="1"/>
  <c r="V309" i="148" s="1"/>
  <c r="AF308" i="148"/>
  <c r="X308" i="148"/>
  <c r="V308" i="148"/>
  <c r="AG308" i="148"/>
  <c r="AE308" i="148"/>
  <c r="AA308" i="148"/>
  <c r="Y308" i="148"/>
  <c r="AB308" i="148"/>
  <c r="W308" i="148"/>
  <c r="AC308" i="148"/>
  <c r="AD308" i="148"/>
  <c r="AI308" i="148"/>
  <c r="S308" i="148"/>
  <c r="T308" i="148"/>
  <c r="AE309" i="148" l="1"/>
  <c r="Z309" i="148"/>
  <c r="AB309" i="148"/>
  <c r="O310" i="148"/>
  <c r="P310" i="148" s="1"/>
  <c r="U310" i="148" s="1"/>
  <c r="R311" i="148"/>
  <c r="T309" i="148"/>
  <c r="AI309" i="148"/>
  <c r="AC309" i="148"/>
  <c r="AG309" i="148"/>
  <c r="AA309" i="148"/>
  <c r="Y309" i="148"/>
  <c r="W309" i="148"/>
  <c r="U309" i="148"/>
  <c r="AH309" i="148"/>
  <c r="AD309" i="148"/>
  <c r="X309" i="148"/>
  <c r="AF309" i="148"/>
  <c r="S309" i="148"/>
  <c r="V310" i="148" l="1"/>
  <c r="AB310" i="148"/>
  <c r="S310" i="148"/>
  <c r="AH310" i="148"/>
  <c r="AF310" i="148"/>
  <c r="X310" i="148"/>
  <c r="AA310" i="148"/>
  <c r="Z310" i="148"/>
  <c r="W310" i="148"/>
  <c r="AE310" i="148"/>
  <c r="AD310" i="148"/>
  <c r="R312" i="148"/>
  <c r="O311" i="148"/>
  <c r="P311" i="148" s="1"/>
  <c r="V311" i="148" s="1"/>
  <c r="AG310" i="148"/>
  <c r="T310" i="148"/>
  <c r="AC310" i="148"/>
  <c r="AI310" i="148"/>
  <c r="Y310" i="148"/>
  <c r="U311" i="148" l="1"/>
  <c r="AE311" i="148"/>
  <c r="X311" i="148"/>
  <c r="S311" i="148"/>
  <c r="W311" i="148"/>
  <c r="Y311" i="148"/>
  <c r="AI311" i="148"/>
  <c r="T311" i="148"/>
  <c r="AA311" i="148"/>
  <c r="AC311" i="148"/>
  <c r="AH311" i="148"/>
  <c r="AG311" i="148"/>
  <c r="AD311" i="148"/>
  <c r="AF311" i="148"/>
  <c r="AB311" i="148"/>
  <c r="O312" i="148"/>
  <c r="P312" i="148" s="1"/>
  <c r="AH312" i="148" s="1"/>
  <c r="R313" i="148"/>
  <c r="Z311" i="148"/>
  <c r="W312" i="148" l="1"/>
  <c r="U312" i="148"/>
  <c r="V312" i="148"/>
  <c r="X312" i="148"/>
  <c r="AG312" i="148"/>
  <c r="AC312" i="148"/>
  <c r="AB312" i="148"/>
  <c r="O313" i="148"/>
  <c r="P313" i="148" s="1"/>
  <c r="U313" i="148" s="1"/>
  <c r="R314" i="148"/>
  <c r="Z312" i="148"/>
  <c r="AE312" i="148"/>
  <c r="AI312" i="148"/>
  <c r="S312" i="148"/>
  <c r="Y312" i="148"/>
  <c r="AF312" i="148"/>
  <c r="T312" i="148"/>
  <c r="AD312" i="148"/>
  <c r="AA312" i="148"/>
  <c r="S313" i="148" l="1"/>
  <c r="AI313" i="148"/>
  <c r="AH313" i="148"/>
  <c r="X313" i="148"/>
  <c r="AF313" i="148"/>
  <c r="R315" i="148"/>
  <c r="O314" i="148"/>
  <c r="P314" i="148" s="1"/>
  <c r="AB314" i="148" s="1"/>
  <c r="V313" i="148"/>
  <c r="Z313" i="148"/>
  <c r="W313" i="148"/>
  <c r="AC313" i="148"/>
  <c r="AA313" i="148"/>
  <c r="AE313" i="148"/>
  <c r="Y313" i="148"/>
  <c r="AG313" i="148"/>
  <c r="T313" i="148"/>
  <c r="AB313" i="148"/>
  <c r="AD313" i="148"/>
  <c r="T314" i="148" l="1"/>
  <c r="AA314" i="148"/>
  <c r="AD314" i="148"/>
  <c r="AH314" i="148"/>
  <c r="AE314" i="148"/>
  <c r="AG314" i="148"/>
  <c r="Y314" i="148"/>
  <c r="V314" i="148"/>
  <c r="X314" i="148"/>
  <c r="O315" i="148"/>
  <c r="P315" i="148" s="1"/>
  <c r="AB315" i="148" s="1"/>
  <c r="R316" i="148"/>
  <c r="AI314" i="148"/>
  <c r="Z314" i="148"/>
  <c r="AF314" i="148"/>
  <c r="U314" i="148"/>
  <c r="AC314" i="148"/>
  <c r="W314" i="148"/>
  <c r="S314" i="148"/>
  <c r="AA315" i="148" l="1"/>
  <c r="AF315" i="148"/>
  <c r="AE315" i="148"/>
  <c r="AC315" i="148"/>
  <c r="AD315" i="148"/>
  <c r="X315" i="148"/>
  <c r="AH315" i="148"/>
  <c r="Z315" i="148"/>
  <c r="W315" i="148"/>
  <c r="AG315" i="148"/>
  <c r="S315" i="148"/>
  <c r="V315" i="148"/>
  <c r="T315" i="148"/>
  <c r="U315" i="148"/>
  <c r="O316" i="148"/>
  <c r="P316" i="148" s="1"/>
  <c r="AH316" i="148" s="1"/>
  <c r="R317" i="148"/>
  <c r="Y315" i="148"/>
  <c r="AI315" i="148"/>
  <c r="W316" i="148" l="1"/>
  <c r="AE316" i="148"/>
  <c r="Y316" i="148"/>
  <c r="S316" i="148"/>
  <c r="U316" i="148"/>
  <c r="Z316" i="148"/>
  <c r="AF316" i="148"/>
  <c r="R318" i="148"/>
  <c r="O317" i="148"/>
  <c r="P317" i="148" s="1"/>
  <c r="AH317" i="148" s="1"/>
  <c r="AG316" i="148"/>
  <c r="AD316" i="148"/>
  <c r="X316" i="148"/>
  <c r="AC316" i="148"/>
  <c r="AA316" i="148"/>
  <c r="AB316" i="148"/>
  <c r="AI316" i="148"/>
  <c r="T316" i="148"/>
  <c r="V316" i="148"/>
  <c r="AE317" i="148" l="1"/>
  <c r="AF317" i="148"/>
  <c r="AI317" i="148"/>
  <c r="S317" i="148"/>
  <c r="W317" i="148"/>
  <c r="AA317" i="148"/>
  <c r="R319" i="148"/>
  <c r="O318" i="148"/>
  <c r="P318" i="148" s="1"/>
  <c r="AA318" i="148" s="1"/>
  <c r="V317" i="148"/>
  <c r="Y317" i="148"/>
  <c r="AD317" i="148"/>
  <c r="X317" i="148"/>
  <c r="U317" i="148"/>
  <c r="AC317" i="148"/>
  <c r="AB317" i="148"/>
  <c r="Z317" i="148"/>
  <c r="AG317" i="148"/>
  <c r="T317" i="148"/>
  <c r="R320" i="148" l="1"/>
  <c r="O319" i="148"/>
  <c r="P319" i="148" s="1"/>
  <c r="W319" i="148" s="1"/>
  <c r="T318" i="148"/>
  <c r="AD318" i="148"/>
  <c r="AC318" i="148"/>
  <c r="AE318" i="148"/>
  <c r="X318" i="148"/>
  <c r="Y318" i="148"/>
  <c r="AI318" i="148"/>
  <c r="W318" i="148"/>
  <c r="AH318" i="148"/>
  <c r="AG318" i="148"/>
  <c r="AF318" i="148"/>
  <c r="V318" i="148"/>
  <c r="U318" i="148"/>
  <c r="S318" i="148"/>
  <c r="AB318" i="148"/>
  <c r="Z318" i="148"/>
  <c r="AE319" i="148" l="1"/>
  <c r="AD319" i="148"/>
  <c r="T319" i="148"/>
  <c r="AG319" i="148"/>
  <c r="V319" i="148"/>
  <c r="AI319" i="148"/>
  <c r="AB319" i="148"/>
  <c r="S319" i="148"/>
  <c r="X319" i="148"/>
  <c r="Y319" i="148"/>
  <c r="Z319" i="148"/>
  <c r="AF319" i="148"/>
  <c r="O320" i="148"/>
  <c r="P320" i="148" s="1"/>
  <c r="AD320" i="148" s="1"/>
  <c r="R321" i="148"/>
  <c r="U319" i="148"/>
  <c r="AA319" i="148"/>
  <c r="AC319" i="148"/>
  <c r="AH319" i="148"/>
  <c r="W320" i="148" l="1"/>
  <c r="AC320" i="148"/>
  <c r="AF320" i="148"/>
  <c r="Y320" i="148"/>
  <c r="V320" i="148"/>
  <c r="Z320" i="148"/>
  <c r="AH320" i="148"/>
  <c r="AI320" i="148"/>
  <c r="AB320" i="148"/>
  <c r="S320" i="148"/>
  <c r="AE320" i="148"/>
  <c r="T320" i="148"/>
  <c r="X320" i="148"/>
  <c r="AA320" i="148"/>
  <c r="U320" i="148"/>
  <c r="AG320" i="148"/>
  <c r="O321" i="148"/>
  <c r="P321" i="148" s="1"/>
  <c r="T321" i="148" s="1"/>
  <c r="R322" i="148"/>
  <c r="S321" i="148" l="1"/>
  <c r="V321" i="148"/>
  <c r="AB321" i="148"/>
  <c r="AA321" i="148"/>
  <c r="X321" i="148"/>
  <c r="Y321" i="148"/>
  <c r="AG321" i="148"/>
  <c r="AD321" i="148"/>
  <c r="AI321" i="148"/>
  <c r="AE321" i="148"/>
  <c r="R323" i="148"/>
  <c r="O322" i="148"/>
  <c r="P322" i="148" s="1"/>
  <c r="AE322" i="148" s="1"/>
  <c r="U321" i="148"/>
  <c r="W321" i="148"/>
  <c r="AH321" i="148"/>
  <c r="AC321" i="148"/>
  <c r="Z321" i="148"/>
  <c r="AF321" i="148"/>
  <c r="Y322" i="148" l="1"/>
  <c r="U322" i="148"/>
  <c r="W322" i="148"/>
  <c r="AH322" i="148"/>
  <c r="AC322" i="148"/>
  <c r="R324" i="148"/>
  <c r="O323" i="148"/>
  <c r="P323" i="148" s="1"/>
  <c r="AD323" i="148" s="1"/>
  <c r="Z322" i="148"/>
  <c r="V322" i="148"/>
  <c r="S322" i="148"/>
  <c r="AF322" i="148"/>
  <c r="AG322" i="148"/>
  <c r="AA322" i="148"/>
  <c r="AD322" i="148"/>
  <c r="X322" i="148"/>
  <c r="T322" i="148"/>
  <c r="AB322" i="148"/>
  <c r="AI322" i="148"/>
  <c r="S323" i="148" l="1"/>
  <c r="Y323" i="148"/>
  <c r="AH323" i="148"/>
  <c r="R325" i="148"/>
  <c r="O324" i="148"/>
  <c r="P324" i="148" s="1"/>
  <c r="Z324" i="148" s="1"/>
  <c r="AA323" i="148"/>
  <c r="AB323" i="148"/>
  <c r="W323" i="148"/>
  <c r="AG323" i="148"/>
  <c r="Z323" i="148"/>
  <c r="U323" i="148"/>
  <c r="AI323" i="148"/>
  <c r="AF323" i="148"/>
  <c r="AC323" i="148"/>
  <c r="AE323" i="148"/>
  <c r="X323" i="148"/>
  <c r="V323" i="148"/>
  <c r="T323" i="148"/>
  <c r="AB324" i="148" l="1"/>
  <c r="AF324" i="148"/>
  <c r="AA324" i="148"/>
  <c r="Y324" i="148"/>
  <c r="AH324" i="148"/>
  <c r="U324" i="148"/>
  <c r="O325" i="148"/>
  <c r="P325" i="148" s="1"/>
  <c r="T325" i="148" s="1"/>
  <c r="R326" i="148"/>
  <c r="S324" i="148"/>
  <c r="AD324" i="148"/>
  <c r="AE324" i="148"/>
  <c r="AC324" i="148"/>
  <c r="T324" i="148"/>
  <c r="W324" i="148"/>
  <c r="V324" i="148"/>
  <c r="AG324" i="148"/>
  <c r="AI324" i="148"/>
  <c r="X324" i="148"/>
  <c r="S325" i="148" l="1"/>
  <c r="Y325" i="148"/>
  <c r="AD325" i="148"/>
  <c r="AF325" i="148"/>
  <c r="AC325" i="148"/>
  <c r="AA325" i="148"/>
  <c r="X325" i="148"/>
  <c r="AE325" i="148"/>
  <c r="AH325" i="148"/>
  <c r="AB325" i="148"/>
  <c r="U325" i="148"/>
  <c r="W325" i="148"/>
  <c r="AI325" i="148"/>
  <c r="V325" i="148"/>
  <c r="AG325" i="148"/>
  <c r="Z325" i="148"/>
  <c r="R327" i="148"/>
  <c r="O326" i="148"/>
  <c r="P326" i="148" s="1"/>
  <c r="T326" i="148" s="1"/>
  <c r="X326" i="148" l="1"/>
  <c r="AF326" i="148"/>
  <c r="U326" i="148"/>
  <c r="Z326" i="148"/>
  <c r="Y326" i="148"/>
  <c r="AE326" i="148"/>
  <c r="AG326" i="148"/>
  <c r="S326" i="148"/>
  <c r="AH326" i="148"/>
  <c r="AA326" i="148"/>
  <c r="AC326" i="148"/>
  <c r="AB326" i="148"/>
  <c r="AD326" i="148"/>
  <c r="V326" i="148"/>
  <c r="W326" i="148"/>
  <c r="O327" i="148"/>
  <c r="P327" i="148" s="1"/>
  <c r="AI327" i="148" s="1"/>
  <c r="R328" i="148"/>
  <c r="AI326" i="148"/>
  <c r="AB327" i="148" l="1"/>
  <c r="AC327" i="148"/>
  <c r="AA327" i="148"/>
  <c r="AG327" i="148"/>
  <c r="S327" i="148"/>
  <c r="Z327" i="148"/>
  <c r="X327" i="148"/>
  <c r="AH327" i="148"/>
  <c r="AF327" i="148"/>
  <c r="O328" i="148"/>
  <c r="P328" i="148" s="1"/>
  <c r="AI328" i="148" s="1"/>
  <c r="R329" i="148"/>
  <c r="V327" i="148"/>
  <c r="U327" i="148"/>
  <c r="T327" i="148"/>
  <c r="W327" i="148"/>
  <c r="AD327" i="148"/>
  <c r="Y327" i="148"/>
  <c r="AE327" i="148"/>
  <c r="Y328" i="148" l="1"/>
  <c r="T328" i="148"/>
  <c r="AH328" i="148"/>
  <c r="AA328" i="148"/>
  <c r="AF328" i="148"/>
  <c r="AC328" i="148"/>
  <c r="AG328" i="148"/>
  <c r="U328" i="148"/>
  <c r="Z328" i="148"/>
  <c r="W328" i="148"/>
  <c r="O329" i="148"/>
  <c r="P329" i="148" s="1"/>
  <c r="AG329" i="148" s="1"/>
  <c r="R330" i="148"/>
  <c r="AD328" i="148"/>
  <c r="S328" i="148"/>
  <c r="V328" i="148"/>
  <c r="AB328" i="148"/>
  <c r="X328" i="148"/>
  <c r="AE328" i="148"/>
  <c r="V329" i="148" l="1"/>
  <c r="AI329" i="148"/>
  <c r="U329" i="148"/>
  <c r="AC329" i="148"/>
  <c r="T329" i="148"/>
  <c r="S329" i="148"/>
  <c r="AB329" i="148"/>
  <c r="Y329" i="148"/>
  <c r="W329" i="148"/>
  <c r="X329" i="148"/>
  <c r="AH329" i="148"/>
  <c r="AA329" i="148"/>
  <c r="Z329" i="148"/>
  <c r="AD329" i="148"/>
  <c r="AE329" i="148"/>
  <c r="AF329" i="148"/>
  <c r="O330" i="148"/>
  <c r="P330" i="148" s="1"/>
  <c r="V330" i="148" s="1"/>
  <c r="R331" i="148"/>
  <c r="AH330" i="148" l="1"/>
  <c r="Y330" i="148"/>
  <c r="Z330" i="148"/>
  <c r="AD330" i="148"/>
  <c r="W330" i="148"/>
  <c r="AA330" i="148"/>
  <c r="AF330" i="148"/>
  <c r="AC330" i="148"/>
  <c r="X330" i="148"/>
  <c r="AE330" i="148"/>
  <c r="R332" i="148"/>
  <c r="O331" i="148"/>
  <c r="P331" i="148" s="1"/>
  <c r="T331" i="148" s="1"/>
  <c r="T330" i="148"/>
  <c r="AB330" i="148"/>
  <c r="AI330" i="148"/>
  <c r="U330" i="148"/>
  <c r="S330" i="148"/>
  <c r="AG330" i="148"/>
  <c r="AC331" i="148" l="1"/>
  <c r="U331" i="148"/>
  <c r="V331" i="148"/>
  <c r="AG331" i="148"/>
  <c r="S331" i="148"/>
  <c r="W331" i="148"/>
  <c r="R333" i="148"/>
  <c r="O332" i="148"/>
  <c r="P332" i="148" s="1"/>
  <c r="AE332" i="148" s="1"/>
  <c r="AH331" i="148"/>
  <c r="AE331" i="148"/>
  <c r="Y331" i="148"/>
  <c r="AF331" i="148"/>
  <c r="AI331" i="148"/>
  <c r="X331" i="148"/>
  <c r="AA331" i="148"/>
  <c r="Z331" i="148"/>
  <c r="AD331" i="148"/>
  <c r="AB331" i="148"/>
  <c r="AH332" i="148" l="1"/>
  <c r="V332" i="148"/>
  <c r="T332" i="148"/>
  <c r="AB332" i="148"/>
  <c r="U332" i="148"/>
  <c r="AI332" i="148"/>
  <c r="AA332" i="148"/>
  <c r="X332" i="148"/>
  <c r="AG332" i="148"/>
  <c r="AC332" i="148"/>
  <c r="S332" i="148"/>
  <c r="AD332" i="148"/>
  <c r="Z332" i="148"/>
  <c r="R334" i="148"/>
  <c r="O333" i="148"/>
  <c r="P333" i="148" s="1"/>
  <c r="AC333" i="148" s="1"/>
  <c r="Y332" i="148"/>
  <c r="W332" i="148"/>
  <c r="AF332" i="148"/>
  <c r="AH333" i="148" l="1"/>
  <c r="S333" i="148"/>
  <c r="X333" i="148"/>
  <c r="AD333" i="148"/>
  <c r="T333" i="148"/>
  <c r="AF333" i="148"/>
  <c r="W333" i="148"/>
  <c r="Y333" i="148"/>
  <c r="AI333" i="148"/>
  <c r="R335" i="148"/>
  <c r="O334" i="148"/>
  <c r="P334" i="148" s="1"/>
  <c r="T334" i="148" s="1"/>
  <c r="V333" i="148"/>
  <c r="AG333" i="148"/>
  <c r="AA333" i="148"/>
  <c r="U333" i="148"/>
  <c r="Z333" i="148"/>
  <c r="AB333" i="148"/>
  <c r="AE333" i="148"/>
  <c r="AD334" i="148" l="1"/>
  <c r="S334" i="148"/>
  <c r="AE334" i="148"/>
  <c r="AA334" i="148"/>
  <c r="Y334" i="148"/>
  <c r="AF334" i="148"/>
  <c r="W334" i="148"/>
  <c r="U334" i="148"/>
  <c r="X334" i="148"/>
  <c r="Z334" i="148"/>
  <c r="R336" i="148"/>
  <c r="O335" i="148"/>
  <c r="P335" i="148" s="1"/>
  <c r="AH335" i="148" s="1"/>
  <c r="AB334" i="148"/>
  <c r="AI334" i="148"/>
  <c r="AG334" i="148"/>
  <c r="AH334" i="148"/>
  <c r="V334" i="148"/>
  <c r="AC334" i="148"/>
  <c r="U335" i="148" l="1"/>
  <c r="AE335" i="148"/>
  <c r="V335" i="148"/>
  <c r="T335" i="148"/>
  <c r="W335" i="148"/>
  <c r="Y335" i="148"/>
  <c r="AC335" i="148"/>
  <c r="AG335" i="148"/>
  <c r="X335" i="148"/>
  <c r="AB335" i="148"/>
  <c r="AD335" i="148"/>
  <c r="R337" i="148"/>
  <c r="O336" i="148"/>
  <c r="P336" i="148" s="1"/>
  <c r="AB336" i="148" s="1"/>
  <c r="AI335" i="148"/>
  <c r="AF335" i="148"/>
  <c r="S335" i="148"/>
  <c r="Z335" i="148"/>
  <c r="AA335" i="148"/>
  <c r="T336" i="148" l="1"/>
  <c r="AG336" i="148"/>
  <c r="Z336" i="148"/>
  <c r="AI336" i="148"/>
  <c r="S336" i="148"/>
  <c r="Y336" i="148"/>
  <c r="U336" i="148"/>
  <c r="X336" i="148"/>
  <c r="AE336" i="148"/>
  <c r="AC336" i="148"/>
  <c r="W336" i="148"/>
  <c r="AH336" i="148"/>
  <c r="AD336" i="148"/>
  <c r="AF336" i="148"/>
  <c r="R338" i="148"/>
  <c r="O337" i="148"/>
  <c r="P337" i="148" s="1"/>
  <c r="AG337" i="148" s="1"/>
  <c r="V336" i="148"/>
  <c r="AA336" i="148"/>
  <c r="Z337" i="148" l="1"/>
  <c r="T337" i="148"/>
  <c r="W337" i="148"/>
  <c r="AC337" i="148"/>
  <c r="S337" i="148"/>
  <c r="R339" i="148"/>
  <c r="O338" i="148"/>
  <c r="P338" i="148" s="1"/>
  <c r="AB338" i="148" s="1"/>
  <c r="AB337" i="148"/>
  <c r="AI337" i="148"/>
  <c r="AD337" i="148"/>
  <c r="AE337" i="148"/>
  <c r="Y337" i="148"/>
  <c r="V337" i="148"/>
  <c r="AH337" i="148"/>
  <c r="AF337" i="148"/>
  <c r="X337" i="148"/>
  <c r="AA337" i="148"/>
  <c r="U337" i="148"/>
  <c r="AH338" i="148" l="1"/>
  <c r="AC338" i="148"/>
  <c r="AF338" i="148"/>
  <c r="X338" i="148"/>
  <c r="AI338" i="148"/>
  <c r="W338" i="148"/>
  <c r="AG338" i="148"/>
  <c r="Z338" i="148"/>
  <c r="AE338" i="148"/>
  <c r="AD338" i="148"/>
  <c r="T338" i="148"/>
  <c r="AA338" i="148"/>
  <c r="V338" i="148"/>
  <c r="Y338" i="148"/>
  <c r="U338" i="148"/>
  <c r="S338" i="148"/>
  <c r="R340" i="148"/>
  <c r="O339" i="148"/>
  <c r="P339" i="148" s="1"/>
  <c r="AH339" i="148" s="1"/>
  <c r="AA339" i="148" l="1"/>
  <c r="AC339" i="148"/>
  <c r="V339" i="148"/>
  <c r="AF339" i="148"/>
  <c r="W339" i="148"/>
  <c r="AE339" i="148"/>
  <c r="S339" i="148"/>
  <c r="AD339" i="148"/>
  <c r="AB339" i="148"/>
  <c r="Y339" i="148"/>
  <c r="AG339" i="148"/>
  <c r="X339" i="148"/>
  <c r="Z339" i="148"/>
  <c r="AI339" i="148"/>
  <c r="T339" i="148"/>
  <c r="R341" i="148"/>
  <c r="O340" i="148"/>
  <c r="P340" i="148" s="1"/>
  <c r="AB340" i="148" s="1"/>
  <c r="U339" i="148"/>
  <c r="AE340" i="148" l="1"/>
  <c r="AH340" i="148"/>
  <c r="AD340" i="148"/>
  <c r="AG340" i="148"/>
  <c r="T340" i="148"/>
  <c r="W340" i="148"/>
  <c r="Z340" i="148"/>
  <c r="S340" i="148"/>
  <c r="Y340" i="148"/>
  <c r="O341" i="148"/>
  <c r="P341" i="148" s="1"/>
  <c r="AG341" i="148" s="1"/>
  <c r="R342" i="148"/>
  <c r="V340" i="148"/>
  <c r="AA340" i="148"/>
  <c r="X340" i="148"/>
  <c r="AI340" i="148"/>
  <c r="AF340" i="148"/>
  <c r="U340" i="148"/>
  <c r="AC340" i="148"/>
  <c r="Y341" i="148" l="1"/>
  <c r="S341" i="148"/>
  <c r="V341" i="148"/>
  <c r="AE341" i="148"/>
  <c r="T341" i="148"/>
  <c r="W341" i="148"/>
  <c r="X341" i="148"/>
  <c r="U341" i="148"/>
  <c r="AB341" i="148"/>
  <c r="Z341" i="148"/>
  <c r="AA341" i="148"/>
  <c r="AI341" i="148"/>
  <c r="AH341" i="148"/>
  <c r="O342" i="148"/>
  <c r="P342" i="148" s="1"/>
  <c r="V342" i="148" s="1"/>
  <c r="R343" i="148"/>
  <c r="AC341" i="148"/>
  <c r="AF341" i="148"/>
  <c r="AD341" i="148"/>
  <c r="AH342" i="148" l="1"/>
  <c r="AI342" i="148"/>
  <c r="Y342" i="148"/>
  <c r="X342" i="148"/>
  <c r="Z342" i="148"/>
  <c r="U342" i="148"/>
  <c r="AF342" i="148"/>
  <c r="AG342" i="148"/>
  <c r="AE342" i="148"/>
  <c r="W342" i="148"/>
  <c r="S342" i="148"/>
  <c r="AB342" i="148"/>
  <c r="T342" i="148"/>
  <c r="AC342" i="148"/>
  <c r="AD342" i="148"/>
  <c r="AA342" i="148"/>
  <c r="O343" i="148"/>
  <c r="P343" i="148" s="1"/>
  <c r="Y343" i="148" s="1"/>
  <c r="R344" i="148"/>
  <c r="AB343" i="148" l="1"/>
  <c r="AG343" i="148"/>
  <c r="U343" i="148"/>
  <c r="Z343" i="148"/>
  <c r="AH343" i="148"/>
  <c r="AA343" i="148"/>
  <c r="W343" i="148"/>
  <c r="S343" i="148"/>
  <c r="AI343" i="148"/>
  <c r="AD343" i="148"/>
  <c r="AF343" i="148"/>
  <c r="X343" i="148"/>
  <c r="AE343" i="148"/>
  <c r="AC343" i="148"/>
  <c r="V343" i="148"/>
  <c r="T343" i="148"/>
  <c r="O344" i="148"/>
  <c r="P344" i="148" s="1"/>
  <c r="AH344" i="148" s="1"/>
  <c r="R345" i="148"/>
  <c r="AE344" i="148" l="1"/>
  <c r="W344" i="148"/>
  <c r="U344" i="148"/>
  <c r="Z344" i="148"/>
  <c r="AB344" i="148"/>
  <c r="T344" i="148"/>
  <c r="V344" i="148"/>
  <c r="AA344" i="148"/>
  <c r="X344" i="148"/>
  <c r="S344" i="148"/>
  <c r="AI344" i="148"/>
  <c r="AC344" i="148"/>
  <c r="AF344" i="148"/>
  <c r="Y344" i="148"/>
  <c r="AD344" i="148"/>
  <c r="O345" i="148"/>
  <c r="P345" i="148" s="1"/>
  <c r="AI345" i="148" s="1"/>
  <c r="R346" i="148"/>
  <c r="AG344" i="148"/>
  <c r="Z345" i="148" l="1"/>
  <c r="AB345" i="148"/>
  <c r="AD345" i="148"/>
  <c r="AH345" i="148"/>
  <c r="Y345" i="148"/>
  <c r="AF345" i="148"/>
  <c r="X345" i="148"/>
  <c r="T345" i="148"/>
  <c r="AC345" i="148"/>
  <c r="W345" i="148"/>
  <c r="AE345" i="148"/>
  <c r="U345" i="148"/>
  <c r="S345" i="148"/>
  <c r="AG345" i="148"/>
  <c r="R347" i="148"/>
  <c r="O346" i="148"/>
  <c r="P346" i="148" s="1"/>
  <c r="AF346" i="148" s="1"/>
  <c r="AA345" i="148"/>
  <c r="V345" i="148"/>
  <c r="AI346" i="148" l="1"/>
  <c r="AH346" i="148"/>
  <c r="U346" i="148"/>
  <c r="V346" i="148"/>
  <c r="Z346" i="148"/>
  <c r="AA346" i="148"/>
  <c r="AB346" i="148"/>
  <c r="O347" i="148"/>
  <c r="P347" i="148" s="1"/>
  <c r="AD347" i="148" s="1"/>
  <c r="R348" i="148"/>
  <c r="AC346" i="148"/>
  <c r="W346" i="148"/>
  <c r="X346" i="148"/>
  <c r="S346" i="148"/>
  <c r="AG346" i="148"/>
  <c r="T346" i="148"/>
  <c r="Y346" i="148"/>
  <c r="AE346" i="148"/>
  <c r="AD346" i="148"/>
  <c r="AG347" i="148" l="1"/>
  <c r="AB347" i="148"/>
  <c r="R349" i="148"/>
  <c r="O348" i="148"/>
  <c r="P348" i="148" s="1"/>
  <c r="AF348" i="148" s="1"/>
  <c r="AF347" i="148"/>
  <c r="W347" i="148"/>
  <c r="Y347" i="148"/>
  <c r="S347" i="148"/>
  <c r="AI347" i="148"/>
  <c r="AH347" i="148"/>
  <c r="Z347" i="148"/>
  <c r="AC347" i="148"/>
  <c r="V347" i="148"/>
  <c r="T347" i="148"/>
  <c r="AE347" i="148"/>
  <c r="U347" i="148"/>
  <c r="X347" i="148"/>
  <c r="AA347" i="148"/>
  <c r="U348" i="148" l="1"/>
  <c r="S348" i="148"/>
  <c r="AC348" i="148"/>
  <c r="Z348" i="148"/>
  <c r="V348" i="148"/>
  <c r="AI348" i="148"/>
  <c r="AD348" i="148"/>
  <c r="W348" i="148"/>
  <c r="AE348" i="148"/>
  <c r="T348" i="148"/>
  <c r="X348" i="148"/>
  <c r="O349" i="148"/>
  <c r="P349" i="148" s="1"/>
  <c r="U349" i="148" s="1"/>
  <c r="R350" i="148"/>
  <c r="AA348" i="148"/>
  <c r="Y348" i="148"/>
  <c r="AB348" i="148"/>
  <c r="AH348" i="148"/>
  <c r="AG348" i="148"/>
  <c r="Z349" i="148" l="1"/>
  <c r="AB349" i="148"/>
  <c r="S349" i="148"/>
  <c r="AG349" i="148"/>
  <c r="Y349" i="148"/>
  <c r="AH349" i="148"/>
  <c r="AF349" i="148"/>
  <c r="AE349" i="148"/>
  <c r="T349" i="148"/>
  <c r="W349" i="148"/>
  <c r="X349" i="148"/>
  <c r="AA349" i="148"/>
  <c r="V349" i="148"/>
  <c r="AC349" i="148"/>
  <c r="AI349" i="148"/>
  <c r="R351" i="148"/>
  <c r="O350" i="148"/>
  <c r="P350" i="148" s="1"/>
  <c r="X350" i="148" s="1"/>
  <c r="AD349" i="148"/>
  <c r="W350" i="148" l="1"/>
  <c r="U350" i="148"/>
  <c r="Y350" i="148"/>
  <c r="S350" i="148"/>
  <c r="Z350" i="148"/>
  <c r="AH350" i="148"/>
  <c r="O351" i="148"/>
  <c r="P351" i="148" s="1"/>
  <c r="AA351" i="148" s="1"/>
  <c r="R352" i="148"/>
  <c r="AG350" i="148"/>
  <c r="AC350" i="148"/>
  <c r="AD350" i="148"/>
  <c r="AA350" i="148"/>
  <c r="V350" i="148"/>
  <c r="AE350" i="148"/>
  <c r="AF350" i="148"/>
  <c r="AB350" i="148"/>
  <c r="AI350" i="148"/>
  <c r="T350" i="148"/>
  <c r="AB351" i="148" l="1"/>
  <c r="AD351" i="148"/>
  <c r="AC351" i="148"/>
  <c r="U351" i="148"/>
  <c r="AF351" i="148"/>
  <c r="AI351" i="148"/>
  <c r="X351" i="148"/>
  <c r="AE351" i="148"/>
  <c r="Y351" i="148"/>
  <c r="T351" i="148"/>
  <c r="Z351" i="148"/>
  <c r="AG351" i="148"/>
  <c r="V351" i="148"/>
  <c r="S351" i="148"/>
  <c r="W351" i="148"/>
  <c r="AH351" i="148"/>
  <c r="O352" i="148"/>
  <c r="P352" i="148" s="1"/>
  <c r="W352" i="148" s="1"/>
  <c r="R353" i="148"/>
  <c r="Y352" i="148" l="1"/>
  <c r="AB352" i="148"/>
  <c r="X352" i="148"/>
  <c r="AD352" i="148"/>
  <c r="AE352" i="148"/>
  <c r="AA352" i="148"/>
  <c r="O353" i="148"/>
  <c r="P353" i="148" s="1"/>
  <c r="AE353" i="148" s="1"/>
  <c r="R354" i="148"/>
  <c r="AC352" i="148"/>
  <c r="AF352" i="148"/>
  <c r="AH352" i="148"/>
  <c r="Z352" i="148"/>
  <c r="T352" i="148"/>
  <c r="AI352" i="148"/>
  <c r="V352" i="148"/>
  <c r="AG352" i="148"/>
  <c r="S352" i="148"/>
  <c r="U352" i="148"/>
  <c r="Y353" i="148" l="1"/>
  <c r="AF353" i="148"/>
  <c r="AC353" i="148"/>
  <c r="W353" i="148"/>
  <c r="AH353" i="148"/>
  <c r="U353" i="148"/>
  <c r="X353" i="148"/>
  <c r="Z353" i="148"/>
  <c r="AG353" i="148"/>
  <c r="AI353" i="148"/>
  <c r="AA353" i="148"/>
  <c r="V353" i="148"/>
  <c r="S353" i="148"/>
  <c r="O354" i="148"/>
  <c r="P354" i="148" s="1"/>
  <c r="AE354" i="148" s="1"/>
  <c r="R355" i="148"/>
  <c r="AB353" i="148"/>
  <c r="T353" i="148"/>
  <c r="AD353" i="148"/>
  <c r="AG354" i="148" l="1"/>
  <c r="S354" i="148"/>
  <c r="O355" i="148"/>
  <c r="P355" i="148" s="1"/>
  <c r="X355" i="148" s="1"/>
  <c r="R356" i="148"/>
  <c r="AI354" i="148"/>
  <c r="Y354" i="148"/>
  <c r="U354" i="148"/>
  <c r="AB354" i="148"/>
  <c r="AF354" i="148"/>
  <c r="W354" i="148"/>
  <c r="X354" i="148"/>
  <c r="AA354" i="148"/>
  <c r="Z354" i="148"/>
  <c r="AD354" i="148"/>
  <c r="T354" i="148"/>
  <c r="AC354" i="148"/>
  <c r="V354" i="148"/>
  <c r="AH354" i="148"/>
  <c r="AC355" i="148" l="1"/>
  <c r="Z355" i="148"/>
  <c r="T355" i="148"/>
  <c r="AE355" i="148"/>
  <c r="U355" i="148"/>
  <c r="AF355" i="148"/>
  <c r="Y355" i="148"/>
  <c r="O356" i="148"/>
  <c r="P356" i="148" s="1"/>
  <c r="V356" i="148" s="1"/>
  <c r="R357" i="148"/>
  <c r="AI355" i="148"/>
  <c r="AD355" i="148"/>
  <c r="AA355" i="148"/>
  <c r="W355" i="148"/>
  <c r="AG355" i="148"/>
  <c r="AB355" i="148"/>
  <c r="V355" i="148"/>
  <c r="AH355" i="148"/>
  <c r="S355" i="148"/>
  <c r="Y356" i="148" l="1"/>
  <c r="AB356" i="148"/>
  <c r="S356" i="148"/>
  <c r="AD356" i="148"/>
  <c r="Z356" i="148"/>
  <c r="AF356" i="148"/>
  <c r="AI356" i="148"/>
  <c r="X356" i="148"/>
  <c r="W356" i="148"/>
  <c r="AE356" i="148"/>
  <c r="U356" i="148"/>
  <c r="AC356" i="148"/>
  <c r="AG356" i="148"/>
  <c r="O357" i="148"/>
  <c r="P357" i="148" s="1"/>
  <c r="V357" i="148" s="1"/>
  <c r="R358" i="148"/>
  <c r="AA356" i="148"/>
  <c r="AH356" i="148"/>
  <c r="T356" i="148"/>
  <c r="S357" i="148" l="1"/>
  <c r="X357" i="148"/>
  <c r="AD357" i="148"/>
  <c r="R359" i="148"/>
  <c r="O358" i="148"/>
  <c r="P358" i="148" s="1"/>
  <c r="Z358" i="148" s="1"/>
  <c r="AA357" i="148"/>
  <c r="AF357" i="148"/>
  <c r="W357" i="148"/>
  <c r="AH357" i="148"/>
  <c r="AI357" i="148"/>
  <c r="T357" i="148"/>
  <c r="U357" i="148"/>
  <c r="AB357" i="148"/>
  <c r="Z357" i="148"/>
  <c r="AE357" i="148"/>
  <c r="AG357" i="148"/>
  <c r="Y357" i="148"/>
  <c r="AC357" i="148"/>
  <c r="AD358" i="148" l="1"/>
  <c r="AG358" i="148"/>
  <c r="U358" i="148"/>
  <c r="AF358" i="148"/>
  <c r="V358" i="148"/>
  <c r="R360" i="148"/>
  <c r="O359" i="148"/>
  <c r="P359" i="148" s="1"/>
  <c r="S359" i="148" s="1"/>
  <c r="AH358" i="148"/>
  <c r="AA358" i="148"/>
  <c r="X358" i="148"/>
  <c r="AB358" i="148"/>
  <c r="AE358" i="148"/>
  <c r="T358" i="148"/>
  <c r="Y358" i="148"/>
  <c r="AI358" i="148"/>
  <c r="W358" i="148"/>
  <c r="S358" i="148"/>
  <c r="AC358" i="148"/>
  <c r="AI359" i="148" l="1"/>
  <c r="U359" i="148"/>
  <c r="V359" i="148"/>
  <c r="Z359" i="148"/>
  <c r="Y359" i="148"/>
  <c r="T359" i="148"/>
  <c r="AH359" i="148"/>
  <c r="AE359" i="148"/>
  <c r="X359" i="148"/>
  <c r="AB359" i="148"/>
  <c r="O360" i="148"/>
  <c r="P360" i="148" s="1"/>
  <c r="AC360" i="148" s="1"/>
  <c r="R361" i="148"/>
  <c r="AD359" i="148"/>
  <c r="W359" i="148"/>
  <c r="AC359" i="148"/>
  <c r="AA359" i="148"/>
  <c r="AG359" i="148"/>
  <c r="AF359" i="148"/>
  <c r="AA360" i="148" l="1"/>
  <c r="V360" i="148"/>
  <c r="AH360" i="148"/>
  <c r="AI360" i="148"/>
  <c r="AB360" i="148"/>
  <c r="AD360" i="148"/>
  <c r="AF360" i="148"/>
  <c r="AE360" i="148"/>
  <c r="U360" i="148"/>
  <c r="AG360" i="148"/>
  <c r="X360" i="148"/>
  <c r="R362" i="148"/>
  <c r="O361" i="148"/>
  <c r="P361" i="148" s="1"/>
  <c r="AB361" i="148" s="1"/>
  <c r="S360" i="148"/>
  <c r="T360" i="148"/>
  <c r="Y360" i="148"/>
  <c r="W360" i="148"/>
  <c r="Z360" i="148"/>
  <c r="T361" i="148" l="1"/>
  <c r="AI361" i="148"/>
  <c r="AA361" i="148"/>
  <c r="AC361" i="148"/>
  <c r="V361" i="148"/>
  <c r="Z361" i="148"/>
  <c r="W361" i="148"/>
  <c r="AE361" i="148"/>
  <c r="AD361" i="148"/>
  <c r="U361" i="148"/>
  <c r="AG361" i="148"/>
  <c r="O362" i="148"/>
  <c r="P362" i="148" s="1"/>
  <c r="AE362" i="148" s="1"/>
  <c r="R363" i="148"/>
  <c r="AH361" i="148"/>
  <c r="AF361" i="148"/>
  <c r="X361" i="148"/>
  <c r="S361" i="148"/>
  <c r="Y361" i="148"/>
  <c r="S362" i="148" l="1"/>
  <c r="AI362" i="148"/>
  <c r="V362" i="148"/>
  <c r="AB362" i="148"/>
  <c r="X362" i="148"/>
  <c r="U362" i="148"/>
  <c r="T362" i="148"/>
  <c r="Z362" i="148"/>
  <c r="R364" i="148"/>
  <c r="O363" i="148"/>
  <c r="P363" i="148" s="1"/>
  <c r="U363" i="148" s="1"/>
  <c r="AF362" i="148"/>
  <c r="AA362" i="148"/>
  <c r="Y362" i="148"/>
  <c r="AH362" i="148"/>
  <c r="AC362" i="148"/>
  <c r="AG362" i="148"/>
  <c r="W362" i="148"/>
  <c r="AD362" i="148"/>
  <c r="AH363" i="148" l="1"/>
  <c r="AI363" i="148"/>
  <c r="AE363" i="148"/>
  <c r="AC363" i="148"/>
  <c r="S363" i="148"/>
  <c r="AG363" i="148"/>
  <c r="AA363" i="148"/>
  <c r="Y363" i="148"/>
  <c r="X363" i="148"/>
  <c r="AB363" i="148"/>
  <c r="V363" i="148"/>
  <c r="W363" i="148"/>
  <c r="R365" i="148"/>
  <c r="O364" i="148"/>
  <c r="P364" i="148" s="1"/>
  <c r="AI364" i="148" s="1"/>
  <c r="AD363" i="148"/>
  <c r="T363" i="148"/>
  <c r="AF363" i="148"/>
  <c r="Z363" i="148"/>
  <c r="AH364" i="148" l="1"/>
  <c r="V364" i="148"/>
  <c r="Y364" i="148"/>
  <c r="AB364" i="148"/>
  <c r="S364" i="148"/>
  <c r="T364" i="148"/>
  <c r="AD364" i="148"/>
  <c r="U364" i="148"/>
  <c r="AG364" i="148"/>
  <c r="AA364" i="148"/>
  <c r="W364" i="148"/>
  <c r="R366" i="148"/>
  <c r="O365" i="148"/>
  <c r="P365" i="148" s="1"/>
  <c r="T365" i="148" s="1"/>
  <c r="X364" i="148"/>
  <c r="AC364" i="148"/>
  <c r="Z364" i="148"/>
  <c r="AF364" i="148"/>
  <c r="AE364" i="148"/>
  <c r="U365" i="148" l="1"/>
  <c r="AE365" i="148"/>
  <c r="AC365" i="148"/>
  <c r="AG365" i="148"/>
  <c r="W365" i="148"/>
  <c r="AI365" i="148"/>
  <c r="Z365" i="148"/>
  <c r="AF365" i="148"/>
  <c r="AA365" i="148"/>
  <c r="O366" i="148"/>
  <c r="P366" i="148" s="1"/>
  <c r="AB366" i="148" s="1"/>
  <c r="R367" i="148"/>
  <c r="AH365" i="148"/>
  <c r="S365" i="148"/>
  <c r="AB365" i="148"/>
  <c r="AD365" i="148"/>
  <c r="X365" i="148"/>
  <c r="Y365" i="148"/>
  <c r="V365" i="148"/>
  <c r="U366" i="148" l="1"/>
  <c r="X366" i="148"/>
  <c r="AH366" i="148"/>
  <c r="T366" i="148"/>
  <c r="O367" i="148"/>
  <c r="P367" i="148" s="1"/>
  <c r="AB367" i="148" s="1"/>
  <c r="R368" i="148"/>
  <c r="AI366" i="148"/>
  <c r="AD366" i="148"/>
  <c r="S366" i="148"/>
  <c r="AC366" i="148"/>
  <c r="AE366" i="148"/>
  <c r="V366" i="148"/>
  <c r="AA366" i="148"/>
  <c r="AF366" i="148"/>
  <c r="W366" i="148"/>
  <c r="Y366" i="148"/>
  <c r="AG366" i="148"/>
  <c r="Z366" i="148"/>
  <c r="Z367" i="148" l="1"/>
  <c r="AI367" i="148"/>
  <c r="AE367" i="148"/>
  <c r="S367" i="148"/>
  <c r="AC367" i="148"/>
  <c r="AG367" i="148"/>
  <c r="AF367" i="148"/>
  <c r="W367" i="148"/>
  <c r="U367" i="148"/>
  <c r="AH367" i="148"/>
  <c r="T367" i="148"/>
  <c r="Y367" i="148"/>
  <c r="AA367" i="148"/>
  <c r="X367" i="148"/>
  <c r="V367" i="148"/>
  <c r="O368" i="148"/>
  <c r="P368" i="148" s="1"/>
  <c r="AB368" i="148" s="1"/>
  <c r="R369" i="148"/>
  <c r="AD367" i="148"/>
  <c r="T368" i="148" l="1"/>
  <c r="AF368" i="148"/>
  <c r="AH368" i="148"/>
  <c r="AD368" i="148"/>
  <c r="U368" i="148"/>
  <c r="AA368" i="148"/>
  <c r="AG368" i="148"/>
  <c r="O369" i="148"/>
  <c r="P369" i="148" s="1"/>
  <c r="Z369" i="148" s="1"/>
  <c r="R370" i="148"/>
  <c r="S368" i="148"/>
  <c r="V368" i="148"/>
  <c r="Y368" i="148"/>
  <c r="X368" i="148"/>
  <c r="AI368" i="148"/>
  <c r="AE368" i="148"/>
  <c r="AC368" i="148"/>
  <c r="W368" i="148"/>
  <c r="Z368" i="148"/>
  <c r="Y369" i="148" l="1"/>
  <c r="AG369" i="148"/>
  <c r="R371" i="148"/>
  <c r="O370" i="148"/>
  <c r="P370" i="148" s="1"/>
  <c r="AA370" i="148" s="1"/>
  <c r="T369" i="148"/>
  <c r="AB369" i="148"/>
  <c r="AD369" i="148"/>
  <c r="AI369" i="148"/>
  <c r="AE369" i="148"/>
  <c r="AA369" i="148"/>
  <c r="U369" i="148"/>
  <c r="X369" i="148"/>
  <c r="AF369" i="148"/>
  <c r="V369" i="148"/>
  <c r="W369" i="148"/>
  <c r="AH369" i="148"/>
  <c r="S369" i="148"/>
  <c r="AC369" i="148"/>
  <c r="AD370" i="148" l="1"/>
  <c r="Y370" i="148"/>
  <c r="T370" i="148"/>
  <c r="X370" i="148"/>
  <c r="O371" i="148"/>
  <c r="P371" i="148" s="1"/>
  <c r="V371" i="148" s="1"/>
  <c r="R372" i="148"/>
  <c r="V370" i="148"/>
  <c r="AC370" i="148"/>
  <c r="AI370" i="148"/>
  <c r="AH370" i="148"/>
  <c r="Z370" i="148"/>
  <c r="U370" i="148"/>
  <c r="AG370" i="148"/>
  <c r="S370" i="148"/>
  <c r="AB370" i="148"/>
  <c r="AF370" i="148"/>
  <c r="W370" i="148"/>
  <c r="AE370" i="148"/>
  <c r="U371" i="148" l="1"/>
  <c r="AE371" i="148"/>
  <c r="AH371" i="148"/>
  <c r="S371" i="148"/>
  <c r="AD371" i="148"/>
  <c r="AC371" i="148"/>
  <c r="T371" i="148"/>
  <c r="AA371" i="148"/>
  <c r="AG371" i="148"/>
  <c r="AI371" i="148"/>
  <c r="AF371" i="148"/>
  <c r="X371" i="148"/>
  <c r="Y371" i="148"/>
  <c r="Z371" i="148"/>
  <c r="R373" i="148"/>
  <c r="O372" i="148"/>
  <c r="P372" i="148" s="1"/>
  <c r="AD372" i="148" s="1"/>
  <c r="AB371" i="148"/>
  <c r="W371" i="148"/>
  <c r="AI372" i="148" l="1"/>
  <c r="U372" i="148"/>
  <c r="S372" i="148"/>
  <c r="Y372" i="148"/>
  <c r="AE372" i="148"/>
  <c r="Z372" i="148"/>
  <c r="AF372" i="148"/>
  <c r="AH372" i="148"/>
  <c r="X372" i="148"/>
  <c r="T372" i="148"/>
  <c r="AG372" i="148"/>
  <c r="W372" i="148"/>
  <c r="AA372" i="148"/>
  <c r="AC372" i="148"/>
  <c r="V372" i="148"/>
  <c r="AB372" i="148"/>
  <c r="O373" i="148"/>
  <c r="P373" i="148" s="1"/>
  <c r="Z373" i="148" s="1"/>
  <c r="R374" i="148"/>
  <c r="Y373" i="148" l="1"/>
  <c r="AF373" i="148"/>
  <c r="AE373" i="148"/>
  <c r="AC373" i="148"/>
  <c r="O374" i="148"/>
  <c r="P374" i="148" s="1"/>
  <c r="AD374" i="148" s="1"/>
  <c r="R375" i="148"/>
  <c r="AH373" i="148"/>
  <c r="AB373" i="148"/>
  <c r="AI373" i="148"/>
  <c r="AA373" i="148"/>
  <c r="U373" i="148"/>
  <c r="V373" i="148"/>
  <c r="W373" i="148"/>
  <c r="AD373" i="148"/>
  <c r="S373" i="148"/>
  <c r="X373" i="148"/>
  <c r="AG373" i="148"/>
  <c r="T373" i="148"/>
  <c r="AG374" i="148" l="1"/>
  <c r="AA374" i="148"/>
  <c r="X374" i="148"/>
  <c r="Y374" i="148"/>
  <c r="T374" i="148"/>
  <c r="V374" i="148"/>
  <c r="AH374" i="148"/>
  <c r="AB374" i="148"/>
  <c r="U374" i="148"/>
  <c r="AE374" i="148"/>
  <c r="W374" i="148"/>
  <c r="R376" i="148"/>
  <c r="O375" i="148"/>
  <c r="P375" i="148" s="1"/>
  <c r="Z375" i="148" s="1"/>
  <c r="AC374" i="148"/>
  <c r="Z374" i="148"/>
  <c r="AI374" i="148"/>
  <c r="AF374" i="148"/>
  <c r="S374" i="148"/>
  <c r="T375" i="148" l="1"/>
  <c r="AI375" i="148"/>
  <c r="AG375" i="148"/>
  <c r="U375" i="148"/>
  <c r="AD375" i="148"/>
  <c r="AF375" i="148"/>
  <c r="AE375" i="148"/>
  <c r="O376" i="148"/>
  <c r="P376" i="148" s="1"/>
  <c r="S376" i="148" s="1"/>
  <c r="R377" i="148"/>
  <c r="S375" i="148"/>
  <c r="W375" i="148"/>
  <c r="AH375" i="148"/>
  <c r="V375" i="148"/>
  <c r="AA375" i="148"/>
  <c r="AC375" i="148"/>
  <c r="AB375" i="148"/>
  <c r="X375" i="148"/>
  <c r="Y375" i="148"/>
  <c r="AD376" i="148" l="1"/>
  <c r="W376" i="148"/>
  <c r="AA376" i="148"/>
  <c r="AF376" i="148"/>
  <c r="Y376" i="148"/>
  <c r="Z376" i="148"/>
  <c r="AH376" i="148"/>
  <c r="AC376" i="148"/>
  <c r="U376" i="148"/>
  <c r="AE376" i="148"/>
  <c r="AI376" i="148"/>
  <c r="X376" i="148"/>
  <c r="T376" i="148"/>
  <c r="AG376" i="148"/>
  <c r="V376" i="148"/>
  <c r="R378" i="148"/>
  <c r="O377" i="148"/>
  <c r="P377" i="148" s="1"/>
  <c r="U377" i="148" s="1"/>
  <c r="AB376" i="148"/>
  <c r="Z377" i="148" l="1"/>
  <c r="W377" i="148"/>
  <c r="S377" i="148"/>
  <c r="AH377" i="148"/>
  <c r="AA377" i="148"/>
  <c r="AE377" i="148"/>
  <c r="AI377" i="148"/>
  <c r="T377" i="148"/>
  <c r="V377" i="148"/>
  <c r="AD377" i="148"/>
  <c r="Y377" i="148"/>
  <c r="AB377" i="148"/>
  <c r="R379" i="148"/>
  <c r="O378" i="148"/>
  <c r="P378" i="148" s="1"/>
  <c r="V378" i="148" s="1"/>
  <c r="X377" i="148"/>
  <c r="AG377" i="148"/>
  <c r="AF377" i="148"/>
  <c r="AC377" i="148"/>
  <c r="AE378" i="148" l="1"/>
  <c r="AD378" i="148"/>
  <c r="AC378" i="148"/>
  <c r="AH378" i="148"/>
  <c r="T378" i="148"/>
  <c r="AI378" i="148"/>
  <c r="W378" i="148"/>
  <c r="AB378" i="148"/>
  <c r="AF378" i="148"/>
  <c r="AG378" i="148"/>
  <c r="U378" i="148"/>
  <c r="AA378" i="148"/>
  <c r="S378" i="148"/>
  <c r="Z378" i="148"/>
  <c r="Y378" i="148"/>
  <c r="X378" i="148"/>
  <c r="R380" i="148"/>
  <c r="O379" i="148"/>
  <c r="P379" i="148" s="1"/>
  <c r="AF379" i="148" s="1"/>
  <c r="Y379" i="148" l="1"/>
  <c r="AI379" i="148"/>
  <c r="AB379" i="148"/>
  <c r="AC379" i="148"/>
  <c r="U379" i="148"/>
  <c r="T379" i="148"/>
  <c r="AG379" i="148"/>
  <c r="V379" i="148"/>
  <c r="W379" i="148"/>
  <c r="AA379" i="148"/>
  <c r="AD379" i="148"/>
  <c r="S379" i="148"/>
  <c r="Z379" i="148"/>
  <c r="X379" i="148"/>
  <c r="AE379" i="148"/>
  <c r="R381" i="148"/>
  <c r="O380" i="148"/>
  <c r="P380" i="148" s="1"/>
  <c r="AD380" i="148" s="1"/>
  <c r="AH379" i="148"/>
  <c r="Y380" i="148" l="1"/>
  <c r="T380" i="148"/>
  <c r="V380" i="148"/>
  <c r="W380" i="148"/>
  <c r="X380" i="148"/>
  <c r="AE380" i="148"/>
  <c r="AG380" i="148"/>
  <c r="R382" i="148"/>
  <c r="O381" i="148"/>
  <c r="P381" i="148" s="1"/>
  <c r="AG381" i="148" s="1"/>
  <c r="AA380" i="148"/>
  <c r="AC380" i="148"/>
  <c r="AF380" i="148"/>
  <c r="Z380" i="148"/>
  <c r="AI380" i="148"/>
  <c r="AB380" i="148"/>
  <c r="U380" i="148"/>
  <c r="S380" i="148"/>
  <c r="AH380" i="148"/>
  <c r="AI381" i="148" l="1"/>
  <c r="AE381" i="148"/>
  <c r="T381" i="148"/>
  <c r="AH381" i="148"/>
  <c r="W381" i="148"/>
  <c r="AF381" i="148"/>
  <c r="S381" i="148"/>
  <c r="X381" i="148"/>
  <c r="V381" i="148"/>
  <c r="AA381" i="148"/>
  <c r="U381" i="148"/>
  <c r="AB381" i="148"/>
  <c r="AC381" i="148"/>
  <c r="Y381" i="148"/>
  <c r="Z381" i="148"/>
  <c r="R383" i="148"/>
  <c r="O382" i="148"/>
  <c r="P382" i="148" s="1"/>
  <c r="AA382" i="148" s="1"/>
  <c r="AD381" i="148"/>
  <c r="AE382" i="148" l="1"/>
  <c r="T382" i="148"/>
  <c r="S382" i="148"/>
  <c r="X382" i="148"/>
  <c r="U382" i="148"/>
  <c r="AC382" i="148"/>
  <c r="AB382" i="148"/>
  <c r="V382" i="148"/>
  <c r="W382" i="148"/>
  <c r="AI382" i="148"/>
  <c r="AD382" i="148"/>
  <c r="O383" i="148"/>
  <c r="P383" i="148" s="1"/>
  <c r="AI383" i="148" s="1"/>
  <c r="R384" i="148"/>
  <c r="AG382" i="148"/>
  <c r="AH382" i="148"/>
  <c r="AF382" i="148"/>
  <c r="Z382" i="148"/>
  <c r="Y382" i="148"/>
  <c r="S383" i="148" l="1"/>
  <c r="AG383" i="148"/>
  <c r="Y383" i="148"/>
  <c r="U383" i="148"/>
  <c r="AE383" i="148"/>
  <c r="T383" i="148"/>
  <c r="AD383" i="148"/>
  <c r="O384" i="148"/>
  <c r="P384" i="148" s="1"/>
  <c r="AF384" i="148" s="1"/>
  <c r="R385" i="148"/>
  <c r="W383" i="148"/>
  <c r="AF383" i="148"/>
  <c r="Z383" i="148"/>
  <c r="V383" i="148"/>
  <c r="X383" i="148"/>
  <c r="AA383" i="148"/>
  <c r="AH383" i="148"/>
  <c r="AC383" i="148"/>
  <c r="AB383" i="148"/>
  <c r="X384" i="148" l="1"/>
  <c r="Z384" i="148"/>
  <c r="AA384" i="148"/>
  <c r="U384" i="148"/>
  <c r="S384" i="148"/>
  <c r="AB384" i="148"/>
  <c r="V384" i="148"/>
  <c r="R386" i="148"/>
  <c r="O385" i="148"/>
  <c r="P385" i="148" s="1"/>
  <c r="S385" i="148" s="1"/>
  <c r="AD384" i="148"/>
  <c r="AC384" i="148"/>
  <c r="AG384" i="148"/>
  <c r="W384" i="148"/>
  <c r="T384" i="148"/>
  <c r="AI384" i="148"/>
  <c r="Y384" i="148"/>
  <c r="AE384" i="148"/>
  <c r="AH384" i="148"/>
  <c r="U385" i="148" l="1"/>
  <c r="T385" i="148"/>
  <c r="Y385" i="148"/>
  <c r="AH385" i="148"/>
  <c r="Z385" i="148"/>
  <c r="AB385" i="148"/>
  <c r="AD385" i="148"/>
  <c r="X385" i="148"/>
  <c r="AA385" i="148"/>
  <c r="O386" i="148"/>
  <c r="P386" i="148" s="1"/>
  <c r="AD386" i="148" s="1"/>
  <c r="R387" i="148"/>
  <c r="AI385" i="148"/>
  <c r="AC385" i="148"/>
  <c r="AE385" i="148"/>
  <c r="AG385" i="148"/>
  <c r="W385" i="148"/>
  <c r="V385" i="148"/>
  <c r="AF385" i="148"/>
  <c r="AE386" i="148" l="1"/>
  <c r="X386" i="148"/>
  <c r="T386" i="148"/>
  <c r="AI386" i="148"/>
  <c r="V386" i="148"/>
  <c r="Z386" i="148"/>
  <c r="AB386" i="148"/>
  <c r="R388" i="148"/>
  <c r="O387" i="148"/>
  <c r="P387" i="148" s="1"/>
  <c r="AB387" i="148" s="1"/>
  <c r="W386" i="148"/>
  <c r="AC386" i="148"/>
  <c r="AG386" i="148"/>
  <c r="AF386" i="148"/>
  <c r="U386" i="148"/>
  <c r="S386" i="148"/>
  <c r="AH386" i="148"/>
  <c r="AA386" i="148"/>
  <c r="Y386" i="148"/>
  <c r="AA387" i="148" l="1"/>
  <c r="AF387" i="148"/>
  <c r="AE387" i="148"/>
  <c r="AG387" i="148"/>
  <c r="U387" i="148"/>
  <c r="AH387" i="148"/>
  <c r="W387" i="148"/>
  <c r="AD387" i="148"/>
  <c r="V387" i="148"/>
  <c r="AI387" i="148"/>
  <c r="Z387" i="148"/>
  <c r="AC387" i="148"/>
  <c r="Y387" i="148"/>
  <c r="S387" i="148"/>
  <c r="X387" i="148"/>
  <c r="T387" i="148"/>
  <c r="O388" i="148"/>
  <c r="P388" i="148" s="1"/>
  <c r="AD388" i="148" s="1"/>
  <c r="R389" i="148"/>
  <c r="V388" i="148" l="1"/>
  <c r="U388" i="148"/>
  <c r="AH388" i="148"/>
  <c r="Z388" i="148"/>
  <c r="AE388" i="148"/>
  <c r="S388" i="148"/>
  <c r="W388" i="148"/>
  <c r="T388" i="148"/>
  <c r="Y388" i="148"/>
  <c r="AF388" i="148"/>
  <c r="AC388" i="148"/>
  <c r="AB388" i="148"/>
  <c r="AA388" i="148"/>
  <c r="AI388" i="148"/>
  <c r="X388" i="148"/>
  <c r="O389" i="148"/>
  <c r="P389" i="148" s="1"/>
  <c r="AF389" i="148" s="1"/>
  <c r="R390" i="148"/>
  <c r="AG388" i="148"/>
  <c r="AI389" i="148" l="1"/>
  <c r="AE389" i="148"/>
  <c r="AA389" i="148"/>
  <c r="AD389" i="148"/>
  <c r="W389" i="148"/>
  <c r="T389" i="148"/>
  <c r="AC389" i="148"/>
  <c r="U389" i="148"/>
  <c r="S389" i="148"/>
  <c r="AG389" i="148"/>
  <c r="Y389" i="148"/>
  <c r="AB389" i="148"/>
  <c r="R391" i="148"/>
  <c r="O390" i="148"/>
  <c r="P390" i="148" s="1"/>
  <c r="AA390" i="148" s="1"/>
  <c r="Z389" i="148"/>
  <c r="AH389" i="148"/>
  <c r="X389" i="148"/>
  <c r="V389" i="148"/>
  <c r="AE390" i="148" l="1"/>
  <c r="AB390" i="148"/>
  <c r="S390" i="148"/>
  <c r="AI390" i="148"/>
  <c r="Y390" i="148"/>
  <c r="R392" i="148"/>
  <c r="O391" i="148"/>
  <c r="P391" i="148" s="1"/>
  <c r="Y391" i="148" s="1"/>
  <c r="AG390" i="148"/>
  <c r="V390" i="148"/>
  <c r="U390" i="148"/>
  <c r="X390" i="148"/>
  <c r="T390" i="148"/>
  <c r="AH390" i="148"/>
  <c r="W390" i="148"/>
  <c r="Z390" i="148"/>
  <c r="AF390" i="148"/>
  <c r="AD390" i="148"/>
  <c r="AC390" i="148"/>
  <c r="AD391" i="148" l="1"/>
  <c r="V391" i="148"/>
  <c r="O392" i="148"/>
  <c r="P392" i="148" s="1"/>
  <c r="AB392" i="148" s="1"/>
  <c r="R393" i="148"/>
  <c r="AE391" i="148"/>
  <c r="W391" i="148"/>
  <c r="U391" i="148"/>
  <c r="AF391" i="148"/>
  <c r="AC391" i="148"/>
  <c r="X391" i="148"/>
  <c r="T391" i="148"/>
  <c r="S391" i="148"/>
  <c r="Z391" i="148"/>
  <c r="AA391" i="148"/>
  <c r="AG391" i="148"/>
  <c r="AH391" i="148"/>
  <c r="AB391" i="148"/>
  <c r="AI391" i="148"/>
  <c r="AA392" i="148" l="1"/>
  <c r="V392" i="148"/>
  <c r="W392" i="148"/>
  <c r="AG392" i="148"/>
  <c r="AF392" i="148"/>
  <c r="U392" i="148"/>
  <c r="T392" i="148"/>
  <c r="AH392" i="148"/>
  <c r="AC392" i="148"/>
  <c r="AE392" i="148"/>
  <c r="Z392" i="148"/>
  <c r="S392" i="148"/>
  <c r="Y392" i="148"/>
  <c r="O393" i="148"/>
  <c r="P393" i="148" s="1"/>
  <c r="Y393" i="148" s="1"/>
  <c r="R394" i="148"/>
  <c r="X392" i="148"/>
  <c r="AD392" i="148"/>
  <c r="AI392" i="148"/>
  <c r="V393" i="148" l="1"/>
  <c r="AD393" i="148"/>
  <c r="AB393" i="148"/>
  <c r="AH393" i="148"/>
  <c r="AA393" i="148"/>
  <c r="W393" i="148"/>
  <c r="AI393" i="148"/>
  <c r="AE393" i="148"/>
  <c r="AG393" i="148"/>
  <c r="O394" i="148"/>
  <c r="P394" i="148" s="1"/>
  <c r="S394" i="148" s="1"/>
  <c r="R395" i="148"/>
  <c r="AF393" i="148"/>
  <c r="S393" i="148"/>
  <c r="T393" i="148"/>
  <c r="Z393" i="148"/>
  <c r="AC393" i="148"/>
  <c r="X393" i="148"/>
  <c r="U393" i="148"/>
  <c r="AF394" i="148" l="1"/>
  <c r="AC394" i="148"/>
  <c r="Y394" i="148"/>
  <c r="Z394" i="148"/>
  <c r="AA394" i="148"/>
  <c r="U394" i="148"/>
  <c r="T394" i="148"/>
  <c r="V394" i="148"/>
  <c r="W394" i="148"/>
  <c r="AB394" i="148"/>
  <c r="AH394" i="148"/>
  <c r="X394" i="148"/>
  <c r="AI394" i="148"/>
  <c r="AD394" i="148"/>
  <c r="AG394" i="148"/>
  <c r="AE394" i="148"/>
  <c r="O395" i="148"/>
  <c r="P395" i="148" s="1"/>
  <c r="U395" i="148" s="1"/>
  <c r="R396" i="148"/>
  <c r="AB395" i="148" l="1"/>
  <c r="AF395" i="148"/>
  <c r="AD395" i="148"/>
  <c r="S395" i="148"/>
  <c r="Y395" i="148"/>
  <c r="X395" i="148"/>
  <c r="AC395" i="148"/>
  <c r="Z395" i="148"/>
  <c r="AI395" i="148"/>
  <c r="AG395" i="148"/>
  <c r="W395" i="148"/>
  <c r="T395" i="148"/>
  <c r="AE395" i="148"/>
  <c r="V395" i="148"/>
  <c r="AA395" i="148"/>
  <c r="AH395" i="148"/>
  <c r="R397" i="148"/>
  <c r="O396" i="148"/>
  <c r="P396" i="148" s="1"/>
  <c r="X396" i="148" s="1"/>
  <c r="U396" i="148" l="1"/>
  <c r="Z396" i="148"/>
  <c r="W396" i="148"/>
  <c r="AF396" i="148"/>
  <c r="AH396" i="148"/>
  <c r="AE396" i="148"/>
  <c r="Y396" i="148"/>
  <c r="AG396" i="148"/>
  <c r="T396" i="148"/>
  <c r="V396" i="148"/>
  <c r="AB396" i="148"/>
  <c r="AI396" i="148"/>
  <c r="AC396" i="148"/>
  <c r="S396" i="148"/>
  <c r="AA396" i="148"/>
  <c r="AD396" i="148"/>
  <c r="R398" i="148"/>
  <c r="O397" i="148"/>
  <c r="P397" i="148" s="1"/>
  <c r="AF397" i="148" s="1"/>
  <c r="U397" i="148" l="1"/>
  <c r="AH397" i="148"/>
  <c r="Z397" i="148"/>
  <c r="AI397" i="148"/>
  <c r="S397" i="148"/>
  <c r="AB397" i="148"/>
  <c r="T397" i="148"/>
  <c r="AC397" i="148"/>
  <c r="AA397" i="148"/>
  <c r="V397" i="148"/>
  <c r="AD397" i="148"/>
  <c r="Y397" i="148"/>
  <c r="W397" i="148"/>
  <c r="AE397" i="148"/>
  <c r="AG397" i="148"/>
  <c r="X397" i="148"/>
  <c r="O398" i="148"/>
  <c r="P398" i="148" s="1"/>
  <c r="AE398" i="148" s="1"/>
  <c r="R399" i="148"/>
  <c r="AF398" i="148" l="1"/>
  <c r="T398" i="148"/>
  <c r="X398" i="148"/>
  <c r="U398" i="148"/>
  <c r="AH398" i="148"/>
  <c r="AD398" i="148"/>
  <c r="AG398" i="148"/>
  <c r="AC398" i="148"/>
  <c r="AB398" i="148"/>
  <c r="W398" i="148"/>
  <c r="AA398" i="148"/>
  <c r="Z398" i="148"/>
  <c r="AI398" i="148"/>
  <c r="V398" i="148"/>
  <c r="O399" i="148"/>
  <c r="P399" i="148" s="1"/>
  <c r="X399" i="148" s="1"/>
  <c r="R400" i="148"/>
  <c r="Y398" i="148"/>
  <c r="S398" i="148"/>
  <c r="R401" i="148" l="1"/>
  <c r="O400" i="148"/>
  <c r="P400" i="148" s="1"/>
  <c r="Z400" i="148" s="1"/>
  <c r="Y399" i="148"/>
  <c r="T399" i="148"/>
  <c r="AB399" i="148"/>
  <c r="S399" i="148"/>
  <c r="W399" i="148"/>
  <c r="AH399" i="148"/>
  <c r="Z399" i="148"/>
  <c r="AF399" i="148"/>
  <c r="AD399" i="148"/>
  <c r="U399" i="148"/>
  <c r="AE399" i="148"/>
  <c r="AG399" i="148"/>
  <c r="AC399" i="148"/>
  <c r="V399" i="148"/>
  <c r="AA399" i="148"/>
  <c r="AI399" i="148"/>
  <c r="T400" i="148" l="1"/>
  <c r="W400" i="148"/>
  <c r="Y400" i="148"/>
  <c r="R402" i="148"/>
  <c r="O401" i="148"/>
  <c r="P401" i="148" s="1"/>
  <c r="W401" i="148" s="1"/>
  <c r="V400" i="148"/>
  <c r="AI400" i="148"/>
  <c r="U400" i="148"/>
  <c r="AF400" i="148"/>
  <c r="S400" i="148"/>
  <c r="AD400" i="148"/>
  <c r="AA400" i="148"/>
  <c r="AC400" i="148"/>
  <c r="AG400" i="148"/>
  <c r="AE400" i="148"/>
  <c r="AB400" i="148"/>
  <c r="AH400" i="148"/>
  <c r="X400" i="148"/>
  <c r="V401" i="148" l="1"/>
  <c r="U401" i="148"/>
  <c r="AE401" i="148"/>
  <c r="Z401" i="148"/>
  <c r="AB401" i="148"/>
  <c r="AI401" i="148"/>
  <c r="O402" i="148"/>
  <c r="P402" i="148" s="1"/>
  <c r="S402" i="148" s="1"/>
  <c r="R403" i="148"/>
  <c r="X401" i="148"/>
  <c r="Y401" i="148"/>
  <c r="AC401" i="148"/>
  <c r="AD401" i="148"/>
  <c r="AA401" i="148"/>
  <c r="T401" i="148"/>
  <c r="AG401" i="148"/>
  <c r="S401" i="148"/>
  <c r="AH401" i="148"/>
  <c r="AF401" i="148"/>
  <c r="AE402" i="148" l="1"/>
  <c r="X402" i="148"/>
  <c r="AA402" i="148"/>
  <c r="V402" i="148"/>
  <c r="AC402" i="148"/>
  <c r="Z402" i="148"/>
  <c r="W402" i="148"/>
  <c r="AI402" i="148"/>
  <c r="AD402" i="148"/>
  <c r="T402" i="148"/>
  <c r="AG402" i="148"/>
  <c r="R404" i="148"/>
  <c r="O403" i="148"/>
  <c r="P403" i="148" s="1"/>
  <c r="Y403" i="148" s="1"/>
  <c r="AB402" i="148"/>
  <c r="AF402" i="148"/>
  <c r="U402" i="148"/>
  <c r="Y402" i="148"/>
  <c r="AH402" i="148"/>
  <c r="AE403" i="148" l="1"/>
  <c r="Z403" i="148"/>
  <c r="T403" i="148"/>
  <c r="AD403" i="148"/>
  <c r="AF403" i="148"/>
  <c r="X403" i="148"/>
  <c r="AH403" i="148"/>
  <c r="S403" i="148"/>
  <c r="AA403" i="148"/>
  <c r="R405" i="148"/>
  <c r="O404" i="148"/>
  <c r="P404" i="148" s="1"/>
  <c r="AC404" i="148" s="1"/>
  <c r="AC403" i="148"/>
  <c r="AG403" i="148"/>
  <c r="AB403" i="148"/>
  <c r="U403" i="148"/>
  <c r="W403" i="148"/>
  <c r="AI403" i="148"/>
  <c r="V403" i="148"/>
  <c r="AG404" i="148" l="1"/>
  <c r="Y404" i="148"/>
  <c r="T404" i="148"/>
  <c r="AD404" i="148"/>
  <c r="AH404" i="148"/>
  <c r="Z404" i="148"/>
  <c r="AA404" i="148"/>
  <c r="X404" i="148"/>
  <c r="W404" i="148"/>
  <c r="U404" i="148"/>
  <c r="R406" i="148"/>
  <c r="O405" i="148"/>
  <c r="P405" i="148" s="1"/>
  <c r="AG405" i="148" s="1"/>
  <c r="AB404" i="148"/>
  <c r="S404" i="148"/>
  <c r="V404" i="148"/>
  <c r="AF404" i="148"/>
  <c r="AI404" i="148"/>
  <c r="AE404" i="148"/>
  <c r="AC405" i="148" l="1"/>
  <c r="AF405" i="148"/>
  <c r="AD405" i="148"/>
  <c r="X405" i="148"/>
  <c r="AB405" i="148"/>
  <c r="Z405" i="148"/>
  <c r="AH405" i="148"/>
  <c r="AI405" i="148"/>
  <c r="U405" i="148"/>
  <c r="AE405" i="148"/>
  <c r="Y405" i="148"/>
  <c r="W405" i="148"/>
  <c r="T405" i="148"/>
  <c r="S405" i="148"/>
  <c r="V405" i="148"/>
  <c r="AA405" i="148"/>
  <c r="O406" i="148"/>
  <c r="P406" i="148" s="1"/>
  <c r="AE406" i="148" s="1"/>
  <c r="R407" i="148"/>
  <c r="AH406" i="148" l="1"/>
  <c r="AF406" i="148"/>
  <c r="S406" i="148"/>
  <c r="X406" i="148"/>
  <c r="AD406" i="148"/>
  <c r="W406" i="148"/>
  <c r="U406" i="148"/>
  <c r="AC406" i="148"/>
  <c r="O407" i="148"/>
  <c r="P407" i="148" s="1"/>
  <c r="AF407" i="148" s="1"/>
  <c r="R408" i="148"/>
  <c r="AG406" i="148"/>
  <c r="T406" i="148"/>
  <c r="AB406" i="148"/>
  <c r="V406" i="148"/>
  <c r="AI406" i="148"/>
  <c r="Y406" i="148"/>
  <c r="Z406" i="148"/>
  <c r="AA406" i="148"/>
  <c r="AA407" i="148" l="1"/>
  <c r="AG407" i="148"/>
  <c r="AH407" i="148"/>
  <c r="V407" i="148"/>
  <c r="AI407" i="148"/>
  <c r="S407" i="148"/>
  <c r="U407" i="148"/>
  <c r="R409" i="148"/>
  <c r="O408" i="148"/>
  <c r="P408" i="148" s="1"/>
  <c r="AA408" i="148" s="1"/>
  <c r="AE407" i="148"/>
  <c r="T407" i="148"/>
  <c r="AD407" i="148"/>
  <c r="X407" i="148"/>
  <c r="AC407" i="148"/>
  <c r="Z407" i="148"/>
  <c r="AB407" i="148"/>
  <c r="W407" i="148"/>
  <c r="Y407" i="148"/>
  <c r="AH408" i="148" l="1"/>
  <c r="V408" i="148"/>
  <c r="AG408" i="148"/>
  <c r="S408" i="148"/>
  <c r="AI408" i="148"/>
  <c r="Y408" i="148"/>
  <c r="X408" i="148"/>
  <c r="AE408" i="148"/>
  <c r="R410" i="148"/>
  <c r="O409" i="148"/>
  <c r="P409" i="148" s="1"/>
  <c r="AA409" i="148" s="1"/>
  <c r="U408" i="148"/>
  <c r="T408" i="148"/>
  <c r="AF408" i="148"/>
  <c r="W408" i="148"/>
  <c r="AB408" i="148"/>
  <c r="AD408" i="148"/>
  <c r="AC408" i="148"/>
  <c r="Z408" i="148"/>
  <c r="S409" i="148" l="1"/>
  <c r="W409" i="148"/>
  <c r="AF409" i="148"/>
  <c r="Y409" i="148"/>
  <c r="AH409" i="148"/>
  <c r="X409" i="148"/>
  <c r="U409" i="148"/>
  <c r="AI409" i="148"/>
  <c r="AE409" i="148"/>
  <c r="O410" i="148"/>
  <c r="P410" i="148" s="1"/>
  <c r="AG410" i="148" s="1"/>
  <c r="R411" i="148"/>
  <c r="Z409" i="148"/>
  <c r="AG409" i="148"/>
  <c r="AD409" i="148"/>
  <c r="V409" i="148"/>
  <c r="T409" i="148"/>
  <c r="AC409" i="148"/>
  <c r="AB409" i="148"/>
  <c r="T410" i="148" l="1"/>
  <c r="AD410" i="148"/>
  <c r="AE410" i="148"/>
  <c r="Z410" i="148"/>
  <c r="S410" i="148"/>
  <c r="AF410" i="148"/>
  <c r="U410" i="148"/>
  <c r="AC410" i="148"/>
  <c r="AB410" i="148"/>
  <c r="AA410" i="148"/>
  <c r="X410" i="148"/>
  <c r="AI410" i="148"/>
  <c r="V410" i="148"/>
  <c r="W410" i="148"/>
  <c r="AH410" i="148"/>
  <c r="R412" i="148"/>
  <c r="O411" i="148"/>
  <c r="P411" i="148" s="1"/>
  <c r="Y411" i="148" s="1"/>
  <c r="Y410" i="148"/>
  <c r="AE411" i="148" l="1"/>
  <c r="Z411" i="148"/>
  <c r="AD411" i="148"/>
  <c r="AF411" i="148"/>
  <c r="AI411" i="148"/>
  <c r="T411" i="148"/>
  <c r="O412" i="148"/>
  <c r="P412" i="148" s="1"/>
  <c r="W412" i="148" s="1"/>
  <c r="R413" i="148"/>
  <c r="AA411" i="148"/>
  <c r="AB411" i="148"/>
  <c r="S411" i="148"/>
  <c r="AH411" i="148"/>
  <c r="AG411" i="148"/>
  <c r="U411" i="148"/>
  <c r="AC411" i="148"/>
  <c r="W411" i="148"/>
  <c r="V411" i="148"/>
  <c r="X411" i="148"/>
  <c r="AF412" i="148" l="1"/>
  <c r="Z412" i="148"/>
  <c r="AE412" i="148"/>
  <c r="AD412" i="148"/>
  <c r="AB412" i="148"/>
  <c r="T412" i="148"/>
  <c r="AA412" i="148"/>
  <c r="AG412" i="148"/>
  <c r="AI412" i="148"/>
  <c r="S412" i="148"/>
  <c r="R414" i="148"/>
  <c r="O413" i="148"/>
  <c r="P413" i="148" s="1"/>
  <c r="U413" i="148" s="1"/>
  <c r="U412" i="148"/>
  <c r="V412" i="148"/>
  <c r="AH412" i="148"/>
  <c r="X412" i="148"/>
  <c r="AC412" i="148"/>
  <c r="Y412" i="148"/>
  <c r="AC413" i="148" l="1"/>
  <c r="W413" i="148"/>
  <c r="AD413" i="148"/>
  <c r="S413" i="148"/>
  <c r="R415" i="148"/>
  <c r="O414" i="148"/>
  <c r="P414" i="148" s="1"/>
  <c r="V414" i="148" s="1"/>
  <c r="AI413" i="148"/>
  <c r="AG413" i="148"/>
  <c r="T413" i="148"/>
  <c r="Z413" i="148"/>
  <c r="V413" i="148"/>
  <c r="AE413" i="148"/>
  <c r="AH413" i="148"/>
  <c r="AA413" i="148"/>
  <c r="Y413" i="148"/>
  <c r="AB413" i="148"/>
  <c r="AF413" i="148"/>
  <c r="X413" i="148"/>
  <c r="X414" i="148" l="1"/>
  <c r="AE414" i="148"/>
  <c r="AB414" i="148"/>
  <c r="AA414" i="148"/>
  <c r="R416" i="148"/>
  <c r="O415" i="148"/>
  <c r="P415" i="148" s="1"/>
  <c r="AD415" i="148" s="1"/>
  <c r="AF414" i="148"/>
  <c r="AH414" i="148"/>
  <c r="AD414" i="148"/>
  <c r="T414" i="148"/>
  <c r="AI414" i="148"/>
  <c r="U414" i="148"/>
  <c r="AC414" i="148"/>
  <c r="S414" i="148"/>
  <c r="Y414" i="148"/>
  <c r="Z414" i="148"/>
  <c r="AG414" i="148"/>
  <c r="W414" i="148"/>
  <c r="X415" i="148" l="1"/>
  <c r="AH415" i="148"/>
  <c r="AC415" i="148"/>
  <c r="Y415" i="148"/>
  <c r="Z415" i="148"/>
  <c r="W415" i="148"/>
  <c r="AF415" i="148"/>
  <c r="AA415" i="148"/>
  <c r="T415" i="148"/>
  <c r="V415" i="148"/>
  <c r="S415" i="148"/>
  <c r="AB415" i="148"/>
  <c r="U415" i="148"/>
  <c r="AI415" i="148"/>
  <c r="AG415" i="148"/>
  <c r="AE415" i="148"/>
  <c r="O416" i="148"/>
  <c r="P416" i="148" s="1"/>
  <c r="X416" i="148" s="1"/>
  <c r="R417" i="148"/>
  <c r="W416" i="148" l="1"/>
  <c r="AI416" i="148"/>
  <c r="AE416" i="148"/>
  <c r="Y416" i="148"/>
  <c r="Z416" i="148"/>
  <c r="U416" i="148"/>
  <c r="AB416" i="148"/>
  <c r="AH416" i="148"/>
  <c r="AA416" i="148"/>
  <c r="V416" i="148"/>
  <c r="O417" i="148"/>
  <c r="P417" i="148" s="1"/>
  <c r="AI417" i="148" s="1"/>
  <c r="R418" i="148"/>
  <c r="AG416" i="148"/>
  <c r="T416" i="148"/>
  <c r="AC416" i="148"/>
  <c r="S416" i="148"/>
  <c r="AD416" i="148"/>
  <c r="AF416" i="148"/>
  <c r="X417" i="148" l="1"/>
  <c r="Z417" i="148"/>
  <c r="AD417" i="148"/>
  <c r="AG417" i="148"/>
  <c r="V417" i="148"/>
  <c r="T417" i="148"/>
  <c r="AA417" i="148"/>
  <c r="Y417" i="148"/>
  <c r="AE417" i="148"/>
  <c r="AH417" i="148"/>
  <c r="AC417" i="148"/>
  <c r="S417" i="148"/>
  <c r="W417" i="148"/>
  <c r="AB417" i="148"/>
  <c r="R419" i="148"/>
  <c r="O418" i="148"/>
  <c r="P418" i="148" s="1"/>
  <c r="AF418" i="148" s="1"/>
  <c r="U417" i="148"/>
  <c r="AF417" i="148"/>
  <c r="AE418" i="148" l="1"/>
  <c r="AB418" i="148"/>
  <c r="Y418" i="148"/>
  <c r="T418" i="148"/>
  <c r="S418" i="148"/>
  <c r="AG418" i="148"/>
  <c r="V418" i="148"/>
  <c r="Z418" i="148"/>
  <c r="AC418" i="148"/>
  <c r="AH418" i="148"/>
  <c r="AD418" i="148"/>
  <c r="AA418" i="148"/>
  <c r="X418" i="148"/>
  <c r="AI418" i="148"/>
  <c r="O419" i="148"/>
  <c r="P419" i="148" s="1"/>
  <c r="AA419" i="148" s="1"/>
  <c r="R420" i="148"/>
  <c r="U418" i="148"/>
  <c r="W418" i="148"/>
  <c r="AF419" i="148" l="1"/>
  <c r="O420" i="148"/>
  <c r="P420" i="148" s="1"/>
  <c r="T420" i="148" s="1"/>
  <c r="R421" i="148"/>
  <c r="AE419" i="148"/>
  <c r="Y419" i="148"/>
  <c r="U419" i="148"/>
  <c r="W419" i="148"/>
  <c r="AI419" i="148"/>
  <c r="AD419" i="148"/>
  <c r="AH419" i="148"/>
  <c r="X419" i="148"/>
  <c r="AC419" i="148"/>
  <c r="S419" i="148"/>
  <c r="V419" i="148"/>
  <c r="AB419" i="148"/>
  <c r="T419" i="148"/>
  <c r="Z419" i="148"/>
  <c r="AG419" i="148"/>
  <c r="AA420" i="148" l="1"/>
  <c r="AH420" i="148"/>
  <c r="AI420" i="148"/>
  <c r="AG420" i="148"/>
  <c r="S420" i="148"/>
  <c r="AC420" i="148"/>
  <c r="Z420" i="148"/>
  <c r="V420" i="148"/>
  <c r="U420" i="148"/>
  <c r="R422" i="148"/>
  <c r="O421" i="148"/>
  <c r="P421" i="148" s="1"/>
  <c r="Y421" i="148" s="1"/>
  <c r="AD420" i="148"/>
  <c r="W420" i="148"/>
  <c r="AE420" i="148"/>
  <c r="X420" i="148"/>
  <c r="Y420" i="148"/>
  <c r="AF420" i="148"/>
  <c r="AB420" i="148"/>
  <c r="AB421" i="148" l="1"/>
  <c r="AA421" i="148"/>
  <c r="S421" i="148"/>
  <c r="AG421" i="148"/>
  <c r="Z421" i="148"/>
  <c r="AD421" i="148"/>
  <c r="AC421" i="148"/>
  <c r="T421" i="148"/>
  <c r="W421" i="148"/>
  <c r="O422" i="148"/>
  <c r="P422" i="148" s="1"/>
  <c r="T422" i="148" s="1"/>
  <c r="R423" i="148"/>
  <c r="AH421" i="148"/>
  <c r="AF421" i="148"/>
  <c r="AE421" i="148"/>
  <c r="AI421" i="148"/>
  <c r="V421" i="148"/>
  <c r="U421" i="148"/>
  <c r="X421" i="148"/>
  <c r="W422" i="148" l="1"/>
  <c r="X422" i="148"/>
  <c r="Y422" i="148"/>
  <c r="AE422" i="148"/>
  <c r="AF422" i="148"/>
  <c r="AI422" i="148"/>
  <c r="AG422" i="148"/>
  <c r="AA422" i="148"/>
  <c r="V422" i="148"/>
  <c r="AH422" i="148"/>
  <c r="Z422" i="148"/>
  <c r="S422" i="148"/>
  <c r="AD422" i="148"/>
  <c r="AB422" i="148"/>
  <c r="AC422" i="148"/>
  <c r="U422" i="148"/>
  <c r="R424" i="148"/>
  <c r="O423" i="148"/>
  <c r="P423" i="148" s="1"/>
  <c r="V423" i="148" s="1"/>
  <c r="AD423" i="148" l="1"/>
  <c r="AB423" i="148"/>
  <c r="R425" i="148"/>
  <c r="O424" i="148"/>
  <c r="P424" i="148" s="1"/>
  <c r="W424" i="148" s="1"/>
  <c r="T423" i="148"/>
  <c r="AF423" i="148"/>
  <c r="AC423" i="148"/>
  <c r="AH423" i="148"/>
  <c r="Y423" i="148"/>
  <c r="W423" i="148"/>
  <c r="AE423" i="148"/>
  <c r="Z423" i="148"/>
  <c r="AI423" i="148"/>
  <c r="S423" i="148"/>
  <c r="X423" i="148"/>
  <c r="AG423" i="148"/>
  <c r="AA423" i="148"/>
  <c r="U423" i="148"/>
  <c r="AH424" i="148" l="1"/>
  <c r="U424" i="148"/>
  <c r="Z424" i="148"/>
  <c r="S424" i="148"/>
  <c r="X424" i="148"/>
  <c r="AC424" i="148"/>
  <c r="Y424" i="148"/>
  <c r="AA424" i="148"/>
  <c r="R426" i="148"/>
  <c r="O425" i="148"/>
  <c r="P425" i="148" s="1"/>
  <c r="AB425" i="148" s="1"/>
  <c r="AD424" i="148"/>
  <c r="AE424" i="148"/>
  <c r="AG424" i="148"/>
  <c r="AI424" i="148"/>
  <c r="V424" i="148"/>
  <c r="AB424" i="148"/>
  <c r="T424" i="148"/>
  <c r="AF424" i="148"/>
  <c r="U425" i="148" l="1"/>
  <c r="AF425" i="148"/>
  <c r="Y425" i="148"/>
  <c r="AH425" i="148"/>
  <c r="V425" i="148"/>
  <c r="W425" i="148"/>
  <c r="AD425" i="148"/>
  <c r="Z425" i="148"/>
  <c r="S425" i="148"/>
  <c r="AC425" i="148"/>
  <c r="AA425" i="148"/>
  <c r="X425" i="148"/>
  <c r="AE425" i="148"/>
  <c r="R427" i="148"/>
  <c r="O426" i="148"/>
  <c r="P426" i="148" s="1"/>
  <c r="AC426" i="148" s="1"/>
  <c r="AI425" i="148"/>
  <c r="T425" i="148"/>
  <c r="AG425" i="148"/>
  <c r="AA426" i="148" l="1"/>
  <c r="Y426" i="148"/>
  <c r="AG426" i="148"/>
  <c r="S426" i="148"/>
  <c r="T426" i="148"/>
  <c r="Z426" i="148"/>
  <c r="R428" i="148"/>
  <c r="O427" i="148"/>
  <c r="P427" i="148" s="1"/>
  <c r="V427" i="148" s="1"/>
  <c r="W426" i="148"/>
  <c r="X426" i="148"/>
  <c r="V426" i="148"/>
  <c r="AD426" i="148"/>
  <c r="U426" i="148"/>
  <c r="AI426" i="148"/>
  <c r="AH426" i="148"/>
  <c r="AE426" i="148"/>
  <c r="AF426" i="148"/>
  <c r="AB426" i="148"/>
  <c r="U427" i="148" l="1"/>
  <c r="S427" i="148"/>
  <c r="AD427" i="148"/>
  <c r="AE427" i="148"/>
  <c r="X427" i="148"/>
  <c r="O428" i="148"/>
  <c r="P428" i="148" s="1"/>
  <c r="X428" i="148" s="1"/>
  <c r="R429" i="148"/>
  <c r="AI427" i="148"/>
  <c r="AC427" i="148"/>
  <c r="Z427" i="148"/>
  <c r="AB427" i="148"/>
  <c r="AH427" i="148"/>
  <c r="T427" i="148"/>
  <c r="W427" i="148"/>
  <c r="AF427" i="148"/>
  <c r="AG427" i="148"/>
  <c r="Y427" i="148"/>
  <c r="AA427" i="148"/>
  <c r="S428" i="148" l="1"/>
  <c r="AC428" i="148"/>
  <c r="AI428" i="148"/>
  <c r="AA428" i="148"/>
  <c r="AH428" i="148"/>
  <c r="U428" i="148"/>
  <c r="AB428" i="148"/>
  <c r="Z428" i="148"/>
  <c r="V428" i="148"/>
  <c r="AE428" i="148"/>
  <c r="Y428" i="148"/>
  <c r="R430" i="148"/>
  <c r="O429" i="148"/>
  <c r="P429" i="148" s="1"/>
  <c r="T429" i="148" s="1"/>
  <c r="AD428" i="148"/>
  <c r="T428" i="148"/>
  <c r="AG428" i="148"/>
  <c r="W428" i="148"/>
  <c r="AF428" i="148"/>
  <c r="AF429" i="148" l="1"/>
  <c r="Z429" i="148"/>
  <c r="AC429" i="148"/>
  <c r="AB429" i="148"/>
  <c r="S429" i="148"/>
  <c r="AI429" i="148"/>
  <c r="AA429" i="148"/>
  <c r="W429" i="148"/>
  <c r="R431" i="148"/>
  <c r="O430" i="148"/>
  <c r="P430" i="148" s="1"/>
  <c r="T430" i="148" s="1"/>
  <c r="AG429" i="148"/>
  <c r="X429" i="148"/>
  <c r="Y429" i="148"/>
  <c r="AH429" i="148"/>
  <c r="AD429" i="148"/>
  <c r="U429" i="148"/>
  <c r="AE429" i="148"/>
  <c r="V429" i="148"/>
  <c r="AB430" i="148" l="1"/>
  <c r="Y430" i="148"/>
  <c r="AD430" i="148"/>
  <c r="AE430" i="148"/>
  <c r="AC430" i="148"/>
  <c r="Z430" i="148"/>
  <c r="V430" i="148"/>
  <c r="AA430" i="148"/>
  <c r="AH430" i="148"/>
  <c r="S430" i="148"/>
  <c r="W430" i="148"/>
  <c r="AG430" i="148"/>
  <c r="R432" i="148"/>
  <c r="O431" i="148"/>
  <c r="P431" i="148" s="1"/>
  <c r="AB431" i="148" s="1"/>
  <c r="AF430" i="148"/>
  <c r="U430" i="148"/>
  <c r="AI430" i="148"/>
  <c r="X430" i="148"/>
  <c r="AG431" i="148" l="1"/>
  <c r="T431" i="148"/>
  <c r="AC431" i="148"/>
  <c r="AF431" i="148"/>
  <c r="S431" i="148"/>
  <c r="AI431" i="148"/>
  <c r="X431" i="148"/>
  <c r="V431" i="148"/>
  <c r="U431" i="148"/>
  <c r="AE431" i="148"/>
  <c r="W431" i="148"/>
  <c r="AD431" i="148"/>
  <c r="AH431" i="148"/>
  <c r="Z431" i="148"/>
  <c r="Y431" i="148"/>
  <c r="O432" i="148"/>
  <c r="P432" i="148" s="1"/>
  <c r="AH432" i="148" s="1"/>
  <c r="R433" i="148"/>
  <c r="AA431" i="148"/>
  <c r="AE432" i="148" l="1"/>
  <c r="AC432" i="148"/>
  <c r="Y432" i="148"/>
  <c r="AF432" i="148"/>
  <c r="W432" i="148"/>
  <c r="AB432" i="148"/>
  <c r="S432" i="148"/>
  <c r="T432" i="148"/>
  <c r="AD432" i="148"/>
  <c r="V432" i="148"/>
  <c r="X432" i="148"/>
  <c r="AA432" i="148"/>
  <c r="U432" i="148"/>
  <c r="Z432" i="148"/>
  <c r="O433" i="148"/>
  <c r="P433" i="148" s="1"/>
  <c r="W433" i="148" s="1"/>
  <c r="R434" i="148"/>
  <c r="AI432" i="148"/>
  <c r="AG432" i="148"/>
  <c r="AE433" i="148" l="1"/>
  <c r="V433" i="148"/>
  <c r="AI433" i="148"/>
  <c r="AC433" i="148"/>
  <c r="AF433" i="148"/>
  <c r="R435" i="148"/>
  <c r="O434" i="148"/>
  <c r="P434" i="148" s="1"/>
  <c r="T434" i="148" s="1"/>
  <c r="AH433" i="148"/>
  <c r="AG433" i="148"/>
  <c r="AD433" i="148"/>
  <c r="AA433" i="148"/>
  <c r="Z433" i="148"/>
  <c r="AB433" i="148"/>
  <c r="T433" i="148"/>
  <c r="X433" i="148"/>
  <c r="U433" i="148"/>
  <c r="Y433" i="148"/>
  <c r="S433" i="148"/>
  <c r="AH434" i="148" l="1"/>
  <c r="X434" i="148"/>
  <c r="AD434" i="148"/>
  <c r="AI434" i="148"/>
  <c r="W434" i="148"/>
  <c r="AC434" i="148"/>
  <c r="AA434" i="148"/>
  <c r="R436" i="148"/>
  <c r="O435" i="148"/>
  <c r="P435" i="148" s="1"/>
  <c r="X435" i="148" s="1"/>
  <c r="Z434" i="148"/>
  <c r="S434" i="148"/>
  <c r="AE434" i="148"/>
  <c r="AG434" i="148"/>
  <c r="Y434" i="148"/>
  <c r="AB434" i="148"/>
  <c r="V434" i="148"/>
  <c r="U434" i="148"/>
  <c r="AF434" i="148"/>
  <c r="AC435" i="148" l="1"/>
  <c r="AE435" i="148"/>
  <c r="Z435" i="148"/>
  <c r="AH435" i="148"/>
  <c r="S435" i="148"/>
  <c r="AD435" i="148"/>
  <c r="W435" i="148"/>
  <c r="T435" i="148"/>
  <c r="U435" i="148"/>
  <c r="R437" i="148"/>
  <c r="O436" i="148"/>
  <c r="P436" i="148" s="1"/>
  <c r="V436" i="148" s="1"/>
  <c r="AG435" i="148"/>
  <c r="AF435" i="148"/>
  <c r="V435" i="148"/>
  <c r="AA435" i="148"/>
  <c r="Y435" i="148"/>
  <c r="AI435" i="148"/>
  <c r="AB435" i="148"/>
  <c r="Z436" i="148" l="1"/>
  <c r="AF436" i="148"/>
  <c r="AI436" i="148"/>
  <c r="T436" i="148"/>
  <c r="AA436" i="148"/>
  <c r="O437" i="148"/>
  <c r="P437" i="148" s="1"/>
  <c r="AC437" i="148" s="1"/>
  <c r="R438" i="148"/>
  <c r="S436" i="148"/>
  <c r="X436" i="148"/>
  <c r="AD436" i="148"/>
  <c r="AG436" i="148"/>
  <c r="U436" i="148"/>
  <c r="W436" i="148"/>
  <c r="AC436" i="148"/>
  <c r="AH436" i="148"/>
  <c r="AB436" i="148"/>
  <c r="AE436" i="148"/>
  <c r="Y436" i="148"/>
  <c r="S437" i="148" l="1"/>
  <c r="U437" i="148"/>
  <c r="AE437" i="148"/>
  <c r="T437" i="148"/>
  <c r="Y437" i="148"/>
  <c r="V437" i="148"/>
  <c r="AF437" i="148"/>
  <c r="W437" i="148"/>
  <c r="AH437" i="148"/>
  <c r="AI437" i="148"/>
  <c r="AG437" i="148"/>
  <c r="Z437" i="148"/>
  <c r="X437" i="148"/>
  <c r="AA437" i="148"/>
  <c r="AB437" i="148"/>
  <c r="AD437" i="148"/>
  <c r="R439" i="148"/>
  <c r="O438" i="148"/>
  <c r="P438" i="148" s="1"/>
  <c r="V438" i="148" s="1"/>
  <c r="AE438" i="148" l="1"/>
  <c r="U438" i="148"/>
  <c r="S438" i="148"/>
  <c r="AB438" i="148"/>
  <c r="O439" i="148"/>
  <c r="P439" i="148" s="1"/>
  <c r="Y439" i="148" s="1"/>
  <c r="R440" i="148"/>
  <c r="AD438" i="148"/>
  <c r="T438" i="148"/>
  <c r="AC438" i="148"/>
  <c r="Y438" i="148"/>
  <c r="AI438" i="148"/>
  <c r="AF438" i="148"/>
  <c r="W438" i="148"/>
  <c r="AH438" i="148"/>
  <c r="X438" i="148"/>
  <c r="Z438" i="148"/>
  <c r="AA438" i="148"/>
  <c r="AG438" i="148"/>
  <c r="AI439" i="148" l="1"/>
  <c r="U439" i="148"/>
  <c r="T439" i="148"/>
  <c r="Z439" i="148"/>
  <c r="AF439" i="148"/>
  <c r="AG439" i="148"/>
  <c r="X439" i="148"/>
  <c r="AB439" i="148"/>
  <c r="AE439" i="148"/>
  <c r="AH439" i="148"/>
  <c r="AA439" i="148"/>
  <c r="V439" i="148"/>
  <c r="W439" i="148"/>
  <c r="R441" i="148"/>
  <c r="O440" i="148"/>
  <c r="P440" i="148" s="1"/>
  <c r="AG440" i="148" s="1"/>
  <c r="AD439" i="148"/>
  <c r="AC439" i="148"/>
  <c r="S439" i="148"/>
  <c r="V440" i="148" l="1"/>
  <c r="AE440" i="148"/>
  <c r="AD440" i="148"/>
  <c r="AF440" i="148"/>
  <c r="W440" i="148"/>
  <c r="T440" i="148"/>
  <c r="AA440" i="148"/>
  <c r="S440" i="148"/>
  <c r="U440" i="148"/>
  <c r="AH440" i="148"/>
  <c r="Z440" i="148"/>
  <c r="O441" i="148"/>
  <c r="P441" i="148" s="1"/>
  <c r="Y441" i="148" s="1"/>
  <c r="R442" i="148"/>
  <c r="AI440" i="148"/>
  <c r="AC440" i="148"/>
  <c r="AB440" i="148"/>
  <c r="Y440" i="148"/>
  <c r="X440" i="148"/>
  <c r="AB441" i="148" l="1"/>
  <c r="S441" i="148"/>
  <c r="Z441" i="148"/>
  <c r="AC441" i="148"/>
  <c r="AG441" i="148"/>
  <c r="AA441" i="148"/>
  <c r="AE441" i="148"/>
  <c r="W441" i="148"/>
  <c r="AF441" i="148"/>
  <c r="AI441" i="148"/>
  <c r="R443" i="148"/>
  <c r="O442" i="148"/>
  <c r="P442" i="148" s="1"/>
  <c r="Y442" i="148" s="1"/>
  <c r="X441" i="148"/>
  <c r="T441" i="148"/>
  <c r="U441" i="148"/>
  <c r="AD441" i="148"/>
  <c r="AH441" i="148"/>
  <c r="V441" i="148"/>
  <c r="S442" i="148" l="1"/>
  <c r="AH442" i="148"/>
  <c r="AG442" i="148"/>
  <c r="AB442" i="148"/>
  <c r="X442" i="148"/>
  <c r="AD442" i="148"/>
  <c r="V442" i="148"/>
  <c r="Z442" i="148"/>
  <c r="U442" i="148"/>
  <c r="AI442" i="148"/>
  <c r="AE442" i="148"/>
  <c r="AF442" i="148"/>
  <c r="AC442" i="148"/>
  <c r="AA442" i="148"/>
  <c r="T442" i="148"/>
  <c r="O443" i="148"/>
  <c r="P443" i="148" s="1"/>
  <c r="AG443" i="148" s="1"/>
  <c r="R444" i="148"/>
  <c r="W442" i="148"/>
  <c r="W443" i="148" l="1"/>
  <c r="AI443" i="148"/>
  <c r="AH443" i="148"/>
  <c r="AD443" i="148"/>
  <c r="AC443" i="148"/>
  <c r="Z443" i="148"/>
  <c r="AB443" i="148"/>
  <c r="S443" i="148"/>
  <c r="AF443" i="148"/>
  <c r="U443" i="148"/>
  <c r="V443" i="148"/>
  <c r="AA443" i="148"/>
  <c r="AE443" i="148"/>
  <c r="Y443" i="148"/>
  <c r="T443" i="148"/>
  <c r="R445" i="148"/>
  <c r="O444" i="148"/>
  <c r="P444" i="148" s="1"/>
  <c r="AH444" i="148" s="1"/>
  <c r="X443" i="148"/>
  <c r="W444" i="148" l="1"/>
  <c r="V444" i="148"/>
  <c r="T444" i="148"/>
  <c r="AG444" i="148"/>
  <c r="AA444" i="148"/>
  <c r="Z444" i="148"/>
  <c r="U444" i="148"/>
  <c r="S444" i="148"/>
  <c r="AF444" i="148"/>
  <c r="AI444" i="148"/>
  <c r="AC444" i="148"/>
  <c r="R446" i="148"/>
  <c r="O445" i="148"/>
  <c r="P445" i="148" s="1"/>
  <c r="AE445" i="148" s="1"/>
  <c r="AD444" i="148"/>
  <c r="Y444" i="148"/>
  <c r="X444" i="148"/>
  <c r="AB444" i="148"/>
  <c r="AE444" i="148"/>
  <c r="AG445" i="148" l="1"/>
  <c r="AI445" i="148"/>
  <c r="AB445" i="148"/>
  <c r="AC445" i="148"/>
  <c r="W445" i="148"/>
  <c r="S445" i="148"/>
  <c r="AF445" i="148"/>
  <c r="U445" i="148"/>
  <c r="AA445" i="148"/>
  <c r="AD445" i="148"/>
  <c r="T445" i="148"/>
  <c r="X445" i="148"/>
  <c r="AH445" i="148"/>
  <c r="O446" i="148"/>
  <c r="P446" i="148" s="1"/>
  <c r="AD446" i="148" s="1"/>
  <c r="R447" i="148"/>
  <c r="Z445" i="148"/>
  <c r="Y445" i="148"/>
  <c r="V445" i="148"/>
  <c r="V446" i="148" l="1"/>
  <c r="AG446" i="148"/>
  <c r="S446" i="148"/>
  <c r="AH446" i="148"/>
  <c r="AA446" i="148"/>
  <c r="X446" i="148"/>
  <c r="Y446" i="148"/>
  <c r="AB446" i="148"/>
  <c r="AI446" i="148"/>
  <c r="R448" i="148"/>
  <c r="O447" i="148"/>
  <c r="P447" i="148" s="1"/>
  <c r="X447" i="148" s="1"/>
  <c r="AF446" i="148"/>
  <c r="U446" i="148"/>
  <c r="AE446" i="148"/>
  <c r="AC446" i="148"/>
  <c r="W446" i="148"/>
  <c r="T446" i="148"/>
  <c r="Z446" i="148"/>
  <c r="AB447" i="148" l="1"/>
  <c r="AC447" i="148"/>
  <c r="AA447" i="148"/>
  <c r="AG447" i="148"/>
  <c r="W447" i="148"/>
  <c r="AD447" i="148"/>
  <c r="V447" i="148"/>
  <c r="AE447" i="148"/>
  <c r="AF447" i="148"/>
  <c r="Z447" i="148"/>
  <c r="Y447" i="148"/>
  <c r="AH447" i="148"/>
  <c r="AI447" i="148"/>
  <c r="U447" i="148"/>
  <c r="S447" i="148"/>
  <c r="T447" i="148"/>
  <c r="O448" i="148"/>
  <c r="P448" i="148" s="1"/>
  <c r="T448" i="148" s="1"/>
  <c r="R449" i="148"/>
  <c r="AB448" i="148" l="1"/>
  <c r="AE448" i="148"/>
  <c r="U448" i="148"/>
  <c r="W448" i="148"/>
  <c r="X448" i="148"/>
  <c r="AH448" i="148"/>
  <c r="AF448" i="148"/>
  <c r="S448" i="148"/>
  <c r="V448" i="148"/>
  <c r="AG448" i="148"/>
  <c r="Y448" i="148"/>
  <c r="Z448" i="148"/>
  <c r="AA448" i="148"/>
  <c r="AC448" i="148"/>
  <c r="AI448" i="148"/>
  <c r="R450" i="148"/>
  <c r="O449" i="148"/>
  <c r="P449" i="148" s="1"/>
  <c r="T449" i="148" s="1"/>
  <c r="AD448" i="148"/>
  <c r="U449" i="148" l="1"/>
  <c r="V449" i="148"/>
  <c r="AI449" i="148"/>
  <c r="S449" i="148"/>
  <c r="AC449" i="148"/>
  <c r="AD449" i="148"/>
  <c r="AG449" i="148"/>
  <c r="AB449" i="148"/>
  <c r="X449" i="148"/>
  <c r="AA449" i="148"/>
  <c r="AF449" i="148"/>
  <c r="Y449" i="148"/>
  <c r="W449" i="148"/>
  <c r="AE449" i="148"/>
  <c r="AH449" i="148"/>
  <c r="Z449" i="148"/>
  <c r="O450" i="148"/>
  <c r="P450" i="148" s="1"/>
  <c r="Z450" i="148" s="1"/>
  <c r="R451" i="148"/>
  <c r="S450" i="148" l="1"/>
  <c r="X450" i="148"/>
  <c r="W450" i="148"/>
  <c r="AC450" i="148"/>
  <c r="Y450" i="148"/>
  <c r="AA450" i="148"/>
  <c r="AD450" i="148"/>
  <c r="AE450" i="148"/>
  <c r="AG450" i="148"/>
  <c r="AF450" i="148"/>
  <c r="V450" i="148"/>
  <c r="R452" i="148"/>
  <c r="O451" i="148"/>
  <c r="P451" i="148" s="1"/>
  <c r="AD451" i="148" s="1"/>
  <c r="AB450" i="148"/>
  <c r="AI450" i="148"/>
  <c r="AH450" i="148"/>
  <c r="U450" i="148"/>
  <c r="T450" i="148"/>
  <c r="AG451" i="148" l="1"/>
  <c r="Z451" i="148"/>
  <c r="Y451" i="148"/>
  <c r="V451" i="148"/>
  <c r="W451" i="148"/>
  <c r="O452" i="148"/>
  <c r="P452" i="148" s="1"/>
  <c r="X452" i="148" s="1"/>
  <c r="R453" i="148"/>
  <c r="U451" i="148"/>
  <c r="AA451" i="148"/>
  <c r="S451" i="148"/>
  <c r="T451" i="148"/>
  <c r="AB451" i="148"/>
  <c r="AF451" i="148"/>
  <c r="X451" i="148"/>
  <c r="AE451" i="148"/>
  <c r="AI451" i="148"/>
  <c r="AH451" i="148"/>
  <c r="AC451" i="148"/>
  <c r="U452" i="148" l="1"/>
  <c r="Y452" i="148"/>
  <c r="V452" i="148"/>
  <c r="AG452" i="148"/>
  <c r="AH452" i="148"/>
  <c r="AE452" i="148"/>
  <c r="AC452" i="148"/>
  <c r="S452" i="148"/>
  <c r="AB452" i="148"/>
  <c r="W452" i="148"/>
  <c r="AD452" i="148"/>
  <c r="AF452" i="148"/>
  <c r="AA452" i="148"/>
  <c r="AI452" i="148"/>
  <c r="O453" i="148"/>
  <c r="P453" i="148" s="1"/>
  <c r="AC453" i="148" s="1"/>
  <c r="R454" i="148"/>
  <c r="Z452" i="148"/>
  <c r="T452" i="148"/>
  <c r="AH453" i="148" l="1"/>
  <c r="X453" i="148"/>
  <c r="S453" i="148"/>
  <c r="AF453" i="148"/>
  <c r="AI453" i="148"/>
  <c r="V453" i="148"/>
  <c r="Z453" i="148"/>
  <c r="Y453" i="148"/>
  <c r="AB453" i="148"/>
  <c r="U453" i="148"/>
  <c r="T453" i="148"/>
  <c r="W453" i="148"/>
  <c r="O454" i="148"/>
  <c r="P454" i="148" s="1"/>
  <c r="AE454" i="148" s="1"/>
  <c r="R455" i="148"/>
  <c r="AE453" i="148"/>
  <c r="AG453" i="148"/>
  <c r="AA453" i="148"/>
  <c r="AD453" i="148"/>
  <c r="AD454" i="148" l="1"/>
  <c r="Z454" i="148"/>
  <c r="T454" i="148"/>
  <c r="AI454" i="148"/>
  <c r="W454" i="148"/>
  <c r="U454" i="148"/>
  <c r="X454" i="148"/>
  <c r="AB454" i="148"/>
  <c r="S454" i="148"/>
  <c r="AH454" i="148"/>
  <c r="O455" i="148"/>
  <c r="P455" i="148" s="1"/>
  <c r="AG455" i="148" s="1"/>
  <c r="R456" i="148"/>
  <c r="AF454" i="148"/>
  <c r="AG454" i="148"/>
  <c r="Y454" i="148"/>
  <c r="AA454" i="148"/>
  <c r="AC454" i="148"/>
  <c r="V454" i="148"/>
  <c r="V455" i="148" l="1"/>
  <c r="S455" i="148"/>
  <c r="T455" i="148"/>
  <c r="U455" i="148"/>
  <c r="AA455" i="148"/>
  <c r="AF455" i="148"/>
  <c r="AD455" i="148"/>
  <c r="O456" i="148"/>
  <c r="P456" i="148" s="1"/>
  <c r="W456" i="148" s="1"/>
  <c r="R457" i="148"/>
  <c r="AI455" i="148"/>
  <c r="AB455" i="148"/>
  <c r="Z455" i="148"/>
  <c r="Y455" i="148"/>
  <c r="AC455" i="148"/>
  <c r="X455" i="148"/>
  <c r="AH455" i="148"/>
  <c r="W455" i="148"/>
  <c r="AE455" i="148"/>
  <c r="Z456" i="148" l="1"/>
  <c r="AA456" i="148"/>
  <c r="AC456" i="148"/>
  <c r="AG456" i="148"/>
  <c r="T456" i="148"/>
  <c r="AI456" i="148"/>
  <c r="X456" i="148"/>
  <c r="AB456" i="148"/>
  <c r="AH456" i="148"/>
  <c r="AF456" i="148"/>
  <c r="AD456" i="148"/>
  <c r="Y456" i="148"/>
  <c r="S456" i="148"/>
  <c r="AE456" i="148"/>
  <c r="V456" i="148"/>
  <c r="O457" i="148"/>
  <c r="P457" i="148" s="1"/>
  <c r="AF457" i="148" s="1"/>
  <c r="R458" i="148"/>
  <c r="U456" i="148"/>
  <c r="Y457" i="148" l="1"/>
  <c r="V457" i="148"/>
  <c r="S457" i="148"/>
  <c r="AC457" i="148"/>
  <c r="AG457" i="148"/>
  <c r="AA457" i="148"/>
  <c r="U457" i="148"/>
  <c r="T457" i="148"/>
  <c r="AB457" i="148"/>
  <c r="W457" i="148"/>
  <c r="X457" i="148"/>
  <c r="AH457" i="148"/>
  <c r="AI457" i="148"/>
  <c r="AE457" i="148"/>
  <c r="R459" i="148"/>
  <c r="O458" i="148"/>
  <c r="P458" i="148" s="1"/>
  <c r="Z458" i="148" s="1"/>
  <c r="AD457" i="148"/>
  <c r="Z457" i="148"/>
  <c r="AI458" i="148" l="1"/>
  <c r="AA458" i="148"/>
  <c r="AH458" i="148"/>
  <c r="AD458" i="148"/>
  <c r="S458" i="148"/>
  <c r="Y458" i="148"/>
  <c r="W458" i="148"/>
  <c r="U458" i="148"/>
  <c r="X458" i="148"/>
  <c r="AG458" i="148"/>
  <c r="AC458" i="148"/>
  <c r="T458" i="148"/>
  <c r="AB458" i="148"/>
  <c r="V458" i="148"/>
  <c r="AE458" i="148"/>
  <c r="AF458" i="148"/>
  <c r="O459" i="148"/>
  <c r="P459" i="148" s="1"/>
  <c r="Y459" i="148" s="1"/>
  <c r="R460" i="148"/>
  <c r="AC459" i="148" l="1"/>
  <c r="AE459" i="148"/>
  <c r="AB459" i="148"/>
  <c r="S459" i="148"/>
  <c r="W459" i="148"/>
  <c r="O460" i="148"/>
  <c r="P460" i="148" s="1"/>
  <c r="AE460" i="148" s="1"/>
  <c r="R461" i="148"/>
  <c r="X459" i="148"/>
  <c r="AA459" i="148"/>
  <c r="AD459" i="148"/>
  <c r="AF459" i="148"/>
  <c r="T459" i="148"/>
  <c r="AI459" i="148"/>
  <c r="Z459" i="148"/>
  <c r="AG459" i="148"/>
  <c r="U459" i="148"/>
  <c r="AH459" i="148"/>
  <c r="V459" i="148"/>
  <c r="Y460" i="148" l="1"/>
  <c r="V460" i="148"/>
  <c r="AB460" i="148"/>
  <c r="W460" i="148"/>
  <c r="AH460" i="148"/>
  <c r="S460" i="148"/>
  <c r="AA460" i="148"/>
  <c r="T460" i="148"/>
  <c r="AD460" i="148"/>
  <c r="AG460" i="148"/>
  <c r="AF460" i="148"/>
  <c r="AC460" i="148"/>
  <c r="Z460" i="148"/>
  <c r="U460" i="148"/>
  <c r="X460" i="148"/>
  <c r="AI460" i="148"/>
  <c r="O461" i="148"/>
  <c r="P461" i="148" s="1"/>
  <c r="AE461" i="148" s="1"/>
  <c r="R462" i="148"/>
  <c r="S461" i="148" l="1"/>
  <c r="W461" i="148"/>
  <c r="AH461" i="148"/>
  <c r="R463" i="148"/>
  <c r="O462" i="148"/>
  <c r="P462" i="148" s="1"/>
  <c r="AC462" i="148" s="1"/>
  <c r="Y461" i="148"/>
  <c r="AB461" i="148"/>
  <c r="V461" i="148"/>
  <c r="AG461" i="148"/>
  <c r="AI461" i="148"/>
  <c r="AF461" i="148"/>
  <c r="X461" i="148"/>
  <c r="Z461" i="148"/>
  <c r="AC461" i="148"/>
  <c r="T461" i="148"/>
  <c r="AA461" i="148"/>
  <c r="AD461" i="148"/>
  <c r="U461" i="148"/>
  <c r="Y462" i="148" l="1"/>
  <c r="X462" i="148"/>
  <c r="T462" i="148"/>
  <c r="AG462" i="148"/>
  <c r="S462" i="148"/>
  <c r="AA462" i="148"/>
  <c r="O463" i="148"/>
  <c r="P463" i="148" s="1"/>
  <c r="AH463" i="148" s="1"/>
  <c r="R464" i="148"/>
  <c r="Z462" i="148"/>
  <c r="W462" i="148"/>
  <c r="AE462" i="148"/>
  <c r="AB462" i="148"/>
  <c r="AF462" i="148"/>
  <c r="AD462" i="148"/>
  <c r="U462" i="148"/>
  <c r="AH462" i="148"/>
  <c r="AI462" i="148"/>
  <c r="V462" i="148"/>
  <c r="AI463" i="148" l="1"/>
  <c r="Z463" i="148"/>
  <c r="AC463" i="148"/>
  <c r="AF463" i="148"/>
  <c r="S463" i="148"/>
  <c r="AA463" i="148"/>
  <c r="Y463" i="148"/>
  <c r="O464" i="148"/>
  <c r="P464" i="148" s="1"/>
  <c r="X464" i="148" s="1"/>
  <c r="R465" i="148"/>
  <c r="AE463" i="148"/>
  <c r="X463" i="148"/>
  <c r="V463" i="148"/>
  <c r="AD463" i="148"/>
  <c r="T463" i="148"/>
  <c r="W463" i="148"/>
  <c r="AG463" i="148"/>
  <c r="U463" i="148"/>
  <c r="AB463" i="148"/>
  <c r="AI464" i="148" l="1"/>
  <c r="AG464" i="148"/>
  <c r="AF464" i="148"/>
  <c r="AH464" i="148"/>
  <c r="S464" i="148"/>
  <c r="AD464" i="148"/>
  <c r="AA464" i="148"/>
  <c r="AB464" i="148"/>
  <c r="Z464" i="148"/>
  <c r="U464" i="148"/>
  <c r="Y464" i="148"/>
  <c r="W464" i="148"/>
  <c r="V464" i="148"/>
  <c r="R466" i="148"/>
  <c r="O465" i="148"/>
  <c r="P465" i="148" s="1"/>
  <c r="W465" i="148" s="1"/>
  <c r="AC464" i="148"/>
  <c r="AE464" i="148"/>
  <c r="T464" i="148"/>
  <c r="S465" i="148" l="1"/>
  <c r="AA465" i="148"/>
  <c r="AI465" i="148"/>
  <c r="AE465" i="148"/>
  <c r="Y465" i="148"/>
  <c r="T465" i="148"/>
  <c r="AD465" i="148"/>
  <c r="U465" i="148"/>
  <c r="Z465" i="148"/>
  <c r="AH465" i="148"/>
  <c r="AG465" i="148"/>
  <c r="AF465" i="148"/>
  <c r="AB465" i="148"/>
  <c r="AC465" i="148"/>
  <c r="X465" i="148"/>
  <c r="O466" i="148"/>
  <c r="P466" i="148" s="1"/>
  <c r="AD466" i="148" s="1"/>
  <c r="R467" i="148"/>
  <c r="V465" i="148"/>
  <c r="U466" i="148" l="1"/>
  <c r="W466" i="148"/>
  <c r="AC466" i="148"/>
  <c r="Y466" i="148"/>
  <c r="T466" i="148"/>
  <c r="S466" i="148"/>
  <c r="AG466" i="148"/>
  <c r="AA466" i="148"/>
  <c r="AB466" i="148"/>
  <c r="AH466" i="148"/>
  <c r="AE466" i="148"/>
  <c r="Z466" i="148"/>
  <c r="X466" i="148"/>
  <c r="AF466" i="148"/>
  <c r="AI466" i="148"/>
  <c r="R468" i="148"/>
  <c r="O467" i="148"/>
  <c r="P467" i="148" s="1"/>
  <c r="AD467" i="148" s="1"/>
  <c r="V466" i="148"/>
  <c r="AE467" i="148" l="1"/>
  <c r="AA467" i="148"/>
  <c r="AB467" i="148"/>
  <c r="AC467" i="148"/>
  <c r="S467" i="148"/>
  <c r="Z467" i="148"/>
  <c r="Y467" i="148"/>
  <c r="U467" i="148"/>
  <c r="X467" i="148"/>
  <c r="AG467" i="148"/>
  <c r="W467" i="148"/>
  <c r="AF467" i="148"/>
  <c r="AI467" i="148"/>
  <c r="V467" i="148"/>
  <c r="AH467" i="148"/>
  <c r="T467" i="148"/>
  <c r="O468" i="148"/>
  <c r="P468" i="148" s="1"/>
  <c r="AH468" i="148" s="1"/>
  <c r="R469" i="148"/>
  <c r="Z468" i="148" l="1"/>
  <c r="T468" i="148"/>
  <c r="AI468" i="148"/>
  <c r="AE468" i="148"/>
  <c r="AA468" i="148"/>
  <c r="AG468" i="148"/>
  <c r="V468" i="148"/>
  <c r="S468" i="148"/>
  <c r="AC468" i="148"/>
  <c r="W468" i="148"/>
  <c r="AF468" i="148"/>
  <c r="AD468" i="148"/>
  <c r="X468" i="148"/>
  <c r="R470" i="148"/>
  <c r="O469" i="148"/>
  <c r="P469" i="148" s="1"/>
  <c r="AB469" i="148" s="1"/>
  <c r="U468" i="148"/>
  <c r="Y468" i="148"/>
  <c r="AB468" i="148"/>
  <c r="X469" i="148" l="1"/>
  <c r="AA469" i="148"/>
  <c r="S469" i="148"/>
  <c r="AF469" i="148"/>
  <c r="W469" i="148"/>
  <c r="AG469" i="148"/>
  <c r="Z469" i="148"/>
  <c r="Y469" i="148"/>
  <c r="T469" i="148"/>
  <c r="V469" i="148"/>
  <c r="U469" i="148"/>
  <c r="R471" i="148"/>
  <c r="O470" i="148"/>
  <c r="P470" i="148" s="1"/>
  <c r="AC470" i="148" s="1"/>
  <c r="AI469" i="148"/>
  <c r="AH469" i="148"/>
  <c r="AE469" i="148"/>
  <c r="AC469" i="148"/>
  <c r="AD469" i="148"/>
  <c r="W470" i="148" l="1"/>
  <c r="AD470" i="148"/>
  <c r="Y470" i="148"/>
  <c r="AA470" i="148"/>
  <c r="AB470" i="148"/>
  <c r="AF470" i="148"/>
  <c r="AG470" i="148"/>
  <c r="X470" i="148"/>
  <c r="T470" i="148"/>
  <c r="U470" i="148"/>
  <c r="S470" i="148"/>
  <c r="V470" i="148"/>
  <c r="AE470" i="148"/>
  <c r="AI470" i="148"/>
  <c r="AH470" i="148"/>
  <c r="Z470" i="148"/>
  <c r="R472" i="148"/>
  <c r="O471" i="148"/>
  <c r="P471" i="148" s="1"/>
  <c r="T471" i="148" s="1"/>
  <c r="AI471" i="148" l="1"/>
  <c r="AA471" i="148"/>
  <c r="S471" i="148"/>
  <c r="AC471" i="148"/>
  <c r="X471" i="148"/>
  <c r="Y471" i="148"/>
  <c r="AH471" i="148"/>
  <c r="AD471" i="148"/>
  <c r="AG471" i="148"/>
  <c r="Z471" i="148"/>
  <c r="W471" i="148"/>
  <c r="AE471" i="148"/>
  <c r="AB471" i="148"/>
  <c r="V471" i="148"/>
  <c r="U471" i="148"/>
  <c r="O472" i="148"/>
  <c r="P472" i="148" s="1"/>
  <c r="Y472" i="148" s="1"/>
  <c r="R473" i="148"/>
  <c r="AF471" i="148"/>
  <c r="S472" i="148" l="1"/>
  <c r="AE472" i="148"/>
  <c r="U472" i="148"/>
  <c r="AH472" i="148"/>
  <c r="AF472" i="148"/>
  <c r="T472" i="148"/>
  <c r="X472" i="148"/>
  <c r="AD472" i="148"/>
  <c r="O473" i="148"/>
  <c r="P473" i="148" s="1"/>
  <c r="X473" i="148" s="1"/>
  <c r="R474" i="148"/>
  <c r="Z472" i="148"/>
  <c r="W472" i="148"/>
  <c r="V472" i="148"/>
  <c r="AB472" i="148"/>
  <c r="AI472" i="148"/>
  <c r="AC472" i="148"/>
  <c r="AA472" i="148"/>
  <c r="AG472" i="148"/>
  <c r="T473" i="148" l="1"/>
  <c r="AB473" i="148"/>
  <c r="AD473" i="148"/>
  <c r="AG473" i="148"/>
  <c r="AC473" i="148"/>
  <c r="AF473" i="148"/>
  <c r="U473" i="148"/>
  <c r="W473" i="148"/>
  <c r="AI473" i="148"/>
  <c r="R475" i="148"/>
  <c r="O474" i="148"/>
  <c r="P474" i="148" s="1"/>
  <c r="AA474" i="148" s="1"/>
  <c r="Y473" i="148"/>
  <c r="AA473" i="148"/>
  <c r="AH473" i="148"/>
  <c r="S473" i="148"/>
  <c r="V473" i="148"/>
  <c r="AE473" i="148"/>
  <c r="Z473" i="148"/>
  <c r="X474" i="148" l="1"/>
  <c r="AI474" i="148"/>
  <c r="AG474" i="148"/>
  <c r="AD474" i="148"/>
  <c r="AE474" i="148"/>
  <c r="S474" i="148"/>
  <c r="U474" i="148"/>
  <c r="W474" i="148"/>
  <c r="Z474" i="148"/>
  <c r="AB474" i="148"/>
  <c r="AH474" i="148"/>
  <c r="V474" i="148"/>
  <c r="AC474" i="148"/>
  <c r="Y474" i="148"/>
  <c r="T474" i="148"/>
  <c r="AF474" i="148"/>
  <c r="R476" i="148"/>
  <c r="O475" i="148"/>
  <c r="P475" i="148" s="1"/>
  <c r="AA475" i="148" s="1"/>
  <c r="W475" i="148" l="1"/>
  <c r="X475" i="148"/>
  <c r="S475" i="148"/>
  <c r="V475" i="148"/>
  <c r="AD475" i="148"/>
  <c r="T475" i="148"/>
  <c r="AH475" i="148"/>
  <c r="R477" i="148"/>
  <c r="O476" i="148"/>
  <c r="P476" i="148" s="1"/>
  <c r="Z476" i="148" s="1"/>
  <c r="AC475" i="148"/>
  <c r="AI475" i="148"/>
  <c r="AB475" i="148"/>
  <c r="U475" i="148"/>
  <c r="Z475" i="148"/>
  <c r="AE475" i="148"/>
  <c r="AG475" i="148"/>
  <c r="Y475" i="148"/>
  <c r="AF475" i="148"/>
  <c r="U476" i="148" l="1"/>
  <c r="AA476" i="148"/>
  <c r="AG476" i="148"/>
  <c r="AE476" i="148"/>
  <c r="S476" i="148"/>
  <c r="AD476" i="148"/>
  <c r="AB476" i="148"/>
  <c r="AH476" i="148"/>
  <c r="X476" i="148"/>
  <c r="AF476" i="148"/>
  <c r="T476" i="148"/>
  <c r="Y476" i="148"/>
  <c r="W476" i="148"/>
  <c r="V476" i="148"/>
  <c r="AI476" i="148"/>
  <c r="R478" i="148"/>
  <c r="O477" i="148"/>
  <c r="P477" i="148" s="1"/>
  <c r="W477" i="148" s="1"/>
  <c r="AC476" i="148"/>
  <c r="S477" i="148" l="1"/>
  <c r="AF477" i="148"/>
  <c r="U477" i="148"/>
  <c r="AI477" i="148"/>
  <c r="AG477" i="148"/>
  <c r="AB477" i="148"/>
  <c r="AC477" i="148"/>
  <c r="AE477" i="148"/>
  <c r="Y477" i="148"/>
  <c r="V477" i="148"/>
  <c r="O478" i="148"/>
  <c r="P478" i="148" s="1"/>
  <c r="AH478" i="148" s="1"/>
  <c r="R479" i="148"/>
  <c r="AD477" i="148"/>
  <c r="X477" i="148"/>
  <c r="AH477" i="148"/>
  <c r="AA477" i="148"/>
  <c r="T477" i="148"/>
  <c r="Z477" i="148"/>
  <c r="AC478" i="148" l="1"/>
  <c r="W478" i="148"/>
  <c r="AB478" i="148"/>
  <c r="X478" i="148"/>
  <c r="AF478" i="148"/>
  <c r="S478" i="148"/>
  <c r="AD478" i="148"/>
  <c r="AA478" i="148"/>
  <c r="Y478" i="148"/>
  <c r="AE478" i="148"/>
  <c r="AG478" i="148"/>
  <c r="AI478" i="148"/>
  <c r="Z478" i="148"/>
  <c r="V478" i="148"/>
  <c r="O479" i="148"/>
  <c r="P479" i="148" s="1"/>
  <c r="Z479" i="148" s="1"/>
  <c r="R480" i="148"/>
  <c r="U478" i="148"/>
  <c r="T478" i="148"/>
  <c r="O480" i="148" l="1"/>
  <c r="P480" i="148" s="1"/>
  <c r="AA480" i="148" s="1"/>
  <c r="R481" i="148"/>
  <c r="X479" i="148"/>
  <c r="T479" i="148"/>
  <c r="AF479" i="148"/>
  <c r="V479" i="148"/>
  <c r="AC479" i="148"/>
  <c r="AH479" i="148"/>
  <c r="AE479" i="148"/>
  <c r="AI479" i="148"/>
  <c r="S479" i="148"/>
  <c r="AA479" i="148"/>
  <c r="AD479" i="148"/>
  <c r="AG479" i="148"/>
  <c r="AB479" i="148"/>
  <c r="W479" i="148"/>
  <c r="Y479" i="148"/>
  <c r="U479" i="148"/>
  <c r="Y480" i="148" l="1"/>
  <c r="V480" i="148"/>
  <c r="AB480" i="148"/>
  <c r="AC480" i="148"/>
  <c r="W480" i="148"/>
  <c r="R482" i="148"/>
  <c r="O481" i="148"/>
  <c r="P481" i="148" s="1"/>
  <c r="Z481" i="148" s="1"/>
  <c r="Z480" i="148"/>
  <c r="X480" i="148"/>
  <c r="AE480" i="148"/>
  <c r="AI480" i="148"/>
  <c r="AH480" i="148"/>
  <c r="AD480" i="148"/>
  <c r="AG480" i="148"/>
  <c r="T480" i="148"/>
  <c r="AF480" i="148"/>
  <c r="U480" i="148"/>
  <c r="S480" i="148"/>
  <c r="S481" i="148" l="1"/>
  <c r="AD481" i="148"/>
  <c r="X481" i="148"/>
  <c r="AB481" i="148"/>
  <c r="W481" i="148"/>
  <c r="U481" i="148"/>
  <c r="AF481" i="148"/>
  <c r="R483" i="148"/>
  <c r="O482" i="148"/>
  <c r="P482" i="148" s="1"/>
  <c r="X482" i="148" s="1"/>
  <c r="AH481" i="148"/>
  <c r="AI481" i="148"/>
  <c r="V481" i="148"/>
  <c r="AG481" i="148"/>
  <c r="AA481" i="148"/>
  <c r="T481" i="148"/>
  <c r="AE481" i="148"/>
  <c r="Y481" i="148"/>
  <c r="AC481" i="148"/>
  <c r="AD482" i="148" l="1"/>
  <c r="T482" i="148"/>
  <c r="Z482" i="148"/>
  <c r="AC482" i="148"/>
  <c r="AI482" i="148"/>
  <c r="AH482" i="148"/>
  <c r="S482" i="148"/>
  <c r="Y482" i="148"/>
  <c r="AA482" i="148"/>
  <c r="R484" i="148"/>
  <c r="O483" i="148"/>
  <c r="P483" i="148" s="1"/>
  <c r="W483" i="148" s="1"/>
  <c r="U482" i="148"/>
  <c r="AG482" i="148"/>
  <c r="W482" i="148"/>
  <c r="AF482" i="148"/>
  <c r="AB482" i="148"/>
  <c r="V482" i="148"/>
  <c r="AE482" i="148"/>
  <c r="O484" i="148" l="1"/>
  <c r="P484" i="148" s="1"/>
  <c r="W484" i="148" s="1"/>
  <c r="R485" i="148"/>
  <c r="AA483" i="148"/>
  <c r="X483" i="148"/>
  <c r="Z483" i="148"/>
  <c r="AB483" i="148"/>
  <c r="T483" i="148"/>
  <c r="AI483" i="148"/>
  <c r="AE483" i="148"/>
  <c r="AH483" i="148"/>
  <c r="AC483" i="148"/>
  <c r="AG483" i="148"/>
  <c r="AF483" i="148"/>
  <c r="V483" i="148"/>
  <c r="U483" i="148"/>
  <c r="S483" i="148"/>
  <c r="AD483" i="148"/>
  <c r="Y483" i="148"/>
  <c r="U484" i="148" l="1"/>
  <c r="Y484" i="148"/>
  <c r="AD484" i="148"/>
  <c r="X484" i="148"/>
  <c r="V484" i="148"/>
  <c r="AC484" i="148"/>
  <c r="S484" i="148"/>
  <c r="AE484" i="148"/>
  <c r="AG484" i="148"/>
  <c r="T484" i="148"/>
  <c r="AA484" i="148"/>
  <c r="AB484" i="148"/>
  <c r="O485" i="148"/>
  <c r="P485" i="148" s="1"/>
  <c r="X485" i="148" s="1"/>
  <c r="R486" i="148"/>
  <c r="Z484" i="148"/>
  <c r="AI484" i="148"/>
  <c r="AH484" i="148"/>
  <c r="AF484" i="148"/>
  <c r="S485" i="148" l="1"/>
  <c r="U485" i="148"/>
  <c r="AB485" i="148"/>
  <c r="AI485" i="148"/>
  <c r="AF485" i="148"/>
  <c r="Z485" i="148"/>
  <c r="AH485" i="148"/>
  <c r="V485" i="148"/>
  <c r="AD485" i="148"/>
  <c r="R487" i="148"/>
  <c r="O486" i="148"/>
  <c r="P486" i="148" s="1"/>
  <c r="U486" i="148" s="1"/>
  <c r="AG485" i="148"/>
  <c r="T485" i="148"/>
  <c r="AA485" i="148"/>
  <c r="W485" i="148"/>
  <c r="AE485" i="148"/>
  <c r="AC485" i="148"/>
  <c r="Y485" i="148"/>
  <c r="AC486" i="148" l="1"/>
  <c r="AB486" i="148"/>
  <c r="T486" i="148"/>
  <c r="AA486" i="148"/>
  <c r="AG486" i="148"/>
  <c r="AH486" i="148"/>
  <c r="Z486" i="148"/>
  <c r="AF486" i="148"/>
  <c r="AE486" i="148"/>
  <c r="O487" i="148"/>
  <c r="P487" i="148" s="1"/>
  <c r="AF487" i="148" s="1"/>
  <c r="R488" i="148"/>
  <c r="V486" i="148"/>
  <c r="W486" i="148"/>
  <c r="S486" i="148"/>
  <c r="AI486" i="148"/>
  <c r="AD486" i="148"/>
  <c r="Y486" i="148"/>
  <c r="X486" i="148"/>
  <c r="AH487" i="148" l="1"/>
  <c r="AI487" i="148"/>
  <c r="U487" i="148"/>
  <c r="AB487" i="148"/>
  <c r="T487" i="148"/>
  <c r="AD487" i="148"/>
  <c r="AA487" i="148"/>
  <c r="W487" i="148"/>
  <c r="S487" i="148"/>
  <c r="V487" i="148"/>
  <c r="Z487" i="148"/>
  <c r="Y487" i="148"/>
  <c r="AE487" i="148"/>
  <c r="AC487" i="148"/>
  <c r="X487" i="148"/>
  <c r="AG487" i="148"/>
  <c r="R489" i="148"/>
  <c r="O488" i="148"/>
  <c r="P488" i="148" s="1"/>
  <c r="S488" i="148" s="1"/>
  <c r="X488" i="148" l="1"/>
  <c r="AA488" i="148"/>
  <c r="AD488" i="148"/>
  <c r="W488" i="148"/>
  <c r="AG488" i="148"/>
  <c r="AH488" i="148"/>
  <c r="T488" i="148"/>
  <c r="AC488" i="148"/>
  <c r="V488" i="148"/>
  <c r="AF488" i="148"/>
  <c r="R490" i="148"/>
  <c r="O489" i="148"/>
  <c r="P489" i="148" s="1"/>
  <c r="AB489" i="148" s="1"/>
  <c r="U488" i="148"/>
  <c r="AB488" i="148"/>
  <c r="Z488" i="148"/>
  <c r="AI488" i="148"/>
  <c r="AE488" i="148"/>
  <c r="Y488" i="148"/>
  <c r="AF489" i="148" l="1"/>
  <c r="V489" i="148"/>
  <c r="T489" i="148"/>
  <c r="U489" i="148"/>
  <c r="X489" i="148"/>
  <c r="AG489" i="148"/>
  <c r="AE489" i="148"/>
  <c r="AC489" i="148"/>
  <c r="Y489" i="148"/>
  <c r="W489" i="148"/>
  <c r="AA489" i="148"/>
  <c r="AH489" i="148"/>
  <c r="AD489" i="148"/>
  <c r="AI489" i="148"/>
  <c r="S489" i="148"/>
  <c r="Z489" i="148"/>
  <c r="R491" i="148"/>
  <c r="O490" i="148"/>
  <c r="P490" i="148" s="1"/>
  <c r="AG490" i="148" s="1"/>
  <c r="S490" i="148" l="1"/>
  <c r="AH490" i="148"/>
  <c r="AD490" i="148"/>
  <c r="X490" i="148"/>
  <c r="Y490" i="148"/>
  <c r="AB490" i="148"/>
  <c r="Z490" i="148"/>
  <c r="AA490" i="148"/>
  <c r="AC490" i="148"/>
  <c r="AF490" i="148"/>
  <c r="T490" i="148"/>
  <c r="W490" i="148"/>
  <c r="AI490" i="148"/>
  <c r="V490" i="148"/>
  <c r="U490" i="148"/>
  <c r="AE490" i="148"/>
  <c r="O491" i="148"/>
  <c r="P491" i="148" s="1"/>
  <c r="Z491" i="148" s="1"/>
  <c r="R492" i="148"/>
  <c r="T491" i="148" l="1"/>
  <c r="X491" i="148"/>
  <c r="V491" i="148"/>
  <c r="U491" i="148"/>
  <c r="AB491" i="148"/>
  <c r="AH491" i="148"/>
  <c r="R493" i="148"/>
  <c r="O492" i="148"/>
  <c r="P492" i="148" s="1"/>
  <c r="W492" i="148" s="1"/>
  <c r="AI491" i="148"/>
  <c r="AG491" i="148"/>
  <c r="AE491" i="148"/>
  <c r="Y491" i="148"/>
  <c r="W491" i="148"/>
  <c r="AF491" i="148"/>
  <c r="AA491" i="148"/>
  <c r="AC491" i="148"/>
  <c r="S491" i="148"/>
  <c r="AD491" i="148"/>
  <c r="AD492" i="148" l="1"/>
  <c r="AH492" i="148"/>
  <c r="S492" i="148"/>
  <c r="AF492" i="148"/>
  <c r="AI492" i="148"/>
  <c r="AA492" i="148"/>
  <c r="AG492" i="148"/>
  <c r="AB492" i="148"/>
  <c r="X492" i="148"/>
  <c r="V492" i="148"/>
  <c r="Z492" i="148"/>
  <c r="AE492" i="148"/>
  <c r="Y492" i="148"/>
  <c r="U492" i="148"/>
  <c r="AC492" i="148"/>
  <c r="T492" i="148"/>
  <c r="O493" i="148"/>
  <c r="P493" i="148" s="1"/>
  <c r="AG493" i="148" s="1"/>
  <c r="R494" i="148"/>
  <c r="Y493" i="148" l="1"/>
  <c r="X493" i="148"/>
  <c r="W493" i="148"/>
  <c r="AF493" i="148"/>
  <c r="U493" i="148"/>
  <c r="AB493" i="148"/>
  <c r="O494" i="148"/>
  <c r="P494" i="148" s="1"/>
  <c r="AC494" i="148" s="1"/>
  <c r="R495" i="148"/>
  <c r="AD493" i="148"/>
  <c r="AC493" i="148"/>
  <c r="AA493" i="148"/>
  <c r="S493" i="148"/>
  <c r="AI493" i="148"/>
  <c r="AE493" i="148"/>
  <c r="V493" i="148"/>
  <c r="T493" i="148"/>
  <c r="AH493" i="148"/>
  <c r="Z493" i="148"/>
  <c r="AF494" i="148" l="1"/>
  <c r="T494" i="148"/>
  <c r="AD494" i="148"/>
  <c r="Z494" i="148"/>
  <c r="Y494" i="148"/>
  <c r="AE494" i="148"/>
  <c r="W494" i="148"/>
  <c r="AI494" i="148"/>
  <c r="S494" i="148"/>
  <c r="AG494" i="148"/>
  <c r="AH494" i="148"/>
  <c r="AB494" i="148"/>
  <c r="X494" i="148"/>
  <c r="R496" i="148"/>
  <c r="O495" i="148"/>
  <c r="P495" i="148" s="1"/>
  <c r="AG495" i="148" s="1"/>
  <c r="V494" i="148"/>
  <c r="AA494" i="148"/>
  <c r="U494" i="148"/>
  <c r="Z495" i="148" l="1"/>
  <c r="V495" i="148"/>
  <c r="Y495" i="148"/>
  <c r="O496" i="148"/>
  <c r="P496" i="148" s="1"/>
  <c r="AF496" i="148" s="1"/>
  <c r="R497" i="148"/>
  <c r="AH495" i="148"/>
  <c r="W495" i="148"/>
  <c r="AI495" i="148"/>
  <c r="X495" i="148"/>
  <c r="AB495" i="148"/>
  <c r="AC495" i="148"/>
  <c r="AD495" i="148"/>
  <c r="AF495" i="148"/>
  <c r="AE495" i="148"/>
  <c r="S495" i="148"/>
  <c r="T495" i="148"/>
  <c r="U495" i="148"/>
  <c r="AA495" i="148"/>
  <c r="W496" i="148" l="1"/>
  <c r="X496" i="148"/>
  <c r="AD496" i="148"/>
  <c r="U496" i="148"/>
  <c r="AB496" i="148"/>
  <c r="S496" i="148"/>
  <c r="V496" i="148"/>
  <c r="T496" i="148"/>
  <c r="AI496" i="148"/>
  <c r="AA496" i="148"/>
  <c r="AE496" i="148"/>
  <c r="AG496" i="148"/>
  <c r="Z496" i="148"/>
  <c r="Y496" i="148"/>
  <c r="AC496" i="148"/>
  <c r="AH496" i="148"/>
  <c r="R498" i="148"/>
  <c r="O497" i="148"/>
  <c r="P497" i="148" s="1"/>
  <c r="V497" i="148" s="1"/>
  <c r="Y497" i="148" l="1"/>
  <c r="AB497" i="148"/>
  <c r="R499" i="148"/>
  <c r="O498" i="148"/>
  <c r="P498" i="148" s="1"/>
  <c r="AH498" i="148" s="1"/>
  <c r="X497" i="148"/>
  <c r="AF497" i="148"/>
  <c r="AG497" i="148"/>
  <c r="S497" i="148"/>
  <c r="AH497" i="148"/>
  <c r="U497" i="148"/>
  <c r="AE497" i="148"/>
  <c r="AD497" i="148"/>
  <c r="AI497" i="148"/>
  <c r="AC497" i="148"/>
  <c r="W497" i="148"/>
  <c r="T497" i="148"/>
  <c r="AA497" i="148"/>
  <c r="Z497" i="148"/>
  <c r="T498" i="148" l="1"/>
  <c r="S498" i="148"/>
  <c r="AG498" i="148"/>
  <c r="Z498" i="148"/>
  <c r="AE498" i="148"/>
  <c r="AF498" i="148"/>
  <c r="X498" i="148"/>
  <c r="U498" i="148"/>
  <c r="Y498" i="148"/>
  <c r="AI498" i="148"/>
  <c r="AA498" i="148"/>
  <c r="V498" i="148"/>
  <c r="AD498" i="148"/>
  <c r="O499" i="148"/>
  <c r="P499" i="148" s="1"/>
  <c r="W499" i="148" s="1"/>
  <c r="R500" i="148"/>
  <c r="AC498" i="148"/>
  <c r="W498" i="148"/>
  <c r="AB498" i="148"/>
  <c r="AE499" i="148" l="1"/>
  <c r="AG499" i="148"/>
  <c r="AD499" i="148"/>
  <c r="Z499" i="148"/>
  <c r="AA499" i="148"/>
  <c r="AF499" i="148"/>
  <c r="Y499" i="148"/>
  <c r="S499" i="148"/>
  <c r="U499" i="148"/>
  <c r="AH499" i="148"/>
  <c r="T499" i="148"/>
  <c r="AB499" i="148"/>
  <c r="V499" i="148"/>
  <c r="R501" i="148"/>
  <c r="O500" i="148"/>
  <c r="P500" i="148" s="1"/>
  <c r="V500" i="148" s="1"/>
  <c r="AC499" i="148"/>
  <c r="AI499" i="148"/>
  <c r="X499" i="148"/>
  <c r="AF500" i="148" l="1"/>
  <c r="X500" i="148"/>
  <c r="Y500" i="148"/>
  <c r="AI500" i="148"/>
  <c r="AD500" i="148"/>
  <c r="W500" i="148"/>
  <c r="Z500" i="148"/>
  <c r="T500" i="148"/>
  <c r="AH500" i="148"/>
  <c r="AA500" i="148"/>
  <c r="S500" i="148"/>
  <c r="U500" i="148"/>
  <c r="AG500" i="148"/>
  <c r="AC500" i="148"/>
  <c r="AB500" i="148"/>
  <c r="AE500" i="148"/>
  <c r="O501" i="148"/>
  <c r="P501" i="148" s="1"/>
  <c r="AC501" i="148" s="1"/>
  <c r="R502" i="148"/>
  <c r="S501" i="148" l="1"/>
  <c r="T501" i="148"/>
  <c r="V501" i="148"/>
  <c r="AB501" i="148"/>
  <c r="X501" i="148"/>
  <c r="Z501" i="148"/>
  <c r="U501" i="148"/>
  <c r="AH501" i="148"/>
  <c r="AF501" i="148"/>
  <c r="Y501" i="148"/>
  <c r="AA501" i="148"/>
  <c r="AE501" i="148"/>
  <c r="O502" i="148"/>
  <c r="P502" i="148" s="1"/>
  <c r="AE502" i="148" s="1"/>
  <c r="R503" i="148"/>
  <c r="AD501" i="148"/>
  <c r="AG501" i="148"/>
  <c r="W501" i="148"/>
  <c r="AI501" i="148"/>
  <c r="W502" i="148" l="1"/>
  <c r="AC502" i="148"/>
  <c r="U502" i="148"/>
  <c r="Z502" i="148"/>
  <c r="AH502" i="148"/>
  <c r="T502" i="148"/>
  <c r="AF502" i="148"/>
  <c r="AA502" i="148"/>
  <c r="X502" i="148"/>
  <c r="V502" i="148"/>
  <c r="AD502" i="148"/>
  <c r="O503" i="148"/>
  <c r="P503" i="148" s="1"/>
  <c r="W503" i="148" s="1"/>
  <c r="R504" i="148"/>
  <c r="AB502" i="148"/>
  <c r="AI502" i="148"/>
  <c r="Y502" i="148"/>
  <c r="S502" i="148"/>
  <c r="AG502" i="148"/>
  <c r="AA503" i="148" l="1"/>
  <c r="S503" i="148"/>
  <c r="Y503" i="148"/>
  <c r="U503" i="148"/>
  <c r="Z503" i="148"/>
  <c r="AB503" i="148"/>
  <c r="AG503" i="148"/>
  <c r="AE503" i="148"/>
  <c r="R505" i="148"/>
  <c r="O504" i="148"/>
  <c r="P504" i="148" s="1"/>
  <c r="AI504" i="148" s="1"/>
  <c r="AI503" i="148"/>
  <c r="AF503" i="148"/>
  <c r="AH503" i="148"/>
  <c r="AD503" i="148"/>
  <c r="AC503" i="148"/>
  <c r="T503" i="148"/>
  <c r="X503" i="148"/>
  <c r="V503" i="148"/>
  <c r="AC504" i="148" l="1"/>
  <c r="AB504" i="148"/>
  <c r="AG504" i="148"/>
  <c r="Y504" i="148"/>
  <c r="Z504" i="148"/>
  <c r="AF504" i="148"/>
  <c r="AA504" i="148"/>
  <c r="S504" i="148"/>
  <c r="W504" i="148"/>
  <c r="AH504" i="148"/>
  <c r="U504" i="148"/>
  <c r="T504" i="148"/>
  <c r="V504" i="148"/>
  <c r="AD504" i="148"/>
  <c r="X504" i="148"/>
  <c r="AE504" i="148"/>
  <c r="O505" i="148"/>
  <c r="P505" i="148" s="1"/>
  <c r="S505" i="148" s="1"/>
  <c r="R506" i="148"/>
  <c r="R507" i="148" l="1"/>
  <c r="O506" i="148"/>
  <c r="P506" i="148" s="1"/>
  <c r="W506" i="148" s="1"/>
  <c r="W505" i="148"/>
  <c r="AH505" i="148"/>
  <c r="Z505" i="148"/>
  <c r="AC505" i="148"/>
  <c r="AA505" i="148"/>
  <c r="AG505" i="148"/>
  <c r="T505" i="148"/>
  <c r="AF505" i="148"/>
  <c r="AI505" i="148"/>
  <c r="AE505" i="148"/>
  <c r="AB505" i="148"/>
  <c r="AD505" i="148"/>
  <c r="X505" i="148"/>
  <c r="U505" i="148"/>
  <c r="Y505" i="148"/>
  <c r="V505" i="148"/>
  <c r="S506" i="148" l="1"/>
  <c r="AB506" i="148"/>
  <c r="AC506" i="148"/>
  <c r="AF506" i="148"/>
  <c r="X506" i="148"/>
  <c r="V506" i="148"/>
  <c r="AH506" i="148"/>
  <c r="AI506" i="148"/>
  <c r="Z506" i="148"/>
  <c r="AE506" i="148"/>
  <c r="AG506" i="148"/>
  <c r="R508" i="148"/>
  <c r="O507" i="148"/>
  <c r="P507" i="148" s="1"/>
  <c r="AG507" i="148" s="1"/>
  <c r="T506" i="148"/>
  <c r="AA506" i="148"/>
  <c r="U506" i="148"/>
  <c r="Y506" i="148"/>
  <c r="AD506" i="148"/>
  <c r="AD507" i="148" l="1"/>
  <c r="X507" i="148"/>
  <c r="W507" i="148"/>
  <c r="Z507" i="148"/>
  <c r="AI507" i="148"/>
  <c r="R509" i="148"/>
  <c r="O508" i="148"/>
  <c r="P508" i="148" s="1"/>
  <c r="AE508" i="148" s="1"/>
  <c r="V507" i="148"/>
  <c r="AB507" i="148"/>
  <c r="S507" i="148"/>
  <c r="AA507" i="148"/>
  <c r="T507" i="148"/>
  <c r="AE507" i="148"/>
  <c r="AF507" i="148"/>
  <c r="AC507" i="148"/>
  <c r="AH507" i="148"/>
  <c r="U507" i="148"/>
  <c r="Y507" i="148"/>
  <c r="AB508" i="148" l="1"/>
  <c r="AH508" i="148"/>
  <c r="V508" i="148"/>
  <c r="Y508" i="148"/>
  <c r="AG508" i="148"/>
  <c r="AA508" i="148"/>
  <c r="U508" i="148"/>
  <c r="S508" i="148"/>
  <c r="AD508" i="148"/>
  <c r="Z508" i="148"/>
  <c r="AF508" i="148"/>
  <c r="T508" i="148"/>
  <c r="W508" i="148"/>
  <c r="AC508" i="148"/>
  <c r="AI508" i="148"/>
  <c r="X508" i="148"/>
  <c r="R510" i="148"/>
  <c r="O509" i="148"/>
  <c r="P509" i="148" s="1"/>
  <c r="AA509" i="148" s="1"/>
  <c r="AF509" i="148" l="1"/>
  <c r="X509" i="148"/>
  <c r="AC509" i="148"/>
  <c r="AG509" i="148"/>
  <c r="AB509" i="148"/>
  <c r="W509" i="148"/>
  <c r="T509" i="148"/>
  <c r="AD509" i="148"/>
  <c r="AH509" i="148"/>
  <c r="V509" i="148"/>
  <c r="S509" i="148"/>
  <c r="U509" i="148"/>
  <c r="AE509" i="148"/>
  <c r="Z509" i="148"/>
  <c r="Y509" i="148"/>
  <c r="R511" i="148"/>
  <c r="O510" i="148"/>
  <c r="P510" i="148" s="1"/>
  <c r="AF510" i="148" s="1"/>
  <c r="AI509" i="148"/>
  <c r="AI510" i="148" l="1"/>
  <c r="X510" i="148"/>
  <c r="AG510" i="148"/>
  <c r="T510" i="148"/>
  <c r="AB510" i="148"/>
  <c r="S510" i="148"/>
  <c r="AE510" i="148"/>
  <c r="Y510" i="148"/>
  <c r="U510" i="148"/>
  <c r="AA510" i="148"/>
  <c r="AD510" i="148"/>
  <c r="AC510" i="148"/>
  <c r="AH510" i="148"/>
  <c r="W510" i="148"/>
  <c r="O511" i="148"/>
  <c r="P511" i="148" s="1"/>
  <c r="AD511" i="148" s="1"/>
  <c r="R512" i="148"/>
  <c r="Z510" i="148"/>
  <c r="V510" i="148"/>
  <c r="T511" i="148" l="1"/>
  <c r="AB511" i="148"/>
  <c r="AH511" i="148"/>
  <c r="AG511" i="148"/>
  <c r="Z511" i="148"/>
  <c r="AE511" i="148"/>
  <c r="S511" i="148"/>
  <c r="AA511" i="148"/>
  <c r="X511" i="148"/>
  <c r="V511" i="148"/>
  <c r="Y511" i="148"/>
  <c r="AC511" i="148"/>
  <c r="R513" i="148"/>
  <c r="O512" i="148"/>
  <c r="P512" i="148" s="1"/>
  <c r="AC512" i="148" s="1"/>
  <c r="AF511" i="148"/>
  <c r="U511" i="148"/>
  <c r="AI511" i="148"/>
  <c r="W511" i="148"/>
  <c r="S512" i="148" l="1"/>
  <c r="AB512" i="148"/>
  <c r="AD512" i="148"/>
  <c r="X512" i="148"/>
  <c r="U512" i="148"/>
  <c r="AF512" i="148"/>
  <c r="Z512" i="148"/>
  <c r="AA512" i="148"/>
  <c r="W512" i="148"/>
  <c r="T512" i="148"/>
  <c r="Y512" i="148"/>
  <c r="R514" i="148"/>
  <c r="O513" i="148"/>
  <c r="P513" i="148" s="1"/>
  <c r="X513" i="148" s="1"/>
  <c r="AE512" i="148"/>
  <c r="AH512" i="148"/>
  <c r="AG512" i="148"/>
  <c r="AI512" i="148"/>
  <c r="V512" i="148"/>
  <c r="AD513" i="148" l="1"/>
  <c r="U513" i="148"/>
  <c r="Y513" i="148"/>
  <c r="AC513" i="148"/>
  <c r="V513" i="148"/>
  <c r="AG513" i="148"/>
  <c r="AI513" i="148"/>
  <c r="AB513" i="148"/>
  <c r="AE513" i="148"/>
  <c r="AF513" i="148"/>
  <c r="AH513" i="148"/>
  <c r="W513" i="148"/>
  <c r="T513" i="148"/>
  <c r="Z513" i="148"/>
  <c r="AA513" i="148"/>
  <c r="S513" i="148"/>
  <c r="O514" i="148"/>
  <c r="P514" i="148" s="1"/>
  <c r="AC514" i="148" s="1"/>
  <c r="R515" i="148"/>
  <c r="O515" i="148" l="1"/>
  <c r="P515" i="148" s="1"/>
  <c r="T515" i="148" s="1"/>
  <c r="R516" i="148"/>
  <c r="AB514" i="148"/>
  <c r="V514" i="148"/>
  <c r="X514" i="148"/>
  <c r="AE514" i="148"/>
  <c r="AH514" i="148"/>
  <c r="U514" i="148"/>
  <c r="AF514" i="148"/>
  <c r="T514" i="148"/>
  <c r="AD514" i="148"/>
  <c r="AG514" i="148"/>
  <c r="S514" i="148"/>
  <c r="AA514" i="148"/>
  <c r="W514" i="148"/>
  <c r="Z514" i="148"/>
  <c r="Y514" i="148"/>
  <c r="AI514" i="148"/>
  <c r="V515" i="148" l="1"/>
  <c r="AH515" i="148"/>
  <c r="Y515" i="148"/>
  <c r="O516" i="148"/>
  <c r="P516" i="148" s="1"/>
  <c r="S516" i="148" s="1"/>
  <c r="R517" i="148"/>
  <c r="AB515" i="148"/>
  <c r="W515" i="148"/>
  <c r="AF515" i="148"/>
  <c r="X515" i="148"/>
  <c r="S515" i="148"/>
  <c r="AA515" i="148"/>
  <c r="AE515" i="148"/>
  <c r="Z515" i="148"/>
  <c r="AG515" i="148"/>
  <c r="AI515" i="148"/>
  <c r="AC515" i="148"/>
  <c r="U515" i="148"/>
  <c r="AD515" i="148"/>
  <c r="AG516" i="148" l="1"/>
  <c r="Z516" i="148"/>
  <c r="AA516" i="148"/>
  <c r="X516" i="148"/>
  <c r="Y516" i="148"/>
  <c r="AH516" i="148"/>
  <c r="AC516" i="148"/>
  <c r="AF516" i="148"/>
  <c r="W516" i="148"/>
  <c r="V516" i="148"/>
  <c r="AB516" i="148"/>
  <c r="T516" i="148"/>
  <c r="AE516" i="148"/>
  <c r="AD516" i="148"/>
  <c r="U516" i="148"/>
  <c r="AI516" i="148"/>
  <c r="R518" i="148"/>
  <c r="O517" i="148"/>
  <c r="P517" i="148" s="1"/>
  <c r="AF517" i="148" s="1"/>
  <c r="AH517" i="148" l="1"/>
  <c r="AE517" i="148"/>
  <c r="AI517" i="148"/>
  <c r="U517" i="148"/>
  <c r="Y517" i="148"/>
  <c r="AA517" i="148"/>
  <c r="X517" i="148"/>
  <c r="AB517" i="148"/>
  <c r="Z517" i="148"/>
  <c r="W517" i="148"/>
  <c r="AD517" i="148"/>
  <c r="AG517" i="148"/>
  <c r="AC517" i="148"/>
  <c r="S517" i="148"/>
  <c r="V517" i="148"/>
  <c r="T517" i="148"/>
  <c r="R519" i="148"/>
  <c r="O518" i="148"/>
  <c r="P518" i="148" s="1"/>
  <c r="V518" i="148" s="1"/>
  <c r="Y518" i="148" l="1"/>
  <c r="AA518" i="148"/>
  <c r="AD518" i="148"/>
  <c r="Z518" i="148"/>
  <c r="AC518" i="148"/>
  <c r="S518" i="148"/>
  <c r="AI518" i="148"/>
  <c r="AG518" i="148"/>
  <c r="T518" i="148"/>
  <c r="AH518" i="148"/>
  <c r="AF518" i="148"/>
  <c r="X518" i="148"/>
  <c r="U518" i="148"/>
  <c r="AB518" i="148"/>
  <c r="AE518" i="148"/>
  <c r="W518" i="148"/>
  <c r="O519" i="148"/>
  <c r="P519" i="148" s="1"/>
  <c r="U519" i="148" s="1"/>
  <c r="R520" i="148"/>
  <c r="AD519" i="148" l="1"/>
  <c r="T519" i="148"/>
  <c r="AC519" i="148"/>
  <c r="Y519" i="148"/>
  <c r="AA519" i="148"/>
  <c r="S519" i="148"/>
  <c r="AG519" i="148"/>
  <c r="V519" i="148"/>
  <c r="W519" i="148"/>
  <c r="AB519" i="148"/>
  <c r="AI519" i="148"/>
  <c r="Z519" i="148"/>
  <c r="AH519" i="148"/>
  <c r="AE519" i="148"/>
  <c r="AF519" i="148"/>
  <c r="X519" i="148"/>
  <c r="R521" i="148"/>
  <c r="O520" i="148"/>
  <c r="P520" i="148" s="1"/>
  <c r="X520" i="148" s="1"/>
  <c r="V520" i="148" l="1"/>
  <c r="Y520" i="148"/>
  <c r="R522" i="148"/>
  <c r="O521" i="148"/>
  <c r="P521" i="148" s="1"/>
  <c r="AC521" i="148" s="1"/>
  <c r="S520" i="148"/>
  <c r="AI520" i="148"/>
  <c r="AG520" i="148"/>
  <c r="AH520" i="148"/>
  <c r="AD520" i="148"/>
  <c r="U520" i="148"/>
  <c r="AE520" i="148"/>
  <c r="AB520" i="148"/>
  <c r="AC520" i="148"/>
  <c r="AF520" i="148"/>
  <c r="AA520" i="148"/>
  <c r="Z520" i="148"/>
  <c r="W520" i="148"/>
  <c r="T520" i="148"/>
  <c r="AI521" i="148" l="1"/>
  <c r="T521" i="148"/>
  <c r="V521" i="148"/>
  <c r="AD521" i="148"/>
  <c r="Y521" i="148"/>
  <c r="AH521" i="148"/>
  <c r="AA521" i="148"/>
  <c r="U521" i="148"/>
  <c r="AB521" i="148"/>
  <c r="X521" i="148"/>
  <c r="AE521" i="148"/>
  <c r="W521" i="148"/>
  <c r="AF521" i="148"/>
  <c r="AG521" i="148"/>
  <c r="Z521" i="148"/>
  <c r="S521" i="148"/>
  <c r="R523" i="148"/>
  <c r="O522" i="148"/>
  <c r="P522" i="148" s="1"/>
  <c r="AB522" i="148" s="1"/>
  <c r="AE522" i="148" l="1"/>
  <c r="R524" i="148"/>
  <c r="O523" i="148"/>
  <c r="P523" i="148" s="1"/>
  <c r="T523" i="148" s="1"/>
  <c r="Y522" i="148"/>
  <c r="AG522" i="148"/>
  <c r="AI522" i="148"/>
  <c r="Z522" i="148"/>
  <c r="AC522" i="148"/>
  <c r="T522" i="148"/>
  <c r="AD522" i="148"/>
  <c r="AA522" i="148"/>
  <c r="X522" i="148"/>
  <c r="S522" i="148"/>
  <c r="V522" i="148"/>
  <c r="W522" i="148"/>
  <c r="AH522" i="148"/>
  <c r="U522" i="148"/>
  <c r="AF522" i="148"/>
  <c r="AE523" i="148" l="1"/>
  <c r="X523" i="148"/>
  <c r="Y523" i="148"/>
  <c r="AC523" i="148"/>
  <c r="Z523" i="148"/>
  <c r="AG523" i="148"/>
  <c r="AB523" i="148"/>
  <c r="AI523" i="148"/>
  <c r="AA523" i="148"/>
  <c r="W523" i="148"/>
  <c r="V523" i="148"/>
  <c r="AH523" i="148"/>
  <c r="U523" i="148"/>
  <c r="AD523" i="148"/>
  <c r="AF523" i="148"/>
  <c r="S523" i="148"/>
  <c r="O524" i="148"/>
  <c r="P524" i="148" s="1"/>
  <c r="AC524" i="148" s="1"/>
  <c r="R525" i="148"/>
  <c r="AA524" i="148" l="1"/>
  <c r="X524" i="148"/>
  <c r="S524" i="148"/>
  <c r="AH524" i="148"/>
  <c r="AD524" i="148"/>
  <c r="AE524" i="148"/>
  <c r="V524" i="148"/>
  <c r="AF524" i="148"/>
  <c r="W524" i="148"/>
  <c r="AI524" i="148"/>
  <c r="U524" i="148"/>
  <c r="Y524" i="148"/>
  <c r="Z524" i="148"/>
  <c r="AB524" i="148"/>
  <c r="T524" i="148"/>
  <c r="AG524" i="148"/>
  <c r="O525" i="148"/>
  <c r="P525" i="148" s="1"/>
  <c r="Z525" i="148" s="1"/>
  <c r="R526" i="148"/>
  <c r="AD525" i="148" l="1"/>
  <c r="AB525" i="148"/>
  <c r="T525" i="148"/>
  <c r="X525" i="148"/>
  <c r="V525" i="148"/>
  <c r="AA525" i="148"/>
  <c r="AF525" i="148"/>
  <c r="AC525" i="148"/>
  <c r="U525" i="148"/>
  <c r="AI525" i="148"/>
  <c r="AG525" i="148"/>
  <c r="Y525" i="148"/>
  <c r="W525" i="148"/>
  <c r="AE525" i="148"/>
  <c r="R527" i="148"/>
  <c r="O526" i="148"/>
  <c r="P526" i="148" s="1"/>
  <c r="AF526" i="148" s="1"/>
  <c r="S525" i="148"/>
  <c r="AH525" i="148"/>
  <c r="AC526" i="148" l="1"/>
  <c r="Y526" i="148"/>
  <c r="Z526" i="148"/>
  <c r="X526" i="148"/>
  <c r="V526" i="148"/>
  <c r="O527" i="148"/>
  <c r="P527" i="148" s="1"/>
  <c r="AA527" i="148" s="1"/>
  <c r="R528" i="148"/>
  <c r="W526" i="148"/>
  <c r="AA526" i="148"/>
  <c r="AH526" i="148"/>
  <c r="AI526" i="148"/>
  <c r="AE526" i="148"/>
  <c r="T526" i="148"/>
  <c r="AD526" i="148"/>
  <c r="AG526" i="148"/>
  <c r="S526" i="148"/>
  <c r="U526" i="148"/>
  <c r="AB526" i="148"/>
  <c r="T527" i="148" l="1"/>
  <c r="AB527" i="148"/>
  <c r="AF527" i="148"/>
  <c r="AI527" i="148"/>
  <c r="Y527" i="148"/>
  <c r="V527" i="148"/>
  <c r="AH527" i="148"/>
  <c r="O528" i="148"/>
  <c r="P528" i="148" s="1"/>
  <c r="Z528" i="148" s="1"/>
  <c r="R529" i="148"/>
  <c r="U527" i="148"/>
  <c r="Z527" i="148"/>
  <c r="AE527" i="148"/>
  <c r="AD527" i="148"/>
  <c r="AC527" i="148"/>
  <c r="AG527" i="148"/>
  <c r="W527" i="148"/>
  <c r="X527" i="148"/>
  <c r="S527" i="148"/>
  <c r="R530" i="148" l="1"/>
  <c r="O529" i="148"/>
  <c r="P529" i="148" s="1"/>
  <c r="AD529" i="148" s="1"/>
  <c r="T528" i="148"/>
  <c r="Y528" i="148"/>
  <c r="V528" i="148"/>
  <c r="W528" i="148"/>
  <c r="AI528" i="148"/>
  <c r="AC528" i="148"/>
  <c r="AA528" i="148"/>
  <c r="S528" i="148"/>
  <c r="X528" i="148"/>
  <c r="AD528" i="148"/>
  <c r="AF528" i="148"/>
  <c r="AG528" i="148"/>
  <c r="U528" i="148"/>
  <c r="AE528" i="148"/>
  <c r="AH528" i="148"/>
  <c r="AB528" i="148"/>
  <c r="X529" i="148" l="1"/>
  <c r="W529" i="148"/>
  <c r="Z529" i="148"/>
  <c r="AI529" i="148"/>
  <c r="T529" i="148"/>
  <c r="S529" i="148"/>
  <c r="U529" i="148"/>
  <c r="AG529" i="148"/>
  <c r="V529" i="148"/>
  <c r="Y529" i="148"/>
  <c r="O530" i="148"/>
  <c r="P530" i="148" s="1"/>
  <c r="AE530" i="148" s="1"/>
  <c r="R531" i="148"/>
  <c r="AC529" i="148"/>
  <c r="AF529" i="148"/>
  <c r="AH529" i="148"/>
  <c r="AA529" i="148"/>
  <c r="AE529" i="148"/>
  <c r="AB529" i="148"/>
  <c r="W530" i="148" l="1"/>
  <c r="AC530" i="148"/>
  <c r="X530" i="148"/>
  <c r="V530" i="148"/>
  <c r="AF530" i="148"/>
  <c r="AD530" i="148"/>
  <c r="AH530" i="148"/>
  <c r="T530" i="148"/>
  <c r="AG530" i="148"/>
  <c r="AA530" i="148"/>
  <c r="AB530" i="148"/>
  <c r="U530" i="148"/>
  <c r="AI530" i="148"/>
  <c r="S530" i="148"/>
  <c r="Y530" i="148"/>
  <c r="Z530" i="148"/>
  <c r="O531" i="148"/>
  <c r="P531" i="148" s="1"/>
  <c r="AG531" i="148" s="1"/>
  <c r="R532" i="148"/>
  <c r="S531" i="148" l="1"/>
  <c r="AB531" i="148"/>
  <c r="AE531" i="148"/>
  <c r="V531" i="148"/>
  <c r="AI531" i="148"/>
  <c r="W531" i="148"/>
  <c r="AD531" i="148"/>
  <c r="X531" i="148"/>
  <c r="T531" i="148"/>
  <c r="O532" i="148"/>
  <c r="P532" i="148" s="1"/>
  <c r="X532" i="148" s="1"/>
  <c r="R533" i="148"/>
  <c r="AF531" i="148"/>
  <c r="AC531" i="148"/>
  <c r="AA531" i="148"/>
  <c r="Z531" i="148"/>
  <c r="AH531" i="148"/>
  <c r="U531" i="148"/>
  <c r="Y531" i="148"/>
  <c r="AA532" i="148" l="1"/>
  <c r="W532" i="148"/>
  <c r="AI532" i="148"/>
  <c r="Y532" i="148"/>
  <c r="AE532" i="148"/>
  <c r="U532" i="148"/>
  <c r="T532" i="148"/>
  <c r="S532" i="148"/>
  <c r="Z532" i="148"/>
  <c r="V532" i="148"/>
  <c r="AH532" i="148"/>
  <c r="AF532" i="148"/>
  <c r="R534" i="148"/>
  <c r="O533" i="148"/>
  <c r="P533" i="148" s="1"/>
  <c r="AG533" i="148" s="1"/>
  <c r="AG532" i="148"/>
  <c r="AD532" i="148"/>
  <c r="AC532" i="148"/>
  <c r="AB532" i="148"/>
  <c r="AB533" i="148" l="1"/>
  <c r="S533" i="148"/>
  <c r="R535" i="148"/>
  <c r="O534" i="148"/>
  <c r="P534" i="148" s="1"/>
  <c r="AB534" i="148" s="1"/>
  <c r="Y533" i="148"/>
  <c r="AD533" i="148"/>
  <c r="U533" i="148"/>
  <c r="W533" i="148"/>
  <c r="AH533" i="148"/>
  <c r="Z533" i="148"/>
  <c r="V533" i="148"/>
  <c r="T533" i="148"/>
  <c r="AE533" i="148"/>
  <c r="AI533" i="148"/>
  <c r="AC533" i="148"/>
  <c r="X533" i="148"/>
  <c r="AA533" i="148"/>
  <c r="AF533" i="148"/>
  <c r="Y534" i="148" l="1"/>
  <c r="AD534" i="148"/>
  <c r="U534" i="148"/>
  <c r="AH534" i="148"/>
  <c r="X534" i="148"/>
  <c r="W534" i="148"/>
  <c r="AC534" i="148"/>
  <c r="AI534" i="148"/>
  <c r="T534" i="148"/>
  <c r="AA534" i="148"/>
  <c r="Z534" i="148"/>
  <c r="AF534" i="148"/>
  <c r="O535" i="148"/>
  <c r="P535" i="148" s="1"/>
  <c r="T535" i="148" s="1"/>
  <c r="R536" i="148"/>
  <c r="AG534" i="148"/>
  <c r="AE534" i="148"/>
  <c r="V534" i="148"/>
  <c r="S534" i="148"/>
  <c r="W535" i="148" l="1"/>
  <c r="X535" i="148"/>
  <c r="V535" i="148"/>
  <c r="Y535" i="148"/>
  <c r="AI535" i="148"/>
  <c r="U535" i="148"/>
  <c r="AC535" i="148"/>
  <c r="S535" i="148"/>
  <c r="AH535" i="148"/>
  <c r="AA535" i="148"/>
  <c r="Z535" i="148"/>
  <c r="AG535" i="148"/>
  <c r="AE535" i="148"/>
  <c r="AB535" i="148"/>
  <c r="AD535" i="148"/>
  <c r="R537" i="148"/>
  <c r="O536" i="148"/>
  <c r="P536" i="148" s="1"/>
  <c r="AH536" i="148" s="1"/>
  <c r="AF535" i="148"/>
  <c r="Z536" i="148" l="1"/>
  <c r="AG536" i="148"/>
  <c r="U536" i="148"/>
  <c r="AD536" i="148"/>
  <c r="AI536" i="148"/>
  <c r="T536" i="148"/>
  <c r="X536" i="148"/>
  <c r="W536" i="148"/>
  <c r="AE536" i="148"/>
  <c r="AA536" i="148"/>
  <c r="V536" i="148"/>
  <c r="Y536" i="148"/>
  <c r="AF536" i="148"/>
  <c r="AC536" i="148"/>
  <c r="R538" i="148"/>
  <c r="O537" i="148"/>
  <c r="P537" i="148" s="1"/>
  <c r="AH537" i="148" s="1"/>
  <c r="S536" i="148"/>
  <c r="AB536" i="148"/>
  <c r="S537" i="148" l="1"/>
  <c r="U537" i="148"/>
  <c r="Z537" i="148"/>
  <c r="AD537" i="148"/>
  <c r="AF537" i="148"/>
  <c r="AC537" i="148"/>
  <c r="AA537" i="148"/>
  <c r="Y537" i="148"/>
  <c r="T537" i="148"/>
  <c r="V537" i="148"/>
  <c r="X537" i="148"/>
  <c r="AE537" i="148"/>
  <c r="AB537" i="148"/>
  <c r="W537" i="148"/>
  <c r="AI537" i="148"/>
  <c r="AG537" i="148"/>
  <c r="R539" i="148"/>
  <c r="O538" i="148"/>
  <c r="P538" i="148" s="1"/>
  <c r="AD538" i="148" s="1"/>
  <c r="R540" i="148" l="1"/>
  <c r="O539" i="148"/>
  <c r="P539" i="148" s="1"/>
  <c r="W539" i="148" s="1"/>
  <c r="AG538" i="148"/>
  <c r="Y538" i="148"/>
  <c r="AC538" i="148"/>
  <c r="AF538" i="148"/>
  <c r="AB538" i="148"/>
  <c r="X538" i="148"/>
  <c r="AE538" i="148"/>
  <c r="AI538" i="148"/>
  <c r="T538" i="148"/>
  <c r="S538" i="148"/>
  <c r="Z538" i="148"/>
  <c r="W538" i="148"/>
  <c r="AA538" i="148"/>
  <c r="V538" i="148"/>
  <c r="AH538" i="148"/>
  <c r="U538" i="148"/>
  <c r="AF539" i="148" l="1"/>
  <c r="U539" i="148"/>
  <c r="Y539" i="148"/>
  <c r="AI539" i="148"/>
  <c r="T539" i="148"/>
  <c r="AB539" i="148"/>
  <c r="AA539" i="148"/>
  <c r="AE539" i="148"/>
  <c r="AG539" i="148"/>
  <c r="S539" i="148"/>
  <c r="AD539" i="148"/>
  <c r="X539" i="148"/>
  <c r="V539" i="148"/>
  <c r="AH539" i="148"/>
  <c r="Z539" i="148"/>
  <c r="AC539" i="148"/>
  <c r="R541" i="148"/>
  <c r="O540" i="148"/>
  <c r="P540" i="148" s="1"/>
  <c r="W540" i="148" s="1"/>
  <c r="AA540" i="148" l="1"/>
  <c r="Z540" i="148"/>
  <c r="AD540" i="148"/>
  <c r="AF540" i="148"/>
  <c r="AI540" i="148"/>
  <c r="V540" i="148"/>
  <c r="R542" i="148"/>
  <c r="O541" i="148"/>
  <c r="P541" i="148" s="1"/>
  <c r="X541" i="148" s="1"/>
  <c r="AH540" i="148"/>
  <c r="AB540" i="148"/>
  <c r="AE540" i="148"/>
  <c r="X540" i="148"/>
  <c r="S540" i="148"/>
  <c r="Y540" i="148"/>
  <c r="AG540" i="148"/>
  <c r="U540" i="148"/>
  <c r="AC540" i="148"/>
  <c r="T540" i="148"/>
  <c r="W541" i="148" l="1"/>
  <c r="S541" i="148"/>
  <c r="AG541" i="148"/>
  <c r="AI541" i="148"/>
  <c r="AD541" i="148"/>
  <c r="Z541" i="148"/>
  <c r="O542" i="148"/>
  <c r="P542" i="148" s="1"/>
  <c r="AE542" i="148" s="1"/>
  <c r="R543" i="148"/>
  <c r="AB541" i="148"/>
  <c r="Y541" i="148"/>
  <c r="AC541" i="148"/>
  <c r="T541" i="148"/>
  <c r="AA541" i="148"/>
  <c r="AE541" i="148"/>
  <c r="AF541" i="148"/>
  <c r="U541" i="148"/>
  <c r="V541" i="148"/>
  <c r="AH541" i="148"/>
  <c r="R544" i="148" l="1"/>
  <c r="O543" i="148"/>
  <c r="P543" i="148" s="1"/>
  <c r="U543" i="148" s="1"/>
  <c r="X542" i="148"/>
  <c r="AD542" i="148"/>
  <c r="AI542" i="148"/>
  <c r="AG542" i="148"/>
  <c r="U542" i="148"/>
  <c r="Y542" i="148"/>
  <c r="AA542" i="148"/>
  <c r="W542" i="148"/>
  <c r="S542" i="148"/>
  <c r="AC542" i="148"/>
  <c r="V542" i="148"/>
  <c r="AF542" i="148"/>
  <c r="AB542" i="148"/>
  <c r="T542" i="148"/>
  <c r="Z542" i="148"/>
  <c r="AH542" i="148"/>
  <c r="AD543" i="148" l="1"/>
  <c r="AE543" i="148"/>
  <c r="AA543" i="148"/>
  <c r="AG543" i="148"/>
  <c r="Y543" i="148"/>
  <c r="W543" i="148"/>
  <c r="AB543" i="148"/>
  <c r="X543" i="148"/>
  <c r="AC543" i="148"/>
  <c r="AF543" i="148"/>
  <c r="AI543" i="148"/>
  <c r="AH543" i="148"/>
  <c r="S543" i="148"/>
  <c r="R545" i="148"/>
  <c r="O544" i="148"/>
  <c r="P544" i="148" s="1"/>
  <c r="U544" i="148" s="1"/>
  <c r="V543" i="148"/>
  <c r="Z543" i="148"/>
  <c r="T543" i="148"/>
  <c r="AC544" i="148" l="1"/>
  <c r="AE544" i="148"/>
  <c r="AD544" i="148"/>
  <c r="Z544" i="148"/>
  <c r="S544" i="148"/>
  <c r="AG544" i="148"/>
  <c r="W544" i="148"/>
  <c r="X544" i="148"/>
  <c r="Y544" i="148"/>
  <c r="AI544" i="148"/>
  <c r="AA544" i="148"/>
  <c r="T544" i="148"/>
  <c r="O545" i="148"/>
  <c r="P545" i="148" s="1"/>
  <c r="V545" i="148" s="1"/>
  <c r="R546" i="148"/>
  <c r="V544" i="148"/>
  <c r="AH544" i="148"/>
  <c r="AF544" i="148"/>
  <c r="AB544" i="148"/>
  <c r="T545" i="148" l="1"/>
  <c r="W545" i="148"/>
  <c r="Y545" i="148"/>
  <c r="AG545" i="148"/>
  <c r="U545" i="148"/>
  <c r="AH545" i="148"/>
  <c r="AB545" i="148"/>
  <c r="AA545" i="148"/>
  <c r="AI545" i="148"/>
  <c r="Z545" i="148"/>
  <c r="X545" i="148"/>
  <c r="R547" i="148"/>
  <c r="O546" i="148"/>
  <c r="P546" i="148" s="1"/>
  <c r="AF546" i="148" s="1"/>
  <c r="AD545" i="148"/>
  <c r="AE545" i="148"/>
  <c r="AC545" i="148"/>
  <c r="AF545" i="148"/>
  <c r="S545" i="148"/>
  <c r="W546" i="148" l="1"/>
  <c r="V546" i="148"/>
  <c r="Y546" i="148"/>
  <c r="AD546" i="148"/>
  <c r="AB546" i="148"/>
  <c r="S546" i="148"/>
  <c r="T546" i="148"/>
  <c r="AH546" i="148"/>
  <c r="O547" i="148"/>
  <c r="P547" i="148" s="1"/>
  <c r="AE547" i="148" s="1"/>
  <c r="R548" i="148"/>
  <c r="X546" i="148"/>
  <c r="AI546" i="148"/>
  <c r="AC546" i="148"/>
  <c r="Z546" i="148"/>
  <c r="AE546" i="148"/>
  <c r="U546" i="148"/>
  <c r="AG546" i="148"/>
  <c r="AA546" i="148"/>
  <c r="X547" i="148" l="1"/>
  <c r="AD547" i="148"/>
  <c r="Y547" i="148"/>
  <c r="AC547" i="148"/>
  <c r="S547" i="148"/>
  <c r="V547" i="148"/>
  <c r="U547" i="148"/>
  <c r="W547" i="148"/>
  <c r="AI547" i="148"/>
  <c r="AG547" i="148"/>
  <c r="AA547" i="148"/>
  <c r="AF547" i="148"/>
  <c r="Z547" i="148"/>
  <c r="R549" i="148"/>
  <c r="O548" i="148"/>
  <c r="P548" i="148" s="1"/>
  <c r="AE548" i="148" s="1"/>
  <c r="AB547" i="148"/>
  <c r="T547" i="148"/>
  <c r="AH547" i="148"/>
  <c r="O549" i="148" l="1"/>
  <c r="P549" i="148" s="1"/>
  <c r="T549" i="148" s="1"/>
  <c r="R550" i="148"/>
  <c r="V548" i="148"/>
  <c r="S548" i="148"/>
  <c r="T548" i="148"/>
  <c r="X548" i="148"/>
  <c r="AB548" i="148"/>
  <c r="AH548" i="148"/>
  <c r="AG548" i="148"/>
  <c r="AC548" i="148"/>
  <c r="Z548" i="148"/>
  <c r="W548" i="148"/>
  <c r="AI548" i="148"/>
  <c r="AA548" i="148"/>
  <c r="AF548" i="148"/>
  <c r="AD548" i="148"/>
  <c r="Y548" i="148"/>
  <c r="U548" i="148"/>
  <c r="X549" i="148" l="1"/>
  <c r="S549" i="148"/>
  <c r="AD549" i="148"/>
  <c r="AF549" i="148"/>
  <c r="AC549" i="148"/>
  <c r="U549" i="148"/>
  <c r="AB549" i="148"/>
  <c r="Y549" i="148"/>
  <c r="AI549" i="148"/>
  <c r="AH549" i="148"/>
  <c r="AE549" i="148"/>
  <c r="AA549" i="148"/>
  <c r="Z549" i="148"/>
  <c r="AG549" i="148"/>
  <c r="V549" i="148"/>
  <c r="W549" i="148"/>
  <c r="R551" i="148"/>
  <c r="O550" i="148"/>
  <c r="P550" i="148" s="1"/>
  <c r="AA550" i="148" s="1"/>
  <c r="U550" i="148" l="1"/>
  <c r="Y550" i="148"/>
  <c r="T550" i="148"/>
  <c r="V550" i="148"/>
  <c r="AC550" i="148"/>
  <c r="R552" i="148"/>
  <c r="O551" i="148"/>
  <c r="P551" i="148" s="1"/>
  <c r="AF551" i="148" s="1"/>
  <c r="AB550" i="148"/>
  <c r="AE550" i="148"/>
  <c r="W550" i="148"/>
  <c r="X550" i="148"/>
  <c r="AI550" i="148"/>
  <c r="AH550" i="148"/>
  <c r="S550" i="148"/>
  <c r="AF550" i="148"/>
  <c r="Z550" i="148"/>
  <c r="AD550" i="148"/>
  <c r="AG550" i="148"/>
  <c r="T551" i="148" l="1"/>
  <c r="S551" i="148"/>
  <c r="Y551" i="148"/>
  <c r="AB551" i="148"/>
  <c r="U551" i="148"/>
  <c r="AG551" i="148"/>
  <c r="AC551" i="148"/>
  <c r="W551" i="148"/>
  <c r="V551" i="148"/>
  <c r="AE551" i="148"/>
  <c r="AI551" i="148"/>
  <c r="Z551" i="148"/>
  <c r="AH551" i="148"/>
  <c r="X551" i="148"/>
  <c r="AA551" i="148"/>
  <c r="R553" i="148"/>
  <c r="O552" i="148"/>
  <c r="P552" i="148" s="1"/>
  <c r="X552" i="148" s="1"/>
  <c r="AD551" i="148"/>
  <c r="AA552" i="148" l="1"/>
  <c r="AG552" i="148"/>
  <c r="W552" i="148"/>
  <c r="Z552" i="148"/>
  <c r="AB552" i="148"/>
  <c r="Y552" i="148"/>
  <c r="S552" i="148"/>
  <c r="AE552" i="148"/>
  <c r="AI552" i="148"/>
  <c r="U552" i="148"/>
  <c r="V552" i="148"/>
  <c r="AD552" i="148"/>
  <c r="AF552" i="148"/>
  <c r="T552" i="148"/>
  <c r="AH552" i="148"/>
  <c r="R554" i="148"/>
  <c r="O553" i="148"/>
  <c r="P553" i="148" s="1"/>
  <c r="AH553" i="148" s="1"/>
  <c r="AC552" i="148"/>
  <c r="W553" i="148" l="1"/>
  <c r="AD553" i="148"/>
  <c r="AB553" i="148"/>
  <c r="AC553" i="148"/>
  <c r="AG553" i="148"/>
  <c r="T553" i="148"/>
  <c r="X553" i="148"/>
  <c r="AF553" i="148"/>
  <c r="AE553" i="148"/>
  <c r="AI553" i="148"/>
  <c r="U553" i="148"/>
  <c r="R555" i="148"/>
  <c r="O554" i="148"/>
  <c r="P554" i="148" s="1"/>
  <c r="AE554" i="148" s="1"/>
  <c r="AA553" i="148"/>
  <c r="S553" i="148"/>
  <c r="Z553" i="148"/>
  <c r="V553" i="148"/>
  <c r="Y553" i="148"/>
  <c r="AA554" i="148" l="1"/>
  <c r="AH554" i="148"/>
  <c r="AG554" i="148"/>
  <c r="R556" i="148"/>
  <c r="O555" i="148"/>
  <c r="P555" i="148" s="1"/>
  <c r="X555" i="148" s="1"/>
  <c r="AI554" i="148"/>
  <c r="X554" i="148"/>
  <c r="Y554" i="148"/>
  <c r="V554" i="148"/>
  <c r="Z554" i="148"/>
  <c r="AB554" i="148"/>
  <c r="T554" i="148"/>
  <c r="AF554" i="148"/>
  <c r="AC554" i="148"/>
  <c r="S554" i="148"/>
  <c r="U554" i="148"/>
  <c r="W554" i="148"/>
  <c r="AD554" i="148"/>
  <c r="AE555" i="148" l="1"/>
  <c r="U555" i="148"/>
  <c r="AG555" i="148"/>
  <c r="AH555" i="148"/>
  <c r="AD555" i="148"/>
  <c r="S555" i="148"/>
  <c r="Z555" i="148"/>
  <c r="AC555" i="148"/>
  <c r="AA555" i="148"/>
  <c r="W555" i="148"/>
  <c r="AF555" i="148"/>
  <c r="Y555" i="148"/>
  <c r="R557" i="148"/>
  <c r="O556" i="148"/>
  <c r="P556" i="148" s="1"/>
  <c r="V556" i="148" s="1"/>
  <c r="AI555" i="148"/>
  <c r="V555" i="148"/>
  <c r="AB555" i="148"/>
  <c r="T555" i="148"/>
  <c r="Y556" i="148" l="1"/>
  <c r="AA556" i="148"/>
  <c r="AC556" i="148"/>
  <c r="W556" i="148"/>
  <c r="AI556" i="148"/>
  <c r="U556" i="148"/>
  <c r="X556" i="148"/>
  <c r="AG556" i="148"/>
  <c r="AH556" i="148"/>
  <c r="AB556" i="148"/>
  <c r="AE556" i="148"/>
  <c r="AF556" i="148"/>
  <c r="Z556" i="148"/>
  <c r="R558" i="148"/>
  <c r="O557" i="148"/>
  <c r="P557" i="148" s="1"/>
  <c r="T557" i="148" s="1"/>
  <c r="T556" i="148"/>
  <c r="S556" i="148"/>
  <c r="AD556" i="148"/>
  <c r="AI557" i="148" l="1"/>
  <c r="Y557" i="148"/>
  <c r="W557" i="148"/>
  <c r="AD557" i="148"/>
  <c r="AG557" i="148"/>
  <c r="S557" i="148"/>
  <c r="X557" i="148"/>
  <c r="AA557" i="148"/>
  <c r="AE557" i="148"/>
  <c r="AC557" i="148"/>
  <c r="AB557" i="148"/>
  <c r="U557" i="148"/>
  <c r="V557" i="148"/>
  <c r="Z557" i="148"/>
  <c r="AH557" i="148"/>
  <c r="AF557" i="148"/>
  <c r="R559" i="148"/>
  <c r="O558" i="148"/>
  <c r="P558" i="148" s="1"/>
  <c r="W558" i="148" s="1"/>
  <c r="AD558" i="148" l="1"/>
  <c r="AG558" i="148"/>
  <c r="V558" i="148"/>
  <c r="Z558" i="148"/>
  <c r="T558" i="148"/>
  <c r="AH558" i="148"/>
  <c r="Y558" i="148"/>
  <c r="U558" i="148"/>
  <c r="AF558" i="148"/>
  <c r="AE558" i="148"/>
  <c r="AC558" i="148"/>
  <c r="X558" i="148"/>
  <c r="AI558" i="148"/>
  <c r="AB558" i="148"/>
  <c r="R560" i="148"/>
  <c r="O559" i="148"/>
  <c r="P559" i="148" s="1"/>
  <c r="Z559" i="148" s="1"/>
  <c r="S558" i="148"/>
  <c r="AA558" i="148"/>
  <c r="AD559" i="148" l="1"/>
  <c r="R561" i="148"/>
  <c r="O560" i="148"/>
  <c r="P560" i="148" s="1"/>
  <c r="AE560" i="148" s="1"/>
  <c r="T559" i="148"/>
  <c r="X559" i="148"/>
  <c r="V559" i="148"/>
  <c r="S559" i="148"/>
  <c r="AE559" i="148"/>
  <c r="AH559" i="148"/>
  <c r="W559" i="148"/>
  <c r="AF559" i="148"/>
  <c r="AI559" i="148"/>
  <c r="AB559" i="148"/>
  <c r="AG559" i="148"/>
  <c r="U559" i="148"/>
  <c r="AC559" i="148"/>
  <c r="Y559" i="148"/>
  <c r="AA559" i="148"/>
  <c r="AD560" i="148" l="1"/>
  <c r="R562" i="148"/>
  <c r="O561" i="148"/>
  <c r="P561" i="148" s="1"/>
  <c r="AC561" i="148" s="1"/>
  <c r="Z560" i="148"/>
  <c r="AH560" i="148"/>
  <c r="AC560" i="148"/>
  <c r="U560" i="148"/>
  <c r="AB560" i="148"/>
  <c r="AF560" i="148"/>
  <c r="Y560" i="148"/>
  <c r="X560" i="148"/>
  <c r="V560" i="148"/>
  <c r="AI560" i="148"/>
  <c r="W560" i="148"/>
  <c r="T560" i="148"/>
  <c r="AA560" i="148"/>
  <c r="S560" i="148"/>
  <c r="AG560" i="148"/>
  <c r="Z561" i="148" l="1"/>
  <c r="AA561" i="148"/>
  <c r="U561" i="148"/>
  <c r="AF561" i="148"/>
  <c r="R563" i="148"/>
  <c r="O562" i="148"/>
  <c r="P562" i="148" s="1"/>
  <c r="Z562" i="148" s="1"/>
  <c r="S561" i="148"/>
  <c r="W561" i="148"/>
  <c r="AE561" i="148"/>
  <c r="AG561" i="148"/>
  <c r="AB561" i="148"/>
  <c r="X561" i="148"/>
  <c r="T561" i="148"/>
  <c r="AD561" i="148"/>
  <c r="Y561" i="148"/>
  <c r="AH561" i="148"/>
  <c r="AI561" i="148"/>
  <c r="V561" i="148"/>
  <c r="AA562" i="148" l="1"/>
  <c r="V562" i="148"/>
  <c r="AC562" i="148"/>
  <c r="AE562" i="148"/>
  <c r="AF562" i="148"/>
  <c r="R564" i="148"/>
  <c r="O563" i="148"/>
  <c r="P563" i="148" s="1"/>
  <c r="Z563" i="148" s="1"/>
  <c r="AD562" i="148"/>
  <c r="AG562" i="148"/>
  <c r="AB562" i="148"/>
  <c r="Y562" i="148"/>
  <c r="X562" i="148"/>
  <c r="S562" i="148"/>
  <c r="U562" i="148"/>
  <c r="W562" i="148"/>
  <c r="T562" i="148"/>
  <c r="AI562" i="148"/>
  <c r="AH562" i="148"/>
  <c r="AE563" i="148" l="1"/>
  <c r="AC563" i="148"/>
  <c r="V563" i="148"/>
  <c r="AB563" i="148"/>
  <c r="AD563" i="148"/>
  <c r="Y563" i="148"/>
  <c r="R565" i="148"/>
  <c r="O564" i="148"/>
  <c r="P564" i="148" s="1"/>
  <c r="S564" i="148" s="1"/>
  <c r="U563" i="148"/>
  <c r="T563" i="148"/>
  <c r="AH563" i="148"/>
  <c r="W563" i="148"/>
  <c r="AA563" i="148"/>
  <c r="S563" i="148"/>
  <c r="X563" i="148"/>
  <c r="AF563" i="148"/>
  <c r="AG563" i="148"/>
  <c r="AI563" i="148"/>
  <c r="Z564" i="148" l="1"/>
  <c r="AC564" i="148"/>
  <c r="AI564" i="148"/>
  <c r="AA564" i="148"/>
  <c r="T564" i="148"/>
  <c r="O565" i="148"/>
  <c r="P565" i="148" s="1"/>
  <c r="AF565" i="148" s="1"/>
  <c r="R566" i="148"/>
  <c r="X564" i="148"/>
  <c r="AH564" i="148"/>
  <c r="AF564" i="148"/>
  <c r="V564" i="148"/>
  <c r="AG564" i="148"/>
  <c r="W564" i="148"/>
  <c r="AB564" i="148"/>
  <c r="U564" i="148"/>
  <c r="AD564" i="148"/>
  <c r="Y564" i="148"/>
  <c r="AE564" i="148"/>
  <c r="S565" i="148" l="1"/>
  <c r="AA565" i="148"/>
  <c r="T565" i="148"/>
  <c r="AI565" i="148"/>
  <c r="AE565" i="148"/>
  <c r="AD565" i="148"/>
  <c r="AG565" i="148"/>
  <c r="U565" i="148"/>
  <c r="X565" i="148"/>
  <c r="V565" i="148"/>
  <c r="Z565" i="148"/>
  <c r="Y565" i="148"/>
  <c r="AH565" i="148"/>
  <c r="W565" i="148"/>
  <c r="R567" i="148"/>
  <c r="O566" i="148"/>
  <c r="P566" i="148" s="1"/>
  <c r="AI566" i="148" s="1"/>
  <c r="AC565" i="148"/>
  <c r="AB565" i="148"/>
  <c r="AE566" i="148" l="1"/>
  <c r="X566" i="148"/>
  <c r="AF566" i="148"/>
  <c r="AA566" i="148"/>
  <c r="AB566" i="148"/>
  <c r="W566" i="148"/>
  <c r="Z566" i="148"/>
  <c r="T566" i="148"/>
  <c r="AD566" i="148"/>
  <c r="AC566" i="148"/>
  <c r="Y566" i="148"/>
  <c r="V566" i="148"/>
  <c r="AH566" i="148"/>
  <c r="U566" i="148"/>
  <c r="S566" i="148"/>
  <c r="AG566" i="148"/>
  <c r="O567" i="148"/>
  <c r="P567" i="148" s="1"/>
  <c r="U567" i="148" s="1"/>
  <c r="R568" i="148"/>
  <c r="AD567" i="148" l="1"/>
  <c r="V567" i="148"/>
  <c r="T567" i="148"/>
  <c r="AE567" i="148"/>
  <c r="W567" i="148"/>
  <c r="S567" i="148"/>
  <c r="AI567" i="148"/>
  <c r="AA567" i="148"/>
  <c r="AC567" i="148"/>
  <c r="AH567" i="148"/>
  <c r="AG567" i="148"/>
  <c r="R569" i="148"/>
  <c r="O568" i="148"/>
  <c r="P568" i="148" s="1"/>
  <c r="AC568" i="148" s="1"/>
  <c r="Z567" i="148"/>
  <c r="AF567" i="148"/>
  <c r="Y567" i="148"/>
  <c r="AB567" i="148"/>
  <c r="X567" i="148"/>
  <c r="T568" i="148" l="1"/>
  <c r="Y568" i="148"/>
  <c r="R570" i="148"/>
  <c r="O569" i="148"/>
  <c r="P569" i="148" s="1"/>
  <c r="AC569" i="148" s="1"/>
  <c r="AF568" i="148"/>
  <c r="AI568" i="148"/>
  <c r="Z568" i="148"/>
  <c r="AE568" i="148"/>
  <c r="AB568" i="148"/>
  <c r="AA568" i="148"/>
  <c r="AG568" i="148"/>
  <c r="V568" i="148"/>
  <c r="AH568" i="148"/>
  <c r="X568" i="148"/>
  <c r="U568" i="148"/>
  <c r="AD568" i="148"/>
  <c r="S568" i="148"/>
  <c r="W568" i="148"/>
  <c r="AB569" i="148" l="1"/>
  <c r="AF569" i="148"/>
  <c r="X569" i="148"/>
  <c r="AA569" i="148"/>
  <c r="Z569" i="148"/>
  <c r="AH569" i="148"/>
  <c r="Y569" i="148"/>
  <c r="O570" i="148"/>
  <c r="P570" i="148" s="1"/>
  <c r="AA570" i="148" s="1"/>
  <c r="R571" i="148"/>
  <c r="AE569" i="148"/>
  <c r="S569" i="148"/>
  <c r="U569" i="148"/>
  <c r="AG569" i="148"/>
  <c r="T569" i="148"/>
  <c r="AD569" i="148"/>
  <c r="W569" i="148"/>
  <c r="V569" i="148"/>
  <c r="AI569" i="148"/>
  <c r="AD570" i="148" l="1"/>
  <c r="T570" i="148"/>
  <c r="V570" i="148"/>
  <c r="AB570" i="148"/>
  <c r="R572" i="148"/>
  <c r="O571" i="148"/>
  <c r="P571" i="148" s="1"/>
  <c r="AG571" i="148" s="1"/>
  <c r="AH570" i="148"/>
  <c r="AI570" i="148"/>
  <c r="AF570" i="148"/>
  <c r="AE570" i="148"/>
  <c r="U570" i="148"/>
  <c r="Z570" i="148"/>
  <c r="AG570" i="148"/>
  <c r="AC570" i="148"/>
  <c r="W570" i="148"/>
  <c r="X570" i="148"/>
  <c r="Y570" i="148"/>
  <c r="S570" i="148"/>
  <c r="Z571" i="148" l="1"/>
  <c r="O572" i="148"/>
  <c r="P572" i="148" s="1"/>
  <c r="S572" i="148" s="1"/>
  <c r="R573" i="148"/>
  <c r="AH571" i="148"/>
  <c r="AD571" i="148"/>
  <c r="AB571" i="148"/>
  <c r="AC571" i="148"/>
  <c r="AE571" i="148"/>
  <c r="V571" i="148"/>
  <c r="AA571" i="148"/>
  <c r="Y571" i="148"/>
  <c r="AI571" i="148"/>
  <c r="W571" i="148"/>
  <c r="U571" i="148"/>
  <c r="T571" i="148"/>
  <c r="X571" i="148"/>
  <c r="AF571" i="148"/>
  <c r="S571" i="148"/>
  <c r="V572" i="148" l="1"/>
  <c r="W572" i="148"/>
  <c r="AA572" i="148"/>
  <c r="Y572" i="148"/>
  <c r="O573" i="148"/>
  <c r="P573" i="148" s="1"/>
  <c r="AB573" i="148" s="1"/>
  <c r="R574" i="148"/>
  <c r="Z572" i="148"/>
  <c r="AB572" i="148"/>
  <c r="AG572" i="148"/>
  <c r="T572" i="148"/>
  <c r="AD572" i="148"/>
  <c r="AE572" i="148"/>
  <c r="AI572" i="148"/>
  <c r="AH572" i="148"/>
  <c r="AC572" i="148"/>
  <c r="AF572" i="148"/>
  <c r="X572" i="148"/>
  <c r="U572" i="148"/>
  <c r="AE573" i="148" l="1"/>
  <c r="V573" i="148"/>
  <c r="AD573" i="148"/>
  <c r="AH573" i="148"/>
  <c r="Y573" i="148"/>
  <c r="Z573" i="148"/>
  <c r="W573" i="148"/>
  <c r="AI573" i="148"/>
  <c r="S573" i="148"/>
  <c r="AG573" i="148"/>
  <c r="X573" i="148"/>
  <c r="AF573" i="148"/>
  <c r="U573" i="148"/>
  <c r="R575" i="148"/>
  <c r="O574" i="148"/>
  <c r="P574" i="148" s="1"/>
  <c r="T574" i="148" s="1"/>
  <c r="AA573" i="148"/>
  <c r="AC573" i="148"/>
  <c r="T573" i="148"/>
  <c r="Y574" i="148" l="1"/>
  <c r="R576" i="148"/>
  <c r="O575" i="148"/>
  <c r="P575" i="148" s="1"/>
  <c r="T575" i="148" s="1"/>
  <c r="V574" i="148"/>
  <c r="AD574" i="148"/>
  <c r="U574" i="148"/>
  <c r="W574" i="148"/>
  <c r="AE574" i="148"/>
  <c r="AA574" i="148"/>
  <c r="AB574" i="148"/>
  <c r="X574" i="148"/>
  <c r="AC574" i="148"/>
  <c r="AI574" i="148"/>
  <c r="AG574" i="148"/>
  <c r="AF574" i="148"/>
  <c r="AH574" i="148"/>
  <c r="Z574" i="148"/>
  <c r="S574" i="148"/>
  <c r="AC575" i="148" l="1"/>
  <c r="AA575" i="148"/>
  <c r="X575" i="148"/>
  <c r="Y575" i="148"/>
  <c r="AI575" i="148"/>
  <c r="AH575" i="148"/>
  <c r="V575" i="148"/>
  <c r="U575" i="148"/>
  <c r="AE575" i="148"/>
  <c r="W575" i="148"/>
  <c r="AF575" i="148"/>
  <c r="R577" i="148"/>
  <c r="O576" i="148"/>
  <c r="P576" i="148" s="1"/>
  <c r="AD576" i="148" s="1"/>
  <c r="Z575" i="148"/>
  <c r="AD575" i="148"/>
  <c r="AG575" i="148"/>
  <c r="AB575" i="148"/>
  <c r="S575" i="148"/>
  <c r="W576" i="148" l="1"/>
  <c r="AE576" i="148"/>
  <c r="V576" i="148"/>
  <c r="AH576" i="148"/>
  <c r="AI576" i="148"/>
  <c r="AA576" i="148"/>
  <c r="AF576" i="148"/>
  <c r="T576" i="148"/>
  <c r="AC576" i="148"/>
  <c r="Z576" i="148"/>
  <c r="Y576" i="148"/>
  <c r="AG576" i="148"/>
  <c r="AB576" i="148"/>
  <c r="S576" i="148"/>
  <c r="X576" i="148"/>
  <c r="R578" i="148"/>
  <c r="O577" i="148"/>
  <c r="P577" i="148" s="1"/>
  <c r="AD577" i="148" s="1"/>
  <c r="U576" i="148"/>
  <c r="W577" i="148" l="1"/>
  <c r="X577" i="148"/>
  <c r="AG577" i="148"/>
  <c r="T577" i="148"/>
  <c r="AA577" i="148"/>
  <c r="Y577" i="148"/>
  <c r="AH577" i="148"/>
  <c r="AI577" i="148"/>
  <c r="AB577" i="148"/>
  <c r="U577" i="148"/>
  <c r="S577" i="148"/>
  <c r="AF577" i="148"/>
  <c r="AC577" i="148"/>
  <c r="Z577" i="148"/>
  <c r="AE577" i="148"/>
  <c r="V577" i="148"/>
  <c r="O578" i="148"/>
  <c r="P578" i="148" s="1"/>
  <c r="T578" i="148" s="1"/>
  <c r="R579" i="148"/>
  <c r="S578" i="148" l="1"/>
  <c r="AD578" i="148"/>
  <c r="AE578" i="148"/>
  <c r="AB578" i="148"/>
  <c r="AF578" i="148"/>
  <c r="W578" i="148"/>
  <c r="U578" i="148"/>
  <c r="X578" i="148"/>
  <c r="Z578" i="148"/>
  <c r="AA578" i="148"/>
  <c r="AI578" i="148"/>
  <c r="AG578" i="148"/>
  <c r="AH578" i="148"/>
  <c r="Y578" i="148"/>
  <c r="R580" i="148"/>
  <c r="O579" i="148"/>
  <c r="P579" i="148" s="1"/>
  <c r="U579" i="148" s="1"/>
  <c r="V578" i="148"/>
  <c r="AC578" i="148"/>
  <c r="Z579" i="148" l="1"/>
  <c r="AD579" i="148"/>
  <c r="AB579" i="148"/>
  <c r="AE579" i="148"/>
  <c r="V579" i="148"/>
  <c r="AC579" i="148"/>
  <c r="AA579" i="148"/>
  <c r="Y579" i="148"/>
  <c r="AF579" i="148"/>
  <c r="S579" i="148"/>
  <c r="W579" i="148"/>
  <c r="T579" i="148"/>
  <c r="R581" i="148"/>
  <c r="O580" i="148"/>
  <c r="P580" i="148" s="1"/>
  <c r="S580" i="148" s="1"/>
  <c r="AI579" i="148"/>
  <c r="X579" i="148"/>
  <c r="AG579" i="148"/>
  <c r="AH579" i="148"/>
  <c r="U580" i="148" l="1"/>
  <c r="V580" i="148"/>
  <c r="AG580" i="148"/>
  <c r="AD580" i="148"/>
  <c r="Z580" i="148"/>
  <c r="AF580" i="148"/>
  <c r="W580" i="148"/>
  <c r="AE580" i="148"/>
  <c r="X580" i="148"/>
  <c r="Y580" i="148"/>
  <c r="T580" i="148"/>
  <c r="AA580" i="148"/>
  <c r="AI580" i="148"/>
  <c r="AH580" i="148"/>
  <c r="AC580" i="148"/>
  <c r="AB580" i="148"/>
  <c r="R582" i="148"/>
  <c r="O581" i="148"/>
  <c r="P581" i="148" s="1"/>
  <c r="AF581" i="148" s="1"/>
  <c r="W581" i="148" l="1"/>
  <c r="AI581" i="148"/>
  <c r="Z581" i="148"/>
  <c r="AC581" i="148"/>
  <c r="AB581" i="148"/>
  <c r="V581" i="148"/>
  <c r="AA581" i="148"/>
  <c r="AG581" i="148"/>
  <c r="S581" i="148"/>
  <c r="Y581" i="148"/>
  <c r="T581" i="148"/>
  <c r="AD581" i="148"/>
  <c r="U581" i="148"/>
  <c r="X581" i="148"/>
  <c r="AE581" i="148"/>
  <c r="AH581" i="148"/>
  <c r="R583" i="148"/>
  <c r="O582" i="148"/>
  <c r="P582" i="148" s="1"/>
  <c r="AG582" i="148" s="1"/>
  <c r="S582" i="148" l="1"/>
  <c r="AC582" i="148"/>
  <c r="Y582" i="148"/>
  <c r="AD582" i="148"/>
  <c r="AH582" i="148"/>
  <c r="AE582" i="148"/>
  <c r="V582" i="148"/>
  <c r="AI582" i="148"/>
  <c r="T582" i="148"/>
  <c r="AB582" i="148"/>
  <c r="W582" i="148"/>
  <c r="O583" i="148"/>
  <c r="P583" i="148" s="1"/>
  <c r="U583" i="148" s="1"/>
  <c r="R584" i="148"/>
  <c r="AA582" i="148"/>
  <c r="U582" i="148"/>
  <c r="AF582" i="148"/>
  <c r="Z582" i="148"/>
  <c r="X582" i="148"/>
  <c r="AC583" i="148" l="1"/>
  <c r="V583" i="148"/>
  <c r="Y583" i="148"/>
  <c r="T583" i="148"/>
  <c r="AF583" i="148"/>
  <c r="W583" i="148"/>
  <c r="Z583" i="148"/>
  <c r="AD583" i="148"/>
  <c r="AH583" i="148"/>
  <c r="AB583" i="148"/>
  <c r="S583" i="148"/>
  <c r="AG583" i="148"/>
  <c r="AE583" i="148"/>
  <c r="X583" i="148"/>
  <c r="O584" i="148"/>
  <c r="P584" i="148" s="1"/>
  <c r="AA584" i="148" s="1"/>
  <c r="R585" i="148"/>
  <c r="AI583" i="148"/>
  <c r="AA583" i="148"/>
  <c r="X584" i="148" l="1"/>
  <c r="AH584" i="148"/>
  <c r="T584" i="148"/>
  <c r="V584" i="148"/>
  <c r="Z584" i="148"/>
  <c r="AD584" i="148"/>
  <c r="AF584" i="148"/>
  <c r="AE584" i="148"/>
  <c r="S584" i="148"/>
  <c r="AG584" i="148"/>
  <c r="O585" i="148"/>
  <c r="P585" i="148" s="1"/>
  <c r="AB585" i="148" s="1"/>
  <c r="R586" i="148"/>
  <c r="AC584" i="148"/>
  <c r="AI584" i="148"/>
  <c r="Y584" i="148"/>
  <c r="U584" i="148"/>
  <c r="W584" i="148"/>
  <c r="AB584" i="148"/>
  <c r="AH585" i="148" l="1"/>
  <c r="AG585" i="148"/>
  <c r="AA585" i="148"/>
  <c r="AE585" i="148"/>
  <c r="T585" i="148"/>
  <c r="W585" i="148"/>
  <c r="AI585" i="148"/>
  <c r="Z585" i="148"/>
  <c r="V585" i="148"/>
  <c r="X585" i="148"/>
  <c r="AF585" i="148"/>
  <c r="AD585" i="148"/>
  <c r="U585" i="148"/>
  <c r="AC585" i="148"/>
  <c r="S585" i="148"/>
  <c r="Y585" i="148"/>
  <c r="R587" i="148"/>
  <c r="O586" i="148"/>
  <c r="P586" i="148" s="1"/>
  <c r="W586" i="148" s="1"/>
  <c r="X586" i="148" l="1"/>
  <c r="AF586" i="148"/>
  <c r="U586" i="148"/>
  <c r="AA586" i="148"/>
  <c r="V586" i="148"/>
  <c r="AG586" i="148"/>
  <c r="AI586" i="148"/>
  <c r="AB586" i="148"/>
  <c r="O587" i="148"/>
  <c r="P587" i="148" s="1"/>
  <c r="Z587" i="148" s="1"/>
  <c r="R588" i="148"/>
  <c r="Y586" i="148"/>
  <c r="AC586" i="148"/>
  <c r="AH586" i="148"/>
  <c r="Z586" i="148"/>
  <c r="S586" i="148"/>
  <c r="T586" i="148"/>
  <c r="AD586" i="148"/>
  <c r="AE586" i="148"/>
  <c r="T587" i="148" l="1"/>
  <c r="AF587" i="148"/>
  <c r="AH587" i="148"/>
  <c r="AC587" i="148"/>
  <c r="Y587" i="148"/>
  <c r="AD587" i="148"/>
  <c r="U587" i="148"/>
  <c r="AA587" i="148"/>
  <c r="X587" i="148"/>
  <c r="S587" i="148"/>
  <c r="AI587" i="148"/>
  <c r="W587" i="148"/>
  <c r="AG587" i="148"/>
  <c r="AB587" i="148"/>
  <c r="V587" i="148"/>
  <c r="R589" i="148"/>
  <c r="O588" i="148"/>
  <c r="P588" i="148" s="1"/>
  <c r="AG588" i="148" s="1"/>
  <c r="AE587" i="148"/>
  <c r="Z588" i="148" l="1"/>
  <c r="V588" i="148"/>
  <c r="W588" i="148"/>
  <c r="X588" i="148"/>
  <c r="U588" i="148"/>
  <c r="AH588" i="148"/>
  <c r="AF588" i="148"/>
  <c r="T588" i="148"/>
  <c r="AB588" i="148"/>
  <c r="AA588" i="148"/>
  <c r="Y588" i="148"/>
  <c r="AE588" i="148"/>
  <c r="AC588" i="148"/>
  <c r="AD588" i="148"/>
  <c r="S588" i="148"/>
  <c r="AI588" i="148"/>
  <c r="R590" i="148"/>
  <c r="O589" i="148"/>
  <c r="P589" i="148" s="1"/>
  <c r="AD589" i="148" s="1"/>
  <c r="Y589" i="148" l="1"/>
  <c r="U589" i="148"/>
  <c r="V589" i="148"/>
  <c r="Z589" i="148"/>
  <c r="W589" i="148"/>
  <c r="AF589" i="148"/>
  <c r="AG589" i="148"/>
  <c r="S589" i="148"/>
  <c r="X589" i="148"/>
  <c r="AA589" i="148"/>
  <c r="AI589" i="148"/>
  <c r="R591" i="148"/>
  <c r="O590" i="148"/>
  <c r="P590" i="148" s="1"/>
  <c r="X590" i="148" s="1"/>
  <c r="AC589" i="148"/>
  <c r="T589" i="148"/>
  <c r="AB589" i="148"/>
  <c r="AH589" i="148"/>
  <c r="AE589" i="148"/>
  <c r="W590" i="148" l="1"/>
  <c r="AC590" i="148"/>
  <c r="AF590" i="148"/>
  <c r="T590" i="148"/>
  <c r="AE590" i="148"/>
  <c r="AH590" i="148"/>
  <c r="U590" i="148"/>
  <c r="R592" i="148"/>
  <c r="O591" i="148"/>
  <c r="P591" i="148" s="1"/>
  <c r="V591" i="148" s="1"/>
  <c r="AG590" i="148"/>
  <c r="AD590" i="148"/>
  <c r="Y590" i="148"/>
  <c r="Z590" i="148"/>
  <c r="AA590" i="148"/>
  <c r="AB590" i="148"/>
  <c r="V590" i="148"/>
  <c r="AI590" i="148"/>
  <c r="S590" i="148"/>
  <c r="AC591" i="148" l="1"/>
  <c r="S591" i="148"/>
  <c r="W591" i="148"/>
  <c r="Y591" i="148"/>
  <c r="AG591" i="148"/>
  <c r="AB591" i="148"/>
  <c r="U591" i="148"/>
  <c r="AE591" i="148"/>
  <c r="AF591" i="148"/>
  <c r="AD591" i="148"/>
  <c r="AA591" i="148"/>
  <c r="T591" i="148"/>
  <c r="R593" i="148"/>
  <c r="O592" i="148"/>
  <c r="P592" i="148" s="1"/>
  <c r="T592" i="148" s="1"/>
  <c r="AH591" i="148"/>
  <c r="X591" i="148"/>
  <c r="Z591" i="148"/>
  <c r="AI591" i="148"/>
  <c r="AG592" i="148" l="1"/>
  <c r="AD592" i="148"/>
  <c r="X592" i="148"/>
  <c r="Y592" i="148"/>
  <c r="AC592" i="148"/>
  <c r="R594" i="148"/>
  <c r="O593" i="148"/>
  <c r="P593" i="148" s="1"/>
  <c r="AC593" i="148" s="1"/>
  <c r="Z592" i="148"/>
  <c r="S592" i="148"/>
  <c r="V592" i="148"/>
  <c r="AE592" i="148"/>
  <c r="AA592" i="148"/>
  <c r="AF592" i="148"/>
  <c r="AI592" i="148"/>
  <c r="W592" i="148"/>
  <c r="AB592" i="148"/>
  <c r="U592" i="148"/>
  <c r="AH592" i="148"/>
  <c r="AD593" i="148" l="1"/>
  <c r="AE593" i="148"/>
  <c r="Z593" i="148"/>
  <c r="AB593" i="148"/>
  <c r="AH593" i="148"/>
  <c r="R595" i="148"/>
  <c r="O594" i="148"/>
  <c r="P594" i="148" s="1"/>
  <c r="W594" i="148" s="1"/>
  <c r="T593" i="148"/>
  <c r="AI593" i="148"/>
  <c r="Y593" i="148"/>
  <c r="V593" i="148"/>
  <c r="U593" i="148"/>
  <c r="AA593" i="148"/>
  <c r="AG593" i="148"/>
  <c r="S593" i="148"/>
  <c r="X593" i="148"/>
  <c r="AF593" i="148"/>
  <c r="W593" i="148"/>
  <c r="AC594" i="148" l="1"/>
  <c r="Y594" i="148"/>
  <c r="S594" i="148"/>
  <c r="Z594" i="148"/>
  <c r="U594" i="148"/>
  <c r="AD594" i="148"/>
  <c r="V594" i="148"/>
  <c r="AF594" i="148"/>
  <c r="AB594" i="148"/>
  <c r="AE594" i="148"/>
  <c r="AA594" i="148"/>
  <c r="X594" i="148"/>
  <c r="AI594" i="148"/>
  <c r="AG594" i="148"/>
  <c r="T594" i="148"/>
  <c r="AH594" i="148"/>
  <c r="R596" i="148"/>
  <c r="O595" i="148"/>
  <c r="P595" i="148" s="1"/>
  <c r="AG595" i="148" s="1"/>
  <c r="S595" i="148" l="1"/>
  <c r="AD595" i="148"/>
  <c r="Z595" i="148"/>
  <c r="AA595" i="148"/>
  <c r="AI595" i="148"/>
  <c r="T595" i="148"/>
  <c r="AH595" i="148"/>
  <c r="X595" i="148"/>
  <c r="Y595" i="148"/>
  <c r="U595" i="148"/>
  <c r="AF595" i="148"/>
  <c r="AB595" i="148"/>
  <c r="W595" i="148"/>
  <c r="AE595" i="148"/>
  <c r="V595" i="148"/>
  <c r="AC595" i="148"/>
  <c r="O596" i="148"/>
  <c r="P596" i="148" s="1"/>
  <c r="AC596" i="148" s="1"/>
  <c r="R597" i="148"/>
  <c r="AB596" i="148" l="1"/>
  <c r="AG596" i="148"/>
  <c r="R598" i="148"/>
  <c r="O597" i="148"/>
  <c r="P597" i="148" s="1"/>
  <c r="AE597" i="148" s="1"/>
  <c r="AH596" i="148"/>
  <c r="AE596" i="148"/>
  <c r="S596" i="148"/>
  <c r="X596" i="148"/>
  <c r="AF596" i="148"/>
  <c r="AI596" i="148"/>
  <c r="Z596" i="148"/>
  <c r="AA596" i="148"/>
  <c r="W596" i="148"/>
  <c r="U596" i="148"/>
  <c r="T596" i="148"/>
  <c r="Y596" i="148"/>
  <c r="AD596" i="148"/>
  <c r="V596" i="148"/>
  <c r="AF597" i="148" l="1"/>
  <c r="AC597" i="148"/>
  <c r="AB597" i="148"/>
  <c r="S597" i="148"/>
  <c r="AA597" i="148"/>
  <c r="X597" i="148"/>
  <c r="AH597" i="148"/>
  <c r="Y597" i="148"/>
  <c r="W597" i="148"/>
  <c r="AI597" i="148"/>
  <c r="V597" i="148"/>
  <c r="Z597" i="148"/>
  <c r="T597" i="148"/>
  <c r="AD597" i="148"/>
  <c r="AG597" i="148"/>
  <c r="U597" i="148"/>
  <c r="R599" i="148"/>
  <c r="O598" i="148"/>
  <c r="P598" i="148" s="1"/>
  <c r="W598" i="148" s="1"/>
  <c r="Y598" i="148" l="1"/>
  <c r="T598" i="148"/>
  <c r="AI598" i="148"/>
  <c r="AC598" i="148"/>
  <c r="U598" i="148"/>
  <c r="Z598" i="148"/>
  <c r="AE598" i="148"/>
  <c r="AB598" i="148"/>
  <c r="V598" i="148"/>
  <c r="AD598" i="148"/>
  <c r="AA598" i="148"/>
  <c r="AH598" i="148"/>
  <c r="X598" i="148"/>
  <c r="AF598" i="148"/>
  <c r="R600" i="148"/>
  <c r="O599" i="148"/>
  <c r="P599" i="148" s="1"/>
  <c r="AF599" i="148" s="1"/>
  <c r="AG598" i="148"/>
  <c r="S598" i="148"/>
  <c r="AH599" i="148" l="1"/>
  <c r="AI599" i="148"/>
  <c r="Z599" i="148"/>
  <c r="AE599" i="148"/>
  <c r="X599" i="148"/>
  <c r="U599" i="148"/>
  <c r="W599" i="148"/>
  <c r="AA599" i="148"/>
  <c r="S599" i="148"/>
  <c r="V599" i="148"/>
  <c r="AD599" i="148"/>
  <c r="AB599" i="148"/>
  <c r="T599" i="148"/>
  <c r="AG599" i="148"/>
  <c r="AC599" i="148"/>
  <c r="R601" i="148"/>
  <c r="O600" i="148"/>
  <c r="P600" i="148" s="1"/>
  <c r="S600" i="148" s="1"/>
  <c r="Y599" i="148"/>
  <c r="T600" i="148" l="1"/>
  <c r="AH600" i="148"/>
  <c r="Y600" i="148"/>
  <c r="Z600" i="148"/>
  <c r="W600" i="148"/>
  <c r="V600" i="148"/>
  <c r="X600" i="148"/>
  <c r="R602" i="148"/>
  <c r="O601" i="148"/>
  <c r="P601" i="148" s="1"/>
  <c r="AA601" i="148" s="1"/>
  <c r="AC600" i="148"/>
  <c r="AB600" i="148"/>
  <c r="U600" i="148"/>
  <c r="AD600" i="148"/>
  <c r="AF600" i="148"/>
  <c r="AG600" i="148"/>
  <c r="AA600" i="148"/>
  <c r="AI600" i="148"/>
  <c r="AE600" i="148"/>
  <c r="V601" i="148" l="1"/>
  <c r="R603" i="148"/>
  <c r="O602" i="148"/>
  <c r="P602" i="148" s="1"/>
  <c r="AC602" i="148" s="1"/>
  <c r="W601" i="148"/>
  <c r="AD601" i="148"/>
  <c r="AC601" i="148"/>
  <c r="T601" i="148"/>
  <c r="AE601" i="148"/>
  <c r="AB601" i="148"/>
  <c r="Z601" i="148"/>
  <c r="Y601" i="148"/>
  <c r="U601" i="148"/>
  <c r="S601" i="148"/>
  <c r="X601" i="148"/>
  <c r="AH601" i="148"/>
  <c r="AF601" i="148"/>
  <c r="AG601" i="148"/>
  <c r="AI601" i="148"/>
  <c r="AD602" i="148" l="1"/>
  <c r="AA602" i="148"/>
  <c r="Z602" i="148"/>
  <c r="U602" i="148"/>
  <c r="AG602" i="148"/>
  <c r="W602" i="148"/>
  <c r="AB602" i="148"/>
  <c r="X602" i="148"/>
  <c r="AH602" i="148"/>
  <c r="AE602" i="148"/>
  <c r="V602" i="148"/>
  <c r="S602" i="148"/>
  <c r="O603" i="148"/>
  <c r="P603" i="148" s="1"/>
  <c r="S603" i="148" s="1"/>
  <c r="R604" i="148"/>
  <c r="AI602" i="148"/>
  <c r="AF602" i="148"/>
  <c r="Y602" i="148"/>
  <c r="T602" i="148"/>
  <c r="Z603" i="148" l="1"/>
  <c r="AC603" i="148"/>
  <c r="W603" i="148"/>
  <c r="AG603" i="148"/>
  <c r="AD603" i="148"/>
  <c r="AA603" i="148"/>
  <c r="T603" i="148"/>
  <c r="AB603" i="148"/>
  <c r="AI603" i="148"/>
  <c r="X603" i="148"/>
  <c r="AE603" i="148"/>
  <c r="Y603" i="148"/>
  <c r="R605" i="148"/>
  <c r="O604" i="148"/>
  <c r="P604" i="148" s="1"/>
  <c r="AH604" i="148" s="1"/>
  <c r="AF603" i="148"/>
  <c r="AH603" i="148"/>
  <c r="U603" i="148"/>
  <c r="V603" i="148"/>
  <c r="X604" i="148" l="1"/>
  <c r="T604" i="148"/>
  <c r="AB604" i="148"/>
  <c r="AC604" i="148"/>
  <c r="Z604" i="148"/>
  <c r="AF604" i="148"/>
  <c r="W604" i="148"/>
  <c r="AG604" i="148"/>
  <c r="R606" i="148"/>
  <c r="O605" i="148"/>
  <c r="P605" i="148" s="1"/>
  <c r="V605" i="148" s="1"/>
  <c r="Y604" i="148"/>
  <c r="AI604" i="148"/>
  <c r="AE604" i="148"/>
  <c r="U604" i="148"/>
  <c r="AA604" i="148"/>
  <c r="V604" i="148"/>
  <c r="S604" i="148"/>
  <c r="AD604" i="148"/>
  <c r="AI605" i="148" l="1"/>
  <c r="Z605" i="148"/>
  <c r="X605" i="148"/>
  <c r="W605" i="148"/>
  <c r="T605" i="148"/>
  <c r="AG605" i="148"/>
  <c r="S605" i="148"/>
  <c r="R607" i="148"/>
  <c r="O606" i="148"/>
  <c r="P606" i="148" s="1"/>
  <c r="AE606" i="148" s="1"/>
  <c r="AF605" i="148"/>
  <c r="AH605" i="148"/>
  <c r="U605" i="148"/>
  <c r="AE605" i="148"/>
  <c r="AD605" i="148"/>
  <c r="AC605" i="148"/>
  <c r="Y605" i="148"/>
  <c r="AA605" i="148"/>
  <c r="AB605" i="148"/>
  <c r="AH606" i="148" l="1"/>
  <c r="U606" i="148"/>
  <c r="W606" i="148"/>
  <c r="AB606" i="148"/>
  <c r="T606" i="148"/>
  <c r="AG606" i="148"/>
  <c r="AF606" i="148"/>
  <c r="AA606" i="148"/>
  <c r="AC606" i="148"/>
  <c r="S606" i="148"/>
  <c r="Z606" i="148"/>
  <c r="V606" i="148"/>
  <c r="X606" i="148"/>
  <c r="Y606" i="148"/>
  <c r="AD606" i="148"/>
  <c r="AI606" i="148"/>
  <c r="O607" i="148"/>
  <c r="P607" i="148" s="1"/>
  <c r="AG607" i="148" s="1"/>
  <c r="R608" i="148"/>
  <c r="AB607" i="148" l="1"/>
  <c r="Y607" i="148"/>
  <c r="S607" i="148"/>
  <c r="AE607" i="148"/>
  <c r="AA607" i="148"/>
  <c r="X607" i="148"/>
  <c r="V607" i="148"/>
  <c r="AF607" i="148"/>
  <c r="AD607" i="148"/>
  <c r="AC607" i="148"/>
  <c r="U607" i="148"/>
  <c r="AI607" i="148"/>
  <c r="W607" i="148"/>
  <c r="R609" i="148"/>
  <c r="O608" i="148"/>
  <c r="P608" i="148" s="1"/>
  <c r="S608" i="148" s="1"/>
  <c r="AH607" i="148"/>
  <c r="Z607" i="148"/>
  <c r="T607" i="148"/>
  <c r="AB608" i="148" l="1"/>
  <c r="W608" i="148"/>
  <c r="U608" i="148"/>
  <c r="Z608" i="148"/>
  <c r="AC608" i="148"/>
  <c r="AF608" i="148"/>
  <c r="V608" i="148"/>
  <c r="AH608" i="148"/>
  <c r="T608" i="148"/>
  <c r="AE608" i="148"/>
  <c r="AD608" i="148"/>
  <c r="X608" i="148"/>
  <c r="Y608" i="148"/>
  <c r="AI608" i="148"/>
  <c r="AG608" i="148"/>
  <c r="AA608" i="148"/>
  <c r="O609" i="148"/>
  <c r="P609" i="148" s="1"/>
  <c r="AF609" i="148" s="1"/>
  <c r="R610" i="148"/>
  <c r="W609" i="148" l="1"/>
  <c r="Z609" i="148"/>
  <c r="U609" i="148"/>
  <c r="AB609" i="148"/>
  <c r="AE609" i="148"/>
  <c r="T609" i="148"/>
  <c r="AH609" i="148"/>
  <c r="V609" i="148"/>
  <c r="S609" i="148"/>
  <c r="X609" i="148"/>
  <c r="R611" i="148"/>
  <c r="O610" i="148"/>
  <c r="P610" i="148" s="1"/>
  <c r="AB610" i="148" s="1"/>
  <c r="Y609" i="148"/>
  <c r="AD609" i="148"/>
  <c r="AC609" i="148"/>
  <c r="AI609" i="148"/>
  <c r="AA609" i="148"/>
  <c r="AG609" i="148"/>
  <c r="X610" i="148" l="1"/>
  <c r="AG610" i="148"/>
  <c r="AC610" i="148"/>
  <c r="V610" i="148"/>
  <c r="W610" i="148"/>
  <c r="AE610" i="148"/>
  <c r="O611" i="148"/>
  <c r="P611" i="148" s="1"/>
  <c r="Z611" i="148" s="1"/>
  <c r="R612" i="148"/>
  <c r="U610" i="148"/>
  <c r="AA610" i="148"/>
  <c r="Y610" i="148"/>
  <c r="Z610" i="148"/>
  <c r="AI610" i="148"/>
  <c r="S610" i="148"/>
  <c r="AF610" i="148"/>
  <c r="AD610" i="148"/>
  <c r="T610" i="148"/>
  <c r="AH610" i="148"/>
  <c r="AF611" i="148" l="1"/>
  <c r="S611" i="148"/>
  <c r="AC611" i="148"/>
  <c r="Y611" i="148"/>
  <c r="W611" i="148"/>
  <c r="U611" i="148"/>
  <c r="AG611" i="148"/>
  <c r="AE611" i="148"/>
  <c r="R613" i="148"/>
  <c r="O612" i="148"/>
  <c r="P612" i="148" s="1"/>
  <c r="V612" i="148" s="1"/>
  <c r="AA611" i="148"/>
  <c r="X611" i="148"/>
  <c r="AD611" i="148"/>
  <c r="AB611" i="148"/>
  <c r="V611" i="148"/>
  <c r="AH611" i="148"/>
  <c r="AI611" i="148"/>
  <c r="T611" i="148"/>
  <c r="X612" i="148" l="1"/>
  <c r="AI612" i="148"/>
  <c r="AF612" i="148"/>
  <c r="T612" i="148"/>
  <c r="AA612" i="148"/>
  <c r="AC612" i="148"/>
  <c r="AD612" i="148"/>
  <c r="AG612" i="148"/>
  <c r="AE612" i="148"/>
  <c r="Z612" i="148"/>
  <c r="Y612" i="148"/>
  <c r="AB612" i="148"/>
  <c r="W612" i="148"/>
  <c r="U612" i="148"/>
  <c r="S612" i="148"/>
  <c r="AH612" i="148"/>
  <c r="O613" i="148"/>
  <c r="P613" i="148" s="1"/>
  <c r="Z613" i="148" s="1"/>
  <c r="R614" i="148"/>
  <c r="AB613" i="148" l="1"/>
  <c r="AG613" i="148"/>
  <c r="W613" i="148"/>
  <c r="AF613" i="148"/>
  <c r="AA613" i="148"/>
  <c r="AD613" i="148"/>
  <c r="V613" i="148"/>
  <c r="S613" i="148"/>
  <c r="AI613" i="148"/>
  <c r="Y613" i="148"/>
  <c r="U613" i="148"/>
  <c r="AH613" i="148"/>
  <c r="AC613" i="148"/>
  <c r="AE613" i="148"/>
  <c r="O614" i="148"/>
  <c r="P614" i="148" s="1"/>
  <c r="AB614" i="148" s="1"/>
  <c r="R615" i="148"/>
  <c r="X613" i="148"/>
  <c r="T613" i="148"/>
  <c r="S614" i="148" l="1"/>
  <c r="AA614" i="148"/>
  <c r="X614" i="148"/>
  <c r="V614" i="148"/>
  <c r="AC614" i="148"/>
  <c r="AG614" i="148"/>
  <c r="AF614" i="148"/>
  <c r="W614" i="148"/>
  <c r="Y614" i="148"/>
  <c r="Z614" i="148"/>
  <c r="AD614" i="148"/>
  <c r="R616" i="148"/>
  <c r="O615" i="148"/>
  <c r="P615" i="148" s="1"/>
  <c r="AE615" i="148" s="1"/>
  <c r="AH614" i="148"/>
  <c r="T614" i="148"/>
  <c r="U614" i="148"/>
  <c r="AI614" i="148"/>
  <c r="AE614" i="148"/>
  <c r="T615" i="148" l="1"/>
  <c r="W615" i="148"/>
  <c r="AC615" i="148"/>
  <c r="AH615" i="148"/>
  <c r="AG615" i="148"/>
  <c r="AI615" i="148"/>
  <c r="X615" i="148"/>
  <c r="AD615" i="148"/>
  <c r="Y615" i="148"/>
  <c r="U615" i="148"/>
  <c r="O616" i="148"/>
  <c r="P616" i="148" s="1"/>
  <c r="T616" i="148" s="1"/>
  <c r="R617" i="148"/>
  <c r="S615" i="148"/>
  <c r="AB615" i="148"/>
  <c r="AA615" i="148"/>
  <c r="AF615" i="148"/>
  <c r="Z615" i="148"/>
  <c r="V615" i="148"/>
  <c r="AD616" i="148" l="1"/>
  <c r="U616" i="148"/>
  <c r="S616" i="148"/>
  <c r="Z616" i="148"/>
  <c r="AA616" i="148"/>
  <c r="W616" i="148"/>
  <c r="AF616" i="148"/>
  <c r="R618" i="148"/>
  <c r="O617" i="148"/>
  <c r="P617" i="148" s="1"/>
  <c r="AE617" i="148" s="1"/>
  <c r="AH616" i="148"/>
  <c r="V616" i="148"/>
  <c r="Y616" i="148"/>
  <c r="AC616" i="148"/>
  <c r="AB616" i="148"/>
  <c r="X616" i="148"/>
  <c r="AG616" i="148"/>
  <c r="AI616" i="148"/>
  <c r="AE616" i="148"/>
  <c r="AA617" i="148" l="1"/>
  <c r="AI617" i="148"/>
  <c r="S617" i="148"/>
  <c r="V617" i="148"/>
  <c r="AH617" i="148"/>
  <c r="U617" i="148"/>
  <c r="O618" i="148"/>
  <c r="P618" i="148" s="1"/>
  <c r="T618" i="148" s="1"/>
  <c r="R619" i="148"/>
  <c r="Y617" i="148"/>
  <c r="T617" i="148"/>
  <c r="AB617" i="148"/>
  <c r="AF617" i="148"/>
  <c r="AD617" i="148"/>
  <c r="W617" i="148"/>
  <c r="AC617" i="148"/>
  <c r="AG617" i="148"/>
  <c r="X617" i="148"/>
  <c r="Z617" i="148"/>
  <c r="X618" i="148" l="1"/>
  <c r="AC618" i="148"/>
  <c r="S618" i="148"/>
  <c r="U618" i="148"/>
  <c r="AF618" i="148"/>
  <c r="V618" i="148"/>
  <c r="AA618" i="148"/>
  <c r="Y618" i="148"/>
  <c r="AE618" i="148"/>
  <c r="AH618" i="148"/>
  <c r="W618" i="148"/>
  <c r="Z618" i="148"/>
  <c r="AG618" i="148"/>
  <c r="AD618" i="148"/>
  <c r="AB618" i="148"/>
  <c r="O619" i="148"/>
  <c r="P619" i="148" s="1"/>
  <c r="AG619" i="148" s="1"/>
  <c r="R620" i="148"/>
  <c r="AI618" i="148"/>
  <c r="S619" i="148" l="1"/>
  <c r="AF619" i="148"/>
  <c r="AE619" i="148"/>
  <c r="AI619" i="148"/>
  <c r="V619" i="148"/>
  <c r="AA619" i="148"/>
  <c r="Y619" i="148"/>
  <c r="AH619" i="148"/>
  <c r="Z619" i="148"/>
  <c r="U619" i="148"/>
  <c r="AB619" i="148"/>
  <c r="O620" i="148"/>
  <c r="P620" i="148" s="1"/>
  <c r="AC620" i="148" s="1"/>
  <c r="R621" i="148"/>
  <c r="AD619" i="148"/>
  <c r="AC619" i="148"/>
  <c r="T619" i="148"/>
  <c r="W619" i="148"/>
  <c r="X619" i="148"/>
  <c r="AA620" i="148" l="1"/>
  <c r="V620" i="148"/>
  <c r="AF620" i="148"/>
  <c r="Z620" i="148"/>
  <c r="AE620" i="148"/>
  <c r="S620" i="148"/>
  <c r="T620" i="148"/>
  <c r="AI620" i="148"/>
  <c r="W620" i="148"/>
  <c r="R622" i="148"/>
  <c r="O621" i="148"/>
  <c r="P621" i="148" s="1"/>
  <c r="U621" i="148" s="1"/>
  <c r="AH620" i="148"/>
  <c r="AB620" i="148"/>
  <c r="Y620" i="148"/>
  <c r="X620" i="148"/>
  <c r="U620" i="148"/>
  <c r="AD620" i="148"/>
  <c r="AG620" i="148"/>
  <c r="AA621" i="148" l="1"/>
  <c r="Z621" i="148"/>
  <c r="AF621" i="148"/>
  <c r="W621" i="148"/>
  <c r="AD621" i="148"/>
  <c r="R623" i="148"/>
  <c r="O622" i="148"/>
  <c r="P622" i="148" s="1"/>
  <c r="AH622" i="148" s="1"/>
  <c r="AB621" i="148"/>
  <c r="AH621" i="148"/>
  <c r="AC621" i="148"/>
  <c r="Y621" i="148"/>
  <c r="AE621" i="148"/>
  <c r="V621" i="148"/>
  <c r="T621" i="148"/>
  <c r="AG621" i="148"/>
  <c r="S621" i="148"/>
  <c r="X621" i="148"/>
  <c r="AI621" i="148"/>
  <c r="AD622" i="148" l="1"/>
  <c r="Y622" i="148"/>
  <c r="AE622" i="148"/>
  <c r="AB622" i="148"/>
  <c r="Z622" i="148"/>
  <c r="AI622" i="148"/>
  <c r="R624" i="148"/>
  <c r="O623" i="148"/>
  <c r="P623" i="148" s="1"/>
  <c r="T623" i="148" s="1"/>
  <c r="U622" i="148"/>
  <c r="AF622" i="148"/>
  <c r="S622" i="148"/>
  <c r="T622" i="148"/>
  <c r="W622" i="148"/>
  <c r="AC622" i="148"/>
  <c r="X622" i="148"/>
  <c r="AG622" i="148"/>
  <c r="V622" i="148"/>
  <c r="AA622" i="148"/>
  <c r="Y623" i="148" l="1"/>
  <c r="AE623" i="148"/>
  <c r="AB623" i="148"/>
  <c r="V623" i="148"/>
  <c r="AH623" i="148"/>
  <c r="Z623" i="148"/>
  <c r="W623" i="148"/>
  <c r="U623" i="148"/>
  <c r="AI623" i="148"/>
  <c r="S623" i="148"/>
  <c r="AA623" i="148"/>
  <c r="AC623" i="148"/>
  <c r="AD623" i="148"/>
  <c r="AG623" i="148"/>
  <c r="O624" i="148"/>
  <c r="P624" i="148" s="1"/>
  <c r="AD624" i="148" s="1"/>
  <c r="R625" i="148"/>
  <c r="AF623" i="148"/>
  <c r="X623" i="148"/>
  <c r="AI624" i="148" l="1"/>
  <c r="Z624" i="148"/>
  <c r="AB624" i="148"/>
  <c r="AE624" i="148"/>
  <c r="W624" i="148"/>
  <c r="T624" i="148"/>
  <c r="V624" i="148"/>
  <c r="AH624" i="148"/>
  <c r="U624" i="148"/>
  <c r="Y624" i="148"/>
  <c r="AC624" i="148"/>
  <c r="AG624" i="148"/>
  <c r="S624" i="148"/>
  <c r="X624" i="148"/>
  <c r="AF624" i="148"/>
  <c r="AA624" i="148"/>
  <c r="O625" i="148"/>
  <c r="P625" i="148" s="1"/>
  <c r="T625" i="148" s="1"/>
  <c r="R626" i="148"/>
  <c r="AC625" i="148" l="1"/>
  <c r="AF625" i="148"/>
  <c r="X625" i="148"/>
  <c r="AH625" i="148"/>
  <c r="Z625" i="148"/>
  <c r="AD625" i="148"/>
  <c r="AE625" i="148"/>
  <c r="AI625" i="148"/>
  <c r="Y625" i="148"/>
  <c r="AB625" i="148"/>
  <c r="V625" i="148"/>
  <c r="AA625" i="148"/>
  <c r="W625" i="148"/>
  <c r="S625" i="148"/>
  <c r="U625" i="148"/>
  <c r="R627" i="148"/>
  <c r="O626" i="148"/>
  <c r="P626" i="148" s="1"/>
  <c r="T626" i="148" s="1"/>
  <c r="AG625" i="148"/>
  <c r="AH626" i="148" l="1"/>
  <c r="X626" i="148"/>
  <c r="AA626" i="148"/>
  <c r="AF626" i="148"/>
  <c r="AE626" i="148"/>
  <c r="AG626" i="148"/>
  <c r="Z626" i="148"/>
  <c r="AB626" i="148"/>
  <c r="AI626" i="148"/>
  <c r="W626" i="148"/>
  <c r="AD626" i="148"/>
  <c r="V626" i="148"/>
  <c r="S626" i="148"/>
  <c r="AC626" i="148"/>
  <c r="O627" i="148"/>
  <c r="P627" i="148" s="1"/>
  <c r="AH627" i="148" s="1"/>
  <c r="R628" i="148"/>
  <c r="Y626" i="148"/>
  <c r="U626" i="148"/>
  <c r="AA627" i="148" l="1"/>
  <c r="AI627" i="148"/>
  <c r="AD627" i="148"/>
  <c r="AB627" i="148"/>
  <c r="R629" i="148"/>
  <c r="O628" i="148"/>
  <c r="P628" i="148" s="1"/>
  <c r="W628" i="148" s="1"/>
  <c r="W627" i="148"/>
  <c r="AG627" i="148"/>
  <c r="U627" i="148"/>
  <c r="X627" i="148"/>
  <c r="T627" i="148"/>
  <c r="AE627" i="148"/>
  <c r="Y627" i="148"/>
  <c r="AC627" i="148"/>
  <c r="S627" i="148"/>
  <c r="V627" i="148"/>
  <c r="Z627" i="148"/>
  <c r="AF627" i="148"/>
  <c r="AD628" i="148" l="1"/>
  <c r="U628" i="148"/>
  <c r="T628" i="148"/>
  <c r="AI628" i="148"/>
  <c r="AF628" i="148"/>
  <c r="V628" i="148"/>
  <c r="AH628" i="148"/>
  <c r="AB628" i="148"/>
  <c r="AE628" i="148"/>
  <c r="AA628" i="148"/>
  <c r="S628" i="148"/>
  <c r="Y628" i="148"/>
  <c r="AG628" i="148"/>
  <c r="X628" i="148"/>
  <c r="R630" i="148"/>
  <c r="O629" i="148"/>
  <c r="P629" i="148" s="1"/>
  <c r="AD629" i="148" s="1"/>
  <c r="Z628" i="148"/>
  <c r="AC628" i="148"/>
  <c r="V629" i="148" l="1"/>
  <c r="S629" i="148"/>
  <c r="AA629" i="148"/>
  <c r="AE629" i="148"/>
  <c r="AG629" i="148"/>
  <c r="AB629" i="148"/>
  <c r="AI629" i="148"/>
  <c r="W629" i="148"/>
  <c r="Y629" i="148"/>
  <c r="T629" i="148"/>
  <c r="AC629" i="148"/>
  <c r="Z629" i="148"/>
  <c r="R631" i="148"/>
  <c r="O630" i="148"/>
  <c r="P630" i="148" s="1"/>
  <c r="Y630" i="148" s="1"/>
  <c r="X629" i="148"/>
  <c r="AH629" i="148"/>
  <c r="U629" i="148"/>
  <c r="AF629" i="148"/>
  <c r="T630" i="148" l="1"/>
  <c r="AD630" i="148"/>
  <c r="W630" i="148"/>
  <c r="U630" i="148"/>
  <c r="AI630" i="148"/>
  <c r="V630" i="148"/>
  <c r="AF630" i="148"/>
  <c r="AA630" i="148"/>
  <c r="AC630" i="148"/>
  <c r="X630" i="148"/>
  <c r="AE630" i="148"/>
  <c r="S630" i="148"/>
  <c r="AG630" i="148"/>
  <c r="AH630" i="148"/>
  <c r="Z630" i="148"/>
  <c r="AB630" i="148"/>
  <c r="O631" i="148"/>
  <c r="P631" i="148" s="1"/>
  <c r="AI631" i="148" s="1"/>
  <c r="R632" i="148"/>
  <c r="U631" i="148" l="1"/>
  <c r="Y631" i="148"/>
  <c r="AB631" i="148"/>
  <c r="T631" i="148"/>
  <c r="AC631" i="148"/>
  <c r="W631" i="148"/>
  <c r="AG631" i="148"/>
  <c r="AH631" i="148"/>
  <c r="R633" i="148"/>
  <c r="O632" i="148"/>
  <c r="P632" i="148" s="1"/>
  <c r="AB632" i="148" s="1"/>
  <c r="AA631" i="148"/>
  <c r="AF631" i="148"/>
  <c r="V631" i="148"/>
  <c r="X631" i="148"/>
  <c r="AD631" i="148"/>
  <c r="AE631" i="148"/>
  <c r="Z631" i="148"/>
  <c r="S631" i="148"/>
  <c r="AH632" i="148" l="1"/>
  <c r="Y632" i="148"/>
  <c r="AD632" i="148"/>
  <c r="U632" i="148"/>
  <c r="AE632" i="148"/>
  <c r="AF632" i="148"/>
  <c r="S632" i="148"/>
  <c r="Z632" i="148"/>
  <c r="AA632" i="148"/>
  <c r="AC632" i="148"/>
  <c r="AG632" i="148"/>
  <c r="O633" i="148"/>
  <c r="P633" i="148" s="1"/>
  <c r="AD633" i="148" s="1"/>
  <c r="R634" i="148"/>
  <c r="AI632" i="148"/>
  <c r="V632" i="148"/>
  <c r="T632" i="148"/>
  <c r="W632" i="148"/>
  <c r="X632" i="148"/>
  <c r="W633" i="148" l="1"/>
  <c r="X633" i="148"/>
  <c r="AA633" i="148"/>
  <c r="AF633" i="148"/>
  <c r="S633" i="148"/>
  <c r="R635" i="148"/>
  <c r="O634" i="148"/>
  <c r="P634" i="148" s="1"/>
  <c r="Y634" i="148" s="1"/>
  <c r="AH633" i="148"/>
  <c r="V633" i="148"/>
  <c r="AG633" i="148"/>
  <c r="U633" i="148"/>
  <c r="Y633" i="148"/>
  <c r="AB633" i="148"/>
  <c r="AI633" i="148"/>
  <c r="AC633" i="148"/>
  <c r="AE633" i="148"/>
  <c r="T633" i="148"/>
  <c r="Z633" i="148"/>
  <c r="AH634" i="148" l="1"/>
  <c r="T634" i="148"/>
  <c r="AA634" i="148"/>
  <c r="Z634" i="148"/>
  <c r="U634" i="148"/>
  <c r="AD634" i="148"/>
  <c r="AE634" i="148"/>
  <c r="AC634" i="148"/>
  <c r="X634" i="148"/>
  <c r="S634" i="148"/>
  <c r="AF634" i="148"/>
  <c r="R636" i="148"/>
  <c r="O635" i="148"/>
  <c r="P635" i="148" s="1"/>
  <c r="Z635" i="148" s="1"/>
  <c r="V634" i="148"/>
  <c r="AB634" i="148"/>
  <c r="AG634" i="148"/>
  <c r="AI634" i="148"/>
  <c r="W634" i="148"/>
  <c r="AB635" i="148" l="1"/>
  <c r="AD635" i="148"/>
  <c r="AF635" i="148"/>
  <c r="W635" i="148"/>
  <c r="Y635" i="148"/>
  <c r="V635" i="148"/>
  <c r="AI635" i="148"/>
  <c r="U635" i="148"/>
  <c r="X635" i="148"/>
  <c r="T635" i="148"/>
  <c r="AE635" i="148"/>
  <c r="AH635" i="148"/>
  <c r="R637" i="148"/>
  <c r="O636" i="148"/>
  <c r="P636" i="148" s="1"/>
  <c r="AC636" i="148" s="1"/>
  <c r="AC635" i="148"/>
  <c r="AG635" i="148"/>
  <c r="S635" i="148"/>
  <c r="AA635" i="148"/>
  <c r="AD636" i="148" l="1"/>
  <c r="AG636" i="148"/>
  <c r="AH636" i="148"/>
  <c r="AI636" i="148"/>
  <c r="AA636" i="148"/>
  <c r="AB636" i="148"/>
  <c r="V636" i="148"/>
  <c r="Z636" i="148"/>
  <c r="W636" i="148"/>
  <c r="AE636" i="148"/>
  <c r="AF636" i="148"/>
  <c r="S636" i="148"/>
  <c r="T636" i="148"/>
  <c r="X636" i="148"/>
  <c r="Y636" i="148"/>
  <c r="U636" i="148"/>
  <c r="R638" i="148"/>
  <c r="O637" i="148"/>
  <c r="P637" i="148" s="1"/>
  <c r="T637" i="148" s="1"/>
  <c r="AI637" i="148" l="1"/>
  <c r="S637" i="148"/>
  <c r="Z637" i="148"/>
  <c r="U637" i="148"/>
  <c r="AB637" i="148"/>
  <c r="AD637" i="148"/>
  <c r="AC637" i="148"/>
  <c r="AF637" i="148"/>
  <c r="Y637" i="148"/>
  <c r="AH637" i="148"/>
  <c r="O638" i="148"/>
  <c r="P638" i="148" s="1"/>
  <c r="U638" i="148" s="1"/>
  <c r="R639" i="148"/>
  <c r="W637" i="148"/>
  <c r="AA637" i="148"/>
  <c r="X637" i="148"/>
  <c r="V637" i="148"/>
  <c r="AG637" i="148"/>
  <c r="AE637" i="148"/>
  <c r="Z638" i="148" l="1"/>
  <c r="S638" i="148"/>
  <c r="V638" i="148"/>
  <c r="X638" i="148"/>
  <c r="T638" i="148"/>
  <c r="AI638" i="148"/>
  <c r="AA638" i="148"/>
  <c r="Y638" i="148"/>
  <c r="W638" i="148"/>
  <c r="AC638" i="148"/>
  <c r="AE638" i="148"/>
  <c r="AD638" i="148"/>
  <c r="AB638" i="148"/>
  <c r="AH638" i="148"/>
  <c r="AF638" i="148"/>
  <c r="AG638" i="148"/>
  <c r="R640" i="148"/>
  <c r="O639" i="148"/>
  <c r="P639" i="148" s="1"/>
  <c r="V639" i="148" s="1"/>
  <c r="W639" i="148" l="1"/>
  <c r="AA639" i="148"/>
  <c r="U639" i="148"/>
  <c r="AG639" i="148"/>
  <c r="AI639" i="148"/>
  <c r="X639" i="148"/>
  <c r="T639" i="148"/>
  <c r="AD639" i="148"/>
  <c r="Z639" i="148"/>
  <c r="AC639" i="148"/>
  <c r="AE639" i="148"/>
  <c r="S639" i="148"/>
  <c r="AF639" i="148"/>
  <c r="AB639" i="148"/>
  <c r="AH639" i="148"/>
  <c r="R641" i="148"/>
  <c r="O640" i="148"/>
  <c r="P640" i="148" s="1"/>
  <c r="AH640" i="148" s="1"/>
  <c r="Y639" i="148"/>
  <c r="AA640" i="148" l="1"/>
  <c r="AE640" i="148"/>
  <c r="X640" i="148"/>
  <c r="U640" i="148"/>
  <c r="V640" i="148"/>
  <c r="AB640" i="148"/>
  <c r="AC640" i="148"/>
  <c r="AI640" i="148"/>
  <c r="AD640" i="148"/>
  <c r="T640" i="148"/>
  <c r="AF640" i="148"/>
  <c r="Z640" i="148"/>
  <c r="W640" i="148"/>
  <c r="S640" i="148"/>
  <c r="AG640" i="148"/>
  <c r="Y640" i="148"/>
  <c r="R642" i="148"/>
  <c r="O641" i="148"/>
  <c r="P641" i="148" s="1"/>
  <c r="AA641" i="148" s="1"/>
  <c r="Y641" i="148" l="1"/>
  <c r="AC641" i="148"/>
  <c r="AE641" i="148"/>
  <c r="Z641" i="148"/>
  <c r="T641" i="148"/>
  <c r="W641" i="148"/>
  <c r="AF641" i="148"/>
  <c r="AG641" i="148"/>
  <c r="AI641" i="148"/>
  <c r="S641" i="148"/>
  <c r="AD641" i="148"/>
  <c r="V641" i="148"/>
  <c r="U641" i="148"/>
  <c r="X641" i="148"/>
  <c r="O642" i="148"/>
  <c r="P642" i="148" s="1"/>
  <c r="AC642" i="148" s="1"/>
  <c r="R643" i="148"/>
  <c r="AB641" i="148"/>
  <c r="AH641" i="148"/>
  <c r="U642" i="148" l="1"/>
  <c r="Y642" i="148"/>
  <c r="T642" i="148"/>
  <c r="Z642" i="148"/>
  <c r="AH642" i="148"/>
  <c r="AG642" i="148"/>
  <c r="X642" i="148"/>
  <c r="V642" i="148"/>
  <c r="AI642" i="148"/>
  <c r="AE642" i="148"/>
  <c r="AF642" i="148"/>
  <c r="AA642" i="148"/>
  <c r="S642" i="148"/>
  <c r="AB642" i="148"/>
  <c r="R644" i="148"/>
  <c r="O643" i="148"/>
  <c r="P643" i="148" s="1"/>
  <c r="W643" i="148" s="1"/>
  <c r="AD642" i="148"/>
  <c r="W642" i="148"/>
  <c r="AB643" i="148" l="1"/>
  <c r="V643" i="148"/>
  <c r="AD643" i="148"/>
  <c r="Y643" i="148"/>
  <c r="S643" i="148"/>
  <c r="AE643" i="148"/>
  <c r="U643" i="148"/>
  <c r="AI643" i="148"/>
  <c r="AF643" i="148"/>
  <c r="AA643" i="148"/>
  <c r="X643" i="148"/>
  <c r="AH643" i="148"/>
  <c r="AG643" i="148"/>
  <c r="Z643" i="148"/>
  <c r="R645" i="148"/>
  <c r="O644" i="148"/>
  <c r="P644" i="148" s="1"/>
  <c r="AA644" i="148" s="1"/>
  <c r="T643" i="148"/>
  <c r="AC643" i="148"/>
  <c r="T644" i="148" l="1"/>
  <c r="AG644" i="148"/>
  <c r="S644" i="148"/>
  <c r="AE644" i="148"/>
  <c r="U644" i="148"/>
  <c r="AD644" i="148"/>
  <c r="AI644" i="148"/>
  <c r="AB644" i="148"/>
  <c r="R646" i="148"/>
  <c r="O645" i="148"/>
  <c r="P645" i="148" s="1"/>
  <c r="AA645" i="148" s="1"/>
  <c r="W644" i="148"/>
  <c r="AH644" i="148"/>
  <c r="X644" i="148"/>
  <c r="V644" i="148"/>
  <c r="Y644" i="148"/>
  <c r="AF644" i="148"/>
  <c r="AC644" i="148"/>
  <c r="Z644" i="148"/>
  <c r="U645" i="148" l="1"/>
  <c r="AD645" i="148"/>
  <c r="S645" i="148"/>
  <c r="R647" i="148"/>
  <c r="O646" i="148"/>
  <c r="P646" i="148" s="1"/>
  <c r="AG646" i="148" s="1"/>
  <c r="W645" i="148"/>
  <c r="T645" i="148"/>
  <c r="X645" i="148"/>
  <c r="AB645" i="148"/>
  <c r="V645" i="148"/>
  <c r="Z645" i="148"/>
  <c r="AF645" i="148"/>
  <c r="AI645" i="148"/>
  <c r="Y645" i="148"/>
  <c r="AC645" i="148"/>
  <c r="AG645" i="148"/>
  <c r="AE645" i="148"/>
  <c r="AH645" i="148"/>
  <c r="AB646" i="148" l="1"/>
  <c r="AH646" i="148"/>
  <c r="AC646" i="148"/>
  <c r="W646" i="148"/>
  <c r="AA646" i="148"/>
  <c r="AE646" i="148"/>
  <c r="Y646" i="148"/>
  <c r="R648" i="148"/>
  <c r="O647" i="148"/>
  <c r="P647" i="148" s="1"/>
  <c r="AF647" i="148" s="1"/>
  <c r="X646" i="148"/>
  <c r="T646" i="148"/>
  <c r="AD646" i="148"/>
  <c r="AI646" i="148"/>
  <c r="V646" i="148"/>
  <c r="Z646" i="148"/>
  <c r="AF646" i="148"/>
  <c r="S646" i="148"/>
  <c r="U646" i="148"/>
  <c r="Y647" i="148" l="1"/>
  <c r="AA647" i="148"/>
  <c r="AD647" i="148"/>
  <c r="R649" i="148"/>
  <c r="O648" i="148"/>
  <c r="P648" i="148" s="1"/>
  <c r="S648" i="148" s="1"/>
  <c r="AI647" i="148"/>
  <c r="S647" i="148"/>
  <c r="Z647" i="148"/>
  <c r="W647" i="148"/>
  <c r="AH647" i="148"/>
  <c r="U647" i="148"/>
  <c r="X647" i="148"/>
  <c r="AC647" i="148"/>
  <c r="AG647" i="148"/>
  <c r="V647" i="148"/>
  <c r="AB647" i="148"/>
  <c r="AE647" i="148"/>
  <c r="T647" i="148"/>
  <c r="AF648" i="148" l="1"/>
  <c r="Z648" i="148"/>
  <c r="T648" i="148"/>
  <c r="AA648" i="148"/>
  <c r="V648" i="148"/>
  <c r="W648" i="148"/>
  <c r="AB648" i="148"/>
  <c r="AE648" i="148"/>
  <c r="X648" i="148"/>
  <c r="U648" i="148"/>
  <c r="Y648" i="148"/>
  <c r="R650" i="148"/>
  <c r="O649" i="148"/>
  <c r="P649" i="148" s="1"/>
  <c r="AC649" i="148" s="1"/>
  <c r="AH648" i="148"/>
  <c r="AG648" i="148"/>
  <c r="AC648" i="148"/>
  <c r="AD648" i="148"/>
  <c r="AI648" i="148"/>
  <c r="AH649" i="148" l="1"/>
  <c r="AF649" i="148"/>
  <c r="W649" i="148"/>
  <c r="AA649" i="148"/>
  <c r="X649" i="148"/>
  <c r="AI649" i="148"/>
  <c r="S649" i="148"/>
  <c r="T649" i="148"/>
  <c r="AD649" i="148"/>
  <c r="V649" i="148"/>
  <c r="AB649" i="148"/>
  <c r="U649" i="148"/>
  <c r="Z649" i="148"/>
  <c r="AG649" i="148"/>
  <c r="AE649" i="148"/>
  <c r="Y649" i="148"/>
  <c r="O650" i="148"/>
  <c r="P650" i="148" s="1"/>
  <c r="AI650" i="148" s="1"/>
  <c r="R651" i="148"/>
  <c r="S650" i="148" l="1"/>
  <c r="AE650" i="148"/>
  <c r="AH650" i="148"/>
  <c r="V650" i="148"/>
  <c r="Y650" i="148"/>
  <c r="AG650" i="148"/>
  <c r="AB650" i="148"/>
  <c r="X650" i="148"/>
  <c r="AA650" i="148"/>
  <c r="Z650" i="148"/>
  <c r="U650" i="148"/>
  <c r="AC650" i="148"/>
  <c r="T650" i="148"/>
  <c r="AD650" i="148"/>
  <c r="R652" i="148"/>
  <c r="O651" i="148"/>
  <c r="P651" i="148" s="1"/>
  <c r="Y651" i="148" s="1"/>
  <c r="W650" i="148"/>
  <c r="AF650" i="148"/>
  <c r="V651" i="148" l="1"/>
  <c r="AE651" i="148"/>
  <c r="X651" i="148"/>
  <c r="U651" i="148"/>
  <c r="AA651" i="148"/>
  <c r="AH651" i="148"/>
  <c r="T651" i="148"/>
  <c r="Z651" i="148"/>
  <c r="W651" i="148"/>
  <c r="AF651" i="148"/>
  <c r="S651" i="148"/>
  <c r="AC651" i="148"/>
  <c r="AB651" i="148"/>
  <c r="AD651" i="148"/>
  <c r="AI651" i="148"/>
  <c r="AG651" i="148"/>
  <c r="R653" i="148"/>
  <c r="O652" i="148"/>
  <c r="P652" i="148" s="1"/>
  <c r="AI652" i="148" s="1"/>
  <c r="AB652" i="148" l="1"/>
  <c r="AD652" i="148"/>
  <c r="Z652" i="148"/>
  <c r="AH652" i="148"/>
  <c r="X652" i="148"/>
  <c r="S652" i="148"/>
  <c r="AG652" i="148"/>
  <c r="Y652" i="148"/>
  <c r="AE652" i="148"/>
  <c r="AF652" i="148"/>
  <c r="T652" i="148"/>
  <c r="W652" i="148"/>
  <c r="AC652" i="148"/>
  <c r="V652" i="148"/>
  <c r="AA652" i="148"/>
  <c r="U652" i="148"/>
  <c r="O653" i="148"/>
  <c r="P653" i="148" s="1"/>
  <c r="AD653" i="148" s="1"/>
  <c r="R654" i="148"/>
  <c r="W653" i="148" l="1"/>
  <c r="T653" i="148"/>
  <c r="AH653" i="148"/>
  <c r="AC653" i="148"/>
  <c r="S653" i="148"/>
  <c r="AE653" i="148"/>
  <c r="Z653" i="148"/>
  <c r="Y653" i="148"/>
  <c r="AF653" i="148"/>
  <c r="R655" i="148"/>
  <c r="O654" i="148"/>
  <c r="P654" i="148" s="1"/>
  <c r="T654" i="148" s="1"/>
  <c r="AG653" i="148"/>
  <c r="AI653" i="148"/>
  <c r="X653" i="148"/>
  <c r="V653" i="148"/>
  <c r="AB653" i="148"/>
  <c r="AA653" i="148"/>
  <c r="U653" i="148"/>
  <c r="AF654" i="148" l="1"/>
  <c r="AD654" i="148"/>
  <c r="AG654" i="148"/>
  <c r="AA654" i="148"/>
  <c r="V654" i="148"/>
  <c r="AC654" i="148"/>
  <c r="S654" i="148"/>
  <c r="Y654" i="148"/>
  <c r="AB654" i="148"/>
  <c r="R656" i="148"/>
  <c r="O655" i="148"/>
  <c r="P655" i="148" s="1"/>
  <c r="AI655" i="148" s="1"/>
  <c r="AE654" i="148"/>
  <c r="W654" i="148"/>
  <c r="X654" i="148"/>
  <c r="AH654" i="148"/>
  <c r="Z654" i="148"/>
  <c r="U654" i="148"/>
  <c r="AI654" i="148"/>
  <c r="T655" i="148" l="1"/>
  <c r="R657" i="148"/>
  <c r="O656" i="148"/>
  <c r="P656" i="148" s="1"/>
  <c r="AD656" i="148" s="1"/>
  <c r="AB655" i="148"/>
  <c r="V655" i="148"/>
  <c r="AA655" i="148"/>
  <c r="S655" i="148"/>
  <c r="Z655" i="148"/>
  <c r="U655" i="148"/>
  <c r="X655" i="148"/>
  <c r="AC655" i="148"/>
  <c r="AD655" i="148"/>
  <c r="W655" i="148"/>
  <c r="AG655" i="148"/>
  <c r="AE655" i="148"/>
  <c r="Y655" i="148"/>
  <c r="AF655" i="148"/>
  <c r="AH655" i="148"/>
  <c r="Z656" i="148" l="1"/>
  <c r="AB656" i="148"/>
  <c r="T656" i="148"/>
  <c r="R658" i="148"/>
  <c r="O657" i="148"/>
  <c r="P657" i="148" s="1"/>
  <c r="AC657" i="148" s="1"/>
  <c r="AF656" i="148"/>
  <c r="V656" i="148"/>
  <c r="Y656" i="148"/>
  <c r="AA656" i="148"/>
  <c r="AI656" i="148"/>
  <c r="AC656" i="148"/>
  <c r="AG656" i="148"/>
  <c r="S656" i="148"/>
  <c r="AH656" i="148"/>
  <c r="X656" i="148"/>
  <c r="U656" i="148"/>
  <c r="AE656" i="148"/>
  <c r="W656" i="148"/>
  <c r="T657" i="148" l="1"/>
  <c r="AA657" i="148"/>
  <c r="AD657" i="148"/>
  <c r="AH657" i="148"/>
  <c r="Y657" i="148"/>
  <c r="S657" i="148"/>
  <c r="AE657" i="148"/>
  <c r="AB657" i="148"/>
  <c r="W657" i="148"/>
  <c r="R659" i="148"/>
  <c r="O658" i="148"/>
  <c r="P658" i="148" s="1"/>
  <c r="U658" i="148" s="1"/>
  <c r="AF657" i="148"/>
  <c r="Z657" i="148"/>
  <c r="V657" i="148"/>
  <c r="AG657" i="148"/>
  <c r="X657" i="148"/>
  <c r="AI657" i="148"/>
  <c r="U657" i="148"/>
  <c r="AC658" i="148" l="1"/>
  <c r="W658" i="148"/>
  <c r="AF658" i="148"/>
  <c r="V658" i="148"/>
  <c r="R660" i="148"/>
  <c r="O659" i="148"/>
  <c r="P659" i="148" s="1"/>
  <c r="AE659" i="148" s="1"/>
  <c r="T658" i="148"/>
  <c r="AE658" i="148"/>
  <c r="Y658" i="148"/>
  <c r="AA658" i="148"/>
  <c r="X658" i="148"/>
  <c r="S658" i="148"/>
  <c r="AH658" i="148"/>
  <c r="AG658" i="148"/>
  <c r="AB658" i="148"/>
  <c r="Z658" i="148"/>
  <c r="AI658" i="148"/>
  <c r="AD658" i="148"/>
  <c r="AG659" i="148" l="1"/>
  <c r="V659" i="148"/>
  <c r="AF659" i="148"/>
  <c r="AC659" i="148"/>
  <c r="AB659" i="148"/>
  <c r="AH659" i="148"/>
  <c r="W659" i="148"/>
  <c r="AA659" i="148"/>
  <c r="AI659" i="148"/>
  <c r="Z659" i="148"/>
  <c r="Y659" i="148"/>
  <c r="S659" i="148"/>
  <c r="O660" i="148"/>
  <c r="P660" i="148" s="1"/>
  <c r="AG660" i="148" s="1"/>
  <c r="R661" i="148"/>
  <c r="AD659" i="148"/>
  <c r="X659" i="148"/>
  <c r="T659" i="148"/>
  <c r="U659" i="148"/>
  <c r="T660" i="148" l="1"/>
  <c r="AA660" i="148"/>
  <c r="X660" i="148"/>
  <c r="AI660" i="148"/>
  <c r="Z660" i="148"/>
  <c r="U660" i="148"/>
  <c r="Y660" i="148"/>
  <c r="W660" i="148"/>
  <c r="AD660" i="148"/>
  <c r="AF660" i="148"/>
  <c r="S660" i="148"/>
  <c r="V660" i="148"/>
  <c r="AB660" i="148"/>
  <c r="AE660" i="148"/>
  <c r="AC660" i="148"/>
  <c r="R662" i="148"/>
  <c r="O661" i="148"/>
  <c r="P661" i="148" s="1"/>
  <c r="AC661" i="148" s="1"/>
  <c r="AH660" i="148"/>
  <c r="X661" i="148" l="1"/>
  <c r="Y661" i="148"/>
  <c r="AH661" i="148"/>
  <c r="AG661" i="148"/>
  <c r="W661" i="148"/>
  <c r="S661" i="148"/>
  <c r="AD661" i="148"/>
  <c r="U661" i="148"/>
  <c r="AF661" i="148"/>
  <c r="AB661" i="148"/>
  <c r="Z661" i="148"/>
  <c r="V661" i="148"/>
  <c r="R663" i="148"/>
  <c r="O662" i="148"/>
  <c r="P662" i="148" s="1"/>
  <c r="AA662" i="148" s="1"/>
  <c r="AA661" i="148"/>
  <c r="T661" i="148"/>
  <c r="AE661" i="148"/>
  <c r="AI661" i="148"/>
  <c r="T662" i="148" l="1"/>
  <c r="AC662" i="148"/>
  <c r="AF662" i="148"/>
  <c r="AB662" i="148"/>
  <c r="Z662" i="148"/>
  <c r="AI662" i="148"/>
  <c r="Y662" i="148"/>
  <c r="U662" i="148"/>
  <c r="S662" i="148"/>
  <c r="W662" i="148"/>
  <c r="AE662" i="148"/>
  <c r="AH662" i="148"/>
  <c r="AD662" i="148"/>
  <c r="AG662" i="148"/>
  <c r="V662" i="148"/>
  <c r="X662" i="148"/>
  <c r="R664" i="148"/>
  <c r="O663" i="148"/>
  <c r="P663" i="148" s="1"/>
  <c r="AD663" i="148" s="1"/>
  <c r="W663" i="148" l="1"/>
  <c r="AB663" i="148"/>
  <c r="AG663" i="148"/>
  <c r="X663" i="148"/>
  <c r="Z663" i="148"/>
  <c r="AA663" i="148"/>
  <c r="AE663" i="148"/>
  <c r="U663" i="148"/>
  <c r="AI663" i="148"/>
  <c r="AC663" i="148"/>
  <c r="AF663" i="148"/>
  <c r="Y663" i="148"/>
  <c r="V663" i="148"/>
  <c r="AH663" i="148"/>
  <c r="S663" i="148"/>
  <c r="T663" i="148"/>
  <c r="O664" i="148"/>
  <c r="P664" i="148" s="1"/>
  <c r="W664" i="148" s="1"/>
  <c r="R665" i="148"/>
  <c r="AB664" i="148" l="1"/>
  <c r="T664" i="148"/>
  <c r="V664" i="148"/>
  <c r="AF664" i="148"/>
  <c r="S664" i="148"/>
  <c r="AI664" i="148"/>
  <c r="AG664" i="148"/>
  <c r="X664" i="148"/>
  <c r="AD664" i="148"/>
  <c r="AC664" i="148"/>
  <c r="AH664" i="148"/>
  <c r="AE664" i="148"/>
  <c r="Y664" i="148"/>
  <c r="AA664" i="148"/>
  <c r="R666" i="148"/>
  <c r="O665" i="148"/>
  <c r="P665" i="148" s="1"/>
  <c r="AF665" i="148" s="1"/>
  <c r="U664" i="148"/>
  <c r="Z664" i="148"/>
  <c r="Y665" i="148" l="1"/>
  <c r="V665" i="148"/>
  <c r="X665" i="148"/>
  <c r="U665" i="148"/>
  <c r="AE665" i="148"/>
  <c r="AD665" i="148"/>
  <c r="AG665" i="148"/>
  <c r="AA665" i="148"/>
  <c r="Z665" i="148"/>
  <c r="W665" i="148"/>
  <c r="AC665" i="148"/>
  <c r="AI665" i="148"/>
  <c r="AB665" i="148"/>
  <c r="AH665" i="148"/>
  <c r="S665" i="148"/>
  <c r="T665" i="148"/>
  <c r="R667" i="148"/>
  <c r="O666" i="148"/>
  <c r="P666" i="148" s="1"/>
  <c r="Z666" i="148" s="1"/>
  <c r="U666" i="148" l="1"/>
  <c r="AA666" i="148"/>
  <c r="AB666" i="148"/>
  <c r="W666" i="148"/>
  <c r="AG666" i="148"/>
  <c r="S666" i="148"/>
  <c r="AF666" i="148"/>
  <c r="AC666" i="148"/>
  <c r="AD666" i="148"/>
  <c r="AH666" i="148"/>
  <c r="T666" i="148"/>
  <c r="V666" i="148"/>
  <c r="AI666" i="148"/>
  <c r="X666" i="148"/>
  <c r="AE666" i="148"/>
  <c r="Y666" i="148"/>
  <c r="R668" i="148"/>
  <c r="O667" i="148"/>
  <c r="P667" i="148" s="1"/>
  <c r="Y667" i="148" s="1"/>
  <c r="AF667" i="148" l="1"/>
  <c r="V667" i="148"/>
  <c r="T667" i="148"/>
  <c r="AB667" i="148"/>
  <c r="Z667" i="148"/>
  <c r="AD667" i="148"/>
  <c r="AC667" i="148"/>
  <c r="W667" i="148"/>
  <c r="AE667" i="148"/>
  <c r="X667" i="148"/>
  <c r="O668" i="148"/>
  <c r="P668" i="148" s="1"/>
  <c r="W668" i="148" s="1"/>
  <c r="R669" i="148"/>
  <c r="S667" i="148"/>
  <c r="AH667" i="148"/>
  <c r="AA667" i="148"/>
  <c r="U667" i="148"/>
  <c r="AG667" i="148"/>
  <c r="AI667" i="148"/>
  <c r="T668" i="148" l="1"/>
  <c r="V668" i="148"/>
  <c r="AC668" i="148"/>
  <c r="AE668" i="148"/>
  <c r="AI668" i="148"/>
  <c r="Y668" i="148"/>
  <c r="X668" i="148"/>
  <c r="U668" i="148"/>
  <c r="AH668" i="148"/>
  <c r="Z668" i="148"/>
  <c r="O669" i="148"/>
  <c r="P669" i="148" s="1"/>
  <c r="Y669" i="148" s="1"/>
  <c r="R670" i="148"/>
  <c r="AD668" i="148"/>
  <c r="AB668" i="148"/>
  <c r="AA668" i="148"/>
  <c r="AF668" i="148"/>
  <c r="AG668" i="148"/>
  <c r="S668" i="148"/>
  <c r="AI669" i="148" l="1"/>
  <c r="V669" i="148"/>
  <c r="AD669" i="148"/>
  <c r="U669" i="148"/>
  <c r="X669" i="148"/>
  <c r="AB669" i="148"/>
  <c r="W669" i="148"/>
  <c r="AF669" i="148"/>
  <c r="AE669" i="148"/>
  <c r="T669" i="148"/>
  <c r="AA669" i="148"/>
  <c r="Z669" i="148"/>
  <c r="AH669" i="148"/>
  <c r="AG669" i="148"/>
  <c r="S669" i="148"/>
  <c r="O670" i="148"/>
  <c r="P670" i="148" s="1"/>
  <c r="AB670" i="148" s="1"/>
  <c r="R671" i="148"/>
  <c r="AC669" i="148"/>
  <c r="AH670" i="148" l="1"/>
  <c r="O671" i="148"/>
  <c r="P671" i="148" s="1"/>
  <c r="V671" i="148" s="1"/>
  <c r="R672" i="148"/>
  <c r="Z670" i="148"/>
  <c r="AD670" i="148"/>
  <c r="AI670" i="148"/>
  <c r="V670" i="148"/>
  <c r="X670" i="148"/>
  <c r="AA670" i="148"/>
  <c r="T670" i="148"/>
  <c r="AF670" i="148"/>
  <c r="AC670" i="148"/>
  <c r="U670" i="148"/>
  <c r="W670" i="148"/>
  <c r="AG670" i="148"/>
  <c r="Y670" i="148"/>
  <c r="S670" i="148"/>
  <c r="AE670" i="148"/>
  <c r="T671" i="148" l="1"/>
  <c r="AA671" i="148"/>
  <c r="AH671" i="148"/>
  <c r="AI671" i="148"/>
  <c r="AC671" i="148"/>
  <c r="AF671" i="148"/>
  <c r="AB671" i="148"/>
  <c r="U671" i="148"/>
  <c r="AG671" i="148"/>
  <c r="AE671" i="148"/>
  <c r="Y671" i="148"/>
  <c r="W671" i="148"/>
  <c r="AD671" i="148"/>
  <c r="X671" i="148"/>
  <c r="S671" i="148"/>
  <c r="Z671" i="148"/>
  <c r="R673" i="148"/>
  <c r="O672" i="148"/>
  <c r="P672" i="148" s="1"/>
  <c r="AB672" i="148" s="1"/>
  <c r="S672" i="148" l="1"/>
  <c r="AA672" i="148"/>
  <c r="AG672" i="148"/>
  <c r="Y672" i="148"/>
  <c r="U672" i="148"/>
  <c r="W672" i="148"/>
  <c r="T672" i="148"/>
  <c r="X672" i="148"/>
  <c r="AH672" i="148"/>
  <c r="AD672" i="148"/>
  <c r="V672" i="148"/>
  <c r="Z672" i="148"/>
  <c r="R674" i="148"/>
  <c r="O673" i="148"/>
  <c r="P673" i="148" s="1"/>
  <c r="W673" i="148" s="1"/>
  <c r="AE672" i="148"/>
  <c r="AC672" i="148"/>
  <c r="AF672" i="148"/>
  <c r="AI672" i="148"/>
  <c r="AF673" i="148" l="1"/>
  <c r="AI673" i="148"/>
  <c r="AB673" i="148"/>
  <c r="T673" i="148"/>
  <c r="AD673" i="148"/>
  <c r="U673" i="148"/>
  <c r="AG673" i="148"/>
  <c r="R675" i="148"/>
  <c r="O674" i="148"/>
  <c r="P674" i="148" s="1"/>
  <c r="AH674" i="148" s="1"/>
  <c r="X673" i="148"/>
  <c r="V673" i="148"/>
  <c r="AC673" i="148"/>
  <c r="Y673" i="148"/>
  <c r="S673" i="148"/>
  <c r="AH673" i="148"/>
  <c r="AA673" i="148"/>
  <c r="AE673" i="148"/>
  <c r="Z673" i="148"/>
  <c r="Z674" i="148" l="1"/>
  <c r="AF674" i="148"/>
  <c r="X674" i="148"/>
  <c r="AD674" i="148"/>
  <c r="U674" i="148"/>
  <c r="AA674" i="148"/>
  <c r="T674" i="148"/>
  <c r="AG674" i="148"/>
  <c r="S674" i="148"/>
  <c r="AB674" i="148"/>
  <c r="AE674" i="148"/>
  <c r="R676" i="148"/>
  <c r="O675" i="148"/>
  <c r="P675" i="148" s="1"/>
  <c r="S675" i="148" s="1"/>
  <c r="W674" i="148"/>
  <c r="Y674" i="148"/>
  <c r="AI674" i="148"/>
  <c r="AC674" i="148"/>
  <c r="V674" i="148"/>
  <c r="AD675" i="148" l="1"/>
  <c r="AB675" i="148"/>
  <c r="R677" i="148"/>
  <c r="O676" i="148"/>
  <c r="P676" i="148" s="1"/>
  <c r="T676" i="148" s="1"/>
  <c r="X675" i="148"/>
  <c r="AF675" i="148"/>
  <c r="AA675" i="148"/>
  <c r="Z675" i="148"/>
  <c r="AG675" i="148"/>
  <c r="T675" i="148"/>
  <c r="V675" i="148"/>
  <c r="AH675" i="148"/>
  <c r="Y675" i="148"/>
  <c r="AC675" i="148"/>
  <c r="U675" i="148"/>
  <c r="AI675" i="148"/>
  <c r="AE675" i="148"/>
  <c r="W675" i="148"/>
  <c r="AH676" i="148" l="1"/>
  <c r="AD676" i="148"/>
  <c r="X676" i="148"/>
  <c r="AF676" i="148"/>
  <c r="AE676" i="148"/>
  <c r="W676" i="148"/>
  <c r="AG676" i="148"/>
  <c r="S676" i="148"/>
  <c r="R678" i="148"/>
  <c r="O677" i="148"/>
  <c r="P677" i="148" s="1"/>
  <c r="Y677" i="148" s="1"/>
  <c r="AC676" i="148"/>
  <c r="AB676" i="148"/>
  <c r="Z676" i="148"/>
  <c r="Y676" i="148"/>
  <c r="AA676" i="148"/>
  <c r="V676" i="148"/>
  <c r="U676" i="148"/>
  <c r="AI676" i="148"/>
  <c r="X677" i="148" l="1"/>
  <c r="AB677" i="148"/>
  <c r="AD677" i="148"/>
  <c r="AF677" i="148"/>
  <c r="AG677" i="148"/>
  <c r="AC677" i="148"/>
  <c r="S677" i="148"/>
  <c r="V677" i="148"/>
  <c r="W677" i="148"/>
  <c r="AI677" i="148"/>
  <c r="Z677" i="148"/>
  <c r="AH677" i="148"/>
  <c r="AE677" i="148"/>
  <c r="U677" i="148"/>
  <c r="T677" i="148"/>
  <c r="R679" i="148"/>
  <c r="O678" i="148"/>
  <c r="P678" i="148" s="1"/>
  <c r="S678" i="148" s="1"/>
  <c r="AA677" i="148"/>
  <c r="AE678" i="148" l="1"/>
  <c r="AH678" i="148"/>
  <c r="AF678" i="148"/>
  <c r="AG678" i="148"/>
  <c r="U678" i="148"/>
  <c r="T678" i="148"/>
  <c r="AB678" i="148"/>
  <c r="AC678" i="148"/>
  <c r="Z678" i="148"/>
  <c r="AI678" i="148"/>
  <c r="X678" i="148"/>
  <c r="Y678" i="148"/>
  <c r="W678" i="148"/>
  <c r="AD678" i="148"/>
  <c r="V678" i="148"/>
  <c r="AA678" i="148"/>
  <c r="O679" i="148"/>
  <c r="P679" i="148" s="1"/>
  <c r="AF679" i="148" s="1"/>
  <c r="R680" i="148"/>
  <c r="X679" i="148" l="1"/>
  <c r="Y679" i="148"/>
  <c r="AG679" i="148"/>
  <c r="U679" i="148"/>
  <c r="Z679" i="148"/>
  <c r="AE679" i="148"/>
  <c r="V679" i="148"/>
  <c r="W679" i="148"/>
  <c r="T679" i="148"/>
  <c r="AD679" i="148"/>
  <c r="AC679" i="148"/>
  <c r="AB679" i="148"/>
  <c r="AI679" i="148"/>
  <c r="S679" i="148"/>
  <c r="AA679" i="148"/>
  <c r="AH679" i="148"/>
  <c r="O680" i="148"/>
  <c r="P680" i="148" s="1"/>
  <c r="AC680" i="148" s="1"/>
  <c r="R681" i="148"/>
  <c r="AD680" i="148" l="1"/>
  <c r="X680" i="148"/>
  <c r="Z680" i="148"/>
  <c r="Y680" i="148"/>
  <c r="AB680" i="148"/>
  <c r="R682" i="148"/>
  <c r="O681" i="148"/>
  <c r="P681" i="148" s="1"/>
  <c r="AI681" i="148" s="1"/>
  <c r="AH680" i="148"/>
  <c r="AF680" i="148"/>
  <c r="V680" i="148"/>
  <c r="S680" i="148"/>
  <c r="T680" i="148"/>
  <c r="W680" i="148"/>
  <c r="AI680" i="148"/>
  <c r="U680" i="148"/>
  <c r="AE680" i="148"/>
  <c r="AG680" i="148"/>
  <c r="AA680" i="148"/>
  <c r="AF681" i="148" l="1"/>
  <c r="U681" i="148"/>
  <c r="T681" i="148"/>
  <c r="Y681" i="148"/>
  <c r="AG681" i="148"/>
  <c r="S681" i="148"/>
  <c r="AD681" i="148"/>
  <c r="AE681" i="148"/>
  <c r="Z681" i="148"/>
  <c r="X681" i="148"/>
  <c r="AB681" i="148"/>
  <c r="AA681" i="148"/>
  <c r="W681" i="148"/>
  <c r="V681" i="148"/>
  <c r="AH681" i="148"/>
  <c r="AC681" i="148"/>
  <c r="O682" i="148"/>
  <c r="P682" i="148" s="1"/>
  <c r="AI682" i="148" s="1"/>
  <c r="R683" i="148"/>
  <c r="AG682" i="148" l="1"/>
  <c r="S682" i="148"/>
  <c r="AB682" i="148"/>
  <c r="AE682" i="148"/>
  <c r="AH682" i="148"/>
  <c r="Y682" i="148"/>
  <c r="AF682" i="148"/>
  <c r="AA682" i="148"/>
  <c r="AC682" i="148"/>
  <c r="Z682" i="148"/>
  <c r="T682" i="148"/>
  <c r="V682" i="148"/>
  <c r="X682" i="148"/>
  <c r="AD682" i="148"/>
  <c r="R684" i="148"/>
  <c r="O683" i="148"/>
  <c r="P683" i="148" s="1"/>
  <c r="Y683" i="148" s="1"/>
  <c r="W682" i="148"/>
  <c r="U682" i="148"/>
  <c r="AB683" i="148" l="1"/>
  <c r="R685" i="148"/>
  <c r="O684" i="148"/>
  <c r="P684" i="148" s="1"/>
  <c r="V684" i="148" s="1"/>
  <c r="AF683" i="148"/>
  <c r="V683" i="148"/>
  <c r="Z683" i="148"/>
  <c r="W683" i="148"/>
  <c r="AH683" i="148"/>
  <c r="AA683" i="148"/>
  <c r="T683" i="148"/>
  <c r="U683" i="148"/>
  <c r="AG683" i="148"/>
  <c r="AI683" i="148"/>
  <c r="AC683" i="148"/>
  <c r="X683" i="148"/>
  <c r="AD683" i="148"/>
  <c r="AE683" i="148"/>
  <c r="S683" i="148"/>
  <c r="AE684" i="148" l="1"/>
  <c r="AG684" i="148"/>
  <c r="AA684" i="148"/>
  <c r="AH684" i="148"/>
  <c r="AF684" i="148"/>
  <c r="X684" i="148"/>
  <c r="AC684" i="148"/>
  <c r="Y684" i="148"/>
  <c r="O685" i="148"/>
  <c r="P685" i="148" s="1"/>
  <c r="X685" i="148" s="1"/>
  <c r="R686" i="148"/>
  <c r="Z684" i="148"/>
  <c r="W684" i="148"/>
  <c r="T684" i="148"/>
  <c r="AD684" i="148"/>
  <c r="AB684" i="148"/>
  <c r="S684" i="148"/>
  <c r="U684" i="148"/>
  <c r="AI684" i="148"/>
  <c r="T685" i="148" l="1"/>
  <c r="AE685" i="148"/>
  <c r="Z685" i="148"/>
  <c r="Y685" i="148"/>
  <c r="AC685" i="148"/>
  <c r="AH685" i="148"/>
  <c r="S685" i="148"/>
  <c r="AA685" i="148"/>
  <c r="AD685" i="148"/>
  <c r="W685" i="148"/>
  <c r="AF685" i="148"/>
  <c r="AG685" i="148"/>
  <c r="AB685" i="148"/>
  <c r="V685" i="148"/>
  <c r="R687" i="148"/>
  <c r="O686" i="148"/>
  <c r="P686" i="148" s="1"/>
  <c r="Z686" i="148" s="1"/>
  <c r="U685" i="148"/>
  <c r="AI685" i="148"/>
  <c r="AG686" i="148" l="1"/>
  <c r="W686" i="148"/>
  <c r="U686" i="148"/>
  <c r="X686" i="148"/>
  <c r="AA686" i="148"/>
  <c r="T686" i="148"/>
  <c r="V686" i="148"/>
  <c r="S686" i="148"/>
  <c r="AE686" i="148"/>
  <c r="AH686" i="148"/>
  <c r="Y686" i="148"/>
  <c r="R688" i="148"/>
  <c r="O687" i="148"/>
  <c r="P687" i="148" s="1"/>
  <c r="AB687" i="148" s="1"/>
  <c r="AF686" i="148"/>
  <c r="AC686" i="148"/>
  <c r="AI686" i="148"/>
  <c r="AD686" i="148"/>
  <c r="AB686" i="148"/>
  <c r="AE687" i="148" l="1"/>
  <c r="AG687" i="148"/>
  <c r="U687" i="148"/>
  <c r="T687" i="148"/>
  <c r="AA687" i="148"/>
  <c r="AC687" i="148"/>
  <c r="V687" i="148"/>
  <c r="AH687" i="148"/>
  <c r="X687" i="148"/>
  <c r="S687" i="148"/>
  <c r="AD687" i="148"/>
  <c r="R689" i="148"/>
  <c r="O688" i="148"/>
  <c r="P688" i="148" s="1"/>
  <c r="AD688" i="148" s="1"/>
  <c r="Y687" i="148"/>
  <c r="W687" i="148"/>
  <c r="AF687" i="148"/>
  <c r="AI687" i="148"/>
  <c r="Z687" i="148"/>
  <c r="X688" i="148" l="1"/>
  <c r="S688" i="148"/>
  <c r="Y688" i="148"/>
  <c r="AF688" i="148"/>
  <c r="AC688" i="148"/>
  <c r="AH688" i="148"/>
  <c r="AA688" i="148"/>
  <c r="Z688" i="148"/>
  <c r="R690" i="148"/>
  <c r="O689" i="148"/>
  <c r="P689" i="148" s="1"/>
  <c r="V689" i="148" s="1"/>
  <c r="AG688" i="148"/>
  <c r="V688" i="148"/>
  <c r="W688" i="148"/>
  <c r="AB688" i="148"/>
  <c r="AI688" i="148"/>
  <c r="AE688" i="148"/>
  <c r="U688" i="148"/>
  <c r="T688" i="148"/>
  <c r="Y689" i="148" l="1"/>
  <c r="AC689" i="148"/>
  <c r="Z689" i="148"/>
  <c r="AI689" i="148"/>
  <c r="X689" i="148"/>
  <c r="AA689" i="148"/>
  <c r="AD689" i="148"/>
  <c r="AB689" i="148"/>
  <c r="S689" i="148"/>
  <c r="W689" i="148"/>
  <c r="T689" i="148"/>
  <c r="AE689" i="148"/>
  <c r="AH689" i="148"/>
  <c r="R691" i="148"/>
  <c r="O690" i="148"/>
  <c r="P690" i="148" s="1"/>
  <c r="W690" i="148" s="1"/>
  <c r="AG689" i="148"/>
  <c r="AF689" i="148"/>
  <c r="U689" i="148"/>
  <c r="Z690" i="148" l="1"/>
  <c r="AB690" i="148"/>
  <c r="AE690" i="148"/>
  <c r="U690" i="148"/>
  <c r="X690" i="148"/>
  <c r="AC690" i="148"/>
  <c r="AI690" i="148"/>
  <c r="V690" i="148"/>
  <c r="AG690" i="148"/>
  <c r="AH690" i="148"/>
  <c r="AD690" i="148"/>
  <c r="AF690" i="148"/>
  <c r="AA690" i="148"/>
  <c r="T690" i="148"/>
  <c r="S690" i="148"/>
  <c r="Y690" i="148"/>
  <c r="R692" i="148"/>
  <c r="O691" i="148"/>
  <c r="P691" i="148" s="1"/>
  <c r="AE691" i="148" s="1"/>
  <c r="AI691" i="148" l="1"/>
  <c r="AB691" i="148"/>
  <c r="AF691" i="148"/>
  <c r="S691" i="148"/>
  <c r="AC691" i="148"/>
  <c r="Y691" i="148"/>
  <c r="X691" i="148"/>
  <c r="AH691" i="148"/>
  <c r="AG691" i="148"/>
  <c r="AA691" i="148"/>
  <c r="AD691" i="148"/>
  <c r="R693" i="148"/>
  <c r="O692" i="148"/>
  <c r="P692" i="148" s="1"/>
  <c r="AH692" i="148" s="1"/>
  <c r="Z691" i="148"/>
  <c r="T691" i="148"/>
  <c r="U691" i="148"/>
  <c r="V691" i="148"/>
  <c r="W691" i="148"/>
  <c r="AI692" i="148" l="1"/>
  <c r="W692" i="148"/>
  <c r="X692" i="148"/>
  <c r="AA692" i="148"/>
  <c r="AD692" i="148"/>
  <c r="R694" i="148"/>
  <c r="O693" i="148"/>
  <c r="P693" i="148" s="1"/>
  <c r="Y693" i="148" s="1"/>
  <c r="V692" i="148"/>
  <c r="AE692" i="148"/>
  <c r="AC692" i="148"/>
  <c r="T692" i="148"/>
  <c r="U692" i="148"/>
  <c r="Y692" i="148"/>
  <c r="AB692" i="148"/>
  <c r="S692" i="148"/>
  <c r="AF692" i="148"/>
  <c r="Z692" i="148"/>
  <c r="AG692" i="148"/>
  <c r="X693" i="148" l="1"/>
  <c r="AG693" i="148"/>
  <c r="S693" i="148"/>
  <c r="AD693" i="148"/>
  <c r="AI693" i="148"/>
  <c r="AB693" i="148"/>
  <c r="AA693" i="148"/>
  <c r="AF693" i="148"/>
  <c r="W693" i="148"/>
  <c r="T693" i="148"/>
  <c r="AC693" i="148"/>
  <c r="U693" i="148"/>
  <c r="AE693" i="148"/>
  <c r="AH693" i="148"/>
  <c r="Z693" i="148"/>
  <c r="O694" i="148"/>
  <c r="P694" i="148" s="1"/>
  <c r="AC694" i="148" s="1"/>
  <c r="R695" i="148"/>
  <c r="V693" i="148"/>
  <c r="T694" i="148" l="1"/>
  <c r="Y694" i="148"/>
  <c r="X694" i="148"/>
  <c r="AI694" i="148"/>
  <c r="AD694" i="148"/>
  <c r="AA694" i="148"/>
  <c r="W694" i="148"/>
  <c r="AG694" i="148"/>
  <c r="V694" i="148"/>
  <c r="AF694" i="148"/>
  <c r="S694" i="148"/>
  <c r="AH694" i="148"/>
  <c r="AB694" i="148"/>
  <c r="Z694" i="148"/>
  <c r="U694" i="148"/>
  <c r="AE694" i="148"/>
  <c r="R696" i="148"/>
  <c r="O695" i="148"/>
  <c r="P695" i="148" s="1"/>
  <c r="AC695" i="148" s="1"/>
  <c r="T695" i="148" l="1"/>
  <c r="V695" i="148"/>
  <c r="W695" i="148"/>
  <c r="AA695" i="148"/>
  <c r="AF695" i="148"/>
  <c r="U695" i="148"/>
  <c r="AE695" i="148"/>
  <c r="Z695" i="148"/>
  <c r="AD695" i="148"/>
  <c r="AH695" i="148"/>
  <c r="R697" i="148"/>
  <c r="O696" i="148"/>
  <c r="P696" i="148" s="1"/>
  <c r="Z696" i="148" s="1"/>
  <c r="S695" i="148"/>
  <c r="AI695" i="148"/>
  <c r="AG695" i="148"/>
  <c r="X695" i="148"/>
  <c r="AB695" i="148"/>
  <c r="Y695" i="148"/>
  <c r="Y696" i="148" l="1"/>
  <c r="AC696" i="148"/>
  <c r="W696" i="148"/>
  <c r="AI696" i="148"/>
  <c r="AD696" i="148"/>
  <c r="U696" i="148"/>
  <c r="AE696" i="148"/>
  <c r="R698" i="148"/>
  <c r="O697" i="148"/>
  <c r="P697" i="148" s="1"/>
  <c r="AA697" i="148" s="1"/>
  <c r="T696" i="148"/>
  <c r="AB696" i="148"/>
  <c r="V696" i="148"/>
  <c r="AF696" i="148"/>
  <c r="AG696" i="148"/>
  <c r="AH696" i="148"/>
  <c r="AA696" i="148"/>
  <c r="S696" i="148"/>
  <c r="X696" i="148"/>
  <c r="S697" i="148" l="1"/>
  <c r="V697" i="148"/>
  <c r="AH697" i="148"/>
  <c r="AD697" i="148"/>
  <c r="AG697" i="148"/>
  <c r="AF697" i="148"/>
  <c r="T697" i="148"/>
  <c r="Y697" i="148"/>
  <c r="AC697" i="148"/>
  <c r="AB697" i="148"/>
  <c r="Z697" i="148"/>
  <c r="W697" i="148"/>
  <c r="AI697" i="148"/>
  <c r="O698" i="148"/>
  <c r="P698" i="148" s="1"/>
  <c r="S698" i="148" s="1"/>
  <c r="R699" i="148"/>
  <c r="AE697" i="148"/>
  <c r="X697" i="148"/>
  <c r="U697" i="148"/>
  <c r="AB698" i="148" l="1"/>
  <c r="T698" i="148"/>
  <c r="AC698" i="148"/>
  <c r="Y698" i="148"/>
  <c r="AE698" i="148"/>
  <c r="X698" i="148"/>
  <c r="U698" i="148"/>
  <c r="AG698" i="148"/>
  <c r="AI698" i="148"/>
  <c r="AF698" i="148"/>
  <c r="AH698" i="148"/>
  <c r="Z698" i="148"/>
  <c r="AA698" i="148"/>
  <c r="V698" i="148"/>
  <c r="W698" i="148"/>
  <c r="AD698" i="148"/>
  <c r="O699" i="148"/>
  <c r="P699" i="148" s="1"/>
  <c r="U699" i="148" s="1"/>
  <c r="R700" i="148"/>
  <c r="T699" i="148" l="1"/>
  <c r="AA699" i="148"/>
  <c r="AH699" i="148"/>
  <c r="V699" i="148"/>
  <c r="S699" i="148"/>
  <c r="AG699" i="148"/>
  <c r="AD699" i="148"/>
  <c r="R701" i="148"/>
  <c r="O700" i="148"/>
  <c r="P700" i="148" s="1"/>
  <c r="V700" i="148" s="1"/>
  <c r="AC699" i="148"/>
  <c r="Y699" i="148"/>
  <c r="W699" i="148"/>
  <c r="AE699" i="148"/>
  <c r="AB699" i="148"/>
  <c r="AF699" i="148"/>
  <c r="AI699" i="148"/>
  <c r="X699" i="148"/>
  <c r="Z699" i="148"/>
  <c r="AD700" i="148" l="1"/>
  <c r="T700" i="148"/>
  <c r="AE700" i="148"/>
  <c r="S700" i="148"/>
  <c r="Z700" i="148"/>
  <c r="AI700" i="148"/>
  <c r="Y700" i="148"/>
  <c r="W700" i="148"/>
  <c r="AH700" i="148"/>
  <c r="R702" i="148"/>
  <c r="O701" i="148"/>
  <c r="P701" i="148" s="1"/>
  <c r="V701" i="148" s="1"/>
  <c r="X700" i="148"/>
  <c r="AB700" i="148"/>
  <c r="AA700" i="148"/>
  <c r="AC700" i="148"/>
  <c r="AF700" i="148"/>
  <c r="U700" i="148"/>
  <c r="AG700" i="148"/>
  <c r="AB701" i="148" l="1"/>
  <c r="X701" i="148"/>
  <c r="AC701" i="148"/>
  <c r="AE701" i="148"/>
  <c r="W701" i="148"/>
  <c r="Z701" i="148"/>
  <c r="U701" i="148"/>
  <c r="AF701" i="148"/>
  <c r="S701" i="148"/>
  <c r="AA701" i="148"/>
  <c r="Y701" i="148"/>
  <c r="T701" i="148"/>
  <c r="AH701" i="148"/>
  <c r="AI701" i="148"/>
  <c r="R703" i="148"/>
  <c r="O702" i="148"/>
  <c r="P702" i="148" s="1"/>
  <c r="AA702" i="148" s="1"/>
  <c r="AD701" i="148"/>
  <c r="AG701" i="148"/>
  <c r="AB702" i="148" l="1"/>
  <c r="Z702" i="148"/>
  <c r="V702" i="148"/>
  <c r="AD702" i="148"/>
  <c r="AC702" i="148"/>
  <c r="Y702" i="148"/>
  <c r="AI702" i="148"/>
  <c r="AH702" i="148"/>
  <c r="AE702" i="148"/>
  <c r="U702" i="148"/>
  <c r="W702" i="148"/>
  <c r="S702" i="148"/>
  <c r="R704" i="148"/>
  <c r="O703" i="148"/>
  <c r="P703" i="148" s="1"/>
  <c r="AE703" i="148" s="1"/>
  <c r="X702" i="148"/>
  <c r="AF702" i="148"/>
  <c r="AG702" i="148"/>
  <c r="T702" i="148"/>
  <c r="AI703" i="148" l="1"/>
  <c r="Y703" i="148"/>
  <c r="AG703" i="148"/>
  <c r="S703" i="148"/>
  <c r="AH703" i="148"/>
  <c r="AB703" i="148"/>
  <c r="T703" i="148"/>
  <c r="AC703" i="148"/>
  <c r="AD703" i="148"/>
  <c r="U703" i="148"/>
  <c r="Z703" i="148"/>
  <c r="O704" i="148"/>
  <c r="P704" i="148" s="1"/>
  <c r="AD704" i="148" s="1"/>
  <c r="R705" i="148"/>
  <c r="X703" i="148"/>
  <c r="W703" i="148"/>
  <c r="AA703" i="148"/>
  <c r="V703" i="148"/>
  <c r="AF703" i="148"/>
  <c r="AA704" i="148" l="1"/>
  <c r="AI704" i="148"/>
  <c r="AG704" i="148"/>
  <c r="U704" i="148"/>
  <c r="AF704" i="148"/>
  <c r="Z704" i="148"/>
  <c r="AE704" i="148"/>
  <c r="W704" i="148"/>
  <c r="X704" i="148"/>
  <c r="S704" i="148"/>
  <c r="Y704" i="148"/>
  <c r="T704" i="148"/>
  <c r="AB704" i="148"/>
  <c r="AH704" i="148"/>
  <c r="V704" i="148"/>
  <c r="AC704" i="148"/>
  <c r="R706" i="148"/>
  <c r="O705" i="148"/>
  <c r="P705" i="148" s="1"/>
  <c r="Y705" i="148" s="1"/>
  <c r="Z705" i="148" l="1"/>
  <c r="U705" i="148"/>
  <c r="AH705" i="148"/>
  <c r="AF705" i="148"/>
  <c r="AA705" i="148"/>
  <c r="V705" i="148"/>
  <c r="S705" i="148"/>
  <c r="AI705" i="148"/>
  <c r="AC705" i="148"/>
  <c r="AD705" i="148"/>
  <c r="X705" i="148"/>
  <c r="AG705" i="148"/>
  <c r="AE705" i="148"/>
  <c r="T705" i="148"/>
  <c r="AB705" i="148"/>
  <c r="W705" i="148"/>
  <c r="R707" i="148"/>
  <c r="O706" i="148"/>
  <c r="P706" i="148" s="1"/>
  <c r="AC706" i="148" s="1"/>
  <c r="W706" i="148" l="1"/>
  <c r="AA706" i="148"/>
  <c r="Z706" i="148"/>
  <c r="AB706" i="148"/>
  <c r="AE706" i="148"/>
  <c r="X706" i="148"/>
  <c r="Y706" i="148"/>
  <c r="V706" i="148"/>
  <c r="AG706" i="148"/>
  <c r="AD706" i="148"/>
  <c r="AI706" i="148"/>
  <c r="U706" i="148"/>
  <c r="AH706" i="148"/>
  <c r="T706" i="148"/>
  <c r="R708" i="148"/>
  <c r="O707" i="148"/>
  <c r="P707" i="148" s="1"/>
  <c r="S707" i="148" s="1"/>
  <c r="S706" i="148"/>
  <c r="AF706" i="148"/>
  <c r="U707" i="148" l="1"/>
  <c r="W707" i="148"/>
  <c r="AE707" i="148"/>
  <c r="AG707" i="148"/>
  <c r="Y707" i="148"/>
  <c r="Z707" i="148"/>
  <c r="AB707" i="148"/>
  <c r="V707" i="148"/>
  <c r="AD707" i="148"/>
  <c r="R709" i="148"/>
  <c r="O708" i="148"/>
  <c r="P708" i="148" s="1"/>
  <c r="AA708" i="148" s="1"/>
  <c r="AA707" i="148"/>
  <c r="T707" i="148"/>
  <c r="AC707" i="148"/>
  <c r="X707" i="148"/>
  <c r="AH707" i="148"/>
  <c r="AF707" i="148"/>
  <c r="AI707" i="148"/>
  <c r="X708" i="148" l="1"/>
  <c r="T708" i="148"/>
  <c r="AE708" i="148"/>
  <c r="Z708" i="148"/>
  <c r="AH708" i="148"/>
  <c r="AD708" i="148"/>
  <c r="AI708" i="148"/>
  <c r="U708" i="148"/>
  <c r="AF708" i="148"/>
  <c r="AB708" i="148"/>
  <c r="V708" i="148"/>
  <c r="Y708" i="148"/>
  <c r="W708" i="148"/>
  <c r="AG708" i="148"/>
  <c r="S708" i="148"/>
  <c r="AC708" i="148"/>
  <c r="R710" i="148"/>
  <c r="O709" i="148"/>
  <c r="P709" i="148" s="1"/>
  <c r="AI709" i="148" s="1"/>
  <c r="V709" i="148" l="1"/>
  <c r="AE709" i="148"/>
  <c r="AF709" i="148"/>
  <c r="T709" i="148"/>
  <c r="S709" i="148"/>
  <c r="Y709" i="148"/>
  <c r="R711" i="148"/>
  <c r="O710" i="148"/>
  <c r="P710" i="148" s="1"/>
  <c r="X710" i="148" s="1"/>
  <c r="AC709" i="148"/>
  <c r="U709" i="148"/>
  <c r="AA709" i="148"/>
  <c r="Z709" i="148"/>
  <c r="AH709" i="148"/>
  <c r="W709" i="148"/>
  <c r="AB709" i="148"/>
  <c r="X709" i="148"/>
  <c r="AD709" i="148"/>
  <c r="AG709" i="148"/>
  <c r="V710" i="148" l="1"/>
  <c r="T710" i="148"/>
  <c r="Z710" i="148"/>
  <c r="AD710" i="148"/>
  <c r="AC710" i="148"/>
  <c r="AH710" i="148"/>
  <c r="W710" i="148"/>
  <c r="AF710" i="148"/>
  <c r="AA710" i="148"/>
  <c r="R712" i="148"/>
  <c r="O711" i="148"/>
  <c r="P711" i="148" s="1"/>
  <c r="AD711" i="148" s="1"/>
  <c r="S710" i="148"/>
  <c r="Y710" i="148"/>
  <c r="U710" i="148"/>
  <c r="AB710" i="148"/>
  <c r="AE710" i="148"/>
  <c r="AG710" i="148"/>
  <c r="AI710" i="148"/>
  <c r="T711" i="148" l="1"/>
  <c r="S711" i="148"/>
  <c r="AG711" i="148"/>
  <c r="AF711" i="148"/>
  <c r="AH711" i="148"/>
  <c r="AA711" i="148"/>
  <c r="AI711" i="148"/>
  <c r="AB711" i="148"/>
  <c r="U711" i="148"/>
  <c r="Y711" i="148"/>
  <c r="Z711" i="148"/>
  <c r="AE711" i="148"/>
  <c r="V711" i="148"/>
  <c r="X711" i="148"/>
  <c r="O712" i="148"/>
  <c r="P712" i="148" s="1"/>
  <c r="T712" i="148" s="1"/>
  <c r="R713" i="148"/>
  <c r="W711" i="148"/>
  <c r="AC711" i="148"/>
  <c r="AF712" i="148" l="1"/>
  <c r="AA712" i="148"/>
  <c r="AE712" i="148"/>
  <c r="R714" i="148"/>
  <c r="O713" i="148"/>
  <c r="P713" i="148" s="1"/>
  <c r="U713" i="148" s="1"/>
  <c r="Z712" i="148"/>
  <c r="V712" i="148"/>
  <c r="W712" i="148"/>
  <c r="AB712" i="148"/>
  <c r="AC712" i="148"/>
  <c r="AH712" i="148"/>
  <c r="Y712" i="148"/>
  <c r="AI712" i="148"/>
  <c r="S712" i="148"/>
  <c r="AG712" i="148"/>
  <c r="AD712" i="148"/>
  <c r="X712" i="148"/>
  <c r="U712" i="148"/>
  <c r="T713" i="148" l="1"/>
  <c r="AI713" i="148"/>
  <c r="AG713" i="148"/>
  <c r="Z713" i="148"/>
  <c r="W713" i="148"/>
  <c r="AF713" i="148"/>
  <c r="AB713" i="148"/>
  <c r="Y713" i="148"/>
  <c r="AD713" i="148"/>
  <c r="AH713" i="148"/>
  <c r="V713" i="148"/>
  <c r="X713" i="148"/>
  <c r="AA713" i="148"/>
  <c r="S713" i="148"/>
  <c r="O714" i="148"/>
  <c r="P714" i="148" s="1"/>
  <c r="AF714" i="148" s="1"/>
  <c r="R715" i="148"/>
  <c r="AC713" i="148"/>
  <c r="AE713" i="148"/>
  <c r="S714" i="148" l="1"/>
  <c r="T714" i="148"/>
  <c r="AA714" i="148"/>
  <c r="X714" i="148"/>
  <c r="Y714" i="148"/>
  <c r="AI714" i="148"/>
  <c r="AD714" i="148"/>
  <c r="AC714" i="148"/>
  <c r="AE714" i="148"/>
  <c r="V714" i="148"/>
  <c r="U714" i="148"/>
  <c r="Z714" i="148"/>
  <c r="AH714" i="148"/>
  <c r="AG714" i="148"/>
  <c r="AB714" i="148"/>
  <c r="R716" i="148"/>
  <c r="O715" i="148"/>
  <c r="P715" i="148" s="1"/>
  <c r="AG715" i="148" s="1"/>
  <c r="W714" i="148"/>
  <c r="AA715" i="148" l="1"/>
  <c r="X715" i="148"/>
  <c r="Z715" i="148"/>
  <c r="AD715" i="148"/>
  <c r="AB715" i="148"/>
  <c r="S715" i="148"/>
  <c r="AC715" i="148"/>
  <c r="W715" i="148"/>
  <c r="Y715" i="148"/>
  <c r="AH715" i="148"/>
  <c r="AE715" i="148"/>
  <c r="T715" i="148"/>
  <c r="AI715" i="148"/>
  <c r="U715" i="148"/>
  <c r="V715" i="148"/>
  <c r="AF715" i="148"/>
  <c r="O716" i="148"/>
  <c r="P716" i="148" s="1"/>
  <c r="AG716" i="148" s="1"/>
  <c r="R717" i="148"/>
  <c r="AF716" i="148" l="1"/>
  <c r="W716" i="148"/>
  <c r="U716" i="148"/>
  <c r="S716" i="148"/>
  <c r="AE716" i="148"/>
  <c r="AI716" i="148"/>
  <c r="V716" i="148"/>
  <c r="AC716" i="148"/>
  <c r="X716" i="148"/>
  <c r="AD716" i="148"/>
  <c r="AH716" i="148"/>
  <c r="Z716" i="148"/>
  <c r="Y716" i="148"/>
  <c r="AA716" i="148"/>
  <c r="T716" i="148"/>
  <c r="AB716" i="148"/>
  <c r="O717" i="148"/>
  <c r="P717" i="148" s="1"/>
  <c r="AA717" i="148" s="1"/>
  <c r="R718" i="148"/>
  <c r="AE717" i="148" l="1"/>
  <c r="AG717" i="148"/>
  <c r="Z717" i="148"/>
  <c r="W717" i="148"/>
  <c r="V717" i="148"/>
  <c r="AC717" i="148"/>
  <c r="S717" i="148"/>
  <c r="AH717" i="148"/>
  <c r="AD717" i="148"/>
  <c r="AF717" i="148"/>
  <c r="T717" i="148"/>
  <c r="U717" i="148"/>
  <c r="X717" i="148"/>
  <c r="AI717" i="148"/>
  <c r="Y717" i="148"/>
  <c r="AB717" i="148"/>
  <c r="O718" i="148"/>
  <c r="P718" i="148" s="1"/>
  <c r="Z718" i="148" s="1"/>
  <c r="R719" i="148"/>
  <c r="T718" i="148" l="1"/>
  <c r="AH718" i="148"/>
  <c r="AG718" i="148"/>
  <c r="V718" i="148"/>
  <c r="AD718" i="148"/>
  <c r="AE718" i="148"/>
  <c r="W718" i="148"/>
  <c r="AB718" i="148"/>
  <c r="AI718" i="148"/>
  <c r="U718" i="148"/>
  <c r="AF718" i="148"/>
  <c r="O719" i="148"/>
  <c r="P719" i="148" s="1"/>
  <c r="Z719" i="148" s="1"/>
  <c r="R720" i="148"/>
  <c r="Y718" i="148"/>
  <c r="S718" i="148"/>
  <c r="AC718" i="148"/>
  <c r="AA718" i="148"/>
  <c r="X718" i="148"/>
  <c r="V719" i="148" l="1"/>
  <c r="AG719" i="148"/>
  <c r="AD719" i="148"/>
  <c r="W719" i="148"/>
  <c r="AB719" i="148"/>
  <c r="S719" i="148"/>
  <c r="Y719" i="148"/>
  <c r="X719" i="148"/>
  <c r="AF719" i="148"/>
  <c r="AI719" i="148"/>
  <c r="U719" i="148"/>
  <c r="AA719" i="148"/>
  <c r="T719" i="148"/>
  <c r="AC719" i="148"/>
  <c r="O720" i="148"/>
  <c r="P720" i="148" s="1"/>
  <c r="X720" i="148" s="1"/>
  <c r="R721" i="148"/>
  <c r="AE719" i="148"/>
  <c r="AH719" i="148"/>
  <c r="AH720" i="148" l="1"/>
  <c r="V720" i="148"/>
  <c r="Z720" i="148"/>
  <c r="AA720" i="148"/>
  <c r="AF720" i="148"/>
  <c r="S720" i="148"/>
  <c r="AC720" i="148"/>
  <c r="AG720" i="148"/>
  <c r="AD720" i="148"/>
  <c r="T720" i="148"/>
  <c r="AI720" i="148"/>
  <c r="AB720" i="148"/>
  <c r="O721" i="148"/>
  <c r="P721" i="148" s="1"/>
  <c r="AB721" i="148" s="1"/>
  <c r="R722" i="148"/>
  <c r="AE720" i="148"/>
  <c r="U720" i="148"/>
  <c r="Y720" i="148"/>
  <c r="W720" i="148"/>
  <c r="T721" i="148" l="1"/>
  <c r="Y721" i="148"/>
  <c r="AA721" i="148"/>
  <c r="AH721" i="148"/>
  <c r="AC721" i="148"/>
  <c r="AG721" i="148"/>
  <c r="V721" i="148"/>
  <c r="W721" i="148"/>
  <c r="AE721" i="148"/>
  <c r="AI721" i="148"/>
  <c r="AF721" i="148"/>
  <c r="AD721" i="148"/>
  <c r="Z721" i="148"/>
  <c r="X721" i="148"/>
  <c r="S721" i="148"/>
  <c r="O722" i="148"/>
  <c r="P722" i="148" s="1"/>
  <c r="AC722" i="148" s="1"/>
  <c r="R723" i="148"/>
  <c r="U721" i="148"/>
  <c r="O723" i="148" l="1"/>
  <c r="P723" i="148" s="1"/>
  <c r="Y723" i="148" s="1"/>
  <c r="R724" i="148"/>
  <c r="S722" i="148"/>
  <c r="AG722" i="148"/>
  <c r="Y722" i="148"/>
  <c r="AH722" i="148"/>
  <c r="Z722" i="148"/>
  <c r="X722" i="148"/>
  <c r="T722" i="148"/>
  <c r="U722" i="148"/>
  <c r="AA722" i="148"/>
  <c r="AB722" i="148"/>
  <c r="W722" i="148"/>
  <c r="AI722" i="148"/>
  <c r="V722" i="148"/>
  <c r="AF722" i="148"/>
  <c r="AD722" i="148"/>
  <c r="AE722" i="148"/>
  <c r="S723" i="148" l="1"/>
  <c r="AE723" i="148"/>
  <c r="V723" i="148"/>
  <c r="AG723" i="148"/>
  <c r="U723" i="148"/>
  <c r="AB723" i="148"/>
  <c r="AF723" i="148"/>
  <c r="O724" i="148"/>
  <c r="P724" i="148" s="1"/>
  <c r="Y724" i="148" s="1"/>
  <c r="R725" i="148"/>
  <c r="AC723" i="148"/>
  <c r="X723" i="148"/>
  <c r="T723" i="148"/>
  <c r="AI723" i="148"/>
  <c r="AD723" i="148"/>
  <c r="Z723" i="148"/>
  <c r="AH723" i="148"/>
  <c r="AA723" i="148"/>
  <c r="W723" i="148"/>
  <c r="AI724" i="148" l="1"/>
  <c r="AH724" i="148"/>
  <c r="R726" i="148"/>
  <c r="O725" i="148"/>
  <c r="P725" i="148" s="1"/>
  <c r="W725" i="148" s="1"/>
  <c r="AB724" i="148"/>
  <c r="U724" i="148"/>
  <c r="S724" i="148"/>
  <c r="AA724" i="148"/>
  <c r="Z724" i="148"/>
  <c r="V724" i="148"/>
  <c r="AD724" i="148"/>
  <c r="T724" i="148"/>
  <c r="AC724" i="148"/>
  <c r="AF724" i="148"/>
  <c r="AE724" i="148"/>
  <c r="W724" i="148"/>
  <c r="AG724" i="148"/>
  <c r="X724" i="148"/>
  <c r="Z725" i="148" l="1"/>
  <c r="AB725" i="148"/>
  <c r="S725" i="148"/>
  <c r="X725" i="148"/>
  <c r="Y725" i="148"/>
  <c r="AF725" i="148"/>
  <c r="AE725" i="148"/>
  <c r="V725" i="148"/>
  <c r="AD725" i="148"/>
  <c r="AC725" i="148"/>
  <c r="AH725" i="148"/>
  <c r="T725" i="148"/>
  <c r="AI725" i="148"/>
  <c r="U725" i="148"/>
  <c r="R727" i="148"/>
  <c r="O726" i="148"/>
  <c r="P726" i="148" s="1"/>
  <c r="AI726" i="148" s="1"/>
  <c r="AA725" i="148"/>
  <c r="AG725" i="148"/>
  <c r="Z726" i="148" l="1"/>
  <c r="AG726" i="148"/>
  <c r="Y726" i="148"/>
  <c r="X726" i="148"/>
  <c r="AH726" i="148"/>
  <c r="AC726" i="148"/>
  <c r="AA726" i="148"/>
  <c r="W726" i="148"/>
  <c r="AF726" i="148"/>
  <c r="S726" i="148"/>
  <c r="AE726" i="148"/>
  <c r="V726" i="148"/>
  <c r="AB726" i="148"/>
  <c r="T726" i="148"/>
  <c r="U726" i="148"/>
  <c r="AD726" i="148"/>
  <c r="O727" i="148"/>
  <c r="P727" i="148" s="1"/>
  <c r="V727" i="148" s="1"/>
  <c r="R728" i="148"/>
  <c r="AB727" i="148" l="1"/>
  <c r="AA727" i="148"/>
  <c r="T727" i="148"/>
  <c r="AI727" i="148"/>
  <c r="AF727" i="148"/>
  <c r="X727" i="148"/>
  <c r="AE727" i="148"/>
  <c r="AC727" i="148"/>
  <c r="U727" i="148"/>
  <c r="Y727" i="148"/>
  <c r="Z727" i="148"/>
  <c r="S727" i="148"/>
  <c r="W727" i="148"/>
  <c r="O728" i="148"/>
  <c r="P728" i="148" s="1"/>
  <c r="X728" i="148" s="1"/>
  <c r="R729" i="148"/>
  <c r="AG727" i="148"/>
  <c r="AH727" i="148"/>
  <c r="AD727" i="148"/>
  <c r="AG728" i="148" l="1"/>
  <c r="AF728" i="148"/>
  <c r="U728" i="148"/>
  <c r="W728" i="148"/>
  <c r="AE728" i="148"/>
  <c r="Y728" i="148"/>
  <c r="AC728" i="148"/>
  <c r="R730" i="148"/>
  <c r="O729" i="148"/>
  <c r="P729" i="148" s="1"/>
  <c r="X729" i="148" s="1"/>
  <c r="Z728" i="148"/>
  <c r="V728" i="148"/>
  <c r="T728" i="148"/>
  <c r="AB728" i="148"/>
  <c r="AD728" i="148"/>
  <c r="AI728" i="148"/>
  <c r="S728" i="148"/>
  <c r="AH728" i="148"/>
  <c r="AA728" i="148"/>
  <c r="AA729" i="148" l="1"/>
  <c r="Y729" i="148"/>
  <c r="AH729" i="148"/>
  <c r="AE729" i="148"/>
  <c r="S729" i="148"/>
  <c r="Z729" i="148"/>
  <c r="U729" i="148"/>
  <c r="AG729" i="148"/>
  <c r="AI729" i="148"/>
  <c r="AD729" i="148"/>
  <c r="AF729" i="148"/>
  <c r="AC729" i="148"/>
  <c r="V729" i="148"/>
  <c r="AB729" i="148"/>
  <c r="R731" i="148"/>
  <c r="O730" i="148"/>
  <c r="P730" i="148" s="1"/>
  <c r="AC730" i="148" s="1"/>
  <c r="W729" i="148"/>
  <c r="T729" i="148"/>
  <c r="V730" i="148" l="1"/>
  <c r="AD730" i="148"/>
  <c r="AH730" i="148"/>
  <c r="AI730" i="148"/>
  <c r="AB730" i="148"/>
  <c r="AA730" i="148"/>
  <c r="AG730" i="148"/>
  <c r="S730" i="148"/>
  <c r="U730" i="148"/>
  <c r="T730" i="148"/>
  <c r="R732" i="148"/>
  <c r="O731" i="148"/>
  <c r="P731" i="148" s="1"/>
  <c r="V731" i="148" s="1"/>
  <c r="W730" i="148"/>
  <c r="AE730" i="148"/>
  <c r="AF730" i="148"/>
  <c r="Z730" i="148"/>
  <c r="Y730" i="148"/>
  <c r="X730" i="148"/>
  <c r="AF731" i="148" l="1"/>
  <c r="AH731" i="148"/>
  <c r="Z731" i="148"/>
  <c r="U731" i="148"/>
  <c r="W731" i="148"/>
  <c r="AC731" i="148"/>
  <c r="AD731" i="148"/>
  <c r="Y731" i="148"/>
  <c r="AB731" i="148"/>
  <c r="AA731" i="148"/>
  <c r="T731" i="148"/>
  <c r="AG731" i="148"/>
  <c r="AE731" i="148"/>
  <c r="AI731" i="148"/>
  <c r="S731" i="148"/>
  <c r="R733" i="148"/>
  <c r="O732" i="148"/>
  <c r="P732" i="148" s="1"/>
  <c r="AC732" i="148" s="1"/>
  <c r="X731" i="148"/>
  <c r="T732" i="148" l="1"/>
  <c r="AF732" i="148"/>
  <c r="AE732" i="148"/>
  <c r="U732" i="148"/>
  <c r="AH732" i="148"/>
  <c r="V732" i="148"/>
  <c r="X732" i="148"/>
  <c r="W732" i="148"/>
  <c r="AB732" i="148"/>
  <c r="S732" i="148"/>
  <c r="AA732" i="148"/>
  <c r="Y732" i="148"/>
  <c r="Z732" i="148"/>
  <c r="AG732" i="148"/>
  <c r="AI732" i="148"/>
  <c r="AD732" i="148"/>
  <c r="O733" i="148"/>
  <c r="P733" i="148" s="1"/>
  <c r="T733" i="148" s="1"/>
  <c r="R734" i="148"/>
  <c r="AB733" i="148" l="1"/>
  <c r="AE733" i="148"/>
  <c r="AF733" i="148"/>
  <c r="AH733" i="148"/>
  <c r="AD733" i="148"/>
  <c r="AG733" i="148"/>
  <c r="X733" i="148"/>
  <c r="U733" i="148"/>
  <c r="S733" i="148"/>
  <c r="AI733" i="148"/>
  <c r="V733" i="148"/>
  <c r="Z733" i="148"/>
  <c r="W733" i="148"/>
  <c r="AA733" i="148"/>
  <c r="AC733" i="148"/>
  <c r="Y733" i="148"/>
  <c r="O734" i="148"/>
  <c r="P734" i="148" s="1"/>
  <c r="T734" i="148" s="1"/>
  <c r="R735" i="148"/>
  <c r="AA734" i="148" l="1"/>
  <c r="U734" i="148"/>
  <c r="AH734" i="148"/>
  <c r="S734" i="148"/>
  <c r="X734" i="148"/>
  <c r="Z734" i="148"/>
  <c r="AD734" i="148"/>
  <c r="W734" i="148"/>
  <c r="AG734" i="148"/>
  <c r="AF734" i="148"/>
  <c r="AE734" i="148"/>
  <c r="AB734" i="148"/>
  <c r="AC734" i="148"/>
  <c r="AI734" i="148"/>
  <c r="V734" i="148"/>
  <c r="Y734" i="148"/>
  <c r="O735" i="148"/>
  <c r="P735" i="148" s="1"/>
  <c r="AE735" i="148" s="1"/>
  <c r="R736" i="148"/>
  <c r="AD735" i="148" l="1"/>
  <c r="Z735" i="148"/>
  <c r="AG735" i="148"/>
  <c r="AI735" i="148"/>
  <c r="V735" i="148"/>
  <c r="S735" i="148"/>
  <c r="Y735" i="148"/>
  <c r="W735" i="148"/>
  <c r="T735" i="148"/>
  <c r="AH735" i="148"/>
  <c r="U735" i="148"/>
  <c r="O736" i="148"/>
  <c r="P736" i="148" s="1"/>
  <c r="AF736" i="148" s="1"/>
  <c r="R737" i="148"/>
  <c r="AF735" i="148"/>
  <c r="AC735" i="148"/>
  <c r="X735" i="148"/>
  <c r="AB735" i="148"/>
  <c r="AA735" i="148"/>
  <c r="W736" i="148" l="1"/>
  <c r="AA736" i="148"/>
  <c r="AG736" i="148"/>
  <c r="Z736" i="148"/>
  <c r="AD736" i="148"/>
  <c r="R738" i="148"/>
  <c r="O737" i="148"/>
  <c r="P737" i="148" s="1"/>
  <c r="Y737" i="148" s="1"/>
  <c r="AE736" i="148"/>
  <c r="AH736" i="148"/>
  <c r="T736" i="148"/>
  <c r="X736" i="148"/>
  <c r="U736" i="148"/>
  <c r="S736" i="148"/>
  <c r="AB736" i="148"/>
  <c r="AI736" i="148"/>
  <c r="AC736" i="148"/>
  <c r="Y736" i="148"/>
  <c r="V736" i="148"/>
  <c r="AE737" i="148" l="1"/>
  <c r="AA737" i="148"/>
  <c r="AG737" i="148"/>
  <c r="AH737" i="148"/>
  <c r="AC737" i="148"/>
  <c r="AF737" i="148"/>
  <c r="Z737" i="148"/>
  <c r="X737" i="148"/>
  <c r="U737" i="148"/>
  <c r="T737" i="148"/>
  <c r="AI737" i="148"/>
  <c r="AD737" i="148"/>
  <c r="V737" i="148"/>
  <c r="W737" i="148"/>
  <c r="R739" i="148"/>
  <c r="O738" i="148"/>
  <c r="P738" i="148" s="1"/>
  <c r="Y738" i="148" s="1"/>
  <c r="S737" i="148"/>
  <c r="AB737" i="148"/>
  <c r="W738" i="148" l="1"/>
  <c r="T738" i="148"/>
  <c r="AH738" i="148"/>
  <c r="AG738" i="148"/>
  <c r="AD738" i="148"/>
  <c r="AI738" i="148"/>
  <c r="X738" i="148"/>
  <c r="AC738" i="148"/>
  <c r="O739" i="148"/>
  <c r="P739" i="148" s="1"/>
  <c r="AA739" i="148" s="1"/>
  <c r="R740" i="148"/>
  <c r="Z738" i="148"/>
  <c r="AA738" i="148"/>
  <c r="AB738" i="148"/>
  <c r="S738" i="148"/>
  <c r="AE738" i="148"/>
  <c r="V738" i="148"/>
  <c r="U738" i="148"/>
  <c r="AF738" i="148"/>
  <c r="AB739" i="148" l="1"/>
  <c r="S739" i="148"/>
  <c r="AG739" i="148"/>
  <c r="Z739" i="148"/>
  <c r="V739" i="148"/>
  <c r="U739" i="148"/>
  <c r="AE739" i="148"/>
  <c r="X739" i="148"/>
  <c r="AC739" i="148"/>
  <c r="AI739" i="148"/>
  <c r="R741" i="148"/>
  <c r="O740" i="148"/>
  <c r="P740" i="148" s="1"/>
  <c r="AH740" i="148" s="1"/>
  <c r="AH739" i="148"/>
  <c r="W739" i="148"/>
  <c r="AF739" i="148"/>
  <c r="AD739" i="148"/>
  <c r="T739" i="148"/>
  <c r="Y739" i="148"/>
  <c r="W740" i="148" l="1"/>
  <c r="AI740" i="148"/>
  <c r="AE740" i="148"/>
  <c r="V740" i="148"/>
  <c r="X740" i="148"/>
  <c r="AF740" i="148"/>
  <c r="Z740" i="148"/>
  <c r="AD740" i="148"/>
  <c r="U740" i="148"/>
  <c r="T740" i="148"/>
  <c r="AG740" i="148"/>
  <c r="AA740" i="148"/>
  <c r="S740" i="148"/>
  <c r="AB740" i="148"/>
  <c r="AC740" i="148"/>
  <c r="Y740" i="148"/>
  <c r="R742" i="148"/>
  <c r="O741" i="148"/>
  <c r="P741" i="148" s="1"/>
  <c r="U741" i="148" s="1"/>
  <c r="AB741" i="148" l="1"/>
  <c r="AH741" i="148"/>
  <c r="O742" i="148"/>
  <c r="P742" i="148" s="1"/>
  <c r="S742" i="148" s="1"/>
  <c r="R743" i="148"/>
  <c r="Y741" i="148"/>
  <c r="S741" i="148"/>
  <c r="AC741" i="148"/>
  <c r="AG741" i="148"/>
  <c r="X741" i="148"/>
  <c r="AE741" i="148"/>
  <c r="AD741" i="148"/>
  <c r="T741" i="148"/>
  <c r="AF741" i="148"/>
  <c r="W741" i="148"/>
  <c r="Z741" i="148"/>
  <c r="V741" i="148"/>
  <c r="AA741" i="148"/>
  <c r="AI741" i="148"/>
  <c r="Y742" i="148" l="1"/>
  <c r="W742" i="148"/>
  <c r="AG742" i="148"/>
  <c r="U742" i="148"/>
  <c r="Z742" i="148"/>
  <c r="AF742" i="148"/>
  <c r="AE742" i="148"/>
  <c r="AD742" i="148"/>
  <c r="AA742" i="148"/>
  <c r="AC742" i="148"/>
  <c r="AB742" i="148"/>
  <c r="AH742" i="148"/>
  <c r="T742" i="148"/>
  <c r="X742" i="148"/>
  <c r="AI742" i="148"/>
  <c r="V742" i="148"/>
  <c r="R744" i="148"/>
  <c r="O743" i="148"/>
  <c r="P743" i="148" s="1"/>
  <c r="V743" i="148" s="1"/>
  <c r="U743" i="148" l="1"/>
  <c r="AD743" i="148"/>
  <c r="AH743" i="148"/>
  <c r="X743" i="148"/>
  <c r="AG743" i="148"/>
  <c r="AI743" i="148"/>
  <c r="AE743" i="148"/>
  <c r="AC743" i="148"/>
  <c r="Z743" i="148"/>
  <c r="AB743" i="148"/>
  <c r="AF743" i="148"/>
  <c r="AA743" i="148"/>
  <c r="W743" i="148"/>
  <c r="R745" i="148"/>
  <c r="O744" i="148"/>
  <c r="P744" i="148" s="1"/>
  <c r="W744" i="148" s="1"/>
  <c r="T743" i="148"/>
  <c r="Y743" i="148"/>
  <c r="S743" i="148"/>
  <c r="AF744" i="148" l="1"/>
  <c r="AD744" i="148"/>
  <c r="Y744" i="148"/>
  <c r="V744" i="148"/>
  <c r="AE744" i="148"/>
  <c r="AH744" i="148"/>
  <c r="X744" i="148"/>
  <c r="U744" i="148"/>
  <c r="AA744" i="148"/>
  <c r="AG744" i="148"/>
  <c r="T744" i="148"/>
  <c r="AB744" i="148"/>
  <c r="AI744" i="148"/>
  <c r="S744" i="148"/>
  <c r="O745" i="148"/>
  <c r="P745" i="148" s="1"/>
  <c r="Y745" i="148" s="1"/>
  <c r="R746" i="148"/>
  <c r="AC744" i="148"/>
  <c r="Z744" i="148"/>
  <c r="AF745" i="148" l="1"/>
  <c r="U745" i="148"/>
  <c r="AA745" i="148"/>
  <c r="X745" i="148"/>
  <c r="S745" i="148"/>
  <c r="AE745" i="148"/>
  <c r="W745" i="148"/>
  <c r="AG745" i="148"/>
  <c r="AD745" i="148"/>
  <c r="AI745" i="148"/>
  <c r="AB745" i="148"/>
  <c r="T745" i="148"/>
  <c r="V745" i="148"/>
  <c r="Z745" i="148"/>
  <c r="AC745" i="148"/>
  <c r="AH745" i="148"/>
  <c r="R747" i="148"/>
  <c r="O746" i="148"/>
  <c r="P746" i="148" s="1"/>
  <c r="AA746" i="148" s="1"/>
  <c r="Y746" i="148" l="1"/>
  <c r="AD746" i="148"/>
  <c r="S746" i="148"/>
  <c r="W746" i="148"/>
  <c r="R748" i="148"/>
  <c r="O747" i="148"/>
  <c r="P747" i="148" s="1"/>
  <c r="Y747" i="148" s="1"/>
  <c r="AF746" i="148"/>
  <c r="X746" i="148"/>
  <c r="AC746" i="148"/>
  <c r="AH746" i="148"/>
  <c r="AE746" i="148"/>
  <c r="Z746" i="148"/>
  <c r="T746" i="148"/>
  <c r="AI746" i="148"/>
  <c r="AG746" i="148"/>
  <c r="U746" i="148"/>
  <c r="AB746" i="148"/>
  <c r="V746" i="148"/>
  <c r="R749" i="148" l="1"/>
  <c r="O748" i="148"/>
  <c r="P748" i="148" s="1"/>
  <c r="S748" i="148" s="1"/>
  <c r="V747" i="148"/>
  <c r="T747" i="148"/>
  <c r="AC747" i="148"/>
  <c r="AI747" i="148"/>
  <c r="W747" i="148"/>
  <c r="Z747" i="148"/>
  <c r="AF747" i="148"/>
  <c r="U747" i="148"/>
  <c r="AE747" i="148"/>
  <c r="AA747" i="148"/>
  <c r="AD747" i="148"/>
  <c r="X747" i="148"/>
  <c r="AB747" i="148"/>
  <c r="AH747" i="148"/>
  <c r="S747" i="148"/>
  <c r="AG747" i="148"/>
  <c r="Y748" i="148" l="1"/>
  <c r="R750" i="148"/>
  <c r="O749" i="148"/>
  <c r="P749" i="148" s="1"/>
  <c r="AB749" i="148" s="1"/>
  <c r="AH748" i="148"/>
  <c r="V748" i="148"/>
  <c r="AF748" i="148"/>
  <c r="AG748" i="148"/>
  <c r="AI748" i="148"/>
  <c r="X748" i="148"/>
  <c r="AD748" i="148"/>
  <c r="AB748" i="148"/>
  <c r="U748" i="148"/>
  <c r="AE748" i="148"/>
  <c r="AA748" i="148"/>
  <c r="AC748" i="148"/>
  <c r="W748" i="148"/>
  <c r="Z748" i="148"/>
  <c r="T748" i="148"/>
  <c r="AG749" i="148" l="1"/>
  <c r="Z749" i="148"/>
  <c r="AA749" i="148"/>
  <c r="AF749" i="148"/>
  <c r="AI749" i="148"/>
  <c r="U749" i="148"/>
  <c r="AE749" i="148"/>
  <c r="W749" i="148"/>
  <c r="T749" i="148"/>
  <c r="AD749" i="148"/>
  <c r="X749" i="148"/>
  <c r="S749" i="148"/>
  <c r="AH749" i="148"/>
  <c r="V749" i="148"/>
  <c r="Y749" i="148"/>
  <c r="AC749" i="148"/>
  <c r="R751" i="148"/>
  <c r="O750" i="148"/>
  <c r="P750" i="148" s="1"/>
  <c r="AC750" i="148" s="1"/>
  <c r="AF750" i="148" l="1"/>
  <c r="W750" i="148"/>
  <c r="T750" i="148"/>
  <c r="AE750" i="148"/>
  <c r="Y750" i="148"/>
  <c r="V750" i="148"/>
  <c r="X750" i="148"/>
  <c r="R752" i="148"/>
  <c r="O751" i="148"/>
  <c r="P751" i="148" s="1"/>
  <c r="AE751" i="148" s="1"/>
  <c r="AH750" i="148"/>
  <c r="AG750" i="148"/>
  <c r="U750" i="148"/>
  <c r="AD750" i="148"/>
  <c r="Z750" i="148"/>
  <c r="AA750" i="148"/>
  <c r="S750" i="148"/>
  <c r="AI750" i="148"/>
  <c r="AB750" i="148"/>
  <c r="S751" i="148" l="1"/>
  <c r="X751" i="148"/>
  <c r="AC751" i="148"/>
  <c r="AF751" i="148"/>
  <c r="Y751" i="148"/>
  <c r="W751" i="148"/>
  <c r="AI751" i="148"/>
  <c r="AB751" i="148"/>
  <c r="AH751" i="148"/>
  <c r="T751" i="148"/>
  <c r="V751" i="148"/>
  <c r="O752" i="148"/>
  <c r="P752" i="148" s="1"/>
  <c r="AA752" i="148" s="1"/>
  <c r="R753" i="148"/>
  <c r="U751" i="148"/>
  <c r="AD751" i="148"/>
  <c r="Z751" i="148"/>
  <c r="AA751" i="148"/>
  <c r="AG751" i="148"/>
  <c r="X752" i="148" l="1"/>
  <c r="V752" i="148"/>
  <c r="AG752" i="148"/>
  <c r="AH752" i="148"/>
  <c r="AF752" i="148"/>
  <c r="T752" i="148"/>
  <c r="AD752" i="148"/>
  <c r="AB752" i="148"/>
  <c r="Z752" i="148"/>
  <c r="S752" i="148"/>
  <c r="AI752" i="148"/>
  <c r="U752" i="148"/>
  <c r="R754" i="148"/>
  <c r="O753" i="148"/>
  <c r="P753" i="148" s="1"/>
  <c r="AH753" i="148" s="1"/>
  <c r="W752" i="148"/>
  <c r="AE752" i="148"/>
  <c r="Y752" i="148"/>
  <c r="AC752" i="148"/>
  <c r="AC753" i="148" l="1"/>
  <c r="AG753" i="148"/>
  <c r="AA753" i="148"/>
  <c r="AB753" i="148"/>
  <c r="AE753" i="148"/>
  <c r="U753" i="148"/>
  <c r="AD753" i="148"/>
  <c r="X753" i="148"/>
  <c r="Z753" i="148"/>
  <c r="AF753" i="148"/>
  <c r="S753" i="148"/>
  <c r="O754" i="148"/>
  <c r="P754" i="148" s="1"/>
  <c r="Y754" i="148" s="1"/>
  <c r="R755" i="148"/>
  <c r="V753" i="148"/>
  <c r="W753" i="148"/>
  <c r="AI753" i="148"/>
  <c r="T753" i="148"/>
  <c r="Y753" i="148"/>
  <c r="AI754" i="148" l="1"/>
  <c r="Z754" i="148"/>
  <c r="U754" i="148"/>
  <c r="T754" i="148"/>
  <c r="AD754" i="148"/>
  <c r="X754" i="148"/>
  <c r="AB754" i="148"/>
  <c r="AF754" i="148"/>
  <c r="AH754" i="148"/>
  <c r="S754" i="148"/>
  <c r="AC754" i="148"/>
  <c r="AE754" i="148"/>
  <c r="V754" i="148"/>
  <c r="AA754" i="148"/>
  <c r="AG754" i="148"/>
  <c r="W754" i="148"/>
  <c r="R756" i="148"/>
  <c r="O755" i="148"/>
  <c r="P755" i="148" s="1"/>
  <c r="AE755" i="148" s="1"/>
  <c r="AG755" i="148" l="1"/>
  <c r="U755" i="148"/>
  <c r="AI755" i="148"/>
  <c r="AD755" i="148"/>
  <c r="W755" i="148"/>
  <c r="AH755" i="148"/>
  <c r="X755" i="148"/>
  <c r="V755" i="148"/>
  <c r="AB755" i="148"/>
  <c r="AA755" i="148"/>
  <c r="Z755" i="148"/>
  <c r="AF755" i="148"/>
  <c r="S755" i="148"/>
  <c r="T755" i="148"/>
  <c r="AC755" i="148"/>
  <c r="Y755" i="148"/>
  <c r="R757" i="148"/>
  <c r="O756" i="148"/>
  <c r="P756" i="148" s="1"/>
  <c r="AF756" i="148" s="1"/>
  <c r="Y756" i="148" l="1"/>
  <c r="V756" i="148"/>
  <c r="Z756" i="148"/>
  <c r="AD756" i="148"/>
  <c r="AH756" i="148"/>
  <c r="AB756" i="148"/>
  <c r="T756" i="148"/>
  <c r="S756" i="148"/>
  <c r="O757" i="148"/>
  <c r="P757" i="148" s="1"/>
  <c r="AB757" i="148" s="1"/>
  <c r="R758" i="148"/>
  <c r="X756" i="148"/>
  <c r="AA756" i="148"/>
  <c r="W756" i="148"/>
  <c r="U756" i="148"/>
  <c r="AC756" i="148"/>
  <c r="AI756" i="148"/>
  <c r="AE756" i="148"/>
  <c r="AG756" i="148"/>
  <c r="AA757" i="148" l="1"/>
  <c r="S757" i="148"/>
  <c r="V757" i="148"/>
  <c r="AE757" i="148"/>
  <c r="AF757" i="148"/>
  <c r="AH757" i="148"/>
  <c r="AC757" i="148"/>
  <c r="X757" i="148"/>
  <c r="AD757" i="148"/>
  <c r="Y757" i="148"/>
  <c r="AG757" i="148"/>
  <c r="U757" i="148"/>
  <c r="R759" i="148"/>
  <c r="O758" i="148"/>
  <c r="P758" i="148" s="1"/>
  <c r="S758" i="148" s="1"/>
  <c r="W757" i="148"/>
  <c r="T757" i="148"/>
  <c r="AI757" i="148"/>
  <c r="Z757" i="148"/>
  <c r="AE758" i="148" l="1"/>
  <c r="Z758" i="148"/>
  <c r="AC758" i="148"/>
  <c r="AD758" i="148"/>
  <c r="AG758" i="148"/>
  <c r="U758" i="148"/>
  <c r="T758" i="148"/>
  <c r="R760" i="148"/>
  <c r="O759" i="148"/>
  <c r="P759" i="148" s="1"/>
  <c r="V759" i="148" s="1"/>
  <c r="AF758" i="148"/>
  <c r="AH758" i="148"/>
  <c r="AB758" i="148"/>
  <c r="AI758" i="148"/>
  <c r="AA758" i="148"/>
  <c r="V758" i="148"/>
  <c r="W758" i="148"/>
  <c r="Y758" i="148"/>
  <c r="X758" i="148"/>
  <c r="AI759" i="148" l="1"/>
  <c r="AF759" i="148"/>
  <c r="R761" i="148"/>
  <c r="O760" i="148"/>
  <c r="P760" i="148" s="1"/>
  <c r="AG760" i="148" s="1"/>
  <c r="Z759" i="148"/>
  <c r="AE759" i="148"/>
  <c r="S759" i="148"/>
  <c r="AD759" i="148"/>
  <c r="AH759" i="148"/>
  <c r="U759" i="148"/>
  <c r="AC759" i="148"/>
  <c r="AA759" i="148"/>
  <c r="AG759" i="148"/>
  <c r="W759" i="148"/>
  <c r="T759" i="148"/>
  <c r="Y759" i="148"/>
  <c r="AB759" i="148"/>
  <c r="X759" i="148"/>
  <c r="AI760" i="148" l="1"/>
  <c r="AH760" i="148"/>
  <c r="AA760" i="148"/>
  <c r="AD760" i="148"/>
  <c r="U760" i="148"/>
  <c r="Y760" i="148"/>
  <c r="S760" i="148"/>
  <c r="V760" i="148"/>
  <c r="X760" i="148"/>
  <c r="Z760" i="148"/>
  <c r="AB760" i="148"/>
  <c r="T760" i="148"/>
  <c r="AC760" i="148"/>
  <c r="AF760" i="148"/>
  <c r="W760" i="148"/>
  <c r="O761" i="148"/>
  <c r="P761" i="148" s="1"/>
  <c r="AG761" i="148" s="1"/>
  <c r="R762" i="148"/>
  <c r="AE760" i="148"/>
  <c r="U761" i="148" l="1"/>
  <c r="AH761" i="148"/>
  <c r="Z761" i="148"/>
  <c r="AA761" i="148"/>
  <c r="Y761" i="148"/>
  <c r="X761" i="148"/>
  <c r="S761" i="148"/>
  <c r="AF761" i="148"/>
  <c r="AI761" i="148"/>
  <c r="AD761" i="148"/>
  <c r="W761" i="148"/>
  <c r="T761" i="148"/>
  <c r="V761" i="148"/>
  <c r="AB761" i="148"/>
  <c r="AC761" i="148"/>
  <c r="AE761" i="148"/>
  <c r="R763" i="148"/>
  <c r="O762" i="148"/>
  <c r="P762" i="148" s="1"/>
  <c r="AA762" i="148" s="1"/>
  <c r="S762" i="148" l="1"/>
  <c r="U762" i="148"/>
  <c r="X762" i="148"/>
  <c r="AI762" i="148"/>
  <c r="AG762" i="148"/>
  <c r="AB762" i="148"/>
  <c r="AF762" i="148"/>
  <c r="Z762" i="148"/>
  <c r="W762" i="148"/>
  <c r="Y762" i="148"/>
  <c r="AE762" i="148"/>
  <c r="V762" i="148"/>
  <c r="T762" i="148"/>
  <c r="AC762" i="148"/>
  <c r="AD762" i="148"/>
  <c r="AH762" i="148"/>
  <c r="R764" i="148"/>
  <c r="O763" i="148"/>
  <c r="P763" i="148" s="1"/>
  <c r="AI763" i="148" s="1"/>
  <c r="Y763" i="148" l="1"/>
  <c r="Z763" i="148"/>
  <c r="AB763" i="148"/>
  <c r="AE763" i="148"/>
  <c r="AA763" i="148"/>
  <c r="S763" i="148"/>
  <c r="AG763" i="148"/>
  <c r="AF763" i="148"/>
  <c r="R765" i="148"/>
  <c r="O764" i="148"/>
  <c r="P764" i="148" s="1"/>
  <c r="AE764" i="148" s="1"/>
  <c r="AH763" i="148"/>
  <c r="T763" i="148"/>
  <c r="AD763" i="148"/>
  <c r="X763" i="148"/>
  <c r="V763" i="148"/>
  <c r="W763" i="148"/>
  <c r="AC763" i="148"/>
  <c r="U763" i="148"/>
  <c r="X764" i="148" l="1"/>
  <c r="AF764" i="148"/>
  <c r="AD764" i="148"/>
  <c r="T764" i="148"/>
  <c r="Z764" i="148"/>
  <c r="V764" i="148"/>
  <c r="U764" i="148"/>
  <c r="Y764" i="148"/>
  <c r="AB764" i="148"/>
  <c r="AH764" i="148"/>
  <c r="AA764" i="148"/>
  <c r="AG764" i="148"/>
  <c r="AC764" i="148"/>
  <c r="W764" i="148"/>
  <c r="S764" i="148"/>
  <c r="R766" i="148"/>
  <c r="O765" i="148"/>
  <c r="P765" i="148" s="1"/>
  <c r="AD765" i="148" s="1"/>
  <c r="AI764" i="148"/>
  <c r="R767" i="148" l="1"/>
  <c r="O766" i="148"/>
  <c r="P766" i="148" s="1"/>
  <c r="T766" i="148" s="1"/>
  <c r="Y765" i="148"/>
  <c r="AI765" i="148"/>
  <c r="Z765" i="148"/>
  <c r="AB765" i="148"/>
  <c r="AC765" i="148"/>
  <c r="AE765" i="148"/>
  <c r="AA765" i="148"/>
  <c r="U765" i="148"/>
  <c r="AF765" i="148"/>
  <c r="X765" i="148"/>
  <c r="AG765" i="148"/>
  <c r="AH765" i="148"/>
  <c r="S765" i="148"/>
  <c r="V765" i="148"/>
  <c r="W765" i="148"/>
  <c r="T765" i="148"/>
  <c r="AH766" i="148" l="1"/>
  <c r="X766" i="148"/>
  <c r="AD766" i="148"/>
  <c r="AF766" i="148"/>
  <c r="AG766" i="148"/>
  <c r="U766" i="148"/>
  <c r="AA766" i="148"/>
  <c r="AC766" i="148"/>
  <c r="Y766" i="148"/>
  <c r="W766" i="148"/>
  <c r="AB766" i="148"/>
  <c r="Z766" i="148"/>
  <c r="AE766" i="148"/>
  <c r="S766" i="148"/>
  <c r="AI766" i="148"/>
  <c r="R768" i="148"/>
  <c r="O767" i="148"/>
  <c r="P767" i="148" s="1"/>
  <c r="V767" i="148" s="1"/>
  <c r="V766" i="148"/>
  <c r="AF767" i="148" l="1"/>
  <c r="AB767" i="148"/>
  <c r="AH767" i="148"/>
  <c r="AG767" i="148"/>
  <c r="AE767" i="148"/>
  <c r="U767" i="148"/>
  <c r="Y767" i="148"/>
  <c r="S767" i="148"/>
  <c r="Z767" i="148"/>
  <c r="AD767" i="148"/>
  <c r="W767" i="148"/>
  <c r="T767" i="148"/>
  <c r="X767" i="148"/>
  <c r="O768" i="148"/>
  <c r="P768" i="148" s="1"/>
  <c r="Y768" i="148" s="1"/>
  <c r="R769" i="148"/>
  <c r="AC767" i="148"/>
  <c r="AA767" i="148"/>
  <c r="AI767" i="148"/>
  <c r="U768" i="148" l="1"/>
  <c r="AH768" i="148"/>
  <c r="S768" i="148"/>
  <c r="AI768" i="148"/>
  <c r="AA768" i="148"/>
  <c r="V768" i="148"/>
  <c r="AE768" i="148"/>
  <c r="X768" i="148"/>
  <c r="AF768" i="148"/>
  <c r="W768" i="148"/>
  <c r="AG768" i="148"/>
  <c r="AB768" i="148"/>
  <c r="Z768" i="148"/>
  <c r="T768" i="148"/>
  <c r="R770" i="148"/>
  <c r="O769" i="148"/>
  <c r="P769" i="148" s="1"/>
  <c r="AG769" i="148" s="1"/>
  <c r="AD768" i="148"/>
  <c r="AC768" i="148"/>
  <c r="U769" i="148" l="1"/>
  <c r="V769" i="148"/>
  <c r="AH769" i="148"/>
  <c r="AD769" i="148"/>
  <c r="Y769" i="148"/>
  <c r="AA769" i="148"/>
  <c r="AC769" i="148"/>
  <c r="AF769" i="148"/>
  <c r="W769" i="148"/>
  <c r="Z769" i="148"/>
  <c r="X769" i="148"/>
  <c r="S769" i="148"/>
  <c r="AB769" i="148"/>
  <c r="R771" i="148"/>
  <c r="O770" i="148"/>
  <c r="P770" i="148" s="1"/>
  <c r="AF770" i="148" s="1"/>
  <c r="T769" i="148"/>
  <c r="AI769" i="148"/>
  <c r="AE769" i="148"/>
  <c r="Y770" i="148" l="1"/>
  <c r="S770" i="148"/>
  <c r="Z770" i="148"/>
  <c r="AB770" i="148"/>
  <c r="AI770" i="148"/>
  <c r="W770" i="148"/>
  <c r="V770" i="148"/>
  <c r="AA770" i="148"/>
  <c r="AC770" i="148"/>
  <c r="AH770" i="148"/>
  <c r="AE770" i="148"/>
  <c r="AG770" i="148"/>
  <c r="U770" i="148"/>
  <c r="AD770" i="148"/>
  <c r="T770" i="148"/>
  <c r="X770" i="148"/>
  <c r="O771" i="148"/>
  <c r="P771" i="148" s="1"/>
  <c r="AB771" i="148" s="1"/>
  <c r="R772" i="148"/>
  <c r="Z771" i="148" l="1"/>
  <c r="AF771" i="148"/>
  <c r="R773" i="148"/>
  <c r="O772" i="148"/>
  <c r="P772" i="148" s="1"/>
  <c r="AF772" i="148" s="1"/>
  <c r="Y771" i="148"/>
  <c r="AC771" i="148"/>
  <c r="S771" i="148"/>
  <c r="AH771" i="148"/>
  <c r="AG771" i="148"/>
  <c r="AE771" i="148"/>
  <c r="V771" i="148"/>
  <c r="X771" i="148"/>
  <c r="W771" i="148"/>
  <c r="AI771" i="148"/>
  <c r="AD771" i="148"/>
  <c r="U771" i="148"/>
  <c r="T771" i="148"/>
  <c r="AA771" i="148"/>
  <c r="T772" i="148" l="1"/>
  <c r="AG772" i="148"/>
  <c r="S772" i="148"/>
  <c r="AB772" i="148"/>
  <c r="W772" i="148"/>
  <c r="AA772" i="148"/>
  <c r="AH772" i="148"/>
  <c r="V772" i="148"/>
  <c r="X772" i="148"/>
  <c r="AD772" i="148"/>
  <c r="AC772" i="148"/>
  <c r="Y772" i="148"/>
  <c r="AE772" i="148"/>
  <c r="Z772" i="148"/>
  <c r="AI772" i="148"/>
  <c r="U772" i="148"/>
  <c r="R774" i="148"/>
  <c r="O773" i="148"/>
  <c r="P773" i="148" s="1"/>
  <c r="Z773" i="148" s="1"/>
  <c r="AG773" i="148" l="1"/>
  <c r="AB773" i="148"/>
  <c r="U773" i="148"/>
  <c r="AD773" i="148"/>
  <c r="V773" i="148"/>
  <c r="AH773" i="148"/>
  <c r="AC773" i="148"/>
  <c r="AI773" i="148"/>
  <c r="AF773" i="148"/>
  <c r="X773" i="148"/>
  <c r="W773" i="148"/>
  <c r="T773" i="148"/>
  <c r="Y773" i="148"/>
  <c r="AE773" i="148"/>
  <c r="S773" i="148"/>
  <c r="AA773" i="148"/>
  <c r="R775" i="148"/>
  <c r="O774" i="148"/>
  <c r="P774" i="148" s="1"/>
  <c r="AE774" i="148" s="1"/>
  <c r="AH774" i="148" l="1"/>
  <c r="AF774" i="148"/>
  <c r="X774" i="148"/>
  <c r="AB774" i="148"/>
  <c r="AC774" i="148"/>
  <c r="V774" i="148"/>
  <c r="AD774" i="148"/>
  <c r="W774" i="148"/>
  <c r="T774" i="148"/>
  <c r="Y774" i="148"/>
  <c r="R776" i="148"/>
  <c r="O775" i="148"/>
  <c r="P775" i="148" s="1"/>
  <c r="AA775" i="148" s="1"/>
  <c r="U774" i="148"/>
  <c r="AA774" i="148"/>
  <c r="Z774" i="148"/>
  <c r="AI774" i="148"/>
  <c r="AG774" i="148"/>
  <c r="S774" i="148"/>
  <c r="V775" i="148" l="1"/>
  <c r="Z775" i="148"/>
  <c r="AF775" i="148"/>
  <c r="X775" i="148"/>
  <c r="AB775" i="148"/>
  <c r="AG775" i="148"/>
  <c r="Y775" i="148"/>
  <c r="U775" i="148"/>
  <c r="AC775" i="148"/>
  <c r="AH775" i="148"/>
  <c r="T775" i="148"/>
  <c r="AE775" i="148"/>
  <c r="W775" i="148"/>
  <c r="AD775" i="148"/>
  <c r="S775" i="148"/>
  <c r="R777" i="148"/>
  <c r="O776" i="148"/>
  <c r="P776" i="148" s="1"/>
  <c r="AG776" i="148" s="1"/>
  <c r="AI775" i="148"/>
  <c r="V776" i="148" l="1"/>
  <c r="W776" i="148"/>
  <c r="X776" i="148"/>
  <c r="Z776" i="148"/>
  <c r="AB776" i="148"/>
  <c r="AA776" i="148"/>
  <c r="Y776" i="148"/>
  <c r="AF776" i="148"/>
  <c r="AI776" i="148"/>
  <c r="AE776" i="148"/>
  <c r="U776" i="148"/>
  <c r="AC776" i="148"/>
  <c r="AD776" i="148"/>
  <c r="O777" i="148"/>
  <c r="P777" i="148" s="1"/>
  <c r="W777" i="148" s="1"/>
  <c r="R778" i="148"/>
  <c r="S776" i="148"/>
  <c r="AH776" i="148"/>
  <c r="T776" i="148"/>
  <c r="AH777" i="148" l="1"/>
  <c r="Y777" i="148"/>
  <c r="AD777" i="148"/>
  <c r="U777" i="148"/>
  <c r="T777" i="148"/>
  <c r="V777" i="148"/>
  <c r="AE777" i="148"/>
  <c r="Z777" i="148"/>
  <c r="AC777" i="148"/>
  <c r="AA777" i="148"/>
  <c r="X777" i="148"/>
  <c r="AB777" i="148"/>
  <c r="AG777" i="148"/>
  <c r="AF777" i="148"/>
  <c r="AI777" i="148"/>
  <c r="S777" i="148"/>
  <c r="R779" i="148"/>
  <c r="O778" i="148"/>
  <c r="P778" i="148" s="1"/>
  <c r="AE778" i="148" s="1"/>
  <c r="X778" i="148" l="1"/>
  <c r="S778" i="148"/>
  <c r="W778" i="148"/>
  <c r="AI778" i="148"/>
  <c r="AB778" i="148"/>
  <c r="AF778" i="148"/>
  <c r="AA778" i="148"/>
  <c r="AC778" i="148"/>
  <c r="AD778" i="148"/>
  <c r="U778" i="148"/>
  <c r="V778" i="148"/>
  <c r="AH778" i="148"/>
  <c r="T778" i="148"/>
  <c r="Z778" i="148"/>
  <c r="Y778" i="148"/>
  <c r="AG778" i="148"/>
  <c r="R780" i="148"/>
  <c r="O779" i="148"/>
  <c r="P779" i="148" s="1"/>
  <c r="AB779" i="148" s="1"/>
  <c r="AI779" i="148" l="1"/>
  <c r="AH779" i="148"/>
  <c r="AF779" i="148"/>
  <c r="T779" i="148"/>
  <c r="Y779" i="148"/>
  <c r="X779" i="148"/>
  <c r="AD779" i="148"/>
  <c r="AC779" i="148"/>
  <c r="S779" i="148"/>
  <c r="U779" i="148"/>
  <c r="R781" i="148"/>
  <c r="O780" i="148"/>
  <c r="P780" i="148" s="1"/>
  <c r="AA780" i="148" s="1"/>
  <c r="AE779" i="148"/>
  <c r="W779" i="148"/>
  <c r="AG779" i="148"/>
  <c r="Z779" i="148"/>
  <c r="V779" i="148"/>
  <c r="AA779" i="148"/>
  <c r="S780" i="148" l="1"/>
  <c r="Z780" i="148"/>
  <c r="AD780" i="148"/>
  <c r="AB780" i="148"/>
  <c r="AC780" i="148"/>
  <c r="X780" i="148"/>
  <c r="AH780" i="148"/>
  <c r="W780" i="148"/>
  <c r="R782" i="148"/>
  <c r="O781" i="148"/>
  <c r="P781" i="148" s="1"/>
  <c r="AC781" i="148" s="1"/>
  <c r="V780" i="148"/>
  <c r="Y780" i="148"/>
  <c r="U780" i="148"/>
  <c r="AG780" i="148"/>
  <c r="AF780" i="148"/>
  <c r="AE780" i="148"/>
  <c r="AI780" i="148"/>
  <c r="T780" i="148"/>
  <c r="V781" i="148" l="1"/>
  <c r="AD781" i="148"/>
  <c r="Y781" i="148"/>
  <c r="U781" i="148"/>
  <c r="Z781" i="148"/>
  <c r="AB781" i="148"/>
  <c r="X781" i="148"/>
  <c r="AI781" i="148"/>
  <c r="AH781" i="148"/>
  <c r="AA781" i="148"/>
  <c r="AF781" i="148"/>
  <c r="S781" i="148"/>
  <c r="W781" i="148"/>
  <c r="AE781" i="148"/>
  <c r="T781" i="148"/>
  <c r="R783" i="148"/>
  <c r="O782" i="148"/>
  <c r="P782" i="148" s="1"/>
  <c r="AH782" i="148" s="1"/>
  <c r="AG781" i="148"/>
  <c r="W782" i="148" l="1"/>
  <c r="AF782" i="148"/>
  <c r="AB782" i="148"/>
  <c r="AG782" i="148"/>
  <c r="V782" i="148"/>
  <c r="X782" i="148"/>
  <c r="Y782" i="148"/>
  <c r="AA782" i="148"/>
  <c r="AD782" i="148"/>
  <c r="AI782" i="148"/>
  <c r="S782" i="148"/>
  <c r="U782" i="148"/>
  <c r="Z782" i="148"/>
  <c r="AC782" i="148"/>
  <c r="R784" i="148"/>
  <c r="O783" i="148"/>
  <c r="P783" i="148" s="1"/>
  <c r="V783" i="148" s="1"/>
  <c r="AE782" i="148"/>
  <c r="T782" i="148"/>
  <c r="AC783" i="148" l="1"/>
  <c r="T783" i="148"/>
  <c r="AB783" i="148"/>
  <c r="AD783" i="148"/>
  <c r="AH783" i="148"/>
  <c r="W783" i="148"/>
  <c r="Z783" i="148"/>
  <c r="AI783" i="148"/>
  <c r="AA783" i="148"/>
  <c r="AF783" i="148"/>
  <c r="O784" i="148"/>
  <c r="P784" i="148" s="1"/>
  <c r="AD784" i="148" s="1"/>
  <c r="R785" i="148"/>
  <c r="AE783" i="148"/>
  <c r="AG783" i="148"/>
  <c r="Y783" i="148"/>
  <c r="X783" i="148"/>
  <c r="U783" i="148"/>
  <c r="S783" i="148"/>
  <c r="Y784" i="148" l="1"/>
  <c r="X784" i="148"/>
  <c r="AE784" i="148"/>
  <c r="AH784" i="148"/>
  <c r="V784" i="148"/>
  <c r="S784" i="148"/>
  <c r="U784" i="148"/>
  <c r="AA784" i="148"/>
  <c r="W784" i="148"/>
  <c r="Z784" i="148"/>
  <c r="AC784" i="148"/>
  <c r="O785" i="148"/>
  <c r="P785" i="148" s="1"/>
  <c r="AA785" i="148" s="1"/>
  <c r="R786" i="148"/>
  <c r="AI784" i="148"/>
  <c r="AB784" i="148"/>
  <c r="T784" i="148"/>
  <c r="AG784" i="148"/>
  <c r="AF784" i="148"/>
  <c r="AE785" i="148" l="1"/>
  <c r="Y785" i="148"/>
  <c r="V785" i="148"/>
  <c r="AH785" i="148"/>
  <c r="S785" i="148"/>
  <c r="W785" i="148"/>
  <c r="AG785" i="148"/>
  <c r="AB785" i="148"/>
  <c r="R787" i="148"/>
  <c r="O786" i="148"/>
  <c r="P786" i="148" s="1"/>
  <c r="AA786" i="148" s="1"/>
  <c r="Z785" i="148"/>
  <c r="AI785" i="148"/>
  <c r="AC785" i="148"/>
  <c r="U785" i="148"/>
  <c r="AF785" i="148"/>
  <c r="X785" i="148"/>
  <c r="T785" i="148"/>
  <c r="AD785" i="148"/>
  <c r="X786" i="148" l="1"/>
  <c r="AB786" i="148"/>
  <c r="AE786" i="148"/>
  <c r="AH786" i="148"/>
  <c r="AD786" i="148"/>
  <c r="W786" i="148"/>
  <c r="S786" i="148"/>
  <c r="Z786" i="148"/>
  <c r="U786" i="148"/>
  <c r="AG786" i="148"/>
  <c r="V786" i="148"/>
  <c r="AI786" i="148"/>
  <c r="AF786" i="148"/>
  <c r="AC786" i="148"/>
  <c r="T786" i="148"/>
  <c r="R788" i="148"/>
  <c r="O787" i="148"/>
  <c r="P787" i="148" s="1"/>
  <c r="V787" i="148" s="1"/>
  <c r="Y786" i="148"/>
  <c r="AD787" i="148" l="1"/>
  <c r="S787" i="148"/>
  <c r="Z787" i="148"/>
  <c r="AG787" i="148"/>
  <c r="T787" i="148"/>
  <c r="Y787" i="148"/>
  <c r="AA787" i="148"/>
  <c r="U787" i="148"/>
  <c r="AH787" i="148"/>
  <c r="X787" i="148"/>
  <c r="W787" i="148"/>
  <c r="AF787" i="148"/>
  <c r="AC787" i="148"/>
  <c r="AB787" i="148"/>
  <c r="O788" i="148"/>
  <c r="P788" i="148" s="1"/>
  <c r="AF788" i="148" s="1"/>
  <c r="R789" i="148"/>
  <c r="AE787" i="148"/>
  <c r="AI787" i="148"/>
  <c r="S788" i="148" l="1"/>
  <c r="AE788" i="148"/>
  <c r="X788" i="148"/>
  <c r="V788" i="148"/>
  <c r="T788" i="148"/>
  <c r="AC788" i="148"/>
  <c r="AI788" i="148"/>
  <c r="W788" i="148"/>
  <c r="AG788" i="148"/>
  <c r="AD788" i="148"/>
  <c r="U788" i="148"/>
  <c r="Y788" i="148"/>
  <c r="AH788" i="148"/>
  <c r="AA788" i="148"/>
  <c r="AB788" i="148"/>
  <c r="Z788" i="148"/>
  <c r="O789" i="148"/>
  <c r="P789" i="148" s="1"/>
  <c r="AE789" i="148" s="1"/>
  <c r="R790" i="148"/>
  <c r="AC789" i="148" l="1"/>
  <c r="O790" i="148"/>
  <c r="P790" i="148" s="1"/>
  <c r="U790" i="148" s="1"/>
  <c r="R791" i="148"/>
  <c r="AG789" i="148"/>
  <c r="AH789" i="148"/>
  <c r="Y789" i="148"/>
  <c r="AD789" i="148"/>
  <c r="U789" i="148"/>
  <c r="AA789" i="148"/>
  <c r="AI789" i="148"/>
  <c r="AB789" i="148"/>
  <c r="V789" i="148"/>
  <c r="S789" i="148"/>
  <c r="X789" i="148"/>
  <c r="Z789" i="148"/>
  <c r="T789" i="148"/>
  <c r="AF789" i="148"/>
  <c r="W789" i="148"/>
  <c r="S790" i="148" l="1"/>
  <c r="Z790" i="148"/>
  <c r="AE790" i="148"/>
  <c r="AG790" i="148"/>
  <c r="AD790" i="148"/>
  <c r="W790" i="148"/>
  <c r="V790" i="148"/>
  <c r="X790" i="148"/>
  <c r="R792" i="148"/>
  <c r="O791" i="148"/>
  <c r="P791" i="148" s="1"/>
  <c r="U791" i="148" s="1"/>
  <c r="T790" i="148"/>
  <c r="AC790" i="148"/>
  <c r="AH790" i="148"/>
  <c r="AA790" i="148"/>
  <c r="AI790" i="148"/>
  <c r="Y790" i="148"/>
  <c r="AF790" i="148"/>
  <c r="AB790" i="148"/>
  <c r="AG791" i="148" l="1"/>
  <c r="AC791" i="148"/>
  <c r="S791" i="148"/>
  <c r="X791" i="148"/>
  <c r="AF791" i="148"/>
  <c r="AD791" i="148"/>
  <c r="V791" i="148"/>
  <c r="AI791" i="148"/>
  <c r="AE791" i="148"/>
  <c r="AH791" i="148"/>
  <c r="Z791" i="148"/>
  <c r="AA791" i="148"/>
  <c r="T791" i="148"/>
  <c r="Y791" i="148"/>
  <c r="W791" i="148"/>
  <c r="O792" i="148"/>
  <c r="P792" i="148" s="1"/>
  <c r="AH792" i="148" s="1"/>
  <c r="R793" i="148"/>
  <c r="AB791" i="148"/>
  <c r="X792" i="148" l="1"/>
  <c r="Y792" i="148"/>
  <c r="AI792" i="148"/>
  <c r="S792" i="148"/>
  <c r="V792" i="148"/>
  <c r="AD792" i="148"/>
  <c r="U792" i="148"/>
  <c r="Z792" i="148"/>
  <c r="AE792" i="148"/>
  <c r="AG792" i="148"/>
  <c r="W792" i="148"/>
  <c r="AC792" i="148"/>
  <c r="AA792" i="148"/>
  <c r="T792" i="148"/>
  <c r="AF792" i="148"/>
  <c r="O793" i="148"/>
  <c r="P793" i="148" s="1"/>
  <c r="T793" i="148" s="1"/>
  <c r="R794" i="148"/>
  <c r="AB792" i="148"/>
  <c r="AA793" i="148" l="1"/>
  <c r="V793" i="148"/>
  <c r="AE793" i="148"/>
  <c r="AB793" i="148"/>
  <c r="AI793" i="148"/>
  <c r="Z793" i="148"/>
  <c r="AH793" i="148"/>
  <c r="X793" i="148"/>
  <c r="W793" i="148"/>
  <c r="Y793" i="148"/>
  <c r="U793" i="148"/>
  <c r="S793" i="148"/>
  <c r="AD793" i="148"/>
  <c r="R795" i="148"/>
  <c r="O794" i="148"/>
  <c r="P794" i="148" s="1"/>
  <c r="AH794" i="148" s="1"/>
  <c r="AF793" i="148"/>
  <c r="AG793" i="148"/>
  <c r="AC793" i="148"/>
  <c r="U794" i="148" l="1"/>
  <c r="AF794" i="148"/>
  <c r="V794" i="148"/>
  <c r="AE794" i="148"/>
  <c r="W794" i="148"/>
  <c r="AA794" i="148"/>
  <c r="Y794" i="148"/>
  <c r="O795" i="148"/>
  <c r="P795" i="148" s="1"/>
  <c r="T795" i="148" s="1"/>
  <c r="R796" i="148"/>
  <c r="X794" i="148"/>
  <c r="S794" i="148"/>
  <c r="Z794" i="148"/>
  <c r="T794" i="148"/>
  <c r="AB794" i="148"/>
  <c r="AC794" i="148"/>
  <c r="AD794" i="148"/>
  <c r="AI794" i="148"/>
  <c r="AG794" i="148"/>
  <c r="AD795" i="148" l="1"/>
  <c r="AC795" i="148"/>
  <c r="O796" i="148"/>
  <c r="P796" i="148" s="1"/>
  <c r="V796" i="148" s="1"/>
  <c r="R797" i="148"/>
  <c r="AF795" i="148"/>
  <c r="W795" i="148"/>
  <c r="AA795" i="148"/>
  <c r="AB795" i="148"/>
  <c r="V795" i="148"/>
  <c r="Z795" i="148"/>
  <c r="AH795" i="148"/>
  <c r="AI795" i="148"/>
  <c r="AG795" i="148"/>
  <c r="S795" i="148"/>
  <c r="Y795" i="148"/>
  <c r="U795" i="148"/>
  <c r="AE795" i="148"/>
  <c r="X795" i="148"/>
  <c r="AE796" i="148" l="1"/>
  <c r="Z796" i="148"/>
  <c r="AC796" i="148"/>
  <c r="Y796" i="148"/>
  <c r="U796" i="148"/>
  <c r="AF796" i="148"/>
  <c r="AI796" i="148"/>
  <c r="AA796" i="148"/>
  <c r="AD796" i="148"/>
  <c r="T796" i="148"/>
  <c r="W796" i="148"/>
  <c r="AG796" i="148"/>
  <c r="S796" i="148"/>
  <c r="X796" i="148"/>
  <c r="AB796" i="148"/>
  <c r="R798" i="148"/>
  <c r="O797" i="148"/>
  <c r="P797" i="148" s="1"/>
  <c r="X797" i="148" s="1"/>
  <c r="AH796" i="148"/>
  <c r="AE797" i="148" l="1"/>
  <c r="S797" i="148"/>
  <c r="AD797" i="148"/>
  <c r="U797" i="148"/>
  <c r="W797" i="148"/>
  <c r="AB797" i="148"/>
  <c r="O798" i="148"/>
  <c r="P798" i="148" s="1"/>
  <c r="T798" i="148" s="1"/>
  <c r="R799" i="148"/>
  <c r="AG797" i="148"/>
  <c r="AC797" i="148"/>
  <c r="Z797" i="148"/>
  <c r="Y797" i="148"/>
  <c r="AH797" i="148"/>
  <c r="AA797" i="148"/>
  <c r="V797" i="148"/>
  <c r="T797" i="148"/>
  <c r="AF797" i="148"/>
  <c r="AI797" i="148"/>
  <c r="W798" i="148" l="1"/>
  <c r="AE798" i="148"/>
  <c r="V798" i="148"/>
  <c r="S798" i="148"/>
  <c r="Y798" i="148"/>
  <c r="AG798" i="148"/>
  <c r="R800" i="148"/>
  <c r="O799" i="148"/>
  <c r="P799" i="148" s="1"/>
  <c r="W799" i="148" s="1"/>
  <c r="Z798" i="148"/>
  <c r="AD798" i="148"/>
  <c r="AI798" i="148"/>
  <c r="U798" i="148"/>
  <c r="AH798" i="148"/>
  <c r="AF798" i="148"/>
  <c r="AA798" i="148"/>
  <c r="AC798" i="148"/>
  <c r="X798" i="148"/>
  <c r="AB798" i="148"/>
  <c r="AB799" i="148" l="1"/>
  <c r="S799" i="148"/>
  <c r="AH799" i="148"/>
  <c r="AD799" i="148"/>
  <c r="Y799" i="148"/>
  <c r="T799" i="148"/>
  <c r="X799" i="148"/>
  <c r="AE799" i="148"/>
  <c r="AF799" i="148"/>
  <c r="AC799" i="148"/>
  <c r="AA799" i="148"/>
  <c r="AI799" i="148"/>
  <c r="V799" i="148"/>
  <c r="R801" i="148"/>
  <c r="O800" i="148"/>
  <c r="P800" i="148" s="1"/>
  <c r="T800" i="148" s="1"/>
  <c r="Z799" i="148"/>
  <c r="AG799" i="148"/>
  <c r="U799" i="148"/>
  <c r="AC800" i="148" l="1"/>
  <c r="AD800" i="148"/>
  <c r="AI800" i="148"/>
  <c r="AF800" i="148"/>
  <c r="AE800" i="148"/>
  <c r="Z800" i="148"/>
  <c r="U800" i="148"/>
  <c r="AB800" i="148"/>
  <c r="S800" i="148"/>
  <c r="AA800" i="148"/>
  <c r="AG800" i="148"/>
  <c r="Y800" i="148"/>
  <c r="V800" i="148"/>
  <c r="X800" i="148"/>
  <c r="W800" i="148"/>
  <c r="O801" i="148"/>
  <c r="P801" i="148" s="1"/>
  <c r="AG801" i="148" s="1"/>
  <c r="R802" i="148"/>
  <c r="AH800" i="148"/>
  <c r="Y801" i="148" l="1"/>
  <c r="X801" i="148"/>
  <c r="AC801" i="148"/>
  <c r="AI801" i="148"/>
  <c r="T801" i="148"/>
  <c r="Z801" i="148"/>
  <c r="AH801" i="148"/>
  <c r="U801" i="148"/>
  <c r="V801" i="148"/>
  <c r="AE801" i="148"/>
  <c r="AF801" i="148"/>
  <c r="R803" i="148"/>
  <c r="O802" i="148"/>
  <c r="P802" i="148" s="1"/>
  <c r="AG802" i="148" s="1"/>
  <c r="AB801" i="148"/>
  <c r="W801" i="148"/>
  <c r="AD801" i="148"/>
  <c r="AA801" i="148"/>
  <c r="S801" i="148"/>
  <c r="AA802" i="148" l="1"/>
  <c r="AI802" i="148"/>
  <c r="AD802" i="148"/>
  <c r="W802" i="148"/>
  <c r="X802" i="148"/>
  <c r="AB802" i="148"/>
  <c r="AH802" i="148"/>
  <c r="Y802" i="148"/>
  <c r="T802" i="148"/>
  <c r="AE802" i="148"/>
  <c r="S802" i="148"/>
  <c r="R804" i="148"/>
  <c r="O803" i="148"/>
  <c r="P803" i="148" s="1"/>
  <c r="W803" i="148" s="1"/>
  <c r="AF802" i="148"/>
  <c r="U802" i="148"/>
  <c r="Z802" i="148"/>
  <c r="AC802" i="148"/>
  <c r="V802" i="148"/>
  <c r="T803" i="148" l="1"/>
  <c r="AB803" i="148"/>
  <c r="S803" i="148"/>
  <c r="AA803" i="148"/>
  <c r="AC803" i="148"/>
  <c r="AF803" i="148"/>
  <c r="Z803" i="148"/>
  <c r="AD803" i="148"/>
  <c r="AH803" i="148"/>
  <c r="U803" i="148"/>
  <c r="Y803" i="148"/>
  <c r="X803" i="148"/>
  <c r="AG803" i="148"/>
  <c r="V803" i="148"/>
  <c r="R805" i="148"/>
  <c r="O804" i="148"/>
  <c r="P804" i="148" s="1"/>
  <c r="AI804" i="148" s="1"/>
  <c r="AI803" i="148"/>
  <c r="AE803" i="148"/>
  <c r="AG804" i="148" l="1"/>
  <c r="Y804" i="148"/>
  <c r="W804" i="148"/>
  <c r="U804" i="148"/>
  <c r="Z804" i="148"/>
  <c r="AE804" i="148"/>
  <c r="AF804" i="148"/>
  <c r="AA804" i="148"/>
  <c r="X804" i="148"/>
  <c r="AD804" i="148"/>
  <c r="R806" i="148"/>
  <c r="O805" i="148"/>
  <c r="P805" i="148" s="1"/>
  <c r="AH805" i="148" s="1"/>
  <c r="AC804" i="148"/>
  <c r="V804" i="148"/>
  <c r="T804" i="148"/>
  <c r="AB804" i="148"/>
  <c r="S804" i="148"/>
  <c r="AH804" i="148"/>
  <c r="AF805" i="148" l="1"/>
  <c r="Y805" i="148"/>
  <c r="AB805" i="148"/>
  <c r="W805" i="148"/>
  <c r="O806" i="148"/>
  <c r="P806" i="148" s="1"/>
  <c r="AD806" i="148" s="1"/>
  <c r="R807" i="148"/>
  <c r="T805" i="148"/>
  <c r="U805" i="148"/>
  <c r="S805" i="148"/>
  <c r="AI805" i="148"/>
  <c r="AA805" i="148"/>
  <c r="AG805" i="148"/>
  <c r="AD805" i="148"/>
  <c r="X805" i="148"/>
  <c r="Z805" i="148"/>
  <c r="AC805" i="148"/>
  <c r="V805" i="148"/>
  <c r="AE805" i="148"/>
  <c r="T806" i="148" l="1"/>
  <c r="Z806" i="148"/>
  <c r="AB806" i="148"/>
  <c r="Y806" i="148"/>
  <c r="AE806" i="148"/>
  <c r="AC806" i="148"/>
  <c r="AG806" i="148"/>
  <c r="W806" i="148"/>
  <c r="S806" i="148"/>
  <c r="AH806" i="148"/>
  <c r="V806" i="148"/>
  <c r="AA806" i="148"/>
  <c r="U806" i="148"/>
  <c r="AI806" i="148"/>
  <c r="R808" i="148"/>
  <c r="O807" i="148"/>
  <c r="P807" i="148" s="1"/>
  <c r="V807" i="148" s="1"/>
  <c r="X806" i="148"/>
  <c r="AF806" i="148"/>
  <c r="U807" i="148" l="1"/>
  <c r="AG807" i="148"/>
  <c r="AD807" i="148"/>
  <c r="AE807" i="148"/>
  <c r="AB807" i="148"/>
  <c r="AH807" i="148"/>
  <c r="X807" i="148"/>
  <c r="W807" i="148"/>
  <c r="AC807" i="148"/>
  <c r="AI807" i="148"/>
  <c r="S807" i="148"/>
  <c r="AF807" i="148"/>
  <c r="T807" i="148"/>
  <c r="AA807" i="148"/>
  <c r="R809" i="148"/>
  <c r="O808" i="148"/>
  <c r="P808" i="148" s="1"/>
  <c r="U808" i="148" s="1"/>
  <c r="Z807" i="148"/>
  <c r="Y807" i="148"/>
  <c r="AB808" i="148" l="1"/>
  <c r="Z808" i="148"/>
  <c r="AI808" i="148"/>
  <c r="X808" i="148"/>
  <c r="T808" i="148"/>
  <c r="S808" i="148"/>
  <c r="R810" i="148"/>
  <c r="O809" i="148"/>
  <c r="P809" i="148" s="1"/>
  <c r="AH809" i="148" s="1"/>
  <c r="AF808" i="148"/>
  <c r="Y808" i="148"/>
  <c r="AD808" i="148"/>
  <c r="AA808" i="148"/>
  <c r="AH808" i="148"/>
  <c r="W808" i="148"/>
  <c r="AE808" i="148"/>
  <c r="AG808" i="148"/>
  <c r="AC808" i="148"/>
  <c r="V808" i="148"/>
  <c r="AI809" i="148" l="1"/>
  <c r="AF809" i="148"/>
  <c r="S809" i="148"/>
  <c r="AA809" i="148"/>
  <c r="AC809" i="148"/>
  <c r="AE809" i="148"/>
  <c r="AB809" i="148"/>
  <c r="U809" i="148"/>
  <c r="Y809" i="148"/>
  <c r="AG809" i="148"/>
  <c r="W809" i="148"/>
  <c r="Z809" i="148"/>
  <c r="O810" i="148"/>
  <c r="P810" i="148" s="1"/>
  <c r="AF810" i="148" s="1"/>
  <c r="R811" i="148"/>
  <c r="T809" i="148"/>
  <c r="AD809" i="148"/>
  <c r="X809" i="148"/>
  <c r="V809" i="148"/>
  <c r="AB810" i="148" l="1"/>
  <c r="AI810" i="148"/>
  <c r="AH810" i="148"/>
  <c r="X810" i="148"/>
  <c r="U810" i="148"/>
  <c r="AG810" i="148"/>
  <c r="W810" i="148"/>
  <c r="AC810" i="148"/>
  <c r="AE810" i="148"/>
  <c r="Y810" i="148"/>
  <c r="Z810" i="148"/>
  <c r="V810" i="148"/>
  <c r="S810" i="148"/>
  <c r="AD810" i="148"/>
  <c r="AA810" i="148"/>
  <c r="T810" i="148"/>
  <c r="O811" i="148"/>
  <c r="P811" i="148" s="1"/>
  <c r="Y811" i="148" s="1"/>
  <c r="R812" i="148"/>
  <c r="W811" i="148" l="1"/>
  <c r="AH811" i="148"/>
  <c r="T811" i="148"/>
  <c r="AC811" i="148"/>
  <c r="Z811" i="148"/>
  <c r="AI811" i="148"/>
  <c r="X811" i="148"/>
  <c r="AG811" i="148"/>
  <c r="V811" i="148"/>
  <c r="AD811" i="148"/>
  <c r="U811" i="148"/>
  <c r="AF811" i="148"/>
  <c r="O812" i="148"/>
  <c r="P812" i="148" s="1"/>
  <c r="AG812" i="148" s="1"/>
  <c r="R813" i="148"/>
  <c r="S811" i="148"/>
  <c r="AA811" i="148"/>
  <c r="AE811" i="148"/>
  <c r="AB811" i="148"/>
  <c r="AI812" i="148" l="1"/>
  <c r="AC812" i="148"/>
  <c r="S812" i="148"/>
  <c r="X812" i="148"/>
  <c r="U812" i="148"/>
  <c r="W812" i="148"/>
  <c r="AE812" i="148"/>
  <c r="AB812" i="148"/>
  <c r="AH812" i="148"/>
  <c r="V812" i="148"/>
  <c r="Z812" i="148"/>
  <c r="AA812" i="148"/>
  <c r="Y812" i="148"/>
  <c r="AF812" i="148"/>
  <c r="AD812" i="148"/>
  <c r="T812" i="148"/>
  <c r="R814" i="148"/>
  <c r="O813" i="148"/>
  <c r="P813" i="148" s="1"/>
  <c r="X813" i="148" s="1"/>
  <c r="AC813" i="148" l="1"/>
  <c r="AE813" i="148"/>
  <c r="U813" i="148"/>
  <c r="AH813" i="148"/>
  <c r="AF813" i="148"/>
  <c r="Y813" i="148"/>
  <c r="T813" i="148"/>
  <c r="AI813" i="148"/>
  <c r="S813" i="148"/>
  <c r="AA813" i="148"/>
  <c r="O814" i="148"/>
  <c r="P814" i="148" s="1"/>
  <c r="AC814" i="148" s="1"/>
  <c r="R815" i="148"/>
  <c r="W813" i="148"/>
  <c r="AD813" i="148"/>
  <c r="Z813" i="148"/>
  <c r="AG813" i="148"/>
  <c r="AB813" i="148"/>
  <c r="V813" i="148"/>
  <c r="AA814" i="148" l="1"/>
  <c r="AH814" i="148"/>
  <c r="T814" i="148"/>
  <c r="Y814" i="148"/>
  <c r="AD814" i="148"/>
  <c r="S814" i="148"/>
  <c r="AG814" i="148"/>
  <c r="R816" i="148"/>
  <c r="O815" i="148"/>
  <c r="P815" i="148" s="1"/>
  <c r="U815" i="148" s="1"/>
  <c r="W814" i="148"/>
  <c r="AF814" i="148"/>
  <c r="AI814" i="148"/>
  <c r="V814" i="148"/>
  <c r="AB814" i="148"/>
  <c r="U814" i="148"/>
  <c r="X814" i="148"/>
  <c r="AE814" i="148"/>
  <c r="Z814" i="148"/>
  <c r="T815" i="148" l="1"/>
  <c r="AA815" i="148"/>
  <c r="Y815" i="148"/>
  <c r="AD815" i="148"/>
  <c r="AF815" i="148"/>
  <c r="S815" i="148"/>
  <c r="AC815" i="148"/>
  <c r="AI815" i="148"/>
  <c r="AG815" i="148"/>
  <c r="Z815" i="148"/>
  <c r="W815" i="148"/>
  <c r="R817" i="148"/>
  <c r="O816" i="148"/>
  <c r="P816" i="148" s="1"/>
  <c r="AF816" i="148" s="1"/>
  <c r="X815" i="148"/>
  <c r="AE815" i="148"/>
  <c r="V815" i="148"/>
  <c r="AB815" i="148"/>
  <c r="AH815" i="148"/>
  <c r="AG816" i="148" l="1"/>
  <c r="AD816" i="148"/>
  <c r="V816" i="148"/>
  <c r="AB816" i="148"/>
  <c r="AA816" i="148"/>
  <c r="T816" i="148"/>
  <c r="X816" i="148"/>
  <c r="AE816" i="148"/>
  <c r="W816" i="148"/>
  <c r="Z816" i="148"/>
  <c r="U816" i="148"/>
  <c r="S816" i="148"/>
  <c r="AH816" i="148"/>
  <c r="AI816" i="148"/>
  <c r="Y816" i="148"/>
  <c r="R818" i="148"/>
  <c r="O817" i="148"/>
  <c r="P817" i="148" s="1"/>
  <c r="AE817" i="148" s="1"/>
  <c r="AC816" i="148"/>
  <c r="V817" i="148" l="1"/>
  <c r="AC817" i="148"/>
  <c r="AD817" i="148"/>
  <c r="Z817" i="148"/>
  <c r="AI817" i="148"/>
  <c r="Y817" i="148"/>
  <c r="W817" i="148"/>
  <c r="AH817" i="148"/>
  <c r="AB817" i="148"/>
  <c r="AA817" i="148"/>
  <c r="AG817" i="148"/>
  <c r="X817" i="148"/>
  <c r="T817" i="148"/>
  <c r="AF817" i="148"/>
  <c r="S817" i="148"/>
  <c r="U817" i="148"/>
  <c r="O818" i="148"/>
  <c r="P818" i="148" s="1"/>
  <c r="U818" i="148" s="1"/>
  <c r="R819" i="148"/>
  <c r="V818" i="148" l="1"/>
  <c r="T818" i="148"/>
  <c r="AF818" i="148"/>
  <c r="AG818" i="148"/>
  <c r="AC818" i="148"/>
  <c r="AA818" i="148"/>
  <c r="AI818" i="148"/>
  <c r="AB818" i="148"/>
  <c r="X818" i="148"/>
  <c r="W818" i="148"/>
  <c r="Y818" i="148"/>
  <c r="Z818" i="148"/>
  <c r="S818" i="148"/>
  <c r="AE818" i="148"/>
  <c r="R820" i="148"/>
  <c r="O819" i="148"/>
  <c r="P819" i="148" s="1"/>
  <c r="Z819" i="148" s="1"/>
  <c r="AD818" i="148"/>
  <c r="AH818" i="148"/>
  <c r="W819" i="148" l="1"/>
  <c r="R821" i="148"/>
  <c r="O820" i="148"/>
  <c r="P820" i="148" s="1"/>
  <c r="AH820" i="148" s="1"/>
  <c r="Y819" i="148"/>
  <c r="AA819" i="148"/>
  <c r="AG819" i="148"/>
  <c r="T819" i="148"/>
  <c r="AB819" i="148"/>
  <c r="S819" i="148"/>
  <c r="V819" i="148"/>
  <c r="AH819" i="148"/>
  <c r="AE819" i="148"/>
  <c r="AD819" i="148"/>
  <c r="AC819" i="148"/>
  <c r="U819" i="148"/>
  <c r="AI819" i="148"/>
  <c r="X819" i="148"/>
  <c r="AF819" i="148"/>
  <c r="S820" i="148" l="1"/>
  <c r="AA820" i="148"/>
  <c r="AD820" i="148"/>
  <c r="Y820" i="148"/>
  <c r="V820" i="148"/>
  <c r="T820" i="148"/>
  <c r="AE820" i="148"/>
  <c r="X820" i="148"/>
  <c r="AC820" i="148"/>
  <c r="Z820" i="148"/>
  <c r="AI820" i="148"/>
  <c r="AB820" i="148"/>
  <c r="AG820" i="148"/>
  <c r="W820" i="148"/>
  <c r="AF820" i="148"/>
  <c r="U820" i="148"/>
  <c r="R822" i="148"/>
  <c r="O821" i="148"/>
  <c r="P821" i="148" s="1"/>
  <c r="S821" i="148" s="1"/>
  <c r="AG821" i="148" l="1"/>
  <c r="AD821" i="148"/>
  <c r="AA821" i="148"/>
  <c r="Y821" i="148"/>
  <c r="W821" i="148"/>
  <c r="V821" i="148"/>
  <c r="AF821" i="148"/>
  <c r="AE821" i="148"/>
  <c r="U821" i="148"/>
  <c r="Z821" i="148"/>
  <c r="AC821" i="148"/>
  <c r="R823" i="148"/>
  <c r="O822" i="148"/>
  <c r="P822" i="148" s="1"/>
  <c r="T822" i="148" s="1"/>
  <c r="AI821" i="148"/>
  <c r="AH821" i="148"/>
  <c r="AB821" i="148"/>
  <c r="T821" i="148"/>
  <c r="X821" i="148"/>
  <c r="AA822" i="148" l="1"/>
  <c r="AI822" i="148"/>
  <c r="AC822" i="148"/>
  <c r="AB822" i="148"/>
  <c r="AH822" i="148"/>
  <c r="U822" i="148"/>
  <c r="Y822" i="148"/>
  <c r="X822" i="148"/>
  <c r="Z822" i="148"/>
  <c r="S822" i="148"/>
  <c r="R824" i="148"/>
  <c r="O823" i="148"/>
  <c r="P823" i="148" s="1"/>
  <c r="V823" i="148" s="1"/>
  <c r="AG822" i="148"/>
  <c r="W822" i="148"/>
  <c r="AE822" i="148"/>
  <c r="V822" i="148"/>
  <c r="AD822" i="148"/>
  <c r="AF822" i="148"/>
  <c r="AG823" i="148" l="1"/>
  <c r="AH823" i="148"/>
  <c r="T823" i="148"/>
  <c r="Y823" i="148"/>
  <c r="AF823" i="148"/>
  <c r="AI823" i="148"/>
  <c r="AE823" i="148"/>
  <c r="U823" i="148"/>
  <c r="R825" i="148"/>
  <c r="O824" i="148"/>
  <c r="P824" i="148" s="1"/>
  <c r="X824" i="148" s="1"/>
  <c r="AB823" i="148"/>
  <c r="Z823" i="148"/>
  <c r="AD823" i="148"/>
  <c r="W823" i="148"/>
  <c r="AC823" i="148"/>
  <c r="X823" i="148"/>
  <c r="S823" i="148"/>
  <c r="AA823" i="148"/>
  <c r="AG824" i="148" l="1"/>
  <c r="T824" i="148"/>
  <c r="AA824" i="148"/>
  <c r="AB824" i="148"/>
  <c r="AC824" i="148"/>
  <c r="V824" i="148"/>
  <c r="AF824" i="148"/>
  <c r="Z824" i="148"/>
  <c r="AI824" i="148"/>
  <c r="S824" i="148"/>
  <c r="R826" i="148"/>
  <c r="O825" i="148"/>
  <c r="P825" i="148" s="1"/>
  <c r="Z825" i="148" s="1"/>
  <c r="Y824" i="148"/>
  <c r="W824" i="148"/>
  <c r="AH824" i="148"/>
  <c r="AE824" i="148"/>
  <c r="U824" i="148"/>
  <c r="AD824" i="148"/>
  <c r="V825" i="148" l="1"/>
  <c r="W825" i="148"/>
  <c r="AG825" i="148"/>
  <c r="U825" i="148"/>
  <c r="AE825" i="148"/>
  <c r="AH825" i="148"/>
  <c r="X825" i="148"/>
  <c r="AD825" i="148"/>
  <c r="AA825" i="148"/>
  <c r="S825" i="148"/>
  <c r="R827" i="148"/>
  <c r="O826" i="148"/>
  <c r="P826" i="148" s="1"/>
  <c r="AD826" i="148" s="1"/>
  <c r="AB825" i="148"/>
  <c r="AI825" i="148"/>
  <c r="AF825" i="148"/>
  <c r="T825" i="148"/>
  <c r="Y825" i="148"/>
  <c r="AC825" i="148"/>
  <c r="AB826" i="148" l="1"/>
  <c r="U826" i="148"/>
  <c r="AF826" i="148"/>
  <c r="AH826" i="148"/>
  <c r="AE826" i="148"/>
  <c r="O827" i="148"/>
  <c r="P827" i="148" s="1"/>
  <c r="U827" i="148" s="1"/>
  <c r="R828" i="148"/>
  <c r="S826" i="148"/>
  <c r="AA826" i="148"/>
  <c r="T826" i="148"/>
  <c r="W826" i="148"/>
  <c r="AI826" i="148"/>
  <c r="X826" i="148"/>
  <c r="Z826" i="148"/>
  <c r="Y826" i="148"/>
  <c r="AC826" i="148"/>
  <c r="AG826" i="148"/>
  <c r="V826" i="148"/>
  <c r="T827" i="148" l="1"/>
  <c r="AE827" i="148"/>
  <c r="X827" i="148"/>
  <c r="AG827" i="148"/>
  <c r="AD827" i="148"/>
  <c r="AB827" i="148"/>
  <c r="AA827" i="148"/>
  <c r="V827" i="148"/>
  <c r="Z827" i="148"/>
  <c r="AI827" i="148"/>
  <c r="S827" i="148"/>
  <c r="AH827" i="148"/>
  <c r="AC827" i="148"/>
  <c r="AF827" i="148"/>
  <c r="W827" i="148"/>
  <c r="Y827" i="148"/>
  <c r="R829" i="148"/>
  <c r="O828" i="148"/>
  <c r="P828" i="148" s="1"/>
  <c r="AF828" i="148" s="1"/>
  <c r="AD828" i="148" l="1"/>
  <c r="AH828" i="148"/>
  <c r="V828" i="148"/>
  <c r="AG828" i="148"/>
  <c r="U828" i="148"/>
  <c r="Y828" i="148"/>
  <c r="AC828" i="148"/>
  <c r="T828" i="148"/>
  <c r="S828" i="148"/>
  <c r="W828" i="148"/>
  <c r="Z828" i="148"/>
  <c r="AE828" i="148"/>
  <c r="AB828" i="148"/>
  <c r="AA828" i="148"/>
  <c r="O829" i="148"/>
  <c r="P829" i="148" s="1"/>
  <c r="Y829" i="148" s="1"/>
  <c r="R830" i="148"/>
  <c r="X828" i="148"/>
  <c r="AI828" i="148"/>
  <c r="Z829" i="148" l="1"/>
  <c r="V829" i="148"/>
  <c r="AF829" i="148"/>
  <c r="AI829" i="148"/>
  <c r="AB829" i="148"/>
  <c r="AD829" i="148"/>
  <c r="X829" i="148"/>
  <c r="U829" i="148"/>
  <c r="AG829" i="148"/>
  <c r="S829" i="148"/>
  <c r="AC829" i="148"/>
  <c r="AE829" i="148"/>
  <c r="W829" i="148"/>
  <c r="T829" i="148"/>
  <c r="R831" i="148"/>
  <c r="O830" i="148"/>
  <c r="P830" i="148" s="1"/>
  <c r="Y830" i="148" s="1"/>
  <c r="AH829" i="148"/>
  <c r="AA829" i="148"/>
  <c r="T830" i="148" l="1"/>
  <c r="V830" i="148"/>
  <c r="AI830" i="148"/>
  <c r="AA830" i="148"/>
  <c r="W830" i="148"/>
  <c r="AB830" i="148"/>
  <c r="S830" i="148"/>
  <c r="AE830" i="148"/>
  <c r="X830" i="148"/>
  <c r="AG830" i="148"/>
  <c r="AD830" i="148"/>
  <c r="AF830" i="148"/>
  <c r="U830" i="148"/>
  <c r="AC830" i="148"/>
  <c r="Z830" i="148"/>
  <c r="AH830" i="148"/>
  <c r="O831" i="148"/>
  <c r="P831" i="148" s="1"/>
  <c r="Z831" i="148" s="1"/>
  <c r="R832" i="148"/>
  <c r="AD831" i="148" l="1"/>
  <c r="AF831" i="148"/>
  <c r="V831" i="148"/>
  <c r="S831" i="148"/>
  <c r="AC831" i="148"/>
  <c r="AG831" i="148"/>
  <c r="AE831" i="148"/>
  <c r="U831" i="148"/>
  <c r="AI831" i="148"/>
  <c r="Y831" i="148"/>
  <c r="W831" i="148"/>
  <c r="T831" i="148"/>
  <c r="AB831" i="148"/>
  <c r="X831" i="148"/>
  <c r="AH831" i="148"/>
  <c r="O832" i="148"/>
  <c r="P832" i="148" s="1"/>
  <c r="AF832" i="148" s="1"/>
  <c r="R833" i="148"/>
  <c r="AA831" i="148"/>
  <c r="W832" i="148" l="1"/>
  <c r="Y832" i="148"/>
  <c r="X832" i="148"/>
  <c r="T832" i="148"/>
  <c r="AH832" i="148"/>
  <c r="V832" i="148"/>
  <c r="AB832" i="148"/>
  <c r="U832" i="148"/>
  <c r="Z832" i="148"/>
  <c r="S832" i="148"/>
  <c r="AE832" i="148"/>
  <c r="AG832" i="148"/>
  <c r="AI832" i="148"/>
  <c r="R834" i="148"/>
  <c r="O833" i="148"/>
  <c r="P833" i="148" s="1"/>
  <c r="Y833" i="148" s="1"/>
  <c r="AC832" i="148"/>
  <c r="AD832" i="148"/>
  <c r="AA832" i="148"/>
  <c r="AE833" i="148" l="1"/>
  <c r="AH833" i="148"/>
  <c r="U833" i="148"/>
  <c r="AG833" i="148"/>
  <c r="AB833" i="148"/>
  <c r="AD833" i="148"/>
  <c r="S833" i="148"/>
  <c r="AC833" i="148"/>
  <c r="W833" i="148"/>
  <c r="AI833" i="148"/>
  <c r="AF833" i="148"/>
  <c r="V833" i="148"/>
  <c r="Z833" i="148"/>
  <c r="AA833" i="148"/>
  <c r="X833" i="148"/>
  <c r="T833" i="148"/>
  <c r="R835" i="148"/>
  <c r="O834" i="148"/>
  <c r="P834" i="148" s="1"/>
  <c r="AB834" i="148" s="1"/>
  <c r="T834" i="148" l="1"/>
  <c r="AC834" i="148"/>
  <c r="AE834" i="148"/>
  <c r="AH834" i="148"/>
  <c r="X834" i="148"/>
  <c r="R836" i="148"/>
  <c r="O835" i="148"/>
  <c r="P835" i="148" s="1"/>
  <c r="Y835" i="148" s="1"/>
  <c r="W834" i="148"/>
  <c r="U834" i="148"/>
  <c r="S834" i="148"/>
  <c r="AG834" i="148"/>
  <c r="AF834" i="148"/>
  <c r="AD834" i="148"/>
  <c r="Z834" i="148"/>
  <c r="Y834" i="148"/>
  <c r="AA834" i="148"/>
  <c r="AI834" i="148"/>
  <c r="V834" i="148"/>
  <c r="AE835" i="148" l="1"/>
  <c r="AF835" i="148"/>
  <c r="V835" i="148"/>
  <c r="AD835" i="148"/>
  <c r="AA835" i="148"/>
  <c r="AH835" i="148"/>
  <c r="AI835" i="148"/>
  <c r="U835" i="148"/>
  <c r="AC835" i="148"/>
  <c r="AG835" i="148"/>
  <c r="W835" i="148"/>
  <c r="Z835" i="148"/>
  <c r="T835" i="148"/>
  <c r="X835" i="148"/>
  <c r="S835" i="148"/>
  <c r="AB835" i="148"/>
  <c r="R837" i="148"/>
  <c r="O836" i="148"/>
  <c r="P836" i="148" s="1"/>
  <c r="T836" i="148" s="1"/>
  <c r="X836" i="148" l="1"/>
  <c r="AA836" i="148"/>
  <c r="AC836" i="148"/>
  <c r="AD836" i="148"/>
  <c r="S836" i="148"/>
  <c r="AB836" i="148"/>
  <c r="W836" i="148"/>
  <c r="U836" i="148"/>
  <c r="AE836" i="148"/>
  <c r="AF836" i="148"/>
  <c r="Y836" i="148"/>
  <c r="Z836" i="148"/>
  <c r="AH836" i="148"/>
  <c r="AG836" i="148"/>
  <c r="V836" i="148"/>
  <c r="AI836" i="148"/>
  <c r="O837" i="148"/>
  <c r="P837" i="148" s="1"/>
  <c r="Z837" i="148" s="1"/>
  <c r="R838" i="148"/>
  <c r="AA837" i="148" l="1"/>
  <c r="S837" i="148"/>
  <c r="AD837" i="148"/>
  <c r="W837" i="148"/>
  <c r="Y837" i="148"/>
  <c r="AH837" i="148"/>
  <c r="AF837" i="148"/>
  <c r="AC837" i="148"/>
  <c r="AG837" i="148"/>
  <c r="AB837" i="148"/>
  <c r="T837" i="148"/>
  <c r="V837" i="148"/>
  <c r="U837" i="148"/>
  <c r="X837" i="148"/>
  <c r="AE837" i="148"/>
  <c r="R839" i="148"/>
  <c r="O838" i="148"/>
  <c r="P838" i="148" s="1"/>
  <c r="S838" i="148" s="1"/>
  <c r="AI837" i="148"/>
  <c r="Y838" i="148" l="1"/>
  <c r="AB838" i="148"/>
  <c r="AH838" i="148"/>
  <c r="U838" i="148"/>
  <c r="AG838" i="148"/>
  <c r="AA838" i="148"/>
  <c r="T838" i="148"/>
  <c r="AE838" i="148"/>
  <c r="X838" i="148"/>
  <c r="R840" i="148"/>
  <c r="O839" i="148"/>
  <c r="P839" i="148" s="1"/>
  <c r="AF839" i="148" s="1"/>
  <c r="V838" i="148"/>
  <c r="AD838" i="148"/>
  <c r="AC838" i="148"/>
  <c r="Z838" i="148"/>
  <c r="AF838" i="148"/>
  <c r="W838" i="148"/>
  <c r="AI838" i="148"/>
  <c r="Z839" i="148" l="1"/>
  <c r="V839" i="148"/>
  <c r="AD839" i="148"/>
  <c r="AB839" i="148"/>
  <c r="X839" i="148"/>
  <c r="T839" i="148"/>
  <c r="AE839" i="148"/>
  <c r="AG839" i="148"/>
  <c r="AH839" i="148"/>
  <c r="O840" i="148"/>
  <c r="P840" i="148" s="1"/>
  <c r="AF840" i="148" s="1"/>
  <c r="R841" i="148"/>
  <c r="AA839" i="148"/>
  <c r="AC839" i="148"/>
  <c r="W839" i="148"/>
  <c r="Y839" i="148"/>
  <c r="AI839" i="148"/>
  <c r="S839" i="148"/>
  <c r="U839" i="148"/>
  <c r="S840" i="148" l="1"/>
  <c r="AD840" i="148"/>
  <c r="X840" i="148"/>
  <c r="AG840" i="148"/>
  <c r="V840" i="148"/>
  <c r="AI840" i="148"/>
  <c r="Y840" i="148"/>
  <c r="AE840" i="148"/>
  <c r="AB840" i="148"/>
  <c r="T840" i="148"/>
  <c r="Z840" i="148"/>
  <c r="U840" i="148"/>
  <c r="AA840" i="148"/>
  <c r="W840" i="148"/>
  <c r="AC840" i="148"/>
  <c r="O841" i="148"/>
  <c r="P841" i="148" s="1"/>
  <c r="AI841" i="148" s="1"/>
  <c r="R842" i="148"/>
  <c r="AH840" i="148"/>
  <c r="Z841" i="148" l="1"/>
  <c r="AB841" i="148"/>
  <c r="AA841" i="148"/>
  <c r="AD841" i="148"/>
  <c r="O842" i="148"/>
  <c r="P842" i="148" s="1"/>
  <c r="V842" i="148" s="1"/>
  <c r="R843" i="148"/>
  <c r="V841" i="148"/>
  <c r="AC841" i="148"/>
  <c r="AE841" i="148"/>
  <c r="Y841" i="148"/>
  <c r="S841" i="148"/>
  <c r="AH841" i="148"/>
  <c r="X841" i="148"/>
  <c r="AF841" i="148"/>
  <c r="T841" i="148"/>
  <c r="W841" i="148"/>
  <c r="AG841" i="148"/>
  <c r="U841" i="148"/>
  <c r="AG842" i="148" l="1"/>
  <c r="W842" i="148"/>
  <c r="S842" i="148"/>
  <c r="AD842" i="148"/>
  <c r="AF842" i="148"/>
  <c r="AI842" i="148"/>
  <c r="U842" i="148"/>
  <c r="AA842" i="148"/>
  <c r="X842" i="148"/>
  <c r="AC842" i="148"/>
  <c r="R844" i="148"/>
  <c r="O843" i="148"/>
  <c r="P843" i="148" s="1"/>
  <c r="W843" i="148" s="1"/>
  <c r="Z842" i="148"/>
  <c r="AB842" i="148"/>
  <c r="AE842" i="148"/>
  <c r="Y842" i="148"/>
  <c r="AH842" i="148"/>
  <c r="T842" i="148"/>
  <c r="S843" i="148" l="1"/>
  <c r="T843" i="148"/>
  <c r="AC843" i="148"/>
  <c r="R845" i="148"/>
  <c r="O844" i="148"/>
  <c r="P844" i="148" s="1"/>
  <c r="W844" i="148" s="1"/>
  <c r="X843" i="148"/>
  <c r="AI843" i="148"/>
  <c r="AG843" i="148"/>
  <c r="AH843" i="148"/>
  <c r="AA843" i="148"/>
  <c r="Y843" i="148"/>
  <c r="AD843" i="148"/>
  <c r="AB843" i="148"/>
  <c r="U843" i="148"/>
  <c r="AF843" i="148"/>
  <c r="AE843" i="148"/>
  <c r="V843" i="148"/>
  <c r="Z843" i="148"/>
  <c r="AG844" i="148" l="1"/>
  <c r="U844" i="148"/>
  <c r="Y844" i="148"/>
  <c r="AA844" i="148"/>
  <c r="R846" i="148"/>
  <c r="O845" i="148"/>
  <c r="P845" i="148" s="1"/>
  <c r="S845" i="148" s="1"/>
  <c r="Z844" i="148"/>
  <c r="AH844" i="148"/>
  <c r="S844" i="148"/>
  <c r="AF844" i="148"/>
  <c r="AI844" i="148"/>
  <c r="AC844" i="148"/>
  <c r="T844" i="148"/>
  <c r="AB844" i="148"/>
  <c r="V844" i="148"/>
  <c r="AE844" i="148"/>
  <c r="X844" i="148"/>
  <c r="AD844" i="148"/>
  <c r="AG845" i="148" l="1"/>
  <c r="W845" i="148"/>
  <c r="R847" i="148"/>
  <c r="O846" i="148"/>
  <c r="P846" i="148" s="1"/>
  <c r="AC846" i="148" s="1"/>
  <c r="AA845" i="148"/>
  <c r="Z845" i="148"/>
  <c r="X845" i="148"/>
  <c r="U845" i="148"/>
  <c r="T845" i="148"/>
  <c r="AB845" i="148"/>
  <c r="Y845" i="148"/>
  <c r="V845" i="148"/>
  <c r="AF845" i="148"/>
  <c r="AE845" i="148"/>
  <c r="AH845" i="148"/>
  <c r="AI845" i="148"/>
  <c r="AC845" i="148"/>
  <c r="AD845" i="148"/>
  <c r="AG846" i="148" l="1"/>
  <c r="AD846" i="148"/>
  <c r="U846" i="148"/>
  <c r="V846" i="148"/>
  <c r="Y846" i="148"/>
  <c r="AA846" i="148"/>
  <c r="T846" i="148"/>
  <c r="Z846" i="148"/>
  <c r="AB846" i="148"/>
  <c r="AI846" i="148"/>
  <c r="O847" i="148"/>
  <c r="P847" i="148" s="1"/>
  <c r="X847" i="148" s="1"/>
  <c r="R848" i="148"/>
  <c r="AE846" i="148"/>
  <c r="AH846" i="148"/>
  <c r="W846" i="148"/>
  <c r="AF846" i="148"/>
  <c r="S846" i="148"/>
  <c r="X846" i="148"/>
  <c r="AH847" i="148" l="1"/>
  <c r="V847" i="148"/>
  <c r="AI847" i="148"/>
  <c r="S847" i="148"/>
  <c r="Y847" i="148"/>
  <c r="U847" i="148"/>
  <c r="W847" i="148"/>
  <c r="AF847" i="148"/>
  <c r="Z847" i="148"/>
  <c r="AC847" i="148"/>
  <c r="AE847" i="148"/>
  <c r="AD847" i="148"/>
  <c r="AG847" i="148"/>
  <c r="T847" i="148"/>
  <c r="R849" i="148"/>
  <c r="O848" i="148"/>
  <c r="P848" i="148" s="1"/>
  <c r="Y848" i="148" s="1"/>
  <c r="AA847" i="148"/>
  <c r="AB847" i="148"/>
  <c r="AD848" i="148" l="1"/>
  <c r="AI848" i="148"/>
  <c r="AG848" i="148"/>
  <c r="U848" i="148"/>
  <c r="AE848" i="148"/>
  <c r="X848" i="148"/>
  <c r="AC848" i="148"/>
  <c r="S848" i="148"/>
  <c r="AF848" i="148"/>
  <c r="R850" i="148"/>
  <c r="O849" i="148"/>
  <c r="P849" i="148" s="1"/>
  <c r="Y849" i="148" s="1"/>
  <c r="W848" i="148"/>
  <c r="AA848" i="148"/>
  <c r="Z848" i="148"/>
  <c r="V848" i="148"/>
  <c r="T848" i="148"/>
  <c r="AH848" i="148"/>
  <c r="AB848" i="148"/>
  <c r="Z849" i="148" l="1"/>
  <c r="W849" i="148"/>
  <c r="AC849" i="148"/>
  <c r="S849" i="148"/>
  <c r="X849" i="148"/>
  <c r="AF849" i="148"/>
  <c r="U849" i="148"/>
  <c r="AD849" i="148"/>
  <c r="AE849" i="148"/>
  <c r="AG849" i="148"/>
  <c r="AH849" i="148"/>
  <c r="AA849" i="148"/>
  <c r="AB849" i="148"/>
  <c r="T849" i="148"/>
  <c r="AI849" i="148"/>
  <c r="V849" i="148"/>
  <c r="R851" i="148"/>
  <c r="O850" i="148"/>
  <c r="P850" i="148" s="1"/>
  <c r="Y850" i="148" s="1"/>
  <c r="AB850" i="148" l="1"/>
  <c r="AH850" i="148"/>
  <c r="X850" i="148"/>
  <c r="AD850" i="148"/>
  <c r="AC850" i="148"/>
  <c r="T850" i="148"/>
  <c r="AA850" i="148"/>
  <c r="W850" i="148"/>
  <c r="AI850" i="148"/>
  <c r="AE850" i="148"/>
  <c r="V850" i="148"/>
  <c r="U850" i="148"/>
  <c r="AF850" i="148"/>
  <c r="Z850" i="148"/>
  <c r="O851" i="148"/>
  <c r="P851" i="148" s="1"/>
  <c r="U851" i="148" s="1"/>
  <c r="R852" i="148"/>
  <c r="S850" i="148"/>
  <c r="AG850" i="148"/>
  <c r="AB851" i="148" l="1"/>
  <c r="AG851" i="148"/>
  <c r="Y851" i="148"/>
  <c r="AE851" i="148"/>
  <c r="AH851" i="148"/>
  <c r="AD851" i="148"/>
  <c r="T851" i="148"/>
  <c r="AI851" i="148"/>
  <c r="AA851" i="148"/>
  <c r="S851" i="148"/>
  <c r="V851" i="148"/>
  <c r="Z851" i="148"/>
  <c r="W851" i="148"/>
  <c r="AC851" i="148"/>
  <c r="AF851" i="148"/>
  <c r="X851" i="148"/>
  <c r="R853" i="148"/>
  <c r="O852" i="148"/>
  <c r="P852" i="148" s="1"/>
  <c r="X852" i="148" s="1"/>
  <c r="T852" i="148" l="1"/>
  <c r="AB852" i="148"/>
  <c r="AE852" i="148"/>
  <c r="V852" i="148"/>
  <c r="AC852" i="148"/>
  <c r="Y852" i="148"/>
  <c r="AG852" i="148"/>
  <c r="U852" i="148"/>
  <c r="S852" i="148"/>
  <c r="AA852" i="148"/>
  <c r="R854" i="148"/>
  <c r="O853" i="148"/>
  <c r="P853" i="148" s="1"/>
  <c r="AE853" i="148" s="1"/>
  <c r="AH852" i="148"/>
  <c r="Z852" i="148"/>
  <c r="AF852" i="148"/>
  <c r="AI852" i="148"/>
  <c r="W852" i="148"/>
  <c r="AD852" i="148"/>
  <c r="X853" i="148" l="1"/>
  <c r="Y853" i="148"/>
  <c r="Z853" i="148"/>
  <c r="AH853" i="148"/>
  <c r="AF853" i="148"/>
  <c r="AD853" i="148"/>
  <c r="AI853" i="148"/>
  <c r="AB853" i="148"/>
  <c r="AG853" i="148"/>
  <c r="V853" i="148"/>
  <c r="AA853" i="148"/>
  <c r="S853" i="148"/>
  <c r="R855" i="148"/>
  <c r="O854" i="148"/>
  <c r="P854" i="148" s="1"/>
  <c r="AB854" i="148" s="1"/>
  <c r="W853" i="148"/>
  <c r="U853" i="148"/>
  <c r="T853" i="148"/>
  <c r="AC853" i="148"/>
  <c r="AF854" i="148" l="1"/>
  <c r="T854" i="148"/>
  <c r="AD854" i="148"/>
  <c r="V854" i="148"/>
  <c r="AG854" i="148"/>
  <c r="U854" i="148"/>
  <c r="W854" i="148"/>
  <c r="Y854" i="148"/>
  <c r="S854" i="148"/>
  <c r="AE854" i="148"/>
  <c r="AC854" i="148"/>
  <c r="AA854" i="148"/>
  <c r="X854" i="148"/>
  <c r="Z854" i="148"/>
  <c r="AH854" i="148"/>
  <c r="R856" i="148"/>
  <c r="O855" i="148"/>
  <c r="P855" i="148" s="1"/>
  <c r="AD855" i="148" s="1"/>
  <c r="AI854" i="148"/>
  <c r="X855" i="148" l="1"/>
  <c r="AI855" i="148"/>
  <c r="AG855" i="148"/>
  <c r="AC855" i="148"/>
  <c r="AH855" i="148"/>
  <c r="Z855" i="148"/>
  <c r="V855" i="148"/>
  <c r="AA855" i="148"/>
  <c r="U855" i="148"/>
  <c r="T855" i="148"/>
  <c r="W855" i="148"/>
  <c r="S855" i="148"/>
  <c r="Y855" i="148"/>
  <c r="AF855" i="148"/>
  <c r="AE855" i="148"/>
  <c r="AB855" i="148"/>
  <c r="O856" i="148"/>
  <c r="P856" i="148" s="1"/>
  <c r="AD856" i="148" s="1"/>
  <c r="R857" i="148"/>
  <c r="S856" i="148" l="1"/>
  <c r="W856" i="148"/>
  <c r="Z856" i="148"/>
  <c r="AC856" i="148"/>
  <c r="V856" i="148"/>
  <c r="AG856" i="148"/>
  <c r="AE856" i="148"/>
  <c r="T856" i="148"/>
  <c r="AH856" i="148"/>
  <c r="U856" i="148"/>
  <c r="Y856" i="148"/>
  <c r="AF856" i="148"/>
  <c r="AI856" i="148"/>
  <c r="X856" i="148"/>
  <c r="O857" i="148"/>
  <c r="P857" i="148" s="1"/>
  <c r="T857" i="148" s="1"/>
  <c r="R858" i="148"/>
  <c r="AA856" i="148"/>
  <c r="AB856" i="148"/>
  <c r="U857" i="148" l="1"/>
  <c r="AA857" i="148"/>
  <c r="S857" i="148"/>
  <c r="AC857" i="148"/>
  <c r="AH857" i="148"/>
  <c r="AD857" i="148"/>
  <c r="AF857" i="148"/>
  <c r="R859" i="148"/>
  <c r="O858" i="148"/>
  <c r="P858" i="148" s="1"/>
  <c r="AB858" i="148" s="1"/>
  <c r="V857" i="148"/>
  <c r="AE857" i="148"/>
  <c r="AG857" i="148"/>
  <c r="W857" i="148"/>
  <c r="Z857" i="148"/>
  <c r="Y857" i="148"/>
  <c r="AI857" i="148"/>
  <c r="X857" i="148"/>
  <c r="AB857" i="148"/>
  <c r="AI858" i="148" l="1"/>
  <c r="AE858" i="148"/>
  <c r="AD858" i="148"/>
  <c r="AF858" i="148"/>
  <c r="W858" i="148"/>
  <c r="T858" i="148"/>
  <c r="X858" i="148"/>
  <c r="Z858" i="148"/>
  <c r="AH858" i="148"/>
  <c r="S858" i="148"/>
  <c r="AA858" i="148"/>
  <c r="Y858" i="148"/>
  <c r="V858" i="148"/>
  <c r="AG858" i="148"/>
  <c r="O859" i="148"/>
  <c r="P859" i="148" s="1"/>
  <c r="AE859" i="148" s="1"/>
  <c r="R860" i="148"/>
  <c r="U858" i="148"/>
  <c r="AC858" i="148"/>
  <c r="AI859" i="148" l="1"/>
  <c r="AC859" i="148"/>
  <c r="V859" i="148"/>
  <c r="AG859" i="148"/>
  <c r="X859" i="148"/>
  <c r="AH859" i="148"/>
  <c r="AB859" i="148"/>
  <c r="T859" i="148"/>
  <c r="Y859" i="148"/>
  <c r="U859" i="148"/>
  <c r="AA859" i="148"/>
  <c r="W859" i="148"/>
  <c r="Z859" i="148"/>
  <c r="S859" i="148"/>
  <c r="AD859" i="148"/>
  <c r="R861" i="148"/>
  <c r="O860" i="148"/>
  <c r="P860" i="148" s="1"/>
  <c r="AE860" i="148" s="1"/>
  <c r="AF859" i="148"/>
  <c r="T860" i="148" l="1"/>
  <c r="X860" i="148"/>
  <c r="AH860" i="148"/>
  <c r="R862" i="148"/>
  <c r="O861" i="148"/>
  <c r="P861" i="148" s="1"/>
  <c r="AA861" i="148" s="1"/>
  <c r="S860" i="148"/>
  <c r="Y860" i="148"/>
  <c r="AC860" i="148"/>
  <c r="U860" i="148"/>
  <c r="V860" i="148"/>
  <c r="AI860" i="148"/>
  <c r="AD860" i="148"/>
  <c r="W860" i="148"/>
  <c r="AA860" i="148"/>
  <c r="AF860" i="148"/>
  <c r="Z860" i="148"/>
  <c r="AG860" i="148"/>
  <c r="AB860" i="148"/>
  <c r="S861" i="148" l="1"/>
  <c r="AI861" i="148"/>
  <c r="V861" i="148"/>
  <c r="AC861" i="148"/>
  <c r="AD861" i="148"/>
  <c r="AH861" i="148"/>
  <c r="T861" i="148"/>
  <c r="U861" i="148"/>
  <c r="AF861" i="148"/>
  <c r="AG861" i="148"/>
  <c r="AB861" i="148"/>
  <c r="AE861" i="148"/>
  <c r="W861" i="148"/>
  <c r="X861" i="148"/>
  <c r="Z861" i="148"/>
  <c r="R863" i="148"/>
  <c r="O862" i="148"/>
  <c r="P862" i="148" s="1"/>
  <c r="AI862" i="148" s="1"/>
  <c r="Y861" i="148"/>
  <c r="Y862" i="148" l="1"/>
  <c r="X862" i="148"/>
  <c r="AC862" i="148"/>
  <c r="AD862" i="148"/>
  <c r="T862" i="148"/>
  <c r="W862" i="148"/>
  <c r="AF862" i="148"/>
  <c r="AH862" i="148"/>
  <c r="AE862" i="148"/>
  <c r="V862" i="148"/>
  <c r="S862" i="148"/>
  <c r="U862" i="148"/>
  <c r="AG862" i="148"/>
  <c r="Z862" i="148"/>
  <c r="R864" i="148"/>
  <c r="O863" i="148"/>
  <c r="P863" i="148" s="1"/>
  <c r="U863" i="148" s="1"/>
  <c r="AA862" i="148"/>
  <c r="AB862" i="148"/>
  <c r="V863" i="148" l="1"/>
  <c r="W863" i="148"/>
  <c r="Z863" i="148"/>
  <c r="AG863" i="148"/>
  <c r="AI863" i="148"/>
  <c r="AC863" i="148"/>
  <c r="X863" i="148"/>
  <c r="AA863" i="148"/>
  <c r="Y863" i="148"/>
  <c r="AD863" i="148"/>
  <c r="S863" i="148"/>
  <c r="AH863" i="148"/>
  <c r="AE863" i="148"/>
  <c r="T863" i="148"/>
  <c r="AB863" i="148"/>
  <c r="AF863" i="148"/>
  <c r="O864" i="148"/>
  <c r="P864" i="148" s="1"/>
  <c r="Z864" i="148" s="1"/>
  <c r="R865" i="148"/>
  <c r="S864" i="148" l="1"/>
  <c r="Y864" i="148"/>
  <c r="AC864" i="148"/>
  <c r="T864" i="148"/>
  <c r="W864" i="148"/>
  <c r="AG864" i="148"/>
  <c r="AB864" i="148"/>
  <c r="AH864" i="148"/>
  <c r="AF864" i="148"/>
  <c r="AE864" i="148"/>
  <c r="AA864" i="148"/>
  <c r="X864" i="148"/>
  <c r="AI864" i="148"/>
  <c r="U864" i="148"/>
  <c r="O865" i="148"/>
  <c r="P865" i="148" s="1"/>
  <c r="X865" i="148" s="1"/>
  <c r="R866" i="148"/>
  <c r="AD864" i="148"/>
  <c r="V864" i="148"/>
  <c r="AC865" i="148" l="1"/>
  <c r="V865" i="148"/>
  <c r="Y865" i="148"/>
  <c r="AI865" i="148"/>
  <c r="U865" i="148"/>
  <c r="Z865" i="148"/>
  <c r="AE865" i="148"/>
  <c r="AD865" i="148"/>
  <c r="AG865" i="148"/>
  <c r="AB865" i="148"/>
  <c r="AH865" i="148"/>
  <c r="S865" i="148"/>
  <c r="W865" i="148"/>
  <c r="AA865" i="148"/>
  <c r="AF865" i="148"/>
  <c r="T865" i="148"/>
  <c r="R867" i="148"/>
  <c r="O866" i="148"/>
  <c r="P866" i="148" s="1"/>
  <c r="U866" i="148" s="1"/>
  <c r="X866" i="148" l="1"/>
  <c r="O867" i="148"/>
  <c r="P867" i="148" s="1"/>
  <c r="V867" i="148" s="1"/>
  <c r="R868" i="148"/>
  <c r="Y866" i="148"/>
  <c r="T866" i="148"/>
  <c r="V866" i="148"/>
  <c r="AF866" i="148"/>
  <c r="Z866" i="148"/>
  <c r="W866" i="148"/>
  <c r="AI866" i="148"/>
  <c r="AA866" i="148"/>
  <c r="AG866" i="148"/>
  <c r="S866" i="148"/>
  <c r="AC866" i="148"/>
  <c r="AB866" i="148"/>
  <c r="AD866" i="148"/>
  <c r="AE866" i="148"/>
  <c r="AH866" i="148"/>
  <c r="T867" i="148" l="1"/>
  <c r="AI867" i="148"/>
  <c r="AE867" i="148"/>
  <c r="Z867" i="148"/>
  <c r="X867" i="148"/>
  <c r="AB867" i="148"/>
  <c r="AC867" i="148"/>
  <c r="U867" i="148"/>
  <c r="AD867" i="148"/>
  <c r="W867" i="148"/>
  <c r="Y867" i="148"/>
  <c r="AF867" i="148"/>
  <c r="AG867" i="148"/>
  <c r="O868" i="148"/>
  <c r="P868" i="148" s="1"/>
  <c r="AF868" i="148" s="1"/>
  <c r="R869" i="148"/>
  <c r="S867" i="148"/>
  <c r="AH867" i="148"/>
  <c r="AA867" i="148"/>
  <c r="T868" i="148" l="1"/>
  <c r="Y868" i="148"/>
  <c r="AB868" i="148"/>
  <c r="W868" i="148"/>
  <c r="X868" i="148"/>
  <c r="AH868" i="148"/>
  <c r="AG868" i="148"/>
  <c r="V868" i="148"/>
  <c r="Z868" i="148"/>
  <c r="AD868" i="148"/>
  <c r="AA868" i="148"/>
  <c r="AI868" i="148"/>
  <c r="U868" i="148"/>
  <c r="AC868" i="148"/>
  <c r="S868" i="148"/>
  <c r="AE868" i="148"/>
  <c r="R870" i="148"/>
  <c r="O869" i="148"/>
  <c r="P869" i="148" s="1"/>
  <c r="AF869" i="148" s="1"/>
  <c r="Z869" i="148" l="1"/>
  <c r="S869" i="148"/>
  <c r="T869" i="148"/>
  <c r="U869" i="148"/>
  <c r="W869" i="148"/>
  <c r="AH869" i="148"/>
  <c r="AI869" i="148"/>
  <c r="AE869" i="148"/>
  <c r="X869" i="148"/>
  <c r="AD869" i="148"/>
  <c r="AB869" i="148"/>
  <c r="AG869" i="148"/>
  <c r="AA869" i="148"/>
  <c r="O870" i="148"/>
  <c r="P870" i="148" s="1"/>
  <c r="U870" i="148" s="1"/>
  <c r="R871" i="148"/>
  <c r="Y869" i="148"/>
  <c r="V869" i="148"/>
  <c r="AC869" i="148"/>
  <c r="AE870" i="148" l="1"/>
  <c r="Y870" i="148"/>
  <c r="AI870" i="148"/>
  <c r="AD870" i="148"/>
  <c r="AG870" i="148"/>
  <c r="AA870" i="148"/>
  <c r="S870" i="148"/>
  <c r="W870" i="148"/>
  <c r="AH870" i="148"/>
  <c r="X870" i="148"/>
  <c r="AB870" i="148"/>
  <c r="V870" i="148"/>
  <c r="AC870" i="148"/>
  <c r="AF870" i="148"/>
  <c r="Z870" i="148"/>
  <c r="T870" i="148"/>
  <c r="O871" i="148"/>
  <c r="P871" i="148" s="1"/>
  <c r="Y871" i="148" s="1"/>
  <c r="R872" i="148"/>
  <c r="S871" i="148" l="1"/>
  <c r="AH871" i="148"/>
  <c r="T871" i="148"/>
  <c r="AI871" i="148"/>
  <c r="Z871" i="148"/>
  <c r="AF871" i="148"/>
  <c r="W871" i="148"/>
  <c r="AD871" i="148"/>
  <c r="AC871" i="148"/>
  <c r="U871" i="148"/>
  <c r="AE871" i="148"/>
  <c r="X871" i="148"/>
  <c r="V871" i="148"/>
  <c r="AB871" i="148"/>
  <c r="AA871" i="148"/>
  <c r="AG871" i="148"/>
  <c r="R873" i="148"/>
  <c r="O872" i="148"/>
  <c r="P872" i="148" s="1"/>
  <c r="AE872" i="148" s="1"/>
  <c r="AG872" i="148" l="1"/>
  <c r="T872" i="148"/>
  <c r="S872" i="148"/>
  <c r="AC872" i="148"/>
  <c r="Z872" i="148"/>
  <c r="AB872" i="148"/>
  <c r="AF872" i="148"/>
  <c r="U872" i="148"/>
  <c r="O873" i="148"/>
  <c r="P873" i="148" s="1"/>
  <c r="AI873" i="148" s="1"/>
  <c r="R874" i="148"/>
  <c r="AA872" i="148"/>
  <c r="AH872" i="148"/>
  <c r="Y872" i="148"/>
  <c r="W872" i="148"/>
  <c r="AD872" i="148"/>
  <c r="AI872" i="148"/>
  <c r="V872" i="148"/>
  <c r="X872" i="148"/>
  <c r="U873" i="148" l="1"/>
  <c r="AB873" i="148"/>
  <c r="AA873" i="148"/>
  <c r="V873" i="148"/>
  <c r="Y873" i="148"/>
  <c r="AE873" i="148"/>
  <c r="AF873" i="148"/>
  <c r="AC873" i="148"/>
  <c r="AH873" i="148"/>
  <c r="AD873" i="148"/>
  <c r="AG873" i="148"/>
  <c r="W873" i="148"/>
  <c r="T873" i="148"/>
  <c r="Z873" i="148"/>
  <c r="X873" i="148"/>
  <c r="S873" i="148"/>
  <c r="O874" i="148"/>
  <c r="P874" i="148" s="1"/>
  <c r="AG874" i="148" s="1"/>
  <c r="R875" i="148"/>
  <c r="AE874" i="148" l="1"/>
  <c r="V874" i="148"/>
  <c r="Z874" i="148"/>
  <c r="T874" i="148"/>
  <c r="W874" i="148"/>
  <c r="AD874" i="148"/>
  <c r="U874" i="148"/>
  <c r="AF874" i="148"/>
  <c r="AA874" i="148"/>
  <c r="X874" i="148"/>
  <c r="S874" i="148"/>
  <c r="AH874" i="148"/>
  <c r="R876" i="148"/>
  <c r="O875" i="148"/>
  <c r="P875" i="148" s="1"/>
  <c r="Z875" i="148" s="1"/>
  <c r="Y874" i="148"/>
  <c r="AB874" i="148"/>
  <c r="AC874" i="148"/>
  <c r="AI874" i="148"/>
  <c r="W875" i="148" l="1"/>
  <c r="AA875" i="148"/>
  <c r="S875" i="148"/>
  <c r="V875" i="148"/>
  <c r="AB875" i="148"/>
  <c r="AG875" i="148"/>
  <c r="AC875" i="148"/>
  <c r="AF875" i="148"/>
  <c r="AD875" i="148"/>
  <c r="X875" i="148"/>
  <c r="AE875" i="148"/>
  <c r="T875" i="148"/>
  <c r="U875" i="148"/>
  <c r="AI875" i="148"/>
  <c r="O876" i="148"/>
  <c r="P876" i="148" s="1"/>
  <c r="AD876" i="148" s="1"/>
  <c r="R877" i="148"/>
  <c r="AH875" i="148"/>
  <c r="Y875" i="148"/>
  <c r="T876" i="148" l="1"/>
  <c r="AG876" i="148"/>
  <c r="AC876" i="148"/>
  <c r="AE876" i="148"/>
  <c r="W876" i="148"/>
  <c r="AI876" i="148"/>
  <c r="AF876" i="148"/>
  <c r="AB876" i="148"/>
  <c r="AA876" i="148"/>
  <c r="S876" i="148"/>
  <c r="Z876" i="148"/>
  <c r="Y876" i="148"/>
  <c r="O877" i="148"/>
  <c r="P877" i="148" s="1"/>
  <c r="AC877" i="148" s="1"/>
  <c r="R878" i="148"/>
  <c r="V876" i="148"/>
  <c r="X876" i="148"/>
  <c r="U876" i="148"/>
  <c r="AH876" i="148"/>
  <c r="Z877" i="148" l="1"/>
  <c r="AF877" i="148"/>
  <c r="X877" i="148"/>
  <c r="V877" i="148"/>
  <c r="Y877" i="148"/>
  <c r="T877" i="148"/>
  <c r="U877" i="148"/>
  <c r="AG877" i="148"/>
  <c r="S877" i="148"/>
  <c r="AE877" i="148"/>
  <c r="AI877" i="148"/>
  <c r="AB877" i="148"/>
  <c r="AH877" i="148"/>
  <c r="W877" i="148"/>
  <c r="AA877" i="148"/>
  <c r="AD877" i="148"/>
  <c r="R879" i="148"/>
  <c r="O878" i="148"/>
  <c r="P878" i="148" s="1"/>
  <c r="AC878" i="148" s="1"/>
  <c r="AH878" i="148" l="1"/>
  <c r="S878" i="148"/>
  <c r="W878" i="148"/>
  <c r="AA878" i="148"/>
  <c r="V878" i="148"/>
  <c r="AB878" i="148"/>
  <c r="U878" i="148"/>
  <c r="AI878" i="148"/>
  <c r="AG878" i="148"/>
  <c r="Y878" i="148"/>
  <c r="X878" i="148"/>
  <c r="Z878" i="148"/>
  <c r="AD878" i="148"/>
  <c r="T878" i="148"/>
  <c r="AF878" i="148"/>
  <c r="AE878" i="148"/>
  <c r="R880" i="148"/>
  <c r="O879" i="148"/>
  <c r="P879" i="148" s="1"/>
  <c r="AF879" i="148" s="1"/>
  <c r="AE879" i="148" l="1"/>
  <c r="Z879" i="148"/>
  <c r="AA879" i="148"/>
  <c r="Y879" i="148"/>
  <c r="U879" i="148"/>
  <c r="V879" i="148"/>
  <c r="W879" i="148"/>
  <c r="T879" i="148"/>
  <c r="AC879" i="148"/>
  <c r="AG879" i="148"/>
  <c r="X879" i="148"/>
  <c r="AB879" i="148"/>
  <c r="AI879" i="148"/>
  <c r="S879" i="148"/>
  <c r="AD879" i="148"/>
  <c r="AH879" i="148"/>
  <c r="O880" i="148"/>
  <c r="P880" i="148" s="1"/>
  <c r="AG880" i="148" s="1"/>
  <c r="R881" i="148"/>
  <c r="AI880" i="148" l="1"/>
  <c r="AB880" i="148"/>
  <c r="AE880" i="148"/>
  <c r="X880" i="148"/>
  <c r="S880" i="148"/>
  <c r="AF880" i="148"/>
  <c r="AA880" i="148"/>
  <c r="AC880" i="148"/>
  <c r="W880" i="148"/>
  <c r="Y880" i="148"/>
  <c r="AH880" i="148"/>
  <c r="U880" i="148"/>
  <c r="AD880" i="148"/>
  <c r="V880" i="148"/>
  <c r="Z880" i="148"/>
  <c r="T880" i="148"/>
  <c r="R882" i="148"/>
  <c r="O881" i="148"/>
  <c r="P881" i="148" s="1"/>
  <c r="AD881" i="148" s="1"/>
  <c r="AF881" i="148" l="1"/>
  <c r="AI881" i="148"/>
  <c r="AG881" i="148"/>
  <c r="Z881" i="148"/>
  <c r="O882" i="148"/>
  <c r="P882" i="148" s="1"/>
  <c r="U882" i="148" s="1"/>
  <c r="R883" i="148"/>
  <c r="V881" i="148"/>
  <c r="AE881" i="148"/>
  <c r="T881" i="148"/>
  <c r="AB881" i="148"/>
  <c r="S881" i="148"/>
  <c r="AC881" i="148"/>
  <c r="W881" i="148"/>
  <c r="Y881" i="148"/>
  <c r="X881" i="148"/>
  <c r="AH881" i="148"/>
  <c r="U881" i="148"/>
  <c r="AA881" i="148"/>
  <c r="AG882" i="148" l="1"/>
  <c r="AA882" i="148"/>
  <c r="W882" i="148"/>
  <c r="Z882" i="148"/>
  <c r="AB882" i="148"/>
  <c r="S882" i="148"/>
  <c r="AC882" i="148"/>
  <c r="X882" i="148"/>
  <c r="O883" i="148"/>
  <c r="P883" i="148" s="1"/>
  <c r="AA883" i="148" s="1"/>
  <c r="R884" i="148"/>
  <c r="V882" i="148"/>
  <c r="T882" i="148"/>
  <c r="AI882" i="148"/>
  <c r="AE882" i="148"/>
  <c r="AF882" i="148"/>
  <c r="AD882" i="148"/>
  <c r="Y882" i="148"/>
  <c r="AH882" i="148"/>
  <c r="Z883" i="148" l="1"/>
  <c r="AD883" i="148"/>
  <c r="AC883" i="148"/>
  <c r="AE883" i="148"/>
  <c r="AB883" i="148"/>
  <c r="S883" i="148"/>
  <c r="AG883" i="148"/>
  <c r="U883" i="148"/>
  <c r="X883" i="148"/>
  <c r="AH883" i="148"/>
  <c r="AF883" i="148"/>
  <c r="O884" i="148"/>
  <c r="P884" i="148" s="1"/>
  <c r="AG884" i="148" s="1"/>
  <c r="R885" i="148"/>
  <c r="T883" i="148"/>
  <c r="Y883" i="148"/>
  <c r="AI883" i="148"/>
  <c r="V883" i="148"/>
  <c r="W883" i="148"/>
  <c r="AB884" i="148" l="1"/>
  <c r="X884" i="148"/>
  <c r="S884" i="148"/>
  <c r="W884" i="148"/>
  <c r="AC884" i="148"/>
  <c r="O885" i="148"/>
  <c r="P885" i="148" s="1"/>
  <c r="AD885" i="148" s="1"/>
  <c r="R886" i="148"/>
  <c r="AA884" i="148"/>
  <c r="Y884" i="148"/>
  <c r="AD884" i="148"/>
  <c r="AI884" i="148"/>
  <c r="AH884" i="148"/>
  <c r="Z884" i="148"/>
  <c r="U884" i="148"/>
  <c r="AF884" i="148"/>
  <c r="AE884" i="148"/>
  <c r="T884" i="148"/>
  <c r="V884" i="148"/>
  <c r="AI885" i="148" l="1"/>
  <c r="AE885" i="148"/>
  <c r="U885" i="148"/>
  <c r="X885" i="148"/>
  <c r="Y885" i="148"/>
  <c r="T885" i="148"/>
  <c r="AF885" i="148"/>
  <c r="AA885" i="148"/>
  <c r="AH885" i="148"/>
  <c r="S885" i="148"/>
  <c r="Z885" i="148"/>
  <c r="AB885" i="148"/>
  <c r="AG885" i="148"/>
  <c r="AC885" i="148"/>
  <c r="O886" i="148"/>
  <c r="P886" i="148" s="1"/>
  <c r="AF886" i="148" s="1"/>
  <c r="R887" i="148"/>
  <c r="V885" i="148"/>
  <c r="W885" i="148"/>
  <c r="S886" i="148" l="1"/>
  <c r="AE886" i="148"/>
  <c r="AD886" i="148"/>
  <c r="Z886" i="148"/>
  <c r="U886" i="148"/>
  <c r="AB886" i="148"/>
  <c r="W886" i="148"/>
  <c r="V886" i="148"/>
  <c r="X886" i="148"/>
  <c r="AA886" i="148"/>
  <c r="AH886" i="148"/>
  <c r="Y886" i="148"/>
  <c r="T886" i="148"/>
  <c r="AG886" i="148"/>
  <c r="AC886" i="148"/>
  <c r="AI886" i="148"/>
  <c r="R888" i="148"/>
  <c r="O887" i="148"/>
  <c r="P887" i="148" s="1"/>
  <c r="AH887" i="148" s="1"/>
  <c r="U887" i="148" l="1"/>
  <c r="V887" i="148"/>
  <c r="X887" i="148"/>
  <c r="AE887" i="148"/>
  <c r="W887" i="148"/>
  <c r="AB887" i="148"/>
  <c r="S887" i="148"/>
  <c r="AG887" i="148"/>
  <c r="T887" i="148"/>
  <c r="AI887" i="148"/>
  <c r="R889" i="148"/>
  <c r="O888" i="148"/>
  <c r="P888" i="148" s="1"/>
  <c r="AE888" i="148" s="1"/>
  <c r="AD887" i="148"/>
  <c r="Z887" i="148"/>
  <c r="AC887" i="148"/>
  <c r="Y887" i="148"/>
  <c r="AA887" i="148"/>
  <c r="AF887" i="148"/>
  <c r="AA888" i="148" l="1"/>
  <c r="U888" i="148"/>
  <c r="S888" i="148"/>
  <c r="X888" i="148"/>
  <c r="AF888" i="148"/>
  <c r="Z888" i="148"/>
  <c r="V888" i="148"/>
  <c r="AG888" i="148"/>
  <c r="AC888" i="148"/>
  <c r="T888" i="148"/>
  <c r="AH888" i="148"/>
  <c r="AI888" i="148"/>
  <c r="Y888" i="148"/>
  <c r="AD888" i="148"/>
  <c r="AB888" i="148"/>
  <c r="W888" i="148"/>
  <c r="O889" i="148"/>
  <c r="P889" i="148" s="1"/>
  <c r="Z889" i="148" s="1"/>
  <c r="R890" i="148"/>
  <c r="V889" i="148" l="1"/>
  <c r="W889" i="148"/>
  <c r="AE889" i="148"/>
  <c r="X889" i="148"/>
  <c r="AH889" i="148"/>
  <c r="U889" i="148"/>
  <c r="AI889" i="148"/>
  <c r="AG889" i="148"/>
  <c r="S889" i="148"/>
  <c r="AC889" i="148"/>
  <c r="AD889" i="148"/>
  <c r="T889" i="148"/>
  <c r="AB889" i="148"/>
  <c r="AF889" i="148"/>
  <c r="Y889" i="148"/>
  <c r="AA889" i="148"/>
  <c r="R891" i="148"/>
  <c r="O890" i="148"/>
  <c r="P890" i="148" s="1"/>
  <c r="U890" i="148" s="1"/>
  <c r="V890" i="148" l="1"/>
  <c r="AC890" i="148"/>
  <c r="AA890" i="148"/>
  <c r="AF890" i="148"/>
  <c r="X890" i="148"/>
  <c r="O891" i="148"/>
  <c r="P891" i="148" s="1"/>
  <c r="AF891" i="148" s="1"/>
  <c r="R892" i="148"/>
  <c r="AD890" i="148"/>
  <c r="W890" i="148"/>
  <c r="Y890" i="148"/>
  <c r="AH890" i="148"/>
  <c r="AG890" i="148"/>
  <c r="AB890" i="148"/>
  <c r="AI890" i="148"/>
  <c r="S890" i="148"/>
  <c r="AE890" i="148"/>
  <c r="T890" i="148"/>
  <c r="Z890" i="148"/>
  <c r="X891" i="148" l="1"/>
  <c r="AC891" i="148"/>
  <c r="AE891" i="148"/>
  <c r="T891" i="148"/>
  <c r="AI891" i="148"/>
  <c r="Y891" i="148"/>
  <c r="AH891" i="148"/>
  <c r="AD891" i="148"/>
  <c r="O892" i="148"/>
  <c r="P892" i="148" s="1"/>
  <c r="AE892" i="148" s="1"/>
  <c r="R893" i="148"/>
  <c r="V891" i="148"/>
  <c r="AG891" i="148"/>
  <c r="W891" i="148"/>
  <c r="AA891" i="148"/>
  <c r="U891" i="148"/>
  <c r="S891" i="148"/>
  <c r="Z891" i="148"/>
  <c r="AB891" i="148"/>
  <c r="AA892" i="148" l="1"/>
  <c r="W892" i="148"/>
  <c r="S892" i="148"/>
  <c r="V892" i="148"/>
  <c r="AF892" i="148"/>
  <c r="AH892" i="148"/>
  <c r="U892" i="148"/>
  <c r="AG892" i="148"/>
  <c r="AI892" i="148"/>
  <c r="T892" i="148"/>
  <c r="Y892" i="148"/>
  <c r="AD892" i="148"/>
  <c r="AC892" i="148"/>
  <c r="Z892" i="148"/>
  <c r="AB892" i="148"/>
  <c r="X892" i="148"/>
  <c r="R894" i="148"/>
  <c r="O893" i="148"/>
  <c r="P893" i="148" s="1"/>
  <c r="U893" i="148" s="1"/>
  <c r="X893" i="148" l="1"/>
  <c r="V893" i="148"/>
  <c r="AG893" i="148"/>
  <c r="AB893" i="148"/>
  <c r="AD893" i="148"/>
  <c r="W893" i="148"/>
  <c r="AC893" i="148"/>
  <c r="Z893" i="148"/>
  <c r="AE893" i="148"/>
  <c r="AI893" i="148"/>
  <c r="Y893" i="148"/>
  <c r="AH893" i="148"/>
  <c r="T893" i="148"/>
  <c r="AA893" i="148"/>
  <c r="S893" i="148"/>
  <c r="AF893" i="148"/>
  <c r="R895" i="148"/>
  <c r="O894" i="148"/>
  <c r="P894" i="148" s="1"/>
  <c r="AE894" i="148" s="1"/>
  <c r="AF894" i="148" l="1"/>
  <c r="S894" i="148"/>
  <c r="AC894" i="148"/>
  <c r="AB894" i="148"/>
  <c r="AG894" i="148"/>
  <c r="AH894" i="148"/>
  <c r="Y894" i="148"/>
  <c r="W894" i="148"/>
  <c r="U894" i="148"/>
  <c r="AA894" i="148"/>
  <c r="O895" i="148"/>
  <c r="P895" i="148" s="1"/>
  <c r="W895" i="148" s="1"/>
  <c r="R896" i="148"/>
  <c r="X894" i="148"/>
  <c r="Z894" i="148"/>
  <c r="AI894" i="148"/>
  <c r="T894" i="148"/>
  <c r="AD894" i="148"/>
  <c r="V894" i="148"/>
  <c r="AC895" i="148" l="1"/>
  <c r="AG895" i="148"/>
  <c r="Y895" i="148"/>
  <c r="AH895" i="148"/>
  <c r="AI895" i="148"/>
  <c r="V895" i="148"/>
  <c r="AB895" i="148"/>
  <c r="AD895" i="148"/>
  <c r="Z895" i="148"/>
  <c r="AE895" i="148"/>
  <c r="O896" i="148"/>
  <c r="P896" i="148" s="1"/>
  <c r="AC896" i="148" s="1"/>
  <c r="R897" i="148"/>
  <c r="U895" i="148"/>
  <c r="AA895" i="148"/>
  <c r="X895" i="148"/>
  <c r="T895" i="148"/>
  <c r="AF895" i="148"/>
  <c r="S895" i="148"/>
  <c r="AB896" i="148" l="1"/>
  <c r="AA896" i="148"/>
  <c r="AE896" i="148"/>
  <c r="X896" i="148"/>
  <c r="AH896" i="148"/>
  <c r="AF896" i="148"/>
  <c r="T896" i="148"/>
  <c r="U896" i="148"/>
  <c r="S896" i="148"/>
  <c r="AD896" i="148"/>
  <c r="AI896" i="148"/>
  <c r="Z896" i="148"/>
  <c r="AG896" i="148"/>
  <c r="O897" i="148"/>
  <c r="P897" i="148" s="1"/>
  <c r="AD897" i="148" s="1"/>
  <c r="R898" i="148"/>
  <c r="W896" i="148"/>
  <c r="Y896" i="148"/>
  <c r="V896" i="148"/>
  <c r="AG897" i="148" l="1"/>
  <c r="AH897" i="148"/>
  <c r="AE897" i="148"/>
  <c r="Y897" i="148"/>
  <c r="S897" i="148"/>
  <c r="AI897" i="148"/>
  <c r="U897" i="148"/>
  <c r="X897" i="148"/>
  <c r="T897" i="148"/>
  <c r="V897" i="148"/>
  <c r="AF897" i="148"/>
  <c r="AA897" i="148"/>
  <c r="AC897" i="148"/>
  <c r="R899" i="148"/>
  <c r="O898" i="148"/>
  <c r="P898" i="148" s="1"/>
  <c r="S898" i="148" s="1"/>
  <c r="Z897" i="148"/>
  <c r="AB897" i="148"/>
  <c r="W897" i="148"/>
  <c r="W898" i="148" l="1"/>
  <c r="AC898" i="148"/>
  <c r="U898" i="148"/>
  <c r="Z898" i="148"/>
  <c r="AI898" i="148"/>
  <c r="AE898" i="148"/>
  <c r="R900" i="148"/>
  <c r="O899" i="148"/>
  <c r="P899" i="148" s="1"/>
  <c r="AI899" i="148" s="1"/>
  <c r="V898" i="148"/>
  <c r="Y898" i="148"/>
  <c r="AG898" i="148"/>
  <c r="AF898" i="148"/>
  <c r="AA898" i="148"/>
  <c r="T898" i="148"/>
  <c r="AD898" i="148"/>
  <c r="X898" i="148"/>
  <c r="AB898" i="148"/>
  <c r="AH898" i="148"/>
  <c r="T899" i="148" l="1"/>
  <c r="AF899" i="148"/>
  <c r="AE899" i="148"/>
  <c r="AA899" i="148"/>
  <c r="V899" i="148"/>
  <c r="Z899" i="148"/>
  <c r="X899" i="148"/>
  <c r="W899" i="148"/>
  <c r="AH899" i="148"/>
  <c r="S899" i="148"/>
  <c r="AC899" i="148"/>
  <c r="AB899" i="148"/>
  <c r="O900" i="148"/>
  <c r="P900" i="148" s="1"/>
  <c r="W900" i="148" s="1"/>
  <c r="R901" i="148"/>
  <c r="AD899" i="148"/>
  <c r="U899" i="148"/>
  <c r="AG899" i="148"/>
  <c r="Y899" i="148"/>
  <c r="U900" i="148" l="1"/>
  <c r="Z900" i="148"/>
  <c r="AG900" i="148"/>
  <c r="V900" i="148"/>
  <c r="AC900" i="148"/>
  <c r="S900" i="148"/>
  <c r="AH900" i="148"/>
  <c r="AA900" i="148"/>
  <c r="AD900" i="148"/>
  <c r="AF900" i="148"/>
  <c r="T900" i="148"/>
  <c r="O901" i="148"/>
  <c r="P901" i="148" s="1"/>
  <c r="AE901" i="148" s="1"/>
  <c r="R902" i="148"/>
  <c r="X900" i="148"/>
  <c r="Y900" i="148"/>
  <c r="AI900" i="148"/>
  <c r="AE900" i="148"/>
  <c r="AB900" i="148"/>
  <c r="S901" i="148" l="1"/>
  <c r="AI901" i="148"/>
  <c r="AH901" i="148"/>
  <c r="AG901" i="148"/>
  <c r="AA901" i="148"/>
  <c r="AD901" i="148"/>
  <c r="AB901" i="148"/>
  <c r="AC901" i="148"/>
  <c r="U901" i="148"/>
  <c r="X901" i="148"/>
  <c r="T901" i="148"/>
  <c r="AF901" i="148"/>
  <c r="O902" i="148"/>
  <c r="P902" i="148" s="1"/>
  <c r="AH902" i="148" s="1"/>
  <c r="R903" i="148"/>
  <c r="W901" i="148"/>
  <c r="Y901" i="148"/>
  <c r="Z901" i="148"/>
  <c r="V901" i="148"/>
  <c r="AB902" i="148" l="1"/>
  <c r="V902" i="148"/>
  <c r="U902" i="148"/>
  <c r="Y902" i="148"/>
  <c r="AI902" i="148"/>
  <c r="AG902" i="148"/>
  <c r="AE902" i="148"/>
  <c r="X902" i="148"/>
  <c r="T902" i="148"/>
  <c r="Z902" i="148"/>
  <c r="AD902" i="148"/>
  <c r="S902" i="148"/>
  <c r="O903" i="148"/>
  <c r="P903" i="148" s="1"/>
  <c r="Y903" i="148" s="1"/>
  <c r="R904" i="148"/>
  <c r="AC902" i="148"/>
  <c r="AF902" i="148"/>
  <c r="AA902" i="148"/>
  <c r="W902" i="148"/>
  <c r="AC903" i="148" l="1"/>
  <c r="X903" i="148"/>
  <c r="AI903" i="148"/>
  <c r="AG903" i="148"/>
  <c r="Z903" i="148"/>
  <c r="W903" i="148"/>
  <c r="V903" i="148"/>
  <c r="U903" i="148"/>
  <c r="AB903" i="148"/>
  <c r="AH903" i="148"/>
  <c r="AF903" i="148"/>
  <c r="AD903" i="148"/>
  <c r="T903" i="148"/>
  <c r="AE903" i="148"/>
  <c r="S903" i="148"/>
  <c r="O904" i="148"/>
  <c r="P904" i="148" s="1"/>
  <c r="Y904" i="148" s="1"/>
  <c r="R905" i="148"/>
  <c r="AA903" i="148"/>
  <c r="Z904" i="148" l="1"/>
  <c r="W904" i="148"/>
  <c r="AI904" i="148"/>
  <c r="X904" i="148"/>
  <c r="AB904" i="148"/>
  <c r="S904" i="148"/>
  <c r="V904" i="148"/>
  <c r="AD904" i="148"/>
  <c r="T904" i="148"/>
  <c r="AG904" i="148"/>
  <c r="AH904" i="148"/>
  <c r="U904" i="148"/>
  <c r="AC904" i="148"/>
  <c r="AF904" i="148"/>
  <c r="AA904" i="148"/>
  <c r="AE904" i="148"/>
  <c r="O905" i="148"/>
  <c r="P905" i="148" s="1"/>
  <c r="U905" i="148" s="1"/>
  <c r="R906" i="148"/>
  <c r="AG905" i="148" l="1"/>
  <c r="AA905" i="148"/>
  <c r="AD905" i="148"/>
  <c r="AC905" i="148"/>
  <c r="AE905" i="148"/>
  <c r="T905" i="148"/>
  <c r="AB905" i="148"/>
  <c r="Z905" i="148"/>
  <c r="V905" i="148"/>
  <c r="R907" i="148"/>
  <c r="O906" i="148"/>
  <c r="P906" i="148" s="1"/>
  <c r="AD906" i="148" s="1"/>
  <c r="S905" i="148"/>
  <c r="AH905" i="148"/>
  <c r="AF905" i="148"/>
  <c r="Y905" i="148"/>
  <c r="X905" i="148"/>
  <c r="AI905" i="148"/>
  <c r="W905" i="148"/>
  <c r="T906" i="148" l="1"/>
  <c r="Y906" i="148"/>
  <c r="AC906" i="148"/>
  <c r="O907" i="148"/>
  <c r="P907" i="148" s="1"/>
  <c r="AD907" i="148" s="1"/>
  <c r="R908" i="148"/>
  <c r="AI906" i="148"/>
  <c r="U906" i="148"/>
  <c r="Z906" i="148"/>
  <c r="AB906" i="148"/>
  <c r="AH906" i="148"/>
  <c r="AE906" i="148"/>
  <c r="S906" i="148"/>
  <c r="AA906" i="148"/>
  <c r="AF906" i="148"/>
  <c r="AG906" i="148"/>
  <c r="W906" i="148"/>
  <c r="V906" i="148"/>
  <c r="X906" i="148"/>
  <c r="AA907" i="148" l="1"/>
  <c r="V907" i="148"/>
  <c r="W907" i="148"/>
  <c r="AF907" i="148"/>
  <c r="R909" i="148"/>
  <c r="O908" i="148"/>
  <c r="P908" i="148" s="1"/>
  <c r="AD908" i="148" s="1"/>
  <c r="AE907" i="148"/>
  <c r="T907" i="148"/>
  <c r="Z907" i="148"/>
  <c r="AB907" i="148"/>
  <c r="AC907" i="148"/>
  <c r="AI907" i="148"/>
  <c r="S907" i="148"/>
  <c r="X907" i="148"/>
  <c r="U907" i="148"/>
  <c r="AH907" i="148"/>
  <c r="Y907" i="148"/>
  <c r="AG907" i="148"/>
  <c r="V908" i="148" l="1"/>
  <c r="AI908" i="148"/>
  <c r="O909" i="148"/>
  <c r="P909" i="148" s="1"/>
  <c r="AD909" i="148" s="1"/>
  <c r="R910" i="148"/>
  <c r="U908" i="148"/>
  <c r="Y908" i="148"/>
  <c r="AA908" i="148"/>
  <c r="Z908" i="148"/>
  <c r="X908" i="148"/>
  <c r="AC908" i="148"/>
  <c r="T908" i="148"/>
  <c r="AG908" i="148"/>
  <c r="AF908" i="148"/>
  <c r="AB908" i="148"/>
  <c r="AE908" i="148"/>
  <c r="W908" i="148"/>
  <c r="AH908" i="148"/>
  <c r="S908" i="148"/>
  <c r="Y909" i="148" l="1"/>
  <c r="AC909" i="148"/>
  <c r="AF909" i="148"/>
  <c r="AH909" i="148"/>
  <c r="AG909" i="148"/>
  <c r="AE909" i="148"/>
  <c r="V909" i="148"/>
  <c r="Z909" i="148"/>
  <c r="S909" i="148"/>
  <c r="AB909" i="148"/>
  <c r="AI909" i="148"/>
  <c r="W909" i="148"/>
  <c r="AA909" i="148"/>
  <c r="O910" i="148"/>
  <c r="P910" i="148" s="1"/>
  <c r="AI910" i="148" s="1"/>
  <c r="R911" i="148"/>
  <c r="U909" i="148"/>
  <c r="T909" i="148"/>
  <c r="X909" i="148"/>
  <c r="Z910" i="148" l="1"/>
  <c r="W910" i="148"/>
  <c r="AA910" i="148"/>
  <c r="AC910" i="148"/>
  <c r="AF910" i="148"/>
  <c r="U910" i="148"/>
  <c r="AE910" i="148"/>
  <c r="Y910" i="148"/>
  <c r="V910" i="148"/>
  <c r="AB910" i="148"/>
  <c r="AD910" i="148"/>
  <c r="AH910" i="148"/>
  <c r="T910" i="148"/>
  <c r="X910" i="148"/>
  <c r="AG910" i="148"/>
  <c r="S910" i="148"/>
  <c r="R912" i="148"/>
  <c r="O911" i="148"/>
  <c r="P911" i="148" s="1"/>
  <c r="X911" i="148" s="1"/>
  <c r="AH911" i="148" l="1"/>
  <c r="Z911" i="148"/>
  <c r="S911" i="148"/>
  <c r="AB911" i="148"/>
  <c r="U911" i="148"/>
  <c r="AA911" i="148"/>
  <c r="W911" i="148"/>
  <c r="AI911" i="148"/>
  <c r="AG911" i="148"/>
  <c r="R913" i="148"/>
  <c r="O912" i="148"/>
  <c r="P912" i="148" s="1"/>
  <c r="Y912" i="148" s="1"/>
  <c r="Y911" i="148"/>
  <c r="AD911" i="148"/>
  <c r="AF911" i="148"/>
  <c r="AC911" i="148"/>
  <c r="T911" i="148"/>
  <c r="AE911" i="148"/>
  <c r="V911" i="148"/>
  <c r="V912" i="148" l="1"/>
  <c r="AE912" i="148"/>
  <c r="AD912" i="148"/>
  <c r="T912" i="148"/>
  <c r="AI912" i="148"/>
  <c r="AA912" i="148"/>
  <c r="W912" i="148"/>
  <c r="AC912" i="148"/>
  <c r="AH912" i="148"/>
  <c r="R914" i="148"/>
  <c r="O913" i="148"/>
  <c r="P913" i="148" s="1"/>
  <c r="U913" i="148" s="1"/>
  <c r="AB912" i="148"/>
  <c r="AF912" i="148"/>
  <c r="X912" i="148"/>
  <c r="AG912" i="148"/>
  <c r="S912" i="148"/>
  <c r="Z912" i="148"/>
  <c r="U912" i="148"/>
  <c r="AE913" i="148" l="1"/>
  <c r="AI913" i="148"/>
  <c r="AA913" i="148"/>
  <c r="X913" i="148"/>
  <c r="AD913" i="148"/>
  <c r="S913" i="148"/>
  <c r="V913" i="148"/>
  <c r="T913" i="148"/>
  <c r="AH913" i="148"/>
  <c r="AG913" i="148"/>
  <c r="AC913" i="148"/>
  <c r="R915" i="148"/>
  <c r="O914" i="148"/>
  <c r="P914" i="148" s="1"/>
  <c r="AH914" i="148" s="1"/>
  <c r="W913" i="148"/>
  <c r="AB913" i="148"/>
  <c r="AF913" i="148"/>
  <c r="Z913" i="148"/>
  <c r="Y913" i="148"/>
  <c r="AE914" i="148" l="1"/>
  <c r="V914" i="148"/>
  <c r="W914" i="148"/>
  <c r="AD914" i="148"/>
  <c r="U914" i="148"/>
  <c r="AG914" i="148"/>
  <c r="S914" i="148"/>
  <c r="X914" i="148"/>
  <c r="AB914" i="148"/>
  <c r="T914" i="148"/>
  <c r="AI914" i="148"/>
  <c r="AF914" i="148"/>
  <c r="AC914" i="148"/>
  <c r="Z914" i="148"/>
  <c r="Y914" i="148"/>
  <c r="AA914" i="148"/>
  <c r="O915" i="148"/>
  <c r="P915" i="148" s="1"/>
  <c r="AA915" i="148" s="1"/>
  <c r="R916" i="148"/>
  <c r="Y915" i="148" l="1"/>
  <c r="W915" i="148"/>
  <c r="S915" i="148"/>
  <c r="Z915" i="148"/>
  <c r="AH915" i="148"/>
  <c r="V915" i="148"/>
  <c r="AE915" i="148"/>
  <c r="U915" i="148"/>
  <c r="AF915" i="148"/>
  <c r="AC915" i="148"/>
  <c r="AD915" i="148"/>
  <c r="AB915" i="148"/>
  <c r="AG915" i="148"/>
  <c r="X915" i="148"/>
  <c r="AI915" i="148"/>
  <c r="T915" i="148"/>
  <c r="O916" i="148"/>
  <c r="P916" i="148" s="1"/>
  <c r="AB916" i="148" s="1"/>
  <c r="R917" i="148"/>
  <c r="AA916" i="148" l="1"/>
  <c r="S916" i="148"/>
  <c r="AG916" i="148"/>
  <c r="Z916" i="148"/>
  <c r="AD916" i="148"/>
  <c r="AC916" i="148"/>
  <c r="AF916" i="148"/>
  <c r="AE916" i="148"/>
  <c r="T916" i="148"/>
  <c r="U916" i="148"/>
  <c r="Y916" i="148"/>
  <c r="X916" i="148"/>
  <c r="AI916" i="148"/>
  <c r="AH916" i="148"/>
  <c r="V916" i="148"/>
  <c r="W916" i="148"/>
  <c r="O917" i="148"/>
  <c r="P917" i="148" s="1"/>
  <c r="Y917" i="148" s="1"/>
  <c r="AB917" i="148"/>
  <c r="W917" i="148"/>
  <c r="AF917" i="148"/>
  <c r="R918" i="148"/>
  <c r="AG917" i="148"/>
  <c r="X917" i="148"/>
  <c r="AH917" i="148" l="1"/>
  <c r="S917" i="148"/>
  <c r="AI917" i="148"/>
  <c r="AE917" i="148"/>
  <c r="T917" i="148"/>
  <c r="AA917" i="148"/>
  <c r="Z917" i="148"/>
  <c r="V917" i="148"/>
  <c r="AD917" i="148"/>
  <c r="AC917" i="148"/>
  <c r="U917" i="148"/>
  <c r="O918" i="148"/>
  <c r="P918" i="148" s="1"/>
  <c r="Y918" i="148" s="1"/>
  <c r="R919" i="148"/>
  <c r="AE918" i="148" l="1"/>
  <c r="AB918" i="148"/>
  <c r="AA918" i="148"/>
  <c r="AH918" i="148"/>
  <c r="X918" i="148"/>
  <c r="R920" i="148"/>
  <c r="O919" i="148"/>
  <c r="P919" i="148" s="1"/>
  <c r="V919" i="148" s="1"/>
  <c r="Z918" i="148"/>
  <c r="W918" i="148"/>
  <c r="T918" i="148"/>
  <c r="AC918" i="148"/>
  <c r="AD918" i="148"/>
  <c r="AG918" i="148"/>
  <c r="AF918" i="148"/>
  <c r="V918" i="148"/>
  <c r="U918" i="148"/>
  <c r="S918" i="148"/>
  <c r="AI918" i="148"/>
  <c r="U919" i="148" l="1"/>
  <c r="Z919" i="148"/>
  <c r="X919" i="148"/>
  <c r="AI919" i="148"/>
  <c r="S919" i="148"/>
  <c r="Y919" i="148"/>
  <c r="AF919" i="148"/>
  <c r="AD919" i="148"/>
  <c r="AE919" i="148"/>
  <c r="T919" i="148"/>
  <c r="AB919" i="148"/>
  <c r="AH919" i="148"/>
  <c r="R921" i="148"/>
  <c r="O920" i="148"/>
  <c r="P920" i="148" s="1"/>
  <c r="Z920" i="148" s="1"/>
  <c r="W919" i="148"/>
  <c r="AC919" i="148"/>
  <c r="AA919" i="148"/>
  <c r="AG919" i="148"/>
  <c r="AG920" i="148" l="1"/>
  <c r="Y920" i="148"/>
  <c r="AF920" i="148"/>
  <c r="AE920" i="148"/>
  <c r="AH920" i="148"/>
  <c r="AC920" i="148"/>
  <c r="AI920" i="148"/>
  <c r="AD920" i="148"/>
  <c r="W920" i="148"/>
  <c r="AB920" i="148"/>
  <c r="AA920" i="148"/>
  <c r="S920" i="148"/>
  <c r="U920" i="148"/>
  <c r="O921" i="148"/>
  <c r="P921" i="148" s="1"/>
  <c r="AI921" i="148" s="1"/>
  <c r="R922" i="148"/>
  <c r="T920" i="148"/>
  <c r="X920" i="148"/>
  <c r="V920" i="148"/>
  <c r="Y921" i="148" l="1"/>
  <c r="X921" i="148"/>
  <c r="AF921" i="148"/>
  <c r="U921" i="148"/>
  <c r="AA921" i="148"/>
  <c r="AB921" i="148"/>
  <c r="AD921" i="148"/>
  <c r="AC921" i="148"/>
  <c r="AH921" i="148"/>
  <c r="Z921" i="148"/>
  <c r="T921" i="148"/>
  <c r="S921" i="148"/>
  <c r="AG921" i="148"/>
  <c r="AE921" i="148"/>
  <c r="V921" i="148"/>
  <c r="O922" i="148"/>
  <c r="P922" i="148" s="1"/>
  <c r="AE922" i="148" s="1"/>
  <c r="R923" i="148"/>
  <c r="W921" i="148"/>
  <c r="AC922" i="148" l="1"/>
  <c r="X922" i="148"/>
  <c r="AH922" i="148"/>
  <c r="U922" i="148"/>
  <c r="AA922" i="148"/>
  <c r="W922" i="148"/>
  <c r="AG922" i="148"/>
  <c r="AF922" i="148"/>
  <c r="AB922" i="148"/>
  <c r="V922" i="148"/>
  <c r="AI922" i="148"/>
  <c r="Y922" i="148"/>
  <c r="T922" i="148"/>
  <c r="AD922" i="148"/>
  <c r="Z922" i="148"/>
  <c r="S922" i="148"/>
  <c r="O923" i="148"/>
  <c r="P923" i="148" s="1"/>
  <c r="AD923" i="148" s="1"/>
  <c r="R924" i="148"/>
  <c r="X923" i="148" l="1"/>
  <c r="AF923" i="148"/>
  <c r="AH923" i="148"/>
  <c r="O924" i="148"/>
  <c r="P924" i="148" s="1"/>
  <c r="AG924" i="148" s="1"/>
  <c r="R925" i="148"/>
  <c r="Y923" i="148"/>
  <c r="Z923" i="148"/>
  <c r="V923" i="148"/>
  <c r="T923" i="148"/>
  <c r="AE923" i="148"/>
  <c r="AB923" i="148"/>
  <c r="AA923" i="148"/>
  <c r="U923" i="148"/>
  <c r="W923" i="148"/>
  <c r="S923" i="148"/>
  <c r="AI923" i="148"/>
  <c r="AC923" i="148"/>
  <c r="AG923" i="148"/>
  <c r="X924" i="148" l="1"/>
  <c r="AA924" i="148"/>
  <c r="Y924" i="148"/>
  <c r="W924" i="148"/>
  <c r="AC924" i="148"/>
  <c r="T924" i="148"/>
  <c r="AH924" i="148"/>
  <c r="AB924" i="148"/>
  <c r="AF924" i="148"/>
  <c r="AI924" i="148"/>
  <c r="U924" i="148"/>
  <c r="Z924" i="148"/>
  <c r="S924" i="148"/>
  <c r="AD924" i="148"/>
  <c r="R926" i="148"/>
  <c r="O925" i="148"/>
  <c r="P925" i="148" s="1"/>
  <c r="S925" i="148" s="1"/>
  <c r="AE924" i="148"/>
  <c r="V924" i="148"/>
  <c r="W925" i="148" l="1"/>
  <c r="AH925" i="148"/>
  <c r="U925" i="148"/>
  <c r="Y925" i="148"/>
  <c r="Z925" i="148"/>
  <c r="AD925" i="148"/>
  <c r="T925" i="148"/>
  <c r="AC925" i="148"/>
  <c r="AB925" i="148"/>
  <c r="AE925" i="148"/>
  <c r="X925" i="148"/>
  <c r="AA925" i="148"/>
  <c r="AF925" i="148"/>
  <c r="V925" i="148"/>
  <c r="AI925" i="148"/>
  <c r="AG925" i="148"/>
  <c r="O926" i="148"/>
  <c r="P926" i="148" s="1"/>
  <c r="AC926" i="148" s="1"/>
  <c r="R927" i="148"/>
  <c r="AD926" i="148" l="1"/>
  <c r="Z926" i="148"/>
  <c r="V926" i="148"/>
  <c r="AF926" i="148"/>
  <c r="AH926" i="148"/>
  <c r="AI926" i="148"/>
  <c r="AB926" i="148"/>
  <c r="AE926" i="148"/>
  <c r="Y926" i="148"/>
  <c r="AG926" i="148"/>
  <c r="S926" i="148"/>
  <c r="U926" i="148"/>
  <c r="W926" i="148"/>
  <c r="R928" i="148"/>
  <c r="O927" i="148"/>
  <c r="P927" i="148" s="1"/>
  <c r="AI927" i="148" s="1"/>
  <c r="AA926" i="148"/>
  <c r="T926" i="148"/>
  <c r="X926" i="148"/>
  <c r="X927" i="148" l="1"/>
  <c r="AB927" i="148"/>
  <c r="AA927" i="148"/>
  <c r="T927" i="148"/>
  <c r="AD927" i="148"/>
  <c r="AH927" i="148"/>
  <c r="W927" i="148"/>
  <c r="U927" i="148"/>
  <c r="S927" i="148"/>
  <c r="AG927" i="148"/>
  <c r="AC927" i="148"/>
  <c r="V927" i="148"/>
  <c r="AE927" i="148"/>
  <c r="Y927" i="148"/>
  <c r="Z927" i="148"/>
  <c r="O928" i="148"/>
  <c r="P928" i="148" s="1"/>
  <c r="AA928" i="148" s="1"/>
  <c r="R929" i="148"/>
  <c r="AF927" i="148"/>
  <c r="V928" i="148" l="1"/>
  <c r="Z928" i="148"/>
  <c r="AI928" i="148"/>
  <c r="AF928" i="148"/>
  <c r="AD928" i="148"/>
  <c r="X928" i="148"/>
  <c r="Y928" i="148"/>
  <c r="AC928" i="148"/>
  <c r="AH928" i="148"/>
  <c r="AB928" i="148"/>
  <c r="AG928" i="148"/>
  <c r="R930" i="148"/>
  <c r="O929" i="148"/>
  <c r="P929" i="148" s="1"/>
  <c r="AE929" i="148" s="1"/>
  <c r="W928" i="148"/>
  <c r="S928" i="148"/>
  <c r="T928" i="148"/>
  <c r="AE928" i="148"/>
  <c r="U928" i="148"/>
  <c r="AB929" i="148" l="1"/>
  <c r="S929" i="148"/>
  <c r="AH929" i="148"/>
  <c r="V929" i="148"/>
  <c r="AF929" i="148"/>
  <c r="AI929" i="148"/>
  <c r="AC929" i="148"/>
  <c r="AG929" i="148"/>
  <c r="Z929" i="148"/>
  <c r="T929" i="148"/>
  <c r="Y929" i="148"/>
  <c r="X929" i="148"/>
  <c r="U929" i="148"/>
  <c r="AD929" i="148"/>
  <c r="W929" i="148"/>
  <c r="AA929" i="148"/>
  <c r="O930" i="148"/>
  <c r="P930" i="148" s="1"/>
  <c r="X930" i="148" s="1"/>
  <c r="R931" i="148"/>
  <c r="AB930" i="148" l="1"/>
  <c r="AA930" i="148"/>
  <c r="AI930" i="148"/>
  <c r="S930" i="148"/>
  <c r="U930" i="148"/>
  <c r="V930" i="148"/>
  <c r="AC930" i="148"/>
  <c r="Z930" i="148"/>
  <c r="AE930" i="148"/>
  <c r="AH930" i="148"/>
  <c r="W930" i="148"/>
  <c r="AF930" i="148"/>
  <c r="AG930" i="148"/>
  <c r="AD930" i="148"/>
  <c r="Y930" i="148"/>
  <c r="O931" i="148"/>
  <c r="P931" i="148" s="1"/>
  <c r="T931" i="148" s="1"/>
  <c r="R932" i="148"/>
  <c r="T930" i="148"/>
  <c r="Z931" i="148" l="1"/>
  <c r="AD931" i="148"/>
  <c r="X931" i="148"/>
  <c r="AF931" i="148"/>
  <c r="AI931" i="148"/>
  <c r="U931" i="148"/>
  <c r="AE931" i="148"/>
  <c r="W931" i="148"/>
  <c r="V931" i="148"/>
  <c r="AA931" i="148"/>
  <c r="AG931" i="148"/>
  <c r="Y931" i="148"/>
  <c r="AC931" i="148"/>
  <c r="AH931" i="148"/>
  <c r="AB931" i="148"/>
  <c r="S931" i="148"/>
  <c r="O932" i="148"/>
  <c r="P932" i="148" s="1"/>
  <c r="AC932" i="148" s="1"/>
  <c r="R933" i="148"/>
  <c r="R934" i="148" l="1"/>
  <c r="O933" i="148"/>
  <c r="P933" i="148" s="1"/>
  <c r="X933" i="148" s="1"/>
  <c r="Y932" i="148"/>
  <c r="AB932" i="148"/>
  <c r="AD932" i="148"/>
  <c r="AF932" i="148"/>
  <c r="AI932" i="148"/>
  <c r="W932" i="148"/>
  <c r="AH932" i="148"/>
  <c r="U932" i="148"/>
  <c r="Z932" i="148"/>
  <c r="T932" i="148"/>
  <c r="AA932" i="148"/>
  <c r="S932" i="148"/>
  <c r="AE932" i="148"/>
  <c r="V932" i="148"/>
  <c r="X932" i="148"/>
  <c r="AG932" i="148"/>
  <c r="AD933" i="148" l="1"/>
  <c r="AH933" i="148"/>
  <c r="Y933" i="148"/>
  <c r="Z933" i="148"/>
  <c r="V933" i="148"/>
  <c r="AE933" i="148"/>
  <c r="AC933" i="148"/>
  <c r="AI933" i="148"/>
  <c r="AB933" i="148"/>
  <c r="S933" i="148"/>
  <c r="AG933" i="148"/>
  <c r="AF933" i="148"/>
  <c r="U933" i="148"/>
  <c r="W933" i="148"/>
  <c r="T933" i="148"/>
  <c r="O934" i="148"/>
  <c r="P934" i="148" s="1"/>
  <c r="U934" i="148" s="1"/>
  <c r="R935" i="148"/>
  <c r="AA933" i="148"/>
  <c r="AC934" i="148" l="1"/>
  <c r="AB934" i="148"/>
  <c r="AI934" i="148"/>
  <c r="T934" i="148"/>
  <c r="Y934" i="148"/>
  <c r="AA934" i="148"/>
  <c r="AF934" i="148"/>
  <c r="R936" i="148"/>
  <c r="O935" i="148"/>
  <c r="P935" i="148" s="1"/>
  <c r="AF935" i="148" s="1"/>
  <c r="AE934" i="148"/>
  <c r="W934" i="148"/>
  <c r="X934" i="148"/>
  <c r="AH934" i="148"/>
  <c r="V934" i="148"/>
  <c r="Z934" i="148"/>
  <c r="S934" i="148"/>
  <c r="AG934" i="148"/>
  <c r="AD934" i="148"/>
  <c r="AE935" i="148" l="1"/>
  <c r="AG935" i="148"/>
  <c r="AI935" i="148"/>
  <c r="AH935" i="148"/>
  <c r="AC935" i="148"/>
  <c r="T935" i="148"/>
  <c r="U935" i="148"/>
  <c r="AB935" i="148"/>
  <c r="Z935" i="148"/>
  <c r="S935" i="148"/>
  <c r="X935" i="148"/>
  <c r="V935" i="148"/>
  <c r="AD935" i="148"/>
  <c r="W935" i="148"/>
  <c r="AA935" i="148"/>
  <c r="O936" i="148"/>
  <c r="P936" i="148" s="1"/>
  <c r="AC936" i="148" s="1"/>
  <c r="R937" i="148"/>
  <c r="Y935" i="148"/>
  <c r="AB936" i="148" l="1"/>
  <c r="V936" i="148"/>
  <c r="AH936" i="148"/>
  <c r="AE936" i="148"/>
  <c r="S936" i="148"/>
  <c r="AA936" i="148"/>
  <c r="X936" i="148"/>
  <c r="AF936" i="148"/>
  <c r="AD936" i="148"/>
  <c r="U936" i="148"/>
  <c r="AG936" i="148"/>
  <c r="W936" i="148"/>
  <c r="Z936" i="148"/>
  <c r="Y936" i="148"/>
  <c r="T936" i="148"/>
  <c r="AI936" i="148"/>
  <c r="O937" i="148"/>
  <c r="P937" i="148" s="1"/>
  <c r="W937" i="148" s="1"/>
  <c r="R938" i="148"/>
  <c r="U937" i="148" l="1"/>
  <c r="T937" i="148"/>
  <c r="AA937" i="148"/>
  <c r="AE937" i="148"/>
  <c r="S937" i="148"/>
  <c r="AF937" i="148"/>
  <c r="R939" i="148"/>
  <c r="O938" i="148"/>
  <c r="P938" i="148" s="1"/>
  <c r="X938" i="148" s="1"/>
  <c r="AC937" i="148"/>
  <c r="AG937" i="148"/>
  <c r="Z937" i="148"/>
  <c r="AH937" i="148"/>
  <c r="X937" i="148"/>
  <c r="AI937" i="148"/>
  <c r="Y937" i="148"/>
  <c r="V937" i="148"/>
  <c r="AD937" i="148"/>
  <c r="AB937" i="148"/>
  <c r="V938" i="148" l="1"/>
  <c r="W938" i="148"/>
  <c r="Z938" i="148"/>
  <c r="AB938" i="148"/>
  <c r="AI938" i="148"/>
  <c r="AD938" i="148"/>
  <c r="S938" i="148"/>
  <c r="Y938" i="148"/>
  <c r="T938" i="148"/>
  <c r="AH938" i="148"/>
  <c r="AA938" i="148"/>
  <c r="AC938" i="148"/>
  <c r="AF938" i="148"/>
  <c r="AE938" i="148"/>
  <c r="U938" i="148"/>
  <c r="AG938" i="148"/>
  <c r="O939" i="148"/>
  <c r="P939" i="148" s="1"/>
  <c r="AG939" i="148" s="1"/>
  <c r="R940" i="148"/>
  <c r="X939" i="148" l="1"/>
  <c r="AH939" i="148"/>
  <c r="AE939" i="148"/>
  <c r="Y939" i="148"/>
  <c r="W939" i="148"/>
  <c r="S939" i="148"/>
  <c r="AC939" i="148"/>
  <c r="T939" i="148"/>
  <c r="Z939" i="148"/>
  <c r="AB939" i="148"/>
  <c r="U939" i="148"/>
  <c r="V939" i="148"/>
  <c r="AF939" i="148"/>
  <c r="AA939" i="148"/>
  <c r="R941" i="148"/>
  <c r="O940" i="148"/>
  <c r="P940" i="148" s="1"/>
  <c r="AB940" i="148" s="1"/>
  <c r="AD939" i="148"/>
  <c r="AI939" i="148"/>
  <c r="AA940" i="148" l="1"/>
  <c r="AG940" i="148"/>
  <c r="W940" i="148"/>
  <c r="T940" i="148"/>
  <c r="U940" i="148"/>
  <c r="AH940" i="148"/>
  <c r="AE940" i="148"/>
  <c r="AI940" i="148"/>
  <c r="X940" i="148"/>
  <c r="AD940" i="148"/>
  <c r="V940" i="148"/>
  <c r="Y940" i="148"/>
  <c r="AC940" i="148"/>
  <c r="Z940" i="148"/>
  <c r="S940" i="148"/>
  <c r="O941" i="148"/>
  <c r="P941" i="148" s="1"/>
  <c r="X941" i="148" s="1"/>
  <c r="R942" i="148"/>
  <c r="AF940" i="148"/>
  <c r="Y941" i="148" l="1"/>
  <c r="V941" i="148"/>
  <c r="Z941" i="148"/>
  <c r="S941" i="148"/>
  <c r="W941" i="148"/>
  <c r="AA941" i="148"/>
  <c r="T941" i="148"/>
  <c r="AD941" i="148"/>
  <c r="AE941" i="148"/>
  <c r="AB941" i="148"/>
  <c r="AC941" i="148"/>
  <c r="AH941" i="148"/>
  <c r="R943" i="148"/>
  <c r="O942" i="148"/>
  <c r="P942" i="148" s="1"/>
  <c r="AB942" i="148" s="1"/>
  <c r="U941" i="148"/>
  <c r="AG941" i="148"/>
  <c r="AI941" i="148"/>
  <c r="AF941" i="148"/>
  <c r="S942" i="148" l="1"/>
  <c r="AI942" i="148"/>
  <c r="AA942" i="148"/>
  <c r="AF942" i="148"/>
  <c r="Z942" i="148"/>
  <c r="Y942" i="148"/>
  <c r="AD942" i="148"/>
  <c r="X942" i="148"/>
  <c r="U942" i="148"/>
  <c r="AC942" i="148"/>
  <c r="AH942" i="148"/>
  <c r="V942" i="148"/>
  <c r="AE942" i="148"/>
  <c r="T942" i="148"/>
  <c r="AG942" i="148"/>
  <c r="W942" i="148"/>
  <c r="O943" i="148"/>
  <c r="P943" i="148" s="1"/>
  <c r="AA943" i="148" s="1"/>
  <c r="R944" i="148"/>
  <c r="AE943" i="148" l="1"/>
  <c r="V943" i="148"/>
  <c r="W943" i="148"/>
  <c r="U943" i="148"/>
  <c r="AH943" i="148"/>
  <c r="T943" i="148"/>
  <c r="AG943" i="148"/>
  <c r="S943" i="148"/>
  <c r="AC943" i="148"/>
  <c r="Y943" i="148"/>
  <c r="AF943" i="148"/>
  <c r="AI943" i="148"/>
  <c r="AB943" i="148"/>
  <c r="X943" i="148"/>
  <c r="AD943" i="148"/>
  <c r="Z943" i="148"/>
  <c r="R945" i="148"/>
  <c r="O944" i="148"/>
  <c r="P944" i="148" s="1"/>
  <c r="AB944" i="148" s="1"/>
  <c r="AA944" i="148" l="1"/>
  <c r="Z944" i="148"/>
  <c r="AE944" i="148"/>
  <c r="AF944" i="148"/>
  <c r="W944" i="148"/>
  <c r="S944" i="148"/>
  <c r="V944" i="148"/>
  <c r="AI944" i="148"/>
  <c r="Y944" i="148"/>
  <c r="AD944" i="148"/>
  <c r="R946" i="148"/>
  <c r="O945" i="148"/>
  <c r="P945" i="148" s="1"/>
  <c r="X945" i="148" s="1"/>
  <c r="AG944" i="148"/>
  <c r="T944" i="148"/>
  <c r="U944" i="148"/>
  <c r="AC944" i="148"/>
  <c r="X944" i="148"/>
  <c r="AH944" i="148"/>
  <c r="V945" i="148" l="1"/>
  <c r="T945" i="148"/>
  <c r="AA945" i="148"/>
  <c r="AD945" i="148"/>
  <c r="Z945" i="148"/>
  <c r="AB945" i="148"/>
  <c r="AH945" i="148"/>
  <c r="S945" i="148"/>
  <c r="AE945" i="148"/>
  <c r="W945" i="148"/>
  <c r="AC945" i="148"/>
  <c r="O946" i="148"/>
  <c r="P946" i="148" s="1"/>
  <c r="AH946" i="148" s="1"/>
  <c r="R947" i="148"/>
  <c r="AI945" i="148"/>
  <c r="AF945" i="148"/>
  <c r="AG945" i="148"/>
  <c r="Y945" i="148"/>
  <c r="U945" i="148"/>
  <c r="Y946" i="148" l="1"/>
  <c r="AE946" i="148"/>
  <c r="T946" i="148"/>
  <c r="AG946" i="148"/>
  <c r="V946" i="148"/>
  <c r="AA946" i="148"/>
  <c r="AB946" i="148"/>
  <c r="AD946" i="148"/>
  <c r="AF946" i="148"/>
  <c r="AC946" i="148"/>
  <c r="AI946" i="148"/>
  <c r="X946" i="148"/>
  <c r="U946" i="148"/>
  <c r="S946" i="148"/>
  <c r="R948" i="148"/>
  <c r="O947" i="148"/>
  <c r="P947" i="148" s="1"/>
  <c r="AF947" i="148" s="1"/>
  <c r="W946" i="148"/>
  <c r="Z946" i="148"/>
  <c r="AH947" i="148" l="1"/>
  <c r="AC947" i="148"/>
  <c r="AE947" i="148"/>
  <c r="V947" i="148"/>
  <c r="Y947" i="148"/>
  <c r="AI947" i="148"/>
  <c r="O948" i="148"/>
  <c r="P948" i="148" s="1"/>
  <c r="U948" i="148" s="1"/>
  <c r="R949" i="148"/>
  <c r="Z947" i="148"/>
  <c r="AG947" i="148"/>
  <c r="U947" i="148"/>
  <c r="W947" i="148"/>
  <c r="AB947" i="148"/>
  <c r="AA947" i="148"/>
  <c r="T947" i="148"/>
  <c r="S947" i="148"/>
  <c r="X947" i="148"/>
  <c r="AD947" i="148"/>
  <c r="Y948" i="148" l="1"/>
  <c r="R950" i="148"/>
  <c r="O949" i="148"/>
  <c r="P949" i="148" s="1"/>
  <c r="AI949" i="148" s="1"/>
  <c r="AC948" i="148"/>
  <c r="X948" i="148"/>
  <c r="AH948" i="148"/>
  <c r="AA948" i="148"/>
  <c r="S948" i="148"/>
  <c r="W948" i="148"/>
  <c r="AF948" i="148"/>
  <c r="AG948" i="148"/>
  <c r="AD948" i="148"/>
  <c r="AE948" i="148"/>
  <c r="V948" i="148"/>
  <c r="Z948" i="148"/>
  <c r="AB948" i="148"/>
  <c r="AI948" i="148"/>
  <c r="T948" i="148"/>
  <c r="V949" i="148" l="1"/>
  <c r="AE949" i="148"/>
  <c r="AD949" i="148"/>
  <c r="AF949" i="148"/>
  <c r="U949" i="148"/>
  <c r="AC949" i="148"/>
  <c r="AA949" i="148"/>
  <c r="X949" i="148"/>
  <c r="AG949" i="148"/>
  <c r="S949" i="148"/>
  <c r="AH949" i="148"/>
  <c r="Y949" i="148"/>
  <c r="W949" i="148"/>
  <c r="AB949" i="148"/>
  <c r="Z949" i="148"/>
  <c r="T949" i="148"/>
  <c r="R951" i="148"/>
  <c r="O950" i="148"/>
  <c r="P950" i="148" s="1"/>
  <c r="Y950" i="148" s="1"/>
  <c r="AE950" i="148" l="1"/>
  <c r="AB950" i="148"/>
  <c r="AF950" i="148"/>
  <c r="AC950" i="148"/>
  <c r="AH950" i="148"/>
  <c r="AI950" i="148"/>
  <c r="W950" i="148"/>
  <c r="AA950" i="148"/>
  <c r="T950" i="148"/>
  <c r="Z950" i="148"/>
  <c r="S950" i="148"/>
  <c r="AD950" i="148"/>
  <c r="X950" i="148"/>
  <c r="O951" i="148"/>
  <c r="P951" i="148" s="1"/>
  <c r="AA951" i="148" s="1"/>
  <c r="R952" i="148"/>
  <c r="AG950" i="148"/>
  <c r="U950" i="148"/>
  <c r="V950" i="148"/>
  <c r="AF951" i="148" l="1"/>
  <c r="AB951" i="148"/>
  <c r="V951" i="148"/>
  <c r="S951" i="148"/>
  <c r="AE951" i="148"/>
  <c r="AD951" i="148"/>
  <c r="X951" i="148"/>
  <c r="U951" i="148"/>
  <c r="T951" i="148"/>
  <c r="O952" i="148"/>
  <c r="P952" i="148" s="1"/>
  <c r="AH952" i="148" s="1"/>
  <c r="R953" i="148"/>
  <c r="AG951" i="148"/>
  <c r="Z951" i="148"/>
  <c r="Y951" i="148"/>
  <c r="AC951" i="148"/>
  <c r="AI951" i="148"/>
  <c r="AH951" i="148"/>
  <c r="W951" i="148"/>
  <c r="V952" i="148" l="1"/>
  <c r="O953" i="148"/>
  <c r="P953" i="148" s="1"/>
  <c r="AB953" i="148" s="1"/>
  <c r="R954" i="148"/>
  <c r="AG952" i="148"/>
  <c r="AE952" i="148"/>
  <c r="AI952" i="148"/>
  <c r="X952" i="148"/>
  <c r="AD952" i="148"/>
  <c r="Y952" i="148"/>
  <c r="Z952" i="148"/>
  <c r="AB952" i="148"/>
  <c r="T952" i="148"/>
  <c r="AF952" i="148"/>
  <c r="S952" i="148"/>
  <c r="AC952" i="148"/>
  <c r="U952" i="148"/>
  <c r="AA952" i="148"/>
  <c r="W952" i="148"/>
  <c r="Z953" i="148" l="1"/>
  <c r="AC953" i="148"/>
  <c r="Y953" i="148"/>
  <c r="V953" i="148"/>
  <c r="AF953" i="148"/>
  <c r="T953" i="148"/>
  <c r="AA953" i="148"/>
  <c r="AI953" i="148"/>
  <c r="AD953" i="148"/>
  <c r="AG953" i="148"/>
  <c r="AE953" i="148"/>
  <c r="AH953" i="148"/>
  <c r="X953" i="148"/>
  <c r="W953" i="148"/>
  <c r="U953" i="148"/>
  <c r="S953" i="148"/>
  <c r="R955" i="148"/>
  <c r="O954" i="148"/>
  <c r="P954" i="148" s="1"/>
  <c r="W954" i="148" s="1"/>
  <c r="X954" i="148" l="1"/>
  <c r="S954" i="148"/>
  <c r="AA954" i="148"/>
  <c r="AC954" i="148"/>
  <c r="AF954" i="148"/>
  <c r="Y954" i="148"/>
  <c r="AG954" i="148"/>
  <c r="AB954" i="148"/>
  <c r="AD954" i="148"/>
  <c r="Z954" i="148"/>
  <c r="AI954" i="148"/>
  <c r="T954" i="148"/>
  <c r="U954" i="148"/>
  <c r="V954" i="148"/>
  <c r="AH954" i="148"/>
  <c r="R956" i="148"/>
  <c r="O955" i="148"/>
  <c r="P955" i="148" s="1"/>
  <c r="AB955" i="148" s="1"/>
  <c r="AE954" i="148"/>
  <c r="X955" i="148" l="1"/>
  <c r="T955" i="148"/>
  <c r="AD955" i="148"/>
  <c r="Z955" i="148"/>
  <c r="S955" i="148"/>
  <c r="U955" i="148"/>
  <c r="AC955" i="148"/>
  <c r="V955" i="148"/>
  <c r="AA955" i="148"/>
  <c r="AG955" i="148"/>
  <c r="AI955" i="148"/>
  <c r="AE955" i="148"/>
  <c r="AF955" i="148"/>
  <c r="W955" i="148"/>
  <c r="AH955" i="148"/>
  <c r="Y955" i="148"/>
  <c r="R957" i="148"/>
  <c r="O956" i="148"/>
  <c r="P956" i="148" s="1"/>
  <c r="Z956" i="148" s="1"/>
  <c r="AA956" i="148" l="1"/>
  <c r="V956" i="148"/>
  <c r="Y956" i="148"/>
  <c r="AH956" i="148"/>
  <c r="U956" i="148"/>
  <c r="AG956" i="148"/>
  <c r="S956" i="148"/>
  <c r="AD956" i="148"/>
  <c r="AF956" i="148"/>
  <c r="AE956" i="148"/>
  <c r="AB956" i="148"/>
  <c r="X956" i="148"/>
  <c r="AI956" i="148"/>
  <c r="W956" i="148"/>
  <c r="T956" i="148"/>
  <c r="AC956" i="148"/>
  <c r="R958" i="148"/>
  <c r="O957" i="148"/>
  <c r="P957" i="148" s="1"/>
  <c r="Z957" i="148" s="1"/>
  <c r="S957" i="148" l="1"/>
  <c r="AA957" i="148"/>
  <c r="T957" i="148"/>
  <c r="AC957" i="148"/>
  <c r="AD957" i="148"/>
  <c r="U957" i="148"/>
  <c r="V957" i="148"/>
  <c r="AE957" i="148"/>
  <c r="AG957" i="148"/>
  <c r="X957" i="148"/>
  <c r="AB957" i="148"/>
  <c r="AH957" i="148"/>
  <c r="Y957" i="148"/>
  <c r="W957" i="148"/>
  <c r="R959" i="148"/>
  <c r="O958" i="148"/>
  <c r="P958" i="148" s="1"/>
  <c r="T958" i="148" s="1"/>
  <c r="AF957" i="148"/>
  <c r="AI957" i="148"/>
  <c r="Z958" i="148" l="1"/>
  <c r="R960" i="148"/>
  <c r="O959" i="148"/>
  <c r="P959" i="148" s="1"/>
  <c r="AA959" i="148" s="1"/>
  <c r="AA958" i="148"/>
  <c r="S958" i="148"/>
  <c r="AE958" i="148"/>
  <c r="V958" i="148"/>
  <c r="X958" i="148"/>
  <c r="AC958" i="148"/>
  <c r="Y958" i="148"/>
  <c r="AH958" i="148"/>
  <c r="AB958" i="148"/>
  <c r="AI958" i="148"/>
  <c r="W958" i="148"/>
  <c r="AG958" i="148"/>
  <c r="U958" i="148"/>
  <c r="AD958" i="148"/>
  <c r="AF958" i="148"/>
  <c r="Z959" i="148" l="1"/>
  <c r="AD959" i="148"/>
  <c r="Y959" i="148"/>
  <c r="AC959" i="148"/>
  <c r="X959" i="148"/>
  <c r="O960" i="148"/>
  <c r="P960" i="148" s="1"/>
  <c r="S960" i="148" s="1"/>
  <c r="R961" i="148"/>
  <c r="AF959" i="148"/>
  <c r="AG959" i="148"/>
  <c r="S959" i="148"/>
  <c r="V959" i="148"/>
  <c r="U959" i="148"/>
  <c r="AE959" i="148"/>
  <c r="AB959" i="148"/>
  <c r="AI959" i="148"/>
  <c r="W959" i="148"/>
  <c r="AH959" i="148"/>
  <c r="T959" i="148"/>
  <c r="Y960" i="148" l="1"/>
  <c r="AF960" i="148"/>
  <c r="AE960" i="148"/>
  <c r="AC960" i="148"/>
  <c r="AA960" i="148"/>
  <c r="Z960" i="148"/>
  <c r="AD960" i="148"/>
  <c r="AB960" i="148"/>
  <c r="W960" i="148"/>
  <c r="U960" i="148"/>
  <c r="T960" i="148"/>
  <c r="X960" i="148"/>
  <c r="AG960" i="148"/>
  <c r="AI960" i="148"/>
  <c r="AH960" i="148"/>
  <c r="R962" i="148"/>
  <c r="O961" i="148"/>
  <c r="P961" i="148" s="1"/>
  <c r="V961" i="148" s="1"/>
  <c r="V960" i="148"/>
  <c r="X961" i="148" l="1"/>
  <c r="AF961" i="148"/>
  <c r="AH961" i="148"/>
  <c r="Y961" i="148"/>
  <c r="AI961" i="148"/>
  <c r="AD961" i="148"/>
  <c r="AB961" i="148"/>
  <c r="AE961" i="148"/>
  <c r="T961" i="148"/>
  <c r="S961" i="148"/>
  <c r="W961" i="148"/>
  <c r="AC961" i="148"/>
  <c r="R963" i="148"/>
  <c r="O962" i="148"/>
  <c r="P962" i="148" s="1"/>
  <c r="Y962" i="148" s="1"/>
  <c r="AG961" i="148"/>
  <c r="Z961" i="148"/>
  <c r="AA961" i="148"/>
  <c r="U961" i="148"/>
  <c r="W962" i="148" l="1"/>
  <c r="V962" i="148"/>
  <c r="AE962" i="148"/>
  <c r="AI962" i="148"/>
  <c r="AB962" i="148"/>
  <c r="AA962" i="148"/>
  <c r="AG962" i="148"/>
  <c r="AC962" i="148"/>
  <c r="S962" i="148"/>
  <c r="X962" i="148"/>
  <c r="Z962" i="148"/>
  <c r="AF962" i="148"/>
  <c r="AD962" i="148"/>
  <c r="T962" i="148"/>
  <c r="AH962" i="148"/>
  <c r="U962" i="148"/>
  <c r="O963" i="148"/>
  <c r="P963" i="148" s="1"/>
  <c r="V963" i="148" s="1"/>
  <c r="R964" i="148"/>
  <c r="AH963" i="148" l="1"/>
  <c r="AB963" i="148"/>
  <c r="AE963" i="148"/>
  <c r="AC963" i="148"/>
  <c r="AD963" i="148"/>
  <c r="AI963" i="148"/>
  <c r="AG963" i="148"/>
  <c r="AA963" i="148"/>
  <c r="Z963" i="148"/>
  <c r="AF963" i="148"/>
  <c r="T963" i="148"/>
  <c r="U963" i="148"/>
  <c r="Y963" i="148"/>
  <c r="W963" i="148"/>
  <c r="S963" i="148"/>
  <c r="R965" i="148"/>
  <c r="O964" i="148"/>
  <c r="P964" i="148" s="1"/>
  <c r="AD964" i="148" s="1"/>
  <c r="X963" i="148"/>
  <c r="AC964" i="148" l="1"/>
  <c r="Z964" i="148"/>
  <c r="V964" i="148"/>
  <c r="AH964" i="148"/>
  <c r="U964" i="148"/>
  <c r="W964" i="148"/>
  <c r="AB964" i="148"/>
  <c r="AE964" i="148"/>
  <c r="AI964" i="148"/>
  <c r="T964" i="148"/>
  <c r="Y964" i="148"/>
  <c r="X964" i="148"/>
  <c r="S964" i="148"/>
  <c r="AA964" i="148"/>
  <c r="AF964" i="148"/>
  <c r="AG964" i="148"/>
  <c r="O965" i="148"/>
  <c r="P965" i="148" s="1"/>
  <c r="U965" i="148" s="1"/>
  <c r="R966" i="148"/>
  <c r="AD965" i="148" l="1"/>
  <c r="AB965" i="148"/>
  <c r="W965" i="148"/>
  <c r="X965" i="148"/>
  <c r="T965" i="148"/>
  <c r="AA965" i="148"/>
  <c r="AC965" i="148"/>
  <c r="Z965" i="148"/>
  <c r="AI965" i="148"/>
  <c r="AF965" i="148"/>
  <c r="S965" i="148"/>
  <c r="V965" i="148"/>
  <c r="AG965" i="148"/>
  <c r="AE965" i="148"/>
  <c r="Y965" i="148"/>
  <c r="AH965" i="148"/>
  <c r="R967" i="148"/>
  <c r="O966" i="148"/>
  <c r="P966" i="148" s="1"/>
  <c r="T966" i="148" s="1"/>
  <c r="AE966" i="148" l="1"/>
  <c r="U966" i="148"/>
  <c r="Z966" i="148"/>
  <c r="AA966" i="148"/>
  <c r="AH966" i="148"/>
  <c r="AG966" i="148"/>
  <c r="AC966" i="148"/>
  <c r="X966" i="148"/>
  <c r="O967" i="148"/>
  <c r="P967" i="148" s="1"/>
  <c r="AA967" i="148" s="1"/>
  <c r="R968" i="148"/>
  <c r="AI966" i="148"/>
  <c r="Y966" i="148"/>
  <c r="V966" i="148"/>
  <c r="S966" i="148"/>
  <c r="AD966" i="148"/>
  <c r="AF966" i="148"/>
  <c r="AB966" i="148"/>
  <c r="W966" i="148"/>
  <c r="X967" i="148" l="1"/>
  <c r="AD967" i="148"/>
  <c r="AF967" i="148"/>
  <c r="Y967" i="148"/>
  <c r="U967" i="148"/>
  <c r="AI967" i="148"/>
  <c r="AB967" i="148"/>
  <c r="V967" i="148"/>
  <c r="AE967" i="148"/>
  <c r="AG967" i="148"/>
  <c r="S967" i="148"/>
  <c r="T967" i="148"/>
  <c r="AH967" i="148"/>
  <c r="Z967" i="148"/>
  <c r="AC967" i="148"/>
  <c r="W967" i="148"/>
  <c r="R969" i="148"/>
  <c r="O968" i="148"/>
  <c r="P968" i="148" s="1"/>
  <c r="AF968" i="148" s="1"/>
  <c r="V968" i="148" l="1"/>
  <c r="S968" i="148"/>
  <c r="AG968" i="148"/>
  <c r="AC968" i="148"/>
  <c r="W968" i="148"/>
  <c r="Y968" i="148"/>
  <c r="AE968" i="148"/>
  <c r="X968" i="148"/>
  <c r="AH968" i="148"/>
  <c r="T968" i="148"/>
  <c r="AD968" i="148"/>
  <c r="Z968" i="148"/>
  <c r="AI968" i="148"/>
  <c r="O969" i="148"/>
  <c r="P969" i="148" s="1"/>
  <c r="AC969" i="148" s="1"/>
  <c r="R970" i="148"/>
  <c r="AA968" i="148"/>
  <c r="U968" i="148"/>
  <c r="AB968" i="148"/>
  <c r="AB969" i="148" l="1"/>
  <c r="AA969" i="148"/>
  <c r="AE969" i="148"/>
  <c r="AG969" i="148"/>
  <c r="AH969" i="148"/>
  <c r="AD969" i="148"/>
  <c r="T969" i="148"/>
  <c r="Z969" i="148"/>
  <c r="AI969" i="148"/>
  <c r="Y969" i="148"/>
  <c r="X969" i="148"/>
  <c r="W969" i="148"/>
  <c r="V969" i="148"/>
  <c r="AF969" i="148"/>
  <c r="S969" i="148"/>
  <c r="U969" i="148"/>
  <c r="O970" i="148"/>
  <c r="P970" i="148" s="1"/>
  <c r="Y970" i="148" s="1"/>
  <c r="R971" i="148"/>
  <c r="U970" i="148" l="1"/>
  <c r="T970" i="148"/>
  <c r="W970" i="148"/>
  <c r="AA970" i="148"/>
  <c r="AG970" i="148"/>
  <c r="S970" i="148"/>
  <c r="AC970" i="148"/>
  <c r="AI970" i="148"/>
  <c r="X970" i="148"/>
  <c r="AD970" i="148"/>
  <c r="AF970" i="148"/>
  <c r="AE970" i="148"/>
  <c r="V970" i="148"/>
  <c r="AH970" i="148"/>
  <c r="Z970" i="148"/>
  <c r="O971" i="148"/>
  <c r="P971" i="148" s="1"/>
  <c r="Z971" i="148" s="1"/>
  <c r="R972" i="148"/>
  <c r="AB970" i="148"/>
  <c r="AB971" i="148" l="1"/>
  <c r="AH971" i="148"/>
  <c r="U971" i="148"/>
  <c r="S971" i="148"/>
  <c r="AA971" i="148"/>
  <c r="Y971" i="148"/>
  <c r="V971" i="148"/>
  <c r="AF971" i="148"/>
  <c r="AI971" i="148"/>
  <c r="T971" i="148"/>
  <c r="AE971" i="148"/>
  <c r="AC971" i="148"/>
  <c r="R973" i="148"/>
  <c r="O972" i="148"/>
  <c r="P972" i="148" s="1"/>
  <c r="AI972" i="148" s="1"/>
  <c r="AG971" i="148"/>
  <c r="W971" i="148"/>
  <c r="AD971" i="148"/>
  <c r="X971" i="148"/>
  <c r="S972" i="148" l="1"/>
  <c r="Y972" i="148"/>
  <c r="O973" i="148"/>
  <c r="P973" i="148" s="1"/>
  <c r="AC973" i="148" s="1"/>
  <c r="R974" i="148"/>
  <c r="V972" i="148"/>
  <c r="AD972" i="148"/>
  <c r="AC972" i="148"/>
  <c r="AE972" i="148"/>
  <c r="X972" i="148"/>
  <c r="U972" i="148"/>
  <c r="AA972" i="148"/>
  <c r="W972" i="148"/>
  <c r="AH972" i="148"/>
  <c r="AG972" i="148"/>
  <c r="AB972" i="148"/>
  <c r="AF972" i="148"/>
  <c r="Z972" i="148"/>
  <c r="T972" i="148"/>
  <c r="Y973" i="148" l="1"/>
  <c r="AA973" i="148"/>
  <c r="AB973" i="148"/>
  <c r="AI973" i="148"/>
  <c r="AE973" i="148"/>
  <c r="Z973" i="148"/>
  <c r="V973" i="148"/>
  <c r="AG973" i="148"/>
  <c r="AH973" i="148"/>
  <c r="AF973" i="148"/>
  <c r="R975" i="148"/>
  <c r="O974" i="148"/>
  <c r="P974" i="148" s="1"/>
  <c r="V974" i="148" s="1"/>
  <c r="S973" i="148"/>
  <c r="T973" i="148"/>
  <c r="W973" i="148"/>
  <c r="AD973" i="148"/>
  <c r="X973" i="148"/>
  <c r="U973" i="148"/>
  <c r="AE974" i="148" l="1"/>
  <c r="AI974" i="148"/>
  <c r="S974" i="148"/>
  <c r="AF974" i="148"/>
  <c r="AG974" i="148"/>
  <c r="X974" i="148"/>
  <c r="Y974" i="148"/>
  <c r="AA974" i="148"/>
  <c r="U974" i="148"/>
  <c r="T974" i="148"/>
  <c r="AH974" i="148"/>
  <c r="AD974" i="148"/>
  <c r="AC974" i="148"/>
  <c r="Z974" i="148"/>
  <c r="AB974" i="148"/>
  <c r="W974" i="148"/>
  <c r="R976" i="148"/>
  <c r="O975" i="148"/>
  <c r="P975" i="148" s="1"/>
  <c r="AA975" i="148" s="1"/>
  <c r="X975" i="148" l="1"/>
  <c r="AB975" i="148"/>
  <c r="S975" i="148"/>
  <c r="Y975" i="148"/>
  <c r="U975" i="148"/>
  <c r="AH975" i="148"/>
  <c r="V975" i="148"/>
  <c r="T975" i="148"/>
  <c r="Z975" i="148"/>
  <c r="AC975" i="148"/>
  <c r="AD975" i="148"/>
  <c r="O976" i="148"/>
  <c r="P976" i="148" s="1"/>
  <c r="AA976" i="148" s="1"/>
  <c r="R977" i="148"/>
  <c r="AI975" i="148"/>
  <c r="AF975" i="148"/>
  <c r="AE975" i="148"/>
  <c r="AG975" i="148"/>
  <c r="W975" i="148"/>
  <c r="Y976" i="148" l="1"/>
  <c r="X976" i="148"/>
  <c r="S976" i="148"/>
  <c r="AG976" i="148"/>
  <c r="AF976" i="148"/>
  <c r="AC976" i="148"/>
  <c r="W976" i="148"/>
  <c r="AD976" i="148"/>
  <c r="V976" i="148"/>
  <c r="Z976" i="148"/>
  <c r="T976" i="148"/>
  <c r="R978" i="148"/>
  <c r="O977" i="148"/>
  <c r="P977" i="148" s="1"/>
  <c r="Y977" i="148" s="1"/>
  <c r="AB976" i="148"/>
  <c r="AE976" i="148"/>
  <c r="AI976" i="148"/>
  <c r="U976" i="148"/>
  <c r="AH976" i="148"/>
  <c r="AG977" i="148" l="1"/>
  <c r="AD977" i="148"/>
  <c r="X977" i="148"/>
  <c r="U977" i="148"/>
  <c r="AE977" i="148"/>
  <c r="AI977" i="148"/>
  <c r="R979" i="148"/>
  <c r="O978" i="148"/>
  <c r="P978" i="148" s="1"/>
  <c r="Y978" i="148" s="1"/>
  <c r="AH977" i="148"/>
  <c r="AB977" i="148"/>
  <c r="AF977" i="148"/>
  <c r="S977" i="148"/>
  <c r="T977" i="148"/>
  <c r="AC977" i="148"/>
  <c r="Z977" i="148"/>
  <c r="W977" i="148"/>
  <c r="V977" i="148"/>
  <c r="AA977" i="148"/>
  <c r="V978" i="148" l="1"/>
  <c r="AE978" i="148"/>
  <c r="AG978" i="148"/>
  <c r="Z978" i="148"/>
  <c r="AB978" i="148"/>
  <c r="AC978" i="148"/>
  <c r="O979" i="148"/>
  <c r="P979" i="148" s="1"/>
  <c r="U979" i="148" s="1"/>
  <c r="R980" i="148"/>
  <c r="S978" i="148"/>
  <c r="AH978" i="148"/>
  <c r="X978" i="148"/>
  <c r="W978" i="148"/>
  <c r="T978" i="148"/>
  <c r="AF978" i="148"/>
  <c r="AD978" i="148"/>
  <c r="AA978" i="148"/>
  <c r="U978" i="148"/>
  <c r="AI978" i="148"/>
  <c r="AA979" i="148" l="1"/>
  <c r="X979" i="148"/>
  <c r="Z979" i="148"/>
  <c r="AD979" i="148"/>
  <c r="AE979" i="148"/>
  <c r="AB979" i="148"/>
  <c r="AF979" i="148"/>
  <c r="S979" i="148"/>
  <c r="AG979" i="148"/>
  <c r="V979" i="148"/>
  <c r="T979" i="148"/>
  <c r="R981" i="148"/>
  <c r="O980" i="148"/>
  <c r="P980" i="148" s="1"/>
  <c r="AE980" i="148" s="1"/>
  <c r="Y979" i="148"/>
  <c r="AC979" i="148"/>
  <c r="W979" i="148"/>
  <c r="AI979" i="148"/>
  <c r="AH979" i="148"/>
  <c r="V980" i="148" l="1"/>
  <c r="Z980" i="148"/>
  <c r="AA980" i="148"/>
  <c r="AG980" i="148"/>
  <c r="Y980" i="148"/>
  <c r="AD980" i="148"/>
  <c r="X980" i="148"/>
  <c r="AI980" i="148"/>
  <c r="S980" i="148"/>
  <c r="AB980" i="148"/>
  <c r="AH980" i="148"/>
  <c r="AF980" i="148"/>
  <c r="T980" i="148"/>
  <c r="O981" i="148"/>
  <c r="P981" i="148" s="1"/>
  <c r="AI981" i="148" s="1"/>
  <c r="R982" i="148"/>
  <c r="W980" i="148"/>
  <c r="U980" i="148"/>
  <c r="AC980" i="148"/>
  <c r="U981" i="148" l="1"/>
  <c r="Y981" i="148"/>
  <c r="S981" i="148"/>
  <c r="AC981" i="148"/>
  <c r="AG981" i="148"/>
  <c r="AH981" i="148"/>
  <c r="AE981" i="148"/>
  <c r="AB981" i="148"/>
  <c r="V981" i="148"/>
  <c r="AA981" i="148"/>
  <c r="O982" i="148"/>
  <c r="P982" i="148" s="1"/>
  <c r="T982" i="148" s="1"/>
  <c r="R983" i="148"/>
  <c r="X981" i="148"/>
  <c r="T981" i="148"/>
  <c r="AF981" i="148"/>
  <c r="Z981" i="148"/>
  <c r="AD981" i="148"/>
  <c r="W981" i="148"/>
  <c r="AD982" i="148" l="1"/>
  <c r="AH982" i="148"/>
  <c r="AI982" i="148"/>
  <c r="S982" i="148"/>
  <c r="W982" i="148"/>
  <c r="AA982" i="148"/>
  <c r="V982" i="148"/>
  <c r="AB982" i="148"/>
  <c r="Y982" i="148"/>
  <c r="AF982" i="148"/>
  <c r="AG982" i="148"/>
  <c r="AC982" i="148"/>
  <c r="U982" i="148"/>
  <c r="Z982" i="148"/>
  <c r="AE982" i="148"/>
  <c r="X982" i="148"/>
  <c r="O983" i="148"/>
  <c r="P983" i="148" s="1"/>
  <c r="AH983" i="148" s="1"/>
  <c r="R984" i="148"/>
  <c r="Y983" i="148" l="1"/>
  <c r="X983" i="148"/>
  <c r="AC983" i="148"/>
  <c r="V983" i="148"/>
  <c r="AA983" i="148"/>
  <c r="S983" i="148"/>
  <c r="AE983" i="148"/>
  <c r="Z983" i="148"/>
  <c r="AD983" i="148"/>
  <c r="AF983" i="148"/>
  <c r="AG983" i="148"/>
  <c r="U983" i="148"/>
  <c r="AI983" i="148"/>
  <c r="O984" i="148"/>
  <c r="P984" i="148" s="1"/>
  <c r="AH984" i="148" s="1"/>
  <c r="R985" i="148"/>
  <c r="T983" i="148"/>
  <c r="AB983" i="148"/>
  <c r="W983" i="148"/>
  <c r="Y984" i="148" l="1"/>
  <c r="Z984" i="148"/>
  <c r="X984" i="148"/>
  <c r="AI984" i="148"/>
  <c r="AE984" i="148"/>
  <c r="S984" i="148"/>
  <c r="V984" i="148"/>
  <c r="AC984" i="148"/>
  <c r="W984" i="148"/>
  <c r="AB984" i="148"/>
  <c r="AF984" i="148"/>
  <c r="AA984" i="148"/>
  <c r="T984" i="148"/>
  <c r="AG984" i="148"/>
  <c r="AD984" i="148"/>
  <c r="U984" i="148"/>
  <c r="AA985" i="148"/>
  <c r="AH985" i="148"/>
  <c r="O985" i="148"/>
  <c r="P985" i="148" s="1"/>
  <c r="AD985" i="148" s="1"/>
  <c r="U985" i="148"/>
  <c r="R986" i="148"/>
  <c r="Y985" i="148" l="1"/>
  <c r="AG985" i="148"/>
  <c r="W985" i="148"/>
  <c r="X985" i="148"/>
  <c r="AI985" i="148"/>
  <c r="Z985" i="148"/>
  <c r="T985" i="148"/>
  <c r="S985" i="148"/>
  <c r="AB985" i="148"/>
  <c r="V985" i="148"/>
  <c r="AC985" i="148"/>
  <c r="AF985" i="148"/>
  <c r="AE985" i="148"/>
  <c r="R987" i="148"/>
  <c r="O986" i="148"/>
  <c r="P986" i="148" s="1"/>
  <c r="T986" i="148" s="1"/>
  <c r="V986" i="148" l="1"/>
  <c r="AC986" i="148"/>
  <c r="AE986" i="148"/>
  <c r="AG986" i="148"/>
  <c r="AF986" i="148"/>
  <c r="AI986" i="148"/>
  <c r="W986" i="148"/>
  <c r="AB986" i="148"/>
  <c r="AH986" i="148"/>
  <c r="AD986" i="148"/>
  <c r="X986" i="148"/>
  <c r="Y986" i="148"/>
  <c r="Z986" i="148"/>
  <c r="U986" i="148"/>
  <c r="AA986" i="148"/>
  <c r="S986" i="148"/>
  <c r="O987" i="148"/>
  <c r="P987" i="148" s="1"/>
  <c r="X987" i="148" s="1"/>
  <c r="R988" i="148"/>
  <c r="AA987" i="148" l="1"/>
  <c r="AH987" i="148"/>
  <c r="S987" i="148"/>
  <c r="AI987" i="148"/>
  <c r="W987" i="148"/>
  <c r="AE987" i="148"/>
  <c r="Z987" i="148"/>
  <c r="AD987" i="148"/>
  <c r="V987" i="148"/>
  <c r="AB987" i="148"/>
  <c r="AC987" i="148"/>
  <c r="AF987" i="148"/>
  <c r="AG987" i="148"/>
  <c r="T987" i="148"/>
  <c r="U987" i="148"/>
  <c r="Y987" i="148"/>
  <c r="O988" i="148"/>
  <c r="P988" i="148" s="1"/>
  <c r="AB988" i="148" s="1"/>
  <c r="R989" i="148"/>
  <c r="AI988" i="148"/>
  <c r="Y988" i="148" l="1"/>
  <c r="X988" i="148"/>
  <c r="AF988" i="148"/>
  <c r="T988" i="148"/>
  <c r="AD988" i="148"/>
  <c r="AE988" i="148"/>
  <c r="Z988" i="148"/>
  <c r="W988" i="148"/>
  <c r="U988" i="148"/>
  <c r="AA988" i="148"/>
  <c r="S988" i="148"/>
  <c r="AC988" i="148"/>
  <c r="AG988" i="148"/>
  <c r="V988" i="148"/>
  <c r="AH988" i="148"/>
  <c r="R990" i="148"/>
  <c r="O989" i="148"/>
  <c r="P989" i="148" s="1"/>
  <c r="V989" i="148" s="1"/>
  <c r="AI989" i="148" l="1"/>
  <c r="AG989" i="148"/>
  <c r="AD989" i="148"/>
  <c r="W989" i="148"/>
  <c r="AA989" i="148"/>
  <c r="Y989" i="148"/>
  <c r="AH989" i="148"/>
  <c r="AF989" i="148"/>
  <c r="AB989" i="148"/>
  <c r="U989" i="148"/>
  <c r="T989" i="148"/>
  <c r="Z989" i="148"/>
  <c r="AE989" i="148"/>
  <c r="S989" i="148"/>
  <c r="AC989" i="148"/>
  <c r="X989" i="148"/>
  <c r="R991" i="148"/>
  <c r="O990" i="148"/>
  <c r="P990" i="148" s="1"/>
  <c r="AF990" i="148" s="1"/>
  <c r="AG990" i="148" l="1"/>
  <c r="Y990" i="148"/>
  <c r="S990" i="148"/>
  <c r="AC990" i="148"/>
  <c r="AA990" i="148"/>
  <c r="AE990" i="148"/>
  <c r="V990" i="148"/>
  <c r="AI990" i="148"/>
  <c r="AD990" i="148"/>
  <c r="W990" i="148"/>
  <c r="U990" i="148"/>
  <c r="X990" i="148"/>
  <c r="Z990" i="148"/>
  <c r="AB990" i="148"/>
  <c r="T990" i="148"/>
  <c r="AH990" i="148"/>
  <c r="R992" i="148"/>
  <c r="O991" i="148"/>
  <c r="P991" i="148" s="1"/>
  <c r="X991" i="148" s="1"/>
  <c r="Y991" i="148" l="1"/>
  <c r="AC991" i="148"/>
  <c r="AA991" i="148"/>
  <c r="AI991" i="148"/>
  <c r="AF991" i="148"/>
  <c r="AH991" i="148"/>
  <c r="U991" i="148"/>
  <c r="S991" i="148"/>
  <c r="AE991" i="148"/>
  <c r="T991" i="148"/>
  <c r="AD991" i="148"/>
  <c r="Z991" i="148"/>
  <c r="AG991" i="148"/>
  <c r="AB991" i="148"/>
  <c r="W991" i="148"/>
  <c r="V991" i="148"/>
  <c r="O992" i="148"/>
  <c r="P992" i="148" s="1"/>
  <c r="V992" i="148" s="1"/>
  <c r="R993" i="148"/>
  <c r="AD992" i="148" l="1"/>
  <c r="AC992" i="148"/>
  <c r="AH992" i="148"/>
  <c r="AG992" i="148"/>
  <c r="T992" i="148"/>
  <c r="W992" i="148"/>
  <c r="AE992" i="148"/>
  <c r="AB992" i="148"/>
  <c r="S992" i="148"/>
  <c r="Z992" i="148"/>
  <c r="AF992" i="148"/>
  <c r="U992" i="148"/>
  <c r="X992" i="148"/>
  <c r="Y992" i="148"/>
  <c r="AA992" i="148"/>
  <c r="AI992" i="148"/>
  <c r="R994" i="148"/>
  <c r="O993" i="148"/>
  <c r="P993" i="148" s="1"/>
  <c r="W993" i="148" s="1"/>
  <c r="T993" i="148" l="1"/>
  <c r="U993" i="148"/>
  <c r="AH993" i="148"/>
  <c r="V993" i="148"/>
  <c r="X993" i="148"/>
  <c r="Y993" i="148"/>
  <c r="AF993" i="148"/>
  <c r="AG993" i="148"/>
  <c r="AC993" i="148"/>
  <c r="AA993" i="148"/>
  <c r="AB993" i="148"/>
  <c r="AI993" i="148"/>
  <c r="Z993" i="148"/>
  <c r="AD993" i="148"/>
  <c r="AE993" i="148"/>
  <c r="S993" i="148"/>
  <c r="R995" i="148"/>
  <c r="O994" i="148"/>
  <c r="P994" i="148" s="1"/>
  <c r="S994" i="148" s="1"/>
  <c r="AE994" i="148" l="1"/>
  <c r="W994" i="148"/>
  <c r="AB994" i="148"/>
  <c r="X994" i="148"/>
  <c r="Y994" i="148"/>
  <c r="AH994" i="148"/>
  <c r="U994" i="148"/>
  <c r="AD994" i="148"/>
  <c r="AG994" i="148"/>
  <c r="V994" i="148"/>
  <c r="Z994" i="148"/>
  <c r="T994" i="148"/>
  <c r="AF994" i="148"/>
  <c r="AC994" i="148"/>
  <c r="AI994" i="148"/>
  <c r="AA994" i="148"/>
  <c r="R996" i="148"/>
  <c r="O995" i="148"/>
  <c r="P995" i="148" s="1"/>
  <c r="W995" i="148" s="1"/>
  <c r="AE995" i="148" l="1"/>
  <c r="AI995" i="148"/>
  <c r="T995" i="148"/>
  <c r="Z995" i="148"/>
  <c r="AA995" i="148"/>
  <c r="V995" i="148"/>
  <c r="AD995" i="148"/>
  <c r="U995" i="148"/>
  <c r="S995" i="148"/>
  <c r="AF995" i="148"/>
  <c r="AH995" i="148"/>
  <c r="AG995" i="148"/>
  <c r="Y995" i="148"/>
  <c r="X995" i="148"/>
  <c r="AB995" i="148"/>
  <c r="AC995" i="148"/>
  <c r="R997" i="148"/>
  <c r="O996" i="148"/>
  <c r="P996" i="148" s="1"/>
  <c r="AD996" i="148" s="1"/>
  <c r="W996" i="148" l="1"/>
  <c r="Z996" i="148"/>
  <c r="S996" i="148"/>
  <c r="AB996" i="148"/>
  <c r="X996" i="148"/>
  <c r="AC996" i="148"/>
  <c r="Y996" i="148"/>
  <c r="AF996" i="148"/>
  <c r="U996" i="148"/>
  <c r="T996" i="148"/>
  <c r="V996" i="148"/>
  <c r="AA996" i="148"/>
  <c r="AG996" i="148"/>
  <c r="AI996" i="148"/>
  <c r="AE996" i="148"/>
  <c r="AH996" i="148"/>
  <c r="R998" i="148"/>
  <c r="O997" i="148"/>
  <c r="P997" i="148" s="1"/>
  <c r="X997" i="148" s="1"/>
  <c r="Y997" i="148" l="1"/>
  <c r="AE997" i="148"/>
  <c r="AI997" i="148"/>
  <c r="AB997" i="148"/>
  <c r="V997" i="148"/>
  <c r="T997" i="148"/>
  <c r="AH997" i="148"/>
  <c r="U997" i="148"/>
  <c r="AD997" i="148"/>
  <c r="AC997" i="148"/>
  <c r="W997" i="148"/>
  <c r="S997" i="148"/>
  <c r="Z997" i="148"/>
  <c r="AA997" i="148"/>
  <c r="AF997" i="148"/>
  <c r="AG997" i="148"/>
  <c r="R999" i="148"/>
  <c r="O998" i="148"/>
  <c r="P998" i="148" s="1"/>
  <c r="U998" i="148" s="1"/>
  <c r="Z998" i="148" l="1"/>
  <c r="AI998" i="148"/>
  <c r="AF998" i="148"/>
  <c r="AH998" i="148"/>
  <c r="S998" i="148"/>
  <c r="AA998" i="148"/>
  <c r="W998" i="148"/>
  <c r="AE998" i="148"/>
  <c r="AC998" i="148"/>
  <c r="AG998" i="148"/>
  <c r="T998" i="148"/>
  <c r="Y998" i="148"/>
  <c r="AD998" i="148"/>
  <c r="X998" i="148"/>
  <c r="AB998" i="148"/>
  <c r="V998" i="148"/>
  <c r="O999" i="148"/>
  <c r="P999" i="148" s="1"/>
  <c r="AD999" i="148" s="1"/>
  <c r="R1000" i="148"/>
  <c r="AI999" i="148" l="1"/>
  <c r="AF999" i="148"/>
  <c r="AA999" i="148"/>
  <c r="S999" i="148"/>
  <c r="U999" i="148"/>
  <c r="AG999" i="148"/>
  <c r="AB999" i="148"/>
  <c r="Y999" i="148"/>
  <c r="AH999" i="148"/>
  <c r="T999" i="148"/>
  <c r="AC999" i="148"/>
  <c r="Z999" i="148"/>
  <c r="X999" i="148"/>
  <c r="V999" i="148"/>
  <c r="W999" i="148"/>
  <c r="AE999" i="148"/>
  <c r="R1001" i="148"/>
  <c r="O1000" i="148"/>
  <c r="P1000" i="148" s="1"/>
  <c r="AD1000" i="148" s="1"/>
  <c r="T1000" i="148" l="1"/>
  <c r="W1000" i="148"/>
  <c r="Z1000" i="148"/>
  <c r="AG1000" i="148"/>
  <c r="U1000" i="148"/>
  <c r="AF1000" i="148"/>
  <c r="AC1000" i="148"/>
  <c r="S1000" i="148"/>
  <c r="AI1000" i="148"/>
  <c r="AH1000" i="148"/>
  <c r="AA1000" i="148"/>
  <c r="AE1000" i="148"/>
  <c r="AB1000" i="148"/>
  <c r="Y1000" i="148"/>
  <c r="V1000" i="148"/>
  <c r="X1000" i="148"/>
  <c r="O1001" i="148"/>
  <c r="P1001" i="148" s="1"/>
  <c r="AI1001" i="148" s="1"/>
  <c r="R1002" i="148"/>
  <c r="S1001" i="148" l="1"/>
  <c r="AB1001" i="148"/>
  <c r="AE1001" i="148"/>
  <c r="V1001" i="148"/>
  <c r="AF1001" i="148"/>
  <c r="X1001" i="148"/>
  <c r="Y1001" i="148"/>
  <c r="W1001" i="148"/>
  <c r="Z1001" i="148"/>
  <c r="AC1001" i="148"/>
  <c r="T1001" i="148"/>
  <c r="AD1001" i="148"/>
  <c r="AH1001" i="148"/>
  <c r="AG1001" i="148"/>
  <c r="AA1001" i="148"/>
  <c r="U1001" i="148"/>
  <c r="R1003" i="148"/>
  <c r="O1002" i="148"/>
  <c r="P1002" i="148" s="1"/>
  <c r="Z1002" i="148" s="1"/>
  <c r="Y1002" i="148" l="1"/>
  <c r="T1002" i="148"/>
  <c r="U1002" i="148"/>
  <c r="AG1002" i="148"/>
  <c r="AD1002" i="148"/>
  <c r="X1002" i="148"/>
  <c r="W1002" i="148"/>
  <c r="V1002" i="148"/>
  <c r="AB1002" i="148"/>
  <c r="AA1002" i="148"/>
  <c r="AF1002" i="148"/>
  <c r="AH1002" i="148"/>
  <c r="S1002" i="148"/>
  <c r="AI1002" i="148"/>
  <c r="AC1002" i="148"/>
  <c r="AE1002" i="148"/>
  <c r="O1003" i="148"/>
  <c r="P1003" i="148" s="1"/>
  <c r="Z1003" i="148" s="1"/>
  <c r="R1004" i="148"/>
  <c r="AE1003" i="148" l="1"/>
  <c r="AG1003" i="148"/>
  <c r="U1003" i="148"/>
  <c r="V1003" i="148"/>
  <c r="AC1003" i="148"/>
  <c r="X1003" i="148"/>
  <c r="AB1003" i="148"/>
  <c r="W1003" i="148"/>
  <c r="AI1003" i="148"/>
  <c r="AF1003" i="148"/>
  <c r="AD1003" i="148"/>
  <c r="T1003" i="148"/>
  <c r="AA1003" i="148"/>
  <c r="AH1003" i="148"/>
  <c r="Y1003" i="148"/>
  <c r="S1003" i="148"/>
  <c r="R1005" i="148"/>
  <c r="O1004" i="148"/>
  <c r="P1004" i="148" s="1"/>
  <c r="AI1004" i="148" s="1"/>
  <c r="V1004" i="148" l="1"/>
  <c r="U1004" i="148"/>
  <c r="AE1004" i="148"/>
  <c r="AF1004" i="148"/>
  <c r="AD1004" i="148"/>
  <c r="X1004" i="148"/>
  <c r="Y1004" i="148"/>
  <c r="W1004" i="148"/>
  <c r="AA1004" i="148"/>
  <c r="AG1004" i="148"/>
  <c r="Z1004" i="148"/>
  <c r="AC1004" i="148"/>
  <c r="S1004" i="148"/>
  <c r="T1004" i="148"/>
  <c r="AH1004" i="148"/>
  <c r="AB1004" i="148"/>
  <c r="R1006" i="148"/>
  <c r="O1005" i="148"/>
  <c r="P1005" i="148" s="1"/>
  <c r="AH1005" i="148" s="1"/>
  <c r="V1005" i="148" l="1"/>
  <c r="AG1005" i="148"/>
  <c r="W1005" i="148"/>
  <c r="AA1005" i="148"/>
  <c r="S1005" i="148"/>
  <c r="AI1005" i="148"/>
  <c r="X1005" i="148"/>
  <c r="Z1005" i="148"/>
  <c r="AC1005" i="148"/>
  <c r="AE1005" i="148"/>
  <c r="Y1005" i="148"/>
  <c r="AF1005" i="148"/>
  <c r="AB1005" i="148"/>
  <c r="AD1005" i="148"/>
  <c r="U1005" i="148"/>
  <c r="T1005" i="148"/>
  <c r="R1007" i="148"/>
  <c r="O1006" i="148"/>
  <c r="P1006" i="148" s="1"/>
  <c r="AD1006" i="148" s="1"/>
  <c r="AA1006" i="148" l="1"/>
  <c r="AF1006" i="148"/>
  <c r="X1006" i="148"/>
  <c r="U1006" i="148"/>
  <c r="W1006" i="148"/>
  <c r="AH1006" i="148"/>
  <c r="AC1006" i="148"/>
  <c r="AE1006" i="148"/>
  <c r="V1006" i="148"/>
  <c r="Z1006" i="148"/>
  <c r="T1006" i="148"/>
  <c r="AG1006" i="148"/>
  <c r="AI1006" i="148"/>
  <c r="AB1006" i="148"/>
  <c r="Y1006" i="148"/>
  <c r="S1006" i="148"/>
  <c r="R1008" i="148"/>
  <c r="O1007" i="148"/>
  <c r="P1007" i="148" s="1"/>
  <c r="T1007" i="148" s="1"/>
  <c r="U1007" i="148" l="1"/>
  <c r="AI1007" i="148"/>
  <c r="AE1007" i="148"/>
  <c r="AD1007" i="148"/>
  <c r="AA1007" i="148"/>
  <c r="AC1007" i="148"/>
  <c r="S1007" i="148"/>
  <c r="AF1007" i="148"/>
  <c r="Y1007" i="148"/>
  <c r="V1007" i="148"/>
  <c r="Z1007" i="148"/>
  <c r="X1007" i="148"/>
  <c r="AB1007" i="148"/>
  <c r="AG1007" i="148"/>
  <c r="AH1007" i="148"/>
  <c r="W1007" i="148"/>
  <c r="R1009" i="148"/>
  <c r="O1008" i="148"/>
  <c r="P1008" i="148" s="1"/>
  <c r="AG1008" i="148" s="1"/>
  <c r="Y1008" i="148" l="1"/>
  <c r="AF1008" i="148"/>
  <c r="AB1008" i="148"/>
  <c r="AC1008" i="148"/>
  <c r="V1008" i="148"/>
  <c r="AE1008" i="148"/>
  <c r="AI1008" i="148"/>
  <c r="U1008" i="148"/>
  <c r="AD1008" i="148"/>
  <c r="T1008" i="148"/>
  <c r="Z1008" i="148"/>
  <c r="X1008" i="148"/>
  <c r="W1008" i="148"/>
  <c r="S1008" i="148"/>
  <c r="AH1008" i="148"/>
  <c r="AA1008" i="148"/>
  <c r="O1009" i="148"/>
  <c r="P1009" i="148" s="1"/>
  <c r="AA1009" i="148" s="1"/>
  <c r="R1010" i="148"/>
  <c r="Z1009" i="148" l="1"/>
  <c r="U1009" i="148"/>
  <c r="AG1009" i="148"/>
  <c r="AE1009" i="148"/>
  <c r="W1009" i="148"/>
  <c r="Y1009" i="148"/>
  <c r="AB1009" i="148"/>
  <c r="V1009" i="148"/>
  <c r="AF1009" i="148"/>
  <c r="AI1009" i="148"/>
  <c r="AD1009" i="148"/>
  <c r="AH1009" i="148"/>
  <c r="AC1009" i="148"/>
  <c r="T1009" i="148"/>
  <c r="X1009" i="148"/>
  <c r="S1009" i="148"/>
  <c r="R1011" i="148"/>
  <c r="O1010" i="148"/>
  <c r="P1010" i="148" s="1"/>
  <c r="Y1010" i="148" s="1"/>
  <c r="AH1010" i="148" l="1"/>
  <c r="AD1010" i="148"/>
  <c r="X1010" i="148"/>
  <c r="AI1010" i="148"/>
  <c r="U1010" i="148"/>
  <c r="T1010" i="148"/>
  <c r="AB1010" i="148"/>
  <c r="AF1010" i="148"/>
  <c r="AC1010" i="148"/>
  <c r="S1010" i="148"/>
  <c r="V1010" i="148"/>
  <c r="AG1010" i="148"/>
  <c r="W1010" i="148"/>
  <c r="AE1010" i="148"/>
  <c r="AA1010" i="148"/>
  <c r="Z1010" i="148"/>
  <c r="O1011" i="148"/>
  <c r="P1011" i="148" s="1"/>
  <c r="S1011" i="148" s="1"/>
  <c r="R1012" i="148"/>
  <c r="Y1011" i="148" l="1"/>
  <c r="AA1011" i="148"/>
  <c r="AD1011" i="148"/>
  <c r="W1011" i="148"/>
  <c r="AB1011" i="148"/>
  <c r="AG1011" i="148"/>
  <c r="AI1011" i="148"/>
  <c r="U1011" i="148"/>
  <c r="AH1011" i="148"/>
  <c r="X1011" i="148"/>
  <c r="V1011" i="148"/>
  <c r="AF1011" i="148"/>
  <c r="T1011" i="148"/>
  <c r="AE1011" i="148"/>
  <c r="Z1011" i="148"/>
  <c r="AC1011" i="148"/>
  <c r="O1012" i="148"/>
  <c r="P1012" i="148" s="1"/>
  <c r="Z1012" i="148" s="1"/>
  <c r="R1013" i="148"/>
  <c r="V1012" i="148" l="1"/>
  <c r="T1012" i="148"/>
  <c r="AF1012" i="148"/>
  <c r="AG1012" i="148"/>
  <c r="AI1012" i="148"/>
  <c r="X1012" i="148"/>
  <c r="AE1012" i="148"/>
  <c r="U1012" i="148"/>
  <c r="AA1012" i="148"/>
  <c r="AD1012" i="148"/>
  <c r="AC1012" i="148"/>
  <c r="AB1012" i="148"/>
  <c r="Y1012" i="148"/>
  <c r="W1012" i="148"/>
  <c r="S1012" i="148"/>
  <c r="AH1012" i="148"/>
  <c r="R1014" i="148"/>
  <c r="O1013" i="148"/>
  <c r="P1013" i="148" s="1"/>
  <c r="U1013" i="148" s="1"/>
  <c r="AG1013" i="148" l="1"/>
  <c r="T1013" i="148"/>
  <c r="S1013" i="148"/>
  <c r="Y1013" i="148"/>
  <c r="AE1013" i="148"/>
  <c r="X1013" i="148"/>
  <c r="V1013" i="148"/>
  <c r="AA1013" i="148"/>
  <c r="AI1013" i="148"/>
  <c r="W1013" i="148"/>
  <c r="AB1013" i="148"/>
  <c r="Z1013" i="148"/>
  <c r="AD1013" i="148"/>
  <c r="AF1013" i="148"/>
  <c r="AH1013" i="148"/>
  <c r="AC1013" i="148"/>
  <c r="O1014" i="148"/>
  <c r="P1014" i="148" s="1"/>
  <c r="AG1014" i="148" s="1"/>
  <c r="R1015" i="148"/>
  <c r="AI1014" i="148" l="1"/>
  <c r="AA1014" i="148"/>
  <c r="U1014" i="148"/>
  <c r="AF1014" i="148"/>
  <c r="Y1014" i="148"/>
  <c r="T1014" i="148"/>
  <c r="AE1014" i="148"/>
  <c r="AD1014" i="148"/>
  <c r="W1014" i="148"/>
  <c r="X1014" i="148"/>
  <c r="AB1014" i="148"/>
  <c r="S1014" i="148"/>
  <c r="AC1014" i="148"/>
  <c r="AH1014" i="148"/>
  <c r="V1014" i="148"/>
  <c r="Z1014" i="148"/>
  <c r="R1016" i="148"/>
  <c r="O1015" i="148"/>
  <c r="P1015" i="148" s="1"/>
  <c r="AB1015" i="148" s="1"/>
  <c r="W1015" i="148" l="1"/>
  <c r="AF1015" i="148"/>
  <c r="AA1015" i="148"/>
  <c r="AH1015" i="148"/>
  <c r="V1015" i="148"/>
  <c r="S1015" i="148"/>
  <c r="U1015" i="148"/>
  <c r="Y1015" i="148"/>
  <c r="AI1015" i="148"/>
  <c r="AE1015" i="148"/>
  <c r="AG1015" i="148"/>
  <c r="X1015" i="148"/>
  <c r="AC1015" i="148"/>
  <c r="Z1015" i="148"/>
  <c r="AD1015" i="148"/>
  <c r="T1015" i="148"/>
  <c r="R1017" i="148"/>
  <c r="O1016" i="148"/>
  <c r="P1016" i="148" s="1"/>
  <c r="AG1016" i="148" s="1"/>
  <c r="AH1016" i="148" l="1"/>
  <c r="W1016" i="148"/>
  <c r="S1016" i="148"/>
  <c r="AD1016" i="148"/>
  <c r="U1016" i="148"/>
  <c r="Y1016" i="148"/>
  <c r="V1016" i="148"/>
  <c r="AA1016" i="148"/>
  <c r="AB1016" i="148"/>
  <c r="AF1016" i="148"/>
  <c r="Z1016" i="148"/>
  <c r="AE1016" i="148"/>
  <c r="T1016" i="148"/>
  <c r="AC1016" i="148"/>
  <c r="AI1016" i="148"/>
  <c r="X1016" i="148"/>
  <c r="R1018" i="148"/>
  <c r="O1017" i="148"/>
  <c r="P1017" i="148" s="1"/>
  <c r="Z1017" i="148" s="1"/>
  <c r="V1017" i="148" l="1"/>
  <c r="AC1017" i="148"/>
  <c r="AH1017" i="148"/>
  <c r="S1017" i="148"/>
  <c r="U1017" i="148"/>
  <c r="W1017" i="148"/>
  <c r="AF1017" i="148"/>
  <c r="X1017" i="148"/>
  <c r="AB1017" i="148"/>
  <c r="AI1017" i="148"/>
  <c r="Y1017" i="148"/>
  <c r="AA1017" i="148"/>
  <c r="AG1017" i="148"/>
  <c r="AE1017" i="148"/>
  <c r="T1017" i="148"/>
  <c r="AD1017" i="148"/>
  <c r="R1019" i="148"/>
  <c r="O1018" i="148"/>
  <c r="P1018" i="148" s="1"/>
  <c r="AB1018" i="148" s="1"/>
  <c r="AH1018" i="148" l="1"/>
  <c r="S1018" i="148"/>
  <c r="AG1018" i="148"/>
  <c r="AE1018" i="148"/>
  <c r="AF1018" i="148"/>
  <c r="Y1018" i="148"/>
  <c r="AI1018" i="148"/>
  <c r="V1018" i="148"/>
  <c r="AD1018" i="148"/>
  <c r="AA1018" i="148"/>
  <c r="T1018" i="148"/>
  <c r="W1018" i="148"/>
  <c r="AC1018" i="148"/>
  <c r="U1018" i="148"/>
  <c r="X1018" i="148"/>
  <c r="Z1018" i="148"/>
  <c r="O1019" i="148"/>
  <c r="P1019" i="148" s="1"/>
  <c r="V1019" i="148" s="1"/>
  <c r="R1020" i="148"/>
  <c r="AE1019" i="148" l="1"/>
  <c r="Y1019" i="148"/>
  <c r="AF1019" i="148"/>
  <c r="U1019" i="148"/>
  <c r="AD1019" i="148"/>
  <c r="AI1019" i="148"/>
  <c r="AB1019" i="148"/>
  <c r="S1019" i="148"/>
  <c r="X1019" i="148"/>
  <c r="AH1019" i="148"/>
  <c r="Z1019" i="148"/>
  <c r="T1019" i="148"/>
  <c r="AA1019" i="148"/>
  <c r="AC1019" i="148"/>
  <c r="AG1019" i="148"/>
  <c r="W1019" i="148"/>
  <c r="R1021" i="148"/>
  <c r="O1020" i="148"/>
  <c r="P1020" i="148" s="1"/>
  <c r="AD1020" i="148" s="1"/>
  <c r="AB1020" i="148" l="1"/>
  <c r="AH1020" i="148"/>
  <c r="W1020" i="148"/>
  <c r="AG1020" i="148"/>
  <c r="AA1020" i="148"/>
  <c r="X1020" i="148"/>
  <c r="Y1020" i="148"/>
  <c r="AC1020" i="148"/>
  <c r="AI1020" i="148"/>
  <c r="AF1020" i="148"/>
  <c r="S1020" i="148"/>
  <c r="T1020" i="148"/>
  <c r="V1020" i="148"/>
  <c r="U1020" i="148"/>
  <c r="AE1020" i="148"/>
  <c r="Z1020" i="148"/>
  <c r="O1021" i="148"/>
  <c r="P1021" i="148" s="1"/>
  <c r="AC1021" i="148" s="1"/>
  <c r="R1022" i="148"/>
  <c r="Z1021" i="148"/>
  <c r="AF1021" i="148" l="1"/>
  <c r="AH1021" i="148"/>
  <c r="X1021" i="148"/>
  <c r="U1021" i="148"/>
  <c r="AE1021" i="148"/>
  <c r="AB1021" i="148"/>
  <c r="AA1021" i="148"/>
  <c r="AG1021" i="148"/>
  <c r="W1021" i="148"/>
  <c r="AD1021" i="148"/>
  <c r="V1021" i="148"/>
  <c r="Y1021" i="148"/>
  <c r="S1021" i="148"/>
  <c r="T1021" i="148"/>
  <c r="AI1021" i="148"/>
  <c r="R1023" i="148"/>
  <c r="O1022" i="148"/>
  <c r="P1022" i="148" s="1"/>
  <c r="AF1022" i="148" s="1"/>
  <c r="AH1022" i="148" l="1"/>
  <c r="Z1022" i="148"/>
  <c r="U1022" i="148"/>
  <c r="Y1022" i="148"/>
  <c r="W1022" i="148"/>
  <c r="AC1022" i="148"/>
  <c r="AB1022" i="148"/>
  <c r="T1022" i="148"/>
  <c r="AI1022" i="148"/>
  <c r="AA1022" i="148"/>
  <c r="AD1022" i="148"/>
  <c r="AE1022" i="148"/>
  <c r="AG1022" i="148"/>
  <c r="X1022" i="148"/>
  <c r="S1022" i="148"/>
  <c r="V1022" i="148"/>
  <c r="O1023" i="148"/>
  <c r="P1023" i="148" s="1"/>
  <c r="W1023" i="148" s="1"/>
  <c r="R1024" i="148"/>
  <c r="Y1023" i="148" l="1"/>
  <c r="AG1023" i="148"/>
  <c r="AF1023" i="148"/>
  <c r="V1023" i="148"/>
  <c r="AD1023" i="148"/>
  <c r="AH1023" i="148"/>
  <c r="AB1023" i="148"/>
  <c r="T1023" i="148"/>
  <c r="U1023" i="148"/>
  <c r="AC1023" i="148"/>
  <c r="AI1023" i="148"/>
  <c r="AE1023" i="148"/>
  <c r="X1023" i="148"/>
  <c r="AA1023" i="148"/>
  <c r="Z1023" i="148"/>
  <c r="S1023" i="148"/>
  <c r="O1024" i="148"/>
  <c r="P1024" i="148" s="1"/>
  <c r="S1024" i="148" s="1"/>
  <c r="R1025" i="148"/>
  <c r="U1024" i="148" l="1"/>
  <c r="W1024" i="148"/>
  <c r="Y1024" i="148"/>
  <c r="Z1024" i="148"/>
  <c r="AB1024" i="148"/>
  <c r="X1024" i="148"/>
  <c r="AH1024" i="148"/>
  <c r="AE1024" i="148"/>
  <c r="AC1024" i="148"/>
  <c r="AD1024" i="148"/>
  <c r="V1024" i="148"/>
  <c r="AI1024" i="148"/>
  <c r="AF1024" i="148"/>
  <c r="AA1024" i="148"/>
  <c r="AG1024" i="148"/>
  <c r="T1024" i="148"/>
  <c r="R1026" i="148"/>
  <c r="O1025" i="148"/>
  <c r="P1025" i="148" s="1"/>
  <c r="AI1025" i="148" s="1"/>
  <c r="AH1025" i="148" l="1"/>
  <c r="Z1025" i="148"/>
  <c r="T1025" i="148"/>
  <c r="U1025" i="148"/>
  <c r="AC1025" i="148"/>
  <c r="AG1025" i="148"/>
  <c r="Y1025" i="148"/>
  <c r="AA1025" i="148"/>
  <c r="AB1025" i="148"/>
  <c r="AF1025" i="148"/>
  <c r="W1025" i="148"/>
  <c r="AD1025" i="148"/>
  <c r="X1025" i="148"/>
  <c r="V1025" i="148"/>
  <c r="S1025" i="148"/>
  <c r="AE1025" i="148"/>
  <c r="O1026" i="148"/>
  <c r="P1026" i="148" s="1"/>
  <c r="S1026" i="148" s="1"/>
  <c r="R1027" i="148"/>
  <c r="AE1026" i="148" l="1"/>
  <c r="AG1026" i="148"/>
  <c r="X1026" i="148"/>
  <c r="AB1026" i="148"/>
  <c r="W1026" i="148"/>
  <c r="AD1026" i="148"/>
  <c r="U1026" i="148"/>
  <c r="AF1026" i="148"/>
  <c r="AI1026" i="148"/>
  <c r="Z1026" i="148"/>
  <c r="AH1026" i="148"/>
  <c r="T1026" i="148"/>
  <c r="AA1026" i="148"/>
  <c r="AC1026" i="148"/>
  <c r="V1026" i="148"/>
  <c r="Y1026" i="148"/>
  <c r="R1028" i="148"/>
  <c r="O1027" i="148"/>
  <c r="P1027" i="148" s="1"/>
  <c r="Z1027" i="148" s="1"/>
  <c r="W1027" i="148" l="1"/>
  <c r="AA1027" i="148"/>
  <c r="AD1027" i="148"/>
  <c r="Y1027" i="148"/>
  <c r="S1027" i="148"/>
  <c r="AH1027" i="148"/>
  <c r="AI1027" i="148"/>
  <c r="T1027" i="148"/>
  <c r="AG1027" i="148"/>
  <c r="V1027" i="148"/>
  <c r="AC1027" i="148"/>
  <c r="AB1027" i="148"/>
  <c r="X1027" i="148"/>
  <c r="AE1027" i="148"/>
  <c r="AF1027" i="148"/>
  <c r="U1027" i="148"/>
  <c r="R1029" i="148"/>
  <c r="O1028" i="148"/>
  <c r="P1028" i="148" s="1"/>
  <c r="AA1028" i="148" s="1"/>
  <c r="T1028" i="148" l="1"/>
  <c r="AI1028" i="148"/>
  <c r="AC1028" i="148"/>
  <c r="AG1028" i="148"/>
  <c r="S1028" i="148"/>
  <c r="W1028" i="148"/>
  <c r="V1028" i="148"/>
  <c r="AB1028" i="148"/>
  <c r="AF1028" i="148"/>
  <c r="U1028" i="148"/>
  <c r="Y1028" i="148"/>
  <c r="AE1028" i="148"/>
  <c r="Z1028" i="148"/>
  <c r="X1028" i="148"/>
  <c r="AD1028" i="148"/>
  <c r="AH1028" i="148"/>
  <c r="O1029" i="148"/>
  <c r="P1029" i="148" s="1"/>
  <c r="W1029" i="148" s="1"/>
  <c r="AD1029" i="148"/>
  <c r="R1030" i="148"/>
  <c r="V1029" i="148" l="1"/>
  <c r="AA1029" i="148"/>
  <c r="AB1029" i="148"/>
  <c r="S1029" i="148"/>
  <c r="AH1029" i="148"/>
  <c r="AG1029" i="148"/>
  <c r="AI1029" i="148"/>
  <c r="Z1029" i="148"/>
  <c r="U1029" i="148"/>
  <c r="AE1029" i="148"/>
  <c r="AC1029" i="148"/>
  <c r="X1029" i="148"/>
  <c r="T1029" i="148"/>
  <c r="Y1029" i="148"/>
  <c r="AF1029" i="148"/>
  <c r="R1031" i="148"/>
  <c r="O1030" i="148"/>
  <c r="P1030" i="148" s="1"/>
  <c r="X1030" i="148" s="1"/>
  <c r="Z1030" i="148" l="1"/>
  <c r="AE1030" i="148"/>
  <c r="AC1030" i="148"/>
  <c r="W1030" i="148"/>
  <c r="Y1030" i="148"/>
  <c r="AB1030" i="148"/>
  <c r="AH1030" i="148"/>
  <c r="V1030" i="148"/>
  <c r="S1030" i="148"/>
  <c r="U1030" i="148"/>
  <c r="T1030" i="148"/>
  <c r="AF1030" i="148"/>
  <c r="AI1030" i="148"/>
  <c r="AG1030" i="148"/>
  <c r="AA1030" i="148"/>
  <c r="AD1030" i="148"/>
  <c r="O1031" i="148"/>
  <c r="P1031" i="148" s="1"/>
  <c r="S1031" i="148" s="1"/>
  <c r="R1032" i="148"/>
  <c r="AF1031" i="148" l="1"/>
  <c r="Z1031" i="148"/>
  <c r="AG1031" i="148"/>
  <c r="AD1031" i="148"/>
  <c r="AE1031" i="148"/>
  <c r="Y1031" i="148"/>
  <c r="T1031" i="148"/>
  <c r="V1031" i="148"/>
  <c r="U1031" i="148"/>
  <c r="AH1031" i="148"/>
  <c r="W1031" i="148"/>
  <c r="AA1031" i="148"/>
  <c r="AI1031" i="148"/>
  <c r="AB1031" i="148"/>
  <c r="AC1031" i="148"/>
  <c r="X1031" i="148"/>
  <c r="R1033" i="148"/>
  <c r="O1032" i="148"/>
  <c r="P1032" i="148" s="1"/>
  <c r="AI1032" i="148" s="1"/>
  <c r="AC1032" i="148" l="1"/>
  <c r="U1032" i="148"/>
  <c r="AH1032" i="148"/>
  <c r="AA1032" i="148"/>
  <c r="AG1032" i="148"/>
  <c r="V1032" i="148"/>
  <c r="X1032" i="148"/>
  <c r="AD1032" i="148"/>
  <c r="AE1032" i="148"/>
  <c r="AB1032" i="148"/>
  <c r="W1032" i="148"/>
  <c r="Y1032" i="148"/>
  <c r="S1032" i="148"/>
  <c r="AF1032" i="148"/>
  <c r="Z1032" i="148"/>
  <c r="T1032" i="148"/>
  <c r="R1034" i="148"/>
  <c r="O1033" i="148"/>
  <c r="P1033" i="148" s="1"/>
  <c r="Y1033" i="148" s="1"/>
  <c r="AA1033" i="148" l="1"/>
  <c r="T1033" i="148"/>
  <c r="U1033" i="148"/>
  <c r="AH1033" i="148"/>
  <c r="AD1033" i="148"/>
  <c r="AC1033" i="148"/>
  <c r="AI1033" i="148"/>
  <c r="AB1033" i="148"/>
  <c r="AG1033" i="148"/>
  <c r="AE1033" i="148"/>
  <c r="Z1033" i="148"/>
  <c r="W1033" i="148"/>
  <c r="S1033" i="148"/>
  <c r="X1033" i="148"/>
  <c r="V1033" i="148"/>
  <c r="AF1033" i="148"/>
  <c r="O1034" i="148"/>
  <c r="P1034" i="148" s="1"/>
  <c r="Z1034" i="148" s="1"/>
  <c r="R1035" i="148"/>
  <c r="Y1034" i="148" l="1"/>
  <c r="W1034" i="148"/>
  <c r="AA1034" i="148"/>
  <c r="AD1034" i="148"/>
  <c r="V1034" i="148"/>
  <c r="AI1034" i="148"/>
  <c r="U1034" i="148"/>
  <c r="AB1034" i="148"/>
  <c r="S1034" i="148"/>
  <c r="AF1034" i="148"/>
  <c r="T1034" i="148"/>
  <c r="X1034" i="148"/>
  <c r="AG1034" i="148"/>
  <c r="AE1034" i="148"/>
  <c r="AH1034" i="148"/>
  <c r="AC1034" i="148"/>
  <c r="R1036" i="148"/>
  <c r="O1035" i="148"/>
  <c r="P1035" i="148" s="1"/>
  <c r="AE1035" i="148" s="1"/>
  <c r="U1035" i="148" l="1"/>
  <c r="Z1035" i="148"/>
  <c r="AI1035" i="148"/>
  <c r="AF1035" i="148"/>
  <c r="AB1035" i="148"/>
  <c r="X1035" i="148"/>
  <c r="W1035" i="148"/>
  <c r="AG1035" i="148"/>
  <c r="AA1035" i="148"/>
  <c r="T1035" i="148"/>
  <c r="AH1035" i="148"/>
  <c r="S1035" i="148"/>
  <c r="AD1035" i="148"/>
  <c r="Y1035" i="148"/>
  <c r="V1035" i="148"/>
  <c r="AC1035" i="148"/>
  <c r="R1037" i="148"/>
  <c r="O1036" i="148"/>
  <c r="P1036" i="148" s="1"/>
  <c r="AA1036" i="148" s="1"/>
  <c r="S1036" i="148" l="1"/>
  <c r="AE1036" i="148"/>
  <c r="AG1036" i="148"/>
  <c r="AB1036" i="148"/>
  <c r="Z1036" i="148"/>
  <c r="Y1036" i="148"/>
  <c r="AF1036" i="148"/>
  <c r="AH1036" i="148"/>
  <c r="AI1036" i="148"/>
  <c r="X1036" i="148"/>
  <c r="AC1036" i="148"/>
  <c r="U1036" i="148"/>
  <c r="AD1036" i="148"/>
  <c r="T1036" i="148"/>
  <c r="W1036" i="148"/>
  <c r="V1036" i="148"/>
  <c r="R1038" i="148"/>
  <c r="O1037" i="148"/>
  <c r="P1037" i="148" s="1"/>
  <c r="AA1037" i="148" s="1"/>
  <c r="AF1037" i="148" l="1"/>
  <c r="AC1037" i="148"/>
  <c r="W1037" i="148"/>
  <c r="AB1037" i="148"/>
  <c r="AI1037" i="148"/>
  <c r="AE1037" i="148"/>
  <c r="X1037" i="148"/>
  <c r="S1037" i="148"/>
  <c r="AH1037" i="148"/>
  <c r="T1037" i="148"/>
  <c r="AG1037" i="148"/>
  <c r="U1037" i="148"/>
  <c r="AD1037" i="148"/>
  <c r="Z1037" i="148"/>
  <c r="Y1037" i="148"/>
  <c r="V1037" i="148"/>
  <c r="R1039" i="148"/>
  <c r="O1038" i="148"/>
  <c r="P1038" i="148" s="1"/>
  <c r="AE1038" i="148" s="1"/>
  <c r="AG1038" i="148" l="1"/>
  <c r="X1038" i="148"/>
  <c r="AA1038" i="148"/>
  <c r="AI1038" i="148"/>
  <c r="AB1038" i="148"/>
  <c r="AF1038" i="148"/>
  <c r="U1038" i="148"/>
  <c r="T1038" i="148"/>
  <c r="AH1038" i="148"/>
  <c r="S1038" i="148"/>
  <c r="V1038" i="148"/>
  <c r="Z1038" i="148"/>
  <c r="W1038" i="148"/>
  <c r="Y1038" i="148"/>
  <c r="AD1038" i="148"/>
  <c r="AC1038" i="148"/>
  <c r="O1039" i="148"/>
  <c r="P1039" i="148" s="1"/>
  <c r="V1039" i="148" s="1"/>
  <c r="R1040" i="148"/>
  <c r="S1039" i="148" l="1"/>
  <c r="AH1039" i="148"/>
  <c r="AG1039" i="148"/>
  <c r="AI1039" i="148"/>
  <c r="AD1039" i="148"/>
  <c r="T1039" i="148"/>
  <c r="W1039" i="148"/>
  <c r="AA1039" i="148"/>
  <c r="AF1039" i="148"/>
  <c r="X1039" i="148"/>
  <c r="Z1039" i="148"/>
  <c r="AC1039" i="148"/>
  <c r="Y1039" i="148"/>
  <c r="AE1039" i="148"/>
  <c r="AB1039" i="148"/>
  <c r="U1039" i="148"/>
  <c r="R1041" i="148"/>
  <c r="O1040" i="148"/>
  <c r="P1040" i="148" s="1"/>
  <c r="V1040" i="148" s="1"/>
  <c r="AH1040" i="148" l="1"/>
  <c r="Z1040" i="148"/>
  <c r="AD1040" i="148"/>
  <c r="AG1040" i="148"/>
  <c r="AA1040" i="148"/>
  <c r="AI1040" i="148"/>
  <c r="AE1040" i="148"/>
  <c r="Y1040" i="148"/>
  <c r="X1040" i="148"/>
  <c r="T1040" i="148"/>
  <c r="S1040" i="148"/>
  <c r="AC1040" i="148"/>
  <c r="U1040" i="148"/>
  <c r="AF1040" i="148"/>
  <c r="W1040" i="148"/>
  <c r="AB1040" i="148"/>
  <c r="O1041" i="148"/>
  <c r="P1041" i="148" s="1"/>
  <c r="AE1041" i="148" s="1"/>
  <c r="R1042" i="148"/>
  <c r="U1041" i="148" l="1"/>
  <c r="V1041" i="148"/>
  <c r="T1041" i="148"/>
  <c r="W1041" i="148"/>
  <c r="Z1041" i="148"/>
  <c r="X1041" i="148"/>
  <c r="AF1041" i="148"/>
  <c r="AA1041" i="148"/>
  <c r="AI1041" i="148"/>
  <c r="AC1041" i="148"/>
  <c r="AH1041" i="148"/>
  <c r="AG1041" i="148"/>
  <c r="AD1041" i="148"/>
  <c r="S1041" i="148"/>
  <c r="AB1041" i="148"/>
  <c r="Y1041" i="148"/>
  <c r="R1043" i="148"/>
  <c r="O1042" i="148"/>
  <c r="P1042" i="148" s="1"/>
  <c r="AB1042" i="148" s="1"/>
  <c r="W1042" i="148" l="1"/>
  <c r="Z1042" i="148"/>
  <c r="AF1042" i="148"/>
  <c r="Y1042" i="148"/>
  <c r="AC1042" i="148"/>
  <c r="AG1042" i="148"/>
  <c r="AH1042" i="148"/>
  <c r="U1042" i="148"/>
  <c r="AD1042" i="148"/>
  <c r="AE1042" i="148"/>
  <c r="S1042" i="148"/>
  <c r="AA1042" i="148"/>
  <c r="T1042" i="148"/>
  <c r="X1042" i="148"/>
  <c r="V1042" i="148"/>
  <c r="AI1042" i="148"/>
  <c r="R1044" i="148"/>
  <c r="T1043" i="148"/>
  <c r="Z1043" i="148"/>
  <c r="AE1043" i="148"/>
  <c r="V1043" i="148"/>
  <c r="AC1043" i="148"/>
  <c r="AA1043" i="148"/>
  <c r="AG1043" i="148"/>
  <c r="O1043" i="148"/>
  <c r="P1043" i="148" s="1"/>
  <c r="AI1043" i="148" s="1"/>
  <c r="AD1043" i="148"/>
  <c r="AF1043" i="148"/>
  <c r="X1043" i="148"/>
  <c r="AB1043" i="148"/>
  <c r="Y1043" i="148" l="1"/>
  <c r="U1043" i="148"/>
  <c r="W1043" i="148"/>
  <c r="AH1043" i="148"/>
  <c r="S1043" i="148"/>
  <c r="O1044" i="148"/>
  <c r="P1044" i="148" s="1"/>
  <c r="Y1044" i="148" s="1"/>
  <c r="R1045" i="148"/>
  <c r="T1044" i="148" l="1"/>
  <c r="AB1044" i="148"/>
  <c r="V1044" i="148"/>
  <c r="AI1044" i="148"/>
  <c r="AA1044" i="148"/>
  <c r="W1044" i="148"/>
  <c r="Z1044" i="148"/>
  <c r="AF1044" i="148"/>
  <c r="U1044" i="148"/>
  <c r="AE1044" i="148"/>
  <c r="AG1044" i="148"/>
  <c r="AC1044" i="148"/>
  <c r="S1044" i="148"/>
  <c r="AH1044" i="148"/>
  <c r="X1044" i="148"/>
  <c r="AD1044" i="148"/>
  <c r="R1046" i="148"/>
  <c r="R1047" i="148" s="1"/>
  <c r="O1045" i="148"/>
  <c r="P1045" i="148" s="1"/>
  <c r="AD1045" i="148" s="1"/>
  <c r="V1045" i="148" l="1"/>
  <c r="W1045" i="148"/>
  <c r="AE1045" i="148"/>
  <c r="AF1045" i="148"/>
  <c r="AG1045" i="148"/>
  <c r="AB1045" i="148"/>
  <c r="U1045" i="148"/>
  <c r="Y1045" i="148"/>
  <c r="T1045" i="148"/>
  <c r="S1045" i="148"/>
  <c r="AA1045" i="148"/>
  <c r="AC1045" i="148"/>
  <c r="O1047" i="148"/>
  <c r="P1047" i="148" s="1"/>
  <c r="V1047" i="148" s="1"/>
  <c r="R1048" i="148"/>
  <c r="Z1045" i="148"/>
  <c r="AI1045" i="148"/>
  <c r="X1045" i="148"/>
  <c r="AH1045" i="148"/>
  <c r="O1046" i="148"/>
  <c r="P1046" i="148" s="1"/>
  <c r="T1046" i="148" s="1"/>
  <c r="AF1047" i="148" l="1"/>
  <c r="W1047" i="148"/>
  <c r="X1047" i="148"/>
  <c r="AH1047" i="148"/>
  <c r="AC1047" i="148"/>
  <c r="Y1047" i="148"/>
  <c r="AI1047" i="148"/>
  <c r="AG1047" i="148"/>
  <c r="U1047" i="148"/>
  <c r="T1047" i="148"/>
  <c r="Z1047" i="148"/>
  <c r="AA1047" i="148"/>
  <c r="AB1047" i="148"/>
  <c r="AD1047" i="148"/>
  <c r="U1046" i="148"/>
  <c r="O1048" i="148"/>
  <c r="P1048" i="148" s="1"/>
  <c r="Y1048" i="148" s="1"/>
  <c r="R1049" i="148"/>
  <c r="W1046" i="148"/>
  <c r="AA1046" i="148"/>
  <c r="S1047" i="148"/>
  <c r="AH1046" i="148"/>
  <c r="AE1047" i="148"/>
  <c r="AE1046" i="148"/>
  <c r="V1046" i="148"/>
  <c r="AI1046" i="148"/>
  <c r="S1046" i="148"/>
  <c r="Y1046" i="148"/>
  <c r="Z1046" i="148"/>
  <c r="AD1046" i="148"/>
  <c r="X1046" i="148"/>
  <c r="AB1046" i="148"/>
  <c r="AF1046" i="148"/>
  <c r="AC1046" i="148"/>
  <c r="AG1046" i="148"/>
  <c r="Z1048" i="148" l="1"/>
  <c r="AG1048" i="148"/>
  <c r="AC1048" i="148"/>
  <c r="AD1048" i="148"/>
  <c r="AA1048" i="148"/>
  <c r="AF1048" i="148"/>
  <c r="AB1048" i="148"/>
  <c r="S1048" i="148"/>
  <c r="AE1048" i="148"/>
  <c r="R1050" i="148"/>
  <c r="O1049" i="148"/>
  <c r="P1049" i="148" s="1"/>
  <c r="Y1049" i="148" s="1"/>
  <c r="V1048" i="148"/>
  <c r="T1048" i="148"/>
  <c r="AH1048" i="148"/>
  <c r="U1048" i="148"/>
  <c r="W1048" i="148"/>
  <c r="X1048" i="148"/>
  <c r="AI1048" i="148"/>
  <c r="AG1049" i="148" l="1"/>
  <c r="AB1049" i="148"/>
  <c r="AH1049" i="148"/>
  <c r="AC1049" i="148"/>
  <c r="AE1049" i="148"/>
  <c r="Z1049" i="148"/>
  <c r="S1049" i="148"/>
  <c r="AF1049" i="148"/>
  <c r="R1051" i="148"/>
  <c r="O1050" i="148"/>
  <c r="P1050" i="148" s="1"/>
  <c r="Z1050" i="148" s="1"/>
  <c r="W1049" i="148"/>
  <c r="AI1049" i="148"/>
  <c r="T1049" i="148"/>
  <c r="AA1049" i="148"/>
  <c r="U1049" i="148"/>
  <c r="V1049" i="148"/>
  <c r="X1049" i="148"/>
  <c r="AD1049" i="148"/>
  <c r="AH1050" i="148" l="1"/>
  <c r="AA1050" i="148"/>
  <c r="AI1050" i="148"/>
  <c r="AD1050" i="148"/>
  <c r="U1050" i="148"/>
  <c r="AE1050" i="148"/>
  <c r="AB1050" i="148"/>
  <c r="S1050" i="148"/>
  <c r="AC1050" i="148"/>
  <c r="AF1050" i="148"/>
  <c r="Y1050" i="148"/>
  <c r="V1050" i="148"/>
  <c r="W1050" i="148"/>
  <c r="O1051" i="148"/>
  <c r="P1051" i="148" s="1"/>
  <c r="AC1051" i="148" s="1"/>
  <c r="R1052" i="148"/>
  <c r="T1050" i="148"/>
  <c r="X1050" i="148"/>
  <c r="AG1050" i="148"/>
  <c r="AD1051" i="148" l="1"/>
  <c r="AF1051" i="148"/>
  <c r="AG1051" i="148"/>
  <c r="AE1051" i="148"/>
  <c r="Y1051" i="148"/>
  <c r="V1051" i="148"/>
  <c r="R1053" i="148"/>
  <c r="AI1052" i="148"/>
  <c r="W1052" i="148"/>
  <c r="AH1052" i="148"/>
  <c r="O1052" i="148"/>
  <c r="P1052" i="148" s="1"/>
  <c r="S1052" i="148" s="1"/>
  <c r="Y1052" i="148"/>
  <c r="X1052" i="148"/>
  <c r="Z1051" i="148"/>
  <c r="X1051" i="148"/>
  <c r="T1051" i="148"/>
  <c r="S1051" i="148"/>
  <c r="U1051" i="148"/>
  <c r="AH1051" i="148"/>
  <c r="AA1051" i="148"/>
  <c r="W1051" i="148"/>
  <c r="AB1051" i="148"/>
  <c r="AI1051" i="148"/>
  <c r="Z1052" i="148" l="1"/>
  <c r="U1052" i="148"/>
  <c r="AA1052" i="148"/>
  <c r="V1052" i="148"/>
  <c r="AB1052" i="148"/>
  <c r="AC1052" i="148"/>
  <c r="AG1052" i="148"/>
  <c r="AD1052" i="148"/>
  <c r="AE1052" i="148"/>
  <c r="AF1052" i="148"/>
  <c r="T1052" i="148"/>
  <c r="R1054" i="148"/>
  <c r="O1053" i="148"/>
  <c r="P1053" i="148" s="1"/>
  <c r="AE1053" i="148" s="1"/>
  <c r="T1053" i="148" l="1"/>
  <c r="Y1053" i="148"/>
  <c r="O1054" i="148"/>
  <c r="P1054" i="148" s="1"/>
  <c r="U1054" i="148" s="1"/>
  <c r="R1055" i="148"/>
  <c r="Z1053" i="148"/>
  <c r="AI1053" i="148"/>
  <c r="AG1053" i="148"/>
  <c r="AB1053" i="148"/>
  <c r="AF1053" i="148"/>
  <c r="AA1053" i="148"/>
  <c r="AH1053" i="148"/>
  <c r="U1053" i="148"/>
  <c r="S1053" i="148"/>
  <c r="V1053" i="148"/>
  <c r="W1053" i="148"/>
  <c r="AD1053" i="148"/>
  <c r="X1053" i="148"/>
  <c r="AC1053" i="148"/>
  <c r="AA1054" i="148" l="1"/>
  <c r="AF1054" i="148"/>
  <c r="AG1054" i="148"/>
  <c r="Y1054" i="148"/>
  <c r="AD1054" i="148"/>
  <c r="X1054" i="148"/>
  <c r="V1054" i="148"/>
  <c r="AH1054" i="148"/>
  <c r="Z1054" i="148"/>
  <c r="AB1054" i="148"/>
  <c r="AC1054" i="148"/>
  <c r="S1054" i="148"/>
  <c r="AE1054" i="148"/>
  <c r="W1054" i="148"/>
  <c r="AI1054" i="148"/>
  <c r="R1056" i="148"/>
  <c r="O1055" i="148"/>
  <c r="P1055" i="148" s="1"/>
  <c r="U1055" i="148" s="1"/>
  <c r="T1054" i="148"/>
  <c r="Y1055" i="148" l="1"/>
  <c r="AF1055" i="148"/>
  <c r="AE1055" i="148"/>
  <c r="AI1055" i="148"/>
  <c r="AG1055" i="148"/>
  <c r="Z1055" i="148"/>
  <c r="R1057" i="148"/>
  <c r="O1056" i="148"/>
  <c r="P1056" i="148" s="1"/>
  <c r="W1056" i="148" s="1"/>
  <c r="AA1055" i="148"/>
  <c r="AH1055" i="148"/>
  <c r="X1055" i="148"/>
  <c r="W1055" i="148"/>
  <c r="T1055" i="148"/>
  <c r="V1055" i="148"/>
  <c r="AB1055" i="148"/>
  <c r="AC1055" i="148"/>
  <c r="AD1055" i="148"/>
  <c r="S1055" i="148"/>
  <c r="Z1056" i="148" l="1"/>
  <c r="O1057" i="148"/>
  <c r="P1057" i="148" s="1"/>
  <c r="AF1057" i="148" s="1"/>
  <c r="R1058" i="148"/>
  <c r="X1056" i="148"/>
  <c r="AB1056" i="148"/>
  <c r="AD1056" i="148"/>
  <c r="AC1056" i="148"/>
  <c r="S1056" i="148"/>
  <c r="AA1056" i="148"/>
  <c r="AF1056" i="148"/>
  <c r="AE1056" i="148"/>
  <c r="AH1056" i="148"/>
  <c r="AG1056" i="148"/>
  <c r="Y1056" i="148"/>
  <c r="AI1056" i="148"/>
  <c r="T1056" i="148"/>
  <c r="U1056" i="148"/>
  <c r="V1056" i="148"/>
  <c r="AG1057" i="148" l="1"/>
  <c r="R1059" i="148"/>
  <c r="O1058" i="148"/>
  <c r="P1058" i="148" s="1"/>
  <c r="AA1058" i="148" s="1"/>
  <c r="U1057" i="148"/>
  <c r="Y1057" i="148"/>
  <c r="AD1057" i="148"/>
  <c r="T1057" i="148"/>
  <c r="S1057" i="148"/>
  <c r="X1057" i="148"/>
  <c r="AE1057" i="148"/>
  <c r="Z1057" i="148"/>
  <c r="V1057" i="148"/>
  <c r="AA1057" i="148"/>
  <c r="AH1057" i="148"/>
  <c r="AB1057" i="148"/>
  <c r="W1057" i="148"/>
  <c r="AC1057" i="148"/>
  <c r="AI1057" i="148"/>
  <c r="AE1058" i="148" l="1"/>
  <c r="AF1058" i="148"/>
  <c r="AG1058" i="148"/>
  <c r="S1058" i="148"/>
  <c r="AD1058" i="148"/>
  <c r="V1058" i="148"/>
  <c r="Y1058" i="148"/>
  <c r="AH1058" i="148"/>
  <c r="AB1058" i="148"/>
  <c r="W1058" i="148"/>
  <c r="AC1058" i="148"/>
  <c r="AI1058" i="148"/>
  <c r="T1058" i="148"/>
  <c r="Z1058" i="148"/>
  <c r="R1060" i="148"/>
  <c r="O1059" i="148"/>
  <c r="P1059" i="148" s="1"/>
  <c r="AB1059" i="148" s="1"/>
  <c r="U1058" i="148"/>
  <c r="X1058" i="148"/>
  <c r="AC1059" i="148" l="1"/>
  <c r="AF1059" i="148"/>
  <c r="R1061" i="148"/>
  <c r="O1060" i="148"/>
  <c r="P1060" i="148" s="1"/>
  <c r="AI1060" i="148" s="1"/>
  <c r="T1059" i="148"/>
  <c r="AI1059" i="148"/>
  <c r="AA1059" i="148"/>
  <c r="AH1059" i="148"/>
  <c r="AG1059" i="148"/>
  <c r="V1059" i="148"/>
  <c r="W1059" i="148"/>
  <c r="Z1059" i="148"/>
  <c r="U1059" i="148"/>
  <c r="AD1059" i="148"/>
  <c r="S1059" i="148"/>
  <c r="X1059" i="148"/>
  <c r="AE1059" i="148"/>
  <c r="Y1059" i="148"/>
  <c r="AA1060" i="148" l="1"/>
  <c r="AB1060" i="148"/>
  <c r="AC1060" i="148"/>
  <c r="AG1060" i="148"/>
  <c r="AD1060" i="148"/>
  <c r="T1060" i="148"/>
  <c r="S1060" i="148"/>
  <c r="U1060" i="148"/>
  <c r="AE1060" i="148"/>
  <c r="X1060" i="148"/>
  <c r="V1060" i="148"/>
  <c r="Y1060" i="148"/>
  <c r="AH1060" i="148"/>
  <c r="Z1060" i="148"/>
  <c r="W1060" i="148"/>
  <c r="AF1060" i="148"/>
  <c r="R1062" i="148"/>
  <c r="O1061" i="148"/>
  <c r="P1061" i="148" s="1"/>
  <c r="AA1061" i="148" s="1"/>
  <c r="Y1061" i="148" l="1"/>
  <c r="AB1061" i="148"/>
  <c r="AC1061" i="148"/>
  <c r="AE1061" i="148"/>
  <c r="AD1061" i="148"/>
  <c r="V1061" i="148"/>
  <c r="AH1061" i="148"/>
  <c r="AF1061" i="148"/>
  <c r="W1061" i="148"/>
  <c r="S1061" i="148"/>
  <c r="AI1061" i="148"/>
  <c r="X1061" i="148"/>
  <c r="T1061" i="148"/>
  <c r="Z1061" i="148"/>
  <c r="R1063" i="148"/>
  <c r="O1062" i="148"/>
  <c r="P1062" i="148" s="1"/>
  <c r="V1062" i="148" s="1"/>
  <c r="U1061" i="148"/>
  <c r="AG1061" i="148"/>
  <c r="W1062" i="148" l="1"/>
  <c r="X1062" i="148"/>
  <c r="AC1062" i="148"/>
  <c r="Y1062" i="148"/>
  <c r="AG1062" i="148"/>
  <c r="Z1062" i="148"/>
  <c r="AF1062" i="148"/>
  <c r="R1064" i="148"/>
  <c r="O1063" i="148"/>
  <c r="P1063" i="148" s="1"/>
  <c r="AD1063" i="148" s="1"/>
  <c r="AA1062" i="148"/>
  <c r="AD1062" i="148"/>
  <c r="S1062" i="148"/>
  <c r="AH1062" i="148"/>
  <c r="U1062" i="148"/>
  <c r="AI1062" i="148"/>
  <c r="T1062" i="148"/>
  <c r="AE1062" i="148"/>
  <c r="AB1062" i="148"/>
  <c r="AE1063" i="148" l="1"/>
  <c r="Z1063" i="148"/>
  <c r="V1063" i="148"/>
  <c r="AB1063" i="148"/>
  <c r="AI1063" i="148"/>
  <c r="AH1063" i="148"/>
  <c r="AF1063" i="148"/>
  <c r="AG1063" i="148"/>
  <c r="AC1063" i="148"/>
  <c r="W1063" i="148"/>
  <c r="T1063" i="148"/>
  <c r="U1063" i="148"/>
  <c r="X1063" i="148"/>
  <c r="Y1063" i="148"/>
  <c r="AA1063" i="148"/>
  <c r="S1063" i="148"/>
  <c r="R1065" i="148"/>
  <c r="O1064" i="148"/>
  <c r="P1064" i="148" s="1"/>
  <c r="AA1064" i="148" s="1"/>
  <c r="S1064" i="148" l="1"/>
  <c r="T1064" i="148"/>
  <c r="U1064" i="148"/>
  <c r="Y1064" i="148"/>
  <c r="AC1064" i="148"/>
  <c r="V1064" i="148"/>
  <c r="AD1064" i="148"/>
  <c r="AH1064" i="148"/>
  <c r="W1064" i="148"/>
  <c r="AI1064" i="148"/>
  <c r="Z1064" i="148"/>
  <c r="R1066" i="148"/>
  <c r="O1065" i="148"/>
  <c r="P1065" i="148" s="1"/>
  <c r="S1065" i="148" s="1"/>
  <c r="AE1064" i="148"/>
  <c r="X1064" i="148"/>
  <c r="AB1064" i="148"/>
  <c r="AF1064" i="148"/>
  <c r="AG1064" i="148"/>
  <c r="AE1065" i="148" l="1"/>
  <c r="AB1065" i="148"/>
  <c r="AH1065" i="148"/>
  <c r="AI1065" i="148"/>
  <c r="T1065" i="148"/>
  <c r="Y1065" i="148"/>
  <c r="U1065" i="148"/>
  <c r="AC1065" i="148"/>
  <c r="W1065" i="148"/>
  <c r="AF1065" i="148"/>
  <c r="Z1065" i="148"/>
  <c r="AI1066" i="148"/>
  <c r="R1067" i="148"/>
  <c r="O1066" i="148"/>
  <c r="P1066" i="148" s="1"/>
  <c r="W1066" i="148" s="1"/>
  <c r="AG1065" i="148"/>
  <c r="V1065" i="148"/>
  <c r="AA1065" i="148"/>
  <c r="X1065" i="148"/>
  <c r="AD1065" i="148"/>
  <c r="T1066" i="148" l="1"/>
  <c r="Z1066" i="148"/>
  <c r="AF1066" i="148"/>
  <c r="AB1066" i="148"/>
  <c r="AG1066" i="148"/>
  <c r="AH1066" i="148"/>
  <c r="R1068" i="148"/>
  <c r="R1069" i="148" s="1"/>
  <c r="O1067" i="148"/>
  <c r="P1067" i="148" s="1"/>
  <c r="AA1067" i="148" s="1"/>
  <c r="X1066" i="148"/>
  <c r="AD1066" i="148"/>
  <c r="S1066" i="148"/>
  <c r="AE1066" i="148"/>
  <c r="Y1066" i="148"/>
  <c r="U1066" i="148"/>
  <c r="AA1066" i="148"/>
  <c r="V1066" i="148"/>
  <c r="AC1066" i="148"/>
  <c r="R1070" i="148" l="1"/>
  <c r="O1069" i="148"/>
  <c r="P1069" i="148" s="1"/>
  <c r="AA1069" i="148" s="1"/>
  <c r="AG1067" i="148"/>
  <c r="S1067" i="148"/>
  <c r="U1067" i="148"/>
  <c r="V1067" i="148"/>
  <c r="AE1067" i="148"/>
  <c r="AH1067" i="148"/>
  <c r="W1067" i="148"/>
  <c r="AC1067" i="148"/>
  <c r="AI1067" i="148"/>
  <c r="AD1067" i="148"/>
  <c r="Y1067" i="148"/>
  <c r="AB1067" i="148"/>
  <c r="AF1067" i="148"/>
  <c r="Z1067" i="148"/>
  <c r="O1068" i="148"/>
  <c r="P1068" i="148" s="1"/>
  <c r="AC1068" i="148" s="1"/>
  <c r="T1067" i="148"/>
  <c r="X1067" i="148"/>
  <c r="V1069" i="148" l="1"/>
  <c r="AB1068" i="148"/>
  <c r="AH1069" i="148"/>
  <c r="AD1068" i="148"/>
  <c r="AF1068" i="148"/>
  <c r="AG1068" i="148"/>
  <c r="W1069" i="148"/>
  <c r="AH1068" i="148"/>
  <c r="AI1069" i="148"/>
  <c r="S1068" i="148"/>
  <c r="AE1068" i="148"/>
  <c r="AI1068" i="148"/>
  <c r="AD1069" i="148"/>
  <c r="AB1069" i="148"/>
  <c r="X1069" i="148"/>
  <c r="AC1069" i="148"/>
  <c r="U1069" i="148"/>
  <c r="U1068" i="148"/>
  <c r="S1069" i="148"/>
  <c r="T1069" i="148"/>
  <c r="Z1069" i="148"/>
  <c r="AE1069" i="148"/>
  <c r="O1070" i="148"/>
  <c r="P1070" i="148" s="1"/>
  <c r="AC1070" i="148" s="1"/>
  <c r="R1071" i="148"/>
  <c r="Z1068" i="148"/>
  <c r="X1068" i="148"/>
  <c r="AF1069" i="148"/>
  <c r="Y1069" i="148"/>
  <c r="T1068" i="148"/>
  <c r="W1068" i="148"/>
  <c r="V1068" i="148"/>
  <c r="AA1068" i="148"/>
  <c r="Y1068" i="148"/>
  <c r="AG1069" i="148"/>
  <c r="AA1070" i="148" l="1"/>
  <c r="AE1070" i="148"/>
  <c r="Y1070" i="148"/>
  <c r="O1071" i="148"/>
  <c r="P1071" i="148" s="1"/>
  <c r="T1071" i="148" s="1"/>
  <c r="R1072" i="148"/>
  <c r="X1070" i="148"/>
  <c r="Z1070" i="148"/>
  <c r="AB1070" i="148"/>
  <c r="S1070" i="148"/>
  <c r="AD1070" i="148"/>
  <c r="AG1070" i="148"/>
  <c r="T1070" i="148"/>
  <c r="V1070" i="148"/>
  <c r="W1070" i="148"/>
  <c r="AI1070" i="148"/>
  <c r="AF1070" i="148"/>
  <c r="AH1070" i="148"/>
  <c r="U1070" i="148"/>
  <c r="AA1071" i="148" l="1"/>
  <c r="AF1071" i="148"/>
  <c r="R1073" i="148"/>
  <c r="O1072" i="148"/>
  <c r="P1072" i="148" s="1"/>
  <c r="AA1072" i="148" s="1"/>
  <c r="AG1071" i="148"/>
  <c r="Z1071" i="148"/>
  <c r="U1071" i="148"/>
  <c r="AB1071" i="148"/>
  <c r="V1071" i="148"/>
  <c r="AH1071" i="148"/>
  <c r="W1071" i="148"/>
  <c r="S1071" i="148"/>
  <c r="AI1071" i="148"/>
  <c r="AE1071" i="148"/>
  <c r="Y1071" i="148"/>
  <c r="AC1071" i="148"/>
  <c r="X1071" i="148"/>
  <c r="AD1071" i="148"/>
  <c r="AH1072" i="148" l="1"/>
  <c r="AI1072" i="148"/>
  <c r="X1072" i="148"/>
  <c r="AC1072" i="148"/>
  <c r="AB1072" i="148"/>
  <c r="T1072" i="148"/>
  <c r="S1072" i="148"/>
  <c r="AD1072" i="148"/>
  <c r="AE1072" i="148"/>
  <c r="U1072" i="148"/>
  <c r="Z1072" i="148"/>
  <c r="AG1072" i="148"/>
  <c r="Y1072" i="148"/>
  <c r="AF1072" i="148"/>
  <c r="O1073" i="148"/>
  <c r="P1073" i="148" s="1"/>
  <c r="V1073" i="148" s="1"/>
  <c r="R1074" i="148"/>
  <c r="Y1073" i="148"/>
  <c r="X1073" i="148"/>
  <c r="AI1073" i="148"/>
  <c r="W1073" i="148"/>
  <c r="AH1073" i="148"/>
  <c r="V1072" i="148"/>
  <c r="W1072" i="148"/>
  <c r="AF1073" i="148" l="1"/>
  <c r="AD1073" i="148"/>
  <c r="U1073" i="148"/>
  <c r="AB1073" i="148"/>
  <c r="O1074" i="148"/>
  <c r="P1074" i="148" s="1"/>
  <c r="AD1074" i="148" s="1"/>
  <c r="R1075" i="148"/>
  <c r="Z1073" i="148"/>
  <c r="AC1073" i="148"/>
  <c r="AG1073" i="148"/>
  <c r="T1073" i="148"/>
  <c r="S1073" i="148"/>
  <c r="AA1073" i="148"/>
  <c r="AE1073" i="148"/>
  <c r="Y1074" i="148" l="1"/>
  <c r="AC1074" i="148"/>
  <c r="V1074" i="148"/>
  <c r="U1074" i="148"/>
  <c r="AA1074" i="148"/>
  <c r="AB1074" i="148"/>
  <c r="AH1074" i="148"/>
  <c r="X1074" i="148"/>
  <c r="Z1074" i="148"/>
  <c r="S1074" i="148"/>
  <c r="AG1074" i="148"/>
  <c r="AE1074" i="148"/>
  <c r="W1074" i="148"/>
  <c r="T1074" i="148"/>
  <c r="AI1074" i="148"/>
  <c r="AF1074" i="148"/>
  <c r="R1076" i="148"/>
  <c r="O1075" i="148"/>
  <c r="P1075" i="148" s="1"/>
  <c r="AI1075" i="148" s="1"/>
  <c r="AG1075" i="148" l="1"/>
  <c r="AH1075" i="148"/>
  <c r="S1075" i="148"/>
  <c r="AB1075" i="148"/>
  <c r="X1075" i="148"/>
  <c r="AE1075" i="148"/>
  <c r="AF1075" i="148"/>
  <c r="Y1075" i="148"/>
  <c r="Z1075" i="148"/>
  <c r="U1075" i="148"/>
  <c r="AC1075" i="148"/>
  <c r="AD1075" i="148"/>
  <c r="U1076" i="148"/>
  <c r="O1076" i="148"/>
  <c r="P1076" i="148" s="1"/>
  <c r="AE1076" i="148" s="1"/>
  <c r="X1076" i="148"/>
  <c r="V1076" i="148"/>
  <c r="AA1076" i="148"/>
  <c r="R1077" i="148"/>
  <c r="AI1076" i="148"/>
  <c r="W1076" i="148"/>
  <c r="AG1076" i="148"/>
  <c r="T1076" i="148"/>
  <c r="V1075" i="148"/>
  <c r="T1075" i="148"/>
  <c r="AA1075" i="148"/>
  <c r="W1075" i="148"/>
  <c r="AH1076" i="148" l="1"/>
  <c r="AC1076" i="148"/>
  <c r="AB1076" i="148"/>
  <c r="AF1076" i="148"/>
  <c r="Z1076" i="148"/>
  <c r="AD1076" i="148"/>
  <c r="Y1076" i="148"/>
  <c r="S1076" i="148"/>
  <c r="AI1077" i="148"/>
  <c r="W1077" i="148"/>
  <c r="U1077" i="148"/>
  <c r="R1078" i="148"/>
  <c r="Y1077" i="148"/>
  <c r="AH1077" i="148"/>
  <c r="V1077" i="148"/>
  <c r="AG1077" i="148"/>
  <c r="Z1077" i="148"/>
  <c r="X1077" i="148"/>
  <c r="AB1077" i="148"/>
  <c r="AF1077" i="148"/>
  <c r="T1077" i="148"/>
  <c r="AD1077" i="148"/>
  <c r="AE1077" i="148"/>
  <c r="S1077" i="148"/>
  <c r="AC1077" i="148"/>
  <c r="O1077" i="148"/>
  <c r="P1077" i="148" s="1"/>
  <c r="AA1077" i="148"/>
  <c r="AA1078" i="148" l="1"/>
  <c r="Y1078" i="148"/>
  <c r="T1078" i="148"/>
  <c r="O1078" i="148"/>
  <c r="P1078" i="148" s="1"/>
  <c r="R1079" i="148"/>
  <c r="Z1078" i="148"/>
  <c r="AF1078" i="148"/>
  <c r="X1078" i="148"/>
  <c r="U1078" i="148"/>
  <c r="AC1078" i="148"/>
  <c r="AI1078" i="148"/>
  <c r="W1078" i="148"/>
  <c r="AH1078" i="148"/>
  <c r="V1078" i="148"/>
  <c r="AG1078" i="148"/>
  <c r="AE1078" i="148"/>
  <c r="S1078" i="148"/>
  <c r="AD1078" i="148"/>
  <c r="AB1078" i="148"/>
  <c r="AE1079" i="148" l="1"/>
  <c r="S1079" i="148"/>
  <c r="AC1079" i="148"/>
  <c r="AD1079" i="148"/>
  <c r="X1079" i="148"/>
  <c r="V1079" i="148"/>
  <c r="AG1079" i="148"/>
  <c r="T1079" i="148"/>
  <c r="AB1079" i="148"/>
  <c r="O1079" i="148"/>
  <c r="P1079" i="148" s="1"/>
  <c r="R1080" i="148"/>
  <c r="Z1079" i="148"/>
  <c r="Y1079" i="148"/>
  <c r="AH1079" i="148"/>
  <c r="AF1079" i="148"/>
  <c r="AA1079" i="148"/>
  <c r="AI1079" i="148"/>
  <c r="W1079" i="148"/>
  <c r="U1079" i="148"/>
  <c r="AI1080" i="148" l="1"/>
  <c r="W1080" i="148"/>
  <c r="AH1080" i="148"/>
  <c r="V1080" i="148"/>
  <c r="U1080" i="148"/>
  <c r="AG1080" i="148"/>
  <c r="AF1080" i="148"/>
  <c r="T1080" i="148"/>
  <c r="AC1080" i="148"/>
  <c r="O1080" i="148"/>
  <c r="P1080" i="148" s="1"/>
  <c r="AE1080" i="148"/>
  <c r="S1080" i="148"/>
  <c r="AD1080" i="148"/>
  <c r="AB1080" i="148"/>
  <c r="Z1080" i="148"/>
  <c r="Y1080" i="148"/>
  <c r="X1080" i="148"/>
  <c r="AA1080" i="148"/>
</calcChain>
</file>

<file path=xl/sharedStrings.xml><?xml version="1.0" encoding="utf-8"?>
<sst xmlns="http://schemas.openxmlformats.org/spreadsheetml/2006/main" count="4180" uniqueCount="1126">
  <si>
    <t>Region</t>
  </si>
  <si>
    <t>Sub-region</t>
  </si>
  <si>
    <t>Western Europe</t>
  </si>
  <si>
    <t>Southern Europe</t>
  </si>
  <si>
    <t>Serbia</t>
  </si>
  <si>
    <t>Spain</t>
  </si>
  <si>
    <t>Northern Europe</t>
  </si>
  <si>
    <t>Finland</t>
  </si>
  <si>
    <t>Eastern Europe</t>
  </si>
  <si>
    <t>Bulgaria</t>
  </si>
  <si>
    <t>Lithuania</t>
  </si>
  <si>
    <t>Poland</t>
  </si>
  <si>
    <t>Undefined</t>
  </si>
  <si>
    <t>Eurasia</t>
  </si>
  <si>
    <t>Belarus</t>
  </si>
  <si>
    <t>Russia</t>
  </si>
  <si>
    <t>Ukraine</t>
  </si>
  <si>
    <t>Northern Africa</t>
  </si>
  <si>
    <t>Algeria</t>
  </si>
  <si>
    <t>Egypt</t>
  </si>
  <si>
    <t>Morocco</t>
  </si>
  <si>
    <t>Tunisia</t>
  </si>
  <si>
    <t>Western Africa</t>
  </si>
  <si>
    <t>Nigeria</t>
  </si>
  <si>
    <t>Senegal</t>
  </si>
  <si>
    <t>Togo</t>
  </si>
  <si>
    <t>Eastern Africa</t>
  </si>
  <si>
    <t>Ethiopia</t>
  </si>
  <si>
    <t>Central Africa</t>
  </si>
  <si>
    <t>Southern Africa</t>
  </si>
  <si>
    <t>South Africa</t>
  </si>
  <si>
    <t>Middle East</t>
  </si>
  <si>
    <t>Iran</t>
  </si>
  <si>
    <t>Israel</t>
  </si>
  <si>
    <t>Jordan</t>
  </si>
  <si>
    <t>Lebanon</t>
  </si>
  <si>
    <t>Saudi Arabia</t>
  </si>
  <si>
    <t>Syria</t>
  </si>
  <si>
    <t>Turkey</t>
  </si>
  <si>
    <t>Central Asia</t>
  </si>
  <si>
    <t>Kazakhstan</t>
  </si>
  <si>
    <t>Uzbekistan</t>
  </si>
  <si>
    <t>Southern Asia</t>
  </si>
  <si>
    <t>Bangladesh</t>
  </si>
  <si>
    <t>India</t>
  </si>
  <si>
    <t>Pakistan</t>
  </si>
  <si>
    <t>Eastern Asia</t>
  </si>
  <si>
    <t>South Korea</t>
  </si>
  <si>
    <t>Southeast Asia</t>
  </si>
  <si>
    <t>Indonesia</t>
  </si>
  <si>
    <t>Philippines</t>
  </si>
  <si>
    <t>Vietnam</t>
  </si>
  <si>
    <t>Oceania</t>
  </si>
  <si>
    <t>Australia</t>
  </si>
  <si>
    <t>North America</t>
  </si>
  <si>
    <t>Canada</t>
  </si>
  <si>
    <t>United States</t>
  </si>
  <si>
    <t>Latin America</t>
  </si>
  <si>
    <t>Caribbean</t>
  </si>
  <si>
    <t>Central America</t>
  </si>
  <si>
    <t>Mexico</t>
  </si>
  <si>
    <t>South America</t>
  </si>
  <si>
    <t>Brazil</t>
  </si>
  <si>
    <t>Peru</t>
  </si>
  <si>
    <t>Venezuela</t>
  </si>
  <si>
    <t>Year</t>
  </si>
  <si>
    <t>China (mainland)</t>
  </si>
  <si>
    <r>
      <rPr>
        <u/>
        <sz val="8"/>
        <rFont val="Arial"/>
        <family val="2"/>
        <scheme val="minor"/>
      </rPr>
      <t>Click here</t>
    </r>
    <r>
      <rPr>
        <sz val="8"/>
        <rFont val="Arial"/>
        <family val="2"/>
        <scheme val="minor"/>
      </rPr>
      <t xml:space="preserve"> to contact product support via email</t>
    </r>
  </si>
  <si>
    <t>About S&amp;P Global Commodity Insights</t>
  </si>
  <si>
    <t>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t>
  </si>
  <si>
    <t>Disclosure</t>
  </si>
  <si>
    <t>S&amp;P Global, the S&amp;P Global logo, S&amp;P Global Commodity Insights, and Platts are trademarks of S&amp;P Global Inc. Permission for any commercial use of these trademarks must be obtained in writing from S&amp;P Global Inc.</t>
  </si>
  <si>
    <t>You may view or otherwise use the information, prices, indices, assessments and other related information, graphs, tables and images (“Data”) in this publication only for your personal use or, if you or your company has a license for the Data from S&amp;P Global Commodity Insights and you are an authorized user, for your company’s internal business use only. You may not publish, reproduce, extract, distribute, retransmit, resell, create any derivative work from and/or otherwise provide access to the Data or any portion thereof to any person (either within or outside your company, including as part of or via any internal electronic system or intranet), firm or entity, including any subsidiary, parent, or other entity that is affiliated with your company, without S&amp;P Global Commodity Insights’ prior written consent or as otherwise authorized under license from S&amp;P Global Commodity Insights. Any use or distribution of the Data beyond the express uses authorized in this paragraph above is subject to the payment of additional fees to S&amp;P Global Commodity Insights.</t>
  </si>
  <si>
    <t>S&amp;P Global Commodity Insights, its affiliates and all of their third-party licensors disclaim any and all warranties, express or implied, including, but not limited to, any warranties of merchantability or fitness for a particular purpose or use as to the Data, or the results obtained by its use or as to the performance thereof. Data in this publication includes independent and verifiable data collected from actual market participants. Any user of the Data should not rely on any information and/or assessment contained therein in making any investment, trading, risk management or other decision. S&amp;P Global Commodity Insights, its affiliates and their third-party licensors do not guarantee the adequacy, accuracy, timeliness and/or completeness of the Data or any component thereof or any communications (whether written, oral, electronic or in other format), and shall not be subject to any damages or liability, including but not limited to any indirect, special, incidental, punitive or consequential damages (including but not limited to, loss of profits, trading losses and loss of goodwill).</t>
  </si>
  <si>
    <t>ICE index data and NYMEX futures data used herein are provided under S&amp;P Global Commodity Insights’ commercial licensing agreements with ICE and with NYMEX. You acknowledge that the ICE index data and NYMEX futures data herein are confidential and are proprietary trade secrets and data of ICE and NYMEX or its licensors/suppliers, and you shall use best efforts to prevent the unauthorized publication, disclosure or copying of the ICE index data and/or NYMEX futures data.</t>
  </si>
  <si>
    <t>Permission is granted for those registered with the Copyright Clearance Center (CCC) to copy material herein for internal reference or personal use only, provided that appropriate payment is made to the CCC, 222 Rosewood Drive, Danvers, MA 01923, phone +1-978-750-8400. Reproduction in any other form, or for any other purpose, is forbidden without the express prior permission of S&amp;P Global Inc. For article reprints contact: The YGS Group, phone +1-717-505-9701 x105 (800-501-9571 from the U.S.).</t>
  </si>
  <si>
    <t>For all other queries or requests pursuant to this notice, please contact S&amp;P Global Inc. via email at support@platts.com.</t>
  </si>
  <si>
    <t>Index</t>
  </si>
  <si>
    <t>Geography</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</si>
  <si>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</si>
  <si>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</si>
  <si>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</si>
  <si>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</si>
  <si>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</si>
  <si>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</si>
  <si>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</si>
  <si>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</si>
  <si>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</si>
  <si>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</si>
  <si>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</si>
  <si>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</si>
  <si>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</si>
  <si>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</si>
  <si>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</si>
  <si>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</si>
  <si>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</si>
  <si>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</si>
  <si>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</si>
  <si>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</si>
  <si>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</si>
  <si>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</si>
  <si>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</si>
  <si>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</si>
  <si>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</si>
  <si>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</si>
  <si>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</si>
  <si>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</si>
  <si>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</si>
  <si>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</si>
  <si>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</si>
  <si>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</si>
  <si>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</si>
  <si>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</si>
  <si>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</si>
  <si>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</si>
  <si>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</si>
  <si>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</si>
  <si>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</si>
  <si>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</si>
  <si>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</si>
  <si>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</si>
  <si>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</si>
  <si>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</si>
  <si>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</si>
  <si>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</si>
  <si>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</si>
  <si>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</si>
  <si>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</si>
  <si>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</si>
  <si>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</si>
  <si>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</si>
  <si>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</si>
  <si>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</si>
  <si>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2023Q3</t>
  </si>
  <si>
    <t>2023Q4</t>
  </si>
  <si>
    <t>2024Q1</t>
  </si>
  <si>
    <t>2024Q2</t>
  </si>
  <si>
    <t>2024Q3</t>
  </si>
  <si>
    <t>2024Q4</t>
  </si>
  <si>
    <t>DAP fob NOLA barge</t>
  </si>
  <si>
    <t>MAP cfr Brazil</t>
  </si>
  <si>
    <t>DAP del NE China</t>
  </si>
  <si>
    <t>DAP fca Benelux</t>
  </si>
  <si>
    <t>DAP cfr India</t>
  </si>
  <si>
    <t>fob US Gulf</t>
  </si>
  <si>
    <t>fob North Africa</t>
  </si>
  <si>
    <t>fob China</t>
  </si>
  <si>
    <t>fob Middle East</t>
  </si>
  <si>
    <t>fob Baltic</t>
  </si>
  <si>
    <t>16:16:16 fob Eastern Europe</t>
  </si>
  <si>
    <t>fob Morocco</t>
  </si>
  <si>
    <t>12:38:13S fob Tampa</t>
  </si>
  <si>
    <t>12:46:7S fob Morocco</t>
  </si>
  <si>
    <t>19:38:7S fob Morocco</t>
  </si>
  <si>
    <t>11:44 cfr Brazil</t>
  </si>
  <si>
    <t>TSP fob North Africa</t>
  </si>
  <si>
    <t>TSP fob China</t>
  </si>
  <si>
    <t>TSP cfr Brazil</t>
  </si>
  <si>
    <t>SSP cfr Brazil</t>
  </si>
  <si>
    <t>Phosphate Fertilizers Price Forecasts</t>
  </si>
  <si>
    <t>DAP</t>
  </si>
  <si>
    <t>MAP</t>
  </si>
  <si>
    <t>DAP/MAP</t>
  </si>
  <si>
    <t>NPK</t>
  </si>
  <si>
    <t>NPS</t>
  </si>
  <si>
    <t>NP</t>
  </si>
  <si>
    <t>SSP</t>
  </si>
  <si>
    <t>TSP</t>
  </si>
  <si>
    <t>Product</t>
  </si>
  <si>
    <t>Plant ID</t>
  </si>
  <si>
    <t>Variable</t>
  </si>
  <si>
    <t>2025Q1</t>
  </si>
  <si>
    <t>2025Q2</t>
  </si>
  <si>
    <t>2025Q3</t>
  </si>
  <si>
    <t>2025Q4</t>
  </si>
  <si>
    <t>2026Q1</t>
  </si>
  <si>
    <t>2026Q2</t>
  </si>
  <si>
    <t>2026Q3</t>
  </si>
  <si>
    <t>2026Q4</t>
  </si>
  <si>
    <t>2027Q1</t>
  </si>
  <si>
    <t>2027Q2</t>
  </si>
  <si>
    <t>2027Q3</t>
  </si>
  <si>
    <t>2027Q4</t>
  </si>
  <si>
    <t>2028Q1</t>
  </si>
  <si>
    <t>2028Q2</t>
  </si>
  <si>
    <t>2028Q3</t>
  </si>
  <si>
    <t>2028Q4</t>
  </si>
  <si>
    <t>2029Q1</t>
  </si>
  <si>
    <t>2029Q2</t>
  </si>
  <si>
    <t>2029Q3</t>
  </si>
  <si>
    <t>2029Q4</t>
  </si>
  <si>
    <t>2030Q1</t>
  </si>
  <si>
    <t>2030Q2</t>
  </si>
  <si>
    <t>2030Q3</t>
  </si>
  <si>
    <t>2030Q4</t>
  </si>
  <si>
    <t>2031Q1</t>
  </si>
  <si>
    <t>2031Q2</t>
  </si>
  <si>
    <t>2031Q3</t>
  </si>
  <si>
    <t>2031Q4</t>
  </si>
  <si>
    <t>2032Q1</t>
  </si>
  <si>
    <t>2032Q2</t>
  </si>
  <si>
    <t>2032Q3</t>
  </si>
  <si>
    <t>2032Q4</t>
  </si>
  <si>
    <t>2033Q1</t>
  </si>
  <si>
    <t>2033Q2</t>
  </si>
  <si>
    <t>2033Q3</t>
  </si>
  <si>
    <t>2033Q4</t>
  </si>
  <si>
    <t>2034Q1</t>
  </si>
  <si>
    <t>2034Q2</t>
  </si>
  <si>
    <t>2034Q3</t>
  </si>
  <si>
    <t>2034Q4</t>
  </si>
  <si>
    <t>2035Q1</t>
  </si>
  <si>
    <t>2035Q2</t>
  </si>
  <si>
    <t>2035Q3</t>
  </si>
  <si>
    <t>2035Q4</t>
  </si>
  <si>
    <t>ID</t>
  </si>
  <si>
    <t>NCIC - Ain Sokhna</t>
  </si>
  <si>
    <t>Capacity as DAP 18:46</t>
  </si>
  <si>
    <t>NCIC - Ain SokhnaCapacity as DAP 18:46</t>
  </si>
  <si>
    <t>NCIC - Faiyum</t>
  </si>
  <si>
    <t>NCIC - FaiyumCapacity as DAP 18:46</t>
  </si>
  <si>
    <t>OCP - JFC I</t>
  </si>
  <si>
    <t>OCP - JFC ICapacity as DAP 18:46</t>
  </si>
  <si>
    <t>OCP - JFC II</t>
  </si>
  <si>
    <t>OCP - JFC IICapacity as DAP 18:46</t>
  </si>
  <si>
    <t>Koch-OCP - JFC III</t>
  </si>
  <si>
    <t>Koch-OCP - JFC IIICapacity as DAP 18:46</t>
  </si>
  <si>
    <t>OCP - JFC IV</t>
  </si>
  <si>
    <t>OCP - JFC IVCapacity as DAP 18:46</t>
  </si>
  <si>
    <t>OCP - JFC V</t>
  </si>
  <si>
    <t>OCP - JFC VCapacity as DAP 18:46</t>
  </si>
  <si>
    <t>OCP - Laayoune</t>
  </si>
  <si>
    <t>OCP - LaayouneCapacity as DAP 18:46</t>
  </si>
  <si>
    <t>OCP - Maroc Phosphore</t>
  </si>
  <si>
    <t>OCP - Maroc PhosphoreCapacity as DAP 18:46</t>
  </si>
  <si>
    <t>OCP - Safi</t>
  </si>
  <si>
    <t>OCP - SafiCapacity as DAP 18:46</t>
  </si>
  <si>
    <t>IMACID - Jorf Lasfar</t>
  </si>
  <si>
    <t>IMACID - Jorf LasfarCapacity as DAP 18:46</t>
  </si>
  <si>
    <t>PMP - Jorf Lasfar</t>
  </si>
  <si>
    <t>PMP - Jorf LasfarCapacity as DAP 18:46</t>
  </si>
  <si>
    <t>GCT - Gabes</t>
  </si>
  <si>
    <t>GCT - GabesCapacity as DAP 18:46</t>
  </si>
  <si>
    <t>GCT - MDhilla</t>
  </si>
  <si>
    <t>GCT - MDhillaCapacity as DAP 18:46</t>
  </si>
  <si>
    <t>GCT - Sfax</t>
  </si>
  <si>
    <t>GCT - SfaxCapacity as DAP 18:46</t>
  </si>
  <si>
    <t>GCT - Skhira</t>
  </si>
  <si>
    <t>GCT - SkhiraCapacity as DAP 18:46</t>
  </si>
  <si>
    <t>TIFERT - Skhira</t>
  </si>
  <si>
    <t>TIFERT - SkhiraCapacity as DAP 18:46</t>
  </si>
  <si>
    <t>Bosveld Phosphates - Phalaborwa</t>
  </si>
  <si>
    <t>Bosveld Phosphates - PhalaborwaCapacity as DAP 18:46</t>
  </si>
  <si>
    <t>Foskor - Richards Bay</t>
  </si>
  <si>
    <t>Foskor - Richards BayCapacity as DAP 18:46</t>
  </si>
  <si>
    <t>ICS - Darou</t>
  </si>
  <si>
    <t>ICS - DarouCapacity as DAP 18:46</t>
  </si>
  <si>
    <t>DAP 18:46 cost at capacity</t>
  </si>
  <si>
    <t>NCIC - Ain SokhnaDAP 18:46 cost at capacity</t>
  </si>
  <si>
    <t>NCIC - FaiyumDAP 18:46 cost at capacity</t>
  </si>
  <si>
    <t>OCP - JFC IDAP 18:46 cost at capacity</t>
  </si>
  <si>
    <t>OCP - JFC IIDAP 18:46 cost at capacity</t>
  </si>
  <si>
    <t>Koch-OCP - JFC IIIDAP 18:46 cost at capacity</t>
  </si>
  <si>
    <t>OCP - JFC IVDAP 18:46 cost at capacity</t>
  </si>
  <si>
    <t>OCP - JFC VDAP 18:46 cost at capacity</t>
  </si>
  <si>
    <t>OCP - LaayouneDAP 18:46 cost at capacity</t>
  </si>
  <si>
    <t>OCP - Maroc PhosphoreDAP 18:46 cost at capacity</t>
  </si>
  <si>
    <t>OCP - SafiDAP 18:46 cost at capacity</t>
  </si>
  <si>
    <t>IMACID - Jorf LasfarDAP 18:46 cost at capacity</t>
  </si>
  <si>
    <t>PMP - Jorf LasfarDAP 18:46 cost at capacity</t>
  </si>
  <si>
    <t>GCT - GabesDAP 18:46 cost at capacity</t>
  </si>
  <si>
    <t>GCT - MDhillaDAP 18:46 cost at capacity</t>
  </si>
  <si>
    <t>GCT - SfaxDAP 18:46 cost at capacity</t>
  </si>
  <si>
    <t>GCT - SkhiraDAP 18:46 cost at capacity</t>
  </si>
  <si>
    <t>TIFERT - SkhiraDAP 18:46 cost at capacity</t>
  </si>
  <si>
    <t>Bosveld Phosphates - PhalaborwaDAP 18:46 cost at capacity</t>
  </si>
  <si>
    <t>Foskor - Richards BayDAP 18:46 cost at capacity</t>
  </si>
  <si>
    <t>ICS - DarouDAP 18:46 cost at capacity</t>
  </si>
  <si>
    <t>Capacity as MAP 12:52</t>
  </si>
  <si>
    <t>NCIC - Ain SokhnaCapacity as MAP 12:52</t>
  </si>
  <si>
    <t>NCIC - FaiyumCapacity as MAP 12:52</t>
  </si>
  <si>
    <t>OCP - JFC ICapacity as MAP 12:52</t>
  </si>
  <si>
    <t>OCP - JFC IICapacity as MAP 12:52</t>
  </si>
  <si>
    <t>Koch-OCP - JFC IIICapacity as MAP 12:52</t>
  </si>
  <si>
    <t>OCP - JFC IVCapacity as MAP 12:52</t>
  </si>
  <si>
    <t>OCP - JFC VCapacity as MAP 12:52</t>
  </si>
  <si>
    <t>OCP - LaayouneCapacity as MAP 12:52</t>
  </si>
  <si>
    <t>OCP - Maroc PhosphoreCapacity as MAP 12:52</t>
  </si>
  <si>
    <t>OCP - SafiCapacity as MAP 12:52</t>
  </si>
  <si>
    <t>IMACID - Jorf LasfarCapacity as MAP 12:52</t>
  </si>
  <si>
    <t>PMP - Jorf LasfarCapacity as MAP 12:52</t>
  </si>
  <si>
    <t>GCT - GabesCapacity as MAP 12:52</t>
  </si>
  <si>
    <t>GCT - MDhillaCapacity as MAP 12:52</t>
  </si>
  <si>
    <t>GCT - SfaxCapacity as MAP 12:52</t>
  </si>
  <si>
    <t>GCT - SkhiraCapacity as MAP 12:52</t>
  </si>
  <si>
    <t>TIFERT - SkhiraCapacity as MAP 12:52</t>
  </si>
  <si>
    <t>Bosveld Phosphates - PhalaborwaCapacity as MAP 12:52</t>
  </si>
  <si>
    <t>Foskor - Richards BayCapacity as MAP 12:52</t>
  </si>
  <si>
    <t>ICS - DarouCapacity as MAP 12:52</t>
  </si>
  <si>
    <t>MAP 12:52 cost at capacity</t>
  </si>
  <si>
    <t>NCIC - Ain SokhnaMAP 12:52 cost at capacity</t>
  </si>
  <si>
    <t>NCIC - FaiyumMAP 12:52 cost at capacity</t>
  </si>
  <si>
    <t>OCP - JFC IMAP 12:52 cost at capacity</t>
  </si>
  <si>
    <t>OCP - JFC IIMAP 12:52 cost at capacity</t>
  </si>
  <si>
    <t>Koch-OCP - JFC IIIMAP 12:52 cost at capacity</t>
  </si>
  <si>
    <t>OCP - JFC IVMAP 12:52 cost at capacity</t>
  </si>
  <si>
    <t>OCP - JFC VMAP 12:52 cost at capacity</t>
  </si>
  <si>
    <t>OCP - LaayouneMAP 12:52 cost at capacity</t>
  </si>
  <si>
    <t>OCP - Maroc PhosphoreMAP 12:52 cost at capacity</t>
  </si>
  <si>
    <t>OCP - SafiMAP 12:52 cost at capacity</t>
  </si>
  <si>
    <t>IMACID - Jorf LasfarMAP 12:52 cost at capacity</t>
  </si>
  <si>
    <t>PMP - Jorf LasfarMAP 12:52 cost at capacity</t>
  </si>
  <si>
    <t>GCT - GabesMAP 12:52 cost at capacity</t>
  </si>
  <si>
    <t>GCT - MDhillaMAP 12:52 cost at capacity</t>
  </si>
  <si>
    <t>GCT - SfaxMAP 12:52 cost at capacity</t>
  </si>
  <si>
    <t>GCT - SkhiraMAP 12:52 cost at capacity</t>
  </si>
  <si>
    <t>TIFERT - SkhiraMAP 12:52 cost at capacity</t>
  </si>
  <si>
    <t>Bosveld Phosphates - PhalaborwaMAP 12:52 cost at capacity</t>
  </si>
  <si>
    <t>Foskor - Richards BayMAP 12:52 cost at capacity</t>
  </si>
  <si>
    <t>ICS - DarouMAP 12:52 cost at capacity</t>
  </si>
  <si>
    <t>Ammofos Maxam - Almalyk</t>
  </si>
  <si>
    <t>Ammofos Maxam - AlmalykCapacity as DAP 18:46</t>
  </si>
  <si>
    <t>Kazphosphate - Taraz</t>
  </si>
  <si>
    <t>Kazphosphate - TarazCapacity as DAP 18:46</t>
  </si>
  <si>
    <t>Ammofos Maxam - AlmalykDAP 18:46 cost at capacity</t>
  </si>
  <si>
    <t>Kazphosphate - TarazDAP 18:46 cost at capacity</t>
  </si>
  <si>
    <t>Ammofos Maxam - AlmalykCapacity as MAP 12:52</t>
  </si>
  <si>
    <t>Kazphosphate - TarazCapacity as MAP 12:52</t>
  </si>
  <si>
    <t>Ammofos Maxam - AlmalykMAP 12:52 cost at capacity</t>
  </si>
  <si>
    <t>Kazphosphate - TarazMAP 12:52 cost at capacity</t>
  </si>
  <si>
    <t>China - other Anhui</t>
  </si>
  <si>
    <t>China - other AnhuiCapacity as DAP 18:46</t>
  </si>
  <si>
    <t>China - other Chongqing</t>
  </si>
  <si>
    <t>China - other ChongqingCapacity as DAP 18:46</t>
  </si>
  <si>
    <t>China - other Guangdong</t>
  </si>
  <si>
    <t>China - other GuangdongCapacity as DAP 18:46</t>
  </si>
  <si>
    <t>China - other Guangxi</t>
  </si>
  <si>
    <t>China - other GuangxiCapacity as DAP 18:46</t>
  </si>
  <si>
    <t>China - other Henan</t>
  </si>
  <si>
    <t>China - other HenanCapacity as DAP 18:46</t>
  </si>
  <si>
    <t>China - other Hubei</t>
  </si>
  <si>
    <t>China - other HubeiCapacity as DAP 18:46</t>
  </si>
  <si>
    <t>China - other Inner Mongolia</t>
  </si>
  <si>
    <t>China - other Inner MongoliaCapacity as DAP 18:46</t>
  </si>
  <si>
    <t>China - other Jiangsu</t>
  </si>
  <si>
    <t>China - other JiangsuCapacity as DAP 18:46</t>
  </si>
  <si>
    <t>China - other Liaoning</t>
  </si>
  <si>
    <t>China - other LiaoningCapacity as DAP 18:46</t>
  </si>
  <si>
    <t>China - other Ningxia</t>
  </si>
  <si>
    <t>China - other NingxiaCapacity as DAP 18:46</t>
  </si>
  <si>
    <t>China - other Qinghai</t>
  </si>
  <si>
    <t>China - other QinghaiCapacity as DAP 18:46</t>
  </si>
  <si>
    <t>China - other Shaanxi</t>
  </si>
  <si>
    <t>China - other ShaanxiCapacity as DAP 18:46</t>
  </si>
  <si>
    <t>China - other Shandong</t>
  </si>
  <si>
    <t>China - other ShandongCapacity as DAP 18:46</t>
  </si>
  <si>
    <t>China - other Shanxi</t>
  </si>
  <si>
    <t>China - other ShanxiCapacity as DAP 18:46</t>
  </si>
  <si>
    <t>China - other Sichuan</t>
  </si>
  <si>
    <t>China - other SichuanCapacity as DAP 18:46</t>
  </si>
  <si>
    <t>China - other Yunnan</t>
  </si>
  <si>
    <t>China - other YunnanCapacity as DAP 18:46</t>
  </si>
  <si>
    <t>China - other AnhuiDAP 18:46 cost at capacity</t>
  </si>
  <si>
    <t>China - other ChongqingDAP 18:46 cost at capacity</t>
  </si>
  <si>
    <t>China - other GuangdongDAP 18:46 cost at capacity</t>
  </si>
  <si>
    <t>China - other GuangxiDAP 18:46 cost at capacity</t>
  </si>
  <si>
    <t>China - other HenanDAP 18:46 cost at capacity</t>
  </si>
  <si>
    <t>China - other HubeiDAP 18:46 cost at capacity</t>
  </si>
  <si>
    <t>China - other Inner MongoliaDAP 18:46 cost at capacity</t>
  </si>
  <si>
    <t>China - other JiangsuDAP 18:46 cost at capacity</t>
  </si>
  <si>
    <t>China - other LiaoningDAP 18:46 cost at capacity</t>
  </si>
  <si>
    <t>China - other NingxiaDAP 18:46 cost at capacity</t>
  </si>
  <si>
    <t>China - other QinghaiDAP 18:46 cost at capacity</t>
  </si>
  <si>
    <t>China - other ShaanxiDAP 18:46 cost at capacity</t>
  </si>
  <si>
    <t>China - other ShandongDAP 18:46 cost at capacity</t>
  </si>
  <si>
    <t>China - other ShanxiDAP 18:46 cost at capacity</t>
  </si>
  <si>
    <t>China - other SichuanDAP 18:46 cost at capacity</t>
  </si>
  <si>
    <t>China - other YunnanDAP 18:46 cost at capacity</t>
  </si>
  <si>
    <t>China - other AnhuiCapacity as MAP 12:52</t>
  </si>
  <si>
    <t>China - other ChongqingCapacity as MAP 12:52</t>
  </si>
  <si>
    <t>China - other GuangdongCapacity as MAP 12:52</t>
  </si>
  <si>
    <t>China - other GuangxiCapacity as MAP 12:52</t>
  </si>
  <si>
    <t>China - other HenanCapacity as MAP 12:52</t>
  </si>
  <si>
    <t>China - other HubeiCapacity as MAP 12:52</t>
  </si>
  <si>
    <t>China - other Inner MongoliaCapacity as MAP 12:52</t>
  </si>
  <si>
    <t>China - other JiangsuCapacity as MAP 12:52</t>
  </si>
  <si>
    <t>China - other LiaoningCapacity as MAP 12:52</t>
  </si>
  <si>
    <t>China - other NingxiaCapacity as MAP 12:52</t>
  </si>
  <si>
    <t>China - other QinghaiCapacity as MAP 12:52</t>
  </si>
  <si>
    <t>China - other ShaanxiCapacity as MAP 12:52</t>
  </si>
  <si>
    <t>China - other ShandongCapacity as MAP 12:52</t>
  </si>
  <si>
    <t>China - other ShanxiCapacity as MAP 12:52</t>
  </si>
  <si>
    <t>China - other SichuanCapacity as MAP 12:52</t>
  </si>
  <si>
    <t>China - other YunnanCapacity as MAP 12:52</t>
  </si>
  <si>
    <t>China - other AnhuiMAP 12:52 cost at capacity</t>
  </si>
  <si>
    <t>China - other ChongqingMAP 12:52 cost at capacity</t>
  </si>
  <si>
    <t>China - other GuangdongMAP 12:52 cost at capacity</t>
  </si>
  <si>
    <t>China - other GuangxiMAP 12:52 cost at capacity</t>
  </si>
  <si>
    <t>China - other HenanMAP 12:52 cost at capacity</t>
  </si>
  <si>
    <t>China - other HubeiMAP 12:52 cost at capacity</t>
  </si>
  <si>
    <t>China - other Inner MongoliaMAP 12:52 cost at capacity</t>
  </si>
  <si>
    <t>China - other JiangsuMAP 12:52 cost at capacity</t>
  </si>
  <si>
    <t>China - other LiaoningMAP 12:52 cost at capacity</t>
  </si>
  <si>
    <t>China - other NingxiaMAP 12:52 cost at capacity</t>
  </si>
  <si>
    <t>China - other QinghaiMAP 12:52 cost at capacity</t>
  </si>
  <si>
    <t>China - other ShaanxiMAP 12:52 cost at capacity</t>
  </si>
  <si>
    <t>China - other ShandongMAP 12:52 cost at capacity</t>
  </si>
  <si>
    <t>China - other ShanxiMAP 12:52 cost at capacity</t>
  </si>
  <si>
    <t>China - other SichuanMAP 12:52 cost at capacity</t>
  </si>
  <si>
    <t>China - other YunnanMAP 12:52 cost at capacity</t>
  </si>
  <si>
    <t>GPC - Dazhou</t>
  </si>
  <si>
    <t>GPC - DazhouCapacity as DAP 18:46</t>
  </si>
  <si>
    <t>GPC - Fuquan</t>
  </si>
  <si>
    <t>GPC - FuquanCapacity as DAP 18:46</t>
  </si>
  <si>
    <t>GPC - Zijin</t>
  </si>
  <si>
    <t>GPC - ZijinCapacity as DAP 18:46</t>
  </si>
  <si>
    <t>GPC - Gansu</t>
  </si>
  <si>
    <t>GPC - GansuCapacity as DAP 18:46</t>
  </si>
  <si>
    <t>GPC - Kaiyang</t>
  </si>
  <si>
    <t>GPC - KaiyangCapacity as DAP 18:46</t>
  </si>
  <si>
    <t>Haohua Qingping - Qingping</t>
  </si>
  <si>
    <t>Haohua Qingping - QingpingCapacity as DAP 18:46</t>
  </si>
  <si>
    <t>Yihua - Yichang</t>
  </si>
  <si>
    <t>Yihua - YichangCapacity as DAP 18:46</t>
  </si>
  <si>
    <t>YTH - Kunming</t>
  </si>
  <si>
    <t>YTH - KunmingCapacity as DAP 18:46</t>
  </si>
  <si>
    <t>New Yangfeng - Leibo</t>
  </si>
  <si>
    <t>New Yangfeng - LeiboCapacity as DAP 18:46</t>
  </si>
  <si>
    <t>New Yangfeng - Yichang</t>
  </si>
  <si>
    <t>New Yangfeng - YichangCapacity as DAP 18:46</t>
  </si>
  <si>
    <t>Liuguo Chemical - Yichang</t>
  </si>
  <si>
    <t>Liuguo Chemical - YichangCapacity as DAP 18:46</t>
  </si>
  <si>
    <t>Liuguo Chemical - Guixi</t>
  </si>
  <si>
    <t>Liuguo Chemical - GuixiCapacity as DAP 18:46</t>
  </si>
  <si>
    <t>Liuguo Chemical - Tongling</t>
  </si>
  <si>
    <t>Liuguo Chemical - TonglingCapacity as DAP 18:46</t>
  </si>
  <si>
    <t>Lufa - Kaiyang</t>
  </si>
  <si>
    <t>Lufa - KaiyangCapacity as DAP 18:46</t>
  </si>
  <si>
    <t>Dongsheng - Yichang</t>
  </si>
  <si>
    <t>Dongsheng - YichangCapacity as DAP 18:46</t>
  </si>
  <si>
    <t>China BlueChem - Dayoukou</t>
  </si>
  <si>
    <t>China BlueChem - DayoukouCapacity as DAP 18:46</t>
  </si>
  <si>
    <t>SinoChem - Fuling</t>
  </si>
  <si>
    <t>SinoChem - FulingCapacity as DAP 18:46</t>
  </si>
  <si>
    <t>Zhanhua - Zhangjiang</t>
  </si>
  <si>
    <t>Zhanhua - ZhangjiangCapacity as DAP 18:46</t>
  </si>
  <si>
    <t>Sanning - Zhijang</t>
  </si>
  <si>
    <t>Sanning - ZhijangCapacity as DAP 18:46</t>
  </si>
  <si>
    <t>Xiangyun - Wuxue</t>
  </si>
  <si>
    <t>Xiangyun - WuxueCapacity as DAP 18:46</t>
  </si>
  <si>
    <t>Xiangfeng - Anning</t>
  </si>
  <si>
    <t>Xiangfeng - AnningCapacity as DAP 18:46</t>
  </si>
  <si>
    <t>GPC - DazhouDAP 18:46 cost at capacity</t>
  </si>
  <si>
    <t>GPC - FuquanDAP 18:46 cost at capacity</t>
  </si>
  <si>
    <t>GPC - ZijinDAP 18:46 cost at capacity</t>
  </si>
  <si>
    <t>GPC - GansuDAP 18:46 cost at capacity</t>
  </si>
  <si>
    <t>GPC - KaiyangDAP 18:46 cost at capacity</t>
  </si>
  <si>
    <t>Haohua Qingping - QingpingDAP 18:46 cost at capacity</t>
  </si>
  <si>
    <t>Yihua - YichangDAP 18:46 cost at capacity</t>
  </si>
  <si>
    <t>YTH - KunmingDAP 18:46 cost at capacity</t>
  </si>
  <si>
    <t>New Yangfeng - LeiboDAP 18:46 cost at capacity</t>
  </si>
  <si>
    <t>New Yangfeng - YichangDAP 18:46 cost at capacity</t>
  </si>
  <si>
    <t>Liuguo Chemical - YichangDAP 18:46 cost at capacity</t>
  </si>
  <si>
    <t>Liuguo Chemical - GuixiDAP 18:46 cost at capacity</t>
  </si>
  <si>
    <t>Liuguo Chemical - TonglingDAP 18:46 cost at capacity</t>
  </si>
  <si>
    <t>Lufa - KaiyangDAP 18:46 cost at capacity</t>
  </si>
  <si>
    <t>Dongsheng - YichangDAP 18:46 cost at capacity</t>
  </si>
  <si>
    <t>China BlueChem - DayoukouDAP 18:46 cost at capacity</t>
  </si>
  <si>
    <t>SinoChem - FulingDAP 18:46 cost at capacity</t>
  </si>
  <si>
    <t>Zhanhua - ZhangjiangDAP 18:46 cost at capacity</t>
  </si>
  <si>
    <t>Sanning - ZhijangDAP 18:46 cost at capacity</t>
  </si>
  <si>
    <t>Xiangyun - WuxueDAP 18:46 cost at capacity</t>
  </si>
  <si>
    <t>Xiangfeng - AnningDAP 18:46 cost at capacity</t>
  </si>
  <si>
    <t>GPC - DazhouCapacity as MAP 12:52</t>
  </si>
  <si>
    <t>GPC - FuquanCapacity as MAP 12:52</t>
  </si>
  <si>
    <t>GPC - ZijinCapacity as MAP 12:52</t>
  </si>
  <si>
    <t>GPC - GansuCapacity as MAP 12:52</t>
  </si>
  <si>
    <t>GPC - KaiyangCapacity as MAP 12:52</t>
  </si>
  <si>
    <t>Haohua Qingping - QingpingCapacity as MAP 12:52</t>
  </si>
  <si>
    <t>Yihua - YichangCapacity as MAP 12:52</t>
  </si>
  <si>
    <t>YTH - KunmingCapacity as MAP 12:52</t>
  </si>
  <si>
    <t>New Yangfeng - LeiboCapacity as MAP 12:52</t>
  </si>
  <si>
    <t>New Yangfeng - YichangCapacity as MAP 12:52</t>
  </si>
  <si>
    <t>Liuguo Chemical - YichangCapacity as MAP 12:52</t>
  </si>
  <si>
    <t>Liuguo Chemical - GuixiCapacity as MAP 12:52</t>
  </si>
  <si>
    <t>Liuguo Chemical - TonglingCapacity as MAP 12:52</t>
  </si>
  <si>
    <t>Lufa - KaiyangCapacity as MAP 12:52</t>
  </si>
  <si>
    <t>Dongsheng - YichangCapacity as MAP 12:52</t>
  </si>
  <si>
    <t>China BlueChem - DayoukouCapacity as MAP 12:52</t>
  </si>
  <si>
    <t>SinoChem - FulingCapacity as MAP 12:52</t>
  </si>
  <si>
    <t>Zhanhua - ZhangjiangCapacity as MAP 12:52</t>
  </si>
  <si>
    <t>Sanning - ZhijangCapacity as MAP 12:52</t>
  </si>
  <si>
    <t>Xiangyun - WuxueCapacity as MAP 12:52</t>
  </si>
  <si>
    <t>Xiangfeng - AnningCapacity as MAP 12:52</t>
  </si>
  <si>
    <t>GPC - DazhouMAP 12:52 cost at capacity</t>
  </si>
  <si>
    <t>GPC - FuquanMAP 12:52 cost at capacity</t>
  </si>
  <si>
    <t>GPC - ZijinMAP 12:52 cost at capacity</t>
  </si>
  <si>
    <t>GPC - GansuMAP 12:52 cost at capacity</t>
  </si>
  <si>
    <t>GPC - KaiyangMAP 12:52 cost at capacity</t>
  </si>
  <si>
    <t>Haohua Qingping - QingpingMAP 12:52 cost at capacity</t>
  </si>
  <si>
    <t>Yihua - YichangMAP 12:52 cost at capacity</t>
  </si>
  <si>
    <t>YTH - KunmingMAP 12:52 cost at capacity</t>
  </si>
  <si>
    <t>New Yangfeng - LeiboMAP 12:52 cost at capacity</t>
  </si>
  <si>
    <t>New Yangfeng - YichangMAP 12:52 cost at capacity</t>
  </si>
  <si>
    <t>Liuguo Chemical - YichangMAP 12:52 cost at capacity</t>
  </si>
  <si>
    <t>Liuguo Chemical - GuixiMAP 12:52 cost at capacity</t>
  </si>
  <si>
    <t>Liuguo Chemical - TonglingMAP 12:52 cost at capacity</t>
  </si>
  <si>
    <t>Lufa - KaiyangMAP 12:52 cost at capacity</t>
  </si>
  <si>
    <t>Dongsheng - YichangMAP 12:52 cost at capacity</t>
  </si>
  <si>
    <t>China BlueChem - DayoukouMAP 12:52 cost at capacity</t>
  </si>
  <si>
    <t>SinoChem - FulingMAP 12:52 cost at capacity</t>
  </si>
  <si>
    <t>Zhanhua - ZhangjiangMAP 12:52 cost at capacity</t>
  </si>
  <si>
    <t>Sanning - ZhijangMAP 12:52 cost at capacity</t>
  </si>
  <si>
    <t>Xiangyun - WuxueMAP 12:52 cost at capacity</t>
  </si>
  <si>
    <t>Xiangfeng - AnningMAP 12:52 cost at capacity</t>
  </si>
  <si>
    <t>Dongbu - Ulsan</t>
  </si>
  <si>
    <t>Dongbu - UlsanCapacity as DAP 18:46</t>
  </si>
  <si>
    <t>Namhae - Yeosu</t>
  </si>
  <si>
    <t>Namhae - YeosuCapacity as DAP 18:46</t>
  </si>
  <si>
    <t>Dongbu - UlsanCapacity as MAP 12:52</t>
  </si>
  <si>
    <t>Namhae - YeosuCapacity as MAP 12:52</t>
  </si>
  <si>
    <t>Dongbu - UlsanMAP 12:52 cost at capacity</t>
  </si>
  <si>
    <t>Namhae - YeosuMAP 12:52 cost at capacity</t>
  </si>
  <si>
    <t>Dongbu - UlsanDAP 18:46 cost at capacity</t>
  </si>
  <si>
    <t>Namhae - YeosuDAP 18:46 cost at capacity</t>
  </si>
  <si>
    <t>Sumykhimprom - Sumy</t>
  </si>
  <si>
    <t>Sumykhimprom - SumyCapacity as DAP 18:46</t>
  </si>
  <si>
    <t>Titan - Armyansk</t>
  </si>
  <si>
    <t>Titan - ArmyanskCapacity as DAP 18:46</t>
  </si>
  <si>
    <t>Gomel Chemical - Gomel</t>
  </si>
  <si>
    <t>Gomel Chemical - GomelCapacity as DAP 18:46</t>
  </si>
  <si>
    <t>EuroChem - Phosphorit</t>
  </si>
  <si>
    <t>EuroChem - PhosphoritCapacity as DAP 18:46</t>
  </si>
  <si>
    <t>EuroChem - Belorechensk</t>
  </si>
  <si>
    <t>EuroChem - BelorechenskCapacity as DAP 18:46</t>
  </si>
  <si>
    <t>PhosAgro - Cherepovets</t>
  </si>
  <si>
    <t>PhosAgro - CherepovetsCapacity as DAP 18:46</t>
  </si>
  <si>
    <t>PhosAgro - Balakovo</t>
  </si>
  <si>
    <t>PhosAgro - BalakovoCapacity as DAP 18:46</t>
  </si>
  <si>
    <t>PhosAgro - Volkov</t>
  </si>
  <si>
    <t>PhosAgro - VolkovCapacity as DAP 18:46</t>
  </si>
  <si>
    <t>UralChem - Voskresensk</t>
  </si>
  <si>
    <t>UralChem - VoskresenskCapacity as DAP 18:46</t>
  </si>
  <si>
    <t>Sumykhimprom - SumyDAP 18:46 cost at capacity</t>
  </si>
  <si>
    <t>Titan - ArmyanskDAP 18:46 cost at capacity</t>
  </si>
  <si>
    <t>Gomel Chemical - GomelDAP 18:46 cost at capacity</t>
  </si>
  <si>
    <t>EuroChem - PhosphoritDAP 18:46 cost at capacity</t>
  </si>
  <si>
    <t>EuroChem - BelorechenskDAP 18:46 cost at capacity</t>
  </si>
  <si>
    <t>PhosAgro - CherepovetsDAP 18:46 cost at capacity</t>
  </si>
  <si>
    <t>PhosAgro - BalakovoDAP 18:46 cost at capacity</t>
  </si>
  <si>
    <t>PhosAgro - VolkovDAP 18:46 cost at capacity</t>
  </si>
  <si>
    <t>UralChem - VoskresenskDAP 18:46 cost at capacity</t>
  </si>
  <si>
    <t>Sumykhimprom - SumyCapacity as MAP 12:52</t>
  </si>
  <si>
    <t>Titan - ArmyanskCapacity as MAP 12:52</t>
  </si>
  <si>
    <t>Gomel Chemical - GomelCapacity as MAP 12:52</t>
  </si>
  <si>
    <t>EuroChem - PhosphoritCapacity as MAP 12:52</t>
  </si>
  <si>
    <t>EuroChem - BelorechenskCapacity as MAP 12:52</t>
  </si>
  <si>
    <t>PhosAgro - CherepovetsCapacity as MAP 12:52</t>
  </si>
  <si>
    <t>PhosAgro - BalakovoCapacity as MAP 12:52</t>
  </si>
  <si>
    <t>PhosAgro - VolkovCapacity as MAP 12:52</t>
  </si>
  <si>
    <t>UralChem - VoskresenskCapacity as MAP 12:52</t>
  </si>
  <si>
    <t>Sumykhimprom - SumyMAP 12:52 cost at capacity</t>
  </si>
  <si>
    <t>Titan - ArmyanskMAP 12:52 cost at capacity</t>
  </si>
  <si>
    <t>Gomel Chemical - GomelMAP 12:52 cost at capacity</t>
  </si>
  <si>
    <t>EuroChem - PhosphoritMAP 12:52 cost at capacity</t>
  </si>
  <si>
    <t>EuroChem - BelorechenskMAP 12:52 cost at capacity</t>
  </si>
  <si>
    <t>PhosAgro - CherepovetsMAP 12:52 cost at capacity</t>
  </si>
  <si>
    <t>PhosAgro - BalakovoMAP 12:52 cost at capacity</t>
  </si>
  <si>
    <t>PhosAgro - VolkovMAP 12:52 cost at capacity</t>
  </si>
  <si>
    <t>UralChem - VoskresenskMAP 12:52 cost at capacity</t>
  </si>
  <si>
    <t>Fertiberia - Huelva</t>
  </si>
  <si>
    <t>Fertiberia - HuelvaCapacity as DAP 18:46</t>
  </si>
  <si>
    <t>Yara - Siilinjärvi</t>
  </si>
  <si>
    <t>Yara - SiilinjärviCapacity as DAP 18:46</t>
  </si>
  <si>
    <t>Agropolychim - Devnya</t>
  </si>
  <si>
    <t>Agropolychim - DevnyaCapacity as DAP 18:46</t>
  </si>
  <si>
    <t>Elixir Group - Prahovo</t>
  </si>
  <si>
    <t>Elixir Group - PrahovoCapacity as DAP 18:46</t>
  </si>
  <si>
    <t>Elixir Group - Zorka</t>
  </si>
  <si>
    <t>Elixir Group - ZorkaCapacity as DAP 18:46</t>
  </si>
  <si>
    <t>Grupa Azoty - Police</t>
  </si>
  <si>
    <t>Grupa Azoty - PoliceCapacity as DAP 18:46</t>
  </si>
  <si>
    <t>Grupa Azoty - Fosfory</t>
  </si>
  <si>
    <t>Grupa Azoty - FosforyCapacity as DAP 18:46</t>
  </si>
  <si>
    <t>EuroChem - Lifosa</t>
  </si>
  <si>
    <t>EuroChem - LifosaCapacity as DAP 18:46</t>
  </si>
  <si>
    <t>Fertiberia - HuelvaDAP 18:46 cost at capacity</t>
  </si>
  <si>
    <t>Yara - SiilinjärviDAP 18:46 cost at capacity</t>
  </si>
  <si>
    <t>Agropolychim - DevnyaDAP 18:46 cost at capacity</t>
  </si>
  <si>
    <t>Elixir Group - PrahovoDAP 18:46 cost at capacity</t>
  </si>
  <si>
    <t>Elixir Group - ZorkaDAP 18:46 cost at capacity</t>
  </si>
  <si>
    <t>Grupa Azoty - PoliceDAP 18:46 cost at capacity</t>
  </si>
  <si>
    <t>Grupa Azoty - FosforyDAP 18:46 cost at capacity</t>
  </si>
  <si>
    <t>EuroChem - LifosaDAP 18:46 cost at capacity</t>
  </si>
  <si>
    <t>Fertiberia - HuelvaCapacity as MAP 12:52</t>
  </si>
  <si>
    <t>Yara - SiilinjärviCapacity as MAP 12:52</t>
  </si>
  <si>
    <t>Agropolychim - DevnyaCapacity as MAP 12:52</t>
  </si>
  <si>
    <t>Elixir Group - PrahovoCapacity as MAP 12:52</t>
  </si>
  <si>
    <t>Elixir Group - ZorkaCapacity as MAP 12:52</t>
  </si>
  <si>
    <t>Grupa Azoty - PoliceCapacity as MAP 12:52</t>
  </si>
  <si>
    <t>Grupa Azoty - FosforyCapacity as MAP 12:52</t>
  </si>
  <si>
    <t>EuroChem - LifosaCapacity as MAP 12:52</t>
  </si>
  <si>
    <t>Fertiberia - HuelvaMAP 12:52 cost at capacity</t>
  </si>
  <si>
    <t>Yara - SiilinjärviMAP 12:52 cost at capacity</t>
  </si>
  <si>
    <t>Agropolychim - DevnyaMAP 12:52 cost at capacity</t>
  </si>
  <si>
    <t>Elixir Group - PrahovoMAP 12:52 cost at capacity</t>
  </si>
  <si>
    <t>Elixir Group - ZorkaMAP 12:52 cost at capacity</t>
  </si>
  <si>
    <t>Grupa Azoty - PoliceMAP 12:52 cost at capacity</t>
  </si>
  <si>
    <t>Grupa Azoty - FosforyMAP 12:52 cost at capacity</t>
  </si>
  <si>
    <t>EuroChem - LifosaMAP 12:52 cost at capacity</t>
  </si>
  <si>
    <t>Mosaic - Uberaba</t>
  </si>
  <si>
    <t>Mosaic - UberabaCapacity as DAP 18:46</t>
  </si>
  <si>
    <t>Mosaic - Cajati</t>
  </si>
  <si>
    <t>Mosaic - CajatiCapacity as DAP 18:46</t>
  </si>
  <si>
    <t>Yara - Cubatao</t>
  </si>
  <si>
    <t>Yara - CubataoCapacity as DAP 18:46</t>
  </si>
  <si>
    <t>CMOC - Catalao</t>
  </si>
  <si>
    <t>CMOC - CatalaoCapacity as DAP 18:46</t>
  </si>
  <si>
    <t>CMOC - Cubatao</t>
  </si>
  <si>
    <t>CMOC - CubataoCapacity as DAP 18:46</t>
  </si>
  <si>
    <t>EuroChem - Serra do Salitre</t>
  </si>
  <si>
    <t>EuroChem - Serra do SalitreCapacity as DAP 18:46</t>
  </si>
  <si>
    <t>Pequiven - Puerto Moron</t>
  </si>
  <si>
    <t>Pequiven - Puerto MoronCapacity as DAP 18:46</t>
  </si>
  <si>
    <t>Pemex - Lazaro Cardenas</t>
  </si>
  <si>
    <t>Pemex - Lazaro CardenasCapacity as DAP 18:46</t>
  </si>
  <si>
    <t>Mosaic - UberabaDAP 18:46 cost at capacity</t>
  </si>
  <si>
    <t>Mosaic - CajatiDAP 18:46 cost at capacity</t>
  </si>
  <si>
    <t>Yara - CubataoDAP 18:46 cost at capacity</t>
  </si>
  <si>
    <t>CMOC - CatalaoDAP 18:46 cost at capacity</t>
  </si>
  <si>
    <t>CMOC - CubataoDAP 18:46 cost at capacity</t>
  </si>
  <si>
    <t>EuroChem - Serra do SalitreDAP 18:46 cost at capacity</t>
  </si>
  <si>
    <t>Pequiven - Puerto MoronDAP 18:46 cost at capacity</t>
  </si>
  <si>
    <t>Pemex - Lazaro CardenasDAP 18:46 cost at capacity</t>
  </si>
  <si>
    <t>Mosaic - UberabaCapacity as MAP 12:52</t>
  </si>
  <si>
    <t>Mosaic - CajatiCapacity as MAP 12:52</t>
  </si>
  <si>
    <t>Yara - CubataoCapacity as MAP 12:52</t>
  </si>
  <si>
    <t>CMOC - CatalaoCapacity as MAP 12:52</t>
  </si>
  <si>
    <t>CMOC - CubataoCapacity as MAP 12:52</t>
  </si>
  <si>
    <t>EuroChem - Serra do SalitreCapacity as MAP 12:52</t>
  </si>
  <si>
    <t>Pequiven - Puerto MoronCapacity as MAP 12:52</t>
  </si>
  <si>
    <t>Pemex - Lazaro CardenasCapacity as MAP 12:52</t>
  </si>
  <si>
    <t>Mosaic - UberabaMAP 12:52 cost at capacity</t>
  </si>
  <si>
    <t>Mosaic - CajatiMAP 12:52 cost at capacity</t>
  </si>
  <si>
    <t>Yara - CubataoMAP 12:52 cost at capacity</t>
  </si>
  <si>
    <t>CMOC - CatalaoMAP 12:52 cost at capacity</t>
  </si>
  <si>
    <t>CMOC - CubataoMAP 12:52 cost at capacity</t>
  </si>
  <si>
    <t>EuroChem - Serra do SalitreMAP 12:52 cost at capacity</t>
  </si>
  <si>
    <t>Pequiven - Puerto MoronMAP 12:52 cost at capacity</t>
  </si>
  <si>
    <t>Pemex - Lazaro CardenasMAP 12:52 cost at capacity</t>
  </si>
  <si>
    <t>Gubretas - Razi Chemical</t>
  </si>
  <si>
    <t>Gubretas - Razi ChemicalCapacity as DAP 18:46</t>
  </si>
  <si>
    <t>ICL - Rotem</t>
  </si>
  <si>
    <t>ICL - RotemCapacity as DAP 18:46</t>
  </si>
  <si>
    <t>JIFCO - Eshidiyah</t>
  </si>
  <si>
    <t>JIFCO - EshidiyahCapacity as DAP 18:46</t>
  </si>
  <si>
    <t>IJC - Eshidiyah</t>
  </si>
  <si>
    <t>IJC - EshidiyahCapacity as DAP 18:46</t>
  </si>
  <si>
    <t>JPMC - Aqaba</t>
  </si>
  <si>
    <t>JPMC - AqabaCapacity as DAP 18:46</t>
  </si>
  <si>
    <t>NJFC - Aqaba</t>
  </si>
  <si>
    <t>NJFC - AqabaCapacity as DAP 18:46</t>
  </si>
  <si>
    <t>LCS - Selaata</t>
  </si>
  <si>
    <t>LCS - SelaataCapacity as DAP 18:46</t>
  </si>
  <si>
    <t>Maaden - Maaden 3</t>
  </si>
  <si>
    <t>Maaden - Maaden 3Capacity as DAP 18:46</t>
  </si>
  <si>
    <t>MPC - Ras Al-Khair</t>
  </si>
  <si>
    <t>MPC - Ras Al-KhairCapacity as DAP 18:46</t>
  </si>
  <si>
    <t>SAFCO - Al-Jubail</t>
  </si>
  <si>
    <t>SAFCO - Al-JubailCapacity as DAP 18:46</t>
  </si>
  <si>
    <t>WSPC - Turaif and RAK</t>
  </si>
  <si>
    <t>WSPC - Turaif and RAKCapacity as DAP 18:46</t>
  </si>
  <si>
    <t>GFC - Homs</t>
  </si>
  <si>
    <t>GFC - HomsCapacity as DAP 18:46</t>
  </si>
  <si>
    <t>BAGFAS - Bandirma</t>
  </si>
  <si>
    <t>BAGFAS - BandirmaCapacity as DAP 18:46</t>
  </si>
  <si>
    <t>Gubretas - Yarimca</t>
  </si>
  <si>
    <t>Gubretas - YarimcaCapacity as DAP 18:46</t>
  </si>
  <si>
    <t>Eti Bakir - Mazidagi</t>
  </si>
  <si>
    <t>Eti Bakir - MazidagiCapacity as DAP 18:46</t>
  </si>
  <si>
    <t>Toros Tarim - Ceyhan</t>
  </si>
  <si>
    <t>Toros Tarim - CeyhanCapacity as DAP 18:46</t>
  </si>
  <si>
    <t>Toros Tarim - Mersin</t>
  </si>
  <si>
    <t>Toros Tarim - MersinCapacity as DAP 18:46</t>
  </si>
  <si>
    <t>Toros Tarim - Samsun</t>
  </si>
  <si>
    <t>Toros Tarim - SamsunCapacity as DAP 18:46</t>
  </si>
  <si>
    <t>Gubretas - Razi ChemicalDAP 18:46 cost at capacity</t>
  </si>
  <si>
    <t>ICL - RotemDAP 18:46 cost at capacity</t>
  </si>
  <si>
    <t>JIFCO - EshidiyahDAP 18:46 cost at capacity</t>
  </si>
  <si>
    <t>IJC - EshidiyahDAP 18:46 cost at capacity</t>
  </si>
  <si>
    <t>JPMC - AqabaDAP 18:46 cost at capacity</t>
  </si>
  <si>
    <t>NJFC - AqabaDAP 18:46 cost at capacity</t>
  </si>
  <si>
    <t>LCS - SelaataDAP 18:46 cost at capacity</t>
  </si>
  <si>
    <t>Maaden - Maaden 3DAP 18:46 cost at capacity</t>
  </si>
  <si>
    <t>MPC - Ras Al-KhairDAP 18:46 cost at capacity</t>
  </si>
  <si>
    <t>SAFCO - Al-JubailDAP 18:46 cost at capacity</t>
  </si>
  <si>
    <t>WSPC - Turaif and RAKDAP 18:46 cost at capacity</t>
  </si>
  <si>
    <t>GFC - HomsDAP 18:46 cost at capacity</t>
  </si>
  <si>
    <t>BAGFAS - BandirmaDAP 18:46 cost at capacity</t>
  </si>
  <si>
    <t>Gubretas - YarimcaDAP 18:46 cost at capacity</t>
  </si>
  <si>
    <t>Eti Bakir - MazidagiDAP 18:46 cost at capacity</t>
  </si>
  <si>
    <t>Toros Tarim - CeyhanDAP 18:46 cost at capacity</t>
  </si>
  <si>
    <t>Toros Tarim - MersinDAP 18:46 cost at capacity</t>
  </si>
  <si>
    <t>Toros Tarim - SamsunDAP 18:46 cost at capacity</t>
  </si>
  <si>
    <t>Gubretas - Razi ChemicalCapacity as MAP 12:52</t>
  </si>
  <si>
    <t>ICL - RotemCapacity as MAP 12:52</t>
  </si>
  <si>
    <t>JIFCO - EshidiyahCapacity as MAP 12:52</t>
  </si>
  <si>
    <t>IJC - EshidiyahCapacity as MAP 12:52</t>
  </si>
  <si>
    <t>JPMC - AqabaCapacity as MAP 12:52</t>
  </si>
  <si>
    <t>NJFC - AqabaCapacity as MAP 12:52</t>
  </si>
  <si>
    <t>LCS - SelaataCapacity as MAP 12:52</t>
  </si>
  <si>
    <t>Maaden - Maaden 3Capacity as MAP 12:52</t>
  </si>
  <si>
    <t>MPC - Ras Al-KhairCapacity as MAP 12:52</t>
  </si>
  <si>
    <t>SAFCO - Al-JubailCapacity as MAP 12:52</t>
  </si>
  <si>
    <t>WSPC - Turaif and RAKCapacity as MAP 12:52</t>
  </si>
  <si>
    <t>GFC - HomsCapacity as MAP 12:52</t>
  </si>
  <si>
    <t>BAGFAS - BandirmaCapacity as MAP 12:52</t>
  </si>
  <si>
    <t>Gubretas - YarimcaCapacity as MAP 12:52</t>
  </si>
  <si>
    <t>Eti Bakir - MazidagiCapacity as MAP 12:52</t>
  </si>
  <si>
    <t>Toros Tarim - CeyhanCapacity as MAP 12:52</t>
  </si>
  <si>
    <t>Toros Tarim - MersinCapacity as MAP 12:52</t>
  </si>
  <si>
    <t>Toros Tarim - SamsunCapacity as MAP 12:52</t>
  </si>
  <si>
    <t>Gubretas - Razi ChemicalMAP 12:52 cost at capacity</t>
  </si>
  <si>
    <t>ICL - RotemMAP 12:52 cost at capacity</t>
  </si>
  <si>
    <t>JIFCO - EshidiyahMAP 12:52 cost at capacity</t>
  </si>
  <si>
    <t>IJC - EshidiyahMAP 12:52 cost at capacity</t>
  </si>
  <si>
    <t>JPMC - AqabaMAP 12:52 cost at capacity</t>
  </si>
  <si>
    <t>NJFC - AqabaMAP 12:52 cost at capacity</t>
  </si>
  <si>
    <t>LCS - SelaataMAP 12:52 cost at capacity</t>
  </si>
  <si>
    <t>Maaden - Maaden 3MAP 12:52 cost at capacity</t>
  </si>
  <si>
    <t>MPC - Ras Al-KhairMAP 12:52 cost at capacity</t>
  </si>
  <si>
    <t>SAFCO - Al-JubailMAP 12:52 cost at capacity</t>
  </si>
  <si>
    <t>WSPC - Turaif and RAKMAP 12:52 cost at capacity</t>
  </si>
  <si>
    <t>GFC - HomsMAP 12:52 cost at capacity</t>
  </si>
  <si>
    <t>BAGFAS - BandirmaMAP 12:52 cost at capacity</t>
  </si>
  <si>
    <t>Gubretas - YarimcaMAP 12:52 cost at capacity</t>
  </si>
  <si>
    <t>Eti Bakir - MazidagiMAP 12:52 cost at capacity</t>
  </si>
  <si>
    <t>Toros Tarim - CeyhanMAP 12:52 cost at capacity</t>
  </si>
  <si>
    <t>Toros Tarim - MersinMAP 12:52 cost at capacity</t>
  </si>
  <si>
    <t>Toros Tarim - SamsunMAP 12:52 cost at capacity</t>
  </si>
  <si>
    <t>MissPhos - Pascagoula</t>
  </si>
  <si>
    <t>MissPhos - PascagoulaCapacity as DAP 18:46</t>
  </si>
  <si>
    <t>Mosaic - Bartow</t>
  </si>
  <si>
    <t>Mosaic - BartowCapacity as DAP 18:46</t>
  </si>
  <si>
    <t>Mosaic - Faustina and Uncle Sam</t>
  </si>
  <si>
    <t>Mosaic - Faustina and Uncle SamCapacity as DAP 18:46</t>
  </si>
  <si>
    <t>Mosaic - New Wales</t>
  </si>
  <si>
    <t>Mosaic - New WalesCapacity as DAP 18:46</t>
  </si>
  <si>
    <t>Mosaic - Riverview</t>
  </si>
  <si>
    <t>Mosaic - RiverviewCapacity as DAP 18:46</t>
  </si>
  <si>
    <t>Mosaic - Plant City</t>
  </si>
  <si>
    <t>Mosaic - Plant CityCapacity as DAP 18:46</t>
  </si>
  <si>
    <t>Nutrien - Aurora</t>
  </si>
  <si>
    <t>Nutrien - AuroraCapacity as DAP 18:46</t>
  </si>
  <si>
    <t>Nutrien - Geismar</t>
  </si>
  <si>
    <t>Nutrien - GeismarCapacity as DAP 18:46</t>
  </si>
  <si>
    <t>Nutrien - White Springs</t>
  </si>
  <si>
    <t>Nutrien - White SpringsCapacity as DAP 18:46</t>
  </si>
  <si>
    <t>Nutrien - Redwater</t>
  </si>
  <si>
    <t>Nutrien - RedwaterCapacity as DAP 18:46</t>
  </si>
  <si>
    <t>Simplot - Pocatello</t>
  </si>
  <si>
    <t>Simplot - PocatelloCapacity as DAP 18:46</t>
  </si>
  <si>
    <t>Simplot - Rock Springs</t>
  </si>
  <si>
    <t>Simplot - Rock SpringsCapacity as DAP 18:46</t>
  </si>
  <si>
    <t>Itafos - Conda</t>
  </si>
  <si>
    <t>Itafos - CondaCapacity as DAP 18:46</t>
  </si>
  <si>
    <t>MissPhos - PascagoulaDAP 18:46 cost at capacity</t>
  </si>
  <si>
    <t>Mosaic - BartowDAP 18:46 cost at capacity</t>
  </si>
  <si>
    <t>Mosaic - Faustina and Uncle SamDAP 18:46 cost at capacity</t>
  </si>
  <si>
    <t>Mosaic - New WalesDAP 18:46 cost at capacity</t>
  </si>
  <si>
    <t>Mosaic - RiverviewDAP 18:46 cost at capacity</t>
  </si>
  <si>
    <t>Mosaic - Plant CityDAP 18:46 cost at capacity</t>
  </si>
  <si>
    <t>Nutrien - AuroraDAP 18:46 cost at capacity</t>
  </si>
  <si>
    <t>Nutrien - GeismarDAP 18:46 cost at capacity</t>
  </si>
  <si>
    <t>Nutrien - White SpringsDAP 18:46 cost at capacity</t>
  </si>
  <si>
    <t>Nutrien - RedwaterDAP 18:46 cost at capacity</t>
  </si>
  <si>
    <t>Simplot - PocatelloDAP 18:46 cost at capacity</t>
  </si>
  <si>
    <t>Simplot - Rock SpringsDAP 18:46 cost at capacity</t>
  </si>
  <si>
    <t>Itafos - CondaDAP 18:46 cost at capacity</t>
  </si>
  <si>
    <t>MissPhos - PascagoulaCapacity as MAP 12:52</t>
  </si>
  <si>
    <t>Mosaic - BartowCapacity as MAP 12:52</t>
  </si>
  <si>
    <t>Mosaic - Faustina and Uncle SamCapacity as MAP 12:52</t>
  </si>
  <si>
    <t>Mosaic - New WalesCapacity as MAP 12:52</t>
  </si>
  <si>
    <t>Mosaic - RiverviewCapacity as MAP 12:52</t>
  </si>
  <si>
    <t>Mosaic - Plant CityCapacity as MAP 12:52</t>
  </si>
  <si>
    <t>Nutrien - AuroraCapacity as MAP 12:52</t>
  </si>
  <si>
    <t>Nutrien - GeismarCapacity as MAP 12:52</t>
  </si>
  <si>
    <t>Nutrien - White SpringsCapacity as MAP 12:52</t>
  </si>
  <si>
    <t>Nutrien - RedwaterCapacity as MAP 12:52</t>
  </si>
  <si>
    <t>Simplot - PocatelloCapacity as MAP 12:52</t>
  </si>
  <si>
    <t>Simplot - Rock SpringsCapacity as MAP 12:52</t>
  </si>
  <si>
    <t>Itafos - CondaCapacity as MAP 12:52</t>
  </si>
  <si>
    <t>MissPhos - PascagoulaMAP 12:52 cost at capacity</t>
  </si>
  <si>
    <t>Mosaic - BartowMAP 12:52 cost at capacity</t>
  </si>
  <si>
    <t>Mosaic - Faustina and Uncle SamMAP 12:52 cost at capacity</t>
  </si>
  <si>
    <t>Mosaic - New WalesMAP 12:52 cost at capacity</t>
  </si>
  <si>
    <t>Mosaic - RiverviewMAP 12:52 cost at capacity</t>
  </si>
  <si>
    <t>Mosaic - Plant CityMAP 12:52 cost at capacity</t>
  </si>
  <si>
    <t>Nutrien - AuroraMAP 12:52 cost at capacity</t>
  </si>
  <si>
    <t>Nutrien - GeismarMAP 12:52 cost at capacity</t>
  </si>
  <si>
    <t>Nutrien - White SpringsMAP 12:52 cost at capacity</t>
  </si>
  <si>
    <t>Nutrien - RedwaterMAP 12:52 cost at capacity</t>
  </si>
  <si>
    <t>Simplot - PocatelloMAP 12:52 cost at capacity</t>
  </si>
  <si>
    <t>Simplot - Rock SpringsMAP 12:52 cost at capacity</t>
  </si>
  <si>
    <t>Itafos - CondaMAP 12:52 cost at capacity</t>
  </si>
  <si>
    <t>Incitec Pivot - Phosphate Hill</t>
  </si>
  <si>
    <t>Incitec Pivot - Phosphate HillCapacity as DAP 18:46</t>
  </si>
  <si>
    <t>Incitec Pivot - Phosphate HillDAP 18:46 cost at capacity</t>
  </si>
  <si>
    <t>Incitec Pivot - Phosphate HillCapacity as MAP 12:52</t>
  </si>
  <si>
    <t>Incitec Pivot - Phosphate HillMAP 12:52 cost at capacity</t>
  </si>
  <si>
    <t>Petrokimia Gresik - Gresik</t>
  </si>
  <si>
    <t>Petrokimia Gresik - GresikCapacity as DAP 18:46</t>
  </si>
  <si>
    <t>PJA - Gresik</t>
  </si>
  <si>
    <t>PJA - GresikCapacity as DAP 18:46</t>
  </si>
  <si>
    <t>Philphos - Isabel</t>
  </si>
  <si>
    <t>Philphos - IsabelCapacity as DAP 18:46</t>
  </si>
  <si>
    <t>Vinachem - Dinh Vu</t>
  </si>
  <si>
    <t>Vinachem - Dinh VuCapacity as DAP 18:46</t>
  </si>
  <si>
    <t>Vinachem - Lao Cai</t>
  </si>
  <si>
    <t>Vinachem - Lao CaiCapacity as DAP 18:46</t>
  </si>
  <si>
    <t>Petrokimia Gresik - GresikDAP 18:46 cost at capacity</t>
  </si>
  <si>
    <t>PJA - GresikDAP 18:46 cost at capacity</t>
  </si>
  <si>
    <t>Philphos - IsabelDAP 18:46 cost at capacity</t>
  </si>
  <si>
    <t>Vinachem - Dinh VuDAP 18:46 cost at capacity</t>
  </si>
  <si>
    <t>Vinachem - Lao CaiDAP 18:46 cost at capacity</t>
  </si>
  <si>
    <t>Petrokimia Gresik - GresikCapacity as MAP 12:52</t>
  </si>
  <si>
    <t>PJA - GresikCapacity as MAP 12:52</t>
  </si>
  <si>
    <t>Philphos - IsabelCapacity as MAP 12:52</t>
  </si>
  <si>
    <t>Vinachem - Dinh VuCapacity as MAP 12:52</t>
  </si>
  <si>
    <t>Vinachem - Lao CaiCapacity as MAP 12:52</t>
  </si>
  <si>
    <t>Petrokimia Gresik - GresikMAP 12:52 cost at capacity</t>
  </si>
  <si>
    <t>PJA - GresikMAP 12:52 cost at capacity</t>
  </si>
  <si>
    <t>Philphos - IsabelMAP 12:52 cost at capacity</t>
  </si>
  <si>
    <t>Vinachem - Dinh VuMAP 12:52 cost at capacity</t>
  </si>
  <si>
    <t>Vinachem - Lao CaiMAP 12:52 cost at capacity</t>
  </si>
  <si>
    <t>BCIC - Anwara</t>
  </si>
  <si>
    <t>BCIC - AnwaraCapacity as DAP 18:46</t>
  </si>
  <si>
    <t>BCIC - Chittagong</t>
  </si>
  <si>
    <t>BCIC - ChittagongCapacity as DAP 18:46</t>
  </si>
  <si>
    <t>CIL - Ennore</t>
  </si>
  <si>
    <t>CIL - EnnoreCapacity as DAP 18:46</t>
  </si>
  <si>
    <t>CIL - Kakinada</t>
  </si>
  <si>
    <t>CIL - KakinadaCapacity as DAP 18:46</t>
  </si>
  <si>
    <t>CIL - Vizag</t>
  </si>
  <si>
    <t>CIL - VizagCapacity as DAP 18:46</t>
  </si>
  <si>
    <t>DFPCL - Taloja</t>
  </si>
  <si>
    <t>DFPCL - TalojaCapacity as DAP 18:46</t>
  </si>
  <si>
    <t>FACT - Cochin</t>
  </si>
  <si>
    <t>FACT - CochinCapacity as DAP 18:46</t>
  </si>
  <si>
    <t>FACT - Udyugamndal</t>
  </si>
  <si>
    <t>FACT - UdyugamndalCapacity as DAP 18:46</t>
  </si>
  <si>
    <t>Greenstar - Tuticorin</t>
  </si>
  <si>
    <t>Greenstar - TuticorinCapacity as DAP 18:46</t>
  </si>
  <si>
    <t>GSFC - Sikka</t>
  </si>
  <si>
    <t>GSFC - SikkaCapacity as DAP 18:46</t>
  </si>
  <si>
    <t>GSFC - Vadodara</t>
  </si>
  <si>
    <t>GSFC - VadodaraCapacity as DAP 18:46</t>
  </si>
  <si>
    <t>Hindalco - Dahej</t>
  </si>
  <si>
    <t>Hindalco - DahejCapacity as DAP 18:46</t>
  </si>
  <si>
    <t>IFFCO - Kandla</t>
  </si>
  <si>
    <t>IFFCO - KandlaCapacity as DAP 18:46</t>
  </si>
  <si>
    <t>IFFCO - Paradeep</t>
  </si>
  <si>
    <t>IFFCO - ParadeepCapacity as DAP 18:46</t>
  </si>
  <si>
    <t>Indorama - Haldia</t>
  </si>
  <si>
    <t>Indorama - HaldiaCapacity as DAP 18:46</t>
  </si>
  <si>
    <t>Madhya Bharat Agro - Sagar</t>
  </si>
  <si>
    <t>Madhya Bharat Agro - SagarCapacity as DAP 18:46</t>
  </si>
  <si>
    <t>MCFL - Mangalore</t>
  </si>
  <si>
    <t>MCFL - MangaloreCapacity as DAP 18:46</t>
  </si>
  <si>
    <t>MFL - Manali</t>
  </si>
  <si>
    <t>MFL - ManaliCapacity as DAP 18:46</t>
  </si>
  <si>
    <t>PPL - Paradeep</t>
  </si>
  <si>
    <t>PPL - ParadeepCapacity as DAP 18:46</t>
  </si>
  <si>
    <t>RCF - Trombay</t>
  </si>
  <si>
    <t>RCF - TrombayCapacity as DAP 18:46</t>
  </si>
  <si>
    <t>Sterlite - Tuticorin</t>
  </si>
  <si>
    <t>Sterlite - TuticorinCapacity as DAP 18:46</t>
  </si>
  <si>
    <t>PPL - Zuarinagar</t>
  </si>
  <si>
    <t>PPL - ZuarinagarCapacity as DAP 18:46</t>
  </si>
  <si>
    <t>Fauji Fertilizer - Port Qasim</t>
  </si>
  <si>
    <t>Fauji Fertilizer - Port QasimCapacity as DAP 18:46</t>
  </si>
  <si>
    <t>BCIC - AnwaraDAP 18:46 cost at capacity</t>
  </si>
  <si>
    <t>BCIC - ChittagongDAP 18:46 cost at capacity</t>
  </si>
  <si>
    <t>CIL - EnnoreDAP 18:46 cost at capacity</t>
  </si>
  <si>
    <t>CIL - KakinadaDAP 18:46 cost at capacity</t>
  </si>
  <si>
    <t>CIL - VizagDAP 18:46 cost at capacity</t>
  </si>
  <si>
    <t>DFPCL - TalojaDAP 18:46 cost at capacity</t>
  </si>
  <si>
    <t>FACT - CochinDAP 18:46 cost at capacity</t>
  </si>
  <si>
    <t>FACT - UdyugamndalDAP 18:46 cost at capacity</t>
  </si>
  <si>
    <t>Greenstar - TuticorinDAP 18:46 cost at capacity</t>
  </si>
  <si>
    <t>GSFC - SikkaDAP 18:46 cost at capacity</t>
  </si>
  <si>
    <t>GSFC - VadodaraDAP 18:46 cost at capacity</t>
  </si>
  <si>
    <t>Hindalco - DahejDAP 18:46 cost at capacity</t>
  </si>
  <si>
    <t>IFFCO - KandlaDAP 18:46 cost at capacity</t>
  </si>
  <si>
    <t>IFFCO - ParadeepDAP 18:46 cost at capacity</t>
  </si>
  <si>
    <t>Indorama - HaldiaDAP 18:46 cost at capacity</t>
  </si>
  <si>
    <t>Madhya Bharat Agro - SagarDAP 18:46 cost at capacity</t>
  </si>
  <si>
    <t>MCFL - MangaloreDAP 18:46 cost at capacity</t>
  </si>
  <si>
    <t>MFL - ManaliDAP 18:46 cost at capacity</t>
  </si>
  <si>
    <t>PPL - ParadeepDAP 18:46 cost at capacity</t>
  </si>
  <si>
    <t>RCF - TrombayDAP 18:46 cost at capacity</t>
  </si>
  <si>
    <t>Sterlite - TuticorinDAP 18:46 cost at capacity</t>
  </si>
  <si>
    <t>PPL - ZuarinagarDAP 18:46 cost at capacity</t>
  </si>
  <si>
    <t>Fauji Fertilizer - Port QasimDAP 18:46 cost at capacity</t>
  </si>
  <si>
    <t>BCIC - AnwaraCapacity as MAP 12:52</t>
  </si>
  <si>
    <t>BCIC - ChittagongCapacity as MAP 12:52</t>
  </si>
  <si>
    <t>CIL - EnnoreCapacity as MAP 12:52</t>
  </si>
  <si>
    <t>CIL - KakinadaCapacity as MAP 12:52</t>
  </si>
  <si>
    <t>CIL - VizagCapacity as MAP 12:52</t>
  </si>
  <si>
    <t>DFPCL - TalojaCapacity as MAP 12:52</t>
  </si>
  <si>
    <t>FACT - CochinCapacity as MAP 12:52</t>
  </si>
  <si>
    <t>FACT - UdyugamndalCapacity as MAP 12:52</t>
  </si>
  <si>
    <t>Greenstar - TuticorinCapacity as MAP 12:52</t>
  </si>
  <si>
    <t>GSFC - SikkaCapacity as MAP 12:52</t>
  </si>
  <si>
    <t>GSFC - VadodaraCapacity as MAP 12:52</t>
  </si>
  <si>
    <t>Hindalco - DahejCapacity as MAP 12:52</t>
  </si>
  <si>
    <t>IFFCO - KandlaCapacity as MAP 12:52</t>
  </si>
  <si>
    <t>IFFCO - ParadeepCapacity as MAP 12:52</t>
  </si>
  <si>
    <t>Indorama - HaldiaCapacity as MAP 12:52</t>
  </si>
  <si>
    <t>Madhya Bharat Agro - SagarCapacity as MAP 12:52</t>
  </si>
  <si>
    <t>MCFL - MangaloreCapacity as MAP 12:52</t>
  </si>
  <si>
    <t>MFL - ManaliCapacity as MAP 12:52</t>
  </si>
  <si>
    <t>PPL - ParadeepCapacity as MAP 12:52</t>
  </si>
  <si>
    <t>RCF - TrombayCapacity as MAP 12:52</t>
  </si>
  <si>
    <t>Sterlite - TuticorinCapacity as MAP 12:52</t>
  </si>
  <si>
    <t>PPL - ZuarinagarCapacity as MAP 12:52</t>
  </si>
  <si>
    <t>Fauji Fertilizer - Port QasimCapacity as MAP 12:52</t>
  </si>
  <si>
    <t>BCIC - AnwaraMAP 12:52 cost at capacity</t>
  </si>
  <si>
    <t>BCIC - ChittagongMAP 12:52 cost at capacity</t>
  </si>
  <si>
    <t>CIL - EnnoreMAP 12:52 cost at capacity</t>
  </si>
  <si>
    <t>CIL - KakinadaMAP 12:52 cost at capacity</t>
  </si>
  <si>
    <t>CIL - VizagMAP 12:52 cost at capacity</t>
  </si>
  <si>
    <t>DFPCL - TalojaMAP 12:52 cost at capacity</t>
  </si>
  <si>
    <t>FACT - CochinMAP 12:52 cost at capacity</t>
  </si>
  <si>
    <t>FACT - UdyugamndalMAP 12:52 cost at capacity</t>
  </si>
  <si>
    <t>Greenstar - TuticorinMAP 12:52 cost at capacity</t>
  </si>
  <si>
    <t>GSFC - SikkaMAP 12:52 cost at capacity</t>
  </si>
  <si>
    <t>GSFC - VadodaraMAP 12:52 cost at capacity</t>
  </si>
  <si>
    <t>Hindalco - DahejMAP 12:52 cost at capacity</t>
  </si>
  <si>
    <t>IFFCO - KandlaMAP 12:52 cost at capacity</t>
  </si>
  <si>
    <t>IFFCO - ParadeepMAP 12:52 cost at capacity</t>
  </si>
  <si>
    <t>Indorama - HaldiaMAP 12:52 cost at capacity</t>
  </si>
  <si>
    <t>Madhya Bharat Agro - SagarMAP 12:52 cost at capacity</t>
  </si>
  <si>
    <t>MCFL - MangaloreMAP 12:52 cost at capacity</t>
  </si>
  <si>
    <t>MFL - ManaliMAP 12:52 cost at capacity</t>
  </si>
  <si>
    <t>PPL - ParadeepMAP 12:52 cost at capacity</t>
  </si>
  <si>
    <t>RCF - TrombayMAP 12:52 cost at capacity</t>
  </si>
  <si>
    <t>Sterlite - TuticorinMAP 12:52 cost at capacity</t>
  </si>
  <si>
    <t>PPL - ZuarinagarMAP 12:52 cost at capacity</t>
  </si>
  <si>
    <t>Fauji Fertilizer - Port QasimMAP 12:52 cost at capacity</t>
  </si>
  <si>
    <t>NAF - PR_PA_SA_AM</t>
  </si>
  <si>
    <t>NAF - PR_PA_SA_AMCapacity as DAP 18:46</t>
  </si>
  <si>
    <t>NAF - PR_PA_SA</t>
  </si>
  <si>
    <t>NAF - PR_PA_SACapacity as DAP 18:46</t>
  </si>
  <si>
    <t>MEA - PR_PA_SA_AM</t>
  </si>
  <si>
    <t>MEA - PR_PA_SA_AMCapacity as DAP 18:46</t>
  </si>
  <si>
    <t>SAM - PA_SA</t>
  </si>
  <si>
    <t>SAM - PA_SACapacity as DAP 18:46</t>
  </si>
  <si>
    <t>SAM - PR_PA_SA</t>
  </si>
  <si>
    <t>SAM - PR_PA_SACapacity as DAP 18:46</t>
  </si>
  <si>
    <t>SAM - PR_PA</t>
  </si>
  <si>
    <t>SAM - PR_PACapacity as DAP 18:46</t>
  </si>
  <si>
    <t>WAF - AM</t>
  </si>
  <si>
    <t>WAF - AMCapacity as DAP 18:46</t>
  </si>
  <si>
    <t>EAF - AM</t>
  </si>
  <si>
    <t>EAF - AMCapacity as DAP 18:46</t>
  </si>
  <si>
    <t>WAF - PR_PA_SA_AM</t>
  </si>
  <si>
    <t>WAF - PR_PA_SA_AMCapacity as DAP 18:46</t>
  </si>
  <si>
    <t>CAS - PR_PA_AM</t>
  </si>
  <si>
    <t>CAS - PR_PA_AMCapacity as DAP 18:46</t>
  </si>
  <si>
    <t>EUA - PR_PA_SA_AM</t>
  </si>
  <si>
    <t>EUA - PR_PA_SA_AMCapacity as DAP 18:46</t>
  </si>
  <si>
    <t>SEA - PA_AM</t>
  </si>
  <si>
    <t>SEA - PA_AMCapacity as DAP 18:46</t>
  </si>
  <si>
    <t>NAM - PR_PA</t>
  </si>
  <si>
    <t>NAM - PR_PACapacity as DAP 18:46</t>
  </si>
  <si>
    <t>SAS - PR_PA_SA</t>
  </si>
  <si>
    <t>SAS - PR_PA_SACapacity as DAP 18:46</t>
  </si>
  <si>
    <t>SAS - no integration</t>
  </si>
  <si>
    <t>SAS - no integrationCapacity as DAP 18:46</t>
  </si>
  <si>
    <t>OCE - PR_PA_SA_AM</t>
  </si>
  <si>
    <t>OCE - PR_PA_SA_AMCapacity as DAP 18:46</t>
  </si>
  <si>
    <t>NAF - PR_PA_SA_AMDAP 18:46 cost at capacity</t>
  </si>
  <si>
    <t>NAF - PR_PA_SADAP 18:46 cost at capacity</t>
  </si>
  <si>
    <t>MEA - PR_PA_SA_AMDAP 18:46 cost at capacity</t>
  </si>
  <si>
    <t>SAM - PA_SADAP 18:46 cost at capacity</t>
  </si>
  <si>
    <t>SAM - PR_PA_SADAP 18:46 cost at capacity</t>
  </si>
  <si>
    <t>SAM - PR_PADAP 18:46 cost at capacity</t>
  </si>
  <si>
    <t>WAF - AMDAP 18:46 cost at capacity</t>
  </si>
  <si>
    <t>EAF - AMDAP 18:46 cost at capacity</t>
  </si>
  <si>
    <t>WAF - PR_PA_SA_AMDAP 18:46 cost at capacity</t>
  </si>
  <si>
    <t>CAS - PR_PA_AMDAP 18:46 cost at capacity</t>
  </si>
  <si>
    <t>EUA - PR_PA_SA_AMDAP 18:46 cost at capacity</t>
  </si>
  <si>
    <t>SEA - PA_AMDAP 18:46 cost at capacity</t>
  </si>
  <si>
    <t>NAM - PR_PADAP 18:46 cost at capacity</t>
  </si>
  <si>
    <t>SAS - PR_PA_SADAP 18:46 cost at capacity</t>
  </si>
  <si>
    <t>SAS - no integrationDAP 18:46 cost at capacity</t>
  </si>
  <si>
    <t>OCE - PR_PA_SA_AMDAP 18:46 cost at capacity</t>
  </si>
  <si>
    <t>NAF - PR_PA_SA_AMCapacity as MAP 12:52</t>
  </si>
  <si>
    <t>NAF - PR_PA_SACapacity as MAP 12:52</t>
  </si>
  <si>
    <t>MEA - PR_PA_SA_AMCapacity as MAP 12:52</t>
  </si>
  <si>
    <t>SAM - PA_SACapacity as MAP 12:52</t>
  </si>
  <si>
    <t>SAM - PR_PA_SACapacity as MAP 12:52</t>
  </si>
  <si>
    <t>SAM - PR_PACapacity as MAP 12:52</t>
  </si>
  <si>
    <t>WAF - AMCapacity as MAP 12:52</t>
  </si>
  <si>
    <t>EAF - AMCapacity as MAP 12:52</t>
  </si>
  <si>
    <t>WAF - PR_PA_SA_AMCapacity as MAP 12:52</t>
  </si>
  <si>
    <t>CAS - PR_PA_AMCapacity as MAP 12:52</t>
  </si>
  <si>
    <t>EUA - PR_PA_SA_AMCapacity as MAP 12:52</t>
  </si>
  <si>
    <t>SEA - PA_AMCapacity as MAP 12:52</t>
  </si>
  <si>
    <t>NAM - PR_PACapacity as MAP 12:52</t>
  </si>
  <si>
    <t>SAS - PR_PA_SACapacity as MAP 12:52</t>
  </si>
  <si>
    <t>SAS - no integrationCapacity as MAP 12:52</t>
  </si>
  <si>
    <t>OCE - PR_PA_SA_AMCapacity as MAP 12:52</t>
  </si>
  <si>
    <t>NAF - PR_PA_SA_AMMAP 12:52 cost at capacity</t>
  </si>
  <si>
    <t>NAF - PR_PA_SAMAP 12:52 cost at capacity</t>
  </si>
  <si>
    <t>MEA - PR_PA_SA_AMMAP 12:52 cost at capacity</t>
  </si>
  <si>
    <t>SAM - PA_SAMAP 12:52 cost at capacity</t>
  </si>
  <si>
    <t>SAM - PR_PA_SAMAP 12:52 cost at capacity</t>
  </si>
  <si>
    <t>SAM - PR_PAMAP 12:52 cost at capacity</t>
  </si>
  <si>
    <t>WAF - AMMAP 12:52 cost at capacity</t>
  </si>
  <si>
    <t>EAF - AMMAP 12:52 cost at capacity</t>
  </si>
  <si>
    <t>WAF - PR_PA_SA_AMMAP 12:52 cost at capacity</t>
  </si>
  <si>
    <t>CAS - PR_PA_AMMAP 12:52 cost at capacity</t>
  </si>
  <si>
    <t>EUA - PR_PA_SA_AMMAP 12:52 cost at capacity</t>
  </si>
  <si>
    <t>SEA - PA_AMMAP 12:52 cost at capacity</t>
  </si>
  <si>
    <t>NAM - PR_PAMAP 12:52 cost at capacity</t>
  </si>
  <si>
    <t>SAS - PR_PA_SAMAP 12:52 cost at capacity</t>
  </si>
  <si>
    <t>SAS - no integrationMAP 12:52 cost at capacity</t>
  </si>
  <si>
    <t>OCE - PR_PA_SA_AMMAP 12:52 cost at capacity</t>
  </si>
  <si>
    <t>DAP/MAP cost data (US$/t) and representative capacity (kt product/year)</t>
  </si>
  <si>
    <t>DAP/MAP speculative capacity projections (kt product/year)</t>
  </si>
  <si>
    <t>Quarter</t>
  </si>
  <si>
    <t>DAP/MAP cost curve</t>
  </si>
  <si>
    <t>Cost curve generator</t>
  </si>
  <si>
    <t>Plant</t>
  </si>
  <si>
    <t>Capacity</t>
  </si>
  <si>
    <t>Cost</t>
  </si>
  <si>
    <t>CostRank</t>
  </si>
  <si>
    <t>Rank</t>
  </si>
  <si>
    <t>CumulativeCapacity</t>
  </si>
  <si>
    <t>Nominal USD per metric tonne</t>
  </si>
  <si>
    <t>Real (2022) USD per metric tonne</t>
  </si>
  <si>
    <t>Base year</t>
  </si>
  <si>
    <t>AP US Domestic</t>
  </si>
  <si>
    <t>DAP DAP NE China</t>
  </si>
  <si>
    <t>fob Northern Africa</t>
  </si>
  <si>
    <t>2036Q1</t>
  </si>
  <si>
    <t>2036Q2</t>
  </si>
  <si>
    <t>2036Q3</t>
  </si>
  <si>
    <t>2036Q4</t>
  </si>
  <si>
    <t>2037Q1</t>
  </si>
  <si>
    <t>2037Q2</t>
  </si>
  <si>
    <t>2037Q3</t>
  </si>
  <si>
    <t>2037Q4</t>
  </si>
  <si>
    <t>2038Q1</t>
  </si>
  <si>
    <t>2038Q2</t>
  </si>
  <si>
    <t>2038Q3</t>
  </si>
  <si>
    <t>2038Q4</t>
  </si>
  <si>
    <t>2039Q1</t>
  </si>
  <si>
    <t>2039Q2</t>
  </si>
  <si>
    <t>2039Q3</t>
  </si>
  <si>
    <t>2039Q4</t>
  </si>
  <si>
    <t>2040Q1</t>
  </si>
  <si>
    <t>2040Q2</t>
  </si>
  <si>
    <t>2040Q3</t>
  </si>
  <si>
    <t>2040Q4</t>
  </si>
  <si>
    <t>2041Q1</t>
  </si>
  <si>
    <t>2041Q2</t>
  </si>
  <si>
    <t>2041Q3</t>
  </si>
  <si>
    <t>2041Q4</t>
  </si>
  <si>
    <t>2042Q1</t>
  </si>
  <si>
    <t>2042Q2</t>
  </si>
  <si>
    <t>2042Q3</t>
  </si>
  <si>
    <t>2042Q4</t>
  </si>
  <si>
    <t>2043Q1</t>
  </si>
  <si>
    <t>2043Q2</t>
  </si>
  <si>
    <t>2043Q3</t>
  </si>
  <si>
    <t>2043Q4</t>
  </si>
  <si>
    <t>2044Q1</t>
  </si>
  <si>
    <t>2044Q2</t>
  </si>
  <si>
    <t>2044Q3</t>
  </si>
  <si>
    <t>2044Q4</t>
  </si>
  <si>
    <t>2045Q1</t>
  </si>
  <si>
    <t>2045Q2</t>
  </si>
  <si>
    <t>2045Q3</t>
  </si>
  <si>
    <t>2045Q4</t>
  </si>
  <si>
    <t>2046Q1</t>
  </si>
  <si>
    <t>2046Q2</t>
  </si>
  <si>
    <t>2046Q3</t>
  </si>
  <si>
    <t>2046Q4</t>
  </si>
  <si>
    <t>2047Q1</t>
  </si>
  <si>
    <t>2047Q2</t>
  </si>
  <si>
    <t>2047Q3</t>
  </si>
  <si>
    <t>2047Q4</t>
  </si>
  <si>
    <t>2048Q1</t>
  </si>
  <si>
    <t>2048Q2</t>
  </si>
  <si>
    <t>2048Q3</t>
  </si>
  <si>
    <t>2048Q4</t>
  </si>
  <si>
    <t>2049Q1</t>
  </si>
  <si>
    <t>2049Q2</t>
  </si>
  <si>
    <t>2049Q3</t>
  </si>
  <si>
    <t>2049Q4</t>
  </si>
  <si>
    <t>2050Q1</t>
  </si>
  <si>
    <t>2050Q2</t>
  </si>
  <si>
    <t>2050Q3</t>
  </si>
  <si>
    <t>2050Q4</t>
  </si>
  <si>
    <t>TMAP</t>
  </si>
  <si>
    <t>TMAP CFR Western Europe</t>
  </si>
  <si>
    <t>TMAP CFR Mediterranean</t>
  </si>
  <si>
    <t>TMAP CFR EC AFR and MEA</t>
  </si>
  <si>
    <t>TMAP CFR S/SE Asia</t>
  </si>
  <si>
    <t>TMAP CFR Eastern Asia</t>
  </si>
  <si>
    <t>TMAP CFR N America</t>
  </si>
  <si>
    <t>TMAP CFR Latin America</t>
  </si>
  <si>
    <t>TMAP FOB Benelux</t>
  </si>
  <si>
    <t>TMAP FOB China</t>
  </si>
  <si>
    <t>South-eastern Asia</t>
  </si>
  <si>
    <t>Australia and New Zealand</t>
  </si>
  <si>
    <t>Melanesia</t>
  </si>
  <si>
    <t>Micronesia</t>
  </si>
  <si>
    <t>Polynesia</t>
  </si>
  <si>
    <t>Antarctica</t>
  </si>
  <si>
    <t>© 2025 by S&amp;P Global Inc. All rights reserved.</t>
  </si>
  <si>
    <t>Phosphate Outlook - April 2025</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</si>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</sst>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 &quot;-&quot;;\ @"/>
  </numFmts>
  <fonts count="45" x14ac:knownFonts="1">
    <font>
      <sz val="11"/>
      <color theme="1"/>
      <name val="Arial"/>
      <family val="2"/>
      <scheme val="minor"/>
    </font>
    <font>
      <u/>
      <sz val="11"/>
      <color theme="10"/>
      <name val="Arial"/>
      <family val="2"/>
      <scheme val="minor"/>
    </font>
    <font>
      <sz val="9"/>
      <color theme="1"/>
      <name val="Arial"/>
      <family val="2"/>
      <scheme val="minor"/>
    </font>
    <font>
      <sz val="11"/>
      <color theme="1"/>
      <name val="Arial"/>
      <family val="2"/>
      <scheme val="minor"/>
    </font>
    <font>
      <sz val="11"/>
      <name val="Arial"/>
      <family val="2"/>
      <scheme val="minor"/>
    </font>
    <font>
      <b/>
      <sz val="10"/>
      <name val="Arial"/>
      <family val="2"/>
      <scheme val="minor"/>
    </font>
    <font>
      <sz val="8"/>
      <color theme="1"/>
      <name val="Arial"/>
      <family val="2"/>
      <scheme val="minor"/>
    </font>
    <font>
      <b/>
      <sz val="8"/>
      <color theme="1"/>
      <name val="Arial"/>
      <family val="2"/>
      <scheme val="minor"/>
    </font>
    <font>
      <sz val="8"/>
      <name val="Arial"/>
      <family val="2"/>
      <scheme val="minor"/>
    </font>
    <font>
      <sz val="9"/>
      <color theme="1"/>
      <name val="Arial"/>
      <family val="2"/>
    </font>
    <font>
      <sz val="8"/>
      <color theme="1"/>
      <name val="Arial"/>
      <family val="2"/>
    </font>
    <font>
      <b/>
      <sz val="8"/>
      <color theme="1"/>
      <name val="Arial"/>
      <family val="2"/>
    </font>
    <font>
      <b/>
      <sz val="9"/>
      <name val="Arial"/>
      <family val="2"/>
    </font>
    <font>
      <sz val="9"/>
      <name val="Arial"/>
      <family val="2"/>
    </font>
    <font>
      <b/>
      <sz val="8"/>
      <name val="Arial"/>
      <family val="2"/>
    </font>
    <font>
      <sz val="8"/>
      <name val="Arial"/>
      <family val="2"/>
    </font>
    <font>
      <sz val="8"/>
      <color rgb="FF000000"/>
      <name val="Arial"/>
      <family val="2"/>
    </font>
    <font>
      <sz val="10"/>
      <color indexed="8"/>
      <name val="MS Sans Serif"/>
    </font>
    <font>
      <b/>
      <sz val="10"/>
      <name val="Arial"/>
      <family val="2"/>
    </font>
    <font>
      <sz val="10"/>
      <name val="Arial"/>
      <family val="2"/>
    </font>
    <font>
      <u/>
      <sz val="8"/>
      <color rgb="FFC00000"/>
      <name val="Arial"/>
      <family val="2"/>
      <scheme val="minor"/>
    </font>
    <font>
      <u/>
      <sz val="8"/>
      <name val="Arial"/>
      <family val="2"/>
      <scheme val="minor"/>
    </font>
    <font>
      <sz val="8"/>
      <color rgb="FF0000FF"/>
      <name val="Arial"/>
      <family val="2"/>
    </font>
    <font>
      <b/>
      <i/>
      <sz val="8"/>
      <color theme="1"/>
      <name val="Arial"/>
      <family val="2"/>
    </font>
    <font>
      <b/>
      <sz val="18"/>
      <name val="Arial"/>
      <family val="2"/>
    </font>
    <font>
      <u/>
      <sz val="8"/>
      <color theme="10"/>
      <name val="Arial"/>
      <family val="2"/>
      <scheme val="minor"/>
    </font>
    <font>
      <b/>
      <u/>
      <sz val="8"/>
      <color theme="1"/>
      <name val="Arial"/>
      <family val="2"/>
    </font>
    <font>
      <b/>
      <sz val="10"/>
      <color rgb="FF0097D1"/>
      <name val="Arial"/>
      <family val="2"/>
    </font>
    <font>
      <b/>
      <sz val="18"/>
      <color theme="0"/>
      <name val="Arial"/>
      <family val="2"/>
      <scheme val="major"/>
    </font>
    <font>
      <i/>
      <sz val="9"/>
      <color theme="1"/>
      <name val="Arial"/>
      <family val="2"/>
    </font>
    <font>
      <sz val="9"/>
      <color rgb="FFFF0000"/>
      <name val="Arial"/>
      <family val="2"/>
    </font>
    <font>
      <b/>
      <sz val="10"/>
      <color rgb="FFFF0000"/>
      <name val="Arial"/>
      <family val="2"/>
    </font>
    <font>
      <sz val="8"/>
      <color theme="0" tint="-0.499984740745262"/>
      <name val="Arial"/>
      <family val="2"/>
    </font>
    <font>
      <b/>
      <sz val="15"/>
      <color theme="0" tint="-0.499984740745262"/>
      <name val="Arial"/>
      <family val="2"/>
    </font>
    <font>
      <b/>
      <sz val="12"/>
      <color theme="1"/>
      <name val="Arial"/>
      <family val="2"/>
    </font>
    <font>
      <b/>
      <sz val="15"/>
      <color theme="1"/>
      <name val="Arial"/>
      <family val="2"/>
    </font>
    <font>
      <sz val="11"/>
      <color theme="0" tint="-0.499984740745262"/>
      <name val="Arial"/>
      <family val="2"/>
      <scheme val="minor"/>
    </font>
    <font>
      <b/>
      <sz val="12"/>
      <color theme="1"/>
      <name val="Arial"/>
      <family val="2"/>
      <scheme val="minor"/>
    </font>
    <font>
      <sz val="8"/>
      <color theme="0" tint="-0.499984740745262"/>
      <name val="Arial"/>
      <family val="2"/>
      <scheme val="minor"/>
    </font>
    <font>
      <i/>
      <sz val="8"/>
      <color theme="1"/>
      <name val="Arial"/>
      <family val="2"/>
    </font>
    <font>
      <b/>
      <u/>
      <sz val="8"/>
      <name val="Arial"/>
      <family val="2"/>
    </font>
    <font>
      <b/>
      <sz val="18"/>
      <color theme="1"/>
      <name val="Arial"/>
      <family val="2"/>
      <scheme val="minor"/>
    </font>
    <font>
      <sz val="8"/>
      <name val="Arial"/>
      <family val="2"/>
      <charset val="238"/>
    </font>
    <font>
      <sz val="8"/>
      <color theme="1"/>
      <name val="Arial"/>
      <family val="2"/>
      <charset val="238"/>
    </font>
    <font>
      <sz val="10"/>
      <name val="Arial"/>
      <family val="2"/>
      <scheme val="minor"/>
    </font>
  </fonts>
  <fills count="12">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0" tint="-4.9989318521683403E-2"/>
        <bgColor indexed="64"/>
      </patternFill>
    </fill>
    <fill>
      <patternFill patternType="solid">
        <fgColor rgb="FFD2002A"/>
        <bgColor indexed="64"/>
      </patternFill>
    </fill>
    <fill>
      <patternFill patternType="solid">
        <fgColor rgb="FFF2F2F2"/>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theme="7" tint="0.79998168889431442"/>
        <bgColor indexed="64"/>
      </patternFill>
    </fill>
  </fills>
  <borders count="2">
    <border>
      <left/>
      <right/>
      <top/>
      <bottom/>
      <diagonal/>
    </border>
    <border>
      <left/>
      <right/>
      <top/>
      <bottom style="medium">
        <color auto="1"/>
      </bottom>
      <diagonal/>
    </border>
  </borders>
  <cellStyleXfs count="11">
    <xf numFmtId="0" fontId="0" fillId="0" borderId="0"/>
    <xf numFmtId="0" fontId="1" fillId="0" borderId="0" applyNumberFormat="0" applyFill="0" applyBorder="0" applyAlignment="0" applyProtection="0"/>
    <xf numFmtId="0" fontId="17" fillId="0" borderId="0"/>
    <xf numFmtId="0" fontId="19" fillId="2" borderId="0">
      <alignment horizontal="left" vertical="center"/>
    </xf>
    <xf numFmtId="0" fontId="24" fillId="0" borderId="0" applyProtection="0">
      <alignment horizontal="left" vertical="center"/>
    </xf>
    <xf numFmtId="0" fontId="6" fillId="0" borderId="0"/>
    <xf numFmtId="0" fontId="25" fillId="0" borderId="0" applyNumberFormat="0" applyFill="0" applyBorder="0" applyAlignment="0" applyProtection="0"/>
    <xf numFmtId="0" fontId="42" fillId="0" borderId="0" applyNumberFormat="0">
      <alignment horizontal="left"/>
    </xf>
    <xf numFmtId="0" fontId="43" fillId="0" borderId="0">
      <alignment horizontal="left"/>
    </xf>
    <xf numFmtId="0" fontId="3" fillId="0" borderId="0"/>
    <xf numFmtId="43" fontId="17" fillId="0" borderId="0" applyFont="0" applyFill="0" applyBorder="0" applyAlignment="0" applyProtection="0"/>
  </cellStyleXfs>
  <cellXfs count="103">
    <xf numFmtId="0" fontId="0" fillId="0" borderId="0" xfId="0"/>
    <xf numFmtId="0" fontId="6" fillId="0" borderId="0" xfId="0" applyFont="1"/>
    <xf numFmtId="0" fontId="15" fillId="0" borderId="0" xfId="0" applyFont="1" applyAlignment="1">
      <alignment vertical="center"/>
    </xf>
    <xf numFmtId="0" fontId="14" fillId="0" borderId="0" xfId="0" applyFont="1" applyAlignment="1">
      <alignment horizontal="justify" vertical="center" wrapText="1"/>
    </xf>
    <xf numFmtId="0" fontId="16" fillId="0" borderId="0" xfId="0" applyFont="1" applyAlignment="1">
      <alignment horizontal="justify" vertical="center"/>
    </xf>
    <xf numFmtId="0" fontId="15" fillId="0" borderId="0" xfId="0" applyFont="1" applyAlignment="1">
      <alignment horizontal="justify" vertical="center" wrapText="1"/>
    </xf>
    <xf numFmtId="0" fontId="8" fillId="0" borderId="0" xfId="0" applyFont="1" applyAlignment="1">
      <alignment vertical="center"/>
    </xf>
    <xf numFmtId="0" fontId="10" fillId="0" borderId="0" xfId="0" applyFont="1"/>
    <xf numFmtId="0" fontId="23" fillId="0" borderId="0" xfId="0" applyFont="1" applyAlignment="1">
      <alignment horizontal="left" vertical="center"/>
    </xf>
    <xf numFmtId="0" fontId="23" fillId="3" borderId="0" xfId="0" applyFont="1" applyFill="1" applyAlignment="1">
      <alignment horizontal="left" vertical="center"/>
    </xf>
    <xf numFmtId="0" fontId="10" fillId="3" borderId="0" xfId="0" applyFont="1" applyFill="1" applyAlignment="1">
      <alignment horizontal="left" vertical="center"/>
    </xf>
    <xf numFmtId="0" fontId="24" fillId="0" borderId="0" xfId="4">
      <alignment horizontal="left" vertical="center"/>
    </xf>
    <xf numFmtId="0" fontId="14" fillId="3" borderId="0" xfId="0" applyFont="1" applyFill="1" applyAlignment="1">
      <alignment horizontal="left" vertical="center" wrapText="1"/>
    </xf>
    <xf numFmtId="0" fontId="10" fillId="4" borderId="0" xfId="0" applyFont="1" applyFill="1"/>
    <xf numFmtId="0" fontId="11" fillId="4" borderId="0" xfId="0" applyFont="1" applyFill="1" applyAlignment="1">
      <alignment horizontal="left"/>
    </xf>
    <xf numFmtId="0" fontId="26" fillId="3" borderId="0" xfId="0" applyFont="1" applyFill="1" applyAlignment="1">
      <alignment horizontal="center" vertical="center"/>
    </xf>
    <xf numFmtId="0" fontId="26" fillId="3" borderId="0" xfId="0" applyFont="1" applyFill="1" applyAlignment="1">
      <alignment horizontal="left" vertical="center"/>
    </xf>
    <xf numFmtId="0" fontId="27" fillId="3" borderId="0" xfId="0" applyFont="1" applyFill="1" applyAlignment="1">
      <alignment horizontal="left" vertical="center"/>
    </xf>
    <xf numFmtId="0" fontId="18" fillId="3" borderId="0" xfId="0" applyFont="1" applyFill="1" applyAlignment="1">
      <alignment horizontal="left" vertical="center"/>
    </xf>
    <xf numFmtId="0" fontId="4" fillId="0" borderId="0" xfId="0" applyFont="1" applyAlignment="1">
      <alignment vertical="center"/>
    </xf>
    <xf numFmtId="3" fontId="6" fillId="0" borderId="0" xfId="0" applyNumberFormat="1" applyFont="1"/>
    <xf numFmtId="0" fontId="1" fillId="4" borderId="0" xfId="1" applyFill="1" applyBorder="1" applyAlignment="1">
      <alignment horizontal="left" wrapText="1"/>
    </xf>
    <xf numFmtId="0" fontId="20" fillId="0" borderId="0" xfId="1" applyFont="1" applyFill="1" applyBorder="1" applyAlignment="1">
      <alignment vertical="center"/>
    </xf>
    <xf numFmtId="0" fontId="10" fillId="0" borderId="0" xfId="5" applyFont="1"/>
    <xf numFmtId="0" fontId="10" fillId="0" borderId="0" xfId="5" applyFont="1" applyAlignment="1">
      <alignment horizontal="right"/>
    </xf>
    <xf numFmtId="0" fontId="6" fillId="0" borderId="0" xfId="5"/>
    <xf numFmtId="0" fontId="10" fillId="0" borderId="0" xfId="5" applyFont="1" applyAlignment="1">
      <alignment horizontal="left" vertical="center"/>
    </xf>
    <xf numFmtId="0" fontId="10" fillId="0" borderId="0" xfId="5" applyFont="1" applyAlignment="1">
      <alignment vertical="center"/>
    </xf>
    <xf numFmtId="0" fontId="2" fillId="0" borderId="0" xfId="5" applyFont="1"/>
    <xf numFmtId="0" fontId="9" fillId="0" borderId="0" xfId="5" applyFont="1"/>
    <xf numFmtId="0" fontId="29" fillId="0" borderId="0" xfId="5" applyFont="1" applyAlignment="1">
      <alignment horizontal="left" vertical="top" wrapText="1" indent="1"/>
    </xf>
    <xf numFmtId="0" fontId="14" fillId="0" borderId="0" xfId="5" quotePrefix="1" applyFont="1" applyAlignment="1">
      <alignment horizontal="left" vertical="center" indent="1"/>
    </xf>
    <xf numFmtId="0" fontId="30" fillId="0" borderId="0" xfId="5" applyFont="1" applyAlignment="1">
      <alignment horizontal="left" vertical="center"/>
    </xf>
    <xf numFmtId="1" fontId="22" fillId="0" borderId="0" xfId="5" applyNumberFormat="1" applyFont="1" applyAlignment="1">
      <alignment horizontal="center" vertical="center"/>
    </xf>
    <xf numFmtId="0" fontId="18" fillId="0" borderId="0" xfId="5" applyFont="1"/>
    <xf numFmtId="0" fontId="31" fillId="0" borderId="0" xfId="5" quotePrefix="1" applyFont="1" applyAlignment="1">
      <alignment horizontal="left" vertical="center" indent="1"/>
    </xf>
    <xf numFmtId="0" fontId="12" fillId="0" borderId="0" xfId="5" applyFont="1" applyAlignment="1">
      <alignment horizontal="left"/>
    </xf>
    <xf numFmtId="0" fontId="14" fillId="0" borderId="0" xfId="5" applyFont="1"/>
    <xf numFmtId="0" fontId="15" fillId="0" borderId="0" xfId="5" applyFont="1"/>
    <xf numFmtId="0" fontId="15" fillId="0" borderId="0" xfId="5" applyFont="1" applyAlignment="1">
      <alignment horizontal="right"/>
    </xf>
    <xf numFmtId="0" fontId="8" fillId="0" borderId="0" xfId="6" applyFont="1" applyAlignment="1">
      <alignment horizontal="left"/>
    </xf>
    <xf numFmtId="0" fontId="14" fillId="0" borderId="0" xfId="5" applyFont="1" applyAlignment="1">
      <alignment horizontal="left" vertical="top"/>
    </xf>
    <xf numFmtId="0" fontId="14" fillId="0" borderId="0" xfId="5" applyFont="1" applyAlignment="1">
      <alignment horizontal="left" indent="1"/>
    </xf>
    <xf numFmtId="0" fontId="14" fillId="0" borderId="0" xfId="5" quotePrefix="1" applyFont="1" applyAlignment="1">
      <alignment horizontal="left" indent="1"/>
    </xf>
    <xf numFmtId="0" fontId="13" fillId="0" borderId="0" xfId="5" applyFont="1" applyAlignment="1">
      <alignment horizontal="left"/>
    </xf>
    <xf numFmtId="0" fontId="32" fillId="0" borderId="0" xfId="5" applyFont="1" applyAlignment="1">
      <alignment vertical="center" wrapText="1"/>
    </xf>
    <xf numFmtId="0" fontId="11" fillId="0" borderId="0" xfId="5" quotePrefix="1" applyFont="1" applyAlignment="1">
      <alignment vertical="center"/>
    </xf>
    <xf numFmtId="0" fontId="33" fillId="0" borderId="0" xfId="5" quotePrefix="1" applyFont="1" applyAlignment="1">
      <alignment horizontal="left" vertical="center" indent="1"/>
    </xf>
    <xf numFmtId="0" fontId="34" fillId="0" borderId="0" xfId="5" applyFont="1" applyAlignment="1">
      <alignment horizontal="left" vertical="center"/>
    </xf>
    <xf numFmtId="0" fontId="35" fillId="0" borderId="0" xfId="5" applyFont="1" applyAlignment="1">
      <alignment horizontal="left" vertical="center"/>
    </xf>
    <xf numFmtId="0" fontId="36" fillId="0" borderId="0" xfId="5" applyFont="1"/>
    <xf numFmtId="0" fontId="32" fillId="0" borderId="0" xfId="5" applyFont="1"/>
    <xf numFmtId="0" fontId="32" fillId="0" borderId="0" xfId="5" applyFont="1" applyAlignment="1">
      <alignment horizontal="right"/>
    </xf>
    <xf numFmtId="0" fontId="10" fillId="0" borderId="0" xfId="5" applyFont="1" applyAlignment="1">
      <alignment vertical="center" wrapText="1"/>
    </xf>
    <xf numFmtId="0" fontId="35" fillId="0" borderId="0" xfId="5" quotePrefix="1" applyFont="1" applyAlignment="1">
      <alignment horizontal="left" vertical="center"/>
    </xf>
    <xf numFmtId="0" fontId="37" fillId="0" borderId="0" xfId="5" applyFont="1" applyAlignment="1">
      <alignment horizontal="left" vertical="center"/>
    </xf>
    <xf numFmtId="0" fontId="6" fillId="0" borderId="0" xfId="5" applyAlignment="1">
      <alignment horizontal="right" vertical="center"/>
    </xf>
    <xf numFmtId="0" fontId="2" fillId="0" borderId="0" xfId="5" applyFont="1" applyAlignment="1">
      <alignment vertical="center"/>
    </xf>
    <xf numFmtId="0" fontId="6" fillId="0" borderId="0" xfId="5" applyAlignment="1">
      <alignment vertical="center" wrapText="1"/>
    </xf>
    <xf numFmtId="0" fontId="6" fillId="0" borderId="0" xfId="5" applyAlignment="1">
      <alignment vertical="center"/>
    </xf>
    <xf numFmtId="0" fontId="32" fillId="0" borderId="0" xfId="5" applyFont="1" applyAlignment="1">
      <alignment horizontal="left" vertical="center" wrapText="1" indent="1"/>
    </xf>
    <xf numFmtId="0" fontId="38" fillId="0" borderId="0" xfId="5" applyFont="1" applyAlignment="1">
      <alignment vertical="center" wrapText="1"/>
    </xf>
    <xf numFmtId="0" fontId="25" fillId="0" borderId="0" xfId="6" applyBorder="1" applyAlignment="1">
      <alignment horizontal="left" vertical="center"/>
    </xf>
    <xf numFmtId="0" fontId="38" fillId="0" borderId="0" xfId="5" applyFont="1" applyAlignment="1">
      <alignment horizontal="left" vertical="center" wrapText="1"/>
    </xf>
    <xf numFmtId="0" fontId="32" fillId="0" borderId="0" xfId="5" applyFont="1" applyAlignment="1">
      <alignment horizontal="left" vertical="center" wrapText="1"/>
    </xf>
    <xf numFmtId="0" fontId="39" fillId="0" borderId="0" xfId="5" applyFont="1" applyAlignment="1">
      <alignment wrapText="1"/>
    </xf>
    <xf numFmtId="0" fontId="40" fillId="0" borderId="0" xfId="5" applyFont="1" applyAlignment="1">
      <alignment horizontal="left" vertical="center" indent="1"/>
    </xf>
    <xf numFmtId="0" fontId="41" fillId="0" borderId="0" xfId="0" applyFont="1" applyAlignment="1">
      <alignment horizontal="left" vertical="center"/>
    </xf>
    <xf numFmtId="0" fontId="25" fillId="4" borderId="0" xfId="1" applyFont="1" applyFill="1" applyBorder="1" applyAlignment="1">
      <alignment horizontal="left" vertical="center" wrapText="1"/>
    </xf>
    <xf numFmtId="0" fontId="25" fillId="0" borderId="0" xfId="1" applyFont="1" applyFill="1" applyBorder="1" applyAlignment="1">
      <alignment horizontal="left" vertical="center" wrapText="1"/>
    </xf>
    <xf numFmtId="0" fontId="1" fillId="0" borderId="0" xfId="1" applyFill="1" applyBorder="1" applyAlignment="1">
      <alignment horizontal="left" wrapText="1"/>
    </xf>
    <xf numFmtId="0" fontId="11" fillId="0" borderId="0" xfId="0" applyFont="1" applyAlignment="1">
      <alignment horizontal="left"/>
    </xf>
    <xf numFmtId="3" fontId="7" fillId="0" borderId="0" xfId="0" applyNumberFormat="1" applyFont="1"/>
    <xf numFmtId="0" fontId="4" fillId="0" borderId="0" xfId="0" applyFont="1"/>
    <xf numFmtId="0" fontId="25" fillId="4" borderId="0" xfId="6" applyFill="1" applyAlignment="1">
      <alignment horizontal="left" wrapText="1"/>
    </xf>
    <xf numFmtId="0" fontId="43" fillId="0" borderId="0" xfId="8">
      <alignment horizontal="left"/>
    </xf>
    <xf numFmtId="0" fontId="5" fillId="0" borderId="0" xfId="0" applyFont="1" applyAlignment="1">
      <alignment vertical="center"/>
    </xf>
    <xf numFmtId="0" fontId="14" fillId="0" borderId="1" xfId="0" applyFont="1" applyBorder="1" applyAlignment="1">
      <alignment horizontal="justify" vertical="center" wrapText="1"/>
    </xf>
    <xf numFmtId="0" fontId="14" fillId="0" borderId="1" xfId="0" applyFont="1" applyBorder="1" applyAlignment="1">
      <alignment horizontal="center" vertical="center" wrapText="1"/>
    </xf>
    <xf numFmtId="0" fontId="7" fillId="0" borderId="1" xfId="0" applyFont="1" applyBorder="1"/>
    <xf numFmtId="0" fontId="5" fillId="7" borderId="0" xfId="0" applyFont="1" applyFill="1" applyAlignment="1">
      <alignment horizontal="center" vertical="center"/>
    </xf>
    <xf numFmtId="164" fontId="6" fillId="0" borderId="0" xfId="0" applyNumberFormat="1" applyFont="1"/>
    <xf numFmtId="164" fontId="15" fillId="0" borderId="0" xfId="0" applyNumberFormat="1" applyFont="1" applyAlignment="1">
      <alignment horizontal="center" vertical="center" wrapText="1"/>
    </xf>
    <xf numFmtId="164" fontId="14" fillId="0" borderId="0" xfId="0" applyNumberFormat="1" applyFont="1" applyAlignment="1">
      <alignment horizontal="center" vertical="center" wrapText="1"/>
    </xf>
    <xf numFmtId="164" fontId="15" fillId="0" borderId="0" xfId="0" applyNumberFormat="1" applyFont="1" applyAlignment="1">
      <alignment horizontal="center" vertical="center"/>
    </xf>
    <xf numFmtId="164" fontId="6" fillId="8" borderId="0" xfId="0" applyNumberFormat="1" applyFont="1" applyFill="1"/>
    <xf numFmtId="0" fontId="6" fillId="9" borderId="0" xfId="0" applyFont="1" applyFill="1"/>
    <xf numFmtId="0" fontId="6" fillId="8" borderId="0" xfId="0" applyFont="1" applyFill="1"/>
    <xf numFmtId="164" fontId="6" fillId="10" borderId="0" xfId="0" applyNumberFormat="1" applyFont="1" applyFill="1"/>
    <xf numFmtId="164" fontId="0" fillId="0" borderId="0" xfId="0" applyNumberFormat="1"/>
    <xf numFmtId="0" fontId="5" fillId="0" borderId="1" xfId="0" applyFont="1" applyBorder="1" applyAlignment="1">
      <alignment vertical="center"/>
    </xf>
    <xf numFmtId="0" fontId="44" fillId="0" borderId="0" xfId="0" applyFont="1" applyAlignment="1">
      <alignment vertical="center"/>
    </xf>
    <xf numFmtId="0" fontId="44" fillId="11" borderId="0" xfId="0" applyFont="1" applyFill="1" applyAlignment="1">
      <alignment vertical="center"/>
    </xf>
    <xf numFmtId="164" fontId="14" fillId="0" borderId="0" xfId="0" applyNumberFormat="1" applyFont="1" applyAlignment="1">
      <alignment horizontal="center" vertical="center"/>
    </xf>
    <xf numFmtId="0" fontId="6" fillId="0" borderId="0" xfId="5" applyAlignment="1">
      <alignment horizontal="left" vertical="center" wrapText="1"/>
    </xf>
    <xf numFmtId="0" fontId="28" fillId="5" borderId="0" xfId="5" applyFont="1" applyFill="1" applyAlignment="1">
      <alignment horizontal="left" vertical="center" wrapText="1"/>
    </xf>
    <xf numFmtId="0" fontId="9" fillId="0" borderId="0" xfId="5" applyFont="1" applyAlignment="1">
      <alignment horizontal="left" vertical="top" wrapText="1" indent="1"/>
    </xf>
    <xf numFmtId="0" fontId="32" fillId="0" borderId="0" xfId="5" applyFont="1" applyAlignment="1">
      <alignment horizontal="left" wrapText="1" indent="1"/>
    </xf>
    <xf numFmtId="0" fontId="15" fillId="0" borderId="0" xfId="5" applyFont="1" applyAlignment="1">
      <alignment horizontal="left" vertical="center" wrapText="1"/>
    </xf>
    <xf numFmtId="0" fontId="10" fillId="0" borderId="0" xfId="5" applyFont="1" applyAlignment="1">
      <alignment horizontal="left" vertical="center" wrapText="1"/>
    </xf>
    <xf numFmtId="0" fontId="5" fillId="4" borderId="0" xfId="0" applyFont="1" applyFill="1" applyAlignment="1">
      <alignment horizontal="center" vertical="center"/>
    </xf>
    <xf numFmtId="0" fontId="5" fillId="6" borderId="0" xfId="0" applyFont="1" applyFill="1" applyAlignment="1">
      <alignment horizontal="center" vertical="center"/>
    </xf>
    <xf numFmtId="0" fontId="5" fillId="7" borderId="0" xfId="0" applyFont="1" applyFill="1" applyAlignment="1">
      <alignment horizontal="center" vertical="center"/>
    </xf>
  </cellXfs>
  <cellStyles count="11">
    <cellStyle name="Comma 2" xfId="10" xr:uid="{02988CBC-CDB0-4BCF-89CC-1A393C9D8B33}"/>
    <cellStyle name="Hyperlink" xfId="1" builtinId="8"/>
    <cellStyle name="Hyperlink 2" xfId="6" xr:uid="{5B1B023B-543B-4716-9484-9E73F77B777E}"/>
    <cellStyle name="Hyperlink Style" xfId="3" xr:uid="{8C5628EC-D1A0-41E9-BE14-3A2C20998ACB}"/>
    <cellStyle name="Normal" xfId="0" builtinId="0"/>
    <cellStyle name="Normal 2" xfId="2" xr:uid="{6921B92F-43B6-4627-827A-6BD44E93E9C8}"/>
    <cellStyle name="Normal 3" xfId="5" xr:uid="{C1860798-6FF1-4CD4-9112-0AB0510B0B1B}"/>
    <cellStyle name="Normal 5" xfId="9" xr:uid="{494421A8-2C40-4CEA-B362-1A17F090D786}"/>
    <cellStyle name="phx-header" xfId="4" xr:uid="{857039EB-B20D-4EE3-8967-F2848241CFB0}"/>
    <cellStyle name="phx-note" xfId="7" xr:uid="{A971E173-576A-4B83-89E2-C6335098579E}"/>
    <cellStyle name="phx-source" xfId="8" xr:uid="{44AAE4D8-73B7-4241-BFED-1AD911A18E00}"/>
  </cellStyles>
  <dxfs count="0"/>
  <tableStyles count="0" defaultTableStyle="TableStyleMedium2" defaultPivotStyle="PivotStyleLight16"/>
  <colors>
    <mruColors>
      <color rgb="FF1D3BAA"/>
      <color rgb="FFA6A6A6"/>
      <color rgb="FFAAB5DF"/>
      <color rgb="FFD9D9D9"/>
      <color rgb="FFF2F2F2"/>
      <color rgb="FF808080"/>
      <color rgb="FFC94100"/>
      <color rgb="FFF1A649"/>
      <color rgb="FF0000FF"/>
      <color rgb="FFD600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CostCurveGenerator!$S$6</c:f>
              <c:strCache>
                <c:ptCount val="1"/>
                <c:pt idx="0">
                  <c:v>Eastern Europe</c:v>
                </c:pt>
              </c:strCache>
            </c:strRef>
          </c:tx>
          <c:spPr>
            <a:solidFill>
              <a:schemeClr val="accent1"/>
            </a:solidFill>
            <a:ln>
              <a:noFill/>
            </a:ln>
            <a:effectLst/>
          </c:spPr>
          <c:invertIfNegative val="0"/>
          <c:cat>
            <c:numRef>
              <c:f>CostCurveGenerator!$R$7:$R$1080</c:f>
              <c:numCache>
                <c:formatCode>#,##0;\-#,##0;\ "-";\ @</c:formatCode>
                <c:ptCount val="1074"/>
                <c:pt idx="0">
                  <c:v>0</c:v>
                </c:pt>
                <c:pt idx="1">
                  <c:v>25</c:v>
                </c:pt>
                <c:pt idx="2">
                  <c:v>50</c:v>
                </c:pt>
                <c:pt idx="3">
                  <c:v>75</c:v>
                </c:pt>
                <c:pt idx="4">
                  <c:v>100</c:v>
                </c:pt>
                <c:pt idx="5">
                  <c:v>125</c:v>
                </c:pt>
                <c:pt idx="6">
                  <c:v>150</c:v>
                </c:pt>
                <c:pt idx="7">
                  <c:v>175</c:v>
                </c:pt>
                <c:pt idx="8">
                  <c:v>200</c:v>
                </c:pt>
                <c:pt idx="9">
                  <c:v>225</c:v>
                </c:pt>
                <c:pt idx="10">
                  <c:v>250</c:v>
                </c:pt>
                <c:pt idx="11">
                  <c:v>275</c:v>
                </c:pt>
                <c:pt idx="12">
                  <c:v>300</c:v>
                </c:pt>
                <c:pt idx="13">
                  <c:v>325</c:v>
                </c:pt>
                <c:pt idx="14">
                  <c:v>350</c:v>
                </c:pt>
                <c:pt idx="15">
                  <c:v>375</c:v>
                </c:pt>
                <c:pt idx="16">
                  <c:v>400</c:v>
                </c:pt>
                <c:pt idx="17">
                  <c:v>425</c:v>
                </c:pt>
                <c:pt idx="18">
                  <c:v>450</c:v>
                </c:pt>
                <c:pt idx="19">
                  <c:v>475</c:v>
                </c:pt>
                <c:pt idx="20">
                  <c:v>500</c:v>
                </c:pt>
                <c:pt idx="21">
                  <c:v>525</c:v>
                </c:pt>
                <c:pt idx="22">
                  <c:v>550</c:v>
                </c:pt>
                <c:pt idx="23">
                  <c:v>575</c:v>
                </c:pt>
                <c:pt idx="24">
                  <c:v>600</c:v>
                </c:pt>
                <c:pt idx="25">
                  <c:v>625</c:v>
                </c:pt>
                <c:pt idx="26">
                  <c:v>650</c:v>
                </c:pt>
                <c:pt idx="27">
                  <c:v>675</c:v>
                </c:pt>
                <c:pt idx="28">
                  <c:v>700</c:v>
                </c:pt>
                <c:pt idx="29">
                  <c:v>725</c:v>
                </c:pt>
                <c:pt idx="30">
                  <c:v>750</c:v>
                </c:pt>
                <c:pt idx="31">
                  <c:v>775</c:v>
                </c:pt>
                <c:pt idx="32">
                  <c:v>800</c:v>
                </c:pt>
                <c:pt idx="33">
                  <c:v>825</c:v>
                </c:pt>
                <c:pt idx="34">
                  <c:v>850</c:v>
                </c:pt>
                <c:pt idx="35">
                  <c:v>875</c:v>
                </c:pt>
                <c:pt idx="36">
                  <c:v>900</c:v>
                </c:pt>
                <c:pt idx="37">
                  <c:v>925</c:v>
                </c:pt>
                <c:pt idx="38">
                  <c:v>950</c:v>
                </c:pt>
                <c:pt idx="39">
                  <c:v>975</c:v>
                </c:pt>
                <c:pt idx="40">
                  <c:v>1000</c:v>
                </c:pt>
                <c:pt idx="41">
                  <c:v>1025</c:v>
                </c:pt>
                <c:pt idx="42">
                  <c:v>1050</c:v>
                </c:pt>
                <c:pt idx="43">
                  <c:v>1075</c:v>
                </c:pt>
                <c:pt idx="44">
                  <c:v>1100</c:v>
                </c:pt>
                <c:pt idx="45">
                  <c:v>1125</c:v>
                </c:pt>
                <c:pt idx="46">
                  <c:v>1150</c:v>
                </c:pt>
                <c:pt idx="47">
                  <c:v>1175</c:v>
                </c:pt>
                <c:pt idx="48">
                  <c:v>1200</c:v>
                </c:pt>
                <c:pt idx="49">
                  <c:v>1225</c:v>
                </c:pt>
                <c:pt idx="50">
                  <c:v>1250</c:v>
                </c:pt>
                <c:pt idx="51">
                  <c:v>1275</c:v>
                </c:pt>
                <c:pt idx="52">
                  <c:v>1300</c:v>
                </c:pt>
                <c:pt idx="53">
                  <c:v>1325</c:v>
                </c:pt>
                <c:pt idx="54">
                  <c:v>1350</c:v>
                </c:pt>
                <c:pt idx="55">
                  <c:v>1375</c:v>
                </c:pt>
                <c:pt idx="56">
                  <c:v>1400</c:v>
                </c:pt>
                <c:pt idx="57">
                  <c:v>1425</c:v>
                </c:pt>
                <c:pt idx="58">
                  <c:v>1450</c:v>
                </c:pt>
                <c:pt idx="59">
                  <c:v>1475</c:v>
                </c:pt>
                <c:pt idx="60">
                  <c:v>1500</c:v>
                </c:pt>
                <c:pt idx="61">
                  <c:v>1525</c:v>
                </c:pt>
                <c:pt idx="62">
                  <c:v>1550</c:v>
                </c:pt>
                <c:pt idx="63">
                  <c:v>1575</c:v>
                </c:pt>
                <c:pt idx="64">
                  <c:v>1600</c:v>
                </c:pt>
                <c:pt idx="65">
                  <c:v>1625</c:v>
                </c:pt>
                <c:pt idx="66">
                  <c:v>1650</c:v>
                </c:pt>
                <c:pt idx="67">
                  <c:v>1675</c:v>
                </c:pt>
                <c:pt idx="68">
                  <c:v>1700</c:v>
                </c:pt>
                <c:pt idx="69">
                  <c:v>1725</c:v>
                </c:pt>
                <c:pt idx="70">
                  <c:v>1750</c:v>
                </c:pt>
                <c:pt idx="71">
                  <c:v>1775</c:v>
                </c:pt>
                <c:pt idx="72">
                  <c:v>1800</c:v>
                </c:pt>
                <c:pt idx="73">
                  <c:v>1825</c:v>
                </c:pt>
                <c:pt idx="74">
                  <c:v>1850</c:v>
                </c:pt>
                <c:pt idx="75">
                  <c:v>1875</c:v>
                </c:pt>
                <c:pt idx="76">
                  <c:v>1900</c:v>
                </c:pt>
                <c:pt idx="77">
                  <c:v>1925</c:v>
                </c:pt>
                <c:pt idx="78">
                  <c:v>1950</c:v>
                </c:pt>
                <c:pt idx="79">
                  <c:v>1975</c:v>
                </c:pt>
                <c:pt idx="80">
                  <c:v>2000</c:v>
                </c:pt>
                <c:pt idx="81">
                  <c:v>2025</c:v>
                </c:pt>
                <c:pt idx="82">
                  <c:v>2050</c:v>
                </c:pt>
                <c:pt idx="83">
                  <c:v>2075</c:v>
                </c:pt>
                <c:pt idx="84">
                  <c:v>2100</c:v>
                </c:pt>
                <c:pt idx="85">
                  <c:v>2125</c:v>
                </c:pt>
                <c:pt idx="86">
                  <c:v>2150</c:v>
                </c:pt>
                <c:pt idx="87">
                  <c:v>2175</c:v>
                </c:pt>
                <c:pt idx="88">
                  <c:v>2200</c:v>
                </c:pt>
                <c:pt idx="89">
                  <c:v>2225</c:v>
                </c:pt>
                <c:pt idx="90">
                  <c:v>2250</c:v>
                </c:pt>
                <c:pt idx="91">
                  <c:v>2275</c:v>
                </c:pt>
                <c:pt idx="92">
                  <c:v>2300</c:v>
                </c:pt>
                <c:pt idx="93">
                  <c:v>2325</c:v>
                </c:pt>
                <c:pt idx="94">
                  <c:v>2350</c:v>
                </c:pt>
                <c:pt idx="95">
                  <c:v>2375</c:v>
                </c:pt>
                <c:pt idx="96">
                  <c:v>2400</c:v>
                </c:pt>
                <c:pt idx="97">
                  <c:v>2425</c:v>
                </c:pt>
                <c:pt idx="98">
                  <c:v>2450</c:v>
                </c:pt>
                <c:pt idx="99">
                  <c:v>2475</c:v>
                </c:pt>
                <c:pt idx="100">
                  <c:v>2500</c:v>
                </c:pt>
                <c:pt idx="101">
                  <c:v>2525</c:v>
                </c:pt>
                <c:pt idx="102">
                  <c:v>2550</c:v>
                </c:pt>
                <c:pt idx="103">
                  <c:v>2575</c:v>
                </c:pt>
                <c:pt idx="104">
                  <c:v>2600</c:v>
                </c:pt>
                <c:pt idx="105">
                  <c:v>2625</c:v>
                </c:pt>
                <c:pt idx="106">
                  <c:v>2650</c:v>
                </c:pt>
                <c:pt idx="107">
                  <c:v>2675</c:v>
                </c:pt>
                <c:pt idx="108">
                  <c:v>2700</c:v>
                </c:pt>
                <c:pt idx="109">
                  <c:v>2725</c:v>
                </c:pt>
                <c:pt idx="110">
                  <c:v>2750</c:v>
                </c:pt>
                <c:pt idx="111">
                  <c:v>2775</c:v>
                </c:pt>
                <c:pt idx="112">
                  <c:v>2800</c:v>
                </c:pt>
                <c:pt idx="113">
                  <c:v>2825</c:v>
                </c:pt>
                <c:pt idx="114">
                  <c:v>2850</c:v>
                </c:pt>
                <c:pt idx="115">
                  <c:v>2875</c:v>
                </c:pt>
                <c:pt idx="116">
                  <c:v>2900</c:v>
                </c:pt>
                <c:pt idx="117">
                  <c:v>2925</c:v>
                </c:pt>
                <c:pt idx="118">
                  <c:v>2950</c:v>
                </c:pt>
                <c:pt idx="119">
                  <c:v>2975</c:v>
                </c:pt>
                <c:pt idx="120">
                  <c:v>3000</c:v>
                </c:pt>
                <c:pt idx="121">
                  <c:v>3025</c:v>
                </c:pt>
                <c:pt idx="122">
                  <c:v>3050</c:v>
                </c:pt>
                <c:pt idx="123">
                  <c:v>3075</c:v>
                </c:pt>
                <c:pt idx="124">
                  <c:v>3100</c:v>
                </c:pt>
                <c:pt idx="125">
                  <c:v>3125</c:v>
                </c:pt>
                <c:pt idx="126">
                  <c:v>3150</c:v>
                </c:pt>
                <c:pt idx="127">
                  <c:v>3175</c:v>
                </c:pt>
                <c:pt idx="128">
                  <c:v>3200</c:v>
                </c:pt>
                <c:pt idx="129">
                  <c:v>3225</c:v>
                </c:pt>
                <c:pt idx="130">
                  <c:v>3250</c:v>
                </c:pt>
                <c:pt idx="131">
                  <c:v>3275</c:v>
                </c:pt>
                <c:pt idx="132">
                  <c:v>3300</c:v>
                </c:pt>
                <c:pt idx="133">
                  <c:v>3325</c:v>
                </c:pt>
                <c:pt idx="134">
                  <c:v>3350</c:v>
                </c:pt>
                <c:pt idx="135">
                  <c:v>3375</c:v>
                </c:pt>
                <c:pt idx="136">
                  <c:v>3400</c:v>
                </c:pt>
                <c:pt idx="137">
                  <c:v>3425</c:v>
                </c:pt>
                <c:pt idx="138">
                  <c:v>3450</c:v>
                </c:pt>
                <c:pt idx="139">
                  <c:v>3475</c:v>
                </c:pt>
                <c:pt idx="140">
                  <c:v>3500</c:v>
                </c:pt>
                <c:pt idx="141">
                  <c:v>3525</c:v>
                </c:pt>
                <c:pt idx="142">
                  <c:v>3550</c:v>
                </c:pt>
                <c:pt idx="143">
                  <c:v>3575</c:v>
                </c:pt>
                <c:pt idx="144">
                  <c:v>3600</c:v>
                </c:pt>
                <c:pt idx="145">
                  <c:v>3625</c:v>
                </c:pt>
                <c:pt idx="146">
                  <c:v>3650</c:v>
                </c:pt>
                <c:pt idx="147">
                  <c:v>3675</c:v>
                </c:pt>
                <c:pt idx="148">
                  <c:v>3700</c:v>
                </c:pt>
                <c:pt idx="149">
                  <c:v>3725</c:v>
                </c:pt>
                <c:pt idx="150">
                  <c:v>3750</c:v>
                </c:pt>
                <c:pt idx="151">
                  <c:v>3775</c:v>
                </c:pt>
                <c:pt idx="152">
                  <c:v>3800</c:v>
                </c:pt>
                <c:pt idx="153">
                  <c:v>3825</c:v>
                </c:pt>
                <c:pt idx="154">
                  <c:v>3850</c:v>
                </c:pt>
                <c:pt idx="155">
                  <c:v>3875</c:v>
                </c:pt>
                <c:pt idx="156">
                  <c:v>3900</c:v>
                </c:pt>
                <c:pt idx="157">
                  <c:v>3925</c:v>
                </c:pt>
                <c:pt idx="158">
                  <c:v>3950</c:v>
                </c:pt>
                <c:pt idx="159">
                  <c:v>3975</c:v>
                </c:pt>
                <c:pt idx="160">
                  <c:v>4000</c:v>
                </c:pt>
                <c:pt idx="161">
                  <c:v>4025</c:v>
                </c:pt>
                <c:pt idx="162">
                  <c:v>4050</c:v>
                </c:pt>
                <c:pt idx="163">
                  <c:v>4075</c:v>
                </c:pt>
                <c:pt idx="164">
                  <c:v>4100</c:v>
                </c:pt>
                <c:pt idx="165">
                  <c:v>4125</c:v>
                </c:pt>
                <c:pt idx="166">
                  <c:v>4150</c:v>
                </c:pt>
                <c:pt idx="167">
                  <c:v>4175</c:v>
                </c:pt>
                <c:pt idx="168">
                  <c:v>4200</c:v>
                </c:pt>
                <c:pt idx="169">
                  <c:v>4225</c:v>
                </c:pt>
                <c:pt idx="170">
                  <c:v>4250</c:v>
                </c:pt>
                <c:pt idx="171">
                  <c:v>4275</c:v>
                </c:pt>
                <c:pt idx="172">
                  <c:v>4300</c:v>
                </c:pt>
                <c:pt idx="173">
                  <c:v>4325</c:v>
                </c:pt>
                <c:pt idx="174">
                  <c:v>4350</c:v>
                </c:pt>
                <c:pt idx="175">
                  <c:v>4375</c:v>
                </c:pt>
                <c:pt idx="176">
                  <c:v>4400</c:v>
                </c:pt>
                <c:pt idx="177">
                  <c:v>4425</c:v>
                </c:pt>
                <c:pt idx="178">
                  <c:v>4450</c:v>
                </c:pt>
                <c:pt idx="179">
                  <c:v>4475</c:v>
                </c:pt>
                <c:pt idx="180">
                  <c:v>4500</c:v>
                </c:pt>
                <c:pt idx="181">
                  <c:v>4525</c:v>
                </c:pt>
                <c:pt idx="182">
                  <c:v>4550</c:v>
                </c:pt>
                <c:pt idx="183">
                  <c:v>4575</c:v>
                </c:pt>
                <c:pt idx="184">
                  <c:v>4600</c:v>
                </c:pt>
                <c:pt idx="185">
                  <c:v>4625</c:v>
                </c:pt>
                <c:pt idx="186">
                  <c:v>4650</c:v>
                </c:pt>
                <c:pt idx="187">
                  <c:v>4675</c:v>
                </c:pt>
                <c:pt idx="188">
                  <c:v>4700</c:v>
                </c:pt>
                <c:pt idx="189">
                  <c:v>4725</c:v>
                </c:pt>
                <c:pt idx="190">
                  <c:v>4750</c:v>
                </c:pt>
                <c:pt idx="191">
                  <c:v>4775</c:v>
                </c:pt>
                <c:pt idx="192">
                  <c:v>4800</c:v>
                </c:pt>
                <c:pt idx="193">
                  <c:v>4825</c:v>
                </c:pt>
                <c:pt idx="194">
                  <c:v>4850</c:v>
                </c:pt>
                <c:pt idx="195">
                  <c:v>4875</c:v>
                </c:pt>
                <c:pt idx="196">
                  <c:v>4900</c:v>
                </c:pt>
                <c:pt idx="197">
                  <c:v>4925</c:v>
                </c:pt>
                <c:pt idx="198">
                  <c:v>4950</c:v>
                </c:pt>
                <c:pt idx="199">
                  <c:v>4975</c:v>
                </c:pt>
                <c:pt idx="200">
                  <c:v>5000</c:v>
                </c:pt>
                <c:pt idx="201">
                  <c:v>5025</c:v>
                </c:pt>
                <c:pt idx="202">
                  <c:v>5050</c:v>
                </c:pt>
                <c:pt idx="203">
                  <c:v>5075</c:v>
                </c:pt>
                <c:pt idx="204">
                  <c:v>5100</c:v>
                </c:pt>
                <c:pt idx="205">
                  <c:v>5125</c:v>
                </c:pt>
                <c:pt idx="206">
                  <c:v>5150</c:v>
                </c:pt>
                <c:pt idx="207">
                  <c:v>5175</c:v>
                </c:pt>
                <c:pt idx="208">
                  <c:v>5200</c:v>
                </c:pt>
                <c:pt idx="209">
                  <c:v>5225</c:v>
                </c:pt>
                <c:pt idx="210">
                  <c:v>5250</c:v>
                </c:pt>
                <c:pt idx="211">
                  <c:v>5275</c:v>
                </c:pt>
                <c:pt idx="212">
                  <c:v>5300</c:v>
                </c:pt>
                <c:pt idx="213">
                  <c:v>5325</c:v>
                </c:pt>
                <c:pt idx="214">
                  <c:v>5350</c:v>
                </c:pt>
                <c:pt idx="215">
                  <c:v>5375</c:v>
                </c:pt>
                <c:pt idx="216">
                  <c:v>5400</c:v>
                </c:pt>
                <c:pt idx="217">
                  <c:v>5425</c:v>
                </c:pt>
                <c:pt idx="218">
                  <c:v>5450</c:v>
                </c:pt>
                <c:pt idx="219">
                  <c:v>5475</c:v>
                </c:pt>
                <c:pt idx="220">
                  <c:v>5500</c:v>
                </c:pt>
                <c:pt idx="221">
                  <c:v>5525</c:v>
                </c:pt>
                <c:pt idx="222">
                  <c:v>5550</c:v>
                </c:pt>
                <c:pt idx="223">
                  <c:v>5575</c:v>
                </c:pt>
                <c:pt idx="224">
                  <c:v>5600</c:v>
                </c:pt>
                <c:pt idx="225">
                  <c:v>5625</c:v>
                </c:pt>
                <c:pt idx="226">
                  <c:v>5650</c:v>
                </c:pt>
                <c:pt idx="227">
                  <c:v>5675</c:v>
                </c:pt>
                <c:pt idx="228">
                  <c:v>5700</c:v>
                </c:pt>
                <c:pt idx="229">
                  <c:v>5725</c:v>
                </c:pt>
                <c:pt idx="230">
                  <c:v>5750</c:v>
                </c:pt>
                <c:pt idx="231">
                  <c:v>5775</c:v>
                </c:pt>
                <c:pt idx="232">
                  <c:v>5800</c:v>
                </c:pt>
                <c:pt idx="233">
                  <c:v>5825</c:v>
                </c:pt>
                <c:pt idx="234">
                  <c:v>5850</c:v>
                </c:pt>
                <c:pt idx="235">
                  <c:v>5875</c:v>
                </c:pt>
                <c:pt idx="236">
                  <c:v>5900</c:v>
                </c:pt>
                <c:pt idx="237">
                  <c:v>5925</c:v>
                </c:pt>
                <c:pt idx="238">
                  <c:v>5950</c:v>
                </c:pt>
                <c:pt idx="239">
                  <c:v>5975</c:v>
                </c:pt>
                <c:pt idx="240">
                  <c:v>6000</c:v>
                </c:pt>
                <c:pt idx="241">
                  <c:v>6025</c:v>
                </c:pt>
                <c:pt idx="242">
                  <c:v>6050</c:v>
                </c:pt>
                <c:pt idx="243">
                  <c:v>6075</c:v>
                </c:pt>
                <c:pt idx="244">
                  <c:v>6100</c:v>
                </c:pt>
                <c:pt idx="245">
                  <c:v>6125</c:v>
                </c:pt>
                <c:pt idx="246">
                  <c:v>6150</c:v>
                </c:pt>
                <c:pt idx="247">
                  <c:v>6175</c:v>
                </c:pt>
                <c:pt idx="248">
                  <c:v>6200</c:v>
                </c:pt>
                <c:pt idx="249">
                  <c:v>6225</c:v>
                </c:pt>
                <c:pt idx="250">
                  <c:v>6250</c:v>
                </c:pt>
                <c:pt idx="251">
                  <c:v>6275</c:v>
                </c:pt>
                <c:pt idx="252">
                  <c:v>6300</c:v>
                </c:pt>
                <c:pt idx="253">
                  <c:v>6325</c:v>
                </c:pt>
                <c:pt idx="254">
                  <c:v>6350</c:v>
                </c:pt>
                <c:pt idx="255">
                  <c:v>6375</c:v>
                </c:pt>
                <c:pt idx="256">
                  <c:v>6400</c:v>
                </c:pt>
                <c:pt idx="257">
                  <c:v>6425</c:v>
                </c:pt>
                <c:pt idx="258">
                  <c:v>6450</c:v>
                </c:pt>
                <c:pt idx="259">
                  <c:v>6475</c:v>
                </c:pt>
                <c:pt idx="260">
                  <c:v>6500</c:v>
                </c:pt>
                <c:pt idx="261">
                  <c:v>6525</c:v>
                </c:pt>
                <c:pt idx="262">
                  <c:v>6550</c:v>
                </c:pt>
                <c:pt idx="263">
                  <c:v>6575</c:v>
                </c:pt>
                <c:pt idx="264">
                  <c:v>6600</c:v>
                </c:pt>
                <c:pt idx="265">
                  <c:v>6625</c:v>
                </c:pt>
                <c:pt idx="266">
                  <c:v>6650</c:v>
                </c:pt>
                <c:pt idx="267">
                  <c:v>6675</c:v>
                </c:pt>
                <c:pt idx="268">
                  <c:v>6700</c:v>
                </c:pt>
                <c:pt idx="269">
                  <c:v>6725</c:v>
                </c:pt>
                <c:pt idx="270">
                  <c:v>6750</c:v>
                </c:pt>
                <c:pt idx="271">
                  <c:v>6775</c:v>
                </c:pt>
                <c:pt idx="272">
                  <c:v>6800</c:v>
                </c:pt>
                <c:pt idx="273">
                  <c:v>6825</c:v>
                </c:pt>
                <c:pt idx="274">
                  <c:v>6850</c:v>
                </c:pt>
                <c:pt idx="275">
                  <c:v>6875</c:v>
                </c:pt>
                <c:pt idx="276">
                  <c:v>6900</c:v>
                </c:pt>
                <c:pt idx="277">
                  <c:v>6925</c:v>
                </c:pt>
                <c:pt idx="278">
                  <c:v>6950</c:v>
                </c:pt>
                <c:pt idx="279">
                  <c:v>6975</c:v>
                </c:pt>
                <c:pt idx="280">
                  <c:v>7000</c:v>
                </c:pt>
                <c:pt idx="281">
                  <c:v>7025</c:v>
                </c:pt>
                <c:pt idx="282">
                  <c:v>7050</c:v>
                </c:pt>
                <c:pt idx="283">
                  <c:v>7075</c:v>
                </c:pt>
                <c:pt idx="284">
                  <c:v>7100</c:v>
                </c:pt>
                <c:pt idx="285">
                  <c:v>7125</c:v>
                </c:pt>
                <c:pt idx="286">
                  <c:v>7150</c:v>
                </c:pt>
                <c:pt idx="287">
                  <c:v>7175</c:v>
                </c:pt>
                <c:pt idx="288">
                  <c:v>7200</c:v>
                </c:pt>
                <c:pt idx="289">
                  <c:v>7225</c:v>
                </c:pt>
                <c:pt idx="290">
                  <c:v>7250</c:v>
                </c:pt>
                <c:pt idx="291">
                  <c:v>7275</c:v>
                </c:pt>
                <c:pt idx="292">
                  <c:v>7300</c:v>
                </c:pt>
                <c:pt idx="293">
                  <c:v>7325</c:v>
                </c:pt>
                <c:pt idx="294">
                  <c:v>7350</c:v>
                </c:pt>
                <c:pt idx="295">
                  <c:v>7375</c:v>
                </c:pt>
                <c:pt idx="296">
                  <c:v>7400</c:v>
                </c:pt>
                <c:pt idx="297">
                  <c:v>7425</c:v>
                </c:pt>
                <c:pt idx="298">
                  <c:v>7450</c:v>
                </c:pt>
                <c:pt idx="299">
                  <c:v>7475</c:v>
                </c:pt>
                <c:pt idx="300">
                  <c:v>7500</c:v>
                </c:pt>
                <c:pt idx="301">
                  <c:v>7525</c:v>
                </c:pt>
                <c:pt idx="302">
                  <c:v>7550</c:v>
                </c:pt>
                <c:pt idx="303">
                  <c:v>7575</c:v>
                </c:pt>
                <c:pt idx="304">
                  <c:v>7600</c:v>
                </c:pt>
                <c:pt idx="305">
                  <c:v>7625</c:v>
                </c:pt>
                <c:pt idx="306">
                  <c:v>7650</c:v>
                </c:pt>
                <c:pt idx="307">
                  <c:v>7675</c:v>
                </c:pt>
                <c:pt idx="308">
                  <c:v>7700</c:v>
                </c:pt>
                <c:pt idx="309">
                  <c:v>7725</c:v>
                </c:pt>
                <c:pt idx="310">
                  <c:v>7750</c:v>
                </c:pt>
                <c:pt idx="311">
                  <c:v>7775</c:v>
                </c:pt>
                <c:pt idx="312">
                  <c:v>7800</c:v>
                </c:pt>
                <c:pt idx="313">
                  <c:v>7825</c:v>
                </c:pt>
                <c:pt idx="314">
                  <c:v>7850</c:v>
                </c:pt>
                <c:pt idx="315">
                  <c:v>7875</c:v>
                </c:pt>
                <c:pt idx="316">
                  <c:v>7900</c:v>
                </c:pt>
                <c:pt idx="317">
                  <c:v>7925</c:v>
                </c:pt>
                <c:pt idx="318">
                  <c:v>7950</c:v>
                </c:pt>
                <c:pt idx="319">
                  <c:v>7975</c:v>
                </c:pt>
                <c:pt idx="320">
                  <c:v>8000</c:v>
                </c:pt>
                <c:pt idx="321">
                  <c:v>8025</c:v>
                </c:pt>
                <c:pt idx="322">
                  <c:v>8050</c:v>
                </c:pt>
                <c:pt idx="323">
                  <c:v>8075</c:v>
                </c:pt>
                <c:pt idx="324">
                  <c:v>8100</c:v>
                </c:pt>
                <c:pt idx="325">
                  <c:v>8125</c:v>
                </c:pt>
                <c:pt idx="326">
                  <c:v>8150</c:v>
                </c:pt>
                <c:pt idx="327">
                  <c:v>8175</c:v>
                </c:pt>
                <c:pt idx="328">
                  <c:v>8200</c:v>
                </c:pt>
                <c:pt idx="329">
                  <c:v>8225</c:v>
                </c:pt>
                <c:pt idx="330">
                  <c:v>8250</c:v>
                </c:pt>
                <c:pt idx="331">
                  <c:v>8275</c:v>
                </c:pt>
                <c:pt idx="332">
                  <c:v>8300</c:v>
                </c:pt>
                <c:pt idx="333">
                  <c:v>8325</c:v>
                </c:pt>
                <c:pt idx="334">
                  <c:v>8350</c:v>
                </c:pt>
                <c:pt idx="335">
                  <c:v>8375</c:v>
                </c:pt>
                <c:pt idx="336">
                  <c:v>8400</c:v>
                </c:pt>
                <c:pt idx="337">
                  <c:v>8425</c:v>
                </c:pt>
                <c:pt idx="338">
                  <c:v>8450</c:v>
                </c:pt>
                <c:pt idx="339">
                  <c:v>8475</c:v>
                </c:pt>
                <c:pt idx="340">
                  <c:v>8500</c:v>
                </c:pt>
                <c:pt idx="341">
                  <c:v>8525</c:v>
                </c:pt>
                <c:pt idx="342">
                  <c:v>8550</c:v>
                </c:pt>
                <c:pt idx="343">
                  <c:v>8575</c:v>
                </c:pt>
                <c:pt idx="344">
                  <c:v>8600</c:v>
                </c:pt>
                <c:pt idx="345">
                  <c:v>8625</c:v>
                </c:pt>
                <c:pt idx="346">
                  <c:v>8650</c:v>
                </c:pt>
                <c:pt idx="347">
                  <c:v>8675</c:v>
                </c:pt>
                <c:pt idx="348">
                  <c:v>8700</c:v>
                </c:pt>
                <c:pt idx="349">
                  <c:v>8725</c:v>
                </c:pt>
                <c:pt idx="350">
                  <c:v>8750</c:v>
                </c:pt>
                <c:pt idx="351">
                  <c:v>8775</c:v>
                </c:pt>
                <c:pt idx="352">
                  <c:v>8800</c:v>
                </c:pt>
                <c:pt idx="353">
                  <c:v>8825</c:v>
                </c:pt>
                <c:pt idx="354">
                  <c:v>8850</c:v>
                </c:pt>
                <c:pt idx="355">
                  <c:v>8875</c:v>
                </c:pt>
                <c:pt idx="356">
                  <c:v>8900</c:v>
                </c:pt>
                <c:pt idx="357">
                  <c:v>8925</c:v>
                </c:pt>
                <c:pt idx="358">
                  <c:v>8950</c:v>
                </c:pt>
                <c:pt idx="359">
                  <c:v>8975</c:v>
                </c:pt>
                <c:pt idx="360">
                  <c:v>9000</c:v>
                </c:pt>
                <c:pt idx="361">
                  <c:v>9025</c:v>
                </c:pt>
                <c:pt idx="362">
                  <c:v>9050</c:v>
                </c:pt>
                <c:pt idx="363">
                  <c:v>9075</c:v>
                </c:pt>
                <c:pt idx="364">
                  <c:v>9100</c:v>
                </c:pt>
                <c:pt idx="365">
                  <c:v>9125</c:v>
                </c:pt>
                <c:pt idx="366">
                  <c:v>9150</c:v>
                </c:pt>
                <c:pt idx="367">
                  <c:v>9175</c:v>
                </c:pt>
                <c:pt idx="368">
                  <c:v>9200</c:v>
                </c:pt>
                <c:pt idx="369">
                  <c:v>9225</c:v>
                </c:pt>
                <c:pt idx="370">
                  <c:v>9250</c:v>
                </c:pt>
                <c:pt idx="371">
                  <c:v>9275</c:v>
                </c:pt>
                <c:pt idx="372">
                  <c:v>9300</c:v>
                </c:pt>
                <c:pt idx="373">
                  <c:v>9325</c:v>
                </c:pt>
                <c:pt idx="374">
                  <c:v>9350</c:v>
                </c:pt>
                <c:pt idx="375">
                  <c:v>9375</c:v>
                </c:pt>
                <c:pt idx="376">
                  <c:v>9400</c:v>
                </c:pt>
                <c:pt idx="377">
                  <c:v>9425</c:v>
                </c:pt>
                <c:pt idx="378">
                  <c:v>9450</c:v>
                </c:pt>
                <c:pt idx="379">
                  <c:v>9475</c:v>
                </c:pt>
                <c:pt idx="380">
                  <c:v>9500</c:v>
                </c:pt>
                <c:pt idx="381">
                  <c:v>9525</c:v>
                </c:pt>
                <c:pt idx="382">
                  <c:v>9550</c:v>
                </c:pt>
                <c:pt idx="383">
                  <c:v>9575</c:v>
                </c:pt>
                <c:pt idx="384">
                  <c:v>9600</c:v>
                </c:pt>
                <c:pt idx="385">
                  <c:v>9625</c:v>
                </c:pt>
                <c:pt idx="386">
                  <c:v>9650</c:v>
                </c:pt>
                <c:pt idx="387">
                  <c:v>9675</c:v>
                </c:pt>
                <c:pt idx="388">
                  <c:v>9700</c:v>
                </c:pt>
                <c:pt idx="389">
                  <c:v>9725</c:v>
                </c:pt>
                <c:pt idx="390">
                  <c:v>9750</c:v>
                </c:pt>
                <c:pt idx="391">
                  <c:v>9775</c:v>
                </c:pt>
                <c:pt idx="392">
                  <c:v>9800</c:v>
                </c:pt>
                <c:pt idx="393">
                  <c:v>9825</c:v>
                </c:pt>
                <c:pt idx="394">
                  <c:v>9850</c:v>
                </c:pt>
                <c:pt idx="395">
                  <c:v>9875</c:v>
                </c:pt>
                <c:pt idx="396">
                  <c:v>9900</c:v>
                </c:pt>
                <c:pt idx="397">
                  <c:v>9925</c:v>
                </c:pt>
                <c:pt idx="398">
                  <c:v>9950</c:v>
                </c:pt>
                <c:pt idx="399">
                  <c:v>9975</c:v>
                </c:pt>
                <c:pt idx="400">
                  <c:v>10000</c:v>
                </c:pt>
                <c:pt idx="401">
                  <c:v>10025</c:v>
                </c:pt>
                <c:pt idx="402">
                  <c:v>10050</c:v>
                </c:pt>
                <c:pt idx="403">
                  <c:v>10075</c:v>
                </c:pt>
                <c:pt idx="404">
                  <c:v>10100</c:v>
                </c:pt>
                <c:pt idx="405">
                  <c:v>10125</c:v>
                </c:pt>
                <c:pt idx="406">
                  <c:v>10150</c:v>
                </c:pt>
                <c:pt idx="407">
                  <c:v>10175</c:v>
                </c:pt>
                <c:pt idx="408">
                  <c:v>10200</c:v>
                </c:pt>
                <c:pt idx="409">
                  <c:v>10225</c:v>
                </c:pt>
                <c:pt idx="410">
                  <c:v>10250</c:v>
                </c:pt>
                <c:pt idx="411">
                  <c:v>10275</c:v>
                </c:pt>
                <c:pt idx="412">
                  <c:v>10300</c:v>
                </c:pt>
                <c:pt idx="413">
                  <c:v>10325</c:v>
                </c:pt>
                <c:pt idx="414">
                  <c:v>10350</c:v>
                </c:pt>
                <c:pt idx="415">
                  <c:v>10375</c:v>
                </c:pt>
                <c:pt idx="416">
                  <c:v>10400</c:v>
                </c:pt>
                <c:pt idx="417">
                  <c:v>10425</c:v>
                </c:pt>
                <c:pt idx="418">
                  <c:v>10450</c:v>
                </c:pt>
                <c:pt idx="419">
                  <c:v>10475</c:v>
                </c:pt>
                <c:pt idx="420">
                  <c:v>10500</c:v>
                </c:pt>
                <c:pt idx="421">
                  <c:v>10525</c:v>
                </c:pt>
                <c:pt idx="422">
                  <c:v>10550</c:v>
                </c:pt>
                <c:pt idx="423">
                  <c:v>10575</c:v>
                </c:pt>
                <c:pt idx="424">
                  <c:v>10600</c:v>
                </c:pt>
                <c:pt idx="425">
                  <c:v>10625</c:v>
                </c:pt>
                <c:pt idx="426">
                  <c:v>10650</c:v>
                </c:pt>
                <c:pt idx="427">
                  <c:v>10675</c:v>
                </c:pt>
                <c:pt idx="428">
                  <c:v>10700</c:v>
                </c:pt>
                <c:pt idx="429">
                  <c:v>10725</c:v>
                </c:pt>
                <c:pt idx="430">
                  <c:v>10750</c:v>
                </c:pt>
                <c:pt idx="431">
                  <c:v>10775</c:v>
                </c:pt>
                <c:pt idx="432">
                  <c:v>10800</c:v>
                </c:pt>
                <c:pt idx="433">
                  <c:v>10825</c:v>
                </c:pt>
                <c:pt idx="434">
                  <c:v>10850</c:v>
                </c:pt>
                <c:pt idx="435">
                  <c:v>10875</c:v>
                </c:pt>
                <c:pt idx="436">
                  <c:v>10900</c:v>
                </c:pt>
                <c:pt idx="437">
                  <c:v>10925</c:v>
                </c:pt>
                <c:pt idx="438">
                  <c:v>10950</c:v>
                </c:pt>
                <c:pt idx="439">
                  <c:v>10975</c:v>
                </c:pt>
                <c:pt idx="440">
                  <c:v>11000</c:v>
                </c:pt>
                <c:pt idx="441">
                  <c:v>11025</c:v>
                </c:pt>
                <c:pt idx="442">
                  <c:v>11050</c:v>
                </c:pt>
                <c:pt idx="443">
                  <c:v>11075</c:v>
                </c:pt>
                <c:pt idx="444">
                  <c:v>11100</c:v>
                </c:pt>
                <c:pt idx="445">
                  <c:v>11125</c:v>
                </c:pt>
                <c:pt idx="446">
                  <c:v>11150</c:v>
                </c:pt>
                <c:pt idx="447">
                  <c:v>11175</c:v>
                </c:pt>
                <c:pt idx="448">
                  <c:v>11200</c:v>
                </c:pt>
                <c:pt idx="449">
                  <c:v>11225</c:v>
                </c:pt>
                <c:pt idx="450">
                  <c:v>11250</c:v>
                </c:pt>
                <c:pt idx="451">
                  <c:v>11275</c:v>
                </c:pt>
                <c:pt idx="452">
                  <c:v>11300</c:v>
                </c:pt>
                <c:pt idx="453">
                  <c:v>11325</c:v>
                </c:pt>
                <c:pt idx="454">
                  <c:v>11350</c:v>
                </c:pt>
                <c:pt idx="455">
                  <c:v>11375</c:v>
                </c:pt>
                <c:pt idx="456">
                  <c:v>11400</c:v>
                </c:pt>
                <c:pt idx="457">
                  <c:v>11425</c:v>
                </c:pt>
                <c:pt idx="458">
                  <c:v>11450</c:v>
                </c:pt>
                <c:pt idx="459">
                  <c:v>11475</c:v>
                </c:pt>
                <c:pt idx="460">
                  <c:v>11500</c:v>
                </c:pt>
                <c:pt idx="461">
                  <c:v>11525</c:v>
                </c:pt>
                <c:pt idx="462">
                  <c:v>11550</c:v>
                </c:pt>
                <c:pt idx="463">
                  <c:v>11575</c:v>
                </c:pt>
                <c:pt idx="464">
                  <c:v>11600</c:v>
                </c:pt>
                <c:pt idx="465">
                  <c:v>11625</c:v>
                </c:pt>
                <c:pt idx="466">
                  <c:v>11650</c:v>
                </c:pt>
                <c:pt idx="467">
                  <c:v>11675</c:v>
                </c:pt>
                <c:pt idx="468">
                  <c:v>11700</c:v>
                </c:pt>
                <c:pt idx="469">
                  <c:v>11725</c:v>
                </c:pt>
                <c:pt idx="470">
                  <c:v>11750</c:v>
                </c:pt>
                <c:pt idx="471">
                  <c:v>11775</c:v>
                </c:pt>
                <c:pt idx="472">
                  <c:v>11800</c:v>
                </c:pt>
                <c:pt idx="473">
                  <c:v>11825</c:v>
                </c:pt>
                <c:pt idx="474">
                  <c:v>11850</c:v>
                </c:pt>
                <c:pt idx="475">
                  <c:v>11875</c:v>
                </c:pt>
                <c:pt idx="476">
                  <c:v>11900</c:v>
                </c:pt>
                <c:pt idx="477">
                  <c:v>11925</c:v>
                </c:pt>
                <c:pt idx="478">
                  <c:v>11950</c:v>
                </c:pt>
                <c:pt idx="479">
                  <c:v>11975</c:v>
                </c:pt>
                <c:pt idx="480">
                  <c:v>12000</c:v>
                </c:pt>
                <c:pt idx="481">
                  <c:v>12025</c:v>
                </c:pt>
                <c:pt idx="482">
                  <c:v>12050</c:v>
                </c:pt>
                <c:pt idx="483">
                  <c:v>12075</c:v>
                </c:pt>
                <c:pt idx="484">
                  <c:v>12100</c:v>
                </c:pt>
                <c:pt idx="485">
                  <c:v>12125</c:v>
                </c:pt>
                <c:pt idx="486">
                  <c:v>12150</c:v>
                </c:pt>
                <c:pt idx="487">
                  <c:v>12175</c:v>
                </c:pt>
                <c:pt idx="488">
                  <c:v>12200</c:v>
                </c:pt>
                <c:pt idx="489">
                  <c:v>12225</c:v>
                </c:pt>
                <c:pt idx="490">
                  <c:v>12250</c:v>
                </c:pt>
                <c:pt idx="491">
                  <c:v>12275</c:v>
                </c:pt>
                <c:pt idx="492">
                  <c:v>12300</c:v>
                </c:pt>
                <c:pt idx="493">
                  <c:v>12325</c:v>
                </c:pt>
                <c:pt idx="494">
                  <c:v>12350</c:v>
                </c:pt>
                <c:pt idx="495">
                  <c:v>12375</c:v>
                </c:pt>
                <c:pt idx="496">
                  <c:v>12400</c:v>
                </c:pt>
                <c:pt idx="497">
                  <c:v>12425</c:v>
                </c:pt>
                <c:pt idx="498">
                  <c:v>12450</c:v>
                </c:pt>
                <c:pt idx="499">
                  <c:v>12475</c:v>
                </c:pt>
                <c:pt idx="500">
                  <c:v>12500</c:v>
                </c:pt>
                <c:pt idx="501">
                  <c:v>12525</c:v>
                </c:pt>
                <c:pt idx="502">
                  <c:v>12550</c:v>
                </c:pt>
                <c:pt idx="503">
                  <c:v>12575</c:v>
                </c:pt>
                <c:pt idx="504">
                  <c:v>12600</c:v>
                </c:pt>
                <c:pt idx="505">
                  <c:v>12625</c:v>
                </c:pt>
                <c:pt idx="506">
                  <c:v>12650</c:v>
                </c:pt>
                <c:pt idx="507">
                  <c:v>12675</c:v>
                </c:pt>
                <c:pt idx="508">
                  <c:v>12700</c:v>
                </c:pt>
                <c:pt idx="509">
                  <c:v>12725</c:v>
                </c:pt>
                <c:pt idx="510">
                  <c:v>12750</c:v>
                </c:pt>
                <c:pt idx="511">
                  <c:v>12775</c:v>
                </c:pt>
                <c:pt idx="512">
                  <c:v>12800</c:v>
                </c:pt>
                <c:pt idx="513">
                  <c:v>12825</c:v>
                </c:pt>
                <c:pt idx="514">
                  <c:v>12850</c:v>
                </c:pt>
                <c:pt idx="515">
                  <c:v>12875</c:v>
                </c:pt>
                <c:pt idx="516">
                  <c:v>12900</c:v>
                </c:pt>
                <c:pt idx="517">
                  <c:v>12925</c:v>
                </c:pt>
                <c:pt idx="518">
                  <c:v>12950</c:v>
                </c:pt>
                <c:pt idx="519">
                  <c:v>12975</c:v>
                </c:pt>
                <c:pt idx="520">
                  <c:v>13000</c:v>
                </c:pt>
                <c:pt idx="521">
                  <c:v>13025</c:v>
                </c:pt>
                <c:pt idx="522">
                  <c:v>13050</c:v>
                </c:pt>
                <c:pt idx="523">
                  <c:v>13075</c:v>
                </c:pt>
                <c:pt idx="524">
                  <c:v>13100</c:v>
                </c:pt>
                <c:pt idx="525">
                  <c:v>13125</c:v>
                </c:pt>
                <c:pt idx="526">
                  <c:v>13150</c:v>
                </c:pt>
                <c:pt idx="527">
                  <c:v>13175</c:v>
                </c:pt>
                <c:pt idx="528">
                  <c:v>13200</c:v>
                </c:pt>
                <c:pt idx="529">
                  <c:v>13225</c:v>
                </c:pt>
                <c:pt idx="530">
                  <c:v>13250</c:v>
                </c:pt>
                <c:pt idx="531">
                  <c:v>13275</c:v>
                </c:pt>
                <c:pt idx="532">
                  <c:v>13300</c:v>
                </c:pt>
                <c:pt idx="533">
                  <c:v>13325</c:v>
                </c:pt>
                <c:pt idx="534">
                  <c:v>13350</c:v>
                </c:pt>
                <c:pt idx="535">
                  <c:v>13375</c:v>
                </c:pt>
                <c:pt idx="536">
                  <c:v>13400</c:v>
                </c:pt>
                <c:pt idx="537">
                  <c:v>13425</c:v>
                </c:pt>
                <c:pt idx="538">
                  <c:v>13450</c:v>
                </c:pt>
                <c:pt idx="539">
                  <c:v>13475</c:v>
                </c:pt>
                <c:pt idx="540">
                  <c:v>13500</c:v>
                </c:pt>
                <c:pt idx="541">
                  <c:v>13525</c:v>
                </c:pt>
                <c:pt idx="542">
                  <c:v>13550</c:v>
                </c:pt>
                <c:pt idx="543">
                  <c:v>13575</c:v>
                </c:pt>
                <c:pt idx="544">
                  <c:v>13600</c:v>
                </c:pt>
                <c:pt idx="545">
                  <c:v>13625</c:v>
                </c:pt>
                <c:pt idx="546">
                  <c:v>13650</c:v>
                </c:pt>
                <c:pt idx="547">
                  <c:v>13675</c:v>
                </c:pt>
                <c:pt idx="548">
                  <c:v>13700</c:v>
                </c:pt>
                <c:pt idx="549">
                  <c:v>13725</c:v>
                </c:pt>
                <c:pt idx="550">
                  <c:v>13750</c:v>
                </c:pt>
                <c:pt idx="551">
                  <c:v>13775</c:v>
                </c:pt>
                <c:pt idx="552">
                  <c:v>13800</c:v>
                </c:pt>
                <c:pt idx="553">
                  <c:v>13825</c:v>
                </c:pt>
                <c:pt idx="554">
                  <c:v>13850</c:v>
                </c:pt>
                <c:pt idx="555">
                  <c:v>13875</c:v>
                </c:pt>
                <c:pt idx="556">
                  <c:v>13900</c:v>
                </c:pt>
                <c:pt idx="557">
                  <c:v>13925</c:v>
                </c:pt>
                <c:pt idx="558">
                  <c:v>13950</c:v>
                </c:pt>
                <c:pt idx="559">
                  <c:v>13975</c:v>
                </c:pt>
                <c:pt idx="560">
                  <c:v>14000</c:v>
                </c:pt>
                <c:pt idx="561">
                  <c:v>14025</c:v>
                </c:pt>
                <c:pt idx="562">
                  <c:v>14050</c:v>
                </c:pt>
                <c:pt idx="563">
                  <c:v>14075</c:v>
                </c:pt>
                <c:pt idx="564">
                  <c:v>14100</c:v>
                </c:pt>
                <c:pt idx="565">
                  <c:v>14125</c:v>
                </c:pt>
                <c:pt idx="566">
                  <c:v>14150</c:v>
                </c:pt>
                <c:pt idx="567">
                  <c:v>14175</c:v>
                </c:pt>
                <c:pt idx="568">
                  <c:v>14200</c:v>
                </c:pt>
                <c:pt idx="569">
                  <c:v>14225</c:v>
                </c:pt>
                <c:pt idx="570">
                  <c:v>14250</c:v>
                </c:pt>
                <c:pt idx="571">
                  <c:v>14275</c:v>
                </c:pt>
                <c:pt idx="572">
                  <c:v>14300</c:v>
                </c:pt>
                <c:pt idx="573">
                  <c:v>14325</c:v>
                </c:pt>
                <c:pt idx="574">
                  <c:v>14350</c:v>
                </c:pt>
                <c:pt idx="575">
                  <c:v>14375</c:v>
                </c:pt>
                <c:pt idx="576">
                  <c:v>14400</c:v>
                </c:pt>
                <c:pt idx="577">
                  <c:v>14425</c:v>
                </c:pt>
                <c:pt idx="578">
                  <c:v>14450</c:v>
                </c:pt>
                <c:pt idx="579">
                  <c:v>14475</c:v>
                </c:pt>
                <c:pt idx="580">
                  <c:v>14500</c:v>
                </c:pt>
                <c:pt idx="581">
                  <c:v>14525</c:v>
                </c:pt>
                <c:pt idx="582">
                  <c:v>14550</c:v>
                </c:pt>
                <c:pt idx="583">
                  <c:v>14575</c:v>
                </c:pt>
                <c:pt idx="584">
                  <c:v>14600</c:v>
                </c:pt>
                <c:pt idx="585">
                  <c:v>14625</c:v>
                </c:pt>
                <c:pt idx="586">
                  <c:v>14650</c:v>
                </c:pt>
                <c:pt idx="587">
                  <c:v>14675</c:v>
                </c:pt>
                <c:pt idx="588">
                  <c:v>14700</c:v>
                </c:pt>
                <c:pt idx="589">
                  <c:v>14725</c:v>
                </c:pt>
                <c:pt idx="590">
                  <c:v>14750</c:v>
                </c:pt>
                <c:pt idx="591">
                  <c:v>14775</c:v>
                </c:pt>
                <c:pt idx="592">
                  <c:v>14800</c:v>
                </c:pt>
                <c:pt idx="593">
                  <c:v>14825</c:v>
                </c:pt>
                <c:pt idx="594">
                  <c:v>14850</c:v>
                </c:pt>
                <c:pt idx="595">
                  <c:v>14875</c:v>
                </c:pt>
                <c:pt idx="596">
                  <c:v>14900</c:v>
                </c:pt>
                <c:pt idx="597">
                  <c:v>14925</c:v>
                </c:pt>
                <c:pt idx="598">
                  <c:v>14950</c:v>
                </c:pt>
                <c:pt idx="599">
                  <c:v>14975</c:v>
                </c:pt>
                <c:pt idx="600">
                  <c:v>15000</c:v>
                </c:pt>
                <c:pt idx="601">
                  <c:v>15025</c:v>
                </c:pt>
                <c:pt idx="602">
                  <c:v>15050</c:v>
                </c:pt>
                <c:pt idx="603">
                  <c:v>15075</c:v>
                </c:pt>
                <c:pt idx="604">
                  <c:v>15100</c:v>
                </c:pt>
                <c:pt idx="605">
                  <c:v>15125</c:v>
                </c:pt>
                <c:pt idx="606">
                  <c:v>15150</c:v>
                </c:pt>
                <c:pt idx="607">
                  <c:v>15175</c:v>
                </c:pt>
                <c:pt idx="608">
                  <c:v>15200</c:v>
                </c:pt>
                <c:pt idx="609">
                  <c:v>15225</c:v>
                </c:pt>
                <c:pt idx="610">
                  <c:v>15250</c:v>
                </c:pt>
                <c:pt idx="611">
                  <c:v>15275</c:v>
                </c:pt>
                <c:pt idx="612">
                  <c:v>15300</c:v>
                </c:pt>
                <c:pt idx="613">
                  <c:v>15325</c:v>
                </c:pt>
                <c:pt idx="614">
                  <c:v>15350</c:v>
                </c:pt>
                <c:pt idx="615">
                  <c:v>15375</c:v>
                </c:pt>
                <c:pt idx="616">
                  <c:v>15400</c:v>
                </c:pt>
                <c:pt idx="617">
                  <c:v>15425</c:v>
                </c:pt>
                <c:pt idx="618">
                  <c:v>15450</c:v>
                </c:pt>
                <c:pt idx="619">
                  <c:v>15475</c:v>
                </c:pt>
                <c:pt idx="620">
                  <c:v>15500</c:v>
                </c:pt>
                <c:pt idx="621">
                  <c:v>15525</c:v>
                </c:pt>
                <c:pt idx="622">
                  <c:v>15550</c:v>
                </c:pt>
                <c:pt idx="623">
                  <c:v>15575</c:v>
                </c:pt>
                <c:pt idx="624">
                  <c:v>15600</c:v>
                </c:pt>
                <c:pt idx="625">
                  <c:v>15625</c:v>
                </c:pt>
                <c:pt idx="626">
                  <c:v>15650</c:v>
                </c:pt>
                <c:pt idx="627">
                  <c:v>15675</c:v>
                </c:pt>
                <c:pt idx="628">
                  <c:v>15700</c:v>
                </c:pt>
                <c:pt idx="629">
                  <c:v>15725</c:v>
                </c:pt>
                <c:pt idx="630">
                  <c:v>15750</c:v>
                </c:pt>
                <c:pt idx="631">
                  <c:v>15775</c:v>
                </c:pt>
                <c:pt idx="632">
                  <c:v>15800</c:v>
                </c:pt>
                <c:pt idx="633">
                  <c:v>15825</c:v>
                </c:pt>
                <c:pt idx="634">
                  <c:v>15850</c:v>
                </c:pt>
                <c:pt idx="635">
                  <c:v>15875</c:v>
                </c:pt>
                <c:pt idx="636">
                  <c:v>15900</c:v>
                </c:pt>
                <c:pt idx="637">
                  <c:v>15925</c:v>
                </c:pt>
                <c:pt idx="638">
                  <c:v>15950</c:v>
                </c:pt>
                <c:pt idx="639">
                  <c:v>15975</c:v>
                </c:pt>
                <c:pt idx="640">
                  <c:v>16000</c:v>
                </c:pt>
                <c:pt idx="641">
                  <c:v>16025</c:v>
                </c:pt>
                <c:pt idx="642">
                  <c:v>16050</c:v>
                </c:pt>
                <c:pt idx="643">
                  <c:v>16075</c:v>
                </c:pt>
                <c:pt idx="644">
                  <c:v>16100</c:v>
                </c:pt>
                <c:pt idx="645">
                  <c:v>16125</c:v>
                </c:pt>
                <c:pt idx="646">
                  <c:v>16150</c:v>
                </c:pt>
                <c:pt idx="647">
                  <c:v>16175</c:v>
                </c:pt>
                <c:pt idx="648">
                  <c:v>16200</c:v>
                </c:pt>
                <c:pt idx="649">
                  <c:v>16225</c:v>
                </c:pt>
                <c:pt idx="650">
                  <c:v>16250</c:v>
                </c:pt>
                <c:pt idx="651">
                  <c:v>16275</c:v>
                </c:pt>
                <c:pt idx="652">
                  <c:v>16300</c:v>
                </c:pt>
                <c:pt idx="653">
                  <c:v>16325</c:v>
                </c:pt>
                <c:pt idx="654">
                  <c:v>16350</c:v>
                </c:pt>
                <c:pt idx="655">
                  <c:v>16375</c:v>
                </c:pt>
                <c:pt idx="656">
                  <c:v>16400</c:v>
                </c:pt>
                <c:pt idx="657">
                  <c:v>16425</c:v>
                </c:pt>
                <c:pt idx="658">
                  <c:v>16450</c:v>
                </c:pt>
                <c:pt idx="659">
                  <c:v>16475</c:v>
                </c:pt>
                <c:pt idx="660">
                  <c:v>16500</c:v>
                </c:pt>
                <c:pt idx="661">
                  <c:v>16525</c:v>
                </c:pt>
                <c:pt idx="662">
                  <c:v>16550</c:v>
                </c:pt>
                <c:pt idx="663">
                  <c:v>16575</c:v>
                </c:pt>
                <c:pt idx="664">
                  <c:v>16600</c:v>
                </c:pt>
                <c:pt idx="665">
                  <c:v>16625</c:v>
                </c:pt>
                <c:pt idx="666">
                  <c:v>16650</c:v>
                </c:pt>
                <c:pt idx="667">
                  <c:v>16675</c:v>
                </c:pt>
                <c:pt idx="668">
                  <c:v>16700</c:v>
                </c:pt>
                <c:pt idx="669">
                  <c:v>16725</c:v>
                </c:pt>
                <c:pt idx="670">
                  <c:v>16750</c:v>
                </c:pt>
                <c:pt idx="671">
                  <c:v>16775</c:v>
                </c:pt>
                <c:pt idx="672">
                  <c:v>16800</c:v>
                </c:pt>
                <c:pt idx="673">
                  <c:v>16825</c:v>
                </c:pt>
                <c:pt idx="674">
                  <c:v>16850</c:v>
                </c:pt>
                <c:pt idx="675">
                  <c:v>16875</c:v>
                </c:pt>
                <c:pt idx="676">
                  <c:v>16900</c:v>
                </c:pt>
                <c:pt idx="677">
                  <c:v>16925</c:v>
                </c:pt>
                <c:pt idx="678">
                  <c:v>16950</c:v>
                </c:pt>
                <c:pt idx="679">
                  <c:v>16975</c:v>
                </c:pt>
                <c:pt idx="680">
                  <c:v>17000</c:v>
                </c:pt>
                <c:pt idx="681">
                  <c:v>17025</c:v>
                </c:pt>
                <c:pt idx="682">
                  <c:v>17050</c:v>
                </c:pt>
                <c:pt idx="683">
                  <c:v>17075</c:v>
                </c:pt>
                <c:pt idx="684">
                  <c:v>17100</c:v>
                </c:pt>
                <c:pt idx="685">
                  <c:v>17125</c:v>
                </c:pt>
                <c:pt idx="686">
                  <c:v>17150</c:v>
                </c:pt>
                <c:pt idx="687">
                  <c:v>17175</c:v>
                </c:pt>
                <c:pt idx="688">
                  <c:v>17200</c:v>
                </c:pt>
                <c:pt idx="689">
                  <c:v>17225</c:v>
                </c:pt>
                <c:pt idx="690">
                  <c:v>17250</c:v>
                </c:pt>
                <c:pt idx="691">
                  <c:v>17275</c:v>
                </c:pt>
                <c:pt idx="692">
                  <c:v>17300</c:v>
                </c:pt>
                <c:pt idx="693">
                  <c:v>17325</c:v>
                </c:pt>
                <c:pt idx="694">
                  <c:v>17350</c:v>
                </c:pt>
                <c:pt idx="695">
                  <c:v>17375</c:v>
                </c:pt>
                <c:pt idx="696">
                  <c:v>17400</c:v>
                </c:pt>
                <c:pt idx="697">
                  <c:v>17425</c:v>
                </c:pt>
                <c:pt idx="698">
                  <c:v>17450</c:v>
                </c:pt>
                <c:pt idx="699">
                  <c:v>17475</c:v>
                </c:pt>
                <c:pt idx="700">
                  <c:v>17500</c:v>
                </c:pt>
                <c:pt idx="701">
                  <c:v>17525</c:v>
                </c:pt>
                <c:pt idx="702">
                  <c:v>17550</c:v>
                </c:pt>
                <c:pt idx="703">
                  <c:v>17575</c:v>
                </c:pt>
                <c:pt idx="704">
                  <c:v>17600</c:v>
                </c:pt>
                <c:pt idx="705">
                  <c:v>17625</c:v>
                </c:pt>
                <c:pt idx="706">
                  <c:v>17650</c:v>
                </c:pt>
                <c:pt idx="707">
                  <c:v>17675</c:v>
                </c:pt>
                <c:pt idx="708">
                  <c:v>17700</c:v>
                </c:pt>
                <c:pt idx="709">
                  <c:v>17725</c:v>
                </c:pt>
                <c:pt idx="710">
                  <c:v>17750</c:v>
                </c:pt>
                <c:pt idx="711">
                  <c:v>17775</c:v>
                </c:pt>
                <c:pt idx="712">
                  <c:v>17800</c:v>
                </c:pt>
                <c:pt idx="713">
                  <c:v>17825</c:v>
                </c:pt>
                <c:pt idx="714">
                  <c:v>17850</c:v>
                </c:pt>
                <c:pt idx="715">
                  <c:v>17875</c:v>
                </c:pt>
                <c:pt idx="716">
                  <c:v>17900</c:v>
                </c:pt>
                <c:pt idx="717">
                  <c:v>17925</c:v>
                </c:pt>
                <c:pt idx="718">
                  <c:v>17950</c:v>
                </c:pt>
                <c:pt idx="719">
                  <c:v>17975</c:v>
                </c:pt>
                <c:pt idx="720">
                  <c:v>18000</c:v>
                </c:pt>
                <c:pt idx="721">
                  <c:v>18025</c:v>
                </c:pt>
                <c:pt idx="722">
                  <c:v>18050</c:v>
                </c:pt>
                <c:pt idx="723">
                  <c:v>18075</c:v>
                </c:pt>
                <c:pt idx="724">
                  <c:v>18100</c:v>
                </c:pt>
                <c:pt idx="725">
                  <c:v>18125</c:v>
                </c:pt>
                <c:pt idx="726">
                  <c:v>18150</c:v>
                </c:pt>
                <c:pt idx="727">
                  <c:v>18175</c:v>
                </c:pt>
                <c:pt idx="728">
                  <c:v>18200</c:v>
                </c:pt>
                <c:pt idx="729">
                  <c:v>18225</c:v>
                </c:pt>
                <c:pt idx="730">
                  <c:v>18250</c:v>
                </c:pt>
                <c:pt idx="731">
                  <c:v>18275</c:v>
                </c:pt>
                <c:pt idx="732">
                  <c:v>18300</c:v>
                </c:pt>
                <c:pt idx="733">
                  <c:v>18325</c:v>
                </c:pt>
                <c:pt idx="734">
                  <c:v>18350</c:v>
                </c:pt>
                <c:pt idx="735">
                  <c:v>18375</c:v>
                </c:pt>
                <c:pt idx="736">
                  <c:v>18400</c:v>
                </c:pt>
                <c:pt idx="737">
                  <c:v>18425</c:v>
                </c:pt>
                <c:pt idx="738">
                  <c:v>18450</c:v>
                </c:pt>
                <c:pt idx="739">
                  <c:v>18475</c:v>
                </c:pt>
                <c:pt idx="740">
                  <c:v>18500</c:v>
                </c:pt>
                <c:pt idx="741">
                  <c:v>18525</c:v>
                </c:pt>
                <c:pt idx="742">
                  <c:v>18550</c:v>
                </c:pt>
                <c:pt idx="743">
                  <c:v>18575</c:v>
                </c:pt>
                <c:pt idx="744">
                  <c:v>18600</c:v>
                </c:pt>
                <c:pt idx="745">
                  <c:v>18625</c:v>
                </c:pt>
                <c:pt idx="746">
                  <c:v>18650</c:v>
                </c:pt>
                <c:pt idx="747">
                  <c:v>18675</c:v>
                </c:pt>
                <c:pt idx="748">
                  <c:v>18700</c:v>
                </c:pt>
                <c:pt idx="749">
                  <c:v>18725</c:v>
                </c:pt>
                <c:pt idx="750">
                  <c:v>18750</c:v>
                </c:pt>
                <c:pt idx="751">
                  <c:v>18775</c:v>
                </c:pt>
                <c:pt idx="752">
                  <c:v>18800</c:v>
                </c:pt>
                <c:pt idx="753">
                  <c:v>18825</c:v>
                </c:pt>
                <c:pt idx="754">
                  <c:v>18850</c:v>
                </c:pt>
                <c:pt idx="755">
                  <c:v>18875</c:v>
                </c:pt>
                <c:pt idx="756">
                  <c:v>18900</c:v>
                </c:pt>
                <c:pt idx="757">
                  <c:v>18925</c:v>
                </c:pt>
                <c:pt idx="758">
                  <c:v>18950</c:v>
                </c:pt>
                <c:pt idx="759">
                  <c:v>18975</c:v>
                </c:pt>
                <c:pt idx="760">
                  <c:v>19000</c:v>
                </c:pt>
                <c:pt idx="761">
                  <c:v>19025</c:v>
                </c:pt>
                <c:pt idx="762">
                  <c:v>19050</c:v>
                </c:pt>
                <c:pt idx="763">
                  <c:v>19075</c:v>
                </c:pt>
                <c:pt idx="764">
                  <c:v>19100</c:v>
                </c:pt>
                <c:pt idx="765">
                  <c:v>19125</c:v>
                </c:pt>
                <c:pt idx="766">
                  <c:v>19150</c:v>
                </c:pt>
                <c:pt idx="767">
                  <c:v>19175</c:v>
                </c:pt>
                <c:pt idx="768">
                  <c:v>19200</c:v>
                </c:pt>
                <c:pt idx="769">
                  <c:v>19225</c:v>
                </c:pt>
                <c:pt idx="770">
                  <c:v>19250</c:v>
                </c:pt>
                <c:pt idx="771">
                  <c:v>19275</c:v>
                </c:pt>
                <c:pt idx="772">
                  <c:v>19300</c:v>
                </c:pt>
                <c:pt idx="773">
                  <c:v>19325</c:v>
                </c:pt>
                <c:pt idx="774">
                  <c:v>19350</c:v>
                </c:pt>
                <c:pt idx="775">
                  <c:v>19375</c:v>
                </c:pt>
                <c:pt idx="776">
                  <c:v>19400</c:v>
                </c:pt>
                <c:pt idx="777">
                  <c:v>19425</c:v>
                </c:pt>
                <c:pt idx="778">
                  <c:v>19450</c:v>
                </c:pt>
                <c:pt idx="779">
                  <c:v>19475</c:v>
                </c:pt>
                <c:pt idx="780">
                  <c:v>19500</c:v>
                </c:pt>
                <c:pt idx="781">
                  <c:v>19525</c:v>
                </c:pt>
                <c:pt idx="782">
                  <c:v>19550</c:v>
                </c:pt>
                <c:pt idx="783">
                  <c:v>19575</c:v>
                </c:pt>
                <c:pt idx="784">
                  <c:v>19600</c:v>
                </c:pt>
                <c:pt idx="785">
                  <c:v>19625</c:v>
                </c:pt>
                <c:pt idx="786">
                  <c:v>19650</c:v>
                </c:pt>
                <c:pt idx="787">
                  <c:v>19675</c:v>
                </c:pt>
                <c:pt idx="788">
                  <c:v>19700</c:v>
                </c:pt>
                <c:pt idx="789">
                  <c:v>19725</c:v>
                </c:pt>
                <c:pt idx="790">
                  <c:v>19750</c:v>
                </c:pt>
                <c:pt idx="791">
                  <c:v>19775</c:v>
                </c:pt>
                <c:pt idx="792">
                  <c:v>19800</c:v>
                </c:pt>
                <c:pt idx="793">
                  <c:v>19825</c:v>
                </c:pt>
                <c:pt idx="794">
                  <c:v>19850</c:v>
                </c:pt>
                <c:pt idx="795">
                  <c:v>19875</c:v>
                </c:pt>
                <c:pt idx="796">
                  <c:v>19900</c:v>
                </c:pt>
                <c:pt idx="797">
                  <c:v>19925</c:v>
                </c:pt>
                <c:pt idx="798">
                  <c:v>19950</c:v>
                </c:pt>
                <c:pt idx="799">
                  <c:v>19975</c:v>
                </c:pt>
                <c:pt idx="800">
                  <c:v>20000</c:v>
                </c:pt>
                <c:pt idx="801">
                  <c:v>20025</c:v>
                </c:pt>
                <c:pt idx="802">
                  <c:v>20050</c:v>
                </c:pt>
                <c:pt idx="803">
                  <c:v>20075</c:v>
                </c:pt>
                <c:pt idx="804">
                  <c:v>20100</c:v>
                </c:pt>
                <c:pt idx="805">
                  <c:v>20125</c:v>
                </c:pt>
                <c:pt idx="806">
                  <c:v>20150</c:v>
                </c:pt>
                <c:pt idx="807">
                  <c:v>20175</c:v>
                </c:pt>
                <c:pt idx="808">
                  <c:v>20200</c:v>
                </c:pt>
                <c:pt idx="809">
                  <c:v>20225</c:v>
                </c:pt>
                <c:pt idx="810">
                  <c:v>20250</c:v>
                </c:pt>
                <c:pt idx="811">
                  <c:v>20275</c:v>
                </c:pt>
                <c:pt idx="812">
                  <c:v>20300</c:v>
                </c:pt>
                <c:pt idx="813">
                  <c:v>20325</c:v>
                </c:pt>
                <c:pt idx="814">
                  <c:v>20350</c:v>
                </c:pt>
                <c:pt idx="815">
                  <c:v>20375</c:v>
                </c:pt>
                <c:pt idx="816">
                  <c:v>20400</c:v>
                </c:pt>
                <c:pt idx="817">
                  <c:v>20425</c:v>
                </c:pt>
                <c:pt idx="818">
                  <c:v>20450</c:v>
                </c:pt>
                <c:pt idx="819">
                  <c:v>20475</c:v>
                </c:pt>
                <c:pt idx="820">
                  <c:v>20500</c:v>
                </c:pt>
                <c:pt idx="821">
                  <c:v>20525</c:v>
                </c:pt>
                <c:pt idx="822">
                  <c:v>20550</c:v>
                </c:pt>
                <c:pt idx="823">
                  <c:v>20575</c:v>
                </c:pt>
                <c:pt idx="824">
                  <c:v>20600</c:v>
                </c:pt>
                <c:pt idx="825">
                  <c:v>20625</c:v>
                </c:pt>
                <c:pt idx="826">
                  <c:v>20650</c:v>
                </c:pt>
                <c:pt idx="827">
                  <c:v>20675</c:v>
                </c:pt>
                <c:pt idx="828">
                  <c:v>20700</c:v>
                </c:pt>
                <c:pt idx="829">
                  <c:v>20725</c:v>
                </c:pt>
                <c:pt idx="830">
                  <c:v>20750</c:v>
                </c:pt>
                <c:pt idx="831">
                  <c:v>20775</c:v>
                </c:pt>
                <c:pt idx="832">
                  <c:v>20800</c:v>
                </c:pt>
                <c:pt idx="833">
                  <c:v>20825</c:v>
                </c:pt>
                <c:pt idx="834">
                  <c:v>20850</c:v>
                </c:pt>
                <c:pt idx="835">
                  <c:v>20875</c:v>
                </c:pt>
                <c:pt idx="836">
                  <c:v>20900</c:v>
                </c:pt>
                <c:pt idx="837">
                  <c:v>20925</c:v>
                </c:pt>
                <c:pt idx="838">
                  <c:v>20950</c:v>
                </c:pt>
                <c:pt idx="839">
                  <c:v>20975</c:v>
                </c:pt>
                <c:pt idx="840">
                  <c:v>21000</c:v>
                </c:pt>
                <c:pt idx="841">
                  <c:v>21025</c:v>
                </c:pt>
                <c:pt idx="842">
                  <c:v>21050</c:v>
                </c:pt>
                <c:pt idx="843">
                  <c:v>21075</c:v>
                </c:pt>
                <c:pt idx="844">
                  <c:v>21100</c:v>
                </c:pt>
                <c:pt idx="845">
                  <c:v>21125</c:v>
                </c:pt>
                <c:pt idx="846">
                  <c:v>21150</c:v>
                </c:pt>
                <c:pt idx="847">
                  <c:v>21175</c:v>
                </c:pt>
                <c:pt idx="848">
                  <c:v>21200</c:v>
                </c:pt>
                <c:pt idx="849">
                  <c:v>21225</c:v>
                </c:pt>
                <c:pt idx="850">
                  <c:v>21250</c:v>
                </c:pt>
                <c:pt idx="851">
                  <c:v>21275</c:v>
                </c:pt>
                <c:pt idx="852">
                  <c:v>21300</c:v>
                </c:pt>
                <c:pt idx="853">
                  <c:v>21325</c:v>
                </c:pt>
                <c:pt idx="854">
                  <c:v>21350</c:v>
                </c:pt>
                <c:pt idx="855">
                  <c:v>21375</c:v>
                </c:pt>
                <c:pt idx="856">
                  <c:v>21400</c:v>
                </c:pt>
                <c:pt idx="857">
                  <c:v>21425</c:v>
                </c:pt>
                <c:pt idx="858">
                  <c:v>21450</c:v>
                </c:pt>
                <c:pt idx="859">
                  <c:v>21475</c:v>
                </c:pt>
                <c:pt idx="860">
                  <c:v>21500</c:v>
                </c:pt>
                <c:pt idx="861">
                  <c:v>21525</c:v>
                </c:pt>
                <c:pt idx="862">
                  <c:v>21550</c:v>
                </c:pt>
                <c:pt idx="863">
                  <c:v>21575</c:v>
                </c:pt>
                <c:pt idx="864">
                  <c:v>21600</c:v>
                </c:pt>
                <c:pt idx="865">
                  <c:v>21625</c:v>
                </c:pt>
                <c:pt idx="866">
                  <c:v>21650</c:v>
                </c:pt>
                <c:pt idx="867">
                  <c:v>21675</c:v>
                </c:pt>
                <c:pt idx="868">
                  <c:v>21700</c:v>
                </c:pt>
                <c:pt idx="869">
                  <c:v>21725</c:v>
                </c:pt>
                <c:pt idx="870">
                  <c:v>21750</c:v>
                </c:pt>
                <c:pt idx="871">
                  <c:v>21775</c:v>
                </c:pt>
                <c:pt idx="872">
                  <c:v>21800</c:v>
                </c:pt>
                <c:pt idx="873">
                  <c:v>21825</c:v>
                </c:pt>
                <c:pt idx="874">
                  <c:v>21850</c:v>
                </c:pt>
                <c:pt idx="875">
                  <c:v>21875</c:v>
                </c:pt>
                <c:pt idx="876">
                  <c:v>21900</c:v>
                </c:pt>
                <c:pt idx="877">
                  <c:v>21925</c:v>
                </c:pt>
                <c:pt idx="878">
                  <c:v>21950</c:v>
                </c:pt>
                <c:pt idx="879">
                  <c:v>21975</c:v>
                </c:pt>
                <c:pt idx="880">
                  <c:v>22000</c:v>
                </c:pt>
                <c:pt idx="881">
                  <c:v>22025</c:v>
                </c:pt>
                <c:pt idx="882">
                  <c:v>22050</c:v>
                </c:pt>
                <c:pt idx="883">
                  <c:v>22075</c:v>
                </c:pt>
                <c:pt idx="884">
                  <c:v>22100</c:v>
                </c:pt>
                <c:pt idx="885">
                  <c:v>22125</c:v>
                </c:pt>
                <c:pt idx="886">
                  <c:v>22150</c:v>
                </c:pt>
                <c:pt idx="887">
                  <c:v>22175</c:v>
                </c:pt>
                <c:pt idx="888">
                  <c:v>22200</c:v>
                </c:pt>
                <c:pt idx="889">
                  <c:v>22225</c:v>
                </c:pt>
                <c:pt idx="890">
                  <c:v>22250</c:v>
                </c:pt>
                <c:pt idx="891">
                  <c:v>22275</c:v>
                </c:pt>
                <c:pt idx="892">
                  <c:v>22300</c:v>
                </c:pt>
                <c:pt idx="893">
                  <c:v>22325</c:v>
                </c:pt>
                <c:pt idx="894">
                  <c:v>22350</c:v>
                </c:pt>
                <c:pt idx="895">
                  <c:v>22375</c:v>
                </c:pt>
                <c:pt idx="896">
                  <c:v>22400</c:v>
                </c:pt>
                <c:pt idx="897">
                  <c:v>22425</c:v>
                </c:pt>
                <c:pt idx="898">
                  <c:v>22450</c:v>
                </c:pt>
                <c:pt idx="899">
                  <c:v>22475</c:v>
                </c:pt>
                <c:pt idx="900">
                  <c:v>22500</c:v>
                </c:pt>
                <c:pt idx="901">
                  <c:v>22525</c:v>
                </c:pt>
                <c:pt idx="902">
                  <c:v>22550</c:v>
                </c:pt>
                <c:pt idx="903">
                  <c:v>22575</c:v>
                </c:pt>
                <c:pt idx="904">
                  <c:v>22600</c:v>
                </c:pt>
                <c:pt idx="905">
                  <c:v>22625</c:v>
                </c:pt>
                <c:pt idx="906">
                  <c:v>22650</c:v>
                </c:pt>
                <c:pt idx="907">
                  <c:v>22675</c:v>
                </c:pt>
                <c:pt idx="908">
                  <c:v>22700</c:v>
                </c:pt>
                <c:pt idx="909">
                  <c:v>22725</c:v>
                </c:pt>
                <c:pt idx="910">
                  <c:v>22750</c:v>
                </c:pt>
                <c:pt idx="911">
                  <c:v>22775</c:v>
                </c:pt>
                <c:pt idx="912">
                  <c:v>22800</c:v>
                </c:pt>
                <c:pt idx="913">
                  <c:v>22825</c:v>
                </c:pt>
                <c:pt idx="914">
                  <c:v>22850</c:v>
                </c:pt>
                <c:pt idx="915">
                  <c:v>22875</c:v>
                </c:pt>
                <c:pt idx="916">
                  <c:v>22900</c:v>
                </c:pt>
                <c:pt idx="917">
                  <c:v>22925</c:v>
                </c:pt>
                <c:pt idx="918">
                  <c:v>22950</c:v>
                </c:pt>
                <c:pt idx="919">
                  <c:v>22975</c:v>
                </c:pt>
                <c:pt idx="920">
                  <c:v>23000</c:v>
                </c:pt>
                <c:pt idx="921">
                  <c:v>23025</c:v>
                </c:pt>
                <c:pt idx="922">
                  <c:v>23050</c:v>
                </c:pt>
                <c:pt idx="923">
                  <c:v>23075</c:v>
                </c:pt>
                <c:pt idx="924">
                  <c:v>23100</c:v>
                </c:pt>
                <c:pt idx="925">
                  <c:v>23125</c:v>
                </c:pt>
                <c:pt idx="926">
                  <c:v>23150</c:v>
                </c:pt>
                <c:pt idx="927">
                  <c:v>23175</c:v>
                </c:pt>
                <c:pt idx="928">
                  <c:v>23200</c:v>
                </c:pt>
                <c:pt idx="929">
                  <c:v>23225</c:v>
                </c:pt>
                <c:pt idx="930">
                  <c:v>23250</c:v>
                </c:pt>
                <c:pt idx="931">
                  <c:v>23275</c:v>
                </c:pt>
                <c:pt idx="932">
                  <c:v>23300</c:v>
                </c:pt>
                <c:pt idx="933">
                  <c:v>23325</c:v>
                </c:pt>
                <c:pt idx="934">
                  <c:v>23350</c:v>
                </c:pt>
                <c:pt idx="935">
                  <c:v>23375</c:v>
                </c:pt>
                <c:pt idx="936">
                  <c:v>23400</c:v>
                </c:pt>
                <c:pt idx="937">
                  <c:v>23425</c:v>
                </c:pt>
                <c:pt idx="938">
                  <c:v>23450</c:v>
                </c:pt>
                <c:pt idx="939">
                  <c:v>23475</c:v>
                </c:pt>
                <c:pt idx="940">
                  <c:v>23500</c:v>
                </c:pt>
                <c:pt idx="941">
                  <c:v>23525</c:v>
                </c:pt>
                <c:pt idx="942">
                  <c:v>23550</c:v>
                </c:pt>
                <c:pt idx="943">
                  <c:v>23575</c:v>
                </c:pt>
                <c:pt idx="944">
                  <c:v>23600</c:v>
                </c:pt>
                <c:pt idx="945">
                  <c:v>23625</c:v>
                </c:pt>
                <c:pt idx="946">
                  <c:v>23650</c:v>
                </c:pt>
                <c:pt idx="947">
                  <c:v>23675</c:v>
                </c:pt>
                <c:pt idx="948">
                  <c:v>23700</c:v>
                </c:pt>
                <c:pt idx="949">
                  <c:v>23725</c:v>
                </c:pt>
                <c:pt idx="950">
                  <c:v>23750</c:v>
                </c:pt>
                <c:pt idx="951">
                  <c:v>23775</c:v>
                </c:pt>
                <c:pt idx="952">
                  <c:v>23800</c:v>
                </c:pt>
                <c:pt idx="953">
                  <c:v>23825</c:v>
                </c:pt>
                <c:pt idx="954">
                  <c:v>23850</c:v>
                </c:pt>
                <c:pt idx="955">
                  <c:v>23875</c:v>
                </c:pt>
                <c:pt idx="956">
                  <c:v>23900</c:v>
                </c:pt>
                <c:pt idx="957">
                  <c:v>23925</c:v>
                </c:pt>
                <c:pt idx="958">
                  <c:v>23950</c:v>
                </c:pt>
                <c:pt idx="959">
                  <c:v>23975</c:v>
                </c:pt>
                <c:pt idx="960">
                  <c:v>24000</c:v>
                </c:pt>
                <c:pt idx="961">
                  <c:v>24025</c:v>
                </c:pt>
                <c:pt idx="962">
                  <c:v>24050</c:v>
                </c:pt>
                <c:pt idx="963">
                  <c:v>24075</c:v>
                </c:pt>
                <c:pt idx="964">
                  <c:v>24100</c:v>
                </c:pt>
                <c:pt idx="965">
                  <c:v>24125</c:v>
                </c:pt>
                <c:pt idx="966">
                  <c:v>24150</c:v>
                </c:pt>
                <c:pt idx="967">
                  <c:v>24175</c:v>
                </c:pt>
                <c:pt idx="968">
                  <c:v>24200</c:v>
                </c:pt>
                <c:pt idx="969">
                  <c:v>24225</c:v>
                </c:pt>
                <c:pt idx="970">
                  <c:v>24250</c:v>
                </c:pt>
                <c:pt idx="971">
                  <c:v>24275</c:v>
                </c:pt>
                <c:pt idx="972">
                  <c:v>24300</c:v>
                </c:pt>
                <c:pt idx="973">
                  <c:v>24325</c:v>
                </c:pt>
                <c:pt idx="974">
                  <c:v>24350</c:v>
                </c:pt>
                <c:pt idx="975">
                  <c:v>24375</c:v>
                </c:pt>
                <c:pt idx="976">
                  <c:v>24400</c:v>
                </c:pt>
                <c:pt idx="977">
                  <c:v>24425</c:v>
                </c:pt>
                <c:pt idx="978">
                  <c:v>24450</c:v>
                </c:pt>
                <c:pt idx="979">
                  <c:v>24475</c:v>
                </c:pt>
                <c:pt idx="980">
                  <c:v>24500</c:v>
                </c:pt>
                <c:pt idx="981">
                  <c:v>24525</c:v>
                </c:pt>
                <c:pt idx="982">
                  <c:v>24550</c:v>
                </c:pt>
                <c:pt idx="983">
                  <c:v>24575</c:v>
                </c:pt>
                <c:pt idx="984">
                  <c:v>24600</c:v>
                </c:pt>
                <c:pt idx="985">
                  <c:v>24625</c:v>
                </c:pt>
                <c:pt idx="986">
                  <c:v>24650</c:v>
                </c:pt>
                <c:pt idx="987">
                  <c:v>24675</c:v>
                </c:pt>
                <c:pt idx="988">
                  <c:v>24700</c:v>
                </c:pt>
                <c:pt idx="989">
                  <c:v>24725</c:v>
                </c:pt>
                <c:pt idx="990">
                  <c:v>24750</c:v>
                </c:pt>
                <c:pt idx="991">
                  <c:v>24775</c:v>
                </c:pt>
                <c:pt idx="992">
                  <c:v>24800</c:v>
                </c:pt>
                <c:pt idx="993">
                  <c:v>24825</c:v>
                </c:pt>
                <c:pt idx="994">
                  <c:v>24850</c:v>
                </c:pt>
                <c:pt idx="995">
                  <c:v>24875</c:v>
                </c:pt>
                <c:pt idx="996">
                  <c:v>24900</c:v>
                </c:pt>
                <c:pt idx="997">
                  <c:v>24925</c:v>
                </c:pt>
                <c:pt idx="998">
                  <c:v>24950</c:v>
                </c:pt>
                <c:pt idx="999">
                  <c:v>24975</c:v>
                </c:pt>
                <c:pt idx="1000">
                  <c:v>25000</c:v>
                </c:pt>
                <c:pt idx="1001">
                  <c:v>25025</c:v>
                </c:pt>
                <c:pt idx="1002">
                  <c:v>25050</c:v>
                </c:pt>
                <c:pt idx="1003">
                  <c:v>25075</c:v>
                </c:pt>
                <c:pt idx="1004">
                  <c:v>25100</c:v>
                </c:pt>
                <c:pt idx="1005">
                  <c:v>25125</c:v>
                </c:pt>
                <c:pt idx="1006">
                  <c:v>25150</c:v>
                </c:pt>
                <c:pt idx="1007">
                  <c:v>25175</c:v>
                </c:pt>
                <c:pt idx="1008">
                  <c:v>25200</c:v>
                </c:pt>
                <c:pt idx="1009">
                  <c:v>25225</c:v>
                </c:pt>
                <c:pt idx="1010">
                  <c:v>25250</c:v>
                </c:pt>
                <c:pt idx="1011">
                  <c:v>25275</c:v>
                </c:pt>
                <c:pt idx="1012">
                  <c:v>25300</c:v>
                </c:pt>
                <c:pt idx="1013">
                  <c:v>25325</c:v>
                </c:pt>
                <c:pt idx="1014">
                  <c:v>25350</c:v>
                </c:pt>
                <c:pt idx="1015">
                  <c:v>25375</c:v>
                </c:pt>
                <c:pt idx="1016">
                  <c:v>25400</c:v>
                </c:pt>
                <c:pt idx="1017">
                  <c:v>25425</c:v>
                </c:pt>
                <c:pt idx="1018">
                  <c:v>25450</c:v>
                </c:pt>
                <c:pt idx="1019">
                  <c:v>25475</c:v>
                </c:pt>
                <c:pt idx="1020">
                  <c:v>25500</c:v>
                </c:pt>
                <c:pt idx="1021">
                  <c:v>25525</c:v>
                </c:pt>
                <c:pt idx="1022">
                  <c:v>25550</c:v>
                </c:pt>
                <c:pt idx="1023">
                  <c:v>25575</c:v>
                </c:pt>
                <c:pt idx="1024">
                  <c:v>25600</c:v>
                </c:pt>
                <c:pt idx="1025">
                  <c:v>25625</c:v>
                </c:pt>
                <c:pt idx="1026">
                  <c:v>25650</c:v>
                </c:pt>
                <c:pt idx="1027">
                  <c:v>25675</c:v>
                </c:pt>
                <c:pt idx="1028">
                  <c:v>25700</c:v>
                </c:pt>
                <c:pt idx="1029">
                  <c:v>25725</c:v>
                </c:pt>
                <c:pt idx="1030">
                  <c:v>25750</c:v>
                </c:pt>
                <c:pt idx="1031">
                  <c:v>25775</c:v>
                </c:pt>
                <c:pt idx="1032">
                  <c:v>25800</c:v>
                </c:pt>
                <c:pt idx="1033">
                  <c:v>25825</c:v>
                </c:pt>
                <c:pt idx="1034">
                  <c:v>25850</c:v>
                </c:pt>
                <c:pt idx="1035">
                  <c:v>25875</c:v>
                </c:pt>
                <c:pt idx="1036">
                  <c:v>25900</c:v>
                </c:pt>
                <c:pt idx="1037">
                  <c:v>25925</c:v>
                </c:pt>
                <c:pt idx="1038">
                  <c:v>25950</c:v>
                </c:pt>
                <c:pt idx="1039">
                  <c:v>25975</c:v>
                </c:pt>
                <c:pt idx="1040">
                  <c:v>26000</c:v>
                </c:pt>
                <c:pt idx="1041">
                  <c:v>26025</c:v>
                </c:pt>
                <c:pt idx="1042">
                  <c:v>26050</c:v>
                </c:pt>
                <c:pt idx="1043">
                  <c:v>26075</c:v>
                </c:pt>
                <c:pt idx="1044">
                  <c:v>26100</c:v>
                </c:pt>
                <c:pt idx="1045">
                  <c:v>26125</c:v>
                </c:pt>
                <c:pt idx="1046">
                  <c:v>26150</c:v>
                </c:pt>
                <c:pt idx="1047">
                  <c:v>26175</c:v>
                </c:pt>
                <c:pt idx="1048">
                  <c:v>26200</c:v>
                </c:pt>
                <c:pt idx="1049">
                  <c:v>26225</c:v>
                </c:pt>
                <c:pt idx="1050">
                  <c:v>26250</c:v>
                </c:pt>
                <c:pt idx="1051">
                  <c:v>26275</c:v>
                </c:pt>
                <c:pt idx="1052">
                  <c:v>26300</c:v>
                </c:pt>
                <c:pt idx="1053">
                  <c:v>26325</c:v>
                </c:pt>
                <c:pt idx="1054">
                  <c:v>26350</c:v>
                </c:pt>
                <c:pt idx="1055">
                  <c:v>26375</c:v>
                </c:pt>
                <c:pt idx="1056">
                  <c:v>26400</c:v>
                </c:pt>
                <c:pt idx="1057">
                  <c:v>26425</c:v>
                </c:pt>
                <c:pt idx="1058">
                  <c:v>26450</c:v>
                </c:pt>
                <c:pt idx="1059">
                  <c:v>26475</c:v>
                </c:pt>
                <c:pt idx="1060">
                  <c:v>26500</c:v>
                </c:pt>
                <c:pt idx="1061">
                  <c:v>26525</c:v>
                </c:pt>
                <c:pt idx="1062">
                  <c:v>26550</c:v>
                </c:pt>
                <c:pt idx="1063">
                  <c:v>26575</c:v>
                </c:pt>
                <c:pt idx="1064">
                  <c:v>26600</c:v>
                </c:pt>
                <c:pt idx="1065">
                  <c:v>26625</c:v>
                </c:pt>
                <c:pt idx="1066">
                  <c:v>26650</c:v>
                </c:pt>
                <c:pt idx="1067">
                  <c:v>26675</c:v>
                </c:pt>
                <c:pt idx="1068">
                  <c:v>26700</c:v>
                </c:pt>
                <c:pt idx="1069">
                  <c:v>26725</c:v>
                </c:pt>
                <c:pt idx="1070">
                  <c:v>26750</c:v>
                </c:pt>
                <c:pt idx="1071">
                  <c:v>26775</c:v>
                </c:pt>
                <c:pt idx="1072">
                  <c:v>26800</c:v>
                </c:pt>
                <c:pt idx="1073">
                  <c:v>26825</c:v>
                </c:pt>
              </c:numCache>
            </c:numRef>
          </c:cat>
          <c:val>
            <c:numRef>
              <c:f>CostCurveGenerator!$S$7:$S$1080</c:f>
              <c:numCache>
                <c:formatCode>#,##0;\-#,##0;\ "-";\ @</c:formatCode>
                <c:ptCount val="107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493.3476794936667</c:v>
                </c:pt>
                <c:pt idx="833">
                  <c:v>493.3476794936667</c:v>
                </c:pt>
                <c:pt idx="834">
                  <c:v>493.3476794936667</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527.08869383425611</c:v>
                </c:pt>
                <c:pt idx="853">
                  <c:v>527.08869383425611</c:v>
                </c:pt>
                <c:pt idx="854">
                  <c:v>527.08869383425611</c:v>
                </c:pt>
                <c:pt idx="855">
                  <c:v>527.08869383425611</c:v>
                </c:pt>
                <c:pt idx="856">
                  <c:v>527.08869383425611</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649.84912573539543</c:v>
                </c:pt>
                <c:pt idx="968">
                  <c:v>649.84912573539543</c:v>
                </c:pt>
                <c:pt idx="969">
                  <c:v>649.84912573539543</c:v>
                </c:pt>
                <c:pt idx="970">
                  <c:v>649.84912573539543</c:v>
                </c:pt>
                <c:pt idx="971">
                  <c:v>649.84912573539543</c:v>
                </c:pt>
                <c:pt idx="972">
                  <c:v>649.84912573539543</c:v>
                </c:pt>
                <c:pt idx="973">
                  <c:v>649.84912573539543</c:v>
                </c:pt>
                <c:pt idx="974">
                  <c:v>649.84912573539543</c:v>
                </c:pt>
                <c:pt idx="975">
                  <c:v>649.84912573539543</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numCache>
            </c:numRef>
          </c:val>
          <c:extLst>
            <c:ext xmlns:c16="http://schemas.microsoft.com/office/drawing/2014/chart" uri="{C3380CC4-5D6E-409C-BE32-E72D297353CC}">
              <c16:uniqueId val="{00000000-82D9-446E-A420-35239EBD713E}"/>
            </c:ext>
          </c:extLst>
        </c:ser>
        <c:ser>
          <c:idx val="1"/>
          <c:order val="1"/>
          <c:tx>
            <c:strRef>
              <c:f>CostCurveGenerator!$T$6</c:f>
              <c:strCache>
                <c:ptCount val="1"/>
                <c:pt idx="0">
                  <c:v>Central Asia</c:v>
                </c:pt>
              </c:strCache>
            </c:strRef>
          </c:tx>
          <c:spPr>
            <a:solidFill>
              <a:schemeClr val="accent2"/>
            </a:solidFill>
            <a:ln>
              <a:noFill/>
            </a:ln>
            <a:effectLst/>
          </c:spPr>
          <c:invertIfNegative val="0"/>
          <c:cat>
            <c:numRef>
              <c:f>CostCurveGenerator!$R$7:$R$1080</c:f>
              <c:numCache>
                <c:formatCode>#,##0;\-#,##0;\ "-";\ @</c:formatCode>
                <c:ptCount val="1074"/>
                <c:pt idx="0">
                  <c:v>0</c:v>
                </c:pt>
                <c:pt idx="1">
                  <c:v>25</c:v>
                </c:pt>
                <c:pt idx="2">
                  <c:v>50</c:v>
                </c:pt>
                <c:pt idx="3">
                  <c:v>75</c:v>
                </c:pt>
                <c:pt idx="4">
                  <c:v>100</c:v>
                </c:pt>
                <c:pt idx="5">
                  <c:v>125</c:v>
                </c:pt>
                <c:pt idx="6">
                  <c:v>150</c:v>
                </c:pt>
                <c:pt idx="7">
                  <c:v>175</c:v>
                </c:pt>
                <c:pt idx="8">
                  <c:v>200</c:v>
                </c:pt>
                <c:pt idx="9">
                  <c:v>225</c:v>
                </c:pt>
                <c:pt idx="10">
                  <c:v>250</c:v>
                </c:pt>
                <c:pt idx="11">
                  <c:v>275</c:v>
                </c:pt>
                <c:pt idx="12">
                  <c:v>300</c:v>
                </c:pt>
                <c:pt idx="13">
                  <c:v>325</c:v>
                </c:pt>
                <c:pt idx="14">
                  <c:v>350</c:v>
                </c:pt>
                <c:pt idx="15">
                  <c:v>375</c:v>
                </c:pt>
                <c:pt idx="16">
                  <c:v>400</c:v>
                </c:pt>
                <c:pt idx="17">
                  <c:v>425</c:v>
                </c:pt>
                <c:pt idx="18">
                  <c:v>450</c:v>
                </c:pt>
                <c:pt idx="19">
                  <c:v>475</c:v>
                </c:pt>
                <c:pt idx="20">
                  <c:v>500</c:v>
                </c:pt>
                <c:pt idx="21">
                  <c:v>525</c:v>
                </c:pt>
                <c:pt idx="22">
                  <c:v>550</c:v>
                </c:pt>
                <c:pt idx="23">
                  <c:v>575</c:v>
                </c:pt>
                <c:pt idx="24">
                  <c:v>600</c:v>
                </c:pt>
                <c:pt idx="25">
                  <c:v>625</c:v>
                </c:pt>
                <c:pt idx="26">
                  <c:v>650</c:v>
                </c:pt>
                <c:pt idx="27">
                  <c:v>675</c:v>
                </c:pt>
                <c:pt idx="28">
                  <c:v>700</c:v>
                </c:pt>
                <c:pt idx="29">
                  <c:v>725</c:v>
                </c:pt>
                <c:pt idx="30">
                  <c:v>750</c:v>
                </c:pt>
                <c:pt idx="31">
                  <c:v>775</c:v>
                </c:pt>
                <c:pt idx="32">
                  <c:v>800</c:v>
                </c:pt>
                <c:pt idx="33">
                  <c:v>825</c:v>
                </c:pt>
                <c:pt idx="34">
                  <c:v>850</c:v>
                </c:pt>
                <c:pt idx="35">
                  <c:v>875</c:v>
                </c:pt>
                <c:pt idx="36">
                  <c:v>900</c:v>
                </c:pt>
                <c:pt idx="37">
                  <c:v>925</c:v>
                </c:pt>
                <c:pt idx="38">
                  <c:v>950</c:v>
                </c:pt>
                <c:pt idx="39">
                  <c:v>975</c:v>
                </c:pt>
                <c:pt idx="40">
                  <c:v>1000</c:v>
                </c:pt>
                <c:pt idx="41">
                  <c:v>1025</c:v>
                </c:pt>
                <c:pt idx="42">
                  <c:v>1050</c:v>
                </c:pt>
                <c:pt idx="43">
                  <c:v>1075</c:v>
                </c:pt>
                <c:pt idx="44">
                  <c:v>1100</c:v>
                </c:pt>
                <c:pt idx="45">
                  <c:v>1125</c:v>
                </c:pt>
                <c:pt idx="46">
                  <c:v>1150</c:v>
                </c:pt>
                <c:pt idx="47">
                  <c:v>1175</c:v>
                </c:pt>
                <c:pt idx="48">
                  <c:v>1200</c:v>
                </c:pt>
                <c:pt idx="49">
                  <c:v>1225</c:v>
                </c:pt>
                <c:pt idx="50">
                  <c:v>1250</c:v>
                </c:pt>
                <c:pt idx="51">
                  <c:v>1275</c:v>
                </c:pt>
                <c:pt idx="52">
                  <c:v>1300</c:v>
                </c:pt>
                <c:pt idx="53">
                  <c:v>1325</c:v>
                </c:pt>
                <c:pt idx="54">
                  <c:v>1350</c:v>
                </c:pt>
                <c:pt idx="55">
                  <c:v>1375</c:v>
                </c:pt>
                <c:pt idx="56">
                  <c:v>1400</c:v>
                </c:pt>
                <c:pt idx="57">
                  <c:v>1425</c:v>
                </c:pt>
                <c:pt idx="58">
                  <c:v>1450</c:v>
                </c:pt>
                <c:pt idx="59">
                  <c:v>1475</c:v>
                </c:pt>
                <c:pt idx="60">
                  <c:v>1500</c:v>
                </c:pt>
                <c:pt idx="61">
                  <c:v>1525</c:v>
                </c:pt>
                <c:pt idx="62">
                  <c:v>1550</c:v>
                </c:pt>
                <c:pt idx="63">
                  <c:v>1575</c:v>
                </c:pt>
                <c:pt idx="64">
                  <c:v>1600</c:v>
                </c:pt>
                <c:pt idx="65">
                  <c:v>1625</c:v>
                </c:pt>
                <c:pt idx="66">
                  <c:v>1650</c:v>
                </c:pt>
                <c:pt idx="67">
                  <c:v>1675</c:v>
                </c:pt>
                <c:pt idx="68">
                  <c:v>1700</c:v>
                </c:pt>
                <c:pt idx="69">
                  <c:v>1725</c:v>
                </c:pt>
                <c:pt idx="70">
                  <c:v>1750</c:v>
                </c:pt>
                <c:pt idx="71">
                  <c:v>1775</c:v>
                </c:pt>
                <c:pt idx="72">
                  <c:v>1800</c:v>
                </c:pt>
                <c:pt idx="73">
                  <c:v>1825</c:v>
                </c:pt>
                <c:pt idx="74">
                  <c:v>1850</c:v>
                </c:pt>
                <c:pt idx="75">
                  <c:v>1875</c:v>
                </c:pt>
                <c:pt idx="76">
                  <c:v>1900</c:v>
                </c:pt>
                <c:pt idx="77">
                  <c:v>1925</c:v>
                </c:pt>
                <c:pt idx="78">
                  <c:v>1950</c:v>
                </c:pt>
                <c:pt idx="79">
                  <c:v>1975</c:v>
                </c:pt>
                <c:pt idx="80">
                  <c:v>2000</c:v>
                </c:pt>
                <c:pt idx="81">
                  <c:v>2025</c:v>
                </c:pt>
                <c:pt idx="82">
                  <c:v>2050</c:v>
                </c:pt>
                <c:pt idx="83">
                  <c:v>2075</c:v>
                </c:pt>
                <c:pt idx="84">
                  <c:v>2100</c:v>
                </c:pt>
                <c:pt idx="85">
                  <c:v>2125</c:v>
                </c:pt>
                <c:pt idx="86">
                  <c:v>2150</c:v>
                </c:pt>
                <c:pt idx="87">
                  <c:v>2175</c:v>
                </c:pt>
                <c:pt idx="88">
                  <c:v>2200</c:v>
                </c:pt>
                <c:pt idx="89">
                  <c:v>2225</c:v>
                </c:pt>
                <c:pt idx="90">
                  <c:v>2250</c:v>
                </c:pt>
                <c:pt idx="91">
                  <c:v>2275</c:v>
                </c:pt>
                <c:pt idx="92">
                  <c:v>2300</c:v>
                </c:pt>
                <c:pt idx="93">
                  <c:v>2325</c:v>
                </c:pt>
                <c:pt idx="94">
                  <c:v>2350</c:v>
                </c:pt>
                <c:pt idx="95">
                  <c:v>2375</c:v>
                </c:pt>
                <c:pt idx="96">
                  <c:v>2400</c:v>
                </c:pt>
                <c:pt idx="97">
                  <c:v>2425</c:v>
                </c:pt>
                <c:pt idx="98">
                  <c:v>2450</c:v>
                </c:pt>
                <c:pt idx="99">
                  <c:v>2475</c:v>
                </c:pt>
                <c:pt idx="100">
                  <c:v>2500</c:v>
                </c:pt>
                <c:pt idx="101">
                  <c:v>2525</c:v>
                </c:pt>
                <c:pt idx="102">
                  <c:v>2550</c:v>
                </c:pt>
                <c:pt idx="103">
                  <c:v>2575</c:v>
                </c:pt>
                <c:pt idx="104">
                  <c:v>2600</c:v>
                </c:pt>
                <c:pt idx="105">
                  <c:v>2625</c:v>
                </c:pt>
                <c:pt idx="106">
                  <c:v>2650</c:v>
                </c:pt>
                <c:pt idx="107">
                  <c:v>2675</c:v>
                </c:pt>
                <c:pt idx="108">
                  <c:v>2700</c:v>
                </c:pt>
                <c:pt idx="109">
                  <c:v>2725</c:v>
                </c:pt>
                <c:pt idx="110">
                  <c:v>2750</c:v>
                </c:pt>
                <c:pt idx="111">
                  <c:v>2775</c:v>
                </c:pt>
                <c:pt idx="112">
                  <c:v>2800</c:v>
                </c:pt>
                <c:pt idx="113">
                  <c:v>2825</c:v>
                </c:pt>
                <c:pt idx="114">
                  <c:v>2850</c:v>
                </c:pt>
                <c:pt idx="115">
                  <c:v>2875</c:v>
                </c:pt>
                <c:pt idx="116">
                  <c:v>2900</c:v>
                </c:pt>
                <c:pt idx="117">
                  <c:v>2925</c:v>
                </c:pt>
                <c:pt idx="118">
                  <c:v>2950</c:v>
                </c:pt>
                <c:pt idx="119">
                  <c:v>2975</c:v>
                </c:pt>
                <c:pt idx="120">
                  <c:v>3000</c:v>
                </c:pt>
                <c:pt idx="121">
                  <c:v>3025</c:v>
                </c:pt>
                <c:pt idx="122">
                  <c:v>3050</c:v>
                </c:pt>
                <c:pt idx="123">
                  <c:v>3075</c:v>
                </c:pt>
                <c:pt idx="124">
                  <c:v>3100</c:v>
                </c:pt>
                <c:pt idx="125">
                  <c:v>3125</c:v>
                </c:pt>
                <c:pt idx="126">
                  <c:v>3150</c:v>
                </c:pt>
                <c:pt idx="127">
                  <c:v>3175</c:v>
                </c:pt>
                <c:pt idx="128">
                  <c:v>3200</c:v>
                </c:pt>
                <c:pt idx="129">
                  <c:v>3225</c:v>
                </c:pt>
                <c:pt idx="130">
                  <c:v>3250</c:v>
                </c:pt>
                <c:pt idx="131">
                  <c:v>3275</c:v>
                </c:pt>
                <c:pt idx="132">
                  <c:v>3300</c:v>
                </c:pt>
                <c:pt idx="133">
                  <c:v>3325</c:v>
                </c:pt>
                <c:pt idx="134">
                  <c:v>3350</c:v>
                </c:pt>
                <c:pt idx="135">
                  <c:v>3375</c:v>
                </c:pt>
                <c:pt idx="136">
                  <c:v>3400</c:v>
                </c:pt>
                <c:pt idx="137">
                  <c:v>3425</c:v>
                </c:pt>
                <c:pt idx="138">
                  <c:v>3450</c:v>
                </c:pt>
                <c:pt idx="139">
                  <c:v>3475</c:v>
                </c:pt>
                <c:pt idx="140">
                  <c:v>3500</c:v>
                </c:pt>
                <c:pt idx="141">
                  <c:v>3525</c:v>
                </c:pt>
                <c:pt idx="142">
                  <c:v>3550</c:v>
                </c:pt>
                <c:pt idx="143">
                  <c:v>3575</c:v>
                </c:pt>
                <c:pt idx="144">
                  <c:v>3600</c:v>
                </c:pt>
                <c:pt idx="145">
                  <c:v>3625</c:v>
                </c:pt>
                <c:pt idx="146">
                  <c:v>3650</c:v>
                </c:pt>
                <c:pt idx="147">
                  <c:v>3675</c:v>
                </c:pt>
                <c:pt idx="148">
                  <c:v>3700</c:v>
                </c:pt>
                <c:pt idx="149">
                  <c:v>3725</c:v>
                </c:pt>
                <c:pt idx="150">
                  <c:v>3750</c:v>
                </c:pt>
                <c:pt idx="151">
                  <c:v>3775</c:v>
                </c:pt>
                <c:pt idx="152">
                  <c:v>3800</c:v>
                </c:pt>
                <c:pt idx="153">
                  <c:v>3825</c:v>
                </c:pt>
                <c:pt idx="154">
                  <c:v>3850</c:v>
                </c:pt>
                <c:pt idx="155">
                  <c:v>3875</c:v>
                </c:pt>
                <c:pt idx="156">
                  <c:v>3900</c:v>
                </c:pt>
                <c:pt idx="157">
                  <c:v>3925</c:v>
                </c:pt>
                <c:pt idx="158">
                  <c:v>3950</c:v>
                </c:pt>
                <c:pt idx="159">
                  <c:v>3975</c:v>
                </c:pt>
                <c:pt idx="160">
                  <c:v>4000</c:v>
                </c:pt>
                <c:pt idx="161">
                  <c:v>4025</c:v>
                </c:pt>
                <c:pt idx="162">
                  <c:v>4050</c:v>
                </c:pt>
                <c:pt idx="163">
                  <c:v>4075</c:v>
                </c:pt>
                <c:pt idx="164">
                  <c:v>4100</c:v>
                </c:pt>
                <c:pt idx="165">
                  <c:v>4125</c:v>
                </c:pt>
                <c:pt idx="166">
                  <c:v>4150</c:v>
                </c:pt>
                <c:pt idx="167">
                  <c:v>4175</c:v>
                </c:pt>
                <c:pt idx="168">
                  <c:v>4200</c:v>
                </c:pt>
                <c:pt idx="169">
                  <c:v>4225</c:v>
                </c:pt>
                <c:pt idx="170">
                  <c:v>4250</c:v>
                </c:pt>
                <c:pt idx="171">
                  <c:v>4275</c:v>
                </c:pt>
                <c:pt idx="172">
                  <c:v>4300</c:v>
                </c:pt>
                <c:pt idx="173">
                  <c:v>4325</c:v>
                </c:pt>
                <c:pt idx="174">
                  <c:v>4350</c:v>
                </c:pt>
                <c:pt idx="175">
                  <c:v>4375</c:v>
                </c:pt>
                <c:pt idx="176">
                  <c:v>4400</c:v>
                </c:pt>
                <c:pt idx="177">
                  <c:v>4425</c:v>
                </c:pt>
                <c:pt idx="178">
                  <c:v>4450</c:v>
                </c:pt>
                <c:pt idx="179">
                  <c:v>4475</c:v>
                </c:pt>
                <c:pt idx="180">
                  <c:v>4500</c:v>
                </c:pt>
                <c:pt idx="181">
                  <c:v>4525</c:v>
                </c:pt>
                <c:pt idx="182">
                  <c:v>4550</c:v>
                </c:pt>
                <c:pt idx="183">
                  <c:v>4575</c:v>
                </c:pt>
                <c:pt idx="184">
                  <c:v>4600</c:v>
                </c:pt>
                <c:pt idx="185">
                  <c:v>4625</c:v>
                </c:pt>
                <c:pt idx="186">
                  <c:v>4650</c:v>
                </c:pt>
                <c:pt idx="187">
                  <c:v>4675</c:v>
                </c:pt>
                <c:pt idx="188">
                  <c:v>4700</c:v>
                </c:pt>
                <c:pt idx="189">
                  <c:v>4725</c:v>
                </c:pt>
                <c:pt idx="190">
                  <c:v>4750</c:v>
                </c:pt>
                <c:pt idx="191">
                  <c:v>4775</c:v>
                </c:pt>
                <c:pt idx="192">
                  <c:v>4800</c:v>
                </c:pt>
                <c:pt idx="193">
                  <c:v>4825</c:v>
                </c:pt>
                <c:pt idx="194">
                  <c:v>4850</c:v>
                </c:pt>
                <c:pt idx="195">
                  <c:v>4875</c:v>
                </c:pt>
                <c:pt idx="196">
                  <c:v>4900</c:v>
                </c:pt>
                <c:pt idx="197">
                  <c:v>4925</c:v>
                </c:pt>
                <c:pt idx="198">
                  <c:v>4950</c:v>
                </c:pt>
                <c:pt idx="199">
                  <c:v>4975</c:v>
                </c:pt>
                <c:pt idx="200">
                  <c:v>5000</c:v>
                </c:pt>
                <c:pt idx="201">
                  <c:v>5025</c:v>
                </c:pt>
                <c:pt idx="202">
                  <c:v>5050</c:v>
                </c:pt>
                <c:pt idx="203">
                  <c:v>5075</c:v>
                </c:pt>
                <c:pt idx="204">
                  <c:v>5100</c:v>
                </c:pt>
                <c:pt idx="205">
                  <c:v>5125</c:v>
                </c:pt>
                <c:pt idx="206">
                  <c:v>5150</c:v>
                </c:pt>
                <c:pt idx="207">
                  <c:v>5175</c:v>
                </c:pt>
                <c:pt idx="208">
                  <c:v>5200</c:v>
                </c:pt>
                <c:pt idx="209">
                  <c:v>5225</c:v>
                </c:pt>
                <c:pt idx="210">
                  <c:v>5250</c:v>
                </c:pt>
                <c:pt idx="211">
                  <c:v>5275</c:v>
                </c:pt>
                <c:pt idx="212">
                  <c:v>5300</c:v>
                </c:pt>
                <c:pt idx="213">
                  <c:v>5325</c:v>
                </c:pt>
                <c:pt idx="214">
                  <c:v>5350</c:v>
                </c:pt>
                <c:pt idx="215">
                  <c:v>5375</c:v>
                </c:pt>
                <c:pt idx="216">
                  <c:v>5400</c:v>
                </c:pt>
                <c:pt idx="217">
                  <c:v>5425</c:v>
                </c:pt>
                <c:pt idx="218">
                  <c:v>5450</c:v>
                </c:pt>
                <c:pt idx="219">
                  <c:v>5475</c:v>
                </c:pt>
                <c:pt idx="220">
                  <c:v>5500</c:v>
                </c:pt>
                <c:pt idx="221">
                  <c:v>5525</c:v>
                </c:pt>
                <c:pt idx="222">
                  <c:v>5550</c:v>
                </c:pt>
                <c:pt idx="223">
                  <c:v>5575</c:v>
                </c:pt>
                <c:pt idx="224">
                  <c:v>5600</c:v>
                </c:pt>
                <c:pt idx="225">
                  <c:v>5625</c:v>
                </c:pt>
                <c:pt idx="226">
                  <c:v>5650</c:v>
                </c:pt>
                <c:pt idx="227">
                  <c:v>5675</c:v>
                </c:pt>
                <c:pt idx="228">
                  <c:v>5700</c:v>
                </c:pt>
                <c:pt idx="229">
                  <c:v>5725</c:v>
                </c:pt>
                <c:pt idx="230">
                  <c:v>5750</c:v>
                </c:pt>
                <c:pt idx="231">
                  <c:v>5775</c:v>
                </c:pt>
                <c:pt idx="232">
                  <c:v>5800</c:v>
                </c:pt>
                <c:pt idx="233">
                  <c:v>5825</c:v>
                </c:pt>
                <c:pt idx="234">
                  <c:v>5850</c:v>
                </c:pt>
                <c:pt idx="235">
                  <c:v>5875</c:v>
                </c:pt>
                <c:pt idx="236">
                  <c:v>5900</c:v>
                </c:pt>
                <c:pt idx="237">
                  <c:v>5925</c:v>
                </c:pt>
                <c:pt idx="238">
                  <c:v>5950</c:v>
                </c:pt>
                <c:pt idx="239">
                  <c:v>5975</c:v>
                </c:pt>
                <c:pt idx="240">
                  <c:v>6000</c:v>
                </c:pt>
                <c:pt idx="241">
                  <c:v>6025</c:v>
                </c:pt>
                <c:pt idx="242">
                  <c:v>6050</c:v>
                </c:pt>
                <c:pt idx="243">
                  <c:v>6075</c:v>
                </c:pt>
                <c:pt idx="244">
                  <c:v>6100</c:v>
                </c:pt>
                <c:pt idx="245">
                  <c:v>6125</c:v>
                </c:pt>
                <c:pt idx="246">
                  <c:v>6150</c:v>
                </c:pt>
                <c:pt idx="247">
                  <c:v>6175</c:v>
                </c:pt>
                <c:pt idx="248">
                  <c:v>6200</c:v>
                </c:pt>
                <c:pt idx="249">
                  <c:v>6225</c:v>
                </c:pt>
                <c:pt idx="250">
                  <c:v>6250</c:v>
                </c:pt>
                <c:pt idx="251">
                  <c:v>6275</c:v>
                </c:pt>
                <c:pt idx="252">
                  <c:v>6300</c:v>
                </c:pt>
                <c:pt idx="253">
                  <c:v>6325</c:v>
                </c:pt>
                <c:pt idx="254">
                  <c:v>6350</c:v>
                </c:pt>
                <c:pt idx="255">
                  <c:v>6375</c:v>
                </c:pt>
                <c:pt idx="256">
                  <c:v>6400</c:v>
                </c:pt>
                <c:pt idx="257">
                  <c:v>6425</c:v>
                </c:pt>
                <c:pt idx="258">
                  <c:v>6450</c:v>
                </c:pt>
                <c:pt idx="259">
                  <c:v>6475</c:v>
                </c:pt>
                <c:pt idx="260">
                  <c:v>6500</c:v>
                </c:pt>
                <c:pt idx="261">
                  <c:v>6525</c:v>
                </c:pt>
                <c:pt idx="262">
                  <c:v>6550</c:v>
                </c:pt>
                <c:pt idx="263">
                  <c:v>6575</c:v>
                </c:pt>
                <c:pt idx="264">
                  <c:v>6600</c:v>
                </c:pt>
                <c:pt idx="265">
                  <c:v>6625</c:v>
                </c:pt>
                <c:pt idx="266">
                  <c:v>6650</c:v>
                </c:pt>
                <c:pt idx="267">
                  <c:v>6675</c:v>
                </c:pt>
                <c:pt idx="268">
                  <c:v>6700</c:v>
                </c:pt>
                <c:pt idx="269">
                  <c:v>6725</c:v>
                </c:pt>
                <c:pt idx="270">
                  <c:v>6750</c:v>
                </c:pt>
                <c:pt idx="271">
                  <c:v>6775</c:v>
                </c:pt>
                <c:pt idx="272">
                  <c:v>6800</c:v>
                </c:pt>
                <c:pt idx="273">
                  <c:v>6825</c:v>
                </c:pt>
                <c:pt idx="274">
                  <c:v>6850</c:v>
                </c:pt>
                <c:pt idx="275">
                  <c:v>6875</c:v>
                </c:pt>
                <c:pt idx="276">
                  <c:v>6900</c:v>
                </c:pt>
                <c:pt idx="277">
                  <c:v>6925</c:v>
                </c:pt>
                <c:pt idx="278">
                  <c:v>6950</c:v>
                </c:pt>
                <c:pt idx="279">
                  <c:v>6975</c:v>
                </c:pt>
                <c:pt idx="280">
                  <c:v>7000</c:v>
                </c:pt>
                <c:pt idx="281">
                  <c:v>7025</c:v>
                </c:pt>
                <c:pt idx="282">
                  <c:v>7050</c:v>
                </c:pt>
                <c:pt idx="283">
                  <c:v>7075</c:v>
                </c:pt>
                <c:pt idx="284">
                  <c:v>7100</c:v>
                </c:pt>
                <c:pt idx="285">
                  <c:v>7125</c:v>
                </c:pt>
                <c:pt idx="286">
                  <c:v>7150</c:v>
                </c:pt>
                <c:pt idx="287">
                  <c:v>7175</c:v>
                </c:pt>
                <c:pt idx="288">
                  <c:v>7200</c:v>
                </c:pt>
                <c:pt idx="289">
                  <c:v>7225</c:v>
                </c:pt>
                <c:pt idx="290">
                  <c:v>7250</c:v>
                </c:pt>
                <c:pt idx="291">
                  <c:v>7275</c:v>
                </c:pt>
                <c:pt idx="292">
                  <c:v>7300</c:v>
                </c:pt>
                <c:pt idx="293">
                  <c:v>7325</c:v>
                </c:pt>
                <c:pt idx="294">
                  <c:v>7350</c:v>
                </c:pt>
                <c:pt idx="295">
                  <c:v>7375</c:v>
                </c:pt>
                <c:pt idx="296">
                  <c:v>7400</c:v>
                </c:pt>
                <c:pt idx="297">
                  <c:v>7425</c:v>
                </c:pt>
                <c:pt idx="298">
                  <c:v>7450</c:v>
                </c:pt>
                <c:pt idx="299">
                  <c:v>7475</c:v>
                </c:pt>
                <c:pt idx="300">
                  <c:v>7500</c:v>
                </c:pt>
                <c:pt idx="301">
                  <c:v>7525</c:v>
                </c:pt>
                <c:pt idx="302">
                  <c:v>7550</c:v>
                </c:pt>
                <c:pt idx="303">
                  <c:v>7575</c:v>
                </c:pt>
                <c:pt idx="304">
                  <c:v>7600</c:v>
                </c:pt>
                <c:pt idx="305">
                  <c:v>7625</c:v>
                </c:pt>
                <c:pt idx="306">
                  <c:v>7650</c:v>
                </c:pt>
                <c:pt idx="307">
                  <c:v>7675</c:v>
                </c:pt>
                <c:pt idx="308">
                  <c:v>7700</c:v>
                </c:pt>
                <c:pt idx="309">
                  <c:v>7725</c:v>
                </c:pt>
                <c:pt idx="310">
                  <c:v>7750</c:v>
                </c:pt>
                <c:pt idx="311">
                  <c:v>7775</c:v>
                </c:pt>
                <c:pt idx="312">
                  <c:v>7800</c:v>
                </c:pt>
                <c:pt idx="313">
                  <c:v>7825</c:v>
                </c:pt>
                <c:pt idx="314">
                  <c:v>7850</c:v>
                </c:pt>
                <c:pt idx="315">
                  <c:v>7875</c:v>
                </c:pt>
                <c:pt idx="316">
                  <c:v>7900</c:v>
                </c:pt>
                <c:pt idx="317">
                  <c:v>7925</c:v>
                </c:pt>
                <c:pt idx="318">
                  <c:v>7950</c:v>
                </c:pt>
                <c:pt idx="319">
                  <c:v>7975</c:v>
                </c:pt>
                <c:pt idx="320">
                  <c:v>8000</c:v>
                </c:pt>
                <c:pt idx="321">
                  <c:v>8025</c:v>
                </c:pt>
                <c:pt idx="322">
                  <c:v>8050</c:v>
                </c:pt>
                <c:pt idx="323">
                  <c:v>8075</c:v>
                </c:pt>
                <c:pt idx="324">
                  <c:v>8100</c:v>
                </c:pt>
                <c:pt idx="325">
                  <c:v>8125</c:v>
                </c:pt>
                <c:pt idx="326">
                  <c:v>8150</c:v>
                </c:pt>
                <c:pt idx="327">
                  <c:v>8175</c:v>
                </c:pt>
                <c:pt idx="328">
                  <c:v>8200</c:v>
                </c:pt>
                <c:pt idx="329">
                  <c:v>8225</c:v>
                </c:pt>
                <c:pt idx="330">
                  <c:v>8250</c:v>
                </c:pt>
                <c:pt idx="331">
                  <c:v>8275</c:v>
                </c:pt>
                <c:pt idx="332">
                  <c:v>8300</c:v>
                </c:pt>
                <c:pt idx="333">
                  <c:v>8325</c:v>
                </c:pt>
                <c:pt idx="334">
                  <c:v>8350</c:v>
                </c:pt>
                <c:pt idx="335">
                  <c:v>8375</c:v>
                </c:pt>
                <c:pt idx="336">
                  <c:v>8400</c:v>
                </c:pt>
                <c:pt idx="337">
                  <c:v>8425</c:v>
                </c:pt>
                <c:pt idx="338">
                  <c:v>8450</c:v>
                </c:pt>
                <c:pt idx="339">
                  <c:v>8475</c:v>
                </c:pt>
                <c:pt idx="340">
                  <c:v>8500</c:v>
                </c:pt>
                <c:pt idx="341">
                  <c:v>8525</c:v>
                </c:pt>
                <c:pt idx="342">
                  <c:v>8550</c:v>
                </c:pt>
                <c:pt idx="343">
                  <c:v>8575</c:v>
                </c:pt>
                <c:pt idx="344">
                  <c:v>8600</c:v>
                </c:pt>
                <c:pt idx="345">
                  <c:v>8625</c:v>
                </c:pt>
                <c:pt idx="346">
                  <c:v>8650</c:v>
                </c:pt>
                <c:pt idx="347">
                  <c:v>8675</c:v>
                </c:pt>
                <c:pt idx="348">
                  <c:v>8700</c:v>
                </c:pt>
                <c:pt idx="349">
                  <c:v>8725</c:v>
                </c:pt>
                <c:pt idx="350">
                  <c:v>8750</c:v>
                </c:pt>
                <c:pt idx="351">
                  <c:v>8775</c:v>
                </c:pt>
                <c:pt idx="352">
                  <c:v>8800</c:v>
                </c:pt>
                <c:pt idx="353">
                  <c:v>8825</c:v>
                </c:pt>
                <c:pt idx="354">
                  <c:v>8850</c:v>
                </c:pt>
                <c:pt idx="355">
                  <c:v>8875</c:v>
                </c:pt>
                <c:pt idx="356">
                  <c:v>8900</c:v>
                </c:pt>
                <c:pt idx="357">
                  <c:v>8925</c:v>
                </c:pt>
                <c:pt idx="358">
                  <c:v>8950</c:v>
                </c:pt>
                <c:pt idx="359">
                  <c:v>8975</c:v>
                </c:pt>
                <c:pt idx="360">
                  <c:v>9000</c:v>
                </c:pt>
                <c:pt idx="361">
                  <c:v>9025</c:v>
                </c:pt>
                <c:pt idx="362">
                  <c:v>9050</c:v>
                </c:pt>
                <c:pt idx="363">
                  <c:v>9075</c:v>
                </c:pt>
                <c:pt idx="364">
                  <c:v>9100</c:v>
                </c:pt>
                <c:pt idx="365">
                  <c:v>9125</c:v>
                </c:pt>
                <c:pt idx="366">
                  <c:v>9150</c:v>
                </c:pt>
                <c:pt idx="367">
                  <c:v>9175</c:v>
                </c:pt>
                <c:pt idx="368">
                  <c:v>9200</c:v>
                </c:pt>
                <c:pt idx="369">
                  <c:v>9225</c:v>
                </c:pt>
                <c:pt idx="370">
                  <c:v>9250</c:v>
                </c:pt>
                <c:pt idx="371">
                  <c:v>9275</c:v>
                </c:pt>
                <c:pt idx="372">
                  <c:v>9300</c:v>
                </c:pt>
                <c:pt idx="373">
                  <c:v>9325</c:v>
                </c:pt>
                <c:pt idx="374">
                  <c:v>9350</c:v>
                </c:pt>
                <c:pt idx="375">
                  <c:v>9375</c:v>
                </c:pt>
                <c:pt idx="376">
                  <c:v>9400</c:v>
                </c:pt>
                <c:pt idx="377">
                  <c:v>9425</c:v>
                </c:pt>
                <c:pt idx="378">
                  <c:v>9450</c:v>
                </c:pt>
                <c:pt idx="379">
                  <c:v>9475</c:v>
                </c:pt>
                <c:pt idx="380">
                  <c:v>9500</c:v>
                </c:pt>
                <c:pt idx="381">
                  <c:v>9525</c:v>
                </c:pt>
                <c:pt idx="382">
                  <c:v>9550</c:v>
                </c:pt>
                <c:pt idx="383">
                  <c:v>9575</c:v>
                </c:pt>
                <c:pt idx="384">
                  <c:v>9600</c:v>
                </c:pt>
                <c:pt idx="385">
                  <c:v>9625</c:v>
                </c:pt>
                <c:pt idx="386">
                  <c:v>9650</c:v>
                </c:pt>
                <c:pt idx="387">
                  <c:v>9675</c:v>
                </c:pt>
                <c:pt idx="388">
                  <c:v>9700</c:v>
                </c:pt>
                <c:pt idx="389">
                  <c:v>9725</c:v>
                </c:pt>
                <c:pt idx="390">
                  <c:v>9750</c:v>
                </c:pt>
                <c:pt idx="391">
                  <c:v>9775</c:v>
                </c:pt>
                <c:pt idx="392">
                  <c:v>9800</c:v>
                </c:pt>
                <c:pt idx="393">
                  <c:v>9825</c:v>
                </c:pt>
                <c:pt idx="394">
                  <c:v>9850</c:v>
                </c:pt>
                <c:pt idx="395">
                  <c:v>9875</c:v>
                </c:pt>
                <c:pt idx="396">
                  <c:v>9900</c:v>
                </c:pt>
                <c:pt idx="397">
                  <c:v>9925</c:v>
                </c:pt>
                <c:pt idx="398">
                  <c:v>9950</c:v>
                </c:pt>
                <c:pt idx="399">
                  <c:v>9975</c:v>
                </c:pt>
                <c:pt idx="400">
                  <c:v>10000</c:v>
                </c:pt>
                <c:pt idx="401">
                  <c:v>10025</c:v>
                </c:pt>
                <c:pt idx="402">
                  <c:v>10050</c:v>
                </c:pt>
                <c:pt idx="403">
                  <c:v>10075</c:v>
                </c:pt>
                <c:pt idx="404">
                  <c:v>10100</c:v>
                </c:pt>
                <c:pt idx="405">
                  <c:v>10125</c:v>
                </c:pt>
                <c:pt idx="406">
                  <c:v>10150</c:v>
                </c:pt>
                <c:pt idx="407">
                  <c:v>10175</c:v>
                </c:pt>
                <c:pt idx="408">
                  <c:v>10200</c:v>
                </c:pt>
                <c:pt idx="409">
                  <c:v>10225</c:v>
                </c:pt>
                <c:pt idx="410">
                  <c:v>10250</c:v>
                </c:pt>
                <c:pt idx="411">
                  <c:v>10275</c:v>
                </c:pt>
                <c:pt idx="412">
                  <c:v>10300</c:v>
                </c:pt>
                <c:pt idx="413">
                  <c:v>10325</c:v>
                </c:pt>
                <c:pt idx="414">
                  <c:v>10350</c:v>
                </c:pt>
                <c:pt idx="415">
                  <c:v>10375</c:v>
                </c:pt>
                <c:pt idx="416">
                  <c:v>10400</c:v>
                </c:pt>
                <c:pt idx="417">
                  <c:v>10425</c:v>
                </c:pt>
                <c:pt idx="418">
                  <c:v>10450</c:v>
                </c:pt>
                <c:pt idx="419">
                  <c:v>10475</c:v>
                </c:pt>
                <c:pt idx="420">
                  <c:v>10500</c:v>
                </c:pt>
                <c:pt idx="421">
                  <c:v>10525</c:v>
                </c:pt>
                <c:pt idx="422">
                  <c:v>10550</c:v>
                </c:pt>
                <c:pt idx="423">
                  <c:v>10575</c:v>
                </c:pt>
                <c:pt idx="424">
                  <c:v>10600</c:v>
                </c:pt>
                <c:pt idx="425">
                  <c:v>10625</c:v>
                </c:pt>
                <c:pt idx="426">
                  <c:v>10650</c:v>
                </c:pt>
                <c:pt idx="427">
                  <c:v>10675</c:v>
                </c:pt>
                <c:pt idx="428">
                  <c:v>10700</c:v>
                </c:pt>
                <c:pt idx="429">
                  <c:v>10725</c:v>
                </c:pt>
                <c:pt idx="430">
                  <c:v>10750</c:v>
                </c:pt>
                <c:pt idx="431">
                  <c:v>10775</c:v>
                </c:pt>
                <c:pt idx="432">
                  <c:v>10800</c:v>
                </c:pt>
                <c:pt idx="433">
                  <c:v>10825</c:v>
                </c:pt>
                <c:pt idx="434">
                  <c:v>10850</c:v>
                </c:pt>
                <c:pt idx="435">
                  <c:v>10875</c:v>
                </c:pt>
                <c:pt idx="436">
                  <c:v>10900</c:v>
                </c:pt>
                <c:pt idx="437">
                  <c:v>10925</c:v>
                </c:pt>
                <c:pt idx="438">
                  <c:v>10950</c:v>
                </c:pt>
                <c:pt idx="439">
                  <c:v>10975</c:v>
                </c:pt>
                <c:pt idx="440">
                  <c:v>11000</c:v>
                </c:pt>
                <c:pt idx="441">
                  <c:v>11025</c:v>
                </c:pt>
                <c:pt idx="442">
                  <c:v>11050</c:v>
                </c:pt>
                <c:pt idx="443">
                  <c:v>11075</c:v>
                </c:pt>
                <c:pt idx="444">
                  <c:v>11100</c:v>
                </c:pt>
                <c:pt idx="445">
                  <c:v>11125</c:v>
                </c:pt>
                <c:pt idx="446">
                  <c:v>11150</c:v>
                </c:pt>
                <c:pt idx="447">
                  <c:v>11175</c:v>
                </c:pt>
                <c:pt idx="448">
                  <c:v>11200</c:v>
                </c:pt>
                <c:pt idx="449">
                  <c:v>11225</c:v>
                </c:pt>
                <c:pt idx="450">
                  <c:v>11250</c:v>
                </c:pt>
                <c:pt idx="451">
                  <c:v>11275</c:v>
                </c:pt>
                <c:pt idx="452">
                  <c:v>11300</c:v>
                </c:pt>
                <c:pt idx="453">
                  <c:v>11325</c:v>
                </c:pt>
                <c:pt idx="454">
                  <c:v>11350</c:v>
                </c:pt>
                <c:pt idx="455">
                  <c:v>11375</c:v>
                </c:pt>
                <c:pt idx="456">
                  <c:v>11400</c:v>
                </c:pt>
                <c:pt idx="457">
                  <c:v>11425</c:v>
                </c:pt>
                <c:pt idx="458">
                  <c:v>11450</c:v>
                </c:pt>
                <c:pt idx="459">
                  <c:v>11475</c:v>
                </c:pt>
                <c:pt idx="460">
                  <c:v>11500</c:v>
                </c:pt>
                <c:pt idx="461">
                  <c:v>11525</c:v>
                </c:pt>
                <c:pt idx="462">
                  <c:v>11550</c:v>
                </c:pt>
                <c:pt idx="463">
                  <c:v>11575</c:v>
                </c:pt>
                <c:pt idx="464">
                  <c:v>11600</c:v>
                </c:pt>
                <c:pt idx="465">
                  <c:v>11625</c:v>
                </c:pt>
                <c:pt idx="466">
                  <c:v>11650</c:v>
                </c:pt>
                <c:pt idx="467">
                  <c:v>11675</c:v>
                </c:pt>
                <c:pt idx="468">
                  <c:v>11700</c:v>
                </c:pt>
                <c:pt idx="469">
                  <c:v>11725</c:v>
                </c:pt>
                <c:pt idx="470">
                  <c:v>11750</c:v>
                </c:pt>
                <c:pt idx="471">
                  <c:v>11775</c:v>
                </c:pt>
                <c:pt idx="472">
                  <c:v>11800</c:v>
                </c:pt>
                <c:pt idx="473">
                  <c:v>11825</c:v>
                </c:pt>
                <c:pt idx="474">
                  <c:v>11850</c:v>
                </c:pt>
                <c:pt idx="475">
                  <c:v>11875</c:v>
                </c:pt>
                <c:pt idx="476">
                  <c:v>11900</c:v>
                </c:pt>
                <c:pt idx="477">
                  <c:v>11925</c:v>
                </c:pt>
                <c:pt idx="478">
                  <c:v>11950</c:v>
                </c:pt>
                <c:pt idx="479">
                  <c:v>11975</c:v>
                </c:pt>
                <c:pt idx="480">
                  <c:v>12000</c:v>
                </c:pt>
                <c:pt idx="481">
                  <c:v>12025</c:v>
                </c:pt>
                <c:pt idx="482">
                  <c:v>12050</c:v>
                </c:pt>
                <c:pt idx="483">
                  <c:v>12075</c:v>
                </c:pt>
                <c:pt idx="484">
                  <c:v>12100</c:v>
                </c:pt>
                <c:pt idx="485">
                  <c:v>12125</c:v>
                </c:pt>
                <c:pt idx="486">
                  <c:v>12150</c:v>
                </c:pt>
                <c:pt idx="487">
                  <c:v>12175</c:v>
                </c:pt>
                <c:pt idx="488">
                  <c:v>12200</c:v>
                </c:pt>
                <c:pt idx="489">
                  <c:v>12225</c:v>
                </c:pt>
                <c:pt idx="490">
                  <c:v>12250</c:v>
                </c:pt>
                <c:pt idx="491">
                  <c:v>12275</c:v>
                </c:pt>
                <c:pt idx="492">
                  <c:v>12300</c:v>
                </c:pt>
                <c:pt idx="493">
                  <c:v>12325</c:v>
                </c:pt>
                <c:pt idx="494">
                  <c:v>12350</c:v>
                </c:pt>
                <c:pt idx="495">
                  <c:v>12375</c:v>
                </c:pt>
                <c:pt idx="496">
                  <c:v>12400</c:v>
                </c:pt>
                <c:pt idx="497">
                  <c:v>12425</c:v>
                </c:pt>
                <c:pt idx="498">
                  <c:v>12450</c:v>
                </c:pt>
                <c:pt idx="499">
                  <c:v>12475</c:v>
                </c:pt>
                <c:pt idx="500">
                  <c:v>12500</c:v>
                </c:pt>
                <c:pt idx="501">
                  <c:v>12525</c:v>
                </c:pt>
                <c:pt idx="502">
                  <c:v>12550</c:v>
                </c:pt>
                <c:pt idx="503">
                  <c:v>12575</c:v>
                </c:pt>
                <c:pt idx="504">
                  <c:v>12600</c:v>
                </c:pt>
                <c:pt idx="505">
                  <c:v>12625</c:v>
                </c:pt>
                <c:pt idx="506">
                  <c:v>12650</c:v>
                </c:pt>
                <c:pt idx="507">
                  <c:v>12675</c:v>
                </c:pt>
                <c:pt idx="508">
                  <c:v>12700</c:v>
                </c:pt>
                <c:pt idx="509">
                  <c:v>12725</c:v>
                </c:pt>
                <c:pt idx="510">
                  <c:v>12750</c:v>
                </c:pt>
                <c:pt idx="511">
                  <c:v>12775</c:v>
                </c:pt>
                <c:pt idx="512">
                  <c:v>12800</c:v>
                </c:pt>
                <c:pt idx="513">
                  <c:v>12825</c:v>
                </c:pt>
                <c:pt idx="514">
                  <c:v>12850</c:v>
                </c:pt>
                <c:pt idx="515">
                  <c:v>12875</c:v>
                </c:pt>
                <c:pt idx="516">
                  <c:v>12900</c:v>
                </c:pt>
                <c:pt idx="517">
                  <c:v>12925</c:v>
                </c:pt>
                <c:pt idx="518">
                  <c:v>12950</c:v>
                </c:pt>
                <c:pt idx="519">
                  <c:v>12975</c:v>
                </c:pt>
                <c:pt idx="520">
                  <c:v>13000</c:v>
                </c:pt>
                <c:pt idx="521">
                  <c:v>13025</c:v>
                </c:pt>
                <c:pt idx="522">
                  <c:v>13050</c:v>
                </c:pt>
                <c:pt idx="523">
                  <c:v>13075</c:v>
                </c:pt>
                <c:pt idx="524">
                  <c:v>13100</c:v>
                </c:pt>
                <c:pt idx="525">
                  <c:v>13125</c:v>
                </c:pt>
                <c:pt idx="526">
                  <c:v>13150</c:v>
                </c:pt>
                <c:pt idx="527">
                  <c:v>13175</c:v>
                </c:pt>
                <c:pt idx="528">
                  <c:v>13200</c:v>
                </c:pt>
                <c:pt idx="529">
                  <c:v>13225</c:v>
                </c:pt>
                <c:pt idx="530">
                  <c:v>13250</c:v>
                </c:pt>
                <c:pt idx="531">
                  <c:v>13275</c:v>
                </c:pt>
                <c:pt idx="532">
                  <c:v>13300</c:v>
                </c:pt>
                <c:pt idx="533">
                  <c:v>13325</c:v>
                </c:pt>
                <c:pt idx="534">
                  <c:v>13350</c:v>
                </c:pt>
                <c:pt idx="535">
                  <c:v>13375</c:v>
                </c:pt>
                <c:pt idx="536">
                  <c:v>13400</c:v>
                </c:pt>
                <c:pt idx="537">
                  <c:v>13425</c:v>
                </c:pt>
                <c:pt idx="538">
                  <c:v>13450</c:v>
                </c:pt>
                <c:pt idx="539">
                  <c:v>13475</c:v>
                </c:pt>
                <c:pt idx="540">
                  <c:v>13500</c:v>
                </c:pt>
                <c:pt idx="541">
                  <c:v>13525</c:v>
                </c:pt>
                <c:pt idx="542">
                  <c:v>13550</c:v>
                </c:pt>
                <c:pt idx="543">
                  <c:v>13575</c:v>
                </c:pt>
                <c:pt idx="544">
                  <c:v>13600</c:v>
                </c:pt>
                <c:pt idx="545">
                  <c:v>13625</c:v>
                </c:pt>
                <c:pt idx="546">
                  <c:v>13650</c:v>
                </c:pt>
                <c:pt idx="547">
                  <c:v>13675</c:v>
                </c:pt>
                <c:pt idx="548">
                  <c:v>13700</c:v>
                </c:pt>
                <c:pt idx="549">
                  <c:v>13725</c:v>
                </c:pt>
                <c:pt idx="550">
                  <c:v>13750</c:v>
                </c:pt>
                <c:pt idx="551">
                  <c:v>13775</c:v>
                </c:pt>
                <c:pt idx="552">
                  <c:v>13800</c:v>
                </c:pt>
                <c:pt idx="553">
                  <c:v>13825</c:v>
                </c:pt>
                <c:pt idx="554">
                  <c:v>13850</c:v>
                </c:pt>
                <c:pt idx="555">
                  <c:v>13875</c:v>
                </c:pt>
                <c:pt idx="556">
                  <c:v>13900</c:v>
                </c:pt>
                <c:pt idx="557">
                  <c:v>13925</c:v>
                </c:pt>
                <c:pt idx="558">
                  <c:v>13950</c:v>
                </c:pt>
                <c:pt idx="559">
                  <c:v>13975</c:v>
                </c:pt>
                <c:pt idx="560">
                  <c:v>14000</c:v>
                </c:pt>
                <c:pt idx="561">
                  <c:v>14025</c:v>
                </c:pt>
                <c:pt idx="562">
                  <c:v>14050</c:v>
                </c:pt>
                <c:pt idx="563">
                  <c:v>14075</c:v>
                </c:pt>
                <c:pt idx="564">
                  <c:v>14100</c:v>
                </c:pt>
                <c:pt idx="565">
                  <c:v>14125</c:v>
                </c:pt>
                <c:pt idx="566">
                  <c:v>14150</c:v>
                </c:pt>
                <c:pt idx="567">
                  <c:v>14175</c:v>
                </c:pt>
                <c:pt idx="568">
                  <c:v>14200</c:v>
                </c:pt>
                <c:pt idx="569">
                  <c:v>14225</c:v>
                </c:pt>
                <c:pt idx="570">
                  <c:v>14250</c:v>
                </c:pt>
                <c:pt idx="571">
                  <c:v>14275</c:v>
                </c:pt>
                <c:pt idx="572">
                  <c:v>14300</c:v>
                </c:pt>
                <c:pt idx="573">
                  <c:v>14325</c:v>
                </c:pt>
                <c:pt idx="574">
                  <c:v>14350</c:v>
                </c:pt>
                <c:pt idx="575">
                  <c:v>14375</c:v>
                </c:pt>
                <c:pt idx="576">
                  <c:v>14400</c:v>
                </c:pt>
                <c:pt idx="577">
                  <c:v>14425</c:v>
                </c:pt>
                <c:pt idx="578">
                  <c:v>14450</c:v>
                </c:pt>
                <c:pt idx="579">
                  <c:v>14475</c:v>
                </c:pt>
                <c:pt idx="580">
                  <c:v>14500</c:v>
                </c:pt>
                <c:pt idx="581">
                  <c:v>14525</c:v>
                </c:pt>
                <c:pt idx="582">
                  <c:v>14550</c:v>
                </c:pt>
                <c:pt idx="583">
                  <c:v>14575</c:v>
                </c:pt>
                <c:pt idx="584">
                  <c:v>14600</c:v>
                </c:pt>
                <c:pt idx="585">
                  <c:v>14625</c:v>
                </c:pt>
                <c:pt idx="586">
                  <c:v>14650</c:v>
                </c:pt>
                <c:pt idx="587">
                  <c:v>14675</c:v>
                </c:pt>
                <c:pt idx="588">
                  <c:v>14700</c:v>
                </c:pt>
                <c:pt idx="589">
                  <c:v>14725</c:v>
                </c:pt>
                <c:pt idx="590">
                  <c:v>14750</c:v>
                </c:pt>
                <c:pt idx="591">
                  <c:v>14775</c:v>
                </c:pt>
                <c:pt idx="592">
                  <c:v>14800</c:v>
                </c:pt>
                <c:pt idx="593">
                  <c:v>14825</c:v>
                </c:pt>
                <c:pt idx="594">
                  <c:v>14850</c:v>
                </c:pt>
                <c:pt idx="595">
                  <c:v>14875</c:v>
                </c:pt>
                <c:pt idx="596">
                  <c:v>14900</c:v>
                </c:pt>
                <c:pt idx="597">
                  <c:v>14925</c:v>
                </c:pt>
                <c:pt idx="598">
                  <c:v>14950</c:v>
                </c:pt>
                <c:pt idx="599">
                  <c:v>14975</c:v>
                </c:pt>
                <c:pt idx="600">
                  <c:v>15000</c:v>
                </c:pt>
                <c:pt idx="601">
                  <c:v>15025</c:v>
                </c:pt>
                <c:pt idx="602">
                  <c:v>15050</c:v>
                </c:pt>
                <c:pt idx="603">
                  <c:v>15075</c:v>
                </c:pt>
                <c:pt idx="604">
                  <c:v>15100</c:v>
                </c:pt>
                <c:pt idx="605">
                  <c:v>15125</c:v>
                </c:pt>
                <c:pt idx="606">
                  <c:v>15150</c:v>
                </c:pt>
                <c:pt idx="607">
                  <c:v>15175</c:v>
                </c:pt>
                <c:pt idx="608">
                  <c:v>15200</c:v>
                </c:pt>
                <c:pt idx="609">
                  <c:v>15225</c:v>
                </c:pt>
                <c:pt idx="610">
                  <c:v>15250</c:v>
                </c:pt>
                <c:pt idx="611">
                  <c:v>15275</c:v>
                </c:pt>
                <c:pt idx="612">
                  <c:v>15300</c:v>
                </c:pt>
                <c:pt idx="613">
                  <c:v>15325</c:v>
                </c:pt>
                <c:pt idx="614">
                  <c:v>15350</c:v>
                </c:pt>
                <c:pt idx="615">
                  <c:v>15375</c:v>
                </c:pt>
                <c:pt idx="616">
                  <c:v>15400</c:v>
                </c:pt>
                <c:pt idx="617">
                  <c:v>15425</c:v>
                </c:pt>
                <c:pt idx="618">
                  <c:v>15450</c:v>
                </c:pt>
                <c:pt idx="619">
                  <c:v>15475</c:v>
                </c:pt>
                <c:pt idx="620">
                  <c:v>15500</c:v>
                </c:pt>
                <c:pt idx="621">
                  <c:v>15525</c:v>
                </c:pt>
                <c:pt idx="622">
                  <c:v>15550</c:v>
                </c:pt>
                <c:pt idx="623">
                  <c:v>15575</c:v>
                </c:pt>
                <c:pt idx="624">
                  <c:v>15600</c:v>
                </c:pt>
                <c:pt idx="625">
                  <c:v>15625</c:v>
                </c:pt>
                <c:pt idx="626">
                  <c:v>15650</c:v>
                </c:pt>
                <c:pt idx="627">
                  <c:v>15675</c:v>
                </c:pt>
                <c:pt idx="628">
                  <c:v>15700</c:v>
                </c:pt>
                <c:pt idx="629">
                  <c:v>15725</c:v>
                </c:pt>
                <c:pt idx="630">
                  <c:v>15750</c:v>
                </c:pt>
                <c:pt idx="631">
                  <c:v>15775</c:v>
                </c:pt>
                <c:pt idx="632">
                  <c:v>15800</c:v>
                </c:pt>
                <c:pt idx="633">
                  <c:v>15825</c:v>
                </c:pt>
                <c:pt idx="634">
                  <c:v>15850</c:v>
                </c:pt>
                <c:pt idx="635">
                  <c:v>15875</c:v>
                </c:pt>
                <c:pt idx="636">
                  <c:v>15900</c:v>
                </c:pt>
                <c:pt idx="637">
                  <c:v>15925</c:v>
                </c:pt>
                <c:pt idx="638">
                  <c:v>15950</c:v>
                </c:pt>
                <c:pt idx="639">
                  <c:v>15975</c:v>
                </c:pt>
                <c:pt idx="640">
                  <c:v>16000</c:v>
                </c:pt>
                <c:pt idx="641">
                  <c:v>16025</c:v>
                </c:pt>
                <c:pt idx="642">
                  <c:v>16050</c:v>
                </c:pt>
                <c:pt idx="643">
                  <c:v>16075</c:v>
                </c:pt>
                <c:pt idx="644">
                  <c:v>16100</c:v>
                </c:pt>
                <c:pt idx="645">
                  <c:v>16125</c:v>
                </c:pt>
                <c:pt idx="646">
                  <c:v>16150</c:v>
                </c:pt>
                <c:pt idx="647">
                  <c:v>16175</c:v>
                </c:pt>
                <c:pt idx="648">
                  <c:v>16200</c:v>
                </c:pt>
                <c:pt idx="649">
                  <c:v>16225</c:v>
                </c:pt>
                <c:pt idx="650">
                  <c:v>16250</c:v>
                </c:pt>
                <c:pt idx="651">
                  <c:v>16275</c:v>
                </c:pt>
                <c:pt idx="652">
                  <c:v>16300</c:v>
                </c:pt>
                <c:pt idx="653">
                  <c:v>16325</c:v>
                </c:pt>
                <c:pt idx="654">
                  <c:v>16350</c:v>
                </c:pt>
                <c:pt idx="655">
                  <c:v>16375</c:v>
                </c:pt>
                <c:pt idx="656">
                  <c:v>16400</c:v>
                </c:pt>
                <c:pt idx="657">
                  <c:v>16425</c:v>
                </c:pt>
                <c:pt idx="658">
                  <c:v>16450</c:v>
                </c:pt>
                <c:pt idx="659">
                  <c:v>16475</c:v>
                </c:pt>
                <c:pt idx="660">
                  <c:v>16500</c:v>
                </c:pt>
                <c:pt idx="661">
                  <c:v>16525</c:v>
                </c:pt>
                <c:pt idx="662">
                  <c:v>16550</c:v>
                </c:pt>
                <c:pt idx="663">
                  <c:v>16575</c:v>
                </c:pt>
                <c:pt idx="664">
                  <c:v>16600</c:v>
                </c:pt>
                <c:pt idx="665">
                  <c:v>16625</c:v>
                </c:pt>
                <c:pt idx="666">
                  <c:v>16650</c:v>
                </c:pt>
                <c:pt idx="667">
                  <c:v>16675</c:v>
                </c:pt>
                <c:pt idx="668">
                  <c:v>16700</c:v>
                </c:pt>
                <c:pt idx="669">
                  <c:v>16725</c:v>
                </c:pt>
                <c:pt idx="670">
                  <c:v>16750</c:v>
                </c:pt>
                <c:pt idx="671">
                  <c:v>16775</c:v>
                </c:pt>
                <c:pt idx="672">
                  <c:v>16800</c:v>
                </c:pt>
                <c:pt idx="673">
                  <c:v>16825</c:v>
                </c:pt>
                <c:pt idx="674">
                  <c:v>16850</c:v>
                </c:pt>
                <c:pt idx="675">
                  <c:v>16875</c:v>
                </c:pt>
                <c:pt idx="676">
                  <c:v>16900</c:v>
                </c:pt>
                <c:pt idx="677">
                  <c:v>16925</c:v>
                </c:pt>
                <c:pt idx="678">
                  <c:v>16950</c:v>
                </c:pt>
                <c:pt idx="679">
                  <c:v>16975</c:v>
                </c:pt>
                <c:pt idx="680">
                  <c:v>17000</c:v>
                </c:pt>
                <c:pt idx="681">
                  <c:v>17025</c:v>
                </c:pt>
                <c:pt idx="682">
                  <c:v>17050</c:v>
                </c:pt>
                <c:pt idx="683">
                  <c:v>17075</c:v>
                </c:pt>
                <c:pt idx="684">
                  <c:v>17100</c:v>
                </c:pt>
                <c:pt idx="685">
                  <c:v>17125</c:v>
                </c:pt>
                <c:pt idx="686">
                  <c:v>17150</c:v>
                </c:pt>
                <c:pt idx="687">
                  <c:v>17175</c:v>
                </c:pt>
                <c:pt idx="688">
                  <c:v>17200</c:v>
                </c:pt>
                <c:pt idx="689">
                  <c:v>17225</c:v>
                </c:pt>
                <c:pt idx="690">
                  <c:v>17250</c:v>
                </c:pt>
                <c:pt idx="691">
                  <c:v>17275</c:v>
                </c:pt>
                <c:pt idx="692">
                  <c:v>17300</c:v>
                </c:pt>
                <c:pt idx="693">
                  <c:v>17325</c:v>
                </c:pt>
                <c:pt idx="694">
                  <c:v>17350</c:v>
                </c:pt>
                <c:pt idx="695">
                  <c:v>17375</c:v>
                </c:pt>
                <c:pt idx="696">
                  <c:v>17400</c:v>
                </c:pt>
                <c:pt idx="697">
                  <c:v>17425</c:v>
                </c:pt>
                <c:pt idx="698">
                  <c:v>17450</c:v>
                </c:pt>
                <c:pt idx="699">
                  <c:v>17475</c:v>
                </c:pt>
                <c:pt idx="700">
                  <c:v>17500</c:v>
                </c:pt>
                <c:pt idx="701">
                  <c:v>17525</c:v>
                </c:pt>
                <c:pt idx="702">
                  <c:v>17550</c:v>
                </c:pt>
                <c:pt idx="703">
                  <c:v>17575</c:v>
                </c:pt>
                <c:pt idx="704">
                  <c:v>17600</c:v>
                </c:pt>
                <c:pt idx="705">
                  <c:v>17625</c:v>
                </c:pt>
                <c:pt idx="706">
                  <c:v>17650</c:v>
                </c:pt>
                <c:pt idx="707">
                  <c:v>17675</c:v>
                </c:pt>
                <c:pt idx="708">
                  <c:v>17700</c:v>
                </c:pt>
                <c:pt idx="709">
                  <c:v>17725</c:v>
                </c:pt>
                <c:pt idx="710">
                  <c:v>17750</c:v>
                </c:pt>
                <c:pt idx="711">
                  <c:v>17775</c:v>
                </c:pt>
                <c:pt idx="712">
                  <c:v>17800</c:v>
                </c:pt>
                <c:pt idx="713">
                  <c:v>17825</c:v>
                </c:pt>
                <c:pt idx="714">
                  <c:v>17850</c:v>
                </c:pt>
                <c:pt idx="715">
                  <c:v>17875</c:v>
                </c:pt>
                <c:pt idx="716">
                  <c:v>17900</c:v>
                </c:pt>
                <c:pt idx="717">
                  <c:v>17925</c:v>
                </c:pt>
                <c:pt idx="718">
                  <c:v>17950</c:v>
                </c:pt>
                <c:pt idx="719">
                  <c:v>17975</c:v>
                </c:pt>
                <c:pt idx="720">
                  <c:v>18000</c:v>
                </c:pt>
                <c:pt idx="721">
                  <c:v>18025</c:v>
                </c:pt>
                <c:pt idx="722">
                  <c:v>18050</c:v>
                </c:pt>
                <c:pt idx="723">
                  <c:v>18075</c:v>
                </c:pt>
                <c:pt idx="724">
                  <c:v>18100</c:v>
                </c:pt>
                <c:pt idx="725">
                  <c:v>18125</c:v>
                </c:pt>
                <c:pt idx="726">
                  <c:v>18150</c:v>
                </c:pt>
                <c:pt idx="727">
                  <c:v>18175</c:v>
                </c:pt>
                <c:pt idx="728">
                  <c:v>18200</c:v>
                </c:pt>
                <c:pt idx="729">
                  <c:v>18225</c:v>
                </c:pt>
                <c:pt idx="730">
                  <c:v>18250</c:v>
                </c:pt>
                <c:pt idx="731">
                  <c:v>18275</c:v>
                </c:pt>
                <c:pt idx="732">
                  <c:v>18300</c:v>
                </c:pt>
                <c:pt idx="733">
                  <c:v>18325</c:v>
                </c:pt>
                <c:pt idx="734">
                  <c:v>18350</c:v>
                </c:pt>
                <c:pt idx="735">
                  <c:v>18375</c:v>
                </c:pt>
                <c:pt idx="736">
                  <c:v>18400</c:v>
                </c:pt>
                <c:pt idx="737">
                  <c:v>18425</c:v>
                </c:pt>
                <c:pt idx="738">
                  <c:v>18450</c:v>
                </c:pt>
                <c:pt idx="739">
                  <c:v>18475</c:v>
                </c:pt>
                <c:pt idx="740">
                  <c:v>18500</c:v>
                </c:pt>
                <c:pt idx="741">
                  <c:v>18525</c:v>
                </c:pt>
                <c:pt idx="742">
                  <c:v>18550</c:v>
                </c:pt>
                <c:pt idx="743">
                  <c:v>18575</c:v>
                </c:pt>
                <c:pt idx="744">
                  <c:v>18600</c:v>
                </c:pt>
                <c:pt idx="745">
                  <c:v>18625</c:v>
                </c:pt>
                <c:pt idx="746">
                  <c:v>18650</c:v>
                </c:pt>
                <c:pt idx="747">
                  <c:v>18675</c:v>
                </c:pt>
                <c:pt idx="748">
                  <c:v>18700</c:v>
                </c:pt>
                <c:pt idx="749">
                  <c:v>18725</c:v>
                </c:pt>
                <c:pt idx="750">
                  <c:v>18750</c:v>
                </c:pt>
                <c:pt idx="751">
                  <c:v>18775</c:v>
                </c:pt>
                <c:pt idx="752">
                  <c:v>18800</c:v>
                </c:pt>
                <c:pt idx="753">
                  <c:v>18825</c:v>
                </c:pt>
                <c:pt idx="754">
                  <c:v>18850</c:v>
                </c:pt>
                <c:pt idx="755">
                  <c:v>18875</c:v>
                </c:pt>
                <c:pt idx="756">
                  <c:v>18900</c:v>
                </c:pt>
                <c:pt idx="757">
                  <c:v>18925</c:v>
                </c:pt>
                <c:pt idx="758">
                  <c:v>18950</c:v>
                </c:pt>
                <c:pt idx="759">
                  <c:v>18975</c:v>
                </c:pt>
                <c:pt idx="760">
                  <c:v>19000</c:v>
                </c:pt>
                <c:pt idx="761">
                  <c:v>19025</c:v>
                </c:pt>
                <c:pt idx="762">
                  <c:v>19050</c:v>
                </c:pt>
                <c:pt idx="763">
                  <c:v>19075</c:v>
                </c:pt>
                <c:pt idx="764">
                  <c:v>19100</c:v>
                </c:pt>
                <c:pt idx="765">
                  <c:v>19125</c:v>
                </c:pt>
                <c:pt idx="766">
                  <c:v>19150</c:v>
                </c:pt>
                <c:pt idx="767">
                  <c:v>19175</c:v>
                </c:pt>
                <c:pt idx="768">
                  <c:v>19200</c:v>
                </c:pt>
                <c:pt idx="769">
                  <c:v>19225</c:v>
                </c:pt>
                <c:pt idx="770">
                  <c:v>19250</c:v>
                </c:pt>
                <c:pt idx="771">
                  <c:v>19275</c:v>
                </c:pt>
                <c:pt idx="772">
                  <c:v>19300</c:v>
                </c:pt>
                <c:pt idx="773">
                  <c:v>19325</c:v>
                </c:pt>
                <c:pt idx="774">
                  <c:v>19350</c:v>
                </c:pt>
                <c:pt idx="775">
                  <c:v>19375</c:v>
                </c:pt>
                <c:pt idx="776">
                  <c:v>19400</c:v>
                </c:pt>
                <c:pt idx="777">
                  <c:v>19425</c:v>
                </c:pt>
                <c:pt idx="778">
                  <c:v>19450</c:v>
                </c:pt>
                <c:pt idx="779">
                  <c:v>19475</c:v>
                </c:pt>
                <c:pt idx="780">
                  <c:v>19500</c:v>
                </c:pt>
                <c:pt idx="781">
                  <c:v>19525</c:v>
                </c:pt>
                <c:pt idx="782">
                  <c:v>19550</c:v>
                </c:pt>
                <c:pt idx="783">
                  <c:v>19575</c:v>
                </c:pt>
                <c:pt idx="784">
                  <c:v>19600</c:v>
                </c:pt>
                <c:pt idx="785">
                  <c:v>19625</c:v>
                </c:pt>
                <c:pt idx="786">
                  <c:v>19650</c:v>
                </c:pt>
                <c:pt idx="787">
                  <c:v>19675</c:v>
                </c:pt>
                <c:pt idx="788">
                  <c:v>19700</c:v>
                </c:pt>
                <c:pt idx="789">
                  <c:v>19725</c:v>
                </c:pt>
                <c:pt idx="790">
                  <c:v>19750</c:v>
                </c:pt>
                <c:pt idx="791">
                  <c:v>19775</c:v>
                </c:pt>
                <c:pt idx="792">
                  <c:v>19800</c:v>
                </c:pt>
                <c:pt idx="793">
                  <c:v>19825</c:v>
                </c:pt>
                <c:pt idx="794">
                  <c:v>19850</c:v>
                </c:pt>
                <c:pt idx="795">
                  <c:v>19875</c:v>
                </c:pt>
                <c:pt idx="796">
                  <c:v>19900</c:v>
                </c:pt>
                <c:pt idx="797">
                  <c:v>19925</c:v>
                </c:pt>
                <c:pt idx="798">
                  <c:v>19950</c:v>
                </c:pt>
                <c:pt idx="799">
                  <c:v>19975</c:v>
                </c:pt>
                <c:pt idx="800">
                  <c:v>20000</c:v>
                </c:pt>
                <c:pt idx="801">
                  <c:v>20025</c:v>
                </c:pt>
                <c:pt idx="802">
                  <c:v>20050</c:v>
                </c:pt>
                <c:pt idx="803">
                  <c:v>20075</c:v>
                </c:pt>
                <c:pt idx="804">
                  <c:v>20100</c:v>
                </c:pt>
                <c:pt idx="805">
                  <c:v>20125</c:v>
                </c:pt>
                <c:pt idx="806">
                  <c:v>20150</c:v>
                </c:pt>
                <c:pt idx="807">
                  <c:v>20175</c:v>
                </c:pt>
                <c:pt idx="808">
                  <c:v>20200</c:v>
                </c:pt>
                <c:pt idx="809">
                  <c:v>20225</c:v>
                </c:pt>
                <c:pt idx="810">
                  <c:v>20250</c:v>
                </c:pt>
                <c:pt idx="811">
                  <c:v>20275</c:v>
                </c:pt>
                <c:pt idx="812">
                  <c:v>20300</c:v>
                </c:pt>
                <c:pt idx="813">
                  <c:v>20325</c:v>
                </c:pt>
                <c:pt idx="814">
                  <c:v>20350</c:v>
                </c:pt>
                <c:pt idx="815">
                  <c:v>20375</c:v>
                </c:pt>
                <c:pt idx="816">
                  <c:v>20400</c:v>
                </c:pt>
                <c:pt idx="817">
                  <c:v>20425</c:v>
                </c:pt>
                <c:pt idx="818">
                  <c:v>20450</c:v>
                </c:pt>
                <c:pt idx="819">
                  <c:v>20475</c:v>
                </c:pt>
                <c:pt idx="820">
                  <c:v>20500</c:v>
                </c:pt>
                <c:pt idx="821">
                  <c:v>20525</c:v>
                </c:pt>
                <c:pt idx="822">
                  <c:v>20550</c:v>
                </c:pt>
                <c:pt idx="823">
                  <c:v>20575</c:v>
                </c:pt>
                <c:pt idx="824">
                  <c:v>20600</c:v>
                </c:pt>
                <c:pt idx="825">
                  <c:v>20625</c:v>
                </c:pt>
                <c:pt idx="826">
                  <c:v>20650</c:v>
                </c:pt>
                <c:pt idx="827">
                  <c:v>20675</c:v>
                </c:pt>
                <c:pt idx="828">
                  <c:v>20700</c:v>
                </c:pt>
                <c:pt idx="829">
                  <c:v>20725</c:v>
                </c:pt>
                <c:pt idx="830">
                  <c:v>20750</c:v>
                </c:pt>
                <c:pt idx="831">
                  <c:v>20775</c:v>
                </c:pt>
                <c:pt idx="832">
                  <c:v>20800</c:v>
                </c:pt>
                <c:pt idx="833">
                  <c:v>20825</c:v>
                </c:pt>
                <c:pt idx="834">
                  <c:v>20850</c:v>
                </c:pt>
                <c:pt idx="835">
                  <c:v>20875</c:v>
                </c:pt>
                <c:pt idx="836">
                  <c:v>20900</c:v>
                </c:pt>
                <c:pt idx="837">
                  <c:v>20925</c:v>
                </c:pt>
                <c:pt idx="838">
                  <c:v>20950</c:v>
                </c:pt>
                <c:pt idx="839">
                  <c:v>20975</c:v>
                </c:pt>
                <c:pt idx="840">
                  <c:v>21000</c:v>
                </c:pt>
                <c:pt idx="841">
                  <c:v>21025</c:v>
                </c:pt>
                <c:pt idx="842">
                  <c:v>21050</c:v>
                </c:pt>
                <c:pt idx="843">
                  <c:v>21075</c:v>
                </c:pt>
                <c:pt idx="844">
                  <c:v>21100</c:v>
                </c:pt>
                <c:pt idx="845">
                  <c:v>21125</c:v>
                </c:pt>
                <c:pt idx="846">
                  <c:v>21150</c:v>
                </c:pt>
                <c:pt idx="847">
                  <c:v>21175</c:v>
                </c:pt>
                <c:pt idx="848">
                  <c:v>21200</c:v>
                </c:pt>
                <c:pt idx="849">
                  <c:v>21225</c:v>
                </c:pt>
                <c:pt idx="850">
                  <c:v>21250</c:v>
                </c:pt>
                <c:pt idx="851">
                  <c:v>21275</c:v>
                </c:pt>
                <c:pt idx="852">
                  <c:v>21300</c:v>
                </c:pt>
                <c:pt idx="853">
                  <c:v>21325</c:v>
                </c:pt>
                <c:pt idx="854">
                  <c:v>21350</c:v>
                </c:pt>
                <c:pt idx="855">
                  <c:v>21375</c:v>
                </c:pt>
                <c:pt idx="856">
                  <c:v>21400</c:v>
                </c:pt>
                <c:pt idx="857">
                  <c:v>21425</c:v>
                </c:pt>
                <c:pt idx="858">
                  <c:v>21450</c:v>
                </c:pt>
                <c:pt idx="859">
                  <c:v>21475</c:v>
                </c:pt>
                <c:pt idx="860">
                  <c:v>21500</c:v>
                </c:pt>
                <c:pt idx="861">
                  <c:v>21525</c:v>
                </c:pt>
                <c:pt idx="862">
                  <c:v>21550</c:v>
                </c:pt>
                <c:pt idx="863">
                  <c:v>21575</c:v>
                </c:pt>
                <c:pt idx="864">
                  <c:v>21600</c:v>
                </c:pt>
                <c:pt idx="865">
                  <c:v>21625</c:v>
                </c:pt>
                <c:pt idx="866">
                  <c:v>21650</c:v>
                </c:pt>
                <c:pt idx="867">
                  <c:v>21675</c:v>
                </c:pt>
                <c:pt idx="868">
                  <c:v>21700</c:v>
                </c:pt>
                <c:pt idx="869">
                  <c:v>21725</c:v>
                </c:pt>
                <c:pt idx="870">
                  <c:v>21750</c:v>
                </c:pt>
                <c:pt idx="871">
                  <c:v>21775</c:v>
                </c:pt>
                <c:pt idx="872">
                  <c:v>21800</c:v>
                </c:pt>
                <c:pt idx="873">
                  <c:v>21825</c:v>
                </c:pt>
                <c:pt idx="874">
                  <c:v>21850</c:v>
                </c:pt>
                <c:pt idx="875">
                  <c:v>21875</c:v>
                </c:pt>
                <c:pt idx="876">
                  <c:v>21900</c:v>
                </c:pt>
                <c:pt idx="877">
                  <c:v>21925</c:v>
                </c:pt>
                <c:pt idx="878">
                  <c:v>21950</c:v>
                </c:pt>
                <c:pt idx="879">
                  <c:v>21975</c:v>
                </c:pt>
                <c:pt idx="880">
                  <c:v>22000</c:v>
                </c:pt>
                <c:pt idx="881">
                  <c:v>22025</c:v>
                </c:pt>
                <c:pt idx="882">
                  <c:v>22050</c:v>
                </c:pt>
                <c:pt idx="883">
                  <c:v>22075</c:v>
                </c:pt>
                <c:pt idx="884">
                  <c:v>22100</c:v>
                </c:pt>
                <c:pt idx="885">
                  <c:v>22125</c:v>
                </c:pt>
                <c:pt idx="886">
                  <c:v>22150</c:v>
                </c:pt>
                <c:pt idx="887">
                  <c:v>22175</c:v>
                </c:pt>
                <c:pt idx="888">
                  <c:v>22200</c:v>
                </c:pt>
                <c:pt idx="889">
                  <c:v>22225</c:v>
                </c:pt>
                <c:pt idx="890">
                  <c:v>22250</c:v>
                </c:pt>
                <c:pt idx="891">
                  <c:v>22275</c:v>
                </c:pt>
                <c:pt idx="892">
                  <c:v>22300</c:v>
                </c:pt>
                <c:pt idx="893">
                  <c:v>22325</c:v>
                </c:pt>
                <c:pt idx="894">
                  <c:v>22350</c:v>
                </c:pt>
                <c:pt idx="895">
                  <c:v>22375</c:v>
                </c:pt>
                <c:pt idx="896">
                  <c:v>22400</c:v>
                </c:pt>
                <c:pt idx="897">
                  <c:v>22425</c:v>
                </c:pt>
                <c:pt idx="898">
                  <c:v>22450</c:v>
                </c:pt>
                <c:pt idx="899">
                  <c:v>22475</c:v>
                </c:pt>
                <c:pt idx="900">
                  <c:v>22500</c:v>
                </c:pt>
                <c:pt idx="901">
                  <c:v>22525</c:v>
                </c:pt>
                <c:pt idx="902">
                  <c:v>22550</c:v>
                </c:pt>
                <c:pt idx="903">
                  <c:v>22575</c:v>
                </c:pt>
                <c:pt idx="904">
                  <c:v>22600</c:v>
                </c:pt>
                <c:pt idx="905">
                  <c:v>22625</c:v>
                </c:pt>
                <c:pt idx="906">
                  <c:v>22650</c:v>
                </c:pt>
                <c:pt idx="907">
                  <c:v>22675</c:v>
                </c:pt>
                <c:pt idx="908">
                  <c:v>22700</c:v>
                </c:pt>
                <c:pt idx="909">
                  <c:v>22725</c:v>
                </c:pt>
                <c:pt idx="910">
                  <c:v>22750</c:v>
                </c:pt>
                <c:pt idx="911">
                  <c:v>22775</c:v>
                </c:pt>
                <c:pt idx="912">
                  <c:v>22800</c:v>
                </c:pt>
                <c:pt idx="913">
                  <c:v>22825</c:v>
                </c:pt>
                <c:pt idx="914">
                  <c:v>22850</c:v>
                </c:pt>
                <c:pt idx="915">
                  <c:v>22875</c:v>
                </c:pt>
                <c:pt idx="916">
                  <c:v>22900</c:v>
                </c:pt>
                <c:pt idx="917">
                  <c:v>22925</c:v>
                </c:pt>
                <c:pt idx="918">
                  <c:v>22950</c:v>
                </c:pt>
                <c:pt idx="919">
                  <c:v>22975</c:v>
                </c:pt>
                <c:pt idx="920">
                  <c:v>23000</c:v>
                </c:pt>
                <c:pt idx="921">
                  <c:v>23025</c:v>
                </c:pt>
                <c:pt idx="922">
                  <c:v>23050</c:v>
                </c:pt>
                <c:pt idx="923">
                  <c:v>23075</c:v>
                </c:pt>
                <c:pt idx="924">
                  <c:v>23100</c:v>
                </c:pt>
                <c:pt idx="925">
                  <c:v>23125</c:v>
                </c:pt>
                <c:pt idx="926">
                  <c:v>23150</c:v>
                </c:pt>
                <c:pt idx="927">
                  <c:v>23175</c:v>
                </c:pt>
                <c:pt idx="928">
                  <c:v>23200</c:v>
                </c:pt>
                <c:pt idx="929">
                  <c:v>23225</c:v>
                </c:pt>
                <c:pt idx="930">
                  <c:v>23250</c:v>
                </c:pt>
                <c:pt idx="931">
                  <c:v>23275</c:v>
                </c:pt>
                <c:pt idx="932">
                  <c:v>23300</c:v>
                </c:pt>
                <c:pt idx="933">
                  <c:v>23325</c:v>
                </c:pt>
                <c:pt idx="934">
                  <c:v>23350</c:v>
                </c:pt>
                <c:pt idx="935">
                  <c:v>23375</c:v>
                </c:pt>
                <c:pt idx="936">
                  <c:v>23400</c:v>
                </c:pt>
                <c:pt idx="937">
                  <c:v>23425</c:v>
                </c:pt>
                <c:pt idx="938">
                  <c:v>23450</c:v>
                </c:pt>
                <c:pt idx="939">
                  <c:v>23475</c:v>
                </c:pt>
                <c:pt idx="940">
                  <c:v>23500</c:v>
                </c:pt>
                <c:pt idx="941">
                  <c:v>23525</c:v>
                </c:pt>
                <c:pt idx="942">
                  <c:v>23550</c:v>
                </c:pt>
                <c:pt idx="943">
                  <c:v>23575</c:v>
                </c:pt>
                <c:pt idx="944">
                  <c:v>23600</c:v>
                </c:pt>
                <c:pt idx="945">
                  <c:v>23625</c:v>
                </c:pt>
                <c:pt idx="946">
                  <c:v>23650</c:v>
                </c:pt>
                <c:pt idx="947">
                  <c:v>23675</c:v>
                </c:pt>
                <c:pt idx="948">
                  <c:v>23700</c:v>
                </c:pt>
                <c:pt idx="949">
                  <c:v>23725</c:v>
                </c:pt>
                <c:pt idx="950">
                  <c:v>23750</c:v>
                </c:pt>
                <c:pt idx="951">
                  <c:v>23775</c:v>
                </c:pt>
                <c:pt idx="952">
                  <c:v>23800</c:v>
                </c:pt>
                <c:pt idx="953">
                  <c:v>23825</c:v>
                </c:pt>
                <c:pt idx="954">
                  <c:v>23850</c:v>
                </c:pt>
                <c:pt idx="955">
                  <c:v>23875</c:v>
                </c:pt>
                <c:pt idx="956">
                  <c:v>23900</c:v>
                </c:pt>
                <c:pt idx="957">
                  <c:v>23925</c:v>
                </c:pt>
                <c:pt idx="958">
                  <c:v>23950</c:v>
                </c:pt>
                <c:pt idx="959">
                  <c:v>23975</c:v>
                </c:pt>
                <c:pt idx="960">
                  <c:v>24000</c:v>
                </c:pt>
                <c:pt idx="961">
                  <c:v>24025</c:v>
                </c:pt>
                <c:pt idx="962">
                  <c:v>24050</c:v>
                </c:pt>
                <c:pt idx="963">
                  <c:v>24075</c:v>
                </c:pt>
                <c:pt idx="964">
                  <c:v>24100</c:v>
                </c:pt>
                <c:pt idx="965">
                  <c:v>24125</c:v>
                </c:pt>
                <c:pt idx="966">
                  <c:v>24150</c:v>
                </c:pt>
                <c:pt idx="967">
                  <c:v>24175</c:v>
                </c:pt>
                <c:pt idx="968">
                  <c:v>24200</c:v>
                </c:pt>
                <c:pt idx="969">
                  <c:v>24225</c:v>
                </c:pt>
                <c:pt idx="970">
                  <c:v>24250</c:v>
                </c:pt>
                <c:pt idx="971">
                  <c:v>24275</c:v>
                </c:pt>
                <c:pt idx="972">
                  <c:v>24300</c:v>
                </c:pt>
                <c:pt idx="973">
                  <c:v>24325</c:v>
                </c:pt>
                <c:pt idx="974">
                  <c:v>24350</c:v>
                </c:pt>
                <c:pt idx="975">
                  <c:v>24375</c:v>
                </c:pt>
                <c:pt idx="976">
                  <c:v>24400</c:v>
                </c:pt>
                <c:pt idx="977">
                  <c:v>24425</c:v>
                </c:pt>
                <c:pt idx="978">
                  <c:v>24450</c:v>
                </c:pt>
                <c:pt idx="979">
                  <c:v>24475</c:v>
                </c:pt>
                <c:pt idx="980">
                  <c:v>24500</c:v>
                </c:pt>
                <c:pt idx="981">
                  <c:v>24525</c:v>
                </c:pt>
                <c:pt idx="982">
                  <c:v>24550</c:v>
                </c:pt>
                <c:pt idx="983">
                  <c:v>24575</c:v>
                </c:pt>
                <c:pt idx="984">
                  <c:v>24600</c:v>
                </c:pt>
                <c:pt idx="985">
                  <c:v>24625</c:v>
                </c:pt>
                <c:pt idx="986">
                  <c:v>24650</c:v>
                </c:pt>
                <c:pt idx="987">
                  <c:v>24675</c:v>
                </c:pt>
                <c:pt idx="988">
                  <c:v>24700</c:v>
                </c:pt>
                <c:pt idx="989">
                  <c:v>24725</c:v>
                </c:pt>
                <c:pt idx="990">
                  <c:v>24750</c:v>
                </c:pt>
                <c:pt idx="991">
                  <c:v>24775</c:v>
                </c:pt>
                <c:pt idx="992">
                  <c:v>24800</c:v>
                </c:pt>
                <c:pt idx="993">
                  <c:v>24825</c:v>
                </c:pt>
                <c:pt idx="994">
                  <c:v>24850</c:v>
                </c:pt>
                <c:pt idx="995">
                  <c:v>24875</c:v>
                </c:pt>
                <c:pt idx="996">
                  <c:v>24900</c:v>
                </c:pt>
                <c:pt idx="997">
                  <c:v>24925</c:v>
                </c:pt>
                <c:pt idx="998">
                  <c:v>24950</c:v>
                </c:pt>
                <c:pt idx="999">
                  <c:v>24975</c:v>
                </c:pt>
                <c:pt idx="1000">
                  <c:v>25000</c:v>
                </c:pt>
                <c:pt idx="1001">
                  <c:v>25025</c:v>
                </c:pt>
                <c:pt idx="1002">
                  <c:v>25050</c:v>
                </c:pt>
                <c:pt idx="1003">
                  <c:v>25075</c:v>
                </c:pt>
                <c:pt idx="1004">
                  <c:v>25100</c:v>
                </c:pt>
                <c:pt idx="1005">
                  <c:v>25125</c:v>
                </c:pt>
                <c:pt idx="1006">
                  <c:v>25150</c:v>
                </c:pt>
                <c:pt idx="1007">
                  <c:v>25175</c:v>
                </c:pt>
                <c:pt idx="1008">
                  <c:v>25200</c:v>
                </c:pt>
                <c:pt idx="1009">
                  <c:v>25225</c:v>
                </c:pt>
                <c:pt idx="1010">
                  <c:v>25250</c:v>
                </c:pt>
                <c:pt idx="1011">
                  <c:v>25275</c:v>
                </c:pt>
                <c:pt idx="1012">
                  <c:v>25300</c:v>
                </c:pt>
                <c:pt idx="1013">
                  <c:v>25325</c:v>
                </c:pt>
                <c:pt idx="1014">
                  <c:v>25350</c:v>
                </c:pt>
                <c:pt idx="1015">
                  <c:v>25375</c:v>
                </c:pt>
                <c:pt idx="1016">
                  <c:v>25400</c:v>
                </c:pt>
                <c:pt idx="1017">
                  <c:v>25425</c:v>
                </c:pt>
                <c:pt idx="1018">
                  <c:v>25450</c:v>
                </c:pt>
                <c:pt idx="1019">
                  <c:v>25475</c:v>
                </c:pt>
                <c:pt idx="1020">
                  <c:v>25500</c:v>
                </c:pt>
                <c:pt idx="1021">
                  <c:v>25525</c:v>
                </c:pt>
                <c:pt idx="1022">
                  <c:v>25550</c:v>
                </c:pt>
                <c:pt idx="1023">
                  <c:v>25575</c:v>
                </c:pt>
                <c:pt idx="1024">
                  <c:v>25600</c:v>
                </c:pt>
                <c:pt idx="1025">
                  <c:v>25625</c:v>
                </c:pt>
                <c:pt idx="1026">
                  <c:v>25650</c:v>
                </c:pt>
                <c:pt idx="1027">
                  <c:v>25675</c:v>
                </c:pt>
                <c:pt idx="1028">
                  <c:v>25700</c:v>
                </c:pt>
                <c:pt idx="1029">
                  <c:v>25725</c:v>
                </c:pt>
                <c:pt idx="1030">
                  <c:v>25750</c:v>
                </c:pt>
                <c:pt idx="1031">
                  <c:v>25775</c:v>
                </c:pt>
                <c:pt idx="1032">
                  <c:v>25800</c:v>
                </c:pt>
                <c:pt idx="1033">
                  <c:v>25825</c:v>
                </c:pt>
                <c:pt idx="1034">
                  <c:v>25850</c:v>
                </c:pt>
                <c:pt idx="1035">
                  <c:v>25875</c:v>
                </c:pt>
                <c:pt idx="1036">
                  <c:v>25900</c:v>
                </c:pt>
                <c:pt idx="1037">
                  <c:v>25925</c:v>
                </c:pt>
                <c:pt idx="1038">
                  <c:v>25950</c:v>
                </c:pt>
                <c:pt idx="1039">
                  <c:v>25975</c:v>
                </c:pt>
                <c:pt idx="1040">
                  <c:v>26000</c:v>
                </c:pt>
                <c:pt idx="1041">
                  <c:v>26025</c:v>
                </c:pt>
                <c:pt idx="1042">
                  <c:v>26050</c:v>
                </c:pt>
                <c:pt idx="1043">
                  <c:v>26075</c:v>
                </c:pt>
                <c:pt idx="1044">
                  <c:v>26100</c:v>
                </c:pt>
                <c:pt idx="1045">
                  <c:v>26125</c:v>
                </c:pt>
                <c:pt idx="1046">
                  <c:v>26150</c:v>
                </c:pt>
                <c:pt idx="1047">
                  <c:v>26175</c:v>
                </c:pt>
                <c:pt idx="1048">
                  <c:v>26200</c:v>
                </c:pt>
                <c:pt idx="1049">
                  <c:v>26225</c:v>
                </c:pt>
                <c:pt idx="1050">
                  <c:v>26250</c:v>
                </c:pt>
                <c:pt idx="1051">
                  <c:v>26275</c:v>
                </c:pt>
                <c:pt idx="1052">
                  <c:v>26300</c:v>
                </c:pt>
                <c:pt idx="1053">
                  <c:v>26325</c:v>
                </c:pt>
                <c:pt idx="1054">
                  <c:v>26350</c:v>
                </c:pt>
                <c:pt idx="1055">
                  <c:v>26375</c:v>
                </c:pt>
                <c:pt idx="1056">
                  <c:v>26400</c:v>
                </c:pt>
                <c:pt idx="1057">
                  <c:v>26425</c:v>
                </c:pt>
                <c:pt idx="1058">
                  <c:v>26450</c:v>
                </c:pt>
                <c:pt idx="1059">
                  <c:v>26475</c:v>
                </c:pt>
                <c:pt idx="1060">
                  <c:v>26500</c:v>
                </c:pt>
                <c:pt idx="1061">
                  <c:v>26525</c:v>
                </c:pt>
                <c:pt idx="1062">
                  <c:v>26550</c:v>
                </c:pt>
                <c:pt idx="1063">
                  <c:v>26575</c:v>
                </c:pt>
                <c:pt idx="1064">
                  <c:v>26600</c:v>
                </c:pt>
                <c:pt idx="1065">
                  <c:v>26625</c:v>
                </c:pt>
                <c:pt idx="1066">
                  <c:v>26650</c:v>
                </c:pt>
                <c:pt idx="1067">
                  <c:v>26675</c:v>
                </c:pt>
                <c:pt idx="1068">
                  <c:v>26700</c:v>
                </c:pt>
                <c:pt idx="1069">
                  <c:v>26725</c:v>
                </c:pt>
                <c:pt idx="1070">
                  <c:v>26750</c:v>
                </c:pt>
                <c:pt idx="1071">
                  <c:v>26775</c:v>
                </c:pt>
                <c:pt idx="1072">
                  <c:v>26800</c:v>
                </c:pt>
                <c:pt idx="1073">
                  <c:v>26825</c:v>
                </c:pt>
              </c:numCache>
            </c:numRef>
          </c:cat>
          <c:val>
            <c:numRef>
              <c:f>CostCurveGenerator!$T$7:$T$1080</c:f>
              <c:numCache>
                <c:formatCode>#,##0;\-#,##0;\ "-";\ @</c:formatCode>
                <c:ptCount val="107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numCache>
            </c:numRef>
          </c:val>
          <c:extLst>
            <c:ext xmlns:c16="http://schemas.microsoft.com/office/drawing/2014/chart" uri="{C3380CC4-5D6E-409C-BE32-E72D297353CC}">
              <c16:uniqueId val="{00000001-82D9-446E-A420-35239EBD713E}"/>
            </c:ext>
          </c:extLst>
        </c:ser>
        <c:ser>
          <c:idx val="2"/>
          <c:order val="2"/>
          <c:tx>
            <c:strRef>
              <c:f>CostCurveGenerator!$U$6</c:f>
              <c:strCache>
                <c:ptCount val="1"/>
                <c:pt idx="0">
                  <c:v>Middle East</c:v>
                </c:pt>
              </c:strCache>
            </c:strRef>
          </c:tx>
          <c:spPr>
            <a:solidFill>
              <a:schemeClr val="accent3"/>
            </a:solidFill>
            <a:ln>
              <a:noFill/>
            </a:ln>
            <a:effectLst/>
          </c:spPr>
          <c:invertIfNegative val="0"/>
          <c:cat>
            <c:numRef>
              <c:f>CostCurveGenerator!$R$7:$R$1080</c:f>
              <c:numCache>
                <c:formatCode>#,##0;\-#,##0;\ "-";\ @</c:formatCode>
                <c:ptCount val="1074"/>
                <c:pt idx="0">
                  <c:v>0</c:v>
                </c:pt>
                <c:pt idx="1">
                  <c:v>25</c:v>
                </c:pt>
                <c:pt idx="2">
                  <c:v>50</c:v>
                </c:pt>
                <c:pt idx="3">
                  <c:v>75</c:v>
                </c:pt>
                <c:pt idx="4">
                  <c:v>100</c:v>
                </c:pt>
                <c:pt idx="5">
                  <c:v>125</c:v>
                </c:pt>
                <c:pt idx="6">
                  <c:v>150</c:v>
                </c:pt>
                <c:pt idx="7">
                  <c:v>175</c:v>
                </c:pt>
                <c:pt idx="8">
                  <c:v>200</c:v>
                </c:pt>
                <c:pt idx="9">
                  <c:v>225</c:v>
                </c:pt>
                <c:pt idx="10">
                  <c:v>250</c:v>
                </c:pt>
                <c:pt idx="11">
                  <c:v>275</c:v>
                </c:pt>
                <c:pt idx="12">
                  <c:v>300</c:v>
                </c:pt>
                <c:pt idx="13">
                  <c:v>325</c:v>
                </c:pt>
                <c:pt idx="14">
                  <c:v>350</c:v>
                </c:pt>
                <c:pt idx="15">
                  <c:v>375</c:v>
                </c:pt>
                <c:pt idx="16">
                  <c:v>400</c:v>
                </c:pt>
                <c:pt idx="17">
                  <c:v>425</c:v>
                </c:pt>
                <c:pt idx="18">
                  <c:v>450</c:v>
                </c:pt>
                <c:pt idx="19">
                  <c:v>475</c:v>
                </c:pt>
                <c:pt idx="20">
                  <c:v>500</c:v>
                </c:pt>
                <c:pt idx="21">
                  <c:v>525</c:v>
                </c:pt>
                <c:pt idx="22">
                  <c:v>550</c:v>
                </c:pt>
                <c:pt idx="23">
                  <c:v>575</c:v>
                </c:pt>
                <c:pt idx="24">
                  <c:v>600</c:v>
                </c:pt>
                <c:pt idx="25">
                  <c:v>625</c:v>
                </c:pt>
                <c:pt idx="26">
                  <c:v>650</c:v>
                </c:pt>
                <c:pt idx="27">
                  <c:v>675</c:v>
                </c:pt>
                <c:pt idx="28">
                  <c:v>700</c:v>
                </c:pt>
                <c:pt idx="29">
                  <c:v>725</c:v>
                </c:pt>
                <c:pt idx="30">
                  <c:v>750</c:v>
                </c:pt>
                <c:pt idx="31">
                  <c:v>775</c:v>
                </c:pt>
                <c:pt idx="32">
                  <c:v>800</c:v>
                </c:pt>
                <c:pt idx="33">
                  <c:v>825</c:v>
                </c:pt>
                <c:pt idx="34">
                  <c:v>850</c:v>
                </c:pt>
                <c:pt idx="35">
                  <c:v>875</c:v>
                </c:pt>
                <c:pt idx="36">
                  <c:v>900</c:v>
                </c:pt>
                <c:pt idx="37">
                  <c:v>925</c:v>
                </c:pt>
                <c:pt idx="38">
                  <c:v>950</c:v>
                </c:pt>
                <c:pt idx="39">
                  <c:v>975</c:v>
                </c:pt>
                <c:pt idx="40">
                  <c:v>1000</c:v>
                </c:pt>
                <c:pt idx="41">
                  <c:v>1025</c:v>
                </c:pt>
                <c:pt idx="42">
                  <c:v>1050</c:v>
                </c:pt>
                <c:pt idx="43">
                  <c:v>1075</c:v>
                </c:pt>
                <c:pt idx="44">
                  <c:v>1100</c:v>
                </c:pt>
                <c:pt idx="45">
                  <c:v>1125</c:v>
                </c:pt>
                <c:pt idx="46">
                  <c:v>1150</c:v>
                </c:pt>
                <c:pt idx="47">
                  <c:v>1175</c:v>
                </c:pt>
                <c:pt idx="48">
                  <c:v>1200</c:v>
                </c:pt>
                <c:pt idx="49">
                  <c:v>1225</c:v>
                </c:pt>
                <c:pt idx="50">
                  <c:v>1250</c:v>
                </c:pt>
                <c:pt idx="51">
                  <c:v>1275</c:v>
                </c:pt>
                <c:pt idx="52">
                  <c:v>1300</c:v>
                </c:pt>
                <c:pt idx="53">
                  <c:v>1325</c:v>
                </c:pt>
                <c:pt idx="54">
                  <c:v>1350</c:v>
                </c:pt>
                <c:pt idx="55">
                  <c:v>1375</c:v>
                </c:pt>
                <c:pt idx="56">
                  <c:v>1400</c:v>
                </c:pt>
                <c:pt idx="57">
                  <c:v>1425</c:v>
                </c:pt>
                <c:pt idx="58">
                  <c:v>1450</c:v>
                </c:pt>
                <c:pt idx="59">
                  <c:v>1475</c:v>
                </c:pt>
                <c:pt idx="60">
                  <c:v>1500</c:v>
                </c:pt>
                <c:pt idx="61">
                  <c:v>1525</c:v>
                </c:pt>
                <c:pt idx="62">
                  <c:v>1550</c:v>
                </c:pt>
                <c:pt idx="63">
                  <c:v>1575</c:v>
                </c:pt>
                <c:pt idx="64">
                  <c:v>1600</c:v>
                </c:pt>
                <c:pt idx="65">
                  <c:v>1625</c:v>
                </c:pt>
                <c:pt idx="66">
                  <c:v>1650</c:v>
                </c:pt>
                <c:pt idx="67">
                  <c:v>1675</c:v>
                </c:pt>
                <c:pt idx="68">
                  <c:v>1700</c:v>
                </c:pt>
                <c:pt idx="69">
                  <c:v>1725</c:v>
                </c:pt>
                <c:pt idx="70">
                  <c:v>1750</c:v>
                </c:pt>
                <c:pt idx="71">
                  <c:v>1775</c:v>
                </c:pt>
                <c:pt idx="72">
                  <c:v>1800</c:v>
                </c:pt>
                <c:pt idx="73">
                  <c:v>1825</c:v>
                </c:pt>
                <c:pt idx="74">
                  <c:v>1850</c:v>
                </c:pt>
                <c:pt idx="75">
                  <c:v>1875</c:v>
                </c:pt>
                <c:pt idx="76">
                  <c:v>1900</c:v>
                </c:pt>
                <c:pt idx="77">
                  <c:v>1925</c:v>
                </c:pt>
                <c:pt idx="78">
                  <c:v>1950</c:v>
                </c:pt>
                <c:pt idx="79">
                  <c:v>1975</c:v>
                </c:pt>
                <c:pt idx="80">
                  <c:v>2000</c:v>
                </c:pt>
                <c:pt idx="81">
                  <c:v>2025</c:v>
                </c:pt>
                <c:pt idx="82">
                  <c:v>2050</c:v>
                </c:pt>
                <c:pt idx="83">
                  <c:v>2075</c:v>
                </c:pt>
                <c:pt idx="84">
                  <c:v>2100</c:v>
                </c:pt>
                <c:pt idx="85">
                  <c:v>2125</c:v>
                </c:pt>
                <c:pt idx="86">
                  <c:v>2150</c:v>
                </c:pt>
                <c:pt idx="87">
                  <c:v>2175</c:v>
                </c:pt>
                <c:pt idx="88">
                  <c:v>2200</c:v>
                </c:pt>
                <c:pt idx="89">
                  <c:v>2225</c:v>
                </c:pt>
                <c:pt idx="90">
                  <c:v>2250</c:v>
                </c:pt>
                <c:pt idx="91">
                  <c:v>2275</c:v>
                </c:pt>
                <c:pt idx="92">
                  <c:v>2300</c:v>
                </c:pt>
                <c:pt idx="93">
                  <c:v>2325</c:v>
                </c:pt>
                <c:pt idx="94">
                  <c:v>2350</c:v>
                </c:pt>
                <c:pt idx="95">
                  <c:v>2375</c:v>
                </c:pt>
                <c:pt idx="96">
                  <c:v>2400</c:v>
                </c:pt>
                <c:pt idx="97">
                  <c:v>2425</c:v>
                </c:pt>
                <c:pt idx="98">
                  <c:v>2450</c:v>
                </c:pt>
                <c:pt idx="99">
                  <c:v>2475</c:v>
                </c:pt>
                <c:pt idx="100">
                  <c:v>2500</c:v>
                </c:pt>
                <c:pt idx="101">
                  <c:v>2525</c:v>
                </c:pt>
                <c:pt idx="102">
                  <c:v>2550</c:v>
                </c:pt>
                <c:pt idx="103">
                  <c:v>2575</c:v>
                </c:pt>
                <c:pt idx="104">
                  <c:v>2600</c:v>
                </c:pt>
                <c:pt idx="105">
                  <c:v>2625</c:v>
                </c:pt>
                <c:pt idx="106">
                  <c:v>2650</c:v>
                </c:pt>
                <c:pt idx="107">
                  <c:v>2675</c:v>
                </c:pt>
                <c:pt idx="108">
                  <c:v>2700</c:v>
                </c:pt>
                <c:pt idx="109">
                  <c:v>2725</c:v>
                </c:pt>
                <c:pt idx="110">
                  <c:v>2750</c:v>
                </c:pt>
                <c:pt idx="111">
                  <c:v>2775</c:v>
                </c:pt>
                <c:pt idx="112">
                  <c:v>2800</c:v>
                </c:pt>
                <c:pt idx="113">
                  <c:v>2825</c:v>
                </c:pt>
                <c:pt idx="114">
                  <c:v>2850</c:v>
                </c:pt>
                <c:pt idx="115">
                  <c:v>2875</c:v>
                </c:pt>
                <c:pt idx="116">
                  <c:v>2900</c:v>
                </c:pt>
                <c:pt idx="117">
                  <c:v>2925</c:v>
                </c:pt>
                <c:pt idx="118">
                  <c:v>2950</c:v>
                </c:pt>
                <c:pt idx="119">
                  <c:v>2975</c:v>
                </c:pt>
                <c:pt idx="120">
                  <c:v>3000</c:v>
                </c:pt>
                <c:pt idx="121">
                  <c:v>3025</c:v>
                </c:pt>
                <c:pt idx="122">
                  <c:v>3050</c:v>
                </c:pt>
                <c:pt idx="123">
                  <c:v>3075</c:v>
                </c:pt>
                <c:pt idx="124">
                  <c:v>3100</c:v>
                </c:pt>
                <c:pt idx="125">
                  <c:v>3125</c:v>
                </c:pt>
                <c:pt idx="126">
                  <c:v>3150</c:v>
                </c:pt>
                <c:pt idx="127">
                  <c:v>3175</c:v>
                </c:pt>
                <c:pt idx="128">
                  <c:v>3200</c:v>
                </c:pt>
                <c:pt idx="129">
                  <c:v>3225</c:v>
                </c:pt>
                <c:pt idx="130">
                  <c:v>3250</c:v>
                </c:pt>
                <c:pt idx="131">
                  <c:v>3275</c:v>
                </c:pt>
                <c:pt idx="132">
                  <c:v>3300</c:v>
                </c:pt>
                <c:pt idx="133">
                  <c:v>3325</c:v>
                </c:pt>
                <c:pt idx="134">
                  <c:v>3350</c:v>
                </c:pt>
                <c:pt idx="135">
                  <c:v>3375</c:v>
                </c:pt>
                <c:pt idx="136">
                  <c:v>3400</c:v>
                </c:pt>
                <c:pt idx="137">
                  <c:v>3425</c:v>
                </c:pt>
                <c:pt idx="138">
                  <c:v>3450</c:v>
                </c:pt>
                <c:pt idx="139">
                  <c:v>3475</c:v>
                </c:pt>
                <c:pt idx="140">
                  <c:v>3500</c:v>
                </c:pt>
                <c:pt idx="141">
                  <c:v>3525</c:v>
                </c:pt>
                <c:pt idx="142">
                  <c:v>3550</c:v>
                </c:pt>
                <c:pt idx="143">
                  <c:v>3575</c:v>
                </c:pt>
                <c:pt idx="144">
                  <c:v>3600</c:v>
                </c:pt>
                <c:pt idx="145">
                  <c:v>3625</c:v>
                </c:pt>
                <c:pt idx="146">
                  <c:v>3650</c:v>
                </c:pt>
                <c:pt idx="147">
                  <c:v>3675</c:v>
                </c:pt>
                <c:pt idx="148">
                  <c:v>3700</c:v>
                </c:pt>
                <c:pt idx="149">
                  <c:v>3725</c:v>
                </c:pt>
                <c:pt idx="150">
                  <c:v>3750</c:v>
                </c:pt>
                <c:pt idx="151">
                  <c:v>3775</c:v>
                </c:pt>
                <c:pt idx="152">
                  <c:v>3800</c:v>
                </c:pt>
                <c:pt idx="153">
                  <c:v>3825</c:v>
                </c:pt>
                <c:pt idx="154">
                  <c:v>3850</c:v>
                </c:pt>
                <c:pt idx="155">
                  <c:v>3875</c:v>
                </c:pt>
                <c:pt idx="156">
                  <c:v>3900</c:v>
                </c:pt>
                <c:pt idx="157">
                  <c:v>3925</c:v>
                </c:pt>
                <c:pt idx="158">
                  <c:v>3950</c:v>
                </c:pt>
                <c:pt idx="159">
                  <c:v>3975</c:v>
                </c:pt>
                <c:pt idx="160">
                  <c:v>4000</c:v>
                </c:pt>
                <c:pt idx="161">
                  <c:v>4025</c:v>
                </c:pt>
                <c:pt idx="162">
                  <c:v>4050</c:v>
                </c:pt>
                <c:pt idx="163">
                  <c:v>4075</c:v>
                </c:pt>
                <c:pt idx="164">
                  <c:v>4100</c:v>
                </c:pt>
                <c:pt idx="165">
                  <c:v>4125</c:v>
                </c:pt>
                <c:pt idx="166">
                  <c:v>4150</c:v>
                </c:pt>
                <c:pt idx="167">
                  <c:v>4175</c:v>
                </c:pt>
                <c:pt idx="168">
                  <c:v>4200</c:v>
                </c:pt>
                <c:pt idx="169">
                  <c:v>4225</c:v>
                </c:pt>
                <c:pt idx="170">
                  <c:v>4250</c:v>
                </c:pt>
                <c:pt idx="171">
                  <c:v>4275</c:v>
                </c:pt>
                <c:pt idx="172">
                  <c:v>4300</c:v>
                </c:pt>
                <c:pt idx="173">
                  <c:v>4325</c:v>
                </c:pt>
                <c:pt idx="174">
                  <c:v>4350</c:v>
                </c:pt>
                <c:pt idx="175">
                  <c:v>4375</c:v>
                </c:pt>
                <c:pt idx="176">
                  <c:v>4400</c:v>
                </c:pt>
                <c:pt idx="177">
                  <c:v>4425</c:v>
                </c:pt>
                <c:pt idx="178">
                  <c:v>4450</c:v>
                </c:pt>
                <c:pt idx="179">
                  <c:v>4475</c:v>
                </c:pt>
                <c:pt idx="180">
                  <c:v>4500</c:v>
                </c:pt>
                <c:pt idx="181">
                  <c:v>4525</c:v>
                </c:pt>
                <c:pt idx="182">
                  <c:v>4550</c:v>
                </c:pt>
                <c:pt idx="183">
                  <c:v>4575</c:v>
                </c:pt>
                <c:pt idx="184">
                  <c:v>4600</c:v>
                </c:pt>
                <c:pt idx="185">
                  <c:v>4625</c:v>
                </c:pt>
                <c:pt idx="186">
                  <c:v>4650</c:v>
                </c:pt>
                <c:pt idx="187">
                  <c:v>4675</c:v>
                </c:pt>
                <c:pt idx="188">
                  <c:v>4700</c:v>
                </c:pt>
                <c:pt idx="189">
                  <c:v>4725</c:v>
                </c:pt>
                <c:pt idx="190">
                  <c:v>4750</c:v>
                </c:pt>
                <c:pt idx="191">
                  <c:v>4775</c:v>
                </c:pt>
                <c:pt idx="192">
                  <c:v>4800</c:v>
                </c:pt>
                <c:pt idx="193">
                  <c:v>4825</c:v>
                </c:pt>
                <c:pt idx="194">
                  <c:v>4850</c:v>
                </c:pt>
                <c:pt idx="195">
                  <c:v>4875</c:v>
                </c:pt>
                <c:pt idx="196">
                  <c:v>4900</c:v>
                </c:pt>
                <c:pt idx="197">
                  <c:v>4925</c:v>
                </c:pt>
                <c:pt idx="198">
                  <c:v>4950</c:v>
                </c:pt>
                <c:pt idx="199">
                  <c:v>4975</c:v>
                </c:pt>
                <c:pt idx="200">
                  <c:v>5000</c:v>
                </c:pt>
                <c:pt idx="201">
                  <c:v>5025</c:v>
                </c:pt>
                <c:pt idx="202">
                  <c:v>5050</c:v>
                </c:pt>
                <c:pt idx="203">
                  <c:v>5075</c:v>
                </c:pt>
                <c:pt idx="204">
                  <c:v>5100</c:v>
                </c:pt>
                <c:pt idx="205">
                  <c:v>5125</c:v>
                </c:pt>
                <c:pt idx="206">
                  <c:v>5150</c:v>
                </c:pt>
                <c:pt idx="207">
                  <c:v>5175</c:v>
                </c:pt>
                <c:pt idx="208">
                  <c:v>5200</c:v>
                </c:pt>
                <c:pt idx="209">
                  <c:v>5225</c:v>
                </c:pt>
                <c:pt idx="210">
                  <c:v>5250</c:v>
                </c:pt>
                <c:pt idx="211">
                  <c:v>5275</c:v>
                </c:pt>
                <c:pt idx="212">
                  <c:v>5300</c:v>
                </c:pt>
                <c:pt idx="213">
                  <c:v>5325</c:v>
                </c:pt>
                <c:pt idx="214">
                  <c:v>5350</c:v>
                </c:pt>
                <c:pt idx="215">
                  <c:v>5375</c:v>
                </c:pt>
                <c:pt idx="216">
                  <c:v>5400</c:v>
                </c:pt>
                <c:pt idx="217">
                  <c:v>5425</c:v>
                </c:pt>
                <c:pt idx="218">
                  <c:v>5450</c:v>
                </c:pt>
                <c:pt idx="219">
                  <c:v>5475</c:v>
                </c:pt>
                <c:pt idx="220">
                  <c:v>5500</c:v>
                </c:pt>
                <c:pt idx="221">
                  <c:v>5525</c:v>
                </c:pt>
                <c:pt idx="222">
                  <c:v>5550</c:v>
                </c:pt>
                <c:pt idx="223">
                  <c:v>5575</c:v>
                </c:pt>
                <c:pt idx="224">
                  <c:v>5600</c:v>
                </c:pt>
                <c:pt idx="225">
                  <c:v>5625</c:v>
                </c:pt>
                <c:pt idx="226">
                  <c:v>5650</c:v>
                </c:pt>
                <c:pt idx="227">
                  <c:v>5675</c:v>
                </c:pt>
                <c:pt idx="228">
                  <c:v>5700</c:v>
                </c:pt>
                <c:pt idx="229">
                  <c:v>5725</c:v>
                </c:pt>
                <c:pt idx="230">
                  <c:v>5750</c:v>
                </c:pt>
                <c:pt idx="231">
                  <c:v>5775</c:v>
                </c:pt>
                <c:pt idx="232">
                  <c:v>5800</c:v>
                </c:pt>
                <c:pt idx="233">
                  <c:v>5825</c:v>
                </c:pt>
                <c:pt idx="234">
                  <c:v>5850</c:v>
                </c:pt>
                <c:pt idx="235">
                  <c:v>5875</c:v>
                </c:pt>
                <c:pt idx="236">
                  <c:v>5900</c:v>
                </c:pt>
                <c:pt idx="237">
                  <c:v>5925</c:v>
                </c:pt>
                <c:pt idx="238">
                  <c:v>5950</c:v>
                </c:pt>
                <c:pt idx="239">
                  <c:v>5975</c:v>
                </c:pt>
                <c:pt idx="240">
                  <c:v>6000</c:v>
                </c:pt>
                <c:pt idx="241">
                  <c:v>6025</c:v>
                </c:pt>
                <c:pt idx="242">
                  <c:v>6050</c:v>
                </c:pt>
                <c:pt idx="243">
                  <c:v>6075</c:v>
                </c:pt>
                <c:pt idx="244">
                  <c:v>6100</c:v>
                </c:pt>
                <c:pt idx="245">
                  <c:v>6125</c:v>
                </c:pt>
                <c:pt idx="246">
                  <c:v>6150</c:v>
                </c:pt>
                <c:pt idx="247">
                  <c:v>6175</c:v>
                </c:pt>
                <c:pt idx="248">
                  <c:v>6200</c:v>
                </c:pt>
                <c:pt idx="249">
                  <c:v>6225</c:v>
                </c:pt>
                <c:pt idx="250">
                  <c:v>6250</c:v>
                </c:pt>
                <c:pt idx="251">
                  <c:v>6275</c:v>
                </c:pt>
                <c:pt idx="252">
                  <c:v>6300</c:v>
                </c:pt>
                <c:pt idx="253">
                  <c:v>6325</c:v>
                </c:pt>
                <c:pt idx="254">
                  <c:v>6350</c:v>
                </c:pt>
                <c:pt idx="255">
                  <c:v>6375</c:v>
                </c:pt>
                <c:pt idx="256">
                  <c:v>6400</c:v>
                </c:pt>
                <c:pt idx="257">
                  <c:v>6425</c:v>
                </c:pt>
                <c:pt idx="258">
                  <c:v>6450</c:v>
                </c:pt>
                <c:pt idx="259">
                  <c:v>6475</c:v>
                </c:pt>
                <c:pt idx="260">
                  <c:v>6500</c:v>
                </c:pt>
                <c:pt idx="261">
                  <c:v>6525</c:v>
                </c:pt>
                <c:pt idx="262">
                  <c:v>6550</c:v>
                </c:pt>
                <c:pt idx="263">
                  <c:v>6575</c:v>
                </c:pt>
                <c:pt idx="264">
                  <c:v>6600</c:v>
                </c:pt>
                <c:pt idx="265">
                  <c:v>6625</c:v>
                </c:pt>
                <c:pt idx="266">
                  <c:v>6650</c:v>
                </c:pt>
                <c:pt idx="267">
                  <c:v>6675</c:v>
                </c:pt>
                <c:pt idx="268">
                  <c:v>6700</c:v>
                </c:pt>
                <c:pt idx="269">
                  <c:v>6725</c:v>
                </c:pt>
                <c:pt idx="270">
                  <c:v>6750</c:v>
                </c:pt>
                <c:pt idx="271">
                  <c:v>6775</c:v>
                </c:pt>
                <c:pt idx="272">
                  <c:v>6800</c:v>
                </c:pt>
                <c:pt idx="273">
                  <c:v>6825</c:v>
                </c:pt>
                <c:pt idx="274">
                  <c:v>6850</c:v>
                </c:pt>
                <c:pt idx="275">
                  <c:v>6875</c:v>
                </c:pt>
                <c:pt idx="276">
                  <c:v>6900</c:v>
                </c:pt>
                <c:pt idx="277">
                  <c:v>6925</c:v>
                </c:pt>
                <c:pt idx="278">
                  <c:v>6950</c:v>
                </c:pt>
                <c:pt idx="279">
                  <c:v>6975</c:v>
                </c:pt>
                <c:pt idx="280">
                  <c:v>7000</c:v>
                </c:pt>
                <c:pt idx="281">
                  <c:v>7025</c:v>
                </c:pt>
                <c:pt idx="282">
                  <c:v>7050</c:v>
                </c:pt>
                <c:pt idx="283">
                  <c:v>7075</c:v>
                </c:pt>
                <c:pt idx="284">
                  <c:v>7100</c:v>
                </c:pt>
                <c:pt idx="285">
                  <c:v>7125</c:v>
                </c:pt>
                <c:pt idx="286">
                  <c:v>7150</c:v>
                </c:pt>
                <c:pt idx="287">
                  <c:v>7175</c:v>
                </c:pt>
                <c:pt idx="288">
                  <c:v>7200</c:v>
                </c:pt>
                <c:pt idx="289">
                  <c:v>7225</c:v>
                </c:pt>
                <c:pt idx="290">
                  <c:v>7250</c:v>
                </c:pt>
                <c:pt idx="291">
                  <c:v>7275</c:v>
                </c:pt>
                <c:pt idx="292">
                  <c:v>7300</c:v>
                </c:pt>
                <c:pt idx="293">
                  <c:v>7325</c:v>
                </c:pt>
                <c:pt idx="294">
                  <c:v>7350</c:v>
                </c:pt>
                <c:pt idx="295">
                  <c:v>7375</c:v>
                </c:pt>
                <c:pt idx="296">
                  <c:v>7400</c:v>
                </c:pt>
                <c:pt idx="297">
                  <c:v>7425</c:v>
                </c:pt>
                <c:pt idx="298">
                  <c:v>7450</c:v>
                </c:pt>
                <c:pt idx="299">
                  <c:v>7475</c:v>
                </c:pt>
                <c:pt idx="300">
                  <c:v>7500</c:v>
                </c:pt>
                <c:pt idx="301">
                  <c:v>7525</c:v>
                </c:pt>
                <c:pt idx="302">
                  <c:v>7550</c:v>
                </c:pt>
                <c:pt idx="303">
                  <c:v>7575</c:v>
                </c:pt>
                <c:pt idx="304">
                  <c:v>7600</c:v>
                </c:pt>
                <c:pt idx="305">
                  <c:v>7625</c:v>
                </c:pt>
                <c:pt idx="306">
                  <c:v>7650</c:v>
                </c:pt>
                <c:pt idx="307">
                  <c:v>7675</c:v>
                </c:pt>
                <c:pt idx="308">
                  <c:v>7700</c:v>
                </c:pt>
                <c:pt idx="309">
                  <c:v>7725</c:v>
                </c:pt>
                <c:pt idx="310">
                  <c:v>7750</c:v>
                </c:pt>
                <c:pt idx="311">
                  <c:v>7775</c:v>
                </c:pt>
                <c:pt idx="312">
                  <c:v>7800</c:v>
                </c:pt>
                <c:pt idx="313">
                  <c:v>7825</c:v>
                </c:pt>
                <c:pt idx="314">
                  <c:v>7850</c:v>
                </c:pt>
                <c:pt idx="315">
                  <c:v>7875</c:v>
                </c:pt>
                <c:pt idx="316">
                  <c:v>7900</c:v>
                </c:pt>
                <c:pt idx="317">
                  <c:v>7925</c:v>
                </c:pt>
                <c:pt idx="318">
                  <c:v>7950</c:v>
                </c:pt>
                <c:pt idx="319">
                  <c:v>7975</c:v>
                </c:pt>
                <c:pt idx="320">
                  <c:v>8000</c:v>
                </c:pt>
                <c:pt idx="321">
                  <c:v>8025</c:v>
                </c:pt>
                <c:pt idx="322">
                  <c:v>8050</c:v>
                </c:pt>
                <c:pt idx="323">
                  <c:v>8075</c:v>
                </c:pt>
                <c:pt idx="324">
                  <c:v>8100</c:v>
                </c:pt>
                <c:pt idx="325">
                  <c:v>8125</c:v>
                </c:pt>
                <c:pt idx="326">
                  <c:v>8150</c:v>
                </c:pt>
                <c:pt idx="327">
                  <c:v>8175</c:v>
                </c:pt>
                <c:pt idx="328">
                  <c:v>8200</c:v>
                </c:pt>
                <c:pt idx="329">
                  <c:v>8225</c:v>
                </c:pt>
                <c:pt idx="330">
                  <c:v>8250</c:v>
                </c:pt>
                <c:pt idx="331">
                  <c:v>8275</c:v>
                </c:pt>
                <c:pt idx="332">
                  <c:v>8300</c:v>
                </c:pt>
                <c:pt idx="333">
                  <c:v>8325</c:v>
                </c:pt>
                <c:pt idx="334">
                  <c:v>8350</c:v>
                </c:pt>
                <c:pt idx="335">
                  <c:v>8375</c:v>
                </c:pt>
                <c:pt idx="336">
                  <c:v>8400</c:v>
                </c:pt>
                <c:pt idx="337">
                  <c:v>8425</c:v>
                </c:pt>
                <c:pt idx="338">
                  <c:v>8450</c:v>
                </c:pt>
                <c:pt idx="339">
                  <c:v>8475</c:v>
                </c:pt>
                <c:pt idx="340">
                  <c:v>8500</c:v>
                </c:pt>
                <c:pt idx="341">
                  <c:v>8525</c:v>
                </c:pt>
                <c:pt idx="342">
                  <c:v>8550</c:v>
                </c:pt>
                <c:pt idx="343">
                  <c:v>8575</c:v>
                </c:pt>
                <c:pt idx="344">
                  <c:v>8600</c:v>
                </c:pt>
                <c:pt idx="345">
                  <c:v>8625</c:v>
                </c:pt>
                <c:pt idx="346">
                  <c:v>8650</c:v>
                </c:pt>
                <c:pt idx="347">
                  <c:v>8675</c:v>
                </c:pt>
                <c:pt idx="348">
                  <c:v>8700</c:v>
                </c:pt>
                <c:pt idx="349">
                  <c:v>8725</c:v>
                </c:pt>
                <c:pt idx="350">
                  <c:v>8750</c:v>
                </c:pt>
                <c:pt idx="351">
                  <c:v>8775</c:v>
                </c:pt>
                <c:pt idx="352">
                  <c:v>8800</c:v>
                </c:pt>
                <c:pt idx="353">
                  <c:v>8825</c:v>
                </c:pt>
                <c:pt idx="354">
                  <c:v>8850</c:v>
                </c:pt>
                <c:pt idx="355">
                  <c:v>8875</c:v>
                </c:pt>
                <c:pt idx="356">
                  <c:v>8900</c:v>
                </c:pt>
                <c:pt idx="357">
                  <c:v>8925</c:v>
                </c:pt>
                <c:pt idx="358">
                  <c:v>8950</c:v>
                </c:pt>
                <c:pt idx="359">
                  <c:v>8975</c:v>
                </c:pt>
                <c:pt idx="360">
                  <c:v>9000</c:v>
                </c:pt>
                <c:pt idx="361">
                  <c:v>9025</c:v>
                </c:pt>
                <c:pt idx="362">
                  <c:v>9050</c:v>
                </c:pt>
                <c:pt idx="363">
                  <c:v>9075</c:v>
                </c:pt>
                <c:pt idx="364">
                  <c:v>9100</c:v>
                </c:pt>
                <c:pt idx="365">
                  <c:v>9125</c:v>
                </c:pt>
                <c:pt idx="366">
                  <c:v>9150</c:v>
                </c:pt>
                <c:pt idx="367">
                  <c:v>9175</c:v>
                </c:pt>
                <c:pt idx="368">
                  <c:v>9200</c:v>
                </c:pt>
                <c:pt idx="369">
                  <c:v>9225</c:v>
                </c:pt>
                <c:pt idx="370">
                  <c:v>9250</c:v>
                </c:pt>
                <c:pt idx="371">
                  <c:v>9275</c:v>
                </c:pt>
                <c:pt idx="372">
                  <c:v>9300</c:v>
                </c:pt>
                <c:pt idx="373">
                  <c:v>9325</c:v>
                </c:pt>
                <c:pt idx="374">
                  <c:v>9350</c:v>
                </c:pt>
                <c:pt idx="375">
                  <c:v>9375</c:v>
                </c:pt>
                <c:pt idx="376">
                  <c:v>9400</c:v>
                </c:pt>
                <c:pt idx="377">
                  <c:v>9425</c:v>
                </c:pt>
                <c:pt idx="378">
                  <c:v>9450</c:v>
                </c:pt>
                <c:pt idx="379">
                  <c:v>9475</c:v>
                </c:pt>
                <c:pt idx="380">
                  <c:v>9500</c:v>
                </c:pt>
                <c:pt idx="381">
                  <c:v>9525</c:v>
                </c:pt>
                <c:pt idx="382">
                  <c:v>9550</c:v>
                </c:pt>
                <c:pt idx="383">
                  <c:v>9575</c:v>
                </c:pt>
                <c:pt idx="384">
                  <c:v>9600</c:v>
                </c:pt>
                <c:pt idx="385">
                  <c:v>9625</c:v>
                </c:pt>
                <c:pt idx="386">
                  <c:v>9650</c:v>
                </c:pt>
                <c:pt idx="387">
                  <c:v>9675</c:v>
                </c:pt>
                <c:pt idx="388">
                  <c:v>9700</c:v>
                </c:pt>
                <c:pt idx="389">
                  <c:v>9725</c:v>
                </c:pt>
                <c:pt idx="390">
                  <c:v>9750</c:v>
                </c:pt>
                <c:pt idx="391">
                  <c:v>9775</c:v>
                </c:pt>
                <c:pt idx="392">
                  <c:v>9800</c:v>
                </c:pt>
                <c:pt idx="393">
                  <c:v>9825</c:v>
                </c:pt>
                <c:pt idx="394">
                  <c:v>9850</c:v>
                </c:pt>
                <c:pt idx="395">
                  <c:v>9875</c:v>
                </c:pt>
                <c:pt idx="396">
                  <c:v>9900</c:v>
                </c:pt>
                <c:pt idx="397">
                  <c:v>9925</c:v>
                </c:pt>
                <c:pt idx="398">
                  <c:v>9950</c:v>
                </c:pt>
                <c:pt idx="399">
                  <c:v>9975</c:v>
                </c:pt>
                <c:pt idx="400">
                  <c:v>10000</c:v>
                </c:pt>
                <c:pt idx="401">
                  <c:v>10025</c:v>
                </c:pt>
                <c:pt idx="402">
                  <c:v>10050</c:v>
                </c:pt>
                <c:pt idx="403">
                  <c:v>10075</c:v>
                </c:pt>
                <c:pt idx="404">
                  <c:v>10100</c:v>
                </c:pt>
                <c:pt idx="405">
                  <c:v>10125</c:v>
                </c:pt>
                <c:pt idx="406">
                  <c:v>10150</c:v>
                </c:pt>
                <c:pt idx="407">
                  <c:v>10175</c:v>
                </c:pt>
                <c:pt idx="408">
                  <c:v>10200</c:v>
                </c:pt>
                <c:pt idx="409">
                  <c:v>10225</c:v>
                </c:pt>
                <c:pt idx="410">
                  <c:v>10250</c:v>
                </c:pt>
                <c:pt idx="411">
                  <c:v>10275</c:v>
                </c:pt>
                <c:pt idx="412">
                  <c:v>10300</c:v>
                </c:pt>
                <c:pt idx="413">
                  <c:v>10325</c:v>
                </c:pt>
                <c:pt idx="414">
                  <c:v>10350</c:v>
                </c:pt>
                <c:pt idx="415">
                  <c:v>10375</c:v>
                </c:pt>
                <c:pt idx="416">
                  <c:v>10400</c:v>
                </c:pt>
                <c:pt idx="417">
                  <c:v>10425</c:v>
                </c:pt>
                <c:pt idx="418">
                  <c:v>10450</c:v>
                </c:pt>
                <c:pt idx="419">
                  <c:v>10475</c:v>
                </c:pt>
                <c:pt idx="420">
                  <c:v>10500</c:v>
                </c:pt>
                <c:pt idx="421">
                  <c:v>10525</c:v>
                </c:pt>
                <c:pt idx="422">
                  <c:v>10550</c:v>
                </c:pt>
                <c:pt idx="423">
                  <c:v>10575</c:v>
                </c:pt>
                <c:pt idx="424">
                  <c:v>10600</c:v>
                </c:pt>
                <c:pt idx="425">
                  <c:v>10625</c:v>
                </c:pt>
                <c:pt idx="426">
                  <c:v>10650</c:v>
                </c:pt>
                <c:pt idx="427">
                  <c:v>10675</c:v>
                </c:pt>
                <c:pt idx="428">
                  <c:v>10700</c:v>
                </c:pt>
                <c:pt idx="429">
                  <c:v>10725</c:v>
                </c:pt>
                <c:pt idx="430">
                  <c:v>10750</c:v>
                </c:pt>
                <c:pt idx="431">
                  <c:v>10775</c:v>
                </c:pt>
                <c:pt idx="432">
                  <c:v>10800</c:v>
                </c:pt>
                <c:pt idx="433">
                  <c:v>10825</c:v>
                </c:pt>
                <c:pt idx="434">
                  <c:v>10850</c:v>
                </c:pt>
                <c:pt idx="435">
                  <c:v>10875</c:v>
                </c:pt>
                <c:pt idx="436">
                  <c:v>10900</c:v>
                </c:pt>
                <c:pt idx="437">
                  <c:v>10925</c:v>
                </c:pt>
                <c:pt idx="438">
                  <c:v>10950</c:v>
                </c:pt>
                <c:pt idx="439">
                  <c:v>10975</c:v>
                </c:pt>
                <c:pt idx="440">
                  <c:v>11000</c:v>
                </c:pt>
                <c:pt idx="441">
                  <c:v>11025</c:v>
                </c:pt>
                <c:pt idx="442">
                  <c:v>11050</c:v>
                </c:pt>
                <c:pt idx="443">
                  <c:v>11075</c:v>
                </c:pt>
                <c:pt idx="444">
                  <c:v>11100</c:v>
                </c:pt>
                <c:pt idx="445">
                  <c:v>11125</c:v>
                </c:pt>
                <c:pt idx="446">
                  <c:v>11150</c:v>
                </c:pt>
                <c:pt idx="447">
                  <c:v>11175</c:v>
                </c:pt>
                <c:pt idx="448">
                  <c:v>11200</c:v>
                </c:pt>
                <c:pt idx="449">
                  <c:v>11225</c:v>
                </c:pt>
                <c:pt idx="450">
                  <c:v>11250</c:v>
                </c:pt>
                <c:pt idx="451">
                  <c:v>11275</c:v>
                </c:pt>
                <c:pt idx="452">
                  <c:v>11300</c:v>
                </c:pt>
                <c:pt idx="453">
                  <c:v>11325</c:v>
                </c:pt>
                <c:pt idx="454">
                  <c:v>11350</c:v>
                </c:pt>
                <c:pt idx="455">
                  <c:v>11375</c:v>
                </c:pt>
                <c:pt idx="456">
                  <c:v>11400</c:v>
                </c:pt>
                <c:pt idx="457">
                  <c:v>11425</c:v>
                </c:pt>
                <c:pt idx="458">
                  <c:v>11450</c:v>
                </c:pt>
                <c:pt idx="459">
                  <c:v>11475</c:v>
                </c:pt>
                <c:pt idx="460">
                  <c:v>11500</c:v>
                </c:pt>
                <c:pt idx="461">
                  <c:v>11525</c:v>
                </c:pt>
                <c:pt idx="462">
                  <c:v>11550</c:v>
                </c:pt>
                <c:pt idx="463">
                  <c:v>11575</c:v>
                </c:pt>
                <c:pt idx="464">
                  <c:v>11600</c:v>
                </c:pt>
                <c:pt idx="465">
                  <c:v>11625</c:v>
                </c:pt>
                <c:pt idx="466">
                  <c:v>11650</c:v>
                </c:pt>
                <c:pt idx="467">
                  <c:v>11675</c:v>
                </c:pt>
                <c:pt idx="468">
                  <c:v>11700</c:v>
                </c:pt>
                <c:pt idx="469">
                  <c:v>11725</c:v>
                </c:pt>
                <c:pt idx="470">
                  <c:v>11750</c:v>
                </c:pt>
                <c:pt idx="471">
                  <c:v>11775</c:v>
                </c:pt>
                <c:pt idx="472">
                  <c:v>11800</c:v>
                </c:pt>
                <c:pt idx="473">
                  <c:v>11825</c:v>
                </c:pt>
                <c:pt idx="474">
                  <c:v>11850</c:v>
                </c:pt>
                <c:pt idx="475">
                  <c:v>11875</c:v>
                </c:pt>
                <c:pt idx="476">
                  <c:v>11900</c:v>
                </c:pt>
                <c:pt idx="477">
                  <c:v>11925</c:v>
                </c:pt>
                <c:pt idx="478">
                  <c:v>11950</c:v>
                </c:pt>
                <c:pt idx="479">
                  <c:v>11975</c:v>
                </c:pt>
                <c:pt idx="480">
                  <c:v>12000</c:v>
                </c:pt>
                <c:pt idx="481">
                  <c:v>12025</c:v>
                </c:pt>
                <c:pt idx="482">
                  <c:v>12050</c:v>
                </c:pt>
                <c:pt idx="483">
                  <c:v>12075</c:v>
                </c:pt>
                <c:pt idx="484">
                  <c:v>12100</c:v>
                </c:pt>
                <c:pt idx="485">
                  <c:v>12125</c:v>
                </c:pt>
                <c:pt idx="486">
                  <c:v>12150</c:v>
                </c:pt>
                <c:pt idx="487">
                  <c:v>12175</c:v>
                </c:pt>
                <c:pt idx="488">
                  <c:v>12200</c:v>
                </c:pt>
                <c:pt idx="489">
                  <c:v>12225</c:v>
                </c:pt>
                <c:pt idx="490">
                  <c:v>12250</c:v>
                </c:pt>
                <c:pt idx="491">
                  <c:v>12275</c:v>
                </c:pt>
                <c:pt idx="492">
                  <c:v>12300</c:v>
                </c:pt>
                <c:pt idx="493">
                  <c:v>12325</c:v>
                </c:pt>
                <c:pt idx="494">
                  <c:v>12350</c:v>
                </c:pt>
                <c:pt idx="495">
                  <c:v>12375</c:v>
                </c:pt>
                <c:pt idx="496">
                  <c:v>12400</c:v>
                </c:pt>
                <c:pt idx="497">
                  <c:v>12425</c:v>
                </c:pt>
                <c:pt idx="498">
                  <c:v>12450</c:v>
                </c:pt>
                <c:pt idx="499">
                  <c:v>12475</c:v>
                </c:pt>
                <c:pt idx="500">
                  <c:v>12500</c:v>
                </c:pt>
                <c:pt idx="501">
                  <c:v>12525</c:v>
                </c:pt>
                <c:pt idx="502">
                  <c:v>12550</c:v>
                </c:pt>
                <c:pt idx="503">
                  <c:v>12575</c:v>
                </c:pt>
                <c:pt idx="504">
                  <c:v>12600</c:v>
                </c:pt>
                <c:pt idx="505">
                  <c:v>12625</c:v>
                </c:pt>
                <c:pt idx="506">
                  <c:v>12650</c:v>
                </c:pt>
                <c:pt idx="507">
                  <c:v>12675</c:v>
                </c:pt>
                <c:pt idx="508">
                  <c:v>12700</c:v>
                </c:pt>
                <c:pt idx="509">
                  <c:v>12725</c:v>
                </c:pt>
                <c:pt idx="510">
                  <c:v>12750</c:v>
                </c:pt>
                <c:pt idx="511">
                  <c:v>12775</c:v>
                </c:pt>
                <c:pt idx="512">
                  <c:v>12800</c:v>
                </c:pt>
                <c:pt idx="513">
                  <c:v>12825</c:v>
                </c:pt>
                <c:pt idx="514">
                  <c:v>12850</c:v>
                </c:pt>
                <c:pt idx="515">
                  <c:v>12875</c:v>
                </c:pt>
                <c:pt idx="516">
                  <c:v>12900</c:v>
                </c:pt>
                <c:pt idx="517">
                  <c:v>12925</c:v>
                </c:pt>
                <c:pt idx="518">
                  <c:v>12950</c:v>
                </c:pt>
                <c:pt idx="519">
                  <c:v>12975</c:v>
                </c:pt>
                <c:pt idx="520">
                  <c:v>13000</c:v>
                </c:pt>
                <c:pt idx="521">
                  <c:v>13025</c:v>
                </c:pt>
                <c:pt idx="522">
                  <c:v>13050</c:v>
                </c:pt>
                <c:pt idx="523">
                  <c:v>13075</c:v>
                </c:pt>
                <c:pt idx="524">
                  <c:v>13100</c:v>
                </c:pt>
                <c:pt idx="525">
                  <c:v>13125</c:v>
                </c:pt>
                <c:pt idx="526">
                  <c:v>13150</c:v>
                </c:pt>
                <c:pt idx="527">
                  <c:v>13175</c:v>
                </c:pt>
                <c:pt idx="528">
                  <c:v>13200</c:v>
                </c:pt>
                <c:pt idx="529">
                  <c:v>13225</c:v>
                </c:pt>
                <c:pt idx="530">
                  <c:v>13250</c:v>
                </c:pt>
                <c:pt idx="531">
                  <c:v>13275</c:v>
                </c:pt>
                <c:pt idx="532">
                  <c:v>13300</c:v>
                </c:pt>
                <c:pt idx="533">
                  <c:v>13325</c:v>
                </c:pt>
                <c:pt idx="534">
                  <c:v>13350</c:v>
                </c:pt>
                <c:pt idx="535">
                  <c:v>13375</c:v>
                </c:pt>
                <c:pt idx="536">
                  <c:v>13400</c:v>
                </c:pt>
                <c:pt idx="537">
                  <c:v>13425</c:v>
                </c:pt>
                <c:pt idx="538">
                  <c:v>13450</c:v>
                </c:pt>
                <c:pt idx="539">
                  <c:v>13475</c:v>
                </c:pt>
                <c:pt idx="540">
                  <c:v>13500</c:v>
                </c:pt>
                <c:pt idx="541">
                  <c:v>13525</c:v>
                </c:pt>
                <c:pt idx="542">
                  <c:v>13550</c:v>
                </c:pt>
                <c:pt idx="543">
                  <c:v>13575</c:v>
                </c:pt>
                <c:pt idx="544">
                  <c:v>13600</c:v>
                </c:pt>
                <c:pt idx="545">
                  <c:v>13625</c:v>
                </c:pt>
                <c:pt idx="546">
                  <c:v>13650</c:v>
                </c:pt>
                <c:pt idx="547">
                  <c:v>13675</c:v>
                </c:pt>
                <c:pt idx="548">
                  <c:v>13700</c:v>
                </c:pt>
                <c:pt idx="549">
                  <c:v>13725</c:v>
                </c:pt>
                <c:pt idx="550">
                  <c:v>13750</c:v>
                </c:pt>
                <c:pt idx="551">
                  <c:v>13775</c:v>
                </c:pt>
                <c:pt idx="552">
                  <c:v>13800</c:v>
                </c:pt>
                <c:pt idx="553">
                  <c:v>13825</c:v>
                </c:pt>
                <c:pt idx="554">
                  <c:v>13850</c:v>
                </c:pt>
                <c:pt idx="555">
                  <c:v>13875</c:v>
                </c:pt>
                <c:pt idx="556">
                  <c:v>13900</c:v>
                </c:pt>
                <c:pt idx="557">
                  <c:v>13925</c:v>
                </c:pt>
                <c:pt idx="558">
                  <c:v>13950</c:v>
                </c:pt>
                <c:pt idx="559">
                  <c:v>13975</c:v>
                </c:pt>
                <c:pt idx="560">
                  <c:v>14000</c:v>
                </c:pt>
                <c:pt idx="561">
                  <c:v>14025</c:v>
                </c:pt>
                <c:pt idx="562">
                  <c:v>14050</c:v>
                </c:pt>
                <c:pt idx="563">
                  <c:v>14075</c:v>
                </c:pt>
                <c:pt idx="564">
                  <c:v>14100</c:v>
                </c:pt>
                <c:pt idx="565">
                  <c:v>14125</c:v>
                </c:pt>
                <c:pt idx="566">
                  <c:v>14150</c:v>
                </c:pt>
                <c:pt idx="567">
                  <c:v>14175</c:v>
                </c:pt>
                <c:pt idx="568">
                  <c:v>14200</c:v>
                </c:pt>
                <c:pt idx="569">
                  <c:v>14225</c:v>
                </c:pt>
                <c:pt idx="570">
                  <c:v>14250</c:v>
                </c:pt>
                <c:pt idx="571">
                  <c:v>14275</c:v>
                </c:pt>
                <c:pt idx="572">
                  <c:v>14300</c:v>
                </c:pt>
                <c:pt idx="573">
                  <c:v>14325</c:v>
                </c:pt>
                <c:pt idx="574">
                  <c:v>14350</c:v>
                </c:pt>
                <c:pt idx="575">
                  <c:v>14375</c:v>
                </c:pt>
                <c:pt idx="576">
                  <c:v>14400</c:v>
                </c:pt>
                <c:pt idx="577">
                  <c:v>14425</c:v>
                </c:pt>
                <c:pt idx="578">
                  <c:v>14450</c:v>
                </c:pt>
                <c:pt idx="579">
                  <c:v>14475</c:v>
                </c:pt>
                <c:pt idx="580">
                  <c:v>14500</c:v>
                </c:pt>
                <c:pt idx="581">
                  <c:v>14525</c:v>
                </c:pt>
                <c:pt idx="582">
                  <c:v>14550</c:v>
                </c:pt>
                <c:pt idx="583">
                  <c:v>14575</c:v>
                </c:pt>
                <c:pt idx="584">
                  <c:v>14600</c:v>
                </c:pt>
                <c:pt idx="585">
                  <c:v>14625</c:v>
                </c:pt>
                <c:pt idx="586">
                  <c:v>14650</c:v>
                </c:pt>
                <c:pt idx="587">
                  <c:v>14675</c:v>
                </c:pt>
                <c:pt idx="588">
                  <c:v>14700</c:v>
                </c:pt>
                <c:pt idx="589">
                  <c:v>14725</c:v>
                </c:pt>
                <c:pt idx="590">
                  <c:v>14750</c:v>
                </c:pt>
                <c:pt idx="591">
                  <c:v>14775</c:v>
                </c:pt>
                <c:pt idx="592">
                  <c:v>14800</c:v>
                </c:pt>
                <c:pt idx="593">
                  <c:v>14825</c:v>
                </c:pt>
                <c:pt idx="594">
                  <c:v>14850</c:v>
                </c:pt>
                <c:pt idx="595">
                  <c:v>14875</c:v>
                </c:pt>
                <c:pt idx="596">
                  <c:v>14900</c:v>
                </c:pt>
                <c:pt idx="597">
                  <c:v>14925</c:v>
                </c:pt>
                <c:pt idx="598">
                  <c:v>14950</c:v>
                </c:pt>
                <c:pt idx="599">
                  <c:v>14975</c:v>
                </c:pt>
                <c:pt idx="600">
                  <c:v>15000</c:v>
                </c:pt>
                <c:pt idx="601">
                  <c:v>15025</c:v>
                </c:pt>
                <c:pt idx="602">
                  <c:v>15050</c:v>
                </c:pt>
                <c:pt idx="603">
                  <c:v>15075</c:v>
                </c:pt>
                <c:pt idx="604">
                  <c:v>15100</c:v>
                </c:pt>
                <c:pt idx="605">
                  <c:v>15125</c:v>
                </c:pt>
                <c:pt idx="606">
                  <c:v>15150</c:v>
                </c:pt>
                <c:pt idx="607">
                  <c:v>15175</c:v>
                </c:pt>
                <c:pt idx="608">
                  <c:v>15200</c:v>
                </c:pt>
                <c:pt idx="609">
                  <c:v>15225</c:v>
                </c:pt>
                <c:pt idx="610">
                  <c:v>15250</c:v>
                </c:pt>
                <c:pt idx="611">
                  <c:v>15275</c:v>
                </c:pt>
                <c:pt idx="612">
                  <c:v>15300</c:v>
                </c:pt>
                <c:pt idx="613">
                  <c:v>15325</c:v>
                </c:pt>
                <c:pt idx="614">
                  <c:v>15350</c:v>
                </c:pt>
                <c:pt idx="615">
                  <c:v>15375</c:v>
                </c:pt>
                <c:pt idx="616">
                  <c:v>15400</c:v>
                </c:pt>
                <c:pt idx="617">
                  <c:v>15425</c:v>
                </c:pt>
                <c:pt idx="618">
                  <c:v>15450</c:v>
                </c:pt>
                <c:pt idx="619">
                  <c:v>15475</c:v>
                </c:pt>
                <c:pt idx="620">
                  <c:v>15500</c:v>
                </c:pt>
                <c:pt idx="621">
                  <c:v>15525</c:v>
                </c:pt>
                <c:pt idx="622">
                  <c:v>15550</c:v>
                </c:pt>
                <c:pt idx="623">
                  <c:v>15575</c:v>
                </c:pt>
                <c:pt idx="624">
                  <c:v>15600</c:v>
                </c:pt>
                <c:pt idx="625">
                  <c:v>15625</c:v>
                </c:pt>
                <c:pt idx="626">
                  <c:v>15650</c:v>
                </c:pt>
                <c:pt idx="627">
                  <c:v>15675</c:v>
                </c:pt>
                <c:pt idx="628">
                  <c:v>15700</c:v>
                </c:pt>
                <c:pt idx="629">
                  <c:v>15725</c:v>
                </c:pt>
                <c:pt idx="630">
                  <c:v>15750</c:v>
                </c:pt>
                <c:pt idx="631">
                  <c:v>15775</c:v>
                </c:pt>
                <c:pt idx="632">
                  <c:v>15800</c:v>
                </c:pt>
                <c:pt idx="633">
                  <c:v>15825</c:v>
                </c:pt>
                <c:pt idx="634">
                  <c:v>15850</c:v>
                </c:pt>
                <c:pt idx="635">
                  <c:v>15875</c:v>
                </c:pt>
                <c:pt idx="636">
                  <c:v>15900</c:v>
                </c:pt>
                <c:pt idx="637">
                  <c:v>15925</c:v>
                </c:pt>
                <c:pt idx="638">
                  <c:v>15950</c:v>
                </c:pt>
                <c:pt idx="639">
                  <c:v>15975</c:v>
                </c:pt>
                <c:pt idx="640">
                  <c:v>16000</c:v>
                </c:pt>
                <c:pt idx="641">
                  <c:v>16025</c:v>
                </c:pt>
                <c:pt idx="642">
                  <c:v>16050</c:v>
                </c:pt>
                <c:pt idx="643">
                  <c:v>16075</c:v>
                </c:pt>
                <c:pt idx="644">
                  <c:v>16100</c:v>
                </c:pt>
                <c:pt idx="645">
                  <c:v>16125</c:v>
                </c:pt>
                <c:pt idx="646">
                  <c:v>16150</c:v>
                </c:pt>
                <c:pt idx="647">
                  <c:v>16175</c:v>
                </c:pt>
                <c:pt idx="648">
                  <c:v>16200</c:v>
                </c:pt>
                <c:pt idx="649">
                  <c:v>16225</c:v>
                </c:pt>
                <c:pt idx="650">
                  <c:v>16250</c:v>
                </c:pt>
                <c:pt idx="651">
                  <c:v>16275</c:v>
                </c:pt>
                <c:pt idx="652">
                  <c:v>16300</c:v>
                </c:pt>
                <c:pt idx="653">
                  <c:v>16325</c:v>
                </c:pt>
                <c:pt idx="654">
                  <c:v>16350</c:v>
                </c:pt>
                <c:pt idx="655">
                  <c:v>16375</c:v>
                </c:pt>
                <c:pt idx="656">
                  <c:v>16400</c:v>
                </c:pt>
                <c:pt idx="657">
                  <c:v>16425</c:v>
                </c:pt>
                <c:pt idx="658">
                  <c:v>16450</c:v>
                </c:pt>
                <c:pt idx="659">
                  <c:v>16475</c:v>
                </c:pt>
                <c:pt idx="660">
                  <c:v>16500</c:v>
                </c:pt>
                <c:pt idx="661">
                  <c:v>16525</c:v>
                </c:pt>
                <c:pt idx="662">
                  <c:v>16550</c:v>
                </c:pt>
                <c:pt idx="663">
                  <c:v>16575</c:v>
                </c:pt>
                <c:pt idx="664">
                  <c:v>16600</c:v>
                </c:pt>
                <c:pt idx="665">
                  <c:v>16625</c:v>
                </c:pt>
                <c:pt idx="666">
                  <c:v>16650</c:v>
                </c:pt>
                <c:pt idx="667">
                  <c:v>16675</c:v>
                </c:pt>
                <c:pt idx="668">
                  <c:v>16700</c:v>
                </c:pt>
                <c:pt idx="669">
                  <c:v>16725</c:v>
                </c:pt>
                <c:pt idx="670">
                  <c:v>16750</c:v>
                </c:pt>
                <c:pt idx="671">
                  <c:v>16775</c:v>
                </c:pt>
                <c:pt idx="672">
                  <c:v>16800</c:v>
                </c:pt>
                <c:pt idx="673">
                  <c:v>16825</c:v>
                </c:pt>
                <c:pt idx="674">
                  <c:v>16850</c:v>
                </c:pt>
                <c:pt idx="675">
                  <c:v>16875</c:v>
                </c:pt>
                <c:pt idx="676">
                  <c:v>16900</c:v>
                </c:pt>
                <c:pt idx="677">
                  <c:v>16925</c:v>
                </c:pt>
                <c:pt idx="678">
                  <c:v>16950</c:v>
                </c:pt>
                <c:pt idx="679">
                  <c:v>16975</c:v>
                </c:pt>
                <c:pt idx="680">
                  <c:v>17000</c:v>
                </c:pt>
                <c:pt idx="681">
                  <c:v>17025</c:v>
                </c:pt>
                <c:pt idx="682">
                  <c:v>17050</c:v>
                </c:pt>
                <c:pt idx="683">
                  <c:v>17075</c:v>
                </c:pt>
                <c:pt idx="684">
                  <c:v>17100</c:v>
                </c:pt>
                <c:pt idx="685">
                  <c:v>17125</c:v>
                </c:pt>
                <c:pt idx="686">
                  <c:v>17150</c:v>
                </c:pt>
                <c:pt idx="687">
                  <c:v>17175</c:v>
                </c:pt>
                <c:pt idx="688">
                  <c:v>17200</c:v>
                </c:pt>
                <c:pt idx="689">
                  <c:v>17225</c:v>
                </c:pt>
                <c:pt idx="690">
                  <c:v>17250</c:v>
                </c:pt>
                <c:pt idx="691">
                  <c:v>17275</c:v>
                </c:pt>
                <c:pt idx="692">
                  <c:v>17300</c:v>
                </c:pt>
                <c:pt idx="693">
                  <c:v>17325</c:v>
                </c:pt>
                <c:pt idx="694">
                  <c:v>17350</c:v>
                </c:pt>
                <c:pt idx="695">
                  <c:v>17375</c:v>
                </c:pt>
                <c:pt idx="696">
                  <c:v>17400</c:v>
                </c:pt>
                <c:pt idx="697">
                  <c:v>17425</c:v>
                </c:pt>
                <c:pt idx="698">
                  <c:v>17450</c:v>
                </c:pt>
                <c:pt idx="699">
                  <c:v>17475</c:v>
                </c:pt>
                <c:pt idx="700">
                  <c:v>17500</c:v>
                </c:pt>
                <c:pt idx="701">
                  <c:v>17525</c:v>
                </c:pt>
                <c:pt idx="702">
                  <c:v>17550</c:v>
                </c:pt>
                <c:pt idx="703">
                  <c:v>17575</c:v>
                </c:pt>
                <c:pt idx="704">
                  <c:v>17600</c:v>
                </c:pt>
                <c:pt idx="705">
                  <c:v>17625</c:v>
                </c:pt>
                <c:pt idx="706">
                  <c:v>17650</c:v>
                </c:pt>
                <c:pt idx="707">
                  <c:v>17675</c:v>
                </c:pt>
                <c:pt idx="708">
                  <c:v>17700</c:v>
                </c:pt>
                <c:pt idx="709">
                  <c:v>17725</c:v>
                </c:pt>
                <c:pt idx="710">
                  <c:v>17750</c:v>
                </c:pt>
                <c:pt idx="711">
                  <c:v>17775</c:v>
                </c:pt>
                <c:pt idx="712">
                  <c:v>17800</c:v>
                </c:pt>
                <c:pt idx="713">
                  <c:v>17825</c:v>
                </c:pt>
                <c:pt idx="714">
                  <c:v>17850</c:v>
                </c:pt>
                <c:pt idx="715">
                  <c:v>17875</c:v>
                </c:pt>
                <c:pt idx="716">
                  <c:v>17900</c:v>
                </c:pt>
                <c:pt idx="717">
                  <c:v>17925</c:v>
                </c:pt>
                <c:pt idx="718">
                  <c:v>17950</c:v>
                </c:pt>
                <c:pt idx="719">
                  <c:v>17975</c:v>
                </c:pt>
                <c:pt idx="720">
                  <c:v>18000</c:v>
                </c:pt>
                <c:pt idx="721">
                  <c:v>18025</c:v>
                </c:pt>
                <c:pt idx="722">
                  <c:v>18050</c:v>
                </c:pt>
                <c:pt idx="723">
                  <c:v>18075</c:v>
                </c:pt>
                <c:pt idx="724">
                  <c:v>18100</c:v>
                </c:pt>
                <c:pt idx="725">
                  <c:v>18125</c:v>
                </c:pt>
                <c:pt idx="726">
                  <c:v>18150</c:v>
                </c:pt>
                <c:pt idx="727">
                  <c:v>18175</c:v>
                </c:pt>
                <c:pt idx="728">
                  <c:v>18200</c:v>
                </c:pt>
                <c:pt idx="729">
                  <c:v>18225</c:v>
                </c:pt>
                <c:pt idx="730">
                  <c:v>18250</c:v>
                </c:pt>
                <c:pt idx="731">
                  <c:v>18275</c:v>
                </c:pt>
                <c:pt idx="732">
                  <c:v>18300</c:v>
                </c:pt>
                <c:pt idx="733">
                  <c:v>18325</c:v>
                </c:pt>
                <c:pt idx="734">
                  <c:v>18350</c:v>
                </c:pt>
                <c:pt idx="735">
                  <c:v>18375</c:v>
                </c:pt>
                <c:pt idx="736">
                  <c:v>18400</c:v>
                </c:pt>
                <c:pt idx="737">
                  <c:v>18425</c:v>
                </c:pt>
                <c:pt idx="738">
                  <c:v>18450</c:v>
                </c:pt>
                <c:pt idx="739">
                  <c:v>18475</c:v>
                </c:pt>
                <c:pt idx="740">
                  <c:v>18500</c:v>
                </c:pt>
                <c:pt idx="741">
                  <c:v>18525</c:v>
                </c:pt>
                <c:pt idx="742">
                  <c:v>18550</c:v>
                </c:pt>
                <c:pt idx="743">
                  <c:v>18575</c:v>
                </c:pt>
                <c:pt idx="744">
                  <c:v>18600</c:v>
                </c:pt>
                <c:pt idx="745">
                  <c:v>18625</c:v>
                </c:pt>
                <c:pt idx="746">
                  <c:v>18650</c:v>
                </c:pt>
                <c:pt idx="747">
                  <c:v>18675</c:v>
                </c:pt>
                <c:pt idx="748">
                  <c:v>18700</c:v>
                </c:pt>
                <c:pt idx="749">
                  <c:v>18725</c:v>
                </c:pt>
                <c:pt idx="750">
                  <c:v>18750</c:v>
                </c:pt>
                <c:pt idx="751">
                  <c:v>18775</c:v>
                </c:pt>
                <c:pt idx="752">
                  <c:v>18800</c:v>
                </c:pt>
                <c:pt idx="753">
                  <c:v>18825</c:v>
                </c:pt>
                <c:pt idx="754">
                  <c:v>18850</c:v>
                </c:pt>
                <c:pt idx="755">
                  <c:v>18875</c:v>
                </c:pt>
                <c:pt idx="756">
                  <c:v>18900</c:v>
                </c:pt>
                <c:pt idx="757">
                  <c:v>18925</c:v>
                </c:pt>
                <c:pt idx="758">
                  <c:v>18950</c:v>
                </c:pt>
                <c:pt idx="759">
                  <c:v>18975</c:v>
                </c:pt>
                <c:pt idx="760">
                  <c:v>19000</c:v>
                </c:pt>
                <c:pt idx="761">
                  <c:v>19025</c:v>
                </c:pt>
                <c:pt idx="762">
                  <c:v>19050</c:v>
                </c:pt>
                <c:pt idx="763">
                  <c:v>19075</c:v>
                </c:pt>
                <c:pt idx="764">
                  <c:v>19100</c:v>
                </c:pt>
                <c:pt idx="765">
                  <c:v>19125</c:v>
                </c:pt>
                <c:pt idx="766">
                  <c:v>19150</c:v>
                </c:pt>
                <c:pt idx="767">
                  <c:v>19175</c:v>
                </c:pt>
                <c:pt idx="768">
                  <c:v>19200</c:v>
                </c:pt>
                <c:pt idx="769">
                  <c:v>19225</c:v>
                </c:pt>
                <c:pt idx="770">
                  <c:v>19250</c:v>
                </c:pt>
                <c:pt idx="771">
                  <c:v>19275</c:v>
                </c:pt>
                <c:pt idx="772">
                  <c:v>19300</c:v>
                </c:pt>
                <c:pt idx="773">
                  <c:v>19325</c:v>
                </c:pt>
                <c:pt idx="774">
                  <c:v>19350</c:v>
                </c:pt>
                <c:pt idx="775">
                  <c:v>19375</c:v>
                </c:pt>
                <c:pt idx="776">
                  <c:v>19400</c:v>
                </c:pt>
                <c:pt idx="777">
                  <c:v>19425</c:v>
                </c:pt>
                <c:pt idx="778">
                  <c:v>19450</c:v>
                </c:pt>
                <c:pt idx="779">
                  <c:v>19475</c:v>
                </c:pt>
                <c:pt idx="780">
                  <c:v>19500</c:v>
                </c:pt>
                <c:pt idx="781">
                  <c:v>19525</c:v>
                </c:pt>
                <c:pt idx="782">
                  <c:v>19550</c:v>
                </c:pt>
                <c:pt idx="783">
                  <c:v>19575</c:v>
                </c:pt>
                <c:pt idx="784">
                  <c:v>19600</c:v>
                </c:pt>
                <c:pt idx="785">
                  <c:v>19625</c:v>
                </c:pt>
                <c:pt idx="786">
                  <c:v>19650</c:v>
                </c:pt>
                <c:pt idx="787">
                  <c:v>19675</c:v>
                </c:pt>
                <c:pt idx="788">
                  <c:v>19700</c:v>
                </c:pt>
                <c:pt idx="789">
                  <c:v>19725</c:v>
                </c:pt>
                <c:pt idx="790">
                  <c:v>19750</c:v>
                </c:pt>
                <c:pt idx="791">
                  <c:v>19775</c:v>
                </c:pt>
                <c:pt idx="792">
                  <c:v>19800</c:v>
                </c:pt>
                <c:pt idx="793">
                  <c:v>19825</c:v>
                </c:pt>
                <c:pt idx="794">
                  <c:v>19850</c:v>
                </c:pt>
                <c:pt idx="795">
                  <c:v>19875</c:v>
                </c:pt>
                <c:pt idx="796">
                  <c:v>19900</c:v>
                </c:pt>
                <c:pt idx="797">
                  <c:v>19925</c:v>
                </c:pt>
                <c:pt idx="798">
                  <c:v>19950</c:v>
                </c:pt>
                <c:pt idx="799">
                  <c:v>19975</c:v>
                </c:pt>
                <c:pt idx="800">
                  <c:v>20000</c:v>
                </c:pt>
                <c:pt idx="801">
                  <c:v>20025</c:v>
                </c:pt>
                <c:pt idx="802">
                  <c:v>20050</c:v>
                </c:pt>
                <c:pt idx="803">
                  <c:v>20075</c:v>
                </c:pt>
                <c:pt idx="804">
                  <c:v>20100</c:v>
                </c:pt>
                <c:pt idx="805">
                  <c:v>20125</c:v>
                </c:pt>
                <c:pt idx="806">
                  <c:v>20150</c:v>
                </c:pt>
                <c:pt idx="807">
                  <c:v>20175</c:v>
                </c:pt>
                <c:pt idx="808">
                  <c:v>20200</c:v>
                </c:pt>
                <c:pt idx="809">
                  <c:v>20225</c:v>
                </c:pt>
                <c:pt idx="810">
                  <c:v>20250</c:v>
                </c:pt>
                <c:pt idx="811">
                  <c:v>20275</c:v>
                </c:pt>
                <c:pt idx="812">
                  <c:v>20300</c:v>
                </c:pt>
                <c:pt idx="813">
                  <c:v>20325</c:v>
                </c:pt>
                <c:pt idx="814">
                  <c:v>20350</c:v>
                </c:pt>
                <c:pt idx="815">
                  <c:v>20375</c:v>
                </c:pt>
                <c:pt idx="816">
                  <c:v>20400</c:v>
                </c:pt>
                <c:pt idx="817">
                  <c:v>20425</c:v>
                </c:pt>
                <c:pt idx="818">
                  <c:v>20450</c:v>
                </c:pt>
                <c:pt idx="819">
                  <c:v>20475</c:v>
                </c:pt>
                <c:pt idx="820">
                  <c:v>20500</c:v>
                </c:pt>
                <c:pt idx="821">
                  <c:v>20525</c:v>
                </c:pt>
                <c:pt idx="822">
                  <c:v>20550</c:v>
                </c:pt>
                <c:pt idx="823">
                  <c:v>20575</c:v>
                </c:pt>
                <c:pt idx="824">
                  <c:v>20600</c:v>
                </c:pt>
                <c:pt idx="825">
                  <c:v>20625</c:v>
                </c:pt>
                <c:pt idx="826">
                  <c:v>20650</c:v>
                </c:pt>
                <c:pt idx="827">
                  <c:v>20675</c:v>
                </c:pt>
                <c:pt idx="828">
                  <c:v>20700</c:v>
                </c:pt>
                <c:pt idx="829">
                  <c:v>20725</c:v>
                </c:pt>
                <c:pt idx="830">
                  <c:v>20750</c:v>
                </c:pt>
                <c:pt idx="831">
                  <c:v>20775</c:v>
                </c:pt>
                <c:pt idx="832">
                  <c:v>20800</c:v>
                </c:pt>
                <c:pt idx="833">
                  <c:v>20825</c:v>
                </c:pt>
                <c:pt idx="834">
                  <c:v>20850</c:v>
                </c:pt>
                <c:pt idx="835">
                  <c:v>20875</c:v>
                </c:pt>
                <c:pt idx="836">
                  <c:v>20900</c:v>
                </c:pt>
                <c:pt idx="837">
                  <c:v>20925</c:v>
                </c:pt>
                <c:pt idx="838">
                  <c:v>20950</c:v>
                </c:pt>
                <c:pt idx="839">
                  <c:v>20975</c:v>
                </c:pt>
                <c:pt idx="840">
                  <c:v>21000</c:v>
                </c:pt>
                <c:pt idx="841">
                  <c:v>21025</c:v>
                </c:pt>
                <c:pt idx="842">
                  <c:v>21050</c:v>
                </c:pt>
                <c:pt idx="843">
                  <c:v>21075</c:v>
                </c:pt>
                <c:pt idx="844">
                  <c:v>21100</c:v>
                </c:pt>
                <c:pt idx="845">
                  <c:v>21125</c:v>
                </c:pt>
                <c:pt idx="846">
                  <c:v>21150</c:v>
                </c:pt>
                <c:pt idx="847">
                  <c:v>21175</c:v>
                </c:pt>
                <c:pt idx="848">
                  <c:v>21200</c:v>
                </c:pt>
                <c:pt idx="849">
                  <c:v>21225</c:v>
                </c:pt>
                <c:pt idx="850">
                  <c:v>21250</c:v>
                </c:pt>
                <c:pt idx="851">
                  <c:v>21275</c:v>
                </c:pt>
                <c:pt idx="852">
                  <c:v>21300</c:v>
                </c:pt>
                <c:pt idx="853">
                  <c:v>21325</c:v>
                </c:pt>
                <c:pt idx="854">
                  <c:v>21350</c:v>
                </c:pt>
                <c:pt idx="855">
                  <c:v>21375</c:v>
                </c:pt>
                <c:pt idx="856">
                  <c:v>21400</c:v>
                </c:pt>
                <c:pt idx="857">
                  <c:v>21425</c:v>
                </c:pt>
                <c:pt idx="858">
                  <c:v>21450</c:v>
                </c:pt>
                <c:pt idx="859">
                  <c:v>21475</c:v>
                </c:pt>
                <c:pt idx="860">
                  <c:v>21500</c:v>
                </c:pt>
                <c:pt idx="861">
                  <c:v>21525</c:v>
                </c:pt>
                <c:pt idx="862">
                  <c:v>21550</c:v>
                </c:pt>
                <c:pt idx="863">
                  <c:v>21575</c:v>
                </c:pt>
                <c:pt idx="864">
                  <c:v>21600</c:v>
                </c:pt>
                <c:pt idx="865">
                  <c:v>21625</c:v>
                </c:pt>
                <c:pt idx="866">
                  <c:v>21650</c:v>
                </c:pt>
                <c:pt idx="867">
                  <c:v>21675</c:v>
                </c:pt>
                <c:pt idx="868">
                  <c:v>21700</c:v>
                </c:pt>
                <c:pt idx="869">
                  <c:v>21725</c:v>
                </c:pt>
                <c:pt idx="870">
                  <c:v>21750</c:v>
                </c:pt>
                <c:pt idx="871">
                  <c:v>21775</c:v>
                </c:pt>
                <c:pt idx="872">
                  <c:v>21800</c:v>
                </c:pt>
                <c:pt idx="873">
                  <c:v>21825</c:v>
                </c:pt>
                <c:pt idx="874">
                  <c:v>21850</c:v>
                </c:pt>
                <c:pt idx="875">
                  <c:v>21875</c:v>
                </c:pt>
                <c:pt idx="876">
                  <c:v>21900</c:v>
                </c:pt>
                <c:pt idx="877">
                  <c:v>21925</c:v>
                </c:pt>
                <c:pt idx="878">
                  <c:v>21950</c:v>
                </c:pt>
                <c:pt idx="879">
                  <c:v>21975</c:v>
                </c:pt>
                <c:pt idx="880">
                  <c:v>22000</c:v>
                </c:pt>
                <c:pt idx="881">
                  <c:v>22025</c:v>
                </c:pt>
                <c:pt idx="882">
                  <c:v>22050</c:v>
                </c:pt>
                <c:pt idx="883">
                  <c:v>22075</c:v>
                </c:pt>
                <c:pt idx="884">
                  <c:v>22100</c:v>
                </c:pt>
                <c:pt idx="885">
                  <c:v>22125</c:v>
                </c:pt>
                <c:pt idx="886">
                  <c:v>22150</c:v>
                </c:pt>
                <c:pt idx="887">
                  <c:v>22175</c:v>
                </c:pt>
                <c:pt idx="888">
                  <c:v>22200</c:v>
                </c:pt>
                <c:pt idx="889">
                  <c:v>22225</c:v>
                </c:pt>
                <c:pt idx="890">
                  <c:v>22250</c:v>
                </c:pt>
                <c:pt idx="891">
                  <c:v>22275</c:v>
                </c:pt>
                <c:pt idx="892">
                  <c:v>22300</c:v>
                </c:pt>
                <c:pt idx="893">
                  <c:v>22325</c:v>
                </c:pt>
                <c:pt idx="894">
                  <c:v>22350</c:v>
                </c:pt>
                <c:pt idx="895">
                  <c:v>22375</c:v>
                </c:pt>
                <c:pt idx="896">
                  <c:v>22400</c:v>
                </c:pt>
                <c:pt idx="897">
                  <c:v>22425</c:v>
                </c:pt>
                <c:pt idx="898">
                  <c:v>22450</c:v>
                </c:pt>
                <c:pt idx="899">
                  <c:v>22475</c:v>
                </c:pt>
                <c:pt idx="900">
                  <c:v>22500</c:v>
                </c:pt>
                <c:pt idx="901">
                  <c:v>22525</c:v>
                </c:pt>
                <c:pt idx="902">
                  <c:v>22550</c:v>
                </c:pt>
                <c:pt idx="903">
                  <c:v>22575</c:v>
                </c:pt>
                <c:pt idx="904">
                  <c:v>22600</c:v>
                </c:pt>
                <c:pt idx="905">
                  <c:v>22625</c:v>
                </c:pt>
                <c:pt idx="906">
                  <c:v>22650</c:v>
                </c:pt>
                <c:pt idx="907">
                  <c:v>22675</c:v>
                </c:pt>
                <c:pt idx="908">
                  <c:v>22700</c:v>
                </c:pt>
                <c:pt idx="909">
                  <c:v>22725</c:v>
                </c:pt>
                <c:pt idx="910">
                  <c:v>22750</c:v>
                </c:pt>
                <c:pt idx="911">
                  <c:v>22775</c:v>
                </c:pt>
                <c:pt idx="912">
                  <c:v>22800</c:v>
                </c:pt>
                <c:pt idx="913">
                  <c:v>22825</c:v>
                </c:pt>
                <c:pt idx="914">
                  <c:v>22850</c:v>
                </c:pt>
                <c:pt idx="915">
                  <c:v>22875</c:v>
                </c:pt>
                <c:pt idx="916">
                  <c:v>22900</c:v>
                </c:pt>
                <c:pt idx="917">
                  <c:v>22925</c:v>
                </c:pt>
                <c:pt idx="918">
                  <c:v>22950</c:v>
                </c:pt>
                <c:pt idx="919">
                  <c:v>22975</c:v>
                </c:pt>
                <c:pt idx="920">
                  <c:v>23000</c:v>
                </c:pt>
                <c:pt idx="921">
                  <c:v>23025</c:v>
                </c:pt>
                <c:pt idx="922">
                  <c:v>23050</c:v>
                </c:pt>
                <c:pt idx="923">
                  <c:v>23075</c:v>
                </c:pt>
                <c:pt idx="924">
                  <c:v>23100</c:v>
                </c:pt>
                <c:pt idx="925">
                  <c:v>23125</c:v>
                </c:pt>
                <c:pt idx="926">
                  <c:v>23150</c:v>
                </c:pt>
                <c:pt idx="927">
                  <c:v>23175</c:v>
                </c:pt>
                <c:pt idx="928">
                  <c:v>23200</c:v>
                </c:pt>
                <c:pt idx="929">
                  <c:v>23225</c:v>
                </c:pt>
                <c:pt idx="930">
                  <c:v>23250</c:v>
                </c:pt>
                <c:pt idx="931">
                  <c:v>23275</c:v>
                </c:pt>
                <c:pt idx="932">
                  <c:v>23300</c:v>
                </c:pt>
                <c:pt idx="933">
                  <c:v>23325</c:v>
                </c:pt>
                <c:pt idx="934">
                  <c:v>23350</c:v>
                </c:pt>
                <c:pt idx="935">
                  <c:v>23375</c:v>
                </c:pt>
                <c:pt idx="936">
                  <c:v>23400</c:v>
                </c:pt>
                <c:pt idx="937">
                  <c:v>23425</c:v>
                </c:pt>
                <c:pt idx="938">
                  <c:v>23450</c:v>
                </c:pt>
                <c:pt idx="939">
                  <c:v>23475</c:v>
                </c:pt>
                <c:pt idx="940">
                  <c:v>23500</c:v>
                </c:pt>
                <c:pt idx="941">
                  <c:v>23525</c:v>
                </c:pt>
                <c:pt idx="942">
                  <c:v>23550</c:v>
                </c:pt>
                <c:pt idx="943">
                  <c:v>23575</c:v>
                </c:pt>
                <c:pt idx="944">
                  <c:v>23600</c:v>
                </c:pt>
                <c:pt idx="945">
                  <c:v>23625</c:v>
                </c:pt>
                <c:pt idx="946">
                  <c:v>23650</c:v>
                </c:pt>
                <c:pt idx="947">
                  <c:v>23675</c:v>
                </c:pt>
                <c:pt idx="948">
                  <c:v>23700</c:v>
                </c:pt>
                <c:pt idx="949">
                  <c:v>23725</c:v>
                </c:pt>
                <c:pt idx="950">
                  <c:v>23750</c:v>
                </c:pt>
                <c:pt idx="951">
                  <c:v>23775</c:v>
                </c:pt>
                <c:pt idx="952">
                  <c:v>23800</c:v>
                </c:pt>
                <c:pt idx="953">
                  <c:v>23825</c:v>
                </c:pt>
                <c:pt idx="954">
                  <c:v>23850</c:v>
                </c:pt>
                <c:pt idx="955">
                  <c:v>23875</c:v>
                </c:pt>
                <c:pt idx="956">
                  <c:v>23900</c:v>
                </c:pt>
                <c:pt idx="957">
                  <c:v>23925</c:v>
                </c:pt>
                <c:pt idx="958">
                  <c:v>23950</c:v>
                </c:pt>
                <c:pt idx="959">
                  <c:v>23975</c:v>
                </c:pt>
                <c:pt idx="960">
                  <c:v>24000</c:v>
                </c:pt>
                <c:pt idx="961">
                  <c:v>24025</c:v>
                </c:pt>
                <c:pt idx="962">
                  <c:v>24050</c:v>
                </c:pt>
                <c:pt idx="963">
                  <c:v>24075</c:v>
                </c:pt>
                <c:pt idx="964">
                  <c:v>24100</c:v>
                </c:pt>
                <c:pt idx="965">
                  <c:v>24125</c:v>
                </c:pt>
                <c:pt idx="966">
                  <c:v>24150</c:v>
                </c:pt>
                <c:pt idx="967">
                  <c:v>24175</c:v>
                </c:pt>
                <c:pt idx="968">
                  <c:v>24200</c:v>
                </c:pt>
                <c:pt idx="969">
                  <c:v>24225</c:v>
                </c:pt>
                <c:pt idx="970">
                  <c:v>24250</c:v>
                </c:pt>
                <c:pt idx="971">
                  <c:v>24275</c:v>
                </c:pt>
                <c:pt idx="972">
                  <c:v>24300</c:v>
                </c:pt>
                <c:pt idx="973">
                  <c:v>24325</c:v>
                </c:pt>
                <c:pt idx="974">
                  <c:v>24350</c:v>
                </c:pt>
                <c:pt idx="975">
                  <c:v>24375</c:v>
                </c:pt>
                <c:pt idx="976">
                  <c:v>24400</c:v>
                </c:pt>
                <c:pt idx="977">
                  <c:v>24425</c:v>
                </c:pt>
                <c:pt idx="978">
                  <c:v>24450</c:v>
                </c:pt>
                <c:pt idx="979">
                  <c:v>24475</c:v>
                </c:pt>
                <c:pt idx="980">
                  <c:v>24500</c:v>
                </c:pt>
                <c:pt idx="981">
                  <c:v>24525</c:v>
                </c:pt>
                <c:pt idx="982">
                  <c:v>24550</c:v>
                </c:pt>
                <c:pt idx="983">
                  <c:v>24575</c:v>
                </c:pt>
                <c:pt idx="984">
                  <c:v>24600</c:v>
                </c:pt>
                <c:pt idx="985">
                  <c:v>24625</c:v>
                </c:pt>
                <c:pt idx="986">
                  <c:v>24650</c:v>
                </c:pt>
                <c:pt idx="987">
                  <c:v>24675</c:v>
                </c:pt>
                <c:pt idx="988">
                  <c:v>24700</c:v>
                </c:pt>
                <c:pt idx="989">
                  <c:v>24725</c:v>
                </c:pt>
                <c:pt idx="990">
                  <c:v>24750</c:v>
                </c:pt>
                <c:pt idx="991">
                  <c:v>24775</c:v>
                </c:pt>
                <c:pt idx="992">
                  <c:v>24800</c:v>
                </c:pt>
                <c:pt idx="993">
                  <c:v>24825</c:v>
                </c:pt>
                <c:pt idx="994">
                  <c:v>24850</c:v>
                </c:pt>
                <c:pt idx="995">
                  <c:v>24875</c:v>
                </c:pt>
                <c:pt idx="996">
                  <c:v>24900</c:v>
                </c:pt>
                <c:pt idx="997">
                  <c:v>24925</c:v>
                </c:pt>
                <c:pt idx="998">
                  <c:v>24950</c:v>
                </c:pt>
                <c:pt idx="999">
                  <c:v>24975</c:v>
                </c:pt>
                <c:pt idx="1000">
                  <c:v>25000</c:v>
                </c:pt>
                <c:pt idx="1001">
                  <c:v>25025</c:v>
                </c:pt>
                <c:pt idx="1002">
                  <c:v>25050</c:v>
                </c:pt>
                <c:pt idx="1003">
                  <c:v>25075</c:v>
                </c:pt>
                <c:pt idx="1004">
                  <c:v>25100</c:v>
                </c:pt>
                <c:pt idx="1005">
                  <c:v>25125</c:v>
                </c:pt>
                <c:pt idx="1006">
                  <c:v>25150</c:v>
                </c:pt>
                <c:pt idx="1007">
                  <c:v>25175</c:v>
                </c:pt>
                <c:pt idx="1008">
                  <c:v>25200</c:v>
                </c:pt>
                <c:pt idx="1009">
                  <c:v>25225</c:v>
                </c:pt>
                <c:pt idx="1010">
                  <c:v>25250</c:v>
                </c:pt>
                <c:pt idx="1011">
                  <c:v>25275</c:v>
                </c:pt>
                <c:pt idx="1012">
                  <c:v>25300</c:v>
                </c:pt>
                <c:pt idx="1013">
                  <c:v>25325</c:v>
                </c:pt>
                <c:pt idx="1014">
                  <c:v>25350</c:v>
                </c:pt>
                <c:pt idx="1015">
                  <c:v>25375</c:v>
                </c:pt>
                <c:pt idx="1016">
                  <c:v>25400</c:v>
                </c:pt>
                <c:pt idx="1017">
                  <c:v>25425</c:v>
                </c:pt>
                <c:pt idx="1018">
                  <c:v>25450</c:v>
                </c:pt>
                <c:pt idx="1019">
                  <c:v>25475</c:v>
                </c:pt>
                <c:pt idx="1020">
                  <c:v>25500</c:v>
                </c:pt>
                <c:pt idx="1021">
                  <c:v>25525</c:v>
                </c:pt>
                <c:pt idx="1022">
                  <c:v>25550</c:v>
                </c:pt>
                <c:pt idx="1023">
                  <c:v>25575</c:v>
                </c:pt>
                <c:pt idx="1024">
                  <c:v>25600</c:v>
                </c:pt>
                <c:pt idx="1025">
                  <c:v>25625</c:v>
                </c:pt>
                <c:pt idx="1026">
                  <c:v>25650</c:v>
                </c:pt>
                <c:pt idx="1027">
                  <c:v>25675</c:v>
                </c:pt>
                <c:pt idx="1028">
                  <c:v>25700</c:v>
                </c:pt>
                <c:pt idx="1029">
                  <c:v>25725</c:v>
                </c:pt>
                <c:pt idx="1030">
                  <c:v>25750</c:v>
                </c:pt>
                <c:pt idx="1031">
                  <c:v>25775</c:v>
                </c:pt>
                <c:pt idx="1032">
                  <c:v>25800</c:v>
                </c:pt>
                <c:pt idx="1033">
                  <c:v>25825</c:v>
                </c:pt>
                <c:pt idx="1034">
                  <c:v>25850</c:v>
                </c:pt>
                <c:pt idx="1035">
                  <c:v>25875</c:v>
                </c:pt>
                <c:pt idx="1036">
                  <c:v>25900</c:v>
                </c:pt>
                <c:pt idx="1037">
                  <c:v>25925</c:v>
                </c:pt>
                <c:pt idx="1038">
                  <c:v>25950</c:v>
                </c:pt>
                <c:pt idx="1039">
                  <c:v>25975</c:v>
                </c:pt>
                <c:pt idx="1040">
                  <c:v>26000</c:v>
                </c:pt>
                <c:pt idx="1041">
                  <c:v>26025</c:v>
                </c:pt>
                <c:pt idx="1042">
                  <c:v>26050</c:v>
                </c:pt>
                <c:pt idx="1043">
                  <c:v>26075</c:v>
                </c:pt>
                <c:pt idx="1044">
                  <c:v>26100</c:v>
                </c:pt>
                <c:pt idx="1045">
                  <c:v>26125</c:v>
                </c:pt>
                <c:pt idx="1046">
                  <c:v>26150</c:v>
                </c:pt>
                <c:pt idx="1047">
                  <c:v>26175</c:v>
                </c:pt>
                <c:pt idx="1048">
                  <c:v>26200</c:v>
                </c:pt>
                <c:pt idx="1049">
                  <c:v>26225</c:v>
                </c:pt>
                <c:pt idx="1050">
                  <c:v>26250</c:v>
                </c:pt>
                <c:pt idx="1051">
                  <c:v>26275</c:v>
                </c:pt>
                <c:pt idx="1052">
                  <c:v>26300</c:v>
                </c:pt>
                <c:pt idx="1053">
                  <c:v>26325</c:v>
                </c:pt>
                <c:pt idx="1054">
                  <c:v>26350</c:v>
                </c:pt>
                <c:pt idx="1055">
                  <c:v>26375</c:v>
                </c:pt>
                <c:pt idx="1056">
                  <c:v>26400</c:v>
                </c:pt>
                <c:pt idx="1057">
                  <c:v>26425</c:v>
                </c:pt>
                <c:pt idx="1058">
                  <c:v>26450</c:v>
                </c:pt>
                <c:pt idx="1059">
                  <c:v>26475</c:v>
                </c:pt>
                <c:pt idx="1060">
                  <c:v>26500</c:v>
                </c:pt>
                <c:pt idx="1061">
                  <c:v>26525</c:v>
                </c:pt>
                <c:pt idx="1062">
                  <c:v>26550</c:v>
                </c:pt>
                <c:pt idx="1063">
                  <c:v>26575</c:v>
                </c:pt>
                <c:pt idx="1064">
                  <c:v>26600</c:v>
                </c:pt>
                <c:pt idx="1065">
                  <c:v>26625</c:v>
                </c:pt>
                <c:pt idx="1066">
                  <c:v>26650</c:v>
                </c:pt>
                <c:pt idx="1067">
                  <c:v>26675</c:v>
                </c:pt>
                <c:pt idx="1068">
                  <c:v>26700</c:v>
                </c:pt>
                <c:pt idx="1069">
                  <c:v>26725</c:v>
                </c:pt>
                <c:pt idx="1070">
                  <c:v>26750</c:v>
                </c:pt>
                <c:pt idx="1071">
                  <c:v>26775</c:v>
                </c:pt>
                <c:pt idx="1072">
                  <c:v>26800</c:v>
                </c:pt>
                <c:pt idx="1073">
                  <c:v>26825</c:v>
                </c:pt>
              </c:numCache>
            </c:numRef>
          </c:cat>
          <c:val>
            <c:numRef>
              <c:f>CostCurveGenerator!$U$7:$U$1080</c:f>
              <c:numCache>
                <c:formatCode>#,##0;\-#,##0;\ "-";\ @</c:formatCode>
                <c:ptCount val="107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209.44152842894619</c:v>
                </c:pt>
                <c:pt idx="15">
                  <c:v>209.44152842894619</c:v>
                </c:pt>
                <c:pt idx="16">
                  <c:v>209.44152842894619</c:v>
                </c:pt>
                <c:pt idx="17">
                  <c:v>209.44152842894619</c:v>
                </c:pt>
                <c:pt idx="18">
                  <c:v>209.44152842894619</c:v>
                </c:pt>
                <c:pt idx="19">
                  <c:v>209.44152842894619</c:v>
                </c:pt>
                <c:pt idx="20">
                  <c:v>209.44152842894619</c:v>
                </c:pt>
                <c:pt idx="21">
                  <c:v>209.44152842894619</c:v>
                </c:pt>
                <c:pt idx="22">
                  <c:v>209.44152842894619</c:v>
                </c:pt>
                <c:pt idx="23">
                  <c:v>209.44152842894619</c:v>
                </c:pt>
                <c:pt idx="24">
                  <c:v>209.44152842894619</c:v>
                </c:pt>
                <c:pt idx="25">
                  <c:v>209.44152842894619</c:v>
                </c:pt>
                <c:pt idx="26">
                  <c:v>209.44152842894619</c:v>
                </c:pt>
                <c:pt idx="27">
                  <c:v>209.44152842894619</c:v>
                </c:pt>
                <c:pt idx="28">
                  <c:v>209.44152842894619</c:v>
                </c:pt>
                <c:pt idx="29">
                  <c:v>209.44152842894619</c:v>
                </c:pt>
                <c:pt idx="30">
                  <c:v>209.44152842894619</c:v>
                </c:pt>
                <c:pt idx="31">
                  <c:v>209.44152842894619</c:v>
                </c:pt>
                <c:pt idx="32">
                  <c:v>209.44152842894619</c:v>
                </c:pt>
                <c:pt idx="33">
                  <c:v>209.44152842894619</c:v>
                </c:pt>
                <c:pt idx="34">
                  <c:v>209.44152842894619</c:v>
                </c:pt>
                <c:pt idx="35">
                  <c:v>209.44152842894619</c:v>
                </c:pt>
                <c:pt idx="36">
                  <c:v>209.44152842894619</c:v>
                </c:pt>
                <c:pt idx="37">
                  <c:v>209.44152842894619</c:v>
                </c:pt>
                <c:pt idx="38">
                  <c:v>209.44152842894619</c:v>
                </c:pt>
                <c:pt idx="39">
                  <c:v>209.44152842894619</c:v>
                </c:pt>
                <c:pt idx="40">
                  <c:v>209.44152842894619</c:v>
                </c:pt>
                <c:pt idx="41">
                  <c:v>209.44152842894619</c:v>
                </c:pt>
                <c:pt idx="42">
                  <c:v>209.44152842894619</c:v>
                </c:pt>
                <c:pt idx="43">
                  <c:v>209.44152842894619</c:v>
                </c:pt>
                <c:pt idx="44">
                  <c:v>210.67281475865619</c:v>
                </c:pt>
                <c:pt idx="45">
                  <c:v>210.67281475865619</c:v>
                </c:pt>
                <c:pt idx="46">
                  <c:v>210.67281475865619</c:v>
                </c:pt>
                <c:pt idx="47">
                  <c:v>210.67281475865619</c:v>
                </c:pt>
                <c:pt idx="48">
                  <c:v>210.67281475865619</c:v>
                </c:pt>
                <c:pt idx="49">
                  <c:v>210.67281475865619</c:v>
                </c:pt>
                <c:pt idx="50">
                  <c:v>210.67281475865619</c:v>
                </c:pt>
                <c:pt idx="51">
                  <c:v>210.67281475865619</c:v>
                </c:pt>
                <c:pt idx="52">
                  <c:v>210.67281475865619</c:v>
                </c:pt>
                <c:pt idx="53">
                  <c:v>210.67281475865619</c:v>
                </c:pt>
                <c:pt idx="54">
                  <c:v>210.67281475865619</c:v>
                </c:pt>
                <c:pt idx="55">
                  <c:v>210.67281475865619</c:v>
                </c:pt>
                <c:pt idx="56">
                  <c:v>210.67281475865619</c:v>
                </c:pt>
                <c:pt idx="57">
                  <c:v>210.67281475865619</c:v>
                </c:pt>
                <c:pt idx="58">
                  <c:v>210.67281475865619</c:v>
                </c:pt>
                <c:pt idx="59">
                  <c:v>210.67281475865619</c:v>
                </c:pt>
                <c:pt idx="60">
                  <c:v>210.67281475865619</c:v>
                </c:pt>
                <c:pt idx="61">
                  <c:v>210.67281475865619</c:v>
                </c:pt>
                <c:pt idx="62">
                  <c:v>210.67281475865619</c:v>
                </c:pt>
                <c:pt idx="63">
                  <c:v>210.67281475865619</c:v>
                </c:pt>
                <c:pt idx="64">
                  <c:v>210.67281475865619</c:v>
                </c:pt>
                <c:pt idx="65">
                  <c:v>210.67281475865619</c:v>
                </c:pt>
                <c:pt idx="66">
                  <c:v>210.67281475865619</c:v>
                </c:pt>
                <c:pt idx="67">
                  <c:v>210.67281475865619</c:v>
                </c:pt>
                <c:pt idx="68">
                  <c:v>210.67281475865619</c:v>
                </c:pt>
                <c:pt idx="69">
                  <c:v>210.67281475865619</c:v>
                </c:pt>
                <c:pt idx="70">
                  <c:v>210.67281475865619</c:v>
                </c:pt>
                <c:pt idx="71">
                  <c:v>210.67281475865619</c:v>
                </c:pt>
                <c:pt idx="72">
                  <c:v>210.67281475865619</c:v>
                </c:pt>
                <c:pt idx="73">
                  <c:v>210.67281475865619</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253.11887894093479</c:v>
                </c:pt>
                <c:pt idx="119">
                  <c:v>253.11887894093479</c:v>
                </c:pt>
                <c:pt idx="120">
                  <c:v>253.11887894093479</c:v>
                </c:pt>
                <c:pt idx="121">
                  <c:v>253.11887894093479</c:v>
                </c:pt>
                <c:pt idx="122">
                  <c:v>253.11887894093479</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263.28809729940599</c:v>
                </c:pt>
                <c:pt idx="156">
                  <c:v>263.28809729940599</c:v>
                </c:pt>
                <c:pt idx="157">
                  <c:v>263.28809729940599</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363.88310400723651</c:v>
                </c:pt>
                <c:pt idx="480">
                  <c:v>363.88310400723651</c:v>
                </c:pt>
                <c:pt idx="481">
                  <c:v>363.88310400723651</c:v>
                </c:pt>
                <c:pt idx="482">
                  <c:v>363.88310400723651</c:v>
                </c:pt>
                <c:pt idx="483">
                  <c:v>363.88310400723651</c:v>
                </c:pt>
                <c:pt idx="484">
                  <c:v>363.88310400723651</c:v>
                </c:pt>
                <c:pt idx="485">
                  <c:v>363.88310400723651</c:v>
                </c:pt>
                <c:pt idx="486">
                  <c:v>363.88310400723651</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393.2202224090002</c:v>
                </c:pt>
                <c:pt idx="528">
                  <c:v>393.2202224090002</c:v>
                </c:pt>
                <c:pt idx="529">
                  <c:v>393.2202224090002</c:v>
                </c:pt>
                <c:pt idx="530">
                  <c:v>393.2202224090002</c:v>
                </c:pt>
                <c:pt idx="531">
                  <c:v>393.2202224090002</c:v>
                </c:pt>
                <c:pt idx="532">
                  <c:v>0</c:v>
                </c:pt>
                <c:pt idx="533">
                  <c:v>0</c:v>
                </c:pt>
                <c:pt idx="534">
                  <c:v>409.37412031723579</c:v>
                </c:pt>
                <c:pt idx="535">
                  <c:v>409.37412031723579</c:v>
                </c:pt>
                <c:pt idx="536">
                  <c:v>414.5493238048644</c:v>
                </c:pt>
                <c:pt idx="537">
                  <c:v>414.5493238048644</c:v>
                </c:pt>
                <c:pt idx="538">
                  <c:v>414.5493238048644</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480.93532763527651</c:v>
                </c:pt>
                <c:pt idx="819">
                  <c:v>480.93532763527651</c:v>
                </c:pt>
                <c:pt idx="820">
                  <c:v>480.93532763527651</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513.16430570493117</c:v>
                </c:pt>
                <c:pt idx="845">
                  <c:v>513.16430570493117</c:v>
                </c:pt>
                <c:pt idx="846">
                  <c:v>513.16430570493117</c:v>
                </c:pt>
                <c:pt idx="847">
                  <c:v>513.16430570493117</c:v>
                </c:pt>
                <c:pt idx="848">
                  <c:v>513.16430570493117</c:v>
                </c:pt>
                <c:pt idx="849">
                  <c:v>513.16430570493117</c:v>
                </c:pt>
                <c:pt idx="850">
                  <c:v>513.16430570493117</c:v>
                </c:pt>
                <c:pt idx="851">
                  <c:v>515.75573182683502</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numCache>
            </c:numRef>
          </c:val>
          <c:extLst>
            <c:ext xmlns:c16="http://schemas.microsoft.com/office/drawing/2014/chart" uri="{C3380CC4-5D6E-409C-BE32-E72D297353CC}">
              <c16:uniqueId val="{00000002-82D9-446E-A420-35239EBD713E}"/>
            </c:ext>
          </c:extLst>
        </c:ser>
        <c:ser>
          <c:idx val="3"/>
          <c:order val="3"/>
          <c:tx>
            <c:strRef>
              <c:f>CostCurveGenerator!$V$6</c:f>
              <c:strCache>
                <c:ptCount val="1"/>
                <c:pt idx="0">
                  <c:v>Southern Asia</c:v>
                </c:pt>
              </c:strCache>
            </c:strRef>
          </c:tx>
          <c:spPr>
            <a:solidFill>
              <a:schemeClr val="accent4"/>
            </a:solidFill>
            <a:ln>
              <a:noFill/>
            </a:ln>
            <a:effectLst/>
          </c:spPr>
          <c:invertIfNegative val="0"/>
          <c:cat>
            <c:numRef>
              <c:f>CostCurveGenerator!$R$7:$R$1080</c:f>
              <c:numCache>
                <c:formatCode>#,##0;\-#,##0;\ "-";\ @</c:formatCode>
                <c:ptCount val="1074"/>
                <c:pt idx="0">
                  <c:v>0</c:v>
                </c:pt>
                <c:pt idx="1">
                  <c:v>25</c:v>
                </c:pt>
                <c:pt idx="2">
                  <c:v>50</c:v>
                </c:pt>
                <c:pt idx="3">
                  <c:v>75</c:v>
                </c:pt>
                <c:pt idx="4">
                  <c:v>100</c:v>
                </c:pt>
                <c:pt idx="5">
                  <c:v>125</c:v>
                </c:pt>
                <c:pt idx="6">
                  <c:v>150</c:v>
                </c:pt>
                <c:pt idx="7">
                  <c:v>175</c:v>
                </c:pt>
                <c:pt idx="8">
                  <c:v>200</c:v>
                </c:pt>
                <c:pt idx="9">
                  <c:v>225</c:v>
                </c:pt>
                <c:pt idx="10">
                  <c:v>250</c:v>
                </c:pt>
                <c:pt idx="11">
                  <c:v>275</c:v>
                </c:pt>
                <c:pt idx="12">
                  <c:v>300</c:v>
                </c:pt>
                <c:pt idx="13">
                  <c:v>325</c:v>
                </c:pt>
                <c:pt idx="14">
                  <c:v>350</c:v>
                </c:pt>
                <c:pt idx="15">
                  <c:v>375</c:v>
                </c:pt>
                <c:pt idx="16">
                  <c:v>400</c:v>
                </c:pt>
                <c:pt idx="17">
                  <c:v>425</c:v>
                </c:pt>
                <c:pt idx="18">
                  <c:v>450</c:v>
                </c:pt>
                <c:pt idx="19">
                  <c:v>475</c:v>
                </c:pt>
                <c:pt idx="20">
                  <c:v>500</c:v>
                </c:pt>
                <c:pt idx="21">
                  <c:v>525</c:v>
                </c:pt>
                <c:pt idx="22">
                  <c:v>550</c:v>
                </c:pt>
                <c:pt idx="23">
                  <c:v>575</c:v>
                </c:pt>
                <c:pt idx="24">
                  <c:v>600</c:v>
                </c:pt>
                <c:pt idx="25">
                  <c:v>625</c:v>
                </c:pt>
                <c:pt idx="26">
                  <c:v>650</c:v>
                </c:pt>
                <c:pt idx="27">
                  <c:v>675</c:v>
                </c:pt>
                <c:pt idx="28">
                  <c:v>700</c:v>
                </c:pt>
                <c:pt idx="29">
                  <c:v>725</c:v>
                </c:pt>
                <c:pt idx="30">
                  <c:v>750</c:v>
                </c:pt>
                <c:pt idx="31">
                  <c:v>775</c:v>
                </c:pt>
                <c:pt idx="32">
                  <c:v>800</c:v>
                </c:pt>
                <c:pt idx="33">
                  <c:v>825</c:v>
                </c:pt>
                <c:pt idx="34">
                  <c:v>850</c:v>
                </c:pt>
                <c:pt idx="35">
                  <c:v>875</c:v>
                </c:pt>
                <c:pt idx="36">
                  <c:v>900</c:v>
                </c:pt>
                <c:pt idx="37">
                  <c:v>925</c:v>
                </c:pt>
                <c:pt idx="38">
                  <c:v>950</c:v>
                </c:pt>
                <c:pt idx="39">
                  <c:v>975</c:v>
                </c:pt>
                <c:pt idx="40">
                  <c:v>1000</c:v>
                </c:pt>
                <c:pt idx="41">
                  <c:v>1025</c:v>
                </c:pt>
                <c:pt idx="42">
                  <c:v>1050</c:v>
                </c:pt>
                <c:pt idx="43">
                  <c:v>1075</c:v>
                </c:pt>
                <c:pt idx="44">
                  <c:v>1100</c:v>
                </c:pt>
                <c:pt idx="45">
                  <c:v>1125</c:v>
                </c:pt>
                <c:pt idx="46">
                  <c:v>1150</c:v>
                </c:pt>
                <c:pt idx="47">
                  <c:v>1175</c:v>
                </c:pt>
                <c:pt idx="48">
                  <c:v>1200</c:v>
                </c:pt>
                <c:pt idx="49">
                  <c:v>1225</c:v>
                </c:pt>
                <c:pt idx="50">
                  <c:v>1250</c:v>
                </c:pt>
                <c:pt idx="51">
                  <c:v>1275</c:v>
                </c:pt>
                <c:pt idx="52">
                  <c:v>1300</c:v>
                </c:pt>
                <c:pt idx="53">
                  <c:v>1325</c:v>
                </c:pt>
                <c:pt idx="54">
                  <c:v>1350</c:v>
                </c:pt>
                <c:pt idx="55">
                  <c:v>1375</c:v>
                </c:pt>
                <c:pt idx="56">
                  <c:v>1400</c:v>
                </c:pt>
                <c:pt idx="57">
                  <c:v>1425</c:v>
                </c:pt>
                <c:pt idx="58">
                  <c:v>1450</c:v>
                </c:pt>
                <c:pt idx="59">
                  <c:v>1475</c:v>
                </c:pt>
                <c:pt idx="60">
                  <c:v>1500</c:v>
                </c:pt>
                <c:pt idx="61">
                  <c:v>1525</c:v>
                </c:pt>
                <c:pt idx="62">
                  <c:v>1550</c:v>
                </c:pt>
                <c:pt idx="63">
                  <c:v>1575</c:v>
                </c:pt>
                <c:pt idx="64">
                  <c:v>1600</c:v>
                </c:pt>
                <c:pt idx="65">
                  <c:v>1625</c:v>
                </c:pt>
                <c:pt idx="66">
                  <c:v>1650</c:v>
                </c:pt>
                <c:pt idx="67">
                  <c:v>1675</c:v>
                </c:pt>
                <c:pt idx="68">
                  <c:v>1700</c:v>
                </c:pt>
                <c:pt idx="69">
                  <c:v>1725</c:v>
                </c:pt>
                <c:pt idx="70">
                  <c:v>1750</c:v>
                </c:pt>
                <c:pt idx="71">
                  <c:v>1775</c:v>
                </c:pt>
                <c:pt idx="72">
                  <c:v>1800</c:v>
                </c:pt>
                <c:pt idx="73">
                  <c:v>1825</c:v>
                </c:pt>
                <c:pt idx="74">
                  <c:v>1850</c:v>
                </c:pt>
                <c:pt idx="75">
                  <c:v>1875</c:v>
                </c:pt>
                <c:pt idx="76">
                  <c:v>1900</c:v>
                </c:pt>
                <c:pt idx="77">
                  <c:v>1925</c:v>
                </c:pt>
                <c:pt idx="78">
                  <c:v>1950</c:v>
                </c:pt>
                <c:pt idx="79">
                  <c:v>1975</c:v>
                </c:pt>
                <c:pt idx="80">
                  <c:v>2000</c:v>
                </c:pt>
                <c:pt idx="81">
                  <c:v>2025</c:v>
                </c:pt>
                <c:pt idx="82">
                  <c:v>2050</c:v>
                </c:pt>
                <c:pt idx="83">
                  <c:v>2075</c:v>
                </c:pt>
                <c:pt idx="84">
                  <c:v>2100</c:v>
                </c:pt>
                <c:pt idx="85">
                  <c:v>2125</c:v>
                </c:pt>
                <c:pt idx="86">
                  <c:v>2150</c:v>
                </c:pt>
                <c:pt idx="87">
                  <c:v>2175</c:v>
                </c:pt>
                <c:pt idx="88">
                  <c:v>2200</c:v>
                </c:pt>
                <c:pt idx="89">
                  <c:v>2225</c:v>
                </c:pt>
                <c:pt idx="90">
                  <c:v>2250</c:v>
                </c:pt>
                <c:pt idx="91">
                  <c:v>2275</c:v>
                </c:pt>
                <c:pt idx="92">
                  <c:v>2300</c:v>
                </c:pt>
                <c:pt idx="93">
                  <c:v>2325</c:v>
                </c:pt>
                <c:pt idx="94">
                  <c:v>2350</c:v>
                </c:pt>
                <c:pt idx="95">
                  <c:v>2375</c:v>
                </c:pt>
                <c:pt idx="96">
                  <c:v>2400</c:v>
                </c:pt>
                <c:pt idx="97">
                  <c:v>2425</c:v>
                </c:pt>
                <c:pt idx="98">
                  <c:v>2450</c:v>
                </c:pt>
                <c:pt idx="99">
                  <c:v>2475</c:v>
                </c:pt>
                <c:pt idx="100">
                  <c:v>2500</c:v>
                </c:pt>
                <c:pt idx="101">
                  <c:v>2525</c:v>
                </c:pt>
                <c:pt idx="102">
                  <c:v>2550</c:v>
                </c:pt>
                <c:pt idx="103">
                  <c:v>2575</c:v>
                </c:pt>
                <c:pt idx="104">
                  <c:v>2600</c:v>
                </c:pt>
                <c:pt idx="105">
                  <c:v>2625</c:v>
                </c:pt>
                <c:pt idx="106">
                  <c:v>2650</c:v>
                </c:pt>
                <c:pt idx="107">
                  <c:v>2675</c:v>
                </c:pt>
                <c:pt idx="108">
                  <c:v>2700</c:v>
                </c:pt>
                <c:pt idx="109">
                  <c:v>2725</c:v>
                </c:pt>
                <c:pt idx="110">
                  <c:v>2750</c:v>
                </c:pt>
                <c:pt idx="111">
                  <c:v>2775</c:v>
                </c:pt>
                <c:pt idx="112">
                  <c:v>2800</c:v>
                </c:pt>
                <c:pt idx="113">
                  <c:v>2825</c:v>
                </c:pt>
                <c:pt idx="114">
                  <c:v>2850</c:v>
                </c:pt>
                <c:pt idx="115">
                  <c:v>2875</c:v>
                </c:pt>
                <c:pt idx="116">
                  <c:v>2900</c:v>
                </c:pt>
                <c:pt idx="117">
                  <c:v>2925</c:v>
                </c:pt>
                <c:pt idx="118">
                  <c:v>2950</c:v>
                </c:pt>
                <c:pt idx="119">
                  <c:v>2975</c:v>
                </c:pt>
                <c:pt idx="120">
                  <c:v>3000</c:v>
                </c:pt>
                <c:pt idx="121">
                  <c:v>3025</c:v>
                </c:pt>
                <c:pt idx="122">
                  <c:v>3050</c:v>
                </c:pt>
                <c:pt idx="123">
                  <c:v>3075</c:v>
                </c:pt>
                <c:pt idx="124">
                  <c:v>3100</c:v>
                </c:pt>
                <c:pt idx="125">
                  <c:v>3125</c:v>
                </c:pt>
                <c:pt idx="126">
                  <c:v>3150</c:v>
                </c:pt>
                <c:pt idx="127">
                  <c:v>3175</c:v>
                </c:pt>
                <c:pt idx="128">
                  <c:v>3200</c:v>
                </c:pt>
                <c:pt idx="129">
                  <c:v>3225</c:v>
                </c:pt>
                <c:pt idx="130">
                  <c:v>3250</c:v>
                </c:pt>
                <c:pt idx="131">
                  <c:v>3275</c:v>
                </c:pt>
                <c:pt idx="132">
                  <c:v>3300</c:v>
                </c:pt>
                <c:pt idx="133">
                  <c:v>3325</c:v>
                </c:pt>
                <c:pt idx="134">
                  <c:v>3350</c:v>
                </c:pt>
                <c:pt idx="135">
                  <c:v>3375</c:v>
                </c:pt>
                <c:pt idx="136">
                  <c:v>3400</c:v>
                </c:pt>
                <c:pt idx="137">
                  <c:v>3425</c:v>
                </c:pt>
                <c:pt idx="138">
                  <c:v>3450</c:v>
                </c:pt>
                <c:pt idx="139">
                  <c:v>3475</c:v>
                </c:pt>
                <c:pt idx="140">
                  <c:v>3500</c:v>
                </c:pt>
                <c:pt idx="141">
                  <c:v>3525</c:v>
                </c:pt>
                <c:pt idx="142">
                  <c:v>3550</c:v>
                </c:pt>
                <c:pt idx="143">
                  <c:v>3575</c:v>
                </c:pt>
                <c:pt idx="144">
                  <c:v>3600</c:v>
                </c:pt>
                <c:pt idx="145">
                  <c:v>3625</c:v>
                </c:pt>
                <c:pt idx="146">
                  <c:v>3650</c:v>
                </c:pt>
                <c:pt idx="147">
                  <c:v>3675</c:v>
                </c:pt>
                <c:pt idx="148">
                  <c:v>3700</c:v>
                </c:pt>
                <c:pt idx="149">
                  <c:v>3725</c:v>
                </c:pt>
                <c:pt idx="150">
                  <c:v>3750</c:v>
                </c:pt>
                <c:pt idx="151">
                  <c:v>3775</c:v>
                </c:pt>
                <c:pt idx="152">
                  <c:v>3800</c:v>
                </c:pt>
                <c:pt idx="153">
                  <c:v>3825</c:v>
                </c:pt>
                <c:pt idx="154">
                  <c:v>3850</c:v>
                </c:pt>
                <c:pt idx="155">
                  <c:v>3875</c:v>
                </c:pt>
                <c:pt idx="156">
                  <c:v>3900</c:v>
                </c:pt>
                <c:pt idx="157">
                  <c:v>3925</c:v>
                </c:pt>
                <c:pt idx="158">
                  <c:v>3950</c:v>
                </c:pt>
                <c:pt idx="159">
                  <c:v>3975</c:v>
                </c:pt>
                <c:pt idx="160">
                  <c:v>4000</c:v>
                </c:pt>
                <c:pt idx="161">
                  <c:v>4025</c:v>
                </c:pt>
                <c:pt idx="162">
                  <c:v>4050</c:v>
                </c:pt>
                <c:pt idx="163">
                  <c:v>4075</c:v>
                </c:pt>
                <c:pt idx="164">
                  <c:v>4100</c:v>
                </c:pt>
                <c:pt idx="165">
                  <c:v>4125</c:v>
                </c:pt>
                <c:pt idx="166">
                  <c:v>4150</c:v>
                </c:pt>
                <c:pt idx="167">
                  <c:v>4175</c:v>
                </c:pt>
                <c:pt idx="168">
                  <c:v>4200</c:v>
                </c:pt>
                <c:pt idx="169">
                  <c:v>4225</c:v>
                </c:pt>
                <c:pt idx="170">
                  <c:v>4250</c:v>
                </c:pt>
                <c:pt idx="171">
                  <c:v>4275</c:v>
                </c:pt>
                <c:pt idx="172">
                  <c:v>4300</c:v>
                </c:pt>
                <c:pt idx="173">
                  <c:v>4325</c:v>
                </c:pt>
                <c:pt idx="174">
                  <c:v>4350</c:v>
                </c:pt>
                <c:pt idx="175">
                  <c:v>4375</c:v>
                </c:pt>
                <c:pt idx="176">
                  <c:v>4400</c:v>
                </c:pt>
                <c:pt idx="177">
                  <c:v>4425</c:v>
                </c:pt>
                <c:pt idx="178">
                  <c:v>4450</c:v>
                </c:pt>
                <c:pt idx="179">
                  <c:v>4475</c:v>
                </c:pt>
                <c:pt idx="180">
                  <c:v>4500</c:v>
                </c:pt>
                <c:pt idx="181">
                  <c:v>4525</c:v>
                </c:pt>
                <c:pt idx="182">
                  <c:v>4550</c:v>
                </c:pt>
                <c:pt idx="183">
                  <c:v>4575</c:v>
                </c:pt>
                <c:pt idx="184">
                  <c:v>4600</c:v>
                </c:pt>
                <c:pt idx="185">
                  <c:v>4625</c:v>
                </c:pt>
                <c:pt idx="186">
                  <c:v>4650</c:v>
                </c:pt>
                <c:pt idx="187">
                  <c:v>4675</c:v>
                </c:pt>
                <c:pt idx="188">
                  <c:v>4700</c:v>
                </c:pt>
                <c:pt idx="189">
                  <c:v>4725</c:v>
                </c:pt>
                <c:pt idx="190">
                  <c:v>4750</c:v>
                </c:pt>
                <c:pt idx="191">
                  <c:v>4775</c:v>
                </c:pt>
                <c:pt idx="192">
                  <c:v>4800</c:v>
                </c:pt>
                <c:pt idx="193">
                  <c:v>4825</c:v>
                </c:pt>
                <c:pt idx="194">
                  <c:v>4850</c:v>
                </c:pt>
                <c:pt idx="195">
                  <c:v>4875</c:v>
                </c:pt>
                <c:pt idx="196">
                  <c:v>4900</c:v>
                </c:pt>
                <c:pt idx="197">
                  <c:v>4925</c:v>
                </c:pt>
                <c:pt idx="198">
                  <c:v>4950</c:v>
                </c:pt>
                <c:pt idx="199">
                  <c:v>4975</c:v>
                </c:pt>
                <c:pt idx="200">
                  <c:v>5000</c:v>
                </c:pt>
                <c:pt idx="201">
                  <c:v>5025</c:v>
                </c:pt>
                <c:pt idx="202">
                  <c:v>5050</c:v>
                </c:pt>
                <c:pt idx="203">
                  <c:v>5075</c:v>
                </c:pt>
                <c:pt idx="204">
                  <c:v>5100</c:v>
                </c:pt>
                <c:pt idx="205">
                  <c:v>5125</c:v>
                </c:pt>
                <c:pt idx="206">
                  <c:v>5150</c:v>
                </c:pt>
                <c:pt idx="207">
                  <c:v>5175</c:v>
                </c:pt>
                <c:pt idx="208">
                  <c:v>5200</c:v>
                </c:pt>
                <c:pt idx="209">
                  <c:v>5225</c:v>
                </c:pt>
                <c:pt idx="210">
                  <c:v>5250</c:v>
                </c:pt>
                <c:pt idx="211">
                  <c:v>5275</c:v>
                </c:pt>
                <c:pt idx="212">
                  <c:v>5300</c:v>
                </c:pt>
                <c:pt idx="213">
                  <c:v>5325</c:v>
                </c:pt>
                <c:pt idx="214">
                  <c:v>5350</c:v>
                </c:pt>
                <c:pt idx="215">
                  <c:v>5375</c:v>
                </c:pt>
                <c:pt idx="216">
                  <c:v>5400</c:v>
                </c:pt>
                <c:pt idx="217">
                  <c:v>5425</c:v>
                </c:pt>
                <c:pt idx="218">
                  <c:v>5450</c:v>
                </c:pt>
                <c:pt idx="219">
                  <c:v>5475</c:v>
                </c:pt>
                <c:pt idx="220">
                  <c:v>5500</c:v>
                </c:pt>
                <c:pt idx="221">
                  <c:v>5525</c:v>
                </c:pt>
                <c:pt idx="222">
                  <c:v>5550</c:v>
                </c:pt>
                <c:pt idx="223">
                  <c:v>5575</c:v>
                </c:pt>
                <c:pt idx="224">
                  <c:v>5600</c:v>
                </c:pt>
                <c:pt idx="225">
                  <c:v>5625</c:v>
                </c:pt>
                <c:pt idx="226">
                  <c:v>5650</c:v>
                </c:pt>
                <c:pt idx="227">
                  <c:v>5675</c:v>
                </c:pt>
                <c:pt idx="228">
                  <c:v>5700</c:v>
                </c:pt>
                <c:pt idx="229">
                  <c:v>5725</c:v>
                </c:pt>
                <c:pt idx="230">
                  <c:v>5750</c:v>
                </c:pt>
                <c:pt idx="231">
                  <c:v>5775</c:v>
                </c:pt>
                <c:pt idx="232">
                  <c:v>5800</c:v>
                </c:pt>
                <c:pt idx="233">
                  <c:v>5825</c:v>
                </c:pt>
                <c:pt idx="234">
                  <c:v>5850</c:v>
                </c:pt>
                <c:pt idx="235">
                  <c:v>5875</c:v>
                </c:pt>
                <c:pt idx="236">
                  <c:v>5900</c:v>
                </c:pt>
                <c:pt idx="237">
                  <c:v>5925</c:v>
                </c:pt>
                <c:pt idx="238">
                  <c:v>5950</c:v>
                </c:pt>
                <c:pt idx="239">
                  <c:v>5975</c:v>
                </c:pt>
                <c:pt idx="240">
                  <c:v>6000</c:v>
                </c:pt>
                <c:pt idx="241">
                  <c:v>6025</c:v>
                </c:pt>
                <c:pt idx="242">
                  <c:v>6050</c:v>
                </c:pt>
                <c:pt idx="243">
                  <c:v>6075</c:v>
                </c:pt>
                <c:pt idx="244">
                  <c:v>6100</c:v>
                </c:pt>
                <c:pt idx="245">
                  <c:v>6125</c:v>
                </c:pt>
                <c:pt idx="246">
                  <c:v>6150</c:v>
                </c:pt>
                <c:pt idx="247">
                  <c:v>6175</c:v>
                </c:pt>
                <c:pt idx="248">
                  <c:v>6200</c:v>
                </c:pt>
                <c:pt idx="249">
                  <c:v>6225</c:v>
                </c:pt>
                <c:pt idx="250">
                  <c:v>6250</c:v>
                </c:pt>
                <c:pt idx="251">
                  <c:v>6275</c:v>
                </c:pt>
                <c:pt idx="252">
                  <c:v>6300</c:v>
                </c:pt>
                <c:pt idx="253">
                  <c:v>6325</c:v>
                </c:pt>
                <c:pt idx="254">
                  <c:v>6350</c:v>
                </c:pt>
                <c:pt idx="255">
                  <c:v>6375</c:v>
                </c:pt>
                <c:pt idx="256">
                  <c:v>6400</c:v>
                </c:pt>
                <c:pt idx="257">
                  <c:v>6425</c:v>
                </c:pt>
                <c:pt idx="258">
                  <c:v>6450</c:v>
                </c:pt>
                <c:pt idx="259">
                  <c:v>6475</c:v>
                </c:pt>
                <c:pt idx="260">
                  <c:v>6500</c:v>
                </c:pt>
                <c:pt idx="261">
                  <c:v>6525</c:v>
                </c:pt>
                <c:pt idx="262">
                  <c:v>6550</c:v>
                </c:pt>
                <c:pt idx="263">
                  <c:v>6575</c:v>
                </c:pt>
                <c:pt idx="264">
                  <c:v>6600</c:v>
                </c:pt>
                <c:pt idx="265">
                  <c:v>6625</c:v>
                </c:pt>
                <c:pt idx="266">
                  <c:v>6650</c:v>
                </c:pt>
                <c:pt idx="267">
                  <c:v>6675</c:v>
                </c:pt>
                <c:pt idx="268">
                  <c:v>6700</c:v>
                </c:pt>
                <c:pt idx="269">
                  <c:v>6725</c:v>
                </c:pt>
                <c:pt idx="270">
                  <c:v>6750</c:v>
                </c:pt>
                <c:pt idx="271">
                  <c:v>6775</c:v>
                </c:pt>
                <c:pt idx="272">
                  <c:v>6800</c:v>
                </c:pt>
                <c:pt idx="273">
                  <c:v>6825</c:v>
                </c:pt>
                <c:pt idx="274">
                  <c:v>6850</c:v>
                </c:pt>
                <c:pt idx="275">
                  <c:v>6875</c:v>
                </c:pt>
                <c:pt idx="276">
                  <c:v>6900</c:v>
                </c:pt>
                <c:pt idx="277">
                  <c:v>6925</c:v>
                </c:pt>
                <c:pt idx="278">
                  <c:v>6950</c:v>
                </c:pt>
                <c:pt idx="279">
                  <c:v>6975</c:v>
                </c:pt>
                <c:pt idx="280">
                  <c:v>7000</c:v>
                </c:pt>
                <c:pt idx="281">
                  <c:v>7025</c:v>
                </c:pt>
                <c:pt idx="282">
                  <c:v>7050</c:v>
                </c:pt>
                <c:pt idx="283">
                  <c:v>7075</c:v>
                </c:pt>
                <c:pt idx="284">
                  <c:v>7100</c:v>
                </c:pt>
                <c:pt idx="285">
                  <c:v>7125</c:v>
                </c:pt>
                <c:pt idx="286">
                  <c:v>7150</c:v>
                </c:pt>
                <c:pt idx="287">
                  <c:v>7175</c:v>
                </c:pt>
                <c:pt idx="288">
                  <c:v>7200</c:v>
                </c:pt>
                <c:pt idx="289">
                  <c:v>7225</c:v>
                </c:pt>
                <c:pt idx="290">
                  <c:v>7250</c:v>
                </c:pt>
                <c:pt idx="291">
                  <c:v>7275</c:v>
                </c:pt>
                <c:pt idx="292">
                  <c:v>7300</c:v>
                </c:pt>
                <c:pt idx="293">
                  <c:v>7325</c:v>
                </c:pt>
                <c:pt idx="294">
                  <c:v>7350</c:v>
                </c:pt>
                <c:pt idx="295">
                  <c:v>7375</c:v>
                </c:pt>
                <c:pt idx="296">
                  <c:v>7400</c:v>
                </c:pt>
                <c:pt idx="297">
                  <c:v>7425</c:v>
                </c:pt>
                <c:pt idx="298">
                  <c:v>7450</c:v>
                </c:pt>
                <c:pt idx="299">
                  <c:v>7475</c:v>
                </c:pt>
                <c:pt idx="300">
                  <c:v>7500</c:v>
                </c:pt>
                <c:pt idx="301">
                  <c:v>7525</c:v>
                </c:pt>
                <c:pt idx="302">
                  <c:v>7550</c:v>
                </c:pt>
                <c:pt idx="303">
                  <c:v>7575</c:v>
                </c:pt>
                <c:pt idx="304">
                  <c:v>7600</c:v>
                </c:pt>
                <c:pt idx="305">
                  <c:v>7625</c:v>
                </c:pt>
                <c:pt idx="306">
                  <c:v>7650</c:v>
                </c:pt>
                <c:pt idx="307">
                  <c:v>7675</c:v>
                </c:pt>
                <c:pt idx="308">
                  <c:v>7700</c:v>
                </c:pt>
                <c:pt idx="309">
                  <c:v>7725</c:v>
                </c:pt>
                <c:pt idx="310">
                  <c:v>7750</c:v>
                </c:pt>
                <c:pt idx="311">
                  <c:v>7775</c:v>
                </c:pt>
                <c:pt idx="312">
                  <c:v>7800</c:v>
                </c:pt>
                <c:pt idx="313">
                  <c:v>7825</c:v>
                </c:pt>
                <c:pt idx="314">
                  <c:v>7850</c:v>
                </c:pt>
                <c:pt idx="315">
                  <c:v>7875</c:v>
                </c:pt>
                <c:pt idx="316">
                  <c:v>7900</c:v>
                </c:pt>
                <c:pt idx="317">
                  <c:v>7925</c:v>
                </c:pt>
                <c:pt idx="318">
                  <c:v>7950</c:v>
                </c:pt>
                <c:pt idx="319">
                  <c:v>7975</c:v>
                </c:pt>
                <c:pt idx="320">
                  <c:v>8000</c:v>
                </c:pt>
                <c:pt idx="321">
                  <c:v>8025</c:v>
                </c:pt>
                <c:pt idx="322">
                  <c:v>8050</c:v>
                </c:pt>
                <c:pt idx="323">
                  <c:v>8075</c:v>
                </c:pt>
                <c:pt idx="324">
                  <c:v>8100</c:v>
                </c:pt>
                <c:pt idx="325">
                  <c:v>8125</c:v>
                </c:pt>
                <c:pt idx="326">
                  <c:v>8150</c:v>
                </c:pt>
                <c:pt idx="327">
                  <c:v>8175</c:v>
                </c:pt>
                <c:pt idx="328">
                  <c:v>8200</c:v>
                </c:pt>
                <c:pt idx="329">
                  <c:v>8225</c:v>
                </c:pt>
                <c:pt idx="330">
                  <c:v>8250</c:v>
                </c:pt>
                <c:pt idx="331">
                  <c:v>8275</c:v>
                </c:pt>
                <c:pt idx="332">
                  <c:v>8300</c:v>
                </c:pt>
                <c:pt idx="333">
                  <c:v>8325</c:v>
                </c:pt>
                <c:pt idx="334">
                  <c:v>8350</c:v>
                </c:pt>
                <c:pt idx="335">
                  <c:v>8375</c:v>
                </c:pt>
                <c:pt idx="336">
                  <c:v>8400</c:v>
                </c:pt>
                <c:pt idx="337">
                  <c:v>8425</c:v>
                </c:pt>
                <c:pt idx="338">
                  <c:v>8450</c:v>
                </c:pt>
                <c:pt idx="339">
                  <c:v>8475</c:v>
                </c:pt>
                <c:pt idx="340">
                  <c:v>8500</c:v>
                </c:pt>
                <c:pt idx="341">
                  <c:v>8525</c:v>
                </c:pt>
                <c:pt idx="342">
                  <c:v>8550</c:v>
                </c:pt>
                <c:pt idx="343">
                  <c:v>8575</c:v>
                </c:pt>
                <c:pt idx="344">
                  <c:v>8600</c:v>
                </c:pt>
                <c:pt idx="345">
                  <c:v>8625</c:v>
                </c:pt>
                <c:pt idx="346">
                  <c:v>8650</c:v>
                </c:pt>
                <c:pt idx="347">
                  <c:v>8675</c:v>
                </c:pt>
                <c:pt idx="348">
                  <c:v>8700</c:v>
                </c:pt>
                <c:pt idx="349">
                  <c:v>8725</c:v>
                </c:pt>
                <c:pt idx="350">
                  <c:v>8750</c:v>
                </c:pt>
                <c:pt idx="351">
                  <c:v>8775</c:v>
                </c:pt>
                <c:pt idx="352">
                  <c:v>8800</c:v>
                </c:pt>
                <c:pt idx="353">
                  <c:v>8825</c:v>
                </c:pt>
                <c:pt idx="354">
                  <c:v>8850</c:v>
                </c:pt>
                <c:pt idx="355">
                  <c:v>8875</c:v>
                </c:pt>
                <c:pt idx="356">
                  <c:v>8900</c:v>
                </c:pt>
                <c:pt idx="357">
                  <c:v>8925</c:v>
                </c:pt>
                <c:pt idx="358">
                  <c:v>8950</c:v>
                </c:pt>
                <c:pt idx="359">
                  <c:v>8975</c:v>
                </c:pt>
                <c:pt idx="360">
                  <c:v>9000</c:v>
                </c:pt>
                <c:pt idx="361">
                  <c:v>9025</c:v>
                </c:pt>
                <c:pt idx="362">
                  <c:v>9050</c:v>
                </c:pt>
                <c:pt idx="363">
                  <c:v>9075</c:v>
                </c:pt>
                <c:pt idx="364">
                  <c:v>9100</c:v>
                </c:pt>
                <c:pt idx="365">
                  <c:v>9125</c:v>
                </c:pt>
                <c:pt idx="366">
                  <c:v>9150</c:v>
                </c:pt>
                <c:pt idx="367">
                  <c:v>9175</c:v>
                </c:pt>
                <c:pt idx="368">
                  <c:v>9200</c:v>
                </c:pt>
                <c:pt idx="369">
                  <c:v>9225</c:v>
                </c:pt>
                <c:pt idx="370">
                  <c:v>9250</c:v>
                </c:pt>
                <c:pt idx="371">
                  <c:v>9275</c:v>
                </c:pt>
                <c:pt idx="372">
                  <c:v>9300</c:v>
                </c:pt>
                <c:pt idx="373">
                  <c:v>9325</c:v>
                </c:pt>
                <c:pt idx="374">
                  <c:v>9350</c:v>
                </c:pt>
                <c:pt idx="375">
                  <c:v>9375</c:v>
                </c:pt>
                <c:pt idx="376">
                  <c:v>9400</c:v>
                </c:pt>
                <c:pt idx="377">
                  <c:v>9425</c:v>
                </c:pt>
                <c:pt idx="378">
                  <c:v>9450</c:v>
                </c:pt>
                <c:pt idx="379">
                  <c:v>9475</c:v>
                </c:pt>
                <c:pt idx="380">
                  <c:v>9500</c:v>
                </c:pt>
                <c:pt idx="381">
                  <c:v>9525</c:v>
                </c:pt>
                <c:pt idx="382">
                  <c:v>9550</c:v>
                </c:pt>
                <c:pt idx="383">
                  <c:v>9575</c:v>
                </c:pt>
                <c:pt idx="384">
                  <c:v>9600</c:v>
                </c:pt>
                <c:pt idx="385">
                  <c:v>9625</c:v>
                </c:pt>
                <c:pt idx="386">
                  <c:v>9650</c:v>
                </c:pt>
                <c:pt idx="387">
                  <c:v>9675</c:v>
                </c:pt>
                <c:pt idx="388">
                  <c:v>9700</c:v>
                </c:pt>
                <c:pt idx="389">
                  <c:v>9725</c:v>
                </c:pt>
                <c:pt idx="390">
                  <c:v>9750</c:v>
                </c:pt>
                <c:pt idx="391">
                  <c:v>9775</c:v>
                </c:pt>
                <c:pt idx="392">
                  <c:v>9800</c:v>
                </c:pt>
                <c:pt idx="393">
                  <c:v>9825</c:v>
                </c:pt>
                <c:pt idx="394">
                  <c:v>9850</c:v>
                </c:pt>
                <c:pt idx="395">
                  <c:v>9875</c:v>
                </c:pt>
                <c:pt idx="396">
                  <c:v>9900</c:v>
                </c:pt>
                <c:pt idx="397">
                  <c:v>9925</c:v>
                </c:pt>
                <c:pt idx="398">
                  <c:v>9950</c:v>
                </c:pt>
                <c:pt idx="399">
                  <c:v>9975</c:v>
                </c:pt>
                <c:pt idx="400">
                  <c:v>10000</c:v>
                </c:pt>
                <c:pt idx="401">
                  <c:v>10025</c:v>
                </c:pt>
                <c:pt idx="402">
                  <c:v>10050</c:v>
                </c:pt>
                <c:pt idx="403">
                  <c:v>10075</c:v>
                </c:pt>
                <c:pt idx="404">
                  <c:v>10100</c:v>
                </c:pt>
                <c:pt idx="405">
                  <c:v>10125</c:v>
                </c:pt>
                <c:pt idx="406">
                  <c:v>10150</c:v>
                </c:pt>
                <c:pt idx="407">
                  <c:v>10175</c:v>
                </c:pt>
                <c:pt idx="408">
                  <c:v>10200</c:v>
                </c:pt>
                <c:pt idx="409">
                  <c:v>10225</c:v>
                </c:pt>
                <c:pt idx="410">
                  <c:v>10250</c:v>
                </c:pt>
                <c:pt idx="411">
                  <c:v>10275</c:v>
                </c:pt>
                <c:pt idx="412">
                  <c:v>10300</c:v>
                </c:pt>
                <c:pt idx="413">
                  <c:v>10325</c:v>
                </c:pt>
                <c:pt idx="414">
                  <c:v>10350</c:v>
                </c:pt>
                <c:pt idx="415">
                  <c:v>10375</c:v>
                </c:pt>
                <c:pt idx="416">
                  <c:v>10400</c:v>
                </c:pt>
                <c:pt idx="417">
                  <c:v>10425</c:v>
                </c:pt>
                <c:pt idx="418">
                  <c:v>10450</c:v>
                </c:pt>
                <c:pt idx="419">
                  <c:v>10475</c:v>
                </c:pt>
                <c:pt idx="420">
                  <c:v>10500</c:v>
                </c:pt>
                <c:pt idx="421">
                  <c:v>10525</c:v>
                </c:pt>
                <c:pt idx="422">
                  <c:v>10550</c:v>
                </c:pt>
                <c:pt idx="423">
                  <c:v>10575</c:v>
                </c:pt>
                <c:pt idx="424">
                  <c:v>10600</c:v>
                </c:pt>
                <c:pt idx="425">
                  <c:v>10625</c:v>
                </c:pt>
                <c:pt idx="426">
                  <c:v>10650</c:v>
                </c:pt>
                <c:pt idx="427">
                  <c:v>10675</c:v>
                </c:pt>
                <c:pt idx="428">
                  <c:v>10700</c:v>
                </c:pt>
                <c:pt idx="429">
                  <c:v>10725</c:v>
                </c:pt>
                <c:pt idx="430">
                  <c:v>10750</c:v>
                </c:pt>
                <c:pt idx="431">
                  <c:v>10775</c:v>
                </c:pt>
                <c:pt idx="432">
                  <c:v>10800</c:v>
                </c:pt>
                <c:pt idx="433">
                  <c:v>10825</c:v>
                </c:pt>
                <c:pt idx="434">
                  <c:v>10850</c:v>
                </c:pt>
                <c:pt idx="435">
                  <c:v>10875</c:v>
                </c:pt>
                <c:pt idx="436">
                  <c:v>10900</c:v>
                </c:pt>
                <c:pt idx="437">
                  <c:v>10925</c:v>
                </c:pt>
                <c:pt idx="438">
                  <c:v>10950</c:v>
                </c:pt>
                <c:pt idx="439">
                  <c:v>10975</c:v>
                </c:pt>
                <c:pt idx="440">
                  <c:v>11000</c:v>
                </c:pt>
                <c:pt idx="441">
                  <c:v>11025</c:v>
                </c:pt>
                <c:pt idx="442">
                  <c:v>11050</c:v>
                </c:pt>
                <c:pt idx="443">
                  <c:v>11075</c:v>
                </c:pt>
                <c:pt idx="444">
                  <c:v>11100</c:v>
                </c:pt>
                <c:pt idx="445">
                  <c:v>11125</c:v>
                </c:pt>
                <c:pt idx="446">
                  <c:v>11150</c:v>
                </c:pt>
                <c:pt idx="447">
                  <c:v>11175</c:v>
                </c:pt>
                <c:pt idx="448">
                  <c:v>11200</c:v>
                </c:pt>
                <c:pt idx="449">
                  <c:v>11225</c:v>
                </c:pt>
                <c:pt idx="450">
                  <c:v>11250</c:v>
                </c:pt>
                <c:pt idx="451">
                  <c:v>11275</c:v>
                </c:pt>
                <c:pt idx="452">
                  <c:v>11300</c:v>
                </c:pt>
                <c:pt idx="453">
                  <c:v>11325</c:v>
                </c:pt>
                <c:pt idx="454">
                  <c:v>11350</c:v>
                </c:pt>
                <c:pt idx="455">
                  <c:v>11375</c:v>
                </c:pt>
                <c:pt idx="456">
                  <c:v>11400</c:v>
                </c:pt>
                <c:pt idx="457">
                  <c:v>11425</c:v>
                </c:pt>
                <c:pt idx="458">
                  <c:v>11450</c:v>
                </c:pt>
                <c:pt idx="459">
                  <c:v>11475</c:v>
                </c:pt>
                <c:pt idx="460">
                  <c:v>11500</c:v>
                </c:pt>
                <c:pt idx="461">
                  <c:v>11525</c:v>
                </c:pt>
                <c:pt idx="462">
                  <c:v>11550</c:v>
                </c:pt>
                <c:pt idx="463">
                  <c:v>11575</c:v>
                </c:pt>
                <c:pt idx="464">
                  <c:v>11600</c:v>
                </c:pt>
                <c:pt idx="465">
                  <c:v>11625</c:v>
                </c:pt>
                <c:pt idx="466">
                  <c:v>11650</c:v>
                </c:pt>
                <c:pt idx="467">
                  <c:v>11675</c:v>
                </c:pt>
                <c:pt idx="468">
                  <c:v>11700</c:v>
                </c:pt>
                <c:pt idx="469">
                  <c:v>11725</c:v>
                </c:pt>
                <c:pt idx="470">
                  <c:v>11750</c:v>
                </c:pt>
                <c:pt idx="471">
                  <c:v>11775</c:v>
                </c:pt>
                <c:pt idx="472">
                  <c:v>11800</c:v>
                </c:pt>
                <c:pt idx="473">
                  <c:v>11825</c:v>
                </c:pt>
                <c:pt idx="474">
                  <c:v>11850</c:v>
                </c:pt>
                <c:pt idx="475">
                  <c:v>11875</c:v>
                </c:pt>
                <c:pt idx="476">
                  <c:v>11900</c:v>
                </c:pt>
                <c:pt idx="477">
                  <c:v>11925</c:v>
                </c:pt>
                <c:pt idx="478">
                  <c:v>11950</c:v>
                </c:pt>
                <c:pt idx="479">
                  <c:v>11975</c:v>
                </c:pt>
                <c:pt idx="480">
                  <c:v>12000</c:v>
                </c:pt>
                <c:pt idx="481">
                  <c:v>12025</c:v>
                </c:pt>
                <c:pt idx="482">
                  <c:v>12050</c:v>
                </c:pt>
                <c:pt idx="483">
                  <c:v>12075</c:v>
                </c:pt>
                <c:pt idx="484">
                  <c:v>12100</c:v>
                </c:pt>
                <c:pt idx="485">
                  <c:v>12125</c:v>
                </c:pt>
                <c:pt idx="486">
                  <c:v>12150</c:v>
                </c:pt>
                <c:pt idx="487">
                  <c:v>12175</c:v>
                </c:pt>
                <c:pt idx="488">
                  <c:v>12200</c:v>
                </c:pt>
                <c:pt idx="489">
                  <c:v>12225</c:v>
                </c:pt>
                <c:pt idx="490">
                  <c:v>12250</c:v>
                </c:pt>
                <c:pt idx="491">
                  <c:v>12275</c:v>
                </c:pt>
                <c:pt idx="492">
                  <c:v>12300</c:v>
                </c:pt>
                <c:pt idx="493">
                  <c:v>12325</c:v>
                </c:pt>
                <c:pt idx="494">
                  <c:v>12350</c:v>
                </c:pt>
                <c:pt idx="495">
                  <c:v>12375</c:v>
                </c:pt>
                <c:pt idx="496">
                  <c:v>12400</c:v>
                </c:pt>
                <c:pt idx="497">
                  <c:v>12425</c:v>
                </c:pt>
                <c:pt idx="498">
                  <c:v>12450</c:v>
                </c:pt>
                <c:pt idx="499">
                  <c:v>12475</c:v>
                </c:pt>
                <c:pt idx="500">
                  <c:v>12500</c:v>
                </c:pt>
                <c:pt idx="501">
                  <c:v>12525</c:v>
                </c:pt>
                <c:pt idx="502">
                  <c:v>12550</c:v>
                </c:pt>
                <c:pt idx="503">
                  <c:v>12575</c:v>
                </c:pt>
                <c:pt idx="504">
                  <c:v>12600</c:v>
                </c:pt>
                <c:pt idx="505">
                  <c:v>12625</c:v>
                </c:pt>
                <c:pt idx="506">
                  <c:v>12650</c:v>
                </c:pt>
                <c:pt idx="507">
                  <c:v>12675</c:v>
                </c:pt>
                <c:pt idx="508">
                  <c:v>12700</c:v>
                </c:pt>
                <c:pt idx="509">
                  <c:v>12725</c:v>
                </c:pt>
                <c:pt idx="510">
                  <c:v>12750</c:v>
                </c:pt>
                <c:pt idx="511">
                  <c:v>12775</c:v>
                </c:pt>
                <c:pt idx="512">
                  <c:v>12800</c:v>
                </c:pt>
                <c:pt idx="513">
                  <c:v>12825</c:v>
                </c:pt>
                <c:pt idx="514">
                  <c:v>12850</c:v>
                </c:pt>
                <c:pt idx="515">
                  <c:v>12875</c:v>
                </c:pt>
                <c:pt idx="516">
                  <c:v>12900</c:v>
                </c:pt>
                <c:pt idx="517">
                  <c:v>12925</c:v>
                </c:pt>
                <c:pt idx="518">
                  <c:v>12950</c:v>
                </c:pt>
                <c:pt idx="519">
                  <c:v>12975</c:v>
                </c:pt>
                <c:pt idx="520">
                  <c:v>13000</c:v>
                </c:pt>
                <c:pt idx="521">
                  <c:v>13025</c:v>
                </c:pt>
                <c:pt idx="522">
                  <c:v>13050</c:v>
                </c:pt>
                <c:pt idx="523">
                  <c:v>13075</c:v>
                </c:pt>
                <c:pt idx="524">
                  <c:v>13100</c:v>
                </c:pt>
                <c:pt idx="525">
                  <c:v>13125</c:v>
                </c:pt>
                <c:pt idx="526">
                  <c:v>13150</c:v>
                </c:pt>
                <c:pt idx="527">
                  <c:v>13175</c:v>
                </c:pt>
                <c:pt idx="528">
                  <c:v>13200</c:v>
                </c:pt>
                <c:pt idx="529">
                  <c:v>13225</c:v>
                </c:pt>
                <c:pt idx="530">
                  <c:v>13250</c:v>
                </c:pt>
                <c:pt idx="531">
                  <c:v>13275</c:v>
                </c:pt>
                <c:pt idx="532">
                  <c:v>13300</c:v>
                </c:pt>
                <c:pt idx="533">
                  <c:v>13325</c:v>
                </c:pt>
                <c:pt idx="534">
                  <c:v>13350</c:v>
                </c:pt>
                <c:pt idx="535">
                  <c:v>13375</c:v>
                </c:pt>
                <c:pt idx="536">
                  <c:v>13400</c:v>
                </c:pt>
                <c:pt idx="537">
                  <c:v>13425</c:v>
                </c:pt>
                <c:pt idx="538">
                  <c:v>13450</c:v>
                </c:pt>
                <c:pt idx="539">
                  <c:v>13475</c:v>
                </c:pt>
                <c:pt idx="540">
                  <c:v>13500</c:v>
                </c:pt>
                <c:pt idx="541">
                  <c:v>13525</c:v>
                </c:pt>
                <c:pt idx="542">
                  <c:v>13550</c:v>
                </c:pt>
                <c:pt idx="543">
                  <c:v>13575</c:v>
                </c:pt>
                <c:pt idx="544">
                  <c:v>13600</c:v>
                </c:pt>
                <c:pt idx="545">
                  <c:v>13625</c:v>
                </c:pt>
                <c:pt idx="546">
                  <c:v>13650</c:v>
                </c:pt>
                <c:pt idx="547">
                  <c:v>13675</c:v>
                </c:pt>
                <c:pt idx="548">
                  <c:v>13700</c:v>
                </c:pt>
                <c:pt idx="549">
                  <c:v>13725</c:v>
                </c:pt>
                <c:pt idx="550">
                  <c:v>13750</c:v>
                </c:pt>
                <c:pt idx="551">
                  <c:v>13775</c:v>
                </c:pt>
                <c:pt idx="552">
                  <c:v>13800</c:v>
                </c:pt>
                <c:pt idx="553">
                  <c:v>13825</c:v>
                </c:pt>
                <c:pt idx="554">
                  <c:v>13850</c:v>
                </c:pt>
                <c:pt idx="555">
                  <c:v>13875</c:v>
                </c:pt>
                <c:pt idx="556">
                  <c:v>13900</c:v>
                </c:pt>
                <c:pt idx="557">
                  <c:v>13925</c:v>
                </c:pt>
                <c:pt idx="558">
                  <c:v>13950</c:v>
                </c:pt>
                <c:pt idx="559">
                  <c:v>13975</c:v>
                </c:pt>
                <c:pt idx="560">
                  <c:v>14000</c:v>
                </c:pt>
                <c:pt idx="561">
                  <c:v>14025</c:v>
                </c:pt>
                <c:pt idx="562">
                  <c:v>14050</c:v>
                </c:pt>
                <c:pt idx="563">
                  <c:v>14075</c:v>
                </c:pt>
                <c:pt idx="564">
                  <c:v>14100</c:v>
                </c:pt>
                <c:pt idx="565">
                  <c:v>14125</c:v>
                </c:pt>
                <c:pt idx="566">
                  <c:v>14150</c:v>
                </c:pt>
                <c:pt idx="567">
                  <c:v>14175</c:v>
                </c:pt>
                <c:pt idx="568">
                  <c:v>14200</c:v>
                </c:pt>
                <c:pt idx="569">
                  <c:v>14225</c:v>
                </c:pt>
                <c:pt idx="570">
                  <c:v>14250</c:v>
                </c:pt>
                <c:pt idx="571">
                  <c:v>14275</c:v>
                </c:pt>
                <c:pt idx="572">
                  <c:v>14300</c:v>
                </c:pt>
                <c:pt idx="573">
                  <c:v>14325</c:v>
                </c:pt>
                <c:pt idx="574">
                  <c:v>14350</c:v>
                </c:pt>
                <c:pt idx="575">
                  <c:v>14375</c:v>
                </c:pt>
                <c:pt idx="576">
                  <c:v>14400</c:v>
                </c:pt>
                <c:pt idx="577">
                  <c:v>14425</c:v>
                </c:pt>
                <c:pt idx="578">
                  <c:v>14450</c:v>
                </c:pt>
                <c:pt idx="579">
                  <c:v>14475</c:v>
                </c:pt>
                <c:pt idx="580">
                  <c:v>14500</c:v>
                </c:pt>
                <c:pt idx="581">
                  <c:v>14525</c:v>
                </c:pt>
                <c:pt idx="582">
                  <c:v>14550</c:v>
                </c:pt>
                <c:pt idx="583">
                  <c:v>14575</c:v>
                </c:pt>
                <c:pt idx="584">
                  <c:v>14600</c:v>
                </c:pt>
                <c:pt idx="585">
                  <c:v>14625</c:v>
                </c:pt>
                <c:pt idx="586">
                  <c:v>14650</c:v>
                </c:pt>
                <c:pt idx="587">
                  <c:v>14675</c:v>
                </c:pt>
                <c:pt idx="588">
                  <c:v>14700</c:v>
                </c:pt>
                <c:pt idx="589">
                  <c:v>14725</c:v>
                </c:pt>
                <c:pt idx="590">
                  <c:v>14750</c:v>
                </c:pt>
                <c:pt idx="591">
                  <c:v>14775</c:v>
                </c:pt>
                <c:pt idx="592">
                  <c:v>14800</c:v>
                </c:pt>
                <c:pt idx="593">
                  <c:v>14825</c:v>
                </c:pt>
                <c:pt idx="594">
                  <c:v>14850</c:v>
                </c:pt>
                <c:pt idx="595">
                  <c:v>14875</c:v>
                </c:pt>
                <c:pt idx="596">
                  <c:v>14900</c:v>
                </c:pt>
                <c:pt idx="597">
                  <c:v>14925</c:v>
                </c:pt>
                <c:pt idx="598">
                  <c:v>14950</c:v>
                </c:pt>
                <c:pt idx="599">
                  <c:v>14975</c:v>
                </c:pt>
                <c:pt idx="600">
                  <c:v>15000</c:v>
                </c:pt>
                <c:pt idx="601">
                  <c:v>15025</c:v>
                </c:pt>
                <c:pt idx="602">
                  <c:v>15050</c:v>
                </c:pt>
                <c:pt idx="603">
                  <c:v>15075</c:v>
                </c:pt>
                <c:pt idx="604">
                  <c:v>15100</c:v>
                </c:pt>
                <c:pt idx="605">
                  <c:v>15125</c:v>
                </c:pt>
                <c:pt idx="606">
                  <c:v>15150</c:v>
                </c:pt>
                <c:pt idx="607">
                  <c:v>15175</c:v>
                </c:pt>
                <c:pt idx="608">
                  <c:v>15200</c:v>
                </c:pt>
                <c:pt idx="609">
                  <c:v>15225</c:v>
                </c:pt>
                <c:pt idx="610">
                  <c:v>15250</c:v>
                </c:pt>
                <c:pt idx="611">
                  <c:v>15275</c:v>
                </c:pt>
                <c:pt idx="612">
                  <c:v>15300</c:v>
                </c:pt>
                <c:pt idx="613">
                  <c:v>15325</c:v>
                </c:pt>
                <c:pt idx="614">
                  <c:v>15350</c:v>
                </c:pt>
                <c:pt idx="615">
                  <c:v>15375</c:v>
                </c:pt>
                <c:pt idx="616">
                  <c:v>15400</c:v>
                </c:pt>
                <c:pt idx="617">
                  <c:v>15425</c:v>
                </c:pt>
                <c:pt idx="618">
                  <c:v>15450</c:v>
                </c:pt>
                <c:pt idx="619">
                  <c:v>15475</c:v>
                </c:pt>
                <c:pt idx="620">
                  <c:v>15500</c:v>
                </c:pt>
                <c:pt idx="621">
                  <c:v>15525</c:v>
                </c:pt>
                <c:pt idx="622">
                  <c:v>15550</c:v>
                </c:pt>
                <c:pt idx="623">
                  <c:v>15575</c:v>
                </c:pt>
                <c:pt idx="624">
                  <c:v>15600</c:v>
                </c:pt>
                <c:pt idx="625">
                  <c:v>15625</c:v>
                </c:pt>
                <c:pt idx="626">
                  <c:v>15650</c:v>
                </c:pt>
                <c:pt idx="627">
                  <c:v>15675</c:v>
                </c:pt>
                <c:pt idx="628">
                  <c:v>15700</c:v>
                </c:pt>
                <c:pt idx="629">
                  <c:v>15725</c:v>
                </c:pt>
                <c:pt idx="630">
                  <c:v>15750</c:v>
                </c:pt>
                <c:pt idx="631">
                  <c:v>15775</c:v>
                </c:pt>
                <c:pt idx="632">
                  <c:v>15800</c:v>
                </c:pt>
                <c:pt idx="633">
                  <c:v>15825</c:v>
                </c:pt>
                <c:pt idx="634">
                  <c:v>15850</c:v>
                </c:pt>
                <c:pt idx="635">
                  <c:v>15875</c:v>
                </c:pt>
                <c:pt idx="636">
                  <c:v>15900</c:v>
                </c:pt>
                <c:pt idx="637">
                  <c:v>15925</c:v>
                </c:pt>
                <c:pt idx="638">
                  <c:v>15950</c:v>
                </c:pt>
                <c:pt idx="639">
                  <c:v>15975</c:v>
                </c:pt>
                <c:pt idx="640">
                  <c:v>16000</c:v>
                </c:pt>
                <c:pt idx="641">
                  <c:v>16025</c:v>
                </c:pt>
                <c:pt idx="642">
                  <c:v>16050</c:v>
                </c:pt>
                <c:pt idx="643">
                  <c:v>16075</c:v>
                </c:pt>
                <c:pt idx="644">
                  <c:v>16100</c:v>
                </c:pt>
                <c:pt idx="645">
                  <c:v>16125</c:v>
                </c:pt>
                <c:pt idx="646">
                  <c:v>16150</c:v>
                </c:pt>
                <c:pt idx="647">
                  <c:v>16175</c:v>
                </c:pt>
                <c:pt idx="648">
                  <c:v>16200</c:v>
                </c:pt>
                <c:pt idx="649">
                  <c:v>16225</c:v>
                </c:pt>
                <c:pt idx="650">
                  <c:v>16250</c:v>
                </c:pt>
                <c:pt idx="651">
                  <c:v>16275</c:v>
                </c:pt>
                <c:pt idx="652">
                  <c:v>16300</c:v>
                </c:pt>
                <c:pt idx="653">
                  <c:v>16325</c:v>
                </c:pt>
                <c:pt idx="654">
                  <c:v>16350</c:v>
                </c:pt>
                <c:pt idx="655">
                  <c:v>16375</c:v>
                </c:pt>
                <c:pt idx="656">
                  <c:v>16400</c:v>
                </c:pt>
                <c:pt idx="657">
                  <c:v>16425</c:v>
                </c:pt>
                <c:pt idx="658">
                  <c:v>16450</c:v>
                </c:pt>
                <c:pt idx="659">
                  <c:v>16475</c:v>
                </c:pt>
                <c:pt idx="660">
                  <c:v>16500</c:v>
                </c:pt>
                <c:pt idx="661">
                  <c:v>16525</c:v>
                </c:pt>
                <c:pt idx="662">
                  <c:v>16550</c:v>
                </c:pt>
                <c:pt idx="663">
                  <c:v>16575</c:v>
                </c:pt>
                <c:pt idx="664">
                  <c:v>16600</c:v>
                </c:pt>
                <c:pt idx="665">
                  <c:v>16625</c:v>
                </c:pt>
                <c:pt idx="666">
                  <c:v>16650</c:v>
                </c:pt>
                <c:pt idx="667">
                  <c:v>16675</c:v>
                </c:pt>
                <c:pt idx="668">
                  <c:v>16700</c:v>
                </c:pt>
                <c:pt idx="669">
                  <c:v>16725</c:v>
                </c:pt>
                <c:pt idx="670">
                  <c:v>16750</c:v>
                </c:pt>
                <c:pt idx="671">
                  <c:v>16775</c:v>
                </c:pt>
                <c:pt idx="672">
                  <c:v>16800</c:v>
                </c:pt>
                <c:pt idx="673">
                  <c:v>16825</c:v>
                </c:pt>
                <c:pt idx="674">
                  <c:v>16850</c:v>
                </c:pt>
                <c:pt idx="675">
                  <c:v>16875</c:v>
                </c:pt>
                <c:pt idx="676">
                  <c:v>16900</c:v>
                </c:pt>
                <c:pt idx="677">
                  <c:v>16925</c:v>
                </c:pt>
                <c:pt idx="678">
                  <c:v>16950</c:v>
                </c:pt>
                <c:pt idx="679">
                  <c:v>16975</c:v>
                </c:pt>
                <c:pt idx="680">
                  <c:v>17000</c:v>
                </c:pt>
                <c:pt idx="681">
                  <c:v>17025</c:v>
                </c:pt>
                <c:pt idx="682">
                  <c:v>17050</c:v>
                </c:pt>
                <c:pt idx="683">
                  <c:v>17075</c:v>
                </c:pt>
                <c:pt idx="684">
                  <c:v>17100</c:v>
                </c:pt>
                <c:pt idx="685">
                  <c:v>17125</c:v>
                </c:pt>
                <c:pt idx="686">
                  <c:v>17150</c:v>
                </c:pt>
                <c:pt idx="687">
                  <c:v>17175</c:v>
                </c:pt>
                <c:pt idx="688">
                  <c:v>17200</c:v>
                </c:pt>
                <c:pt idx="689">
                  <c:v>17225</c:v>
                </c:pt>
                <c:pt idx="690">
                  <c:v>17250</c:v>
                </c:pt>
                <c:pt idx="691">
                  <c:v>17275</c:v>
                </c:pt>
                <c:pt idx="692">
                  <c:v>17300</c:v>
                </c:pt>
                <c:pt idx="693">
                  <c:v>17325</c:v>
                </c:pt>
                <c:pt idx="694">
                  <c:v>17350</c:v>
                </c:pt>
                <c:pt idx="695">
                  <c:v>17375</c:v>
                </c:pt>
                <c:pt idx="696">
                  <c:v>17400</c:v>
                </c:pt>
                <c:pt idx="697">
                  <c:v>17425</c:v>
                </c:pt>
                <c:pt idx="698">
                  <c:v>17450</c:v>
                </c:pt>
                <c:pt idx="699">
                  <c:v>17475</c:v>
                </c:pt>
                <c:pt idx="700">
                  <c:v>17500</c:v>
                </c:pt>
                <c:pt idx="701">
                  <c:v>17525</c:v>
                </c:pt>
                <c:pt idx="702">
                  <c:v>17550</c:v>
                </c:pt>
                <c:pt idx="703">
                  <c:v>17575</c:v>
                </c:pt>
                <c:pt idx="704">
                  <c:v>17600</c:v>
                </c:pt>
                <c:pt idx="705">
                  <c:v>17625</c:v>
                </c:pt>
                <c:pt idx="706">
                  <c:v>17650</c:v>
                </c:pt>
                <c:pt idx="707">
                  <c:v>17675</c:v>
                </c:pt>
                <c:pt idx="708">
                  <c:v>17700</c:v>
                </c:pt>
                <c:pt idx="709">
                  <c:v>17725</c:v>
                </c:pt>
                <c:pt idx="710">
                  <c:v>17750</c:v>
                </c:pt>
                <c:pt idx="711">
                  <c:v>17775</c:v>
                </c:pt>
                <c:pt idx="712">
                  <c:v>17800</c:v>
                </c:pt>
                <c:pt idx="713">
                  <c:v>17825</c:v>
                </c:pt>
                <c:pt idx="714">
                  <c:v>17850</c:v>
                </c:pt>
                <c:pt idx="715">
                  <c:v>17875</c:v>
                </c:pt>
                <c:pt idx="716">
                  <c:v>17900</c:v>
                </c:pt>
                <c:pt idx="717">
                  <c:v>17925</c:v>
                </c:pt>
                <c:pt idx="718">
                  <c:v>17950</c:v>
                </c:pt>
                <c:pt idx="719">
                  <c:v>17975</c:v>
                </c:pt>
                <c:pt idx="720">
                  <c:v>18000</c:v>
                </c:pt>
                <c:pt idx="721">
                  <c:v>18025</c:v>
                </c:pt>
                <c:pt idx="722">
                  <c:v>18050</c:v>
                </c:pt>
                <c:pt idx="723">
                  <c:v>18075</c:v>
                </c:pt>
                <c:pt idx="724">
                  <c:v>18100</c:v>
                </c:pt>
                <c:pt idx="725">
                  <c:v>18125</c:v>
                </c:pt>
                <c:pt idx="726">
                  <c:v>18150</c:v>
                </c:pt>
                <c:pt idx="727">
                  <c:v>18175</c:v>
                </c:pt>
                <c:pt idx="728">
                  <c:v>18200</c:v>
                </c:pt>
                <c:pt idx="729">
                  <c:v>18225</c:v>
                </c:pt>
                <c:pt idx="730">
                  <c:v>18250</c:v>
                </c:pt>
                <c:pt idx="731">
                  <c:v>18275</c:v>
                </c:pt>
                <c:pt idx="732">
                  <c:v>18300</c:v>
                </c:pt>
                <c:pt idx="733">
                  <c:v>18325</c:v>
                </c:pt>
                <c:pt idx="734">
                  <c:v>18350</c:v>
                </c:pt>
                <c:pt idx="735">
                  <c:v>18375</c:v>
                </c:pt>
                <c:pt idx="736">
                  <c:v>18400</c:v>
                </c:pt>
                <c:pt idx="737">
                  <c:v>18425</c:v>
                </c:pt>
                <c:pt idx="738">
                  <c:v>18450</c:v>
                </c:pt>
                <c:pt idx="739">
                  <c:v>18475</c:v>
                </c:pt>
                <c:pt idx="740">
                  <c:v>18500</c:v>
                </c:pt>
                <c:pt idx="741">
                  <c:v>18525</c:v>
                </c:pt>
                <c:pt idx="742">
                  <c:v>18550</c:v>
                </c:pt>
                <c:pt idx="743">
                  <c:v>18575</c:v>
                </c:pt>
                <c:pt idx="744">
                  <c:v>18600</c:v>
                </c:pt>
                <c:pt idx="745">
                  <c:v>18625</c:v>
                </c:pt>
                <c:pt idx="746">
                  <c:v>18650</c:v>
                </c:pt>
                <c:pt idx="747">
                  <c:v>18675</c:v>
                </c:pt>
                <c:pt idx="748">
                  <c:v>18700</c:v>
                </c:pt>
                <c:pt idx="749">
                  <c:v>18725</c:v>
                </c:pt>
                <c:pt idx="750">
                  <c:v>18750</c:v>
                </c:pt>
                <c:pt idx="751">
                  <c:v>18775</c:v>
                </c:pt>
                <c:pt idx="752">
                  <c:v>18800</c:v>
                </c:pt>
                <c:pt idx="753">
                  <c:v>18825</c:v>
                </c:pt>
                <c:pt idx="754">
                  <c:v>18850</c:v>
                </c:pt>
                <c:pt idx="755">
                  <c:v>18875</c:v>
                </c:pt>
                <c:pt idx="756">
                  <c:v>18900</c:v>
                </c:pt>
                <c:pt idx="757">
                  <c:v>18925</c:v>
                </c:pt>
                <c:pt idx="758">
                  <c:v>18950</c:v>
                </c:pt>
                <c:pt idx="759">
                  <c:v>18975</c:v>
                </c:pt>
                <c:pt idx="760">
                  <c:v>19000</c:v>
                </c:pt>
                <c:pt idx="761">
                  <c:v>19025</c:v>
                </c:pt>
                <c:pt idx="762">
                  <c:v>19050</c:v>
                </c:pt>
                <c:pt idx="763">
                  <c:v>19075</c:v>
                </c:pt>
                <c:pt idx="764">
                  <c:v>19100</c:v>
                </c:pt>
                <c:pt idx="765">
                  <c:v>19125</c:v>
                </c:pt>
                <c:pt idx="766">
                  <c:v>19150</c:v>
                </c:pt>
                <c:pt idx="767">
                  <c:v>19175</c:v>
                </c:pt>
                <c:pt idx="768">
                  <c:v>19200</c:v>
                </c:pt>
                <c:pt idx="769">
                  <c:v>19225</c:v>
                </c:pt>
                <c:pt idx="770">
                  <c:v>19250</c:v>
                </c:pt>
                <c:pt idx="771">
                  <c:v>19275</c:v>
                </c:pt>
                <c:pt idx="772">
                  <c:v>19300</c:v>
                </c:pt>
                <c:pt idx="773">
                  <c:v>19325</c:v>
                </c:pt>
                <c:pt idx="774">
                  <c:v>19350</c:v>
                </c:pt>
                <c:pt idx="775">
                  <c:v>19375</c:v>
                </c:pt>
                <c:pt idx="776">
                  <c:v>19400</c:v>
                </c:pt>
                <c:pt idx="777">
                  <c:v>19425</c:v>
                </c:pt>
                <c:pt idx="778">
                  <c:v>19450</c:v>
                </c:pt>
                <c:pt idx="779">
                  <c:v>19475</c:v>
                </c:pt>
                <c:pt idx="780">
                  <c:v>19500</c:v>
                </c:pt>
                <c:pt idx="781">
                  <c:v>19525</c:v>
                </c:pt>
                <c:pt idx="782">
                  <c:v>19550</c:v>
                </c:pt>
                <c:pt idx="783">
                  <c:v>19575</c:v>
                </c:pt>
                <c:pt idx="784">
                  <c:v>19600</c:v>
                </c:pt>
                <c:pt idx="785">
                  <c:v>19625</c:v>
                </c:pt>
                <c:pt idx="786">
                  <c:v>19650</c:v>
                </c:pt>
                <c:pt idx="787">
                  <c:v>19675</c:v>
                </c:pt>
                <c:pt idx="788">
                  <c:v>19700</c:v>
                </c:pt>
                <c:pt idx="789">
                  <c:v>19725</c:v>
                </c:pt>
                <c:pt idx="790">
                  <c:v>19750</c:v>
                </c:pt>
                <c:pt idx="791">
                  <c:v>19775</c:v>
                </c:pt>
                <c:pt idx="792">
                  <c:v>19800</c:v>
                </c:pt>
                <c:pt idx="793">
                  <c:v>19825</c:v>
                </c:pt>
                <c:pt idx="794">
                  <c:v>19850</c:v>
                </c:pt>
                <c:pt idx="795">
                  <c:v>19875</c:v>
                </c:pt>
                <c:pt idx="796">
                  <c:v>19900</c:v>
                </c:pt>
                <c:pt idx="797">
                  <c:v>19925</c:v>
                </c:pt>
                <c:pt idx="798">
                  <c:v>19950</c:v>
                </c:pt>
                <c:pt idx="799">
                  <c:v>19975</c:v>
                </c:pt>
                <c:pt idx="800">
                  <c:v>20000</c:v>
                </c:pt>
                <c:pt idx="801">
                  <c:v>20025</c:v>
                </c:pt>
                <c:pt idx="802">
                  <c:v>20050</c:v>
                </c:pt>
                <c:pt idx="803">
                  <c:v>20075</c:v>
                </c:pt>
                <c:pt idx="804">
                  <c:v>20100</c:v>
                </c:pt>
                <c:pt idx="805">
                  <c:v>20125</c:v>
                </c:pt>
                <c:pt idx="806">
                  <c:v>20150</c:v>
                </c:pt>
                <c:pt idx="807">
                  <c:v>20175</c:v>
                </c:pt>
                <c:pt idx="808">
                  <c:v>20200</c:v>
                </c:pt>
                <c:pt idx="809">
                  <c:v>20225</c:v>
                </c:pt>
                <c:pt idx="810">
                  <c:v>20250</c:v>
                </c:pt>
                <c:pt idx="811">
                  <c:v>20275</c:v>
                </c:pt>
                <c:pt idx="812">
                  <c:v>20300</c:v>
                </c:pt>
                <c:pt idx="813">
                  <c:v>20325</c:v>
                </c:pt>
                <c:pt idx="814">
                  <c:v>20350</c:v>
                </c:pt>
                <c:pt idx="815">
                  <c:v>20375</c:v>
                </c:pt>
                <c:pt idx="816">
                  <c:v>20400</c:v>
                </c:pt>
                <c:pt idx="817">
                  <c:v>20425</c:v>
                </c:pt>
                <c:pt idx="818">
                  <c:v>20450</c:v>
                </c:pt>
                <c:pt idx="819">
                  <c:v>20475</c:v>
                </c:pt>
                <c:pt idx="820">
                  <c:v>20500</c:v>
                </c:pt>
                <c:pt idx="821">
                  <c:v>20525</c:v>
                </c:pt>
                <c:pt idx="822">
                  <c:v>20550</c:v>
                </c:pt>
                <c:pt idx="823">
                  <c:v>20575</c:v>
                </c:pt>
                <c:pt idx="824">
                  <c:v>20600</c:v>
                </c:pt>
                <c:pt idx="825">
                  <c:v>20625</c:v>
                </c:pt>
                <c:pt idx="826">
                  <c:v>20650</c:v>
                </c:pt>
                <c:pt idx="827">
                  <c:v>20675</c:v>
                </c:pt>
                <c:pt idx="828">
                  <c:v>20700</c:v>
                </c:pt>
                <c:pt idx="829">
                  <c:v>20725</c:v>
                </c:pt>
                <c:pt idx="830">
                  <c:v>20750</c:v>
                </c:pt>
                <c:pt idx="831">
                  <c:v>20775</c:v>
                </c:pt>
                <c:pt idx="832">
                  <c:v>20800</c:v>
                </c:pt>
                <c:pt idx="833">
                  <c:v>20825</c:v>
                </c:pt>
                <c:pt idx="834">
                  <c:v>20850</c:v>
                </c:pt>
                <c:pt idx="835">
                  <c:v>20875</c:v>
                </c:pt>
                <c:pt idx="836">
                  <c:v>20900</c:v>
                </c:pt>
                <c:pt idx="837">
                  <c:v>20925</c:v>
                </c:pt>
                <c:pt idx="838">
                  <c:v>20950</c:v>
                </c:pt>
                <c:pt idx="839">
                  <c:v>20975</c:v>
                </c:pt>
                <c:pt idx="840">
                  <c:v>21000</c:v>
                </c:pt>
                <c:pt idx="841">
                  <c:v>21025</c:v>
                </c:pt>
                <c:pt idx="842">
                  <c:v>21050</c:v>
                </c:pt>
                <c:pt idx="843">
                  <c:v>21075</c:v>
                </c:pt>
                <c:pt idx="844">
                  <c:v>21100</c:v>
                </c:pt>
                <c:pt idx="845">
                  <c:v>21125</c:v>
                </c:pt>
                <c:pt idx="846">
                  <c:v>21150</c:v>
                </c:pt>
                <c:pt idx="847">
                  <c:v>21175</c:v>
                </c:pt>
                <c:pt idx="848">
                  <c:v>21200</c:v>
                </c:pt>
                <c:pt idx="849">
                  <c:v>21225</c:v>
                </c:pt>
                <c:pt idx="850">
                  <c:v>21250</c:v>
                </c:pt>
                <c:pt idx="851">
                  <c:v>21275</c:v>
                </c:pt>
                <c:pt idx="852">
                  <c:v>21300</c:v>
                </c:pt>
                <c:pt idx="853">
                  <c:v>21325</c:v>
                </c:pt>
                <c:pt idx="854">
                  <c:v>21350</c:v>
                </c:pt>
                <c:pt idx="855">
                  <c:v>21375</c:v>
                </c:pt>
                <c:pt idx="856">
                  <c:v>21400</c:v>
                </c:pt>
                <c:pt idx="857">
                  <c:v>21425</c:v>
                </c:pt>
                <c:pt idx="858">
                  <c:v>21450</c:v>
                </c:pt>
                <c:pt idx="859">
                  <c:v>21475</c:v>
                </c:pt>
                <c:pt idx="860">
                  <c:v>21500</c:v>
                </c:pt>
                <c:pt idx="861">
                  <c:v>21525</c:v>
                </c:pt>
                <c:pt idx="862">
                  <c:v>21550</c:v>
                </c:pt>
                <c:pt idx="863">
                  <c:v>21575</c:v>
                </c:pt>
                <c:pt idx="864">
                  <c:v>21600</c:v>
                </c:pt>
                <c:pt idx="865">
                  <c:v>21625</c:v>
                </c:pt>
                <c:pt idx="866">
                  <c:v>21650</c:v>
                </c:pt>
                <c:pt idx="867">
                  <c:v>21675</c:v>
                </c:pt>
                <c:pt idx="868">
                  <c:v>21700</c:v>
                </c:pt>
                <c:pt idx="869">
                  <c:v>21725</c:v>
                </c:pt>
                <c:pt idx="870">
                  <c:v>21750</c:v>
                </c:pt>
                <c:pt idx="871">
                  <c:v>21775</c:v>
                </c:pt>
                <c:pt idx="872">
                  <c:v>21800</c:v>
                </c:pt>
                <c:pt idx="873">
                  <c:v>21825</c:v>
                </c:pt>
                <c:pt idx="874">
                  <c:v>21850</c:v>
                </c:pt>
                <c:pt idx="875">
                  <c:v>21875</c:v>
                </c:pt>
                <c:pt idx="876">
                  <c:v>21900</c:v>
                </c:pt>
                <c:pt idx="877">
                  <c:v>21925</c:v>
                </c:pt>
                <c:pt idx="878">
                  <c:v>21950</c:v>
                </c:pt>
                <c:pt idx="879">
                  <c:v>21975</c:v>
                </c:pt>
                <c:pt idx="880">
                  <c:v>22000</c:v>
                </c:pt>
                <c:pt idx="881">
                  <c:v>22025</c:v>
                </c:pt>
                <c:pt idx="882">
                  <c:v>22050</c:v>
                </c:pt>
                <c:pt idx="883">
                  <c:v>22075</c:v>
                </c:pt>
                <c:pt idx="884">
                  <c:v>22100</c:v>
                </c:pt>
                <c:pt idx="885">
                  <c:v>22125</c:v>
                </c:pt>
                <c:pt idx="886">
                  <c:v>22150</c:v>
                </c:pt>
                <c:pt idx="887">
                  <c:v>22175</c:v>
                </c:pt>
                <c:pt idx="888">
                  <c:v>22200</c:v>
                </c:pt>
                <c:pt idx="889">
                  <c:v>22225</c:v>
                </c:pt>
                <c:pt idx="890">
                  <c:v>22250</c:v>
                </c:pt>
                <c:pt idx="891">
                  <c:v>22275</c:v>
                </c:pt>
                <c:pt idx="892">
                  <c:v>22300</c:v>
                </c:pt>
                <c:pt idx="893">
                  <c:v>22325</c:v>
                </c:pt>
                <c:pt idx="894">
                  <c:v>22350</c:v>
                </c:pt>
                <c:pt idx="895">
                  <c:v>22375</c:v>
                </c:pt>
                <c:pt idx="896">
                  <c:v>22400</c:v>
                </c:pt>
                <c:pt idx="897">
                  <c:v>22425</c:v>
                </c:pt>
                <c:pt idx="898">
                  <c:v>22450</c:v>
                </c:pt>
                <c:pt idx="899">
                  <c:v>22475</c:v>
                </c:pt>
                <c:pt idx="900">
                  <c:v>22500</c:v>
                </c:pt>
                <c:pt idx="901">
                  <c:v>22525</c:v>
                </c:pt>
                <c:pt idx="902">
                  <c:v>22550</c:v>
                </c:pt>
                <c:pt idx="903">
                  <c:v>22575</c:v>
                </c:pt>
                <c:pt idx="904">
                  <c:v>22600</c:v>
                </c:pt>
                <c:pt idx="905">
                  <c:v>22625</c:v>
                </c:pt>
                <c:pt idx="906">
                  <c:v>22650</c:v>
                </c:pt>
                <c:pt idx="907">
                  <c:v>22675</c:v>
                </c:pt>
                <c:pt idx="908">
                  <c:v>22700</c:v>
                </c:pt>
                <c:pt idx="909">
                  <c:v>22725</c:v>
                </c:pt>
                <c:pt idx="910">
                  <c:v>22750</c:v>
                </c:pt>
                <c:pt idx="911">
                  <c:v>22775</c:v>
                </c:pt>
                <c:pt idx="912">
                  <c:v>22800</c:v>
                </c:pt>
                <c:pt idx="913">
                  <c:v>22825</c:v>
                </c:pt>
                <c:pt idx="914">
                  <c:v>22850</c:v>
                </c:pt>
                <c:pt idx="915">
                  <c:v>22875</c:v>
                </c:pt>
                <c:pt idx="916">
                  <c:v>22900</c:v>
                </c:pt>
                <c:pt idx="917">
                  <c:v>22925</c:v>
                </c:pt>
                <c:pt idx="918">
                  <c:v>22950</c:v>
                </c:pt>
                <c:pt idx="919">
                  <c:v>22975</c:v>
                </c:pt>
                <c:pt idx="920">
                  <c:v>23000</c:v>
                </c:pt>
                <c:pt idx="921">
                  <c:v>23025</c:v>
                </c:pt>
                <c:pt idx="922">
                  <c:v>23050</c:v>
                </c:pt>
                <c:pt idx="923">
                  <c:v>23075</c:v>
                </c:pt>
                <c:pt idx="924">
                  <c:v>23100</c:v>
                </c:pt>
                <c:pt idx="925">
                  <c:v>23125</c:v>
                </c:pt>
                <c:pt idx="926">
                  <c:v>23150</c:v>
                </c:pt>
                <c:pt idx="927">
                  <c:v>23175</c:v>
                </c:pt>
                <c:pt idx="928">
                  <c:v>23200</c:v>
                </c:pt>
                <c:pt idx="929">
                  <c:v>23225</c:v>
                </c:pt>
                <c:pt idx="930">
                  <c:v>23250</c:v>
                </c:pt>
                <c:pt idx="931">
                  <c:v>23275</c:v>
                </c:pt>
                <c:pt idx="932">
                  <c:v>23300</c:v>
                </c:pt>
                <c:pt idx="933">
                  <c:v>23325</c:v>
                </c:pt>
                <c:pt idx="934">
                  <c:v>23350</c:v>
                </c:pt>
                <c:pt idx="935">
                  <c:v>23375</c:v>
                </c:pt>
                <c:pt idx="936">
                  <c:v>23400</c:v>
                </c:pt>
                <c:pt idx="937">
                  <c:v>23425</c:v>
                </c:pt>
                <c:pt idx="938">
                  <c:v>23450</c:v>
                </c:pt>
                <c:pt idx="939">
                  <c:v>23475</c:v>
                </c:pt>
                <c:pt idx="940">
                  <c:v>23500</c:v>
                </c:pt>
                <c:pt idx="941">
                  <c:v>23525</c:v>
                </c:pt>
                <c:pt idx="942">
                  <c:v>23550</c:v>
                </c:pt>
                <c:pt idx="943">
                  <c:v>23575</c:v>
                </c:pt>
                <c:pt idx="944">
                  <c:v>23600</c:v>
                </c:pt>
                <c:pt idx="945">
                  <c:v>23625</c:v>
                </c:pt>
                <c:pt idx="946">
                  <c:v>23650</c:v>
                </c:pt>
                <c:pt idx="947">
                  <c:v>23675</c:v>
                </c:pt>
                <c:pt idx="948">
                  <c:v>23700</c:v>
                </c:pt>
                <c:pt idx="949">
                  <c:v>23725</c:v>
                </c:pt>
                <c:pt idx="950">
                  <c:v>23750</c:v>
                </c:pt>
                <c:pt idx="951">
                  <c:v>23775</c:v>
                </c:pt>
                <c:pt idx="952">
                  <c:v>23800</c:v>
                </c:pt>
                <c:pt idx="953">
                  <c:v>23825</c:v>
                </c:pt>
                <c:pt idx="954">
                  <c:v>23850</c:v>
                </c:pt>
                <c:pt idx="955">
                  <c:v>23875</c:v>
                </c:pt>
                <c:pt idx="956">
                  <c:v>23900</c:v>
                </c:pt>
                <c:pt idx="957">
                  <c:v>23925</c:v>
                </c:pt>
                <c:pt idx="958">
                  <c:v>23950</c:v>
                </c:pt>
                <c:pt idx="959">
                  <c:v>23975</c:v>
                </c:pt>
                <c:pt idx="960">
                  <c:v>24000</c:v>
                </c:pt>
                <c:pt idx="961">
                  <c:v>24025</c:v>
                </c:pt>
                <c:pt idx="962">
                  <c:v>24050</c:v>
                </c:pt>
                <c:pt idx="963">
                  <c:v>24075</c:v>
                </c:pt>
                <c:pt idx="964">
                  <c:v>24100</c:v>
                </c:pt>
                <c:pt idx="965">
                  <c:v>24125</c:v>
                </c:pt>
                <c:pt idx="966">
                  <c:v>24150</c:v>
                </c:pt>
                <c:pt idx="967">
                  <c:v>24175</c:v>
                </c:pt>
                <c:pt idx="968">
                  <c:v>24200</c:v>
                </c:pt>
                <c:pt idx="969">
                  <c:v>24225</c:v>
                </c:pt>
                <c:pt idx="970">
                  <c:v>24250</c:v>
                </c:pt>
                <c:pt idx="971">
                  <c:v>24275</c:v>
                </c:pt>
                <c:pt idx="972">
                  <c:v>24300</c:v>
                </c:pt>
                <c:pt idx="973">
                  <c:v>24325</c:v>
                </c:pt>
                <c:pt idx="974">
                  <c:v>24350</c:v>
                </c:pt>
                <c:pt idx="975">
                  <c:v>24375</c:v>
                </c:pt>
                <c:pt idx="976">
                  <c:v>24400</c:v>
                </c:pt>
                <c:pt idx="977">
                  <c:v>24425</c:v>
                </c:pt>
                <c:pt idx="978">
                  <c:v>24450</c:v>
                </c:pt>
                <c:pt idx="979">
                  <c:v>24475</c:v>
                </c:pt>
                <c:pt idx="980">
                  <c:v>24500</c:v>
                </c:pt>
                <c:pt idx="981">
                  <c:v>24525</c:v>
                </c:pt>
                <c:pt idx="982">
                  <c:v>24550</c:v>
                </c:pt>
                <c:pt idx="983">
                  <c:v>24575</c:v>
                </c:pt>
                <c:pt idx="984">
                  <c:v>24600</c:v>
                </c:pt>
                <c:pt idx="985">
                  <c:v>24625</c:v>
                </c:pt>
                <c:pt idx="986">
                  <c:v>24650</c:v>
                </c:pt>
                <c:pt idx="987">
                  <c:v>24675</c:v>
                </c:pt>
                <c:pt idx="988">
                  <c:v>24700</c:v>
                </c:pt>
                <c:pt idx="989">
                  <c:v>24725</c:v>
                </c:pt>
                <c:pt idx="990">
                  <c:v>24750</c:v>
                </c:pt>
                <c:pt idx="991">
                  <c:v>24775</c:v>
                </c:pt>
                <c:pt idx="992">
                  <c:v>24800</c:v>
                </c:pt>
                <c:pt idx="993">
                  <c:v>24825</c:v>
                </c:pt>
                <c:pt idx="994">
                  <c:v>24850</c:v>
                </c:pt>
                <c:pt idx="995">
                  <c:v>24875</c:v>
                </c:pt>
                <c:pt idx="996">
                  <c:v>24900</c:v>
                </c:pt>
                <c:pt idx="997">
                  <c:v>24925</c:v>
                </c:pt>
                <c:pt idx="998">
                  <c:v>24950</c:v>
                </c:pt>
                <c:pt idx="999">
                  <c:v>24975</c:v>
                </c:pt>
                <c:pt idx="1000">
                  <c:v>25000</c:v>
                </c:pt>
                <c:pt idx="1001">
                  <c:v>25025</c:v>
                </c:pt>
                <c:pt idx="1002">
                  <c:v>25050</c:v>
                </c:pt>
                <c:pt idx="1003">
                  <c:v>25075</c:v>
                </c:pt>
                <c:pt idx="1004">
                  <c:v>25100</c:v>
                </c:pt>
                <c:pt idx="1005">
                  <c:v>25125</c:v>
                </c:pt>
                <c:pt idx="1006">
                  <c:v>25150</c:v>
                </c:pt>
                <c:pt idx="1007">
                  <c:v>25175</c:v>
                </c:pt>
                <c:pt idx="1008">
                  <c:v>25200</c:v>
                </c:pt>
                <c:pt idx="1009">
                  <c:v>25225</c:v>
                </c:pt>
                <c:pt idx="1010">
                  <c:v>25250</c:v>
                </c:pt>
                <c:pt idx="1011">
                  <c:v>25275</c:v>
                </c:pt>
                <c:pt idx="1012">
                  <c:v>25300</c:v>
                </c:pt>
                <c:pt idx="1013">
                  <c:v>25325</c:v>
                </c:pt>
                <c:pt idx="1014">
                  <c:v>25350</c:v>
                </c:pt>
                <c:pt idx="1015">
                  <c:v>25375</c:v>
                </c:pt>
                <c:pt idx="1016">
                  <c:v>25400</c:v>
                </c:pt>
                <c:pt idx="1017">
                  <c:v>25425</c:v>
                </c:pt>
                <c:pt idx="1018">
                  <c:v>25450</c:v>
                </c:pt>
                <c:pt idx="1019">
                  <c:v>25475</c:v>
                </c:pt>
                <c:pt idx="1020">
                  <c:v>25500</c:v>
                </c:pt>
                <c:pt idx="1021">
                  <c:v>25525</c:v>
                </c:pt>
                <c:pt idx="1022">
                  <c:v>25550</c:v>
                </c:pt>
                <c:pt idx="1023">
                  <c:v>25575</c:v>
                </c:pt>
                <c:pt idx="1024">
                  <c:v>25600</c:v>
                </c:pt>
                <c:pt idx="1025">
                  <c:v>25625</c:v>
                </c:pt>
                <c:pt idx="1026">
                  <c:v>25650</c:v>
                </c:pt>
                <c:pt idx="1027">
                  <c:v>25675</c:v>
                </c:pt>
                <c:pt idx="1028">
                  <c:v>25700</c:v>
                </c:pt>
                <c:pt idx="1029">
                  <c:v>25725</c:v>
                </c:pt>
                <c:pt idx="1030">
                  <c:v>25750</c:v>
                </c:pt>
                <c:pt idx="1031">
                  <c:v>25775</c:v>
                </c:pt>
                <c:pt idx="1032">
                  <c:v>25800</c:v>
                </c:pt>
                <c:pt idx="1033">
                  <c:v>25825</c:v>
                </c:pt>
                <c:pt idx="1034">
                  <c:v>25850</c:v>
                </c:pt>
                <c:pt idx="1035">
                  <c:v>25875</c:v>
                </c:pt>
                <c:pt idx="1036">
                  <c:v>25900</c:v>
                </c:pt>
                <c:pt idx="1037">
                  <c:v>25925</c:v>
                </c:pt>
                <c:pt idx="1038">
                  <c:v>25950</c:v>
                </c:pt>
                <c:pt idx="1039">
                  <c:v>25975</c:v>
                </c:pt>
                <c:pt idx="1040">
                  <c:v>26000</c:v>
                </c:pt>
                <c:pt idx="1041">
                  <c:v>26025</c:v>
                </c:pt>
                <c:pt idx="1042">
                  <c:v>26050</c:v>
                </c:pt>
                <c:pt idx="1043">
                  <c:v>26075</c:v>
                </c:pt>
                <c:pt idx="1044">
                  <c:v>26100</c:v>
                </c:pt>
                <c:pt idx="1045">
                  <c:v>26125</c:v>
                </c:pt>
                <c:pt idx="1046">
                  <c:v>26150</c:v>
                </c:pt>
                <c:pt idx="1047">
                  <c:v>26175</c:v>
                </c:pt>
                <c:pt idx="1048">
                  <c:v>26200</c:v>
                </c:pt>
                <c:pt idx="1049">
                  <c:v>26225</c:v>
                </c:pt>
                <c:pt idx="1050">
                  <c:v>26250</c:v>
                </c:pt>
                <c:pt idx="1051">
                  <c:v>26275</c:v>
                </c:pt>
                <c:pt idx="1052">
                  <c:v>26300</c:v>
                </c:pt>
                <c:pt idx="1053">
                  <c:v>26325</c:v>
                </c:pt>
                <c:pt idx="1054">
                  <c:v>26350</c:v>
                </c:pt>
                <c:pt idx="1055">
                  <c:v>26375</c:v>
                </c:pt>
                <c:pt idx="1056">
                  <c:v>26400</c:v>
                </c:pt>
                <c:pt idx="1057">
                  <c:v>26425</c:v>
                </c:pt>
                <c:pt idx="1058">
                  <c:v>26450</c:v>
                </c:pt>
                <c:pt idx="1059">
                  <c:v>26475</c:v>
                </c:pt>
                <c:pt idx="1060">
                  <c:v>26500</c:v>
                </c:pt>
                <c:pt idx="1061">
                  <c:v>26525</c:v>
                </c:pt>
                <c:pt idx="1062">
                  <c:v>26550</c:v>
                </c:pt>
                <c:pt idx="1063">
                  <c:v>26575</c:v>
                </c:pt>
                <c:pt idx="1064">
                  <c:v>26600</c:v>
                </c:pt>
                <c:pt idx="1065">
                  <c:v>26625</c:v>
                </c:pt>
                <c:pt idx="1066">
                  <c:v>26650</c:v>
                </c:pt>
                <c:pt idx="1067">
                  <c:v>26675</c:v>
                </c:pt>
                <c:pt idx="1068">
                  <c:v>26700</c:v>
                </c:pt>
                <c:pt idx="1069">
                  <c:v>26725</c:v>
                </c:pt>
                <c:pt idx="1070">
                  <c:v>26750</c:v>
                </c:pt>
                <c:pt idx="1071">
                  <c:v>26775</c:v>
                </c:pt>
                <c:pt idx="1072">
                  <c:v>26800</c:v>
                </c:pt>
                <c:pt idx="1073">
                  <c:v>26825</c:v>
                </c:pt>
              </c:numCache>
            </c:numRef>
          </c:cat>
          <c:val>
            <c:numRef>
              <c:f>CostCurveGenerator!$V$7:$V$1080</c:f>
              <c:numCache>
                <c:formatCode>#,##0;\-#,##0;\ "-";\ @</c:formatCode>
                <c:ptCount val="107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390.25642084787086</c:v>
                </c:pt>
                <c:pt idx="515">
                  <c:v>390.25642084787086</c:v>
                </c:pt>
                <c:pt idx="516">
                  <c:v>390.25642084787086</c:v>
                </c:pt>
                <c:pt idx="517">
                  <c:v>390.25642084787086</c:v>
                </c:pt>
                <c:pt idx="518">
                  <c:v>390.25642084787086</c:v>
                </c:pt>
                <c:pt idx="519">
                  <c:v>390.25642084787086</c:v>
                </c:pt>
                <c:pt idx="520">
                  <c:v>390.25642084787086</c:v>
                </c:pt>
                <c:pt idx="521">
                  <c:v>390.25642084787086</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416.97569324988496</c:v>
                </c:pt>
                <c:pt idx="554">
                  <c:v>416.97569324988496</c:v>
                </c:pt>
                <c:pt idx="555">
                  <c:v>416.97569324988496</c:v>
                </c:pt>
                <c:pt idx="556">
                  <c:v>416.97569324988496</c:v>
                </c:pt>
                <c:pt idx="557">
                  <c:v>416.97569324988496</c:v>
                </c:pt>
                <c:pt idx="558">
                  <c:v>416.97569324988496</c:v>
                </c:pt>
                <c:pt idx="559">
                  <c:v>416.97569324988496</c:v>
                </c:pt>
                <c:pt idx="560">
                  <c:v>416.97569324988496</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423.26610925426922</c:v>
                </c:pt>
                <c:pt idx="621">
                  <c:v>423.26610925426922</c:v>
                </c:pt>
                <c:pt idx="622">
                  <c:v>423.26610925426922</c:v>
                </c:pt>
                <c:pt idx="623">
                  <c:v>423.26610925426922</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437.10441036638127</c:v>
                </c:pt>
                <c:pt idx="698">
                  <c:v>437.10441036638127</c:v>
                </c:pt>
                <c:pt idx="699">
                  <c:v>437.10441036638127</c:v>
                </c:pt>
                <c:pt idx="700">
                  <c:v>437.10441036638127</c:v>
                </c:pt>
                <c:pt idx="701">
                  <c:v>437.10441036638127</c:v>
                </c:pt>
                <c:pt idx="702">
                  <c:v>437.10441036638127</c:v>
                </c:pt>
                <c:pt idx="703">
                  <c:v>437.10441036638127</c:v>
                </c:pt>
                <c:pt idx="704">
                  <c:v>437.10441036638127</c:v>
                </c:pt>
                <c:pt idx="705">
                  <c:v>437.10441036638127</c:v>
                </c:pt>
                <c:pt idx="706">
                  <c:v>437.10441036638127</c:v>
                </c:pt>
                <c:pt idx="707">
                  <c:v>437.10441036638127</c:v>
                </c:pt>
                <c:pt idx="708">
                  <c:v>437.10441036638127</c:v>
                </c:pt>
                <c:pt idx="709">
                  <c:v>437.10441036638127</c:v>
                </c:pt>
                <c:pt idx="710">
                  <c:v>437.10441036638127</c:v>
                </c:pt>
                <c:pt idx="711">
                  <c:v>437.10441036638127</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444.87694628458098</c:v>
                </c:pt>
                <c:pt idx="765">
                  <c:v>444.87694628458098</c:v>
                </c:pt>
                <c:pt idx="766">
                  <c:v>444.87694628458098</c:v>
                </c:pt>
                <c:pt idx="767">
                  <c:v>444.87694628458098</c:v>
                </c:pt>
                <c:pt idx="768">
                  <c:v>444.87694628458098</c:v>
                </c:pt>
                <c:pt idx="769">
                  <c:v>444.87694628458098</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459.58206226327081</c:v>
                </c:pt>
                <c:pt idx="796">
                  <c:v>459.58206226327081</c:v>
                </c:pt>
                <c:pt idx="797">
                  <c:v>459.58206226327081</c:v>
                </c:pt>
                <c:pt idx="798">
                  <c:v>459.58206226327081</c:v>
                </c:pt>
                <c:pt idx="799">
                  <c:v>459.58206226327081</c:v>
                </c:pt>
                <c:pt idx="800">
                  <c:v>459.58206226327081</c:v>
                </c:pt>
                <c:pt idx="801">
                  <c:v>459.58206226327081</c:v>
                </c:pt>
                <c:pt idx="802">
                  <c:v>459.58206226327081</c:v>
                </c:pt>
                <c:pt idx="803">
                  <c:v>459.58206226327081</c:v>
                </c:pt>
                <c:pt idx="804">
                  <c:v>459.58206226327081</c:v>
                </c:pt>
                <c:pt idx="805">
                  <c:v>459.58206226327081</c:v>
                </c:pt>
                <c:pt idx="806">
                  <c:v>459.58206226327081</c:v>
                </c:pt>
                <c:pt idx="807">
                  <c:v>0</c:v>
                </c:pt>
                <c:pt idx="808">
                  <c:v>0</c:v>
                </c:pt>
                <c:pt idx="809">
                  <c:v>0</c:v>
                </c:pt>
                <c:pt idx="810">
                  <c:v>0</c:v>
                </c:pt>
                <c:pt idx="811">
                  <c:v>0</c:v>
                </c:pt>
                <c:pt idx="812">
                  <c:v>0</c:v>
                </c:pt>
                <c:pt idx="813">
                  <c:v>0</c:v>
                </c:pt>
                <c:pt idx="814">
                  <c:v>0</c:v>
                </c:pt>
                <c:pt idx="815">
                  <c:v>0</c:v>
                </c:pt>
                <c:pt idx="816">
                  <c:v>0</c:v>
                </c:pt>
                <c:pt idx="817">
                  <c:v>477.3044214585363</c:v>
                </c:pt>
                <c:pt idx="818">
                  <c:v>0</c:v>
                </c:pt>
                <c:pt idx="819">
                  <c:v>0</c:v>
                </c:pt>
                <c:pt idx="820">
                  <c:v>0</c:v>
                </c:pt>
                <c:pt idx="821">
                  <c:v>481.43662707332231</c:v>
                </c:pt>
                <c:pt idx="822">
                  <c:v>481.43662707332231</c:v>
                </c:pt>
                <c:pt idx="823">
                  <c:v>481.43662707332231</c:v>
                </c:pt>
                <c:pt idx="824">
                  <c:v>481.43662707332231</c:v>
                </c:pt>
                <c:pt idx="825">
                  <c:v>481.43662707332231</c:v>
                </c:pt>
                <c:pt idx="826">
                  <c:v>481.43662707332231</c:v>
                </c:pt>
                <c:pt idx="827">
                  <c:v>483.05384645853627</c:v>
                </c:pt>
                <c:pt idx="828">
                  <c:v>484.44491156132972</c:v>
                </c:pt>
                <c:pt idx="829">
                  <c:v>484.44491156132972</c:v>
                </c:pt>
                <c:pt idx="830">
                  <c:v>484.44491156132972</c:v>
                </c:pt>
                <c:pt idx="831">
                  <c:v>484.44491156132972</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531.12407698540983</c:v>
                </c:pt>
                <c:pt idx="858">
                  <c:v>531.12407698540983</c:v>
                </c:pt>
                <c:pt idx="859">
                  <c:v>531.12407698540983</c:v>
                </c:pt>
                <c:pt idx="860">
                  <c:v>531.12407698540983</c:v>
                </c:pt>
                <c:pt idx="861">
                  <c:v>531.12407698540983</c:v>
                </c:pt>
                <c:pt idx="862">
                  <c:v>531.12407698540983</c:v>
                </c:pt>
                <c:pt idx="863">
                  <c:v>531.12407698540983</c:v>
                </c:pt>
                <c:pt idx="864">
                  <c:v>531.12407698540983</c:v>
                </c:pt>
                <c:pt idx="865">
                  <c:v>531.12407698540983</c:v>
                </c:pt>
                <c:pt idx="866">
                  <c:v>531.12407698540983</c:v>
                </c:pt>
                <c:pt idx="867">
                  <c:v>531.12407698540983</c:v>
                </c:pt>
                <c:pt idx="868">
                  <c:v>531.12407698540983</c:v>
                </c:pt>
                <c:pt idx="869">
                  <c:v>531.12407698540983</c:v>
                </c:pt>
                <c:pt idx="870">
                  <c:v>531.12407698540983</c:v>
                </c:pt>
                <c:pt idx="871">
                  <c:v>531.12407698540983</c:v>
                </c:pt>
                <c:pt idx="872">
                  <c:v>531.12407698540983</c:v>
                </c:pt>
                <c:pt idx="873">
                  <c:v>531.12407698540983</c:v>
                </c:pt>
                <c:pt idx="874">
                  <c:v>531.12407698540983</c:v>
                </c:pt>
                <c:pt idx="875">
                  <c:v>531.12407698540983</c:v>
                </c:pt>
                <c:pt idx="876">
                  <c:v>531.12407698540983</c:v>
                </c:pt>
                <c:pt idx="877">
                  <c:v>531.12407698540983</c:v>
                </c:pt>
                <c:pt idx="878">
                  <c:v>531.12407698540983</c:v>
                </c:pt>
                <c:pt idx="879">
                  <c:v>531.12407698540983</c:v>
                </c:pt>
                <c:pt idx="880">
                  <c:v>531.12407698540983</c:v>
                </c:pt>
                <c:pt idx="881">
                  <c:v>531.12407698540983</c:v>
                </c:pt>
                <c:pt idx="882">
                  <c:v>531.12407698540983</c:v>
                </c:pt>
                <c:pt idx="883">
                  <c:v>531.12407698540983</c:v>
                </c:pt>
                <c:pt idx="884">
                  <c:v>531.12407698540983</c:v>
                </c:pt>
                <c:pt idx="885">
                  <c:v>531.12407698540983</c:v>
                </c:pt>
                <c:pt idx="886">
                  <c:v>531.12407698540983</c:v>
                </c:pt>
                <c:pt idx="887">
                  <c:v>531.12407698540983</c:v>
                </c:pt>
                <c:pt idx="888">
                  <c:v>531.12407698540983</c:v>
                </c:pt>
                <c:pt idx="889">
                  <c:v>531.12407698540983</c:v>
                </c:pt>
                <c:pt idx="890">
                  <c:v>531.12407698540983</c:v>
                </c:pt>
                <c:pt idx="891">
                  <c:v>531.12407698540983</c:v>
                </c:pt>
                <c:pt idx="892">
                  <c:v>531.12407698540983</c:v>
                </c:pt>
                <c:pt idx="893">
                  <c:v>531.12407698540983</c:v>
                </c:pt>
                <c:pt idx="894">
                  <c:v>531.12407698540983</c:v>
                </c:pt>
                <c:pt idx="895">
                  <c:v>531.12407698540983</c:v>
                </c:pt>
                <c:pt idx="896">
                  <c:v>531.12407698540983</c:v>
                </c:pt>
                <c:pt idx="897">
                  <c:v>531.12407698540983</c:v>
                </c:pt>
                <c:pt idx="898">
                  <c:v>531.12407698540983</c:v>
                </c:pt>
                <c:pt idx="899">
                  <c:v>531.12407698540983</c:v>
                </c:pt>
                <c:pt idx="900">
                  <c:v>531.12407698540983</c:v>
                </c:pt>
                <c:pt idx="901">
                  <c:v>531.12407698540983</c:v>
                </c:pt>
                <c:pt idx="902">
                  <c:v>531.12407698540983</c:v>
                </c:pt>
                <c:pt idx="903">
                  <c:v>531.12407698540983</c:v>
                </c:pt>
                <c:pt idx="904">
                  <c:v>531.12407698540983</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549.56882384090272</c:v>
                </c:pt>
                <c:pt idx="925">
                  <c:v>549.56882384090272</c:v>
                </c:pt>
                <c:pt idx="926">
                  <c:v>549.56882384090272</c:v>
                </c:pt>
                <c:pt idx="927">
                  <c:v>549.56882384090272</c:v>
                </c:pt>
                <c:pt idx="928">
                  <c:v>549.56882384090272</c:v>
                </c:pt>
                <c:pt idx="929">
                  <c:v>549.56882384090272</c:v>
                </c:pt>
                <c:pt idx="930">
                  <c:v>549.56882384090272</c:v>
                </c:pt>
                <c:pt idx="931">
                  <c:v>549.56882384090272</c:v>
                </c:pt>
                <c:pt idx="932">
                  <c:v>549.56882384090272</c:v>
                </c:pt>
                <c:pt idx="933">
                  <c:v>549.56882384090272</c:v>
                </c:pt>
                <c:pt idx="934">
                  <c:v>549.56882384090272</c:v>
                </c:pt>
                <c:pt idx="935">
                  <c:v>549.56882384090272</c:v>
                </c:pt>
                <c:pt idx="936">
                  <c:v>549.56882384090272</c:v>
                </c:pt>
                <c:pt idx="937">
                  <c:v>549.56882384090272</c:v>
                </c:pt>
                <c:pt idx="938">
                  <c:v>549.56882384090272</c:v>
                </c:pt>
                <c:pt idx="939">
                  <c:v>549.56882384090272</c:v>
                </c:pt>
                <c:pt idx="940">
                  <c:v>549.56882384090272</c:v>
                </c:pt>
                <c:pt idx="941">
                  <c:v>549.56882384090272</c:v>
                </c:pt>
                <c:pt idx="942">
                  <c:v>549.56882384090272</c:v>
                </c:pt>
                <c:pt idx="943">
                  <c:v>0</c:v>
                </c:pt>
                <c:pt idx="944">
                  <c:v>0</c:v>
                </c:pt>
                <c:pt idx="945">
                  <c:v>0</c:v>
                </c:pt>
                <c:pt idx="946">
                  <c:v>0</c:v>
                </c:pt>
                <c:pt idx="947">
                  <c:v>0</c:v>
                </c:pt>
                <c:pt idx="948">
                  <c:v>0</c:v>
                </c:pt>
                <c:pt idx="949">
                  <c:v>0</c:v>
                </c:pt>
                <c:pt idx="950">
                  <c:v>0</c:v>
                </c:pt>
                <c:pt idx="951">
                  <c:v>0</c:v>
                </c:pt>
                <c:pt idx="952">
                  <c:v>0</c:v>
                </c:pt>
                <c:pt idx="953">
                  <c:v>556.16307046714928</c:v>
                </c:pt>
                <c:pt idx="954">
                  <c:v>556.16307046714928</c:v>
                </c:pt>
                <c:pt idx="955">
                  <c:v>556.16307046714928</c:v>
                </c:pt>
                <c:pt idx="956">
                  <c:v>556.16307046714928</c:v>
                </c:pt>
                <c:pt idx="957">
                  <c:v>556.16307046714928</c:v>
                </c:pt>
                <c:pt idx="958">
                  <c:v>556.16307046714928</c:v>
                </c:pt>
                <c:pt idx="959">
                  <c:v>556.16307046714928</c:v>
                </c:pt>
                <c:pt idx="960">
                  <c:v>0</c:v>
                </c:pt>
                <c:pt idx="961">
                  <c:v>0</c:v>
                </c:pt>
                <c:pt idx="962">
                  <c:v>0</c:v>
                </c:pt>
                <c:pt idx="963">
                  <c:v>0</c:v>
                </c:pt>
                <c:pt idx="964">
                  <c:v>0</c:v>
                </c:pt>
                <c:pt idx="965">
                  <c:v>570.22014253945315</c:v>
                </c:pt>
                <c:pt idx="966">
                  <c:v>570.22014253945315</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numCache>
            </c:numRef>
          </c:val>
          <c:extLst>
            <c:ext xmlns:c16="http://schemas.microsoft.com/office/drawing/2014/chart" uri="{C3380CC4-5D6E-409C-BE32-E72D297353CC}">
              <c16:uniqueId val="{00000003-82D9-446E-A420-35239EBD713E}"/>
            </c:ext>
          </c:extLst>
        </c:ser>
        <c:ser>
          <c:idx val="4"/>
          <c:order val="4"/>
          <c:tx>
            <c:strRef>
              <c:f>CostCurveGenerator!$W$6</c:f>
              <c:strCache>
                <c:ptCount val="1"/>
                <c:pt idx="0">
                  <c:v>Southern Africa</c:v>
                </c:pt>
              </c:strCache>
            </c:strRef>
          </c:tx>
          <c:spPr>
            <a:solidFill>
              <a:schemeClr val="accent5"/>
            </a:solidFill>
            <a:ln>
              <a:noFill/>
            </a:ln>
            <a:effectLst/>
          </c:spPr>
          <c:invertIfNegative val="0"/>
          <c:cat>
            <c:numRef>
              <c:f>CostCurveGenerator!$R$7:$R$1080</c:f>
              <c:numCache>
                <c:formatCode>#,##0;\-#,##0;\ "-";\ @</c:formatCode>
                <c:ptCount val="1074"/>
                <c:pt idx="0">
                  <c:v>0</c:v>
                </c:pt>
                <c:pt idx="1">
                  <c:v>25</c:v>
                </c:pt>
                <c:pt idx="2">
                  <c:v>50</c:v>
                </c:pt>
                <c:pt idx="3">
                  <c:v>75</c:v>
                </c:pt>
                <c:pt idx="4">
                  <c:v>100</c:v>
                </c:pt>
                <c:pt idx="5">
                  <c:v>125</c:v>
                </c:pt>
                <c:pt idx="6">
                  <c:v>150</c:v>
                </c:pt>
                <c:pt idx="7">
                  <c:v>175</c:v>
                </c:pt>
                <c:pt idx="8">
                  <c:v>200</c:v>
                </c:pt>
                <c:pt idx="9">
                  <c:v>225</c:v>
                </c:pt>
                <c:pt idx="10">
                  <c:v>250</c:v>
                </c:pt>
                <c:pt idx="11">
                  <c:v>275</c:v>
                </c:pt>
                <c:pt idx="12">
                  <c:v>300</c:v>
                </c:pt>
                <c:pt idx="13">
                  <c:v>325</c:v>
                </c:pt>
                <c:pt idx="14">
                  <c:v>350</c:v>
                </c:pt>
                <c:pt idx="15">
                  <c:v>375</c:v>
                </c:pt>
                <c:pt idx="16">
                  <c:v>400</c:v>
                </c:pt>
                <c:pt idx="17">
                  <c:v>425</c:v>
                </c:pt>
                <c:pt idx="18">
                  <c:v>450</c:v>
                </c:pt>
                <c:pt idx="19">
                  <c:v>475</c:v>
                </c:pt>
                <c:pt idx="20">
                  <c:v>500</c:v>
                </c:pt>
                <c:pt idx="21">
                  <c:v>525</c:v>
                </c:pt>
                <c:pt idx="22">
                  <c:v>550</c:v>
                </c:pt>
                <c:pt idx="23">
                  <c:v>575</c:v>
                </c:pt>
                <c:pt idx="24">
                  <c:v>600</c:v>
                </c:pt>
                <c:pt idx="25">
                  <c:v>625</c:v>
                </c:pt>
                <c:pt idx="26">
                  <c:v>650</c:v>
                </c:pt>
                <c:pt idx="27">
                  <c:v>675</c:v>
                </c:pt>
                <c:pt idx="28">
                  <c:v>700</c:v>
                </c:pt>
                <c:pt idx="29">
                  <c:v>725</c:v>
                </c:pt>
                <c:pt idx="30">
                  <c:v>750</c:v>
                </c:pt>
                <c:pt idx="31">
                  <c:v>775</c:v>
                </c:pt>
                <c:pt idx="32">
                  <c:v>800</c:v>
                </c:pt>
                <c:pt idx="33">
                  <c:v>825</c:v>
                </c:pt>
                <c:pt idx="34">
                  <c:v>850</c:v>
                </c:pt>
                <c:pt idx="35">
                  <c:v>875</c:v>
                </c:pt>
                <c:pt idx="36">
                  <c:v>900</c:v>
                </c:pt>
                <c:pt idx="37">
                  <c:v>925</c:v>
                </c:pt>
                <c:pt idx="38">
                  <c:v>950</c:v>
                </c:pt>
                <c:pt idx="39">
                  <c:v>975</c:v>
                </c:pt>
                <c:pt idx="40">
                  <c:v>1000</c:v>
                </c:pt>
                <c:pt idx="41">
                  <c:v>1025</c:v>
                </c:pt>
                <c:pt idx="42">
                  <c:v>1050</c:v>
                </c:pt>
                <c:pt idx="43">
                  <c:v>1075</c:v>
                </c:pt>
                <c:pt idx="44">
                  <c:v>1100</c:v>
                </c:pt>
                <c:pt idx="45">
                  <c:v>1125</c:v>
                </c:pt>
                <c:pt idx="46">
                  <c:v>1150</c:v>
                </c:pt>
                <c:pt idx="47">
                  <c:v>1175</c:v>
                </c:pt>
                <c:pt idx="48">
                  <c:v>1200</c:v>
                </c:pt>
                <c:pt idx="49">
                  <c:v>1225</c:v>
                </c:pt>
                <c:pt idx="50">
                  <c:v>1250</c:v>
                </c:pt>
                <c:pt idx="51">
                  <c:v>1275</c:v>
                </c:pt>
                <c:pt idx="52">
                  <c:v>1300</c:v>
                </c:pt>
                <c:pt idx="53">
                  <c:v>1325</c:v>
                </c:pt>
                <c:pt idx="54">
                  <c:v>1350</c:v>
                </c:pt>
                <c:pt idx="55">
                  <c:v>1375</c:v>
                </c:pt>
                <c:pt idx="56">
                  <c:v>1400</c:v>
                </c:pt>
                <c:pt idx="57">
                  <c:v>1425</c:v>
                </c:pt>
                <c:pt idx="58">
                  <c:v>1450</c:v>
                </c:pt>
                <c:pt idx="59">
                  <c:v>1475</c:v>
                </c:pt>
                <c:pt idx="60">
                  <c:v>1500</c:v>
                </c:pt>
                <c:pt idx="61">
                  <c:v>1525</c:v>
                </c:pt>
                <c:pt idx="62">
                  <c:v>1550</c:v>
                </c:pt>
                <c:pt idx="63">
                  <c:v>1575</c:v>
                </c:pt>
                <c:pt idx="64">
                  <c:v>1600</c:v>
                </c:pt>
                <c:pt idx="65">
                  <c:v>1625</c:v>
                </c:pt>
                <c:pt idx="66">
                  <c:v>1650</c:v>
                </c:pt>
                <c:pt idx="67">
                  <c:v>1675</c:v>
                </c:pt>
                <c:pt idx="68">
                  <c:v>1700</c:v>
                </c:pt>
                <c:pt idx="69">
                  <c:v>1725</c:v>
                </c:pt>
                <c:pt idx="70">
                  <c:v>1750</c:v>
                </c:pt>
                <c:pt idx="71">
                  <c:v>1775</c:v>
                </c:pt>
                <c:pt idx="72">
                  <c:v>1800</c:v>
                </c:pt>
                <c:pt idx="73">
                  <c:v>1825</c:v>
                </c:pt>
                <c:pt idx="74">
                  <c:v>1850</c:v>
                </c:pt>
                <c:pt idx="75">
                  <c:v>1875</c:v>
                </c:pt>
                <c:pt idx="76">
                  <c:v>1900</c:v>
                </c:pt>
                <c:pt idx="77">
                  <c:v>1925</c:v>
                </c:pt>
                <c:pt idx="78">
                  <c:v>1950</c:v>
                </c:pt>
                <c:pt idx="79">
                  <c:v>1975</c:v>
                </c:pt>
                <c:pt idx="80">
                  <c:v>2000</c:v>
                </c:pt>
                <c:pt idx="81">
                  <c:v>2025</c:v>
                </c:pt>
                <c:pt idx="82">
                  <c:v>2050</c:v>
                </c:pt>
                <c:pt idx="83">
                  <c:v>2075</c:v>
                </c:pt>
                <c:pt idx="84">
                  <c:v>2100</c:v>
                </c:pt>
                <c:pt idx="85">
                  <c:v>2125</c:v>
                </c:pt>
                <c:pt idx="86">
                  <c:v>2150</c:v>
                </c:pt>
                <c:pt idx="87">
                  <c:v>2175</c:v>
                </c:pt>
                <c:pt idx="88">
                  <c:v>2200</c:v>
                </c:pt>
                <c:pt idx="89">
                  <c:v>2225</c:v>
                </c:pt>
                <c:pt idx="90">
                  <c:v>2250</c:v>
                </c:pt>
                <c:pt idx="91">
                  <c:v>2275</c:v>
                </c:pt>
                <c:pt idx="92">
                  <c:v>2300</c:v>
                </c:pt>
                <c:pt idx="93">
                  <c:v>2325</c:v>
                </c:pt>
                <c:pt idx="94">
                  <c:v>2350</c:v>
                </c:pt>
                <c:pt idx="95">
                  <c:v>2375</c:v>
                </c:pt>
                <c:pt idx="96">
                  <c:v>2400</c:v>
                </c:pt>
                <c:pt idx="97">
                  <c:v>2425</c:v>
                </c:pt>
                <c:pt idx="98">
                  <c:v>2450</c:v>
                </c:pt>
                <c:pt idx="99">
                  <c:v>2475</c:v>
                </c:pt>
                <c:pt idx="100">
                  <c:v>2500</c:v>
                </c:pt>
                <c:pt idx="101">
                  <c:v>2525</c:v>
                </c:pt>
                <c:pt idx="102">
                  <c:v>2550</c:v>
                </c:pt>
                <c:pt idx="103">
                  <c:v>2575</c:v>
                </c:pt>
                <c:pt idx="104">
                  <c:v>2600</c:v>
                </c:pt>
                <c:pt idx="105">
                  <c:v>2625</c:v>
                </c:pt>
                <c:pt idx="106">
                  <c:v>2650</c:v>
                </c:pt>
                <c:pt idx="107">
                  <c:v>2675</c:v>
                </c:pt>
                <c:pt idx="108">
                  <c:v>2700</c:v>
                </c:pt>
                <c:pt idx="109">
                  <c:v>2725</c:v>
                </c:pt>
                <c:pt idx="110">
                  <c:v>2750</c:v>
                </c:pt>
                <c:pt idx="111">
                  <c:v>2775</c:v>
                </c:pt>
                <c:pt idx="112">
                  <c:v>2800</c:v>
                </c:pt>
                <c:pt idx="113">
                  <c:v>2825</c:v>
                </c:pt>
                <c:pt idx="114">
                  <c:v>2850</c:v>
                </c:pt>
                <c:pt idx="115">
                  <c:v>2875</c:v>
                </c:pt>
                <c:pt idx="116">
                  <c:v>2900</c:v>
                </c:pt>
                <c:pt idx="117">
                  <c:v>2925</c:v>
                </c:pt>
                <c:pt idx="118">
                  <c:v>2950</c:v>
                </c:pt>
                <c:pt idx="119">
                  <c:v>2975</c:v>
                </c:pt>
                <c:pt idx="120">
                  <c:v>3000</c:v>
                </c:pt>
                <c:pt idx="121">
                  <c:v>3025</c:v>
                </c:pt>
                <c:pt idx="122">
                  <c:v>3050</c:v>
                </c:pt>
                <c:pt idx="123">
                  <c:v>3075</c:v>
                </c:pt>
                <c:pt idx="124">
                  <c:v>3100</c:v>
                </c:pt>
                <c:pt idx="125">
                  <c:v>3125</c:v>
                </c:pt>
                <c:pt idx="126">
                  <c:v>3150</c:v>
                </c:pt>
                <c:pt idx="127">
                  <c:v>3175</c:v>
                </c:pt>
                <c:pt idx="128">
                  <c:v>3200</c:v>
                </c:pt>
                <c:pt idx="129">
                  <c:v>3225</c:v>
                </c:pt>
                <c:pt idx="130">
                  <c:v>3250</c:v>
                </c:pt>
                <c:pt idx="131">
                  <c:v>3275</c:v>
                </c:pt>
                <c:pt idx="132">
                  <c:v>3300</c:v>
                </c:pt>
                <c:pt idx="133">
                  <c:v>3325</c:v>
                </c:pt>
                <c:pt idx="134">
                  <c:v>3350</c:v>
                </c:pt>
                <c:pt idx="135">
                  <c:v>3375</c:v>
                </c:pt>
                <c:pt idx="136">
                  <c:v>3400</c:v>
                </c:pt>
                <c:pt idx="137">
                  <c:v>3425</c:v>
                </c:pt>
                <c:pt idx="138">
                  <c:v>3450</c:v>
                </c:pt>
                <c:pt idx="139">
                  <c:v>3475</c:v>
                </c:pt>
                <c:pt idx="140">
                  <c:v>3500</c:v>
                </c:pt>
                <c:pt idx="141">
                  <c:v>3525</c:v>
                </c:pt>
                <c:pt idx="142">
                  <c:v>3550</c:v>
                </c:pt>
                <c:pt idx="143">
                  <c:v>3575</c:v>
                </c:pt>
                <c:pt idx="144">
                  <c:v>3600</c:v>
                </c:pt>
                <c:pt idx="145">
                  <c:v>3625</c:v>
                </c:pt>
                <c:pt idx="146">
                  <c:v>3650</c:v>
                </c:pt>
                <c:pt idx="147">
                  <c:v>3675</c:v>
                </c:pt>
                <c:pt idx="148">
                  <c:v>3700</c:v>
                </c:pt>
                <c:pt idx="149">
                  <c:v>3725</c:v>
                </c:pt>
                <c:pt idx="150">
                  <c:v>3750</c:v>
                </c:pt>
                <c:pt idx="151">
                  <c:v>3775</c:v>
                </c:pt>
                <c:pt idx="152">
                  <c:v>3800</c:v>
                </c:pt>
                <c:pt idx="153">
                  <c:v>3825</c:v>
                </c:pt>
                <c:pt idx="154">
                  <c:v>3850</c:v>
                </c:pt>
                <c:pt idx="155">
                  <c:v>3875</c:v>
                </c:pt>
                <c:pt idx="156">
                  <c:v>3900</c:v>
                </c:pt>
                <c:pt idx="157">
                  <c:v>3925</c:v>
                </c:pt>
                <c:pt idx="158">
                  <c:v>3950</c:v>
                </c:pt>
                <c:pt idx="159">
                  <c:v>3975</c:v>
                </c:pt>
                <c:pt idx="160">
                  <c:v>4000</c:v>
                </c:pt>
                <c:pt idx="161">
                  <c:v>4025</c:v>
                </c:pt>
                <c:pt idx="162">
                  <c:v>4050</c:v>
                </c:pt>
                <c:pt idx="163">
                  <c:v>4075</c:v>
                </c:pt>
                <c:pt idx="164">
                  <c:v>4100</c:v>
                </c:pt>
                <c:pt idx="165">
                  <c:v>4125</c:v>
                </c:pt>
                <c:pt idx="166">
                  <c:v>4150</c:v>
                </c:pt>
                <c:pt idx="167">
                  <c:v>4175</c:v>
                </c:pt>
                <c:pt idx="168">
                  <c:v>4200</c:v>
                </c:pt>
                <c:pt idx="169">
                  <c:v>4225</c:v>
                </c:pt>
                <c:pt idx="170">
                  <c:v>4250</c:v>
                </c:pt>
                <c:pt idx="171">
                  <c:v>4275</c:v>
                </c:pt>
                <c:pt idx="172">
                  <c:v>4300</c:v>
                </c:pt>
                <c:pt idx="173">
                  <c:v>4325</c:v>
                </c:pt>
                <c:pt idx="174">
                  <c:v>4350</c:v>
                </c:pt>
                <c:pt idx="175">
                  <c:v>4375</c:v>
                </c:pt>
                <c:pt idx="176">
                  <c:v>4400</c:v>
                </c:pt>
                <c:pt idx="177">
                  <c:v>4425</c:v>
                </c:pt>
                <c:pt idx="178">
                  <c:v>4450</c:v>
                </c:pt>
                <c:pt idx="179">
                  <c:v>4475</c:v>
                </c:pt>
                <c:pt idx="180">
                  <c:v>4500</c:v>
                </c:pt>
                <c:pt idx="181">
                  <c:v>4525</c:v>
                </c:pt>
                <c:pt idx="182">
                  <c:v>4550</c:v>
                </c:pt>
                <c:pt idx="183">
                  <c:v>4575</c:v>
                </c:pt>
                <c:pt idx="184">
                  <c:v>4600</c:v>
                </c:pt>
                <c:pt idx="185">
                  <c:v>4625</c:v>
                </c:pt>
                <c:pt idx="186">
                  <c:v>4650</c:v>
                </c:pt>
                <c:pt idx="187">
                  <c:v>4675</c:v>
                </c:pt>
                <c:pt idx="188">
                  <c:v>4700</c:v>
                </c:pt>
                <c:pt idx="189">
                  <c:v>4725</c:v>
                </c:pt>
                <c:pt idx="190">
                  <c:v>4750</c:v>
                </c:pt>
                <c:pt idx="191">
                  <c:v>4775</c:v>
                </c:pt>
                <c:pt idx="192">
                  <c:v>4800</c:v>
                </c:pt>
                <c:pt idx="193">
                  <c:v>4825</c:v>
                </c:pt>
                <c:pt idx="194">
                  <c:v>4850</c:v>
                </c:pt>
                <c:pt idx="195">
                  <c:v>4875</c:v>
                </c:pt>
                <c:pt idx="196">
                  <c:v>4900</c:v>
                </c:pt>
                <c:pt idx="197">
                  <c:v>4925</c:v>
                </c:pt>
                <c:pt idx="198">
                  <c:v>4950</c:v>
                </c:pt>
                <c:pt idx="199">
                  <c:v>4975</c:v>
                </c:pt>
                <c:pt idx="200">
                  <c:v>5000</c:v>
                </c:pt>
                <c:pt idx="201">
                  <c:v>5025</c:v>
                </c:pt>
                <c:pt idx="202">
                  <c:v>5050</c:v>
                </c:pt>
                <c:pt idx="203">
                  <c:v>5075</c:v>
                </c:pt>
                <c:pt idx="204">
                  <c:v>5100</c:v>
                </c:pt>
                <c:pt idx="205">
                  <c:v>5125</c:v>
                </c:pt>
                <c:pt idx="206">
                  <c:v>5150</c:v>
                </c:pt>
                <c:pt idx="207">
                  <c:v>5175</c:v>
                </c:pt>
                <c:pt idx="208">
                  <c:v>5200</c:v>
                </c:pt>
                <c:pt idx="209">
                  <c:v>5225</c:v>
                </c:pt>
                <c:pt idx="210">
                  <c:v>5250</c:v>
                </c:pt>
                <c:pt idx="211">
                  <c:v>5275</c:v>
                </c:pt>
                <c:pt idx="212">
                  <c:v>5300</c:v>
                </c:pt>
                <c:pt idx="213">
                  <c:v>5325</c:v>
                </c:pt>
                <c:pt idx="214">
                  <c:v>5350</c:v>
                </c:pt>
                <c:pt idx="215">
                  <c:v>5375</c:v>
                </c:pt>
                <c:pt idx="216">
                  <c:v>5400</c:v>
                </c:pt>
                <c:pt idx="217">
                  <c:v>5425</c:v>
                </c:pt>
                <c:pt idx="218">
                  <c:v>5450</c:v>
                </c:pt>
                <c:pt idx="219">
                  <c:v>5475</c:v>
                </c:pt>
                <c:pt idx="220">
                  <c:v>5500</c:v>
                </c:pt>
                <c:pt idx="221">
                  <c:v>5525</c:v>
                </c:pt>
                <c:pt idx="222">
                  <c:v>5550</c:v>
                </c:pt>
                <c:pt idx="223">
                  <c:v>5575</c:v>
                </c:pt>
                <c:pt idx="224">
                  <c:v>5600</c:v>
                </c:pt>
                <c:pt idx="225">
                  <c:v>5625</c:v>
                </c:pt>
                <c:pt idx="226">
                  <c:v>5650</c:v>
                </c:pt>
                <c:pt idx="227">
                  <c:v>5675</c:v>
                </c:pt>
                <c:pt idx="228">
                  <c:v>5700</c:v>
                </c:pt>
                <c:pt idx="229">
                  <c:v>5725</c:v>
                </c:pt>
                <c:pt idx="230">
                  <c:v>5750</c:v>
                </c:pt>
                <c:pt idx="231">
                  <c:v>5775</c:v>
                </c:pt>
                <c:pt idx="232">
                  <c:v>5800</c:v>
                </c:pt>
                <c:pt idx="233">
                  <c:v>5825</c:v>
                </c:pt>
                <c:pt idx="234">
                  <c:v>5850</c:v>
                </c:pt>
                <c:pt idx="235">
                  <c:v>5875</c:v>
                </c:pt>
                <c:pt idx="236">
                  <c:v>5900</c:v>
                </c:pt>
                <c:pt idx="237">
                  <c:v>5925</c:v>
                </c:pt>
                <c:pt idx="238">
                  <c:v>5950</c:v>
                </c:pt>
                <c:pt idx="239">
                  <c:v>5975</c:v>
                </c:pt>
                <c:pt idx="240">
                  <c:v>6000</c:v>
                </c:pt>
                <c:pt idx="241">
                  <c:v>6025</c:v>
                </c:pt>
                <c:pt idx="242">
                  <c:v>6050</c:v>
                </c:pt>
                <c:pt idx="243">
                  <c:v>6075</c:v>
                </c:pt>
                <c:pt idx="244">
                  <c:v>6100</c:v>
                </c:pt>
                <c:pt idx="245">
                  <c:v>6125</c:v>
                </c:pt>
                <c:pt idx="246">
                  <c:v>6150</c:v>
                </c:pt>
                <c:pt idx="247">
                  <c:v>6175</c:v>
                </c:pt>
                <c:pt idx="248">
                  <c:v>6200</c:v>
                </c:pt>
                <c:pt idx="249">
                  <c:v>6225</c:v>
                </c:pt>
                <c:pt idx="250">
                  <c:v>6250</c:v>
                </c:pt>
                <c:pt idx="251">
                  <c:v>6275</c:v>
                </c:pt>
                <c:pt idx="252">
                  <c:v>6300</c:v>
                </c:pt>
                <c:pt idx="253">
                  <c:v>6325</c:v>
                </c:pt>
                <c:pt idx="254">
                  <c:v>6350</c:v>
                </c:pt>
                <c:pt idx="255">
                  <c:v>6375</c:v>
                </c:pt>
                <c:pt idx="256">
                  <c:v>6400</c:v>
                </c:pt>
                <c:pt idx="257">
                  <c:v>6425</c:v>
                </c:pt>
                <c:pt idx="258">
                  <c:v>6450</c:v>
                </c:pt>
                <c:pt idx="259">
                  <c:v>6475</c:v>
                </c:pt>
                <c:pt idx="260">
                  <c:v>6500</c:v>
                </c:pt>
                <c:pt idx="261">
                  <c:v>6525</c:v>
                </c:pt>
                <c:pt idx="262">
                  <c:v>6550</c:v>
                </c:pt>
                <c:pt idx="263">
                  <c:v>6575</c:v>
                </c:pt>
                <c:pt idx="264">
                  <c:v>6600</c:v>
                </c:pt>
                <c:pt idx="265">
                  <c:v>6625</c:v>
                </c:pt>
                <c:pt idx="266">
                  <c:v>6650</c:v>
                </c:pt>
                <c:pt idx="267">
                  <c:v>6675</c:v>
                </c:pt>
                <c:pt idx="268">
                  <c:v>6700</c:v>
                </c:pt>
                <c:pt idx="269">
                  <c:v>6725</c:v>
                </c:pt>
                <c:pt idx="270">
                  <c:v>6750</c:v>
                </c:pt>
                <c:pt idx="271">
                  <c:v>6775</c:v>
                </c:pt>
                <c:pt idx="272">
                  <c:v>6800</c:v>
                </c:pt>
                <c:pt idx="273">
                  <c:v>6825</c:v>
                </c:pt>
                <c:pt idx="274">
                  <c:v>6850</c:v>
                </c:pt>
                <c:pt idx="275">
                  <c:v>6875</c:v>
                </c:pt>
                <c:pt idx="276">
                  <c:v>6900</c:v>
                </c:pt>
                <c:pt idx="277">
                  <c:v>6925</c:v>
                </c:pt>
                <c:pt idx="278">
                  <c:v>6950</c:v>
                </c:pt>
                <c:pt idx="279">
                  <c:v>6975</c:v>
                </c:pt>
                <c:pt idx="280">
                  <c:v>7000</c:v>
                </c:pt>
                <c:pt idx="281">
                  <c:v>7025</c:v>
                </c:pt>
                <c:pt idx="282">
                  <c:v>7050</c:v>
                </c:pt>
                <c:pt idx="283">
                  <c:v>7075</c:v>
                </c:pt>
                <c:pt idx="284">
                  <c:v>7100</c:v>
                </c:pt>
                <c:pt idx="285">
                  <c:v>7125</c:v>
                </c:pt>
                <c:pt idx="286">
                  <c:v>7150</c:v>
                </c:pt>
                <c:pt idx="287">
                  <c:v>7175</c:v>
                </c:pt>
                <c:pt idx="288">
                  <c:v>7200</c:v>
                </c:pt>
                <c:pt idx="289">
                  <c:v>7225</c:v>
                </c:pt>
                <c:pt idx="290">
                  <c:v>7250</c:v>
                </c:pt>
                <c:pt idx="291">
                  <c:v>7275</c:v>
                </c:pt>
                <c:pt idx="292">
                  <c:v>7300</c:v>
                </c:pt>
                <c:pt idx="293">
                  <c:v>7325</c:v>
                </c:pt>
                <c:pt idx="294">
                  <c:v>7350</c:v>
                </c:pt>
                <c:pt idx="295">
                  <c:v>7375</c:v>
                </c:pt>
                <c:pt idx="296">
                  <c:v>7400</c:v>
                </c:pt>
                <c:pt idx="297">
                  <c:v>7425</c:v>
                </c:pt>
                <c:pt idx="298">
                  <c:v>7450</c:v>
                </c:pt>
                <c:pt idx="299">
                  <c:v>7475</c:v>
                </c:pt>
                <c:pt idx="300">
                  <c:v>7500</c:v>
                </c:pt>
                <c:pt idx="301">
                  <c:v>7525</c:v>
                </c:pt>
                <c:pt idx="302">
                  <c:v>7550</c:v>
                </c:pt>
                <c:pt idx="303">
                  <c:v>7575</c:v>
                </c:pt>
                <c:pt idx="304">
                  <c:v>7600</c:v>
                </c:pt>
                <c:pt idx="305">
                  <c:v>7625</c:v>
                </c:pt>
                <c:pt idx="306">
                  <c:v>7650</c:v>
                </c:pt>
                <c:pt idx="307">
                  <c:v>7675</c:v>
                </c:pt>
                <c:pt idx="308">
                  <c:v>7700</c:v>
                </c:pt>
                <c:pt idx="309">
                  <c:v>7725</c:v>
                </c:pt>
                <c:pt idx="310">
                  <c:v>7750</c:v>
                </c:pt>
                <c:pt idx="311">
                  <c:v>7775</c:v>
                </c:pt>
                <c:pt idx="312">
                  <c:v>7800</c:v>
                </c:pt>
                <c:pt idx="313">
                  <c:v>7825</c:v>
                </c:pt>
                <c:pt idx="314">
                  <c:v>7850</c:v>
                </c:pt>
                <c:pt idx="315">
                  <c:v>7875</c:v>
                </c:pt>
                <c:pt idx="316">
                  <c:v>7900</c:v>
                </c:pt>
                <c:pt idx="317">
                  <c:v>7925</c:v>
                </c:pt>
                <c:pt idx="318">
                  <c:v>7950</c:v>
                </c:pt>
                <c:pt idx="319">
                  <c:v>7975</c:v>
                </c:pt>
                <c:pt idx="320">
                  <c:v>8000</c:v>
                </c:pt>
                <c:pt idx="321">
                  <c:v>8025</c:v>
                </c:pt>
                <c:pt idx="322">
                  <c:v>8050</c:v>
                </c:pt>
                <c:pt idx="323">
                  <c:v>8075</c:v>
                </c:pt>
                <c:pt idx="324">
                  <c:v>8100</c:v>
                </c:pt>
                <c:pt idx="325">
                  <c:v>8125</c:v>
                </c:pt>
                <c:pt idx="326">
                  <c:v>8150</c:v>
                </c:pt>
                <c:pt idx="327">
                  <c:v>8175</c:v>
                </c:pt>
                <c:pt idx="328">
                  <c:v>8200</c:v>
                </c:pt>
                <c:pt idx="329">
                  <c:v>8225</c:v>
                </c:pt>
                <c:pt idx="330">
                  <c:v>8250</c:v>
                </c:pt>
                <c:pt idx="331">
                  <c:v>8275</c:v>
                </c:pt>
                <c:pt idx="332">
                  <c:v>8300</c:v>
                </c:pt>
                <c:pt idx="333">
                  <c:v>8325</c:v>
                </c:pt>
                <c:pt idx="334">
                  <c:v>8350</c:v>
                </c:pt>
                <c:pt idx="335">
                  <c:v>8375</c:v>
                </c:pt>
                <c:pt idx="336">
                  <c:v>8400</c:v>
                </c:pt>
                <c:pt idx="337">
                  <c:v>8425</c:v>
                </c:pt>
                <c:pt idx="338">
                  <c:v>8450</c:v>
                </c:pt>
                <c:pt idx="339">
                  <c:v>8475</c:v>
                </c:pt>
                <c:pt idx="340">
                  <c:v>8500</c:v>
                </c:pt>
                <c:pt idx="341">
                  <c:v>8525</c:v>
                </c:pt>
                <c:pt idx="342">
                  <c:v>8550</c:v>
                </c:pt>
                <c:pt idx="343">
                  <c:v>8575</c:v>
                </c:pt>
                <c:pt idx="344">
                  <c:v>8600</c:v>
                </c:pt>
                <c:pt idx="345">
                  <c:v>8625</c:v>
                </c:pt>
                <c:pt idx="346">
                  <c:v>8650</c:v>
                </c:pt>
                <c:pt idx="347">
                  <c:v>8675</c:v>
                </c:pt>
                <c:pt idx="348">
                  <c:v>8700</c:v>
                </c:pt>
                <c:pt idx="349">
                  <c:v>8725</c:v>
                </c:pt>
                <c:pt idx="350">
                  <c:v>8750</c:v>
                </c:pt>
                <c:pt idx="351">
                  <c:v>8775</c:v>
                </c:pt>
                <c:pt idx="352">
                  <c:v>8800</c:v>
                </c:pt>
                <c:pt idx="353">
                  <c:v>8825</c:v>
                </c:pt>
                <c:pt idx="354">
                  <c:v>8850</c:v>
                </c:pt>
                <c:pt idx="355">
                  <c:v>8875</c:v>
                </c:pt>
                <c:pt idx="356">
                  <c:v>8900</c:v>
                </c:pt>
                <c:pt idx="357">
                  <c:v>8925</c:v>
                </c:pt>
                <c:pt idx="358">
                  <c:v>8950</c:v>
                </c:pt>
                <c:pt idx="359">
                  <c:v>8975</c:v>
                </c:pt>
                <c:pt idx="360">
                  <c:v>9000</c:v>
                </c:pt>
                <c:pt idx="361">
                  <c:v>9025</c:v>
                </c:pt>
                <c:pt idx="362">
                  <c:v>9050</c:v>
                </c:pt>
                <c:pt idx="363">
                  <c:v>9075</c:v>
                </c:pt>
                <c:pt idx="364">
                  <c:v>9100</c:v>
                </c:pt>
                <c:pt idx="365">
                  <c:v>9125</c:v>
                </c:pt>
                <c:pt idx="366">
                  <c:v>9150</c:v>
                </c:pt>
                <c:pt idx="367">
                  <c:v>9175</c:v>
                </c:pt>
                <c:pt idx="368">
                  <c:v>9200</c:v>
                </c:pt>
                <c:pt idx="369">
                  <c:v>9225</c:v>
                </c:pt>
                <c:pt idx="370">
                  <c:v>9250</c:v>
                </c:pt>
                <c:pt idx="371">
                  <c:v>9275</c:v>
                </c:pt>
                <c:pt idx="372">
                  <c:v>9300</c:v>
                </c:pt>
                <c:pt idx="373">
                  <c:v>9325</c:v>
                </c:pt>
                <c:pt idx="374">
                  <c:v>9350</c:v>
                </c:pt>
                <c:pt idx="375">
                  <c:v>9375</c:v>
                </c:pt>
                <c:pt idx="376">
                  <c:v>9400</c:v>
                </c:pt>
                <c:pt idx="377">
                  <c:v>9425</c:v>
                </c:pt>
                <c:pt idx="378">
                  <c:v>9450</c:v>
                </c:pt>
                <c:pt idx="379">
                  <c:v>9475</c:v>
                </c:pt>
                <c:pt idx="380">
                  <c:v>9500</c:v>
                </c:pt>
                <c:pt idx="381">
                  <c:v>9525</c:v>
                </c:pt>
                <c:pt idx="382">
                  <c:v>9550</c:v>
                </c:pt>
                <c:pt idx="383">
                  <c:v>9575</c:v>
                </c:pt>
                <c:pt idx="384">
                  <c:v>9600</c:v>
                </c:pt>
                <c:pt idx="385">
                  <c:v>9625</c:v>
                </c:pt>
                <c:pt idx="386">
                  <c:v>9650</c:v>
                </c:pt>
                <c:pt idx="387">
                  <c:v>9675</c:v>
                </c:pt>
                <c:pt idx="388">
                  <c:v>9700</c:v>
                </c:pt>
                <c:pt idx="389">
                  <c:v>9725</c:v>
                </c:pt>
                <c:pt idx="390">
                  <c:v>9750</c:v>
                </c:pt>
                <c:pt idx="391">
                  <c:v>9775</c:v>
                </c:pt>
                <c:pt idx="392">
                  <c:v>9800</c:v>
                </c:pt>
                <c:pt idx="393">
                  <c:v>9825</c:v>
                </c:pt>
                <c:pt idx="394">
                  <c:v>9850</c:v>
                </c:pt>
                <c:pt idx="395">
                  <c:v>9875</c:v>
                </c:pt>
                <c:pt idx="396">
                  <c:v>9900</c:v>
                </c:pt>
                <c:pt idx="397">
                  <c:v>9925</c:v>
                </c:pt>
                <c:pt idx="398">
                  <c:v>9950</c:v>
                </c:pt>
                <c:pt idx="399">
                  <c:v>9975</c:v>
                </c:pt>
                <c:pt idx="400">
                  <c:v>10000</c:v>
                </c:pt>
                <c:pt idx="401">
                  <c:v>10025</c:v>
                </c:pt>
                <c:pt idx="402">
                  <c:v>10050</c:v>
                </c:pt>
                <c:pt idx="403">
                  <c:v>10075</c:v>
                </c:pt>
                <c:pt idx="404">
                  <c:v>10100</c:v>
                </c:pt>
                <c:pt idx="405">
                  <c:v>10125</c:v>
                </c:pt>
                <c:pt idx="406">
                  <c:v>10150</c:v>
                </c:pt>
                <c:pt idx="407">
                  <c:v>10175</c:v>
                </c:pt>
                <c:pt idx="408">
                  <c:v>10200</c:v>
                </c:pt>
                <c:pt idx="409">
                  <c:v>10225</c:v>
                </c:pt>
                <c:pt idx="410">
                  <c:v>10250</c:v>
                </c:pt>
                <c:pt idx="411">
                  <c:v>10275</c:v>
                </c:pt>
                <c:pt idx="412">
                  <c:v>10300</c:v>
                </c:pt>
                <c:pt idx="413">
                  <c:v>10325</c:v>
                </c:pt>
                <c:pt idx="414">
                  <c:v>10350</c:v>
                </c:pt>
                <c:pt idx="415">
                  <c:v>10375</c:v>
                </c:pt>
                <c:pt idx="416">
                  <c:v>10400</c:v>
                </c:pt>
                <c:pt idx="417">
                  <c:v>10425</c:v>
                </c:pt>
                <c:pt idx="418">
                  <c:v>10450</c:v>
                </c:pt>
                <c:pt idx="419">
                  <c:v>10475</c:v>
                </c:pt>
                <c:pt idx="420">
                  <c:v>10500</c:v>
                </c:pt>
                <c:pt idx="421">
                  <c:v>10525</c:v>
                </c:pt>
                <c:pt idx="422">
                  <c:v>10550</c:v>
                </c:pt>
                <c:pt idx="423">
                  <c:v>10575</c:v>
                </c:pt>
                <c:pt idx="424">
                  <c:v>10600</c:v>
                </c:pt>
                <c:pt idx="425">
                  <c:v>10625</c:v>
                </c:pt>
                <c:pt idx="426">
                  <c:v>10650</c:v>
                </c:pt>
                <c:pt idx="427">
                  <c:v>10675</c:v>
                </c:pt>
                <c:pt idx="428">
                  <c:v>10700</c:v>
                </c:pt>
                <c:pt idx="429">
                  <c:v>10725</c:v>
                </c:pt>
                <c:pt idx="430">
                  <c:v>10750</c:v>
                </c:pt>
                <c:pt idx="431">
                  <c:v>10775</c:v>
                </c:pt>
                <c:pt idx="432">
                  <c:v>10800</c:v>
                </c:pt>
                <c:pt idx="433">
                  <c:v>10825</c:v>
                </c:pt>
                <c:pt idx="434">
                  <c:v>10850</c:v>
                </c:pt>
                <c:pt idx="435">
                  <c:v>10875</c:v>
                </c:pt>
                <c:pt idx="436">
                  <c:v>10900</c:v>
                </c:pt>
                <c:pt idx="437">
                  <c:v>10925</c:v>
                </c:pt>
                <c:pt idx="438">
                  <c:v>10950</c:v>
                </c:pt>
                <c:pt idx="439">
                  <c:v>10975</c:v>
                </c:pt>
                <c:pt idx="440">
                  <c:v>11000</c:v>
                </c:pt>
                <c:pt idx="441">
                  <c:v>11025</c:v>
                </c:pt>
                <c:pt idx="442">
                  <c:v>11050</c:v>
                </c:pt>
                <c:pt idx="443">
                  <c:v>11075</c:v>
                </c:pt>
                <c:pt idx="444">
                  <c:v>11100</c:v>
                </c:pt>
                <c:pt idx="445">
                  <c:v>11125</c:v>
                </c:pt>
                <c:pt idx="446">
                  <c:v>11150</c:v>
                </c:pt>
                <c:pt idx="447">
                  <c:v>11175</c:v>
                </c:pt>
                <c:pt idx="448">
                  <c:v>11200</c:v>
                </c:pt>
                <c:pt idx="449">
                  <c:v>11225</c:v>
                </c:pt>
                <c:pt idx="450">
                  <c:v>11250</c:v>
                </c:pt>
                <c:pt idx="451">
                  <c:v>11275</c:v>
                </c:pt>
                <c:pt idx="452">
                  <c:v>11300</c:v>
                </c:pt>
                <c:pt idx="453">
                  <c:v>11325</c:v>
                </c:pt>
                <c:pt idx="454">
                  <c:v>11350</c:v>
                </c:pt>
                <c:pt idx="455">
                  <c:v>11375</c:v>
                </c:pt>
                <c:pt idx="456">
                  <c:v>11400</c:v>
                </c:pt>
                <c:pt idx="457">
                  <c:v>11425</c:v>
                </c:pt>
                <c:pt idx="458">
                  <c:v>11450</c:v>
                </c:pt>
                <c:pt idx="459">
                  <c:v>11475</c:v>
                </c:pt>
                <c:pt idx="460">
                  <c:v>11500</c:v>
                </c:pt>
                <c:pt idx="461">
                  <c:v>11525</c:v>
                </c:pt>
                <c:pt idx="462">
                  <c:v>11550</c:v>
                </c:pt>
                <c:pt idx="463">
                  <c:v>11575</c:v>
                </c:pt>
                <c:pt idx="464">
                  <c:v>11600</c:v>
                </c:pt>
                <c:pt idx="465">
                  <c:v>11625</c:v>
                </c:pt>
                <c:pt idx="466">
                  <c:v>11650</c:v>
                </c:pt>
                <c:pt idx="467">
                  <c:v>11675</c:v>
                </c:pt>
                <c:pt idx="468">
                  <c:v>11700</c:v>
                </c:pt>
                <c:pt idx="469">
                  <c:v>11725</c:v>
                </c:pt>
                <c:pt idx="470">
                  <c:v>11750</c:v>
                </c:pt>
                <c:pt idx="471">
                  <c:v>11775</c:v>
                </c:pt>
                <c:pt idx="472">
                  <c:v>11800</c:v>
                </c:pt>
                <c:pt idx="473">
                  <c:v>11825</c:v>
                </c:pt>
                <c:pt idx="474">
                  <c:v>11850</c:v>
                </c:pt>
                <c:pt idx="475">
                  <c:v>11875</c:v>
                </c:pt>
                <c:pt idx="476">
                  <c:v>11900</c:v>
                </c:pt>
                <c:pt idx="477">
                  <c:v>11925</c:v>
                </c:pt>
                <c:pt idx="478">
                  <c:v>11950</c:v>
                </c:pt>
                <c:pt idx="479">
                  <c:v>11975</c:v>
                </c:pt>
                <c:pt idx="480">
                  <c:v>12000</c:v>
                </c:pt>
                <c:pt idx="481">
                  <c:v>12025</c:v>
                </c:pt>
                <c:pt idx="482">
                  <c:v>12050</c:v>
                </c:pt>
                <c:pt idx="483">
                  <c:v>12075</c:v>
                </c:pt>
                <c:pt idx="484">
                  <c:v>12100</c:v>
                </c:pt>
                <c:pt idx="485">
                  <c:v>12125</c:v>
                </c:pt>
                <c:pt idx="486">
                  <c:v>12150</c:v>
                </c:pt>
                <c:pt idx="487">
                  <c:v>12175</c:v>
                </c:pt>
                <c:pt idx="488">
                  <c:v>12200</c:v>
                </c:pt>
                <c:pt idx="489">
                  <c:v>12225</c:v>
                </c:pt>
                <c:pt idx="490">
                  <c:v>12250</c:v>
                </c:pt>
                <c:pt idx="491">
                  <c:v>12275</c:v>
                </c:pt>
                <c:pt idx="492">
                  <c:v>12300</c:v>
                </c:pt>
                <c:pt idx="493">
                  <c:v>12325</c:v>
                </c:pt>
                <c:pt idx="494">
                  <c:v>12350</c:v>
                </c:pt>
                <c:pt idx="495">
                  <c:v>12375</c:v>
                </c:pt>
                <c:pt idx="496">
                  <c:v>12400</c:v>
                </c:pt>
                <c:pt idx="497">
                  <c:v>12425</c:v>
                </c:pt>
                <c:pt idx="498">
                  <c:v>12450</c:v>
                </c:pt>
                <c:pt idx="499">
                  <c:v>12475</c:v>
                </c:pt>
                <c:pt idx="500">
                  <c:v>12500</c:v>
                </c:pt>
                <c:pt idx="501">
                  <c:v>12525</c:v>
                </c:pt>
                <c:pt idx="502">
                  <c:v>12550</c:v>
                </c:pt>
                <c:pt idx="503">
                  <c:v>12575</c:v>
                </c:pt>
                <c:pt idx="504">
                  <c:v>12600</c:v>
                </c:pt>
                <c:pt idx="505">
                  <c:v>12625</c:v>
                </c:pt>
                <c:pt idx="506">
                  <c:v>12650</c:v>
                </c:pt>
                <c:pt idx="507">
                  <c:v>12675</c:v>
                </c:pt>
                <c:pt idx="508">
                  <c:v>12700</c:v>
                </c:pt>
                <c:pt idx="509">
                  <c:v>12725</c:v>
                </c:pt>
                <c:pt idx="510">
                  <c:v>12750</c:v>
                </c:pt>
                <c:pt idx="511">
                  <c:v>12775</c:v>
                </c:pt>
                <c:pt idx="512">
                  <c:v>12800</c:v>
                </c:pt>
                <c:pt idx="513">
                  <c:v>12825</c:v>
                </c:pt>
                <c:pt idx="514">
                  <c:v>12850</c:v>
                </c:pt>
                <c:pt idx="515">
                  <c:v>12875</c:v>
                </c:pt>
                <c:pt idx="516">
                  <c:v>12900</c:v>
                </c:pt>
                <c:pt idx="517">
                  <c:v>12925</c:v>
                </c:pt>
                <c:pt idx="518">
                  <c:v>12950</c:v>
                </c:pt>
                <c:pt idx="519">
                  <c:v>12975</c:v>
                </c:pt>
                <c:pt idx="520">
                  <c:v>13000</c:v>
                </c:pt>
                <c:pt idx="521">
                  <c:v>13025</c:v>
                </c:pt>
                <c:pt idx="522">
                  <c:v>13050</c:v>
                </c:pt>
                <c:pt idx="523">
                  <c:v>13075</c:v>
                </c:pt>
                <c:pt idx="524">
                  <c:v>13100</c:v>
                </c:pt>
                <c:pt idx="525">
                  <c:v>13125</c:v>
                </c:pt>
                <c:pt idx="526">
                  <c:v>13150</c:v>
                </c:pt>
                <c:pt idx="527">
                  <c:v>13175</c:v>
                </c:pt>
                <c:pt idx="528">
                  <c:v>13200</c:v>
                </c:pt>
                <c:pt idx="529">
                  <c:v>13225</c:v>
                </c:pt>
                <c:pt idx="530">
                  <c:v>13250</c:v>
                </c:pt>
                <c:pt idx="531">
                  <c:v>13275</c:v>
                </c:pt>
                <c:pt idx="532">
                  <c:v>13300</c:v>
                </c:pt>
                <c:pt idx="533">
                  <c:v>13325</c:v>
                </c:pt>
                <c:pt idx="534">
                  <c:v>13350</c:v>
                </c:pt>
                <c:pt idx="535">
                  <c:v>13375</c:v>
                </c:pt>
                <c:pt idx="536">
                  <c:v>13400</c:v>
                </c:pt>
                <c:pt idx="537">
                  <c:v>13425</c:v>
                </c:pt>
                <c:pt idx="538">
                  <c:v>13450</c:v>
                </c:pt>
                <c:pt idx="539">
                  <c:v>13475</c:v>
                </c:pt>
                <c:pt idx="540">
                  <c:v>13500</c:v>
                </c:pt>
                <c:pt idx="541">
                  <c:v>13525</c:v>
                </c:pt>
                <c:pt idx="542">
                  <c:v>13550</c:v>
                </c:pt>
                <c:pt idx="543">
                  <c:v>13575</c:v>
                </c:pt>
                <c:pt idx="544">
                  <c:v>13600</c:v>
                </c:pt>
                <c:pt idx="545">
                  <c:v>13625</c:v>
                </c:pt>
                <c:pt idx="546">
                  <c:v>13650</c:v>
                </c:pt>
                <c:pt idx="547">
                  <c:v>13675</c:v>
                </c:pt>
                <c:pt idx="548">
                  <c:v>13700</c:v>
                </c:pt>
                <c:pt idx="549">
                  <c:v>13725</c:v>
                </c:pt>
                <c:pt idx="550">
                  <c:v>13750</c:v>
                </c:pt>
                <c:pt idx="551">
                  <c:v>13775</c:v>
                </c:pt>
                <c:pt idx="552">
                  <c:v>13800</c:v>
                </c:pt>
                <c:pt idx="553">
                  <c:v>13825</c:v>
                </c:pt>
                <c:pt idx="554">
                  <c:v>13850</c:v>
                </c:pt>
                <c:pt idx="555">
                  <c:v>13875</c:v>
                </c:pt>
                <c:pt idx="556">
                  <c:v>13900</c:v>
                </c:pt>
                <c:pt idx="557">
                  <c:v>13925</c:v>
                </c:pt>
                <c:pt idx="558">
                  <c:v>13950</c:v>
                </c:pt>
                <c:pt idx="559">
                  <c:v>13975</c:v>
                </c:pt>
                <c:pt idx="560">
                  <c:v>14000</c:v>
                </c:pt>
                <c:pt idx="561">
                  <c:v>14025</c:v>
                </c:pt>
                <c:pt idx="562">
                  <c:v>14050</c:v>
                </c:pt>
                <c:pt idx="563">
                  <c:v>14075</c:v>
                </c:pt>
                <c:pt idx="564">
                  <c:v>14100</c:v>
                </c:pt>
                <c:pt idx="565">
                  <c:v>14125</c:v>
                </c:pt>
                <c:pt idx="566">
                  <c:v>14150</c:v>
                </c:pt>
                <c:pt idx="567">
                  <c:v>14175</c:v>
                </c:pt>
                <c:pt idx="568">
                  <c:v>14200</c:v>
                </c:pt>
                <c:pt idx="569">
                  <c:v>14225</c:v>
                </c:pt>
                <c:pt idx="570">
                  <c:v>14250</c:v>
                </c:pt>
                <c:pt idx="571">
                  <c:v>14275</c:v>
                </c:pt>
                <c:pt idx="572">
                  <c:v>14300</c:v>
                </c:pt>
                <c:pt idx="573">
                  <c:v>14325</c:v>
                </c:pt>
                <c:pt idx="574">
                  <c:v>14350</c:v>
                </c:pt>
                <c:pt idx="575">
                  <c:v>14375</c:v>
                </c:pt>
                <c:pt idx="576">
                  <c:v>14400</c:v>
                </c:pt>
                <c:pt idx="577">
                  <c:v>14425</c:v>
                </c:pt>
                <c:pt idx="578">
                  <c:v>14450</c:v>
                </c:pt>
                <c:pt idx="579">
                  <c:v>14475</c:v>
                </c:pt>
                <c:pt idx="580">
                  <c:v>14500</c:v>
                </c:pt>
                <c:pt idx="581">
                  <c:v>14525</c:v>
                </c:pt>
                <c:pt idx="582">
                  <c:v>14550</c:v>
                </c:pt>
                <c:pt idx="583">
                  <c:v>14575</c:v>
                </c:pt>
                <c:pt idx="584">
                  <c:v>14600</c:v>
                </c:pt>
                <c:pt idx="585">
                  <c:v>14625</c:v>
                </c:pt>
                <c:pt idx="586">
                  <c:v>14650</c:v>
                </c:pt>
                <c:pt idx="587">
                  <c:v>14675</c:v>
                </c:pt>
                <c:pt idx="588">
                  <c:v>14700</c:v>
                </c:pt>
                <c:pt idx="589">
                  <c:v>14725</c:v>
                </c:pt>
                <c:pt idx="590">
                  <c:v>14750</c:v>
                </c:pt>
                <c:pt idx="591">
                  <c:v>14775</c:v>
                </c:pt>
                <c:pt idx="592">
                  <c:v>14800</c:v>
                </c:pt>
                <c:pt idx="593">
                  <c:v>14825</c:v>
                </c:pt>
                <c:pt idx="594">
                  <c:v>14850</c:v>
                </c:pt>
                <c:pt idx="595">
                  <c:v>14875</c:v>
                </c:pt>
                <c:pt idx="596">
                  <c:v>14900</c:v>
                </c:pt>
                <c:pt idx="597">
                  <c:v>14925</c:v>
                </c:pt>
                <c:pt idx="598">
                  <c:v>14950</c:v>
                </c:pt>
                <c:pt idx="599">
                  <c:v>14975</c:v>
                </c:pt>
                <c:pt idx="600">
                  <c:v>15000</c:v>
                </c:pt>
                <c:pt idx="601">
                  <c:v>15025</c:v>
                </c:pt>
                <c:pt idx="602">
                  <c:v>15050</c:v>
                </c:pt>
                <c:pt idx="603">
                  <c:v>15075</c:v>
                </c:pt>
                <c:pt idx="604">
                  <c:v>15100</c:v>
                </c:pt>
                <c:pt idx="605">
                  <c:v>15125</c:v>
                </c:pt>
                <c:pt idx="606">
                  <c:v>15150</c:v>
                </c:pt>
                <c:pt idx="607">
                  <c:v>15175</c:v>
                </c:pt>
                <c:pt idx="608">
                  <c:v>15200</c:v>
                </c:pt>
                <c:pt idx="609">
                  <c:v>15225</c:v>
                </c:pt>
                <c:pt idx="610">
                  <c:v>15250</c:v>
                </c:pt>
                <c:pt idx="611">
                  <c:v>15275</c:v>
                </c:pt>
                <c:pt idx="612">
                  <c:v>15300</c:v>
                </c:pt>
                <c:pt idx="613">
                  <c:v>15325</c:v>
                </c:pt>
                <c:pt idx="614">
                  <c:v>15350</c:v>
                </c:pt>
                <c:pt idx="615">
                  <c:v>15375</c:v>
                </c:pt>
                <c:pt idx="616">
                  <c:v>15400</c:v>
                </c:pt>
                <c:pt idx="617">
                  <c:v>15425</c:v>
                </c:pt>
                <c:pt idx="618">
                  <c:v>15450</c:v>
                </c:pt>
                <c:pt idx="619">
                  <c:v>15475</c:v>
                </c:pt>
                <c:pt idx="620">
                  <c:v>15500</c:v>
                </c:pt>
                <c:pt idx="621">
                  <c:v>15525</c:v>
                </c:pt>
                <c:pt idx="622">
                  <c:v>15550</c:v>
                </c:pt>
                <c:pt idx="623">
                  <c:v>15575</c:v>
                </c:pt>
                <c:pt idx="624">
                  <c:v>15600</c:v>
                </c:pt>
                <c:pt idx="625">
                  <c:v>15625</c:v>
                </c:pt>
                <c:pt idx="626">
                  <c:v>15650</c:v>
                </c:pt>
                <c:pt idx="627">
                  <c:v>15675</c:v>
                </c:pt>
                <c:pt idx="628">
                  <c:v>15700</c:v>
                </c:pt>
                <c:pt idx="629">
                  <c:v>15725</c:v>
                </c:pt>
                <c:pt idx="630">
                  <c:v>15750</c:v>
                </c:pt>
                <c:pt idx="631">
                  <c:v>15775</c:v>
                </c:pt>
                <c:pt idx="632">
                  <c:v>15800</c:v>
                </c:pt>
                <c:pt idx="633">
                  <c:v>15825</c:v>
                </c:pt>
                <c:pt idx="634">
                  <c:v>15850</c:v>
                </c:pt>
                <c:pt idx="635">
                  <c:v>15875</c:v>
                </c:pt>
                <c:pt idx="636">
                  <c:v>15900</c:v>
                </c:pt>
                <c:pt idx="637">
                  <c:v>15925</c:v>
                </c:pt>
                <c:pt idx="638">
                  <c:v>15950</c:v>
                </c:pt>
                <c:pt idx="639">
                  <c:v>15975</c:v>
                </c:pt>
                <c:pt idx="640">
                  <c:v>16000</c:v>
                </c:pt>
                <c:pt idx="641">
                  <c:v>16025</c:v>
                </c:pt>
                <c:pt idx="642">
                  <c:v>16050</c:v>
                </c:pt>
                <c:pt idx="643">
                  <c:v>16075</c:v>
                </c:pt>
                <c:pt idx="644">
                  <c:v>16100</c:v>
                </c:pt>
                <c:pt idx="645">
                  <c:v>16125</c:v>
                </c:pt>
                <c:pt idx="646">
                  <c:v>16150</c:v>
                </c:pt>
                <c:pt idx="647">
                  <c:v>16175</c:v>
                </c:pt>
                <c:pt idx="648">
                  <c:v>16200</c:v>
                </c:pt>
                <c:pt idx="649">
                  <c:v>16225</c:v>
                </c:pt>
                <c:pt idx="650">
                  <c:v>16250</c:v>
                </c:pt>
                <c:pt idx="651">
                  <c:v>16275</c:v>
                </c:pt>
                <c:pt idx="652">
                  <c:v>16300</c:v>
                </c:pt>
                <c:pt idx="653">
                  <c:v>16325</c:v>
                </c:pt>
                <c:pt idx="654">
                  <c:v>16350</c:v>
                </c:pt>
                <c:pt idx="655">
                  <c:v>16375</c:v>
                </c:pt>
                <c:pt idx="656">
                  <c:v>16400</c:v>
                </c:pt>
                <c:pt idx="657">
                  <c:v>16425</c:v>
                </c:pt>
                <c:pt idx="658">
                  <c:v>16450</c:v>
                </c:pt>
                <c:pt idx="659">
                  <c:v>16475</c:v>
                </c:pt>
                <c:pt idx="660">
                  <c:v>16500</c:v>
                </c:pt>
                <c:pt idx="661">
                  <c:v>16525</c:v>
                </c:pt>
                <c:pt idx="662">
                  <c:v>16550</c:v>
                </c:pt>
                <c:pt idx="663">
                  <c:v>16575</c:v>
                </c:pt>
                <c:pt idx="664">
                  <c:v>16600</c:v>
                </c:pt>
                <c:pt idx="665">
                  <c:v>16625</c:v>
                </c:pt>
                <c:pt idx="666">
                  <c:v>16650</c:v>
                </c:pt>
                <c:pt idx="667">
                  <c:v>16675</c:v>
                </c:pt>
                <c:pt idx="668">
                  <c:v>16700</c:v>
                </c:pt>
                <c:pt idx="669">
                  <c:v>16725</c:v>
                </c:pt>
                <c:pt idx="670">
                  <c:v>16750</c:v>
                </c:pt>
                <c:pt idx="671">
                  <c:v>16775</c:v>
                </c:pt>
                <c:pt idx="672">
                  <c:v>16800</c:v>
                </c:pt>
                <c:pt idx="673">
                  <c:v>16825</c:v>
                </c:pt>
                <c:pt idx="674">
                  <c:v>16850</c:v>
                </c:pt>
                <c:pt idx="675">
                  <c:v>16875</c:v>
                </c:pt>
                <c:pt idx="676">
                  <c:v>16900</c:v>
                </c:pt>
                <c:pt idx="677">
                  <c:v>16925</c:v>
                </c:pt>
                <c:pt idx="678">
                  <c:v>16950</c:v>
                </c:pt>
                <c:pt idx="679">
                  <c:v>16975</c:v>
                </c:pt>
                <c:pt idx="680">
                  <c:v>17000</c:v>
                </c:pt>
                <c:pt idx="681">
                  <c:v>17025</c:v>
                </c:pt>
                <c:pt idx="682">
                  <c:v>17050</c:v>
                </c:pt>
                <c:pt idx="683">
                  <c:v>17075</c:v>
                </c:pt>
                <c:pt idx="684">
                  <c:v>17100</c:v>
                </c:pt>
                <c:pt idx="685">
                  <c:v>17125</c:v>
                </c:pt>
                <c:pt idx="686">
                  <c:v>17150</c:v>
                </c:pt>
                <c:pt idx="687">
                  <c:v>17175</c:v>
                </c:pt>
                <c:pt idx="688">
                  <c:v>17200</c:v>
                </c:pt>
                <c:pt idx="689">
                  <c:v>17225</c:v>
                </c:pt>
                <c:pt idx="690">
                  <c:v>17250</c:v>
                </c:pt>
                <c:pt idx="691">
                  <c:v>17275</c:v>
                </c:pt>
                <c:pt idx="692">
                  <c:v>17300</c:v>
                </c:pt>
                <c:pt idx="693">
                  <c:v>17325</c:v>
                </c:pt>
                <c:pt idx="694">
                  <c:v>17350</c:v>
                </c:pt>
                <c:pt idx="695">
                  <c:v>17375</c:v>
                </c:pt>
                <c:pt idx="696">
                  <c:v>17400</c:v>
                </c:pt>
                <c:pt idx="697">
                  <c:v>17425</c:v>
                </c:pt>
                <c:pt idx="698">
                  <c:v>17450</c:v>
                </c:pt>
                <c:pt idx="699">
                  <c:v>17475</c:v>
                </c:pt>
                <c:pt idx="700">
                  <c:v>17500</c:v>
                </c:pt>
                <c:pt idx="701">
                  <c:v>17525</c:v>
                </c:pt>
                <c:pt idx="702">
                  <c:v>17550</c:v>
                </c:pt>
                <c:pt idx="703">
                  <c:v>17575</c:v>
                </c:pt>
                <c:pt idx="704">
                  <c:v>17600</c:v>
                </c:pt>
                <c:pt idx="705">
                  <c:v>17625</c:v>
                </c:pt>
                <c:pt idx="706">
                  <c:v>17650</c:v>
                </c:pt>
                <c:pt idx="707">
                  <c:v>17675</c:v>
                </c:pt>
                <c:pt idx="708">
                  <c:v>17700</c:v>
                </c:pt>
                <c:pt idx="709">
                  <c:v>17725</c:v>
                </c:pt>
                <c:pt idx="710">
                  <c:v>17750</c:v>
                </c:pt>
                <c:pt idx="711">
                  <c:v>17775</c:v>
                </c:pt>
                <c:pt idx="712">
                  <c:v>17800</c:v>
                </c:pt>
                <c:pt idx="713">
                  <c:v>17825</c:v>
                </c:pt>
                <c:pt idx="714">
                  <c:v>17850</c:v>
                </c:pt>
                <c:pt idx="715">
                  <c:v>17875</c:v>
                </c:pt>
                <c:pt idx="716">
                  <c:v>17900</c:v>
                </c:pt>
                <c:pt idx="717">
                  <c:v>17925</c:v>
                </c:pt>
                <c:pt idx="718">
                  <c:v>17950</c:v>
                </c:pt>
                <c:pt idx="719">
                  <c:v>17975</c:v>
                </c:pt>
                <c:pt idx="720">
                  <c:v>18000</c:v>
                </c:pt>
                <c:pt idx="721">
                  <c:v>18025</c:v>
                </c:pt>
                <c:pt idx="722">
                  <c:v>18050</c:v>
                </c:pt>
                <c:pt idx="723">
                  <c:v>18075</c:v>
                </c:pt>
                <c:pt idx="724">
                  <c:v>18100</c:v>
                </c:pt>
                <c:pt idx="725">
                  <c:v>18125</c:v>
                </c:pt>
                <c:pt idx="726">
                  <c:v>18150</c:v>
                </c:pt>
                <c:pt idx="727">
                  <c:v>18175</c:v>
                </c:pt>
                <c:pt idx="728">
                  <c:v>18200</c:v>
                </c:pt>
                <c:pt idx="729">
                  <c:v>18225</c:v>
                </c:pt>
                <c:pt idx="730">
                  <c:v>18250</c:v>
                </c:pt>
                <c:pt idx="731">
                  <c:v>18275</c:v>
                </c:pt>
                <c:pt idx="732">
                  <c:v>18300</c:v>
                </c:pt>
                <c:pt idx="733">
                  <c:v>18325</c:v>
                </c:pt>
                <c:pt idx="734">
                  <c:v>18350</c:v>
                </c:pt>
                <c:pt idx="735">
                  <c:v>18375</c:v>
                </c:pt>
                <c:pt idx="736">
                  <c:v>18400</c:v>
                </c:pt>
                <c:pt idx="737">
                  <c:v>18425</c:v>
                </c:pt>
                <c:pt idx="738">
                  <c:v>18450</c:v>
                </c:pt>
                <c:pt idx="739">
                  <c:v>18475</c:v>
                </c:pt>
                <c:pt idx="740">
                  <c:v>18500</c:v>
                </c:pt>
                <c:pt idx="741">
                  <c:v>18525</c:v>
                </c:pt>
                <c:pt idx="742">
                  <c:v>18550</c:v>
                </c:pt>
                <c:pt idx="743">
                  <c:v>18575</c:v>
                </c:pt>
                <c:pt idx="744">
                  <c:v>18600</c:v>
                </c:pt>
                <c:pt idx="745">
                  <c:v>18625</c:v>
                </c:pt>
                <c:pt idx="746">
                  <c:v>18650</c:v>
                </c:pt>
                <c:pt idx="747">
                  <c:v>18675</c:v>
                </c:pt>
                <c:pt idx="748">
                  <c:v>18700</c:v>
                </c:pt>
                <c:pt idx="749">
                  <c:v>18725</c:v>
                </c:pt>
                <c:pt idx="750">
                  <c:v>18750</c:v>
                </c:pt>
                <c:pt idx="751">
                  <c:v>18775</c:v>
                </c:pt>
                <c:pt idx="752">
                  <c:v>18800</c:v>
                </c:pt>
                <c:pt idx="753">
                  <c:v>18825</c:v>
                </c:pt>
                <c:pt idx="754">
                  <c:v>18850</c:v>
                </c:pt>
                <c:pt idx="755">
                  <c:v>18875</c:v>
                </c:pt>
                <c:pt idx="756">
                  <c:v>18900</c:v>
                </c:pt>
                <c:pt idx="757">
                  <c:v>18925</c:v>
                </c:pt>
                <c:pt idx="758">
                  <c:v>18950</c:v>
                </c:pt>
                <c:pt idx="759">
                  <c:v>18975</c:v>
                </c:pt>
                <c:pt idx="760">
                  <c:v>19000</c:v>
                </c:pt>
                <c:pt idx="761">
                  <c:v>19025</c:v>
                </c:pt>
                <c:pt idx="762">
                  <c:v>19050</c:v>
                </c:pt>
                <c:pt idx="763">
                  <c:v>19075</c:v>
                </c:pt>
                <c:pt idx="764">
                  <c:v>19100</c:v>
                </c:pt>
                <c:pt idx="765">
                  <c:v>19125</c:v>
                </c:pt>
                <c:pt idx="766">
                  <c:v>19150</c:v>
                </c:pt>
                <c:pt idx="767">
                  <c:v>19175</c:v>
                </c:pt>
                <c:pt idx="768">
                  <c:v>19200</c:v>
                </c:pt>
                <c:pt idx="769">
                  <c:v>19225</c:v>
                </c:pt>
                <c:pt idx="770">
                  <c:v>19250</c:v>
                </c:pt>
                <c:pt idx="771">
                  <c:v>19275</c:v>
                </c:pt>
                <c:pt idx="772">
                  <c:v>19300</c:v>
                </c:pt>
                <c:pt idx="773">
                  <c:v>19325</c:v>
                </c:pt>
                <c:pt idx="774">
                  <c:v>19350</c:v>
                </c:pt>
                <c:pt idx="775">
                  <c:v>19375</c:v>
                </c:pt>
                <c:pt idx="776">
                  <c:v>19400</c:v>
                </c:pt>
                <c:pt idx="777">
                  <c:v>19425</c:v>
                </c:pt>
                <c:pt idx="778">
                  <c:v>19450</c:v>
                </c:pt>
                <c:pt idx="779">
                  <c:v>19475</c:v>
                </c:pt>
                <c:pt idx="780">
                  <c:v>19500</c:v>
                </c:pt>
                <c:pt idx="781">
                  <c:v>19525</c:v>
                </c:pt>
                <c:pt idx="782">
                  <c:v>19550</c:v>
                </c:pt>
                <c:pt idx="783">
                  <c:v>19575</c:v>
                </c:pt>
                <c:pt idx="784">
                  <c:v>19600</c:v>
                </c:pt>
                <c:pt idx="785">
                  <c:v>19625</c:v>
                </c:pt>
                <c:pt idx="786">
                  <c:v>19650</c:v>
                </c:pt>
                <c:pt idx="787">
                  <c:v>19675</c:v>
                </c:pt>
                <c:pt idx="788">
                  <c:v>19700</c:v>
                </c:pt>
                <c:pt idx="789">
                  <c:v>19725</c:v>
                </c:pt>
                <c:pt idx="790">
                  <c:v>19750</c:v>
                </c:pt>
                <c:pt idx="791">
                  <c:v>19775</c:v>
                </c:pt>
                <c:pt idx="792">
                  <c:v>19800</c:v>
                </c:pt>
                <c:pt idx="793">
                  <c:v>19825</c:v>
                </c:pt>
                <c:pt idx="794">
                  <c:v>19850</c:v>
                </c:pt>
                <c:pt idx="795">
                  <c:v>19875</c:v>
                </c:pt>
                <c:pt idx="796">
                  <c:v>19900</c:v>
                </c:pt>
                <c:pt idx="797">
                  <c:v>19925</c:v>
                </c:pt>
                <c:pt idx="798">
                  <c:v>19950</c:v>
                </c:pt>
                <c:pt idx="799">
                  <c:v>19975</c:v>
                </c:pt>
                <c:pt idx="800">
                  <c:v>20000</c:v>
                </c:pt>
                <c:pt idx="801">
                  <c:v>20025</c:v>
                </c:pt>
                <c:pt idx="802">
                  <c:v>20050</c:v>
                </c:pt>
                <c:pt idx="803">
                  <c:v>20075</c:v>
                </c:pt>
                <c:pt idx="804">
                  <c:v>20100</c:v>
                </c:pt>
                <c:pt idx="805">
                  <c:v>20125</c:v>
                </c:pt>
                <c:pt idx="806">
                  <c:v>20150</c:v>
                </c:pt>
                <c:pt idx="807">
                  <c:v>20175</c:v>
                </c:pt>
                <c:pt idx="808">
                  <c:v>20200</c:v>
                </c:pt>
                <c:pt idx="809">
                  <c:v>20225</c:v>
                </c:pt>
                <c:pt idx="810">
                  <c:v>20250</c:v>
                </c:pt>
                <c:pt idx="811">
                  <c:v>20275</c:v>
                </c:pt>
                <c:pt idx="812">
                  <c:v>20300</c:v>
                </c:pt>
                <c:pt idx="813">
                  <c:v>20325</c:v>
                </c:pt>
                <c:pt idx="814">
                  <c:v>20350</c:v>
                </c:pt>
                <c:pt idx="815">
                  <c:v>20375</c:v>
                </c:pt>
                <c:pt idx="816">
                  <c:v>20400</c:v>
                </c:pt>
                <c:pt idx="817">
                  <c:v>20425</c:v>
                </c:pt>
                <c:pt idx="818">
                  <c:v>20450</c:v>
                </c:pt>
                <c:pt idx="819">
                  <c:v>20475</c:v>
                </c:pt>
                <c:pt idx="820">
                  <c:v>20500</c:v>
                </c:pt>
                <c:pt idx="821">
                  <c:v>20525</c:v>
                </c:pt>
                <c:pt idx="822">
                  <c:v>20550</c:v>
                </c:pt>
                <c:pt idx="823">
                  <c:v>20575</c:v>
                </c:pt>
                <c:pt idx="824">
                  <c:v>20600</c:v>
                </c:pt>
                <c:pt idx="825">
                  <c:v>20625</c:v>
                </c:pt>
                <c:pt idx="826">
                  <c:v>20650</c:v>
                </c:pt>
                <c:pt idx="827">
                  <c:v>20675</c:v>
                </c:pt>
                <c:pt idx="828">
                  <c:v>20700</c:v>
                </c:pt>
                <c:pt idx="829">
                  <c:v>20725</c:v>
                </c:pt>
                <c:pt idx="830">
                  <c:v>20750</c:v>
                </c:pt>
                <c:pt idx="831">
                  <c:v>20775</c:v>
                </c:pt>
                <c:pt idx="832">
                  <c:v>20800</c:v>
                </c:pt>
                <c:pt idx="833">
                  <c:v>20825</c:v>
                </c:pt>
                <c:pt idx="834">
                  <c:v>20850</c:v>
                </c:pt>
                <c:pt idx="835">
                  <c:v>20875</c:v>
                </c:pt>
                <c:pt idx="836">
                  <c:v>20900</c:v>
                </c:pt>
                <c:pt idx="837">
                  <c:v>20925</c:v>
                </c:pt>
                <c:pt idx="838">
                  <c:v>20950</c:v>
                </c:pt>
                <c:pt idx="839">
                  <c:v>20975</c:v>
                </c:pt>
                <c:pt idx="840">
                  <c:v>21000</c:v>
                </c:pt>
                <c:pt idx="841">
                  <c:v>21025</c:v>
                </c:pt>
                <c:pt idx="842">
                  <c:v>21050</c:v>
                </c:pt>
                <c:pt idx="843">
                  <c:v>21075</c:v>
                </c:pt>
                <c:pt idx="844">
                  <c:v>21100</c:v>
                </c:pt>
                <c:pt idx="845">
                  <c:v>21125</c:v>
                </c:pt>
                <c:pt idx="846">
                  <c:v>21150</c:v>
                </c:pt>
                <c:pt idx="847">
                  <c:v>21175</c:v>
                </c:pt>
                <c:pt idx="848">
                  <c:v>21200</c:v>
                </c:pt>
                <c:pt idx="849">
                  <c:v>21225</c:v>
                </c:pt>
                <c:pt idx="850">
                  <c:v>21250</c:v>
                </c:pt>
                <c:pt idx="851">
                  <c:v>21275</c:v>
                </c:pt>
                <c:pt idx="852">
                  <c:v>21300</c:v>
                </c:pt>
                <c:pt idx="853">
                  <c:v>21325</c:v>
                </c:pt>
                <c:pt idx="854">
                  <c:v>21350</c:v>
                </c:pt>
                <c:pt idx="855">
                  <c:v>21375</c:v>
                </c:pt>
                <c:pt idx="856">
                  <c:v>21400</c:v>
                </c:pt>
                <c:pt idx="857">
                  <c:v>21425</c:v>
                </c:pt>
                <c:pt idx="858">
                  <c:v>21450</c:v>
                </c:pt>
                <c:pt idx="859">
                  <c:v>21475</c:v>
                </c:pt>
                <c:pt idx="860">
                  <c:v>21500</c:v>
                </c:pt>
                <c:pt idx="861">
                  <c:v>21525</c:v>
                </c:pt>
                <c:pt idx="862">
                  <c:v>21550</c:v>
                </c:pt>
                <c:pt idx="863">
                  <c:v>21575</c:v>
                </c:pt>
                <c:pt idx="864">
                  <c:v>21600</c:v>
                </c:pt>
                <c:pt idx="865">
                  <c:v>21625</c:v>
                </c:pt>
                <c:pt idx="866">
                  <c:v>21650</c:v>
                </c:pt>
                <c:pt idx="867">
                  <c:v>21675</c:v>
                </c:pt>
                <c:pt idx="868">
                  <c:v>21700</c:v>
                </c:pt>
                <c:pt idx="869">
                  <c:v>21725</c:v>
                </c:pt>
                <c:pt idx="870">
                  <c:v>21750</c:v>
                </c:pt>
                <c:pt idx="871">
                  <c:v>21775</c:v>
                </c:pt>
                <c:pt idx="872">
                  <c:v>21800</c:v>
                </c:pt>
                <c:pt idx="873">
                  <c:v>21825</c:v>
                </c:pt>
                <c:pt idx="874">
                  <c:v>21850</c:v>
                </c:pt>
                <c:pt idx="875">
                  <c:v>21875</c:v>
                </c:pt>
                <c:pt idx="876">
                  <c:v>21900</c:v>
                </c:pt>
                <c:pt idx="877">
                  <c:v>21925</c:v>
                </c:pt>
                <c:pt idx="878">
                  <c:v>21950</c:v>
                </c:pt>
                <c:pt idx="879">
                  <c:v>21975</c:v>
                </c:pt>
                <c:pt idx="880">
                  <c:v>22000</c:v>
                </c:pt>
                <c:pt idx="881">
                  <c:v>22025</c:v>
                </c:pt>
                <c:pt idx="882">
                  <c:v>22050</c:v>
                </c:pt>
                <c:pt idx="883">
                  <c:v>22075</c:v>
                </c:pt>
                <c:pt idx="884">
                  <c:v>22100</c:v>
                </c:pt>
                <c:pt idx="885">
                  <c:v>22125</c:v>
                </c:pt>
                <c:pt idx="886">
                  <c:v>22150</c:v>
                </c:pt>
                <c:pt idx="887">
                  <c:v>22175</c:v>
                </c:pt>
                <c:pt idx="888">
                  <c:v>22200</c:v>
                </c:pt>
                <c:pt idx="889">
                  <c:v>22225</c:v>
                </c:pt>
                <c:pt idx="890">
                  <c:v>22250</c:v>
                </c:pt>
                <c:pt idx="891">
                  <c:v>22275</c:v>
                </c:pt>
                <c:pt idx="892">
                  <c:v>22300</c:v>
                </c:pt>
                <c:pt idx="893">
                  <c:v>22325</c:v>
                </c:pt>
                <c:pt idx="894">
                  <c:v>22350</c:v>
                </c:pt>
                <c:pt idx="895">
                  <c:v>22375</c:v>
                </c:pt>
                <c:pt idx="896">
                  <c:v>22400</c:v>
                </c:pt>
                <c:pt idx="897">
                  <c:v>22425</c:v>
                </c:pt>
                <c:pt idx="898">
                  <c:v>22450</c:v>
                </c:pt>
                <c:pt idx="899">
                  <c:v>22475</c:v>
                </c:pt>
                <c:pt idx="900">
                  <c:v>22500</c:v>
                </c:pt>
                <c:pt idx="901">
                  <c:v>22525</c:v>
                </c:pt>
                <c:pt idx="902">
                  <c:v>22550</c:v>
                </c:pt>
                <c:pt idx="903">
                  <c:v>22575</c:v>
                </c:pt>
                <c:pt idx="904">
                  <c:v>22600</c:v>
                </c:pt>
                <c:pt idx="905">
                  <c:v>22625</c:v>
                </c:pt>
                <c:pt idx="906">
                  <c:v>22650</c:v>
                </c:pt>
                <c:pt idx="907">
                  <c:v>22675</c:v>
                </c:pt>
                <c:pt idx="908">
                  <c:v>22700</c:v>
                </c:pt>
                <c:pt idx="909">
                  <c:v>22725</c:v>
                </c:pt>
                <c:pt idx="910">
                  <c:v>22750</c:v>
                </c:pt>
                <c:pt idx="911">
                  <c:v>22775</c:v>
                </c:pt>
                <c:pt idx="912">
                  <c:v>22800</c:v>
                </c:pt>
                <c:pt idx="913">
                  <c:v>22825</c:v>
                </c:pt>
                <c:pt idx="914">
                  <c:v>22850</c:v>
                </c:pt>
                <c:pt idx="915">
                  <c:v>22875</c:v>
                </c:pt>
                <c:pt idx="916">
                  <c:v>22900</c:v>
                </c:pt>
                <c:pt idx="917">
                  <c:v>22925</c:v>
                </c:pt>
                <c:pt idx="918">
                  <c:v>22950</c:v>
                </c:pt>
                <c:pt idx="919">
                  <c:v>22975</c:v>
                </c:pt>
                <c:pt idx="920">
                  <c:v>23000</c:v>
                </c:pt>
                <c:pt idx="921">
                  <c:v>23025</c:v>
                </c:pt>
                <c:pt idx="922">
                  <c:v>23050</c:v>
                </c:pt>
                <c:pt idx="923">
                  <c:v>23075</c:v>
                </c:pt>
                <c:pt idx="924">
                  <c:v>23100</c:v>
                </c:pt>
                <c:pt idx="925">
                  <c:v>23125</c:v>
                </c:pt>
                <c:pt idx="926">
                  <c:v>23150</c:v>
                </c:pt>
                <c:pt idx="927">
                  <c:v>23175</c:v>
                </c:pt>
                <c:pt idx="928">
                  <c:v>23200</c:v>
                </c:pt>
                <c:pt idx="929">
                  <c:v>23225</c:v>
                </c:pt>
                <c:pt idx="930">
                  <c:v>23250</c:v>
                </c:pt>
                <c:pt idx="931">
                  <c:v>23275</c:v>
                </c:pt>
                <c:pt idx="932">
                  <c:v>23300</c:v>
                </c:pt>
                <c:pt idx="933">
                  <c:v>23325</c:v>
                </c:pt>
                <c:pt idx="934">
                  <c:v>23350</c:v>
                </c:pt>
                <c:pt idx="935">
                  <c:v>23375</c:v>
                </c:pt>
                <c:pt idx="936">
                  <c:v>23400</c:v>
                </c:pt>
                <c:pt idx="937">
                  <c:v>23425</c:v>
                </c:pt>
                <c:pt idx="938">
                  <c:v>23450</c:v>
                </c:pt>
                <c:pt idx="939">
                  <c:v>23475</c:v>
                </c:pt>
                <c:pt idx="940">
                  <c:v>23500</c:v>
                </c:pt>
                <c:pt idx="941">
                  <c:v>23525</c:v>
                </c:pt>
                <c:pt idx="942">
                  <c:v>23550</c:v>
                </c:pt>
                <c:pt idx="943">
                  <c:v>23575</c:v>
                </c:pt>
                <c:pt idx="944">
                  <c:v>23600</c:v>
                </c:pt>
                <c:pt idx="945">
                  <c:v>23625</c:v>
                </c:pt>
                <c:pt idx="946">
                  <c:v>23650</c:v>
                </c:pt>
                <c:pt idx="947">
                  <c:v>23675</c:v>
                </c:pt>
                <c:pt idx="948">
                  <c:v>23700</c:v>
                </c:pt>
                <c:pt idx="949">
                  <c:v>23725</c:v>
                </c:pt>
                <c:pt idx="950">
                  <c:v>23750</c:v>
                </c:pt>
                <c:pt idx="951">
                  <c:v>23775</c:v>
                </c:pt>
                <c:pt idx="952">
                  <c:v>23800</c:v>
                </c:pt>
                <c:pt idx="953">
                  <c:v>23825</c:v>
                </c:pt>
                <c:pt idx="954">
                  <c:v>23850</c:v>
                </c:pt>
                <c:pt idx="955">
                  <c:v>23875</c:v>
                </c:pt>
                <c:pt idx="956">
                  <c:v>23900</c:v>
                </c:pt>
                <c:pt idx="957">
                  <c:v>23925</c:v>
                </c:pt>
                <c:pt idx="958">
                  <c:v>23950</c:v>
                </c:pt>
                <c:pt idx="959">
                  <c:v>23975</c:v>
                </c:pt>
                <c:pt idx="960">
                  <c:v>24000</c:v>
                </c:pt>
                <c:pt idx="961">
                  <c:v>24025</c:v>
                </c:pt>
                <c:pt idx="962">
                  <c:v>24050</c:v>
                </c:pt>
                <c:pt idx="963">
                  <c:v>24075</c:v>
                </c:pt>
                <c:pt idx="964">
                  <c:v>24100</c:v>
                </c:pt>
                <c:pt idx="965">
                  <c:v>24125</c:v>
                </c:pt>
                <c:pt idx="966">
                  <c:v>24150</c:v>
                </c:pt>
                <c:pt idx="967">
                  <c:v>24175</c:v>
                </c:pt>
                <c:pt idx="968">
                  <c:v>24200</c:v>
                </c:pt>
                <c:pt idx="969">
                  <c:v>24225</c:v>
                </c:pt>
                <c:pt idx="970">
                  <c:v>24250</c:v>
                </c:pt>
                <c:pt idx="971">
                  <c:v>24275</c:v>
                </c:pt>
                <c:pt idx="972">
                  <c:v>24300</c:v>
                </c:pt>
                <c:pt idx="973">
                  <c:v>24325</c:v>
                </c:pt>
                <c:pt idx="974">
                  <c:v>24350</c:v>
                </c:pt>
                <c:pt idx="975">
                  <c:v>24375</c:v>
                </c:pt>
                <c:pt idx="976">
                  <c:v>24400</c:v>
                </c:pt>
                <c:pt idx="977">
                  <c:v>24425</c:v>
                </c:pt>
                <c:pt idx="978">
                  <c:v>24450</c:v>
                </c:pt>
                <c:pt idx="979">
                  <c:v>24475</c:v>
                </c:pt>
                <c:pt idx="980">
                  <c:v>24500</c:v>
                </c:pt>
                <c:pt idx="981">
                  <c:v>24525</c:v>
                </c:pt>
                <c:pt idx="982">
                  <c:v>24550</c:v>
                </c:pt>
                <c:pt idx="983">
                  <c:v>24575</c:v>
                </c:pt>
                <c:pt idx="984">
                  <c:v>24600</c:v>
                </c:pt>
                <c:pt idx="985">
                  <c:v>24625</c:v>
                </c:pt>
                <c:pt idx="986">
                  <c:v>24650</c:v>
                </c:pt>
                <c:pt idx="987">
                  <c:v>24675</c:v>
                </c:pt>
                <c:pt idx="988">
                  <c:v>24700</c:v>
                </c:pt>
                <c:pt idx="989">
                  <c:v>24725</c:v>
                </c:pt>
                <c:pt idx="990">
                  <c:v>24750</c:v>
                </c:pt>
                <c:pt idx="991">
                  <c:v>24775</c:v>
                </c:pt>
                <c:pt idx="992">
                  <c:v>24800</c:v>
                </c:pt>
                <c:pt idx="993">
                  <c:v>24825</c:v>
                </c:pt>
                <c:pt idx="994">
                  <c:v>24850</c:v>
                </c:pt>
                <c:pt idx="995">
                  <c:v>24875</c:v>
                </c:pt>
                <c:pt idx="996">
                  <c:v>24900</c:v>
                </c:pt>
                <c:pt idx="997">
                  <c:v>24925</c:v>
                </c:pt>
                <c:pt idx="998">
                  <c:v>24950</c:v>
                </c:pt>
                <c:pt idx="999">
                  <c:v>24975</c:v>
                </c:pt>
                <c:pt idx="1000">
                  <c:v>25000</c:v>
                </c:pt>
                <c:pt idx="1001">
                  <c:v>25025</c:v>
                </c:pt>
                <c:pt idx="1002">
                  <c:v>25050</c:v>
                </c:pt>
                <c:pt idx="1003">
                  <c:v>25075</c:v>
                </c:pt>
                <c:pt idx="1004">
                  <c:v>25100</c:v>
                </c:pt>
                <c:pt idx="1005">
                  <c:v>25125</c:v>
                </c:pt>
                <c:pt idx="1006">
                  <c:v>25150</c:v>
                </c:pt>
                <c:pt idx="1007">
                  <c:v>25175</c:v>
                </c:pt>
                <c:pt idx="1008">
                  <c:v>25200</c:v>
                </c:pt>
                <c:pt idx="1009">
                  <c:v>25225</c:v>
                </c:pt>
                <c:pt idx="1010">
                  <c:v>25250</c:v>
                </c:pt>
                <c:pt idx="1011">
                  <c:v>25275</c:v>
                </c:pt>
                <c:pt idx="1012">
                  <c:v>25300</c:v>
                </c:pt>
                <c:pt idx="1013">
                  <c:v>25325</c:v>
                </c:pt>
                <c:pt idx="1014">
                  <c:v>25350</c:v>
                </c:pt>
                <c:pt idx="1015">
                  <c:v>25375</c:v>
                </c:pt>
                <c:pt idx="1016">
                  <c:v>25400</c:v>
                </c:pt>
                <c:pt idx="1017">
                  <c:v>25425</c:v>
                </c:pt>
                <c:pt idx="1018">
                  <c:v>25450</c:v>
                </c:pt>
                <c:pt idx="1019">
                  <c:v>25475</c:v>
                </c:pt>
                <c:pt idx="1020">
                  <c:v>25500</c:v>
                </c:pt>
                <c:pt idx="1021">
                  <c:v>25525</c:v>
                </c:pt>
                <c:pt idx="1022">
                  <c:v>25550</c:v>
                </c:pt>
                <c:pt idx="1023">
                  <c:v>25575</c:v>
                </c:pt>
                <c:pt idx="1024">
                  <c:v>25600</c:v>
                </c:pt>
                <c:pt idx="1025">
                  <c:v>25625</c:v>
                </c:pt>
                <c:pt idx="1026">
                  <c:v>25650</c:v>
                </c:pt>
                <c:pt idx="1027">
                  <c:v>25675</c:v>
                </c:pt>
                <c:pt idx="1028">
                  <c:v>25700</c:v>
                </c:pt>
                <c:pt idx="1029">
                  <c:v>25725</c:v>
                </c:pt>
                <c:pt idx="1030">
                  <c:v>25750</c:v>
                </c:pt>
                <c:pt idx="1031">
                  <c:v>25775</c:v>
                </c:pt>
                <c:pt idx="1032">
                  <c:v>25800</c:v>
                </c:pt>
                <c:pt idx="1033">
                  <c:v>25825</c:v>
                </c:pt>
                <c:pt idx="1034">
                  <c:v>25850</c:v>
                </c:pt>
                <c:pt idx="1035">
                  <c:v>25875</c:v>
                </c:pt>
                <c:pt idx="1036">
                  <c:v>25900</c:v>
                </c:pt>
                <c:pt idx="1037">
                  <c:v>25925</c:v>
                </c:pt>
                <c:pt idx="1038">
                  <c:v>25950</c:v>
                </c:pt>
                <c:pt idx="1039">
                  <c:v>25975</c:v>
                </c:pt>
                <c:pt idx="1040">
                  <c:v>26000</c:v>
                </c:pt>
                <c:pt idx="1041">
                  <c:v>26025</c:v>
                </c:pt>
                <c:pt idx="1042">
                  <c:v>26050</c:v>
                </c:pt>
                <c:pt idx="1043">
                  <c:v>26075</c:v>
                </c:pt>
                <c:pt idx="1044">
                  <c:v>26100</c:v>
                </c:pt>
                <c:pt idx="1045">
                  <c:v>26125</c:v>
                </c:pt>
                <c:pt idx="1046">
                  <c:v>26150</c:v>
                </c:pt>
                <c:pt idx="1047">
                  <c:v>26175</c:v>
                </c:pt>
                <c:pt idx="1048">
                  <c:v>26200</c:v>
                </c:pt>
                <c:pt idx="1049">
                  <c:v>26225</c:v>
                </c:pt>
                <c:pt idx="1050">
                  <c:v>26250</c:v>
                </c:pt>
                <c:pt idx="1051">
                  <c:v>26275</c:v>
                </c:pt>
                <c:pt idx="1052">
                  <c:v>26300</c:v>
                </c:pt>
                <c:pt idx="1053">
                  <c:v>26325</c:v>
                </c:pt>
                <c:pt idx="1054">
                  <c:v>26350</c:v>
                </c:pt>
                <c:pt idx="1055">
                  <c:v>26375</c:v>
                </c:pt>
                <c:pt idx="1056">
                  <c:v>26400</c:v>
                </c:pt>
                <c:pt idx="1057">
                  <c:v>26425</c:v>
                </c:pt>
                <c:pt idx="1058">
                  <c:v>26450</c:v>
                </c:pt>
                <c:pt idx="1059">
                  <c:v>26475</c:v>
                </c:pt>
                <c:pt idx="1060">
                  <c:v>26500</c:v>
                </c:pt>
                <c:pt idx="1061">
                  <c:v>26525</c:v>
                </c:pt>
                <c:pt idx="1062">
                  <c:v>26550</c:v>
                </c:pt>
                <c:pt idx="1063">
                  <c:v>26575</c:v>
                </c:pt>
                <c:pt idx="1064">
                  <c:v>26600</c:v>
                </c:pt>
                <c:pt idx="1065">
                  <c:v>26625</c:v>
                </c:pt>
                <c:pt idx="1066">
                  <c:v>26650</c:v>
                </c:pt>
                <c:pt idx="1067">
                  <c:v>26675</c:v>
                </c:pt>
                <c:pt idx="1068">
                  <c:v>26700</c:v>
                </c:pt>
                <c:pt idx="1069">
                  <c:v>26725</c:v>
                </c:pt>
                <c:pt idx="1070">
                  <c:v>26750</c:v>
                </c:pt>
                <c:pt idx="1071">
                  <c:v>26775</c:v>
                </c:pt>
                <c:pt idx="1072">
                  <c:v>26800</c:v>
                </c:pt>
                <c:pt idx="1073">
                  <c:v>26825</c:v>
                </c:pt>
              </c:numCache>
            </c:numRef>
          </c:cat>
          <c:val>
            <c:numRef>
              <c:f>CostCurveGenerator!$W$7:$W$1080</c:f>
              <c:numCache>
                <c:formatCode>#,##0;\-#,##0;\ "-";\ @</c:formatCode>
                <c:ptCount val="107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numCache>
            </c:numRef>
          </c:val>
          <c:extLst>
            <c:ext xmlns:c16="http://schemas.microsoft.com/office/drawing/2014/chart" uri="{C3380CC4-5D6E-409C-BE32-E72D297353CC}">
              <c16:uniqueId val="{00000004-82D9-446E-A420-35239EBD713E}"/>
            </c:ext>
          </c:extLst>
        </c:ser>
        <c:ser>
          <c:idx val="5"/>
          <c:order val="5"/>
          <c:tx>
            <c:strRef>
              <c:f>CostCurveGenerator!$X$6</c:f>
              <c:strCache>
                <c:ptCount val="1"/>
                <c:pt idx="0">
                  <c:v>Eastern Asia</c:v>
                </c:pt>
              </c:strCache>
            </c:strRef>
          </c:tx>
          <c:spPr>
            <a:solidFill>
              <a:schemeClr val="accent6"/>
            </a:solidFill>
            <a:ln>
              <a:noFill/>
            </a:ln>
            <a:effectLst/>
          </c:spPr>
          <c:invertIfNegative val="0"/>
          <c:cat>
            <c:numRef>
              <c:f>CostCurveGenerator!$R$7:$R$1080</c:f>
              <c:numCache>
                <c:formatCode>#,##0;\-#,##0;\ "-";\ @</c:formatCode>
                <c:ptCount val="1074"/>
                <c:pt idx="0">
                  <c:v>0</c:v>
                </c:pt>
                <c:pt idx="1">
                  <c:v>25</c:v>
                </c:pt>
                <c:pt idx="2">
                  <c:v>50</c:v>
                </c:pt>
                <c:pt idx="3">
                  <c:v>75</c:v>
                </c:pt>
                <c:pt idx="4">
                  <c:v>100</c:v>
                </c:pt>
                <c:pt idx="5">
                  <c:v>125</c:v>
                </c:pt>
                <c:pt idx="6">
                  <c:v>150</c:v>
                </c:pt>
                <c:pt idx="7">
                  <c:v>175</c:v>
                </c:pt>
                <c:pt idx="8">
                  <c:v>200</c:v>
                </c:pt>
                <c:pt idx="9">
                  <c:v>225</c:v>
                </c:pt>
                <c:pt idx="10">
                  <c:v>250</c:v>
                </c:pt>
                <c:pt idx="11">
                  <c:v>275</c:v>
                </c:pt>
                <c:pt idx="12">
                  <c:v>300</c:v>
                </c:pt>
                <c:pt idx="13">
                  <c:v>325</c:v>
                </c:pt>
                <c:pt idx="14">
                  <c:v>350</c:v>
                </c:pt>
                <c:pt idx="15">
                  <c:v>375</c:v>
                </c:pt>
                <c:pt idx="16">
                  <c:v>400</c:v>
                </c:pt>
                <c:pt idx="17">
                  <c:v>425</c:v>
                </c:pt>
                <c:pt idx="18">
                  <c:v>450</c:v>
                </c:pt>
                <c:pt idx="19">
                  <c:v>475</c:v>
                </c:pt>
                <c:pt idx="20">
                  <c:v>500</c:v>
                </c:pt>
                <c:pt idx="21">
                  <c:v>525</c:v>
                </c:pt>
                <c:pt idx="22">
                  <c:v>550</c:v>
                </c:pt>
                <c:pt idx="23">
                  <c:v>575</c:v>
                </c:pt>
                <c:pt idx="24">
                  <c:v>600</c:v>
                </c:pt>
                <c:pt idx="25">
                  <c:v>625</c:v>
                </c:pt>
                <c:pt idx="26">
                  <c:v>650</c:v>
                </c:pt>
                <c:pt idx="27">
                  <c:v>675</c:v>
                </c:pt>
                <c:pt idx="28">
                  <c:v>700</c:v>
                </c:pt>
                <c:pt idx="29">
                  <c:v>725</c:v>
                </c:pt>
                <c:pt idx="30">
                  <c:v>750</c:v>
                </c:pt>
                <c:pt idx="31">
                  <c:v>775</c:v>
                </c:pt>
                <c:pt idx="32">
                  <c:v>800</c:v>
                </c:pt>
                <c:pt idx="33">
                  <c:v>825</c:v>
                </c:pt>
                <c:pt idx="34">
                  <c:v>850</c:v>
                </c:pt>
                <c:pt idx="35">
                  <c:v>875</c:v>
                </c:pt>
                <c:pt idx="36">
                  <c:v>900</c:v>
                </c:pt>
                <c:pt idx="37">
                  <c:v>925</c:v>
                </c:pt>
                <c:pt idx="38">
                  <c:v>950</c:v>
                </c:pt>
                <c:pt idx="39">
                  <c:v>975</c:v>
                </c:pt>
                <c:pt idx="40">
                  <c:v>1000</c:v>
                </c:pt>
                <c:pt idx="41">
                  <c:v>1025</c:v>
                </c:pt>
                <c:pt idx="42">
                  <c:v>1050</c:v>
                </c:pt>
                <c:pt idx="43">
                  <c:v>1075</c:v>
                </c:pt>
                <c:pt idx="44">
                  <c:v>1100</c:v>
                </c:pt>
                <c:pt idx="45">
                  <c:v>1125</c:v>
                </c:pt>
                <c:pt idx="46">
                  <c:v>1150</c:v>
                </c:pt>
                <c:pt idx="47">
                  <c:v>1175</c:v>
                </c:pt>
                <c:pt idx="48">
                  <c:v>1200</c:v>
                </c:pt>
                <c:pt idx="49">
                  <c:v>1225</c:v>
                </c:pt>
                <c:pt idx="50">
                  <c:v>1250</c:v>
                </c:pt>
                <c:pt idx="51">
                  <c:v>1275</c:v>
                </c:pt>
                <c:pt idx="52">
                  <c:v>1300</c:v>
                </c:pt>
                <c:pt idx="53">
                  <c:v>1325</c:v>
                </c:pt>
                <c:pt idx="54">
                  <c:v>1350</c:v>
                </c:pt>
                <c:pt idx="55">
                  <c:v>1375</c:v>
                </c:pt>
                <c:pt idx="56">
                  <c:v>1400</c:v>
                </c:pt>
                <c:pt idx="57">
                  <c:v>1425</c:v>
                </c:pt>
                <c:pt idx="58">
                  <c:v>1450</c:v>
                </c:pt>
                <c:pt idx="59">
                  <c:v>1475</c:v>
                </c:pt>
                <c:pt idx="60">
                  <c:v>1500</c:v>
                </c:pt>
                <c:pt idx="61">
                  <c:v>1525</c:v>
                </c:pt>
                <c:pt idx="62">
                  <c:v>1550</c:v>
                </c:pt>
                <c:pt idx="63">
                  <c:v>1575</c:v>
                </c:pt>
                <c:pt idx="64">
                  <c:v>1600</c:v>
                </c:pt>
                <c:pt idx="65">
                  <c:v>1625</c:v>
                </c:pt>
                <c:pt idx="66">
                  <c:v>1650</c:v>
                </c:pt>
                <c:pt idx="67">
                  <c:v>1675</c:v>
                </c:pt>
                <c:pt idx="68">
                  <c:v>1700</c:v>
                </c:pt>
                <c:pt idx="69">
                  <c:v>1725</c:v>
                </c:pt>
                <c:pt idx="70">
                  <c:v>1750</c:v>
                </c:pt>
                <c:pt idx="71">
                  <c:v>1775</c:v>
                </c:pt>
                <c:pt idx="72">
                  <c:v>1800</c:v>
                </c:pt>
                <c:pt idx="73">
                  <c:v>1825</c:v>
                </c:pt>
                <c:pt idx="74">
                  <c:v>1850</c:v>
                </c:pt>
                <c:pt idx="75">
                  <c:v>1875</c:v>
                </c:pt>
                <c:pt idx="76">
                  <c:v>1900</c:v>
                </c:pt>
                <c:pt idx="77">
                  <c:v>1925</c:v>
                </c:pt>
                <c:pt idx="78">
                  <c:v>1950</c:v>
                </c:pt>
                <c:pt idx="79">
                  <c:v>1975</c:v>
                </c:pt>
                <c:pt idx="80">
                  <c:v>2000</c:v>
                </c:pt>
                <c:pt idx="81">
                  <c:v>2025</c:v>
                </c:pt>
                <c:pt idx="82">
                  <c:v>2050</c:v>
                </c:pt>
                <c:pt idx="83">
                  <c:v>2075</c:v>
                </c:pt>
                <c:pt idx="84">
                  <c:v>2100</c:v>
                </c:pt>
                <c:pt idx="85">
                  <c:v>2125</c:v>
                </c:pt>
                <c:pt idx="86">
                  <c:v>2150</c:v>
                </c:pt>
                <c:pt idx="87">
                  <c:v>2175</c:v>
                </c:pt>
                <c:pt idx="88">
                  <c:v>2200</c:v>
                </c:pt>
                <c:pt idx="89">
                  <c:v>2225</c:v>
                </c:pt>
                <c:pt idx="90">
                  <c:v>2250</c:v>
                </c:pt>
                <c:pt idx="91">
                  <c:v>2275</c:v>
                </c:pt>
                <c:pt idx="92">
                  <c:v>2300</c:v>
                </c:pt>
                <c:pt idx="93">
                  <c:v>2325</c:v>
                </c:pt>
                <c:pt idx="94">
                  <c:v>2350</c:v>
                </c:pt>
                <c:pt idx="95">
                  <c:v>2375</c:v>
                </c:pt>
                <c:pt idx="96">
                  <c:v>2400</c:v>
                </c:pt>
                <c:pt idx="97">
                  <c:v>2425</c:v>
                </c:pt>
                <c:pt idx="98">
                  <c:v>2450</c:v>
                </c:pt>
                <c:pt idx="99">
                  <c:v>2475</c:v>
                </c:pt>
                <c:pt idx="100">
                  <c:v>2500</c:v>
                </c:pt>
                <c:pt idx="101">
                  <c:v>2525</c:v>
                </c:pt>
                <c:pt idx="102">
                  <c:v>2550</c:v>
                </c:pt>
                <c:pt idx="103">
                  <c:v>2575</c:v>
                </c:pt>
                <c:pt idx="104">
                  <c:v>2600</c:v>
                </c:pt>
                <c:pt idx="105">
                  <c:v>2625</c:v>
                </c:pt>
                <c:pt idx="106">
                  <c:v>2650</c:v>
                </c:pt>
                <c:pt idx="107">
                  <c:v>2675</c:v>
                </c:pt>
                <c:pt idx="108">
                  <c:v>2700</c:v>
                </c:pt>
                <c:pt idx="109">
                  <c:v>2725</c:v>
                </c:pt>
                <c:pt idx="110">
                  <c:v>2750</c:v>
                </c:pt>
                <c:pt idx="111">
                  <c:v>2775</c:v>
                </c:pt>
                <c:pt idx="112">
                  <c:v>2800</c:v>
                </c:pt>
                <c:pt idx="113">
                  <c:v>2825</c:v>
                </c:pt>
                <c:pt idx="114">
                  <c:v>2850</c:v>
                </c:pt>
                <c:pt idx="115">
                  <c:v>2875</c:v>
                </c:pt>
                <c:pt idx="116">
                  <c:v>2900</c:v>
                </c:pt>
                <c:pt idx="117">
                  <c:v>2925</c:v>
                </c:pt>
                <c:pt idx="118">
                  <c:v>2950</c:v>
                </c:pt>
                <c:pt idx="119">
                  <c:v>2975</c:v>
                </c:pt>
                <c:pt idx="120">
                  <c:v>3000</c:v>
                </c:pt>
                <c:pt idx="121">
                  <c:v>3025</c:v>
                </c:pt>
                <c:pt idx="122">
                  <c:v>3050</c:v>
                </c:pt>
                <c:pt idx="123">
                  <c:v>3075</c:v>
                </c:pt>
                <c:pt idx="124">
                  <c:v>3100</c:v>
                </c:pt>
                <c:pt idx="125">
                  <c:v>3125</c:v>
                </c:pt>
                <c:pt idx="126">
                  <c:v>3150</c:v>
                </c:pt>
                <c:pt idx="127">
                  <c:v>3175</c:v>
                </c:pt>
                <c:pt idx="128">
                  <c:v>3200</c:v>
                </c:pt>
                <c:pt idx="129">
                  <c:v>3225</c:v>
                </c:pt>
                <c:pt idx="130">
                  <c:v>3250</c:v>
                </c:pt>
                <c:pt idx="131">
                  <c:v>3275</c:v>
                </c:pt>
                <c:pt idx="132">
                  <c:v>3300</c:v>
                </c:pt>
                <c:pt idx="133">
                  <c:v>3325</c:v>
                </c:pt>
                <c:pt idx="134">
                  <c:v>3350</c:v>
                </c:pt>
                <c:pt idx="135">
                  <c:v>3375</c:v>
                </c:pt>
                <c:pt idx="136">
                  <c:v>3400</c:v>
                </c:pt>
                <c:pt idx="137">
                  <c:v>3425</c:v>
                </c:pt>
                <c:pt idx="138">
                  <c:v>3450</c:v>
                </c:pt>
                <c:pt idx="139">
                  <c:v>3475</c:v>
                </c:pt>
                <c:pt idx="140">
                  <c:v>3500</c:v>
                </c:pt>
                <c:pt idx="141">
                  <c:v>3525</c:v>
                </c:pt>
                <c:pt idx="142">
                  <c:v>3550</c:v>
                </c:pt>
                <c:pt idx="143">
                  <c:v>3575</c:v>
                </c:pt>
                <c:pt idx="144">
                  <c:v>3600</c:v>
                </c:pt>
                <c:pt idx="145">
                  <c:v>3625</c:v>
                </c:pt>
                <c:pt idx="146">
                  <c:v>3650</c:v>
                </c:pt>
                <c:pt idx="147">
                  <c:v>3675</c:v>
                </c:pt>
                <c:pt idx="148">
                  <c:v>3700</c:v>
                </c:pt>
                <c:pt idx="149">
                  <c:v>3725</c:v>
                </c:pt>
                <c:pt idx="150">
                  <c:v>3750</c:v>
                </c:pt>
                <c:pt idx="151">
                  <c:v>3775</c:v>
                </c:pt>
                <c:pt idx="152">
                  <c:v>3800</c:v>
                </c:pt>
                <c:pt idx="153">
                  <c:v>3825</c:v>
                </c:pt>
                <c:pt idx="154">
                  <c:v>3850</c:v>
                </c:pt>
                <c:pt idx="155">
                  <c:v>3875</c:v>
                </c:pt>
                <c:pt idx="156">
                  <c:v>3900</c:v>
                </c:pt>
                <c:pt idx="157">
                  <c:v>3925</c:v>
                </c:pt>
                <c:pt idx="158">
                  <c:v>3950</c:v>
                </c:pt>
                <c:pt idx="159">
                  <c:v>3975</c:v>
                </c:pt>
                <c:pt idx="160">
                  <c:v>4000</c:v>
                </c:pt>
                <c:pt idx="161">
                  <c:v>4025</c:v>
                </c:pt>
                <c:pt idx="162">
                  <c:v>4050</c:v>
                </c:pt>
                <c:pt idx="163">
                  <c:v>4075</c:v>
                </c:pt>
                <c:pt idx="164">
                  <c:v>4100</c:v>
                </c:pt>
                <c:pt idx="165">
                  <c:v>4125</c:v>
                </c:pt>
                <c:pt idx="166">
                  <c:v>4150</c:v>
                </c:pt>
                <c:pt idx="167">
                  <c:v>4175</c:v>
                </c:pt>
                <c:pt idx="168">
                  <c:v>4200</c:v>
                </c:pt>
                <c:pt idx="169">
                  <c:v>4225</c:v>
                </c:pt>
                <c:pt idx="170">
                  <c:v>4250</c:v>
                </c:pt>
                <c:pt idx="171">
                  <c:v>4275</c:v>
                </c:pt>
                <c:pt idx="172">
                  <c:v>4300</c:v>
                </c:pt>
                <c:pt idx="173">
                  <c:v>4325</c:v>
                </c:pt>
                <c:pt idx="174">
                  <c:v>4350</c:v>
                </c:pt>
                <c:pt idx="175">
                  <c:v>4375</c:v>
                </c:pt>
                <c:pt idx="176">
                  <c:v>4400</c:v>
                </c:pt>
                <c:pt idx="177">
                  <c:v>4425</c:v>
                </c:pt>
                <c:pt idx="178">
                  <c:v>4450</c:v>
                </c:pt>
                <c:pt idx="179">
                  <c:v>4475</c:v>
                </c:pt>
                <c:pt idx="180">
                  <c:v>4500</c:v>
                </c:pt>
                <c:pt idx="181">
                  <c:v>4525</c:v>
                </c:pt>
                <c:pt idx="182">
                  <c:v>4550</c:v>
                </c:pt>
                <c:pt idx="183">
                  <c:v>4575</c:v>
                </c:pt>
                <c:pt idx="184">
                  <c:v>4600</c:v>
                </c:pt>
                <c:pt idx="185">
                  <c:v>4625</c:v>
                </c:pt>
                <c:pt idx="186">
                  <c:v>4650</c:v>
                </c:pt>
                <c:pt idx="187">
                  <c:v>4675</c:v>
                </c:pt>
                <c:pt idx="188">
                  <c:v>4700</c:v>
                </c:pt>
                <c:pt idx="189">
                  <c:v>4725</c:v>
                </c:pt>
                <c:pt idx="190">
                  <c:v>4750</c:v>
                </c:pt>
                <c:pt idx="191">
                  <c:v>4775</c:v>
                </c:pt>
                <c:pt idx="192">
                  <c:v>4800</c:v>
                </c:pt>
                <c:pt idx="193">
                  <c:v>4825</c:v>
                </c:pt>
                <c:pt idx="194">
                  <c:v>4850</c:v>
                </c:pt>
                <c:pt idx="195">
                  <c:v>4875</c:v>
                </c:pt>
                <c:pt idx="196">
                  <c:v>4900</c:v>
                </c:pt>
                <c:pt idx="197">
                  <c:v>4925</c:v>
                </c:pt>
                <c:pt idx="198">
                  <c:v>4950</c:v>
                </c:pt>
                <c:pt idx="199">
                  <c:v>4975</c:v>
                </c:pt>
                <c:pt idx="200">
                  <c:v>5000</c:v>
                </c:pt>
                <c:pt idx="201">
                  <c:v>5025</c:v>
                </c:pt>
                <c:pt idx="202">
                  <c:v>5050</c:v>
                </c:pt>
                <c:pt idx="203">
                  <c:v>5075</c:v>
                </c:pt>
                <c:pt idx="204">
                  <c:v>5100</c:v>
                </c:pt>
                <c:pt idx="205">
                  <c:v>5125</c:v>
                </c:pt>
                <c:pt idx="206">
                  <c:v>5150</c:v>
                </c:pt>
                <c:pt idx="207">
                  <c:v>5175</c:v>
                </c:pt>
                <c:pt idx="208">
                  <c:v>5200</c:v>
                </c:pt>
                <c:pt idx="209">
                  <c:v>5225</c:v>
                </c:pt>
                <c:pt idx="210">
                  <c:v>5250</c:v>
                </c:pt>
                <c:pt idx="211">
                  <c:v>5275</c:v>
                </c:pt>
                <c:pt idx="212">
                  <c:v>5300</c:v>
                </c:pt>
                <c:pt idx="213">
                  <c:v>5325</c:v>
                </c:pt>
                <c:pt idx="214">
                  <c:v>5350</c:v>
                </c:pt>
                <c:pt idx="215">
                  <c:v>5375</c:v>
                </c:pt>
                <c:pt idx="216">
                  <c:v>5400</c:v>
                </c:pt>
                <c:pt idx="217">
                  <c:v>5425</c:v>
                </c:pt>
                <c:pt idx="218">
                  <c:v>5450</c:v>
                </c:pt>
                <c:pt idx="219">
                  <c:v>5475</c:v>
                </c:pt>
                <c:pt idx="220">
                  <c:v>5500</c:v>
                </c:pt>
                <c:pt idx="221">
                  <c:v>5525</c:v>
                </c:pt>
                <c:pt idx="222">
                  <c:v>5550</c:v>
                </c:pt>
                <c:pt idx="223">
                  <c:v>5575</c:v>
                </c:pt>
                <c:pt idx="224">
                  <c:v>5600</c:v>
                </c:pt>
                <c:pt idx="225">
                  <c:v>5625</c:v>
                </c:pt>
                <c:pt idx="226">
                  <c:v>5650</c:v>
                </c:pt>
                <c:pt idx="227">
                  <c:v>5675</c:v>
                </c:pt>
                <c:pt idx="228">
                  <c:v>5700</c:v>
                </c:pt>
                <c:pt idx="229">
                  <c:v>5725</c:v>
                </c:pt>
                <c:pt idx="230">
                  <c:v>5750</c:v>
                </c:pt>
                <c:pt idx="231">
                  <c:v>5775</c:v>
                </c:pt>
                <c:pt idx="232">
                  <c:v>5800</c:v>
                </c:pt>
                <c:pt idx="233">
                  <c:v>5825</c:v>
                </c:pt>
                <c:pt idx="234">
                  <c:v>5850</c:v>
                </c:pt>
                <c:pt idx="235">
                  <c:v>5875</c:v>
                </c:pt>
                <c:pt idx="236">
                  <c:v>5900</c:v>
                </c:pt>
                <c:pt idx="237">
                  <c:v>5925</c:v>
                </c:pt>
                <c:pt idx="238">
                  <c:v>5950</c:v>
                </c:pt>
                <c:pt idx="239">
                  <c:v>5975</c:v>
                </c:pt>
                <c:pt idx="240">
                  <c:v>6000</c:v>
                </c:pt>
                <c:pt idx="241">
                  <c:v>6025</c:v>
                </c:pt>
                <c:pt idx="242">
                  <c:v>6050</c:v>
                </c:pt>
                <c:pt idx="243">
                  <c:v>6075</c:v>
                </c:pt>
                <c:pt idx="244">
                  <c:v>6100</c:v>
                </c:pt>
                <c:pt idx="245">
                  <c:v>6125</c:v>
                </c:pt>
                <c:pt idx="246">
                  <c:v>6150</c:v>
                </c:pt>
                <c:pt idx="247">
                  <c:v>6175</c:v>
                </c:pt>
                <c:pt idx="248">
                  <c:v>6200</c:v>
                </c:pt>
                <c:pt idx="249">
                  <c:v>6225</c:v>
                </c:pt>
                <c:pt idx="250">
                  <c:v>6250</c:v>
                </c:pt>
                <c:pt idx="251">
                  <c:v>6275</c:v>
                </c:pt>
                <c:pt idx="252">
                  <c:v>6300</c:v>
                </c:pt>
                <c:pt idx="253">
                  <c:v>6325</c:v>
                </c:pt>
                <c:pt idx="254">
                  <c:v>6350</c:v>
                </c:pt>
                <c:pt idx="255">
                  <c:v>6375</c:v>
                </c:pt>
                <c:pt idx="256">
                  <c:v>6400</c:v>
                </c:pt>
                <c:pt idx="257">
                  <c:v>6425</c:v>
                </c:pt>
                <c:pt idx="258">
                  <c:v>6450</c:v>
                </c:pt>
                <c:pt idx="259">
                  <c:v>6475</c:v>
                </c:pt>
                <c:pt idx="260">
                  <c:v>6500</c:v>
                </c:pt>
                <c:pt idx="261">
                  <c:v>6525</c:v>
                </c:pt>
                <c:pt idx="262">
                  <c:v>6550</c:v>
                </c:pt>
                <c:pt idx="263">
                  <c:v>6575</c:v>
                </c:pt>
                <c:pt idx="264">
                  <c:v>6600</c:v>
                </c:pt>
                <c:pt idx="265">
                  <c:v>6625</c:v>
                </c:pt>
                <c:pt idx="266">
                  <c:v>6650</c:v>
                </c:pt>
                <c:pt idx="267">
                  <c:v>6675</c:v>
                </c:pt>
                <c:pt idx="268">
                  <c:v>6700</c:v>
                </c:pt>
                <c:pt idx="269">
                  <c:v>6725</c:v>
                </c:pt>
                <c:pt idx="270">
                  <c:v>6750</c:v>
                </c:pt>
                <c:pt idx="271">
                  <c:v>6775</c:v>
                </c:pt>
                <c:pt idx="272">
                  <c:v>6800</c:v>
                </c:pt>
                <c:pt idx="273">
                  <c:v>6825</c:v>
                </c:pt>
                <c:pt idx="274">
                  <c:v>6850</c:v>
                </c:pt>
                <c:pt idx="275">
                  <c:v>6875</c:v>
                </c:pt>
                <c:pt idx="276">
                  <c:v>6900</c:v>
                </c:pt>
                <c:pt idx="277">
                  <c:v>6925</c:v>
                </c:pt>
                <c:pt idx="278">
                  <c:v>6950</c:v>
                </c:pt>
                <c:pt idx="279">
                  <c:v>6975</c:v>
                </c:pt>
                <c:pt idx="280">
                  <c:v>7000</c:v>
                </c:pt>
                <c:pt idx="281">
                  <c:v>7025</c:v>
                </c:pt>
                <c:pt idx="282">
                  <c:v>7050</c:v>
                </c:pt>
                <c:pt idx="283">
                  <c:v>7075</c:v>
                </c:pt>
                <c:pt idx="284">
                  <c:v>7100</c:v>
                </c:pt>
                <c:pt idx="285">
                  <c:v>7125</c:v>
                </c:pt>
                <c:pt idx="286">
                  <c:v>7150</c:v>
                </c:pt>
                <c:pt idx="287">
                  <c:v>7175</c:v>
                </c:pt>
                <c:pt idx="288">
                  <c:v>7200</c:v>
                </c:pt>
                <c:pt idx="289">
                  <c:v>7225</c:v>
                </c:pt>
                <c:pt idx="290">
                  <c:v>7250</c:v>
                </c:pt>
                <c:pt idx="291">
                  <c:v>7275</c:v>
                </c:pt>
                <c:pt idx="292">
                  <c:v>7300</c:v>
                </c:pt>
                <c:pt idx="293">
                  <c:v>7325</c:v>
                </c:pt>
                <c:pt idx="294">
                  <c:v>7350</c:v>
                </c:pt>
                <c:pt idx="295">
                  <c:v>7375</c:v>
                </c:pt>
                <c:pt idx="296">
                  <c:v>7400</c:v>
                </c:pt>
                <c:pt idx="297">
                  <c:v>7425</c:v>
                </c:pt>
                <c:pt idx="298">
                  <c:v>7450</c:v>
                </c:pt>
                <c:pt idx="299">
                  <c:v>7475</c:v>
                </c:pt>
                <c:pt idx="300">
                  <c:v>7500</c:v>
                </c:pt>
                <c:pt idx="301">
                  <c:v>7525</c:v>
                </c:pt>
                <c:pt idx="302">
                  <c:v>7550</c:v>
                </c:pt>
                <c:pt idx="303">
                  <c:v>7575</c:v>
                </c:pt>
                <c:pt idx="304">
                  <c:v>7600</c:v>
                </c:pt>
                <c:pt idx="305">
                  <c:v>7625</c:v>
                </c:pt>
                <c:pt idx="306">
                  <c:v>7650</c:v>
                </c:pt>
                <c:pt idx="307">
                  <c:v>7675</c:v>
                </c:pt>
                <c:pt idx="308">
                  <c:v>7700</c:v>
                </c:pt>
                <c:pt idx="309">
                  <c:v>7725</c:v>
                </c:pt>
                <c:pt idx="310">
                  <c:v>7750</c:v>
                </c:pt>
                <c:pt idx="311">
                  <c:v>7775</c:v>
                </c:pt>
                <c:pt idx="312">
                  <c:v>7800</c:v>
                </c:pt>
                <c:pt idx="313">
                  <c:v>7825</c:v>
                </c:pt>
                <c:pt idx="314">
                  <c:v>7850</c:v>
                </c:pt>
                <c:pt idx="315">
                  <c:v>7875</c:v>
                </c:pt>
                <c:pt idx="316">
                  <c:v>7900</c:v>
                </c:pt>
                <c:pt idx="317">
                  <c:v>7925</c:v>
                </c:pt>
                <c:pt idx="318">
                  <c:v>7950</c:v>
                </c:pt>
                <c:pt idx="319">
                  <c:v>7975</c:v>
                </c:pt>
                <c:pt idx="320">
                  <c:v>8000</c:v>
                </c:pt>
                <c:pt idx="321">
                  <c:v>8025</c:v>
                </c:pt>
                <c:pt idx="322">
                  <c:v>8050</c:v>
                </c:pt>
                <c:pt idx="323">
                  <c:v>8075</c:v>
                </c:pt>
                <c:pt idx="324">
                  <c:v>8100</c:v>
                </c:pt>
                <c:pt idx="325">
                  <c:v>8125</c:v>
                </c:pt>
                <c:pt idx="326">
                  <c:v>8150</c:v>
                </c:pt>
                <c:pt idx="327">
                  <c:v>8175</c:v>
                </c:pt>
                <c:pt idx="328">
                  <c:v>8200</c:v>
                </c:pt>
                <c:pt idx="329">
                  <c:v>8225</c:v>
                </c:pt>
                <c:pt idx="330">
                  <c:v>8250</c:v>
                </c:pt>
                <c:pt idx="331">
                  <c:v>8275</c:v>
                </c:pt>
                <c:pt idx="332">
                  <c:v>8300</c:v>
                </c:pt>
                <c:pt idx="333">
                  <c:v>8325</c:v>
                </c:pt>
                <c:pt idx="334">
                  <c:v>8350</c:v>
                </c:pt>
                <c:pt idx="335">
                  <c:v>8375</c:v>
                </c:pt>
                <c:pt idx="336">
                  <c:v>8400</c:v>
                </c:pt>
                <c:pt idx="337">
                  <c:v>8425</c:v>
                </c:pt>
                <c:pt idx="338">
                  <c:v>8450</c:v>
                </c:pt>
                <c:pt idx="339">
                  <c:v>8475</c:v>
                </c:pt>
                <c:pt idx="340">
                  <c:v>8500</c:v>
                </c:pt>
                <c:pt idx="341">
                  <c:v>8525</c:v>
                </c:pt>
                <c:pt idx="342">
                  <c:v>8550</c:v>
                </c:pt>
                <c:pt idx="343">
                  <c:v>8575</c:v>
                </c:pt>
                <c:pt idx="344">
                  <c:v>8600</c:v>
                </c:pt>
                <c:pt idx="345">
                  <c:v>8625</c:v>
                </c:pt>
                <c:pt idx="346">
                  <c:v>8650</c:v>
                </c:pt>
                <c:pt idx="347">
                  <c:v>8675</c:v>
                </c:pt>
                <c:pt idx="348">
                  <c:v>8700</c:v>
                </c:pt>
                <c:pt idx="349">
                  <c:v>8725</c:v>
                </c:pt>
                <c:pt idx="350">
                  <c:v>8750</c:v>
                </c:pt>
                <c:pt idx="351">
                  <c:v>8775</c:v>
                </c:pt>
                <c:pt idx="352">
                  <c:v>8800</c:v>
                </c:pt>
                <c:pt idx="353">
                  <c:v>8825</c:v>
                </c:pt>
                <c:pt idx="354">
                  <c:v>8850</c:v>
                </c:pt>
                <c:pt idx="355">
                  <c:v>8875</c:v>
                </c:pt>
                <c:pt idx="356">
                  <c:v>8900</c:v>
                </c:pt>
                <c:pt idx="357">
                  <c:v>8925</c:v>
                </c:pt>
                <c:pt idx="358">
                  <c:v>8950</c:v>
                </c:pt>
                <c:pt idx="359">
                  <c:v>8975</c:v>
                </c:pt>
                <c:pt idx="360">
                  <c:v>9000</c:v>
                </c:pt>
                <c:pt idx="361">
                  <c:v>9025</c:v>
                </c:pt>
                <c:pt idx="362">
                  <c:v>9050</c:v>
                </c:pt>
                <c:pt idx="363">
                  <c:v>9075</c:v>
                </c:pt>
                <c:pt idx="364">
                  <c:v>9100</c:v>
                </c:pt>
                <c:pt idx="365">
                  <c:v>9125</c:v>
                </c:pt>
                <c:pt idx="366">
                  <c:v>9150</c:v>
                </c:pt>
                <c:pt idx="367">
                  <c:v>9175</c:v>
                </c:pt>
                <c:pt idx="368">
                  <c:v>9200</c:v>
                </c:pt>
                <c:pt idx="369">
                  <c:v>9225</c:v>
                </c:pt>
                <c:pt idx="370">
                  <c:v>9250</c:v>
                </c:pt>
                <c:pt idx="371">
                  <c:v>9275</c:v>
                </c:pt>
                <c:pt idx="372">
                  <c:v>9300</c:v>
                </c:pt>
                <c:pt idx="373">
                  <c:v>9325</c:v>
                </c:pt>
                <c:pt idx="374">
                  <c:v>9350</c:v>
                </c:pt>
                <c:pt idx="375">
                  <c:v>9375</c:v>
                </c:pt>
                <c:pt idx="376">
                  <c:v>9400</c:v>
                </c:pt>
                <c:pt idx="377">
                  <c:v>9425</c:v>
                </c:pt>
                <c:pt idx="378">
                  <c:v>9450</c:v>
                </c:pt>
                <c:pt idx="379">
                  <c:v>9475</c:v>
                </c:pt>
                <c:pt idx="380">
                  <c:v>9500</c:v>
                </c:pt>
                <c:pt idx="381">
                  <c:v>9525</c:v>
                </c:pt>
                <c:pt idx="382">
                  <c:v>9550</c:v>
                </c:pt>
                <c:pt idx="383">
                  <c:v>9575</c:v>
                </c:pt>
                <c:pt idx="384">
                  <c:v>9600</c:v>
                </c:pt>
                <c:pt idx="385">
                  <c:v>9625</c:v>
                </c:pt>
                <c:pt idx="386">
                  <c:v>9650</c:v>
                </c:pt>
                <c:pt idx="387">
                  <c:v>9675</c:v>
                </c:pt>
                <c:pt idx="388">
                  <c:v>9700</c:v>
                </c:pt>
                <c:pt idx="389">
                  <c:v>9725</c:v>
                </c:pt>
                <c:pt idx="390">
                  <c:v>9750</c:v>
                </c:pt>
                <c:pt idx="391">
                  <c:v>9775</c:v>
                </c:pt>
                <c:pt idx="392">
                  <c:v>9800</c:v>
                </c:pt>
                <c:pt idx="393">
                  <c:v>9825</c:v>
                </c:pt>
                <c:pt idx="394">
                  <c:v>9850</c:v>
                </c:pt>
                <c:pt idx="395">
                  <c:v>9875</c:v>
                </c:pt>
                <c:pt idx="396">
                  <c:v>9900</c:v>
                </c:pt>
                <c:pt idx="397">
                  <c:v>9925</c:v>
                </c:pt>
                <c:pt idx="398">
                  <c:v>9950</c:v>
                </c:pt>
                <c:pt idx="399">
                  <c:v>9975</c:v>
                </c:pt>
                <c:pt idx="400">
                  <c:v>10000</c:v>
                </c:pt>
                <c:pt idx="401">
                  <c:v>10025</c:v>
                </c:pt>
                <c:pt idx="402">
                  <c:v>10050</c:v>
                </c:pt>
                <c:pt idx="403">
                  <c:v>10075</c:v>
                </c:pt>
                <c:pt idx="404">
                  <c:v>10100</c:v>
                </c:pt>
                <c:pt idx="405">
                  <c:v>10125</c:v>
                </c:pt>
                <c:pt idx="406">
                  <c:v>10150</c:v>
                </c:pt>
                <c:pt idx="407">
                  <c:v>10175</c:v>
                </c:pt>
                <c:pt idx="408">
                  <c:v>10200</c:v>
                </c:pt>
                <c:pt idx="409">
                  <c:v>10225</c:v>
                </c:pt>
                <c:pt idx="410">
                  <c:v>10250</c:v>
                </c:pt>
                <c:pt idx="411">
                  <c:v>10275</c:v>
                </c:pt>
                <c:pt idx="412">
                  <c:v>10300</c:v>
                </c:pt>
                <c:pt idx="413">
                  <c:v>10325</c:v>
                </c:pt>
                <c:pt idx="414">
                  <c:v>10350</c:v>
                </c:pt>
                <c:pt idx="415">
                  <c:v>10375</c:v>
                </c:pt>
                <c:pt idx="416">
                  <c:v>10400</c:v>
                </c:pt>
                <c:pt idx="417">
                  <c:v>10425</c:v>
                </c:pt>
                <c:pt idx="418">
                  <c:v>10450</c:v>
                </c:pt>
                <c:pt idx="419">
                  <c:v>10475</c:v>
                </c:pt>
                <c:pt idx="420">
                  <c:v>10500</c:v>
                </c:pt>
                <c:pt idx="421">
                  <c:v>10525</c:v>
                </c:pt>
                <c:pt idx="422">
                  <c:v>10550</c:v>
                </c:pt>
                <c:pt idx="423">
                  <c:v>10575</c:v>
                </c:pt>
                <c:pt idx="424">
                  <c:v>10600</c:v>
                </c:pt>
                <c:pt idx="425">
                  <c:v>10625</c:v>
                </c:pt>
                <c:pt idx="426">
                  <c:v>10650</c:v>
                </c:pt>
                <c:pt idx="427">
                  <c:v>10675</c:v>
                </c:pt>
                <c:pt idx="428">
                  <c:v>10700</c:v>
                </c:pt>
                <c:pt idx="429">
                  <c:v>10725</c:v>
                </c:pt>
                <c:pt idx="430">
                  <c:v>10750</c:v>
                </c:pt>
                <c:pt idx="431">
                  <c:v>10775</c:v>
                </c:pt>
                <c:pt idx="432">
                  <c:v>10800</c:v>
                </c:pt>
                <c:pt idx="433">
                  <c:v>10825</c:v>
                </c:pt>
                <c:pt idx="434">
                  <c:v>10850</c:v>
                </c:pt>
                <c:pt idx="435">
                  <c:v>10875</c:v>
                </c:pt>
                <c:pt idx="436">
                  <c:v>10900</c:v>
                </c:pt>
                <c:pt idx="437">
                  <c:v>10925</c:v>
                </c:pt>
                <c:pt idx="438">
                  <c:v>10950</c:v>
                </c:pt>
                <c:pt idx="439">
                  <c:v>10975</c:v>
                </c:pt>
                <c:pt idx="440">
                  <c:v>11000</c:v>
                </c:pt>
                <c:pt idx="441">
                  <c:v>11025</c:v>
                </c:pt>
                <c:pt idx="442">
                  <c:v>11050</c:v>
                </c:pt>
                <c:pt idx="443">
                  <c:v>11075</c:v>
                </c:pt>
                <c:pt idx="444">
                  <c:v>11100</c:v>
                </c:pt>
                <c:pt idx="445">
                  <c:v>11125</c:v>
                </c:pt>
                <c:pt idx="446">
                  <c:v>11150</c:v>
                </c:pt>
                <c:pt idx="447">
                  <c:v>11175</c:v>
                </c:pt>
                <c:pt idx="448">
                  <c:v>11200</c:v>
                </c:pt>
                <c:pt idx="449">
                  <c:v>11225</c:v>
                </c:pt>
                <c:pt idx="450">
                  <c:v>11250</c:v>
                </c:pt>
                <c:pt idx="451">
                  <c:v>11275</c:v>
                </c:pt>
                <c:pt idx="452">
                  <c:v>11300</c:v>
                </c:pt>
                <c:pt idx="453">
                  <c:v>11325</c:v>
                </c:pt>
                <c:pt idx="454">
                  <c:v>11350</c:v>
                </c:pt>
                <c:pt idx="455">
                  <c:v>11375</c:v>
                </c:pt>
                <c:pt idx="456">
                  <c:v>11400</c:v>
                </c:pt>
                <c:pt idx="457">
                  <c:v>11425</c:v>
                </c:pt>
                <c:pt idx="458">
                  <c:v>11450</c:v>
                </c:pt>
                <c:pt idx="459">
                  <c:v>11475</c:v>
                </c:pt>
                <c:pt idx="460">
                  <c:v>11500</c:v>
                </c:pt>
                <c:pt idx="461">
                  <c:v>11525</c:v>
                </c:pt>
                <c:pt idx="462">
                  <c:v>11550</c:v>
                </c:pt>
                <c:pt idx="463">
                  <c:v>11575</c:v>
                </c:pt>
                <c:pt idx="464">
                  <c:v>11600</c:v>
                </c:pt>
                <c:pt idx="465">
                  <c:v>11625</c:v>
                </c:pt>
                <c:pt idx="466">
                  <c:v>11650</c:v>
                </c:pt>
                <c:pt idx="467">
                  <c:v>11675</c:v>
                </c:pt>
                <c:pt idx="468">
                  <c:v>11700</c:v>
                </c:pt>
                <c:pt idx="469">
                  <c:v>11725</c:v>
                </c:pt>
                <c:pt idx="470">
                  <c:v>11750</c:v>
                </c:pt>
                <c:pt idx="471">
                  <c:v>11775</c:v>
                </c:pt>
                <c:pt idx="472">
                  <c:v>11800</c:v>
                </c:pt>
                <c:pt idx="473">
                  <c:v>11825</c:v>
                </c:pt>
                <c:pt idx="474">
                  <c:v>11850</c:v>
                </c:pt>
                <c:pt idx="475">
                  <c:v>11875</c:v>
                </c:pt>
                <c:pt idx="476">
                  <c:v>11900</c:v>
                </c:pt>
                <c:pt idx="477">
                  <c:v>11925</c:v>
                </c:pt>
                <c:pt idx="478">
                  <c:v>11950</c:v>
                </c:pt>
                <c:pt idx="479">
                  <c:v>11975</c:v>
                </c:pt>
                <c:pt idx="480">
                  <c:v>12000</c:v>
                </c:pt>
                <c:pt idx="481">
                  <c:v>12025</c:v>
                </c:pt>
                <c:pt idx="482">
                  <c:v>12050</c:v>
                </c:pt>
                <c:pt idx="483">
                  <c:v>12075</c:v>
                </c:pt>
                <c:pt idx="484">
                  <c:v>12100</c:v>
                </c:pt>
                <c:pt idx="485">
                  <c:v>12125</c:v>
                </c:pt>
                <c:pt idx="486">
                  <c:v>12150</c:v>
                </c:pt>
                <c:pt idx="487">
                  <c:v>12175</c:v>
                </c:pt>
                <c:pt idx="488">
                  <c:v>12200</c:v>
                </c:pt>
                <c:pt idx="489">
                  <c:v>12225</c:v>
                </c:pt>
                <c:pt idx="490">
                  <c:v>12250</c:v>
                </c:pt>
                <c:pt idx="491">
                  <c:v>12275</c:v>
                </c:pt>
                <c:pt idx="492">
                  <c:v>12300</c:v>
                </c:pt>
                <c:pt idx="493">
                  <c:v>12325</c:v>
                </c:pt>
                <c:pt idx="494">
                  <c:v>12350</c:v>
                </c:pt>
                <c:pt idx="495">
                  <c:v>12375</c:v>
                </c:pt>
                <c:pt idx="496">
                  <c:v>12400</c:v>
                </c:pt>
                <c:pt idx="497">
                  <c:v>12425</c:v>
                </c:pt>
                <c:pt idx="498">
                  <c:v>12450</c:v>
                </c:pt>
                <c:pt idx="499">
                  <c:v>12475</c:v>
                </c:pt>
                <c:pt idx="500">
                  <c:v>12500</c:v>
                </c:pt>
                <c:pt idx="501">
                  <c:v>12525</c:v>
                </c:pt>
                <c:pt idx="502">
                  <c:v>12550</c:v>
                </c:pt>
                <c:pt idx="503">
                  <c:v>12575</c:v>
                </c:pt>
                <c:pt idx="504">
                  <c:v>12600</c:v>
                </c:pt>
                <c:pt idx="505">
                  <c:v>12625</c:v>
                </c:pt>
                <c:pt idx="506">
                  <c:v>12650</c:v>
                </c:pt>
                <c:pt idx="507">
                  <c:v>12675</c:v>
                </c:pt>
                <c:pt idx="508">
                  <c:v>12700</c:v>
                </c:pt>
                <c:pt idx="509">
                  <c:v>12725</c:v>
                </c:pt>
                <c:pt idx="510">
                  <c:v>12750</c:v>
                </c:pt>
                <c:pt idx="511">
                  <c:v>12775</c:v>
                </c:pt>
                <c:pt idx="512">
                  <c:v>12800</c:v>
                </c:pt>
                <c:pt idx="513">
                  <c:v>12825</c:v>
                </c:pt>
                <c:pt idx="514">
                  <c:v>12850</c:v>
                </c:pt>
                <c:pt idx="515">
                  <c:v>12875</c:v>
                </c:pt>
                <c:pt idx="516">
                  <c:v>12900</c:v>
                </c:pt>
                <c:pt idx="517">
                  <c:v>12925</c:v>
                </c:pt>
                <c:pt idx="518">
                  <c:v>12950</c:v>
                </c:pt>
                <c:pt idx="519">
                  <c:v>12975</c:v>
                </c:pt>
                <c:pt idx="520">
                  <c:v>13000</c:v>
                </c:pt>
                <c:pt idx="521">
                  <c:v>13025</c:v>
                </c:pt>
                <c:pt idx="522">
                  <c:v>13050</c:v>
                </c:pt>
                <c:pt idx="523">
                  <c:v>13075</c:v>
                </c:pt>
                <c:pt idx="524">
                  <c:v>13100</c:v>
                </c:pt>
                <c:pt idx="525">
                  <c:v>13125</c:v>
                </c:pt>
                <c:pt idx="526">
                  <c:v>13150</c:v>
                </c:pt>
                <c:pt idx="527">
                  <c:v>13175</c:v>
                </c:pt>
                <c:pt idx="528">
                  <c:v>13200</c:v>
                </c:pt>
                <c:pt idx="529">
                  <c:v>13225</c:v>
                </c:pt>
                <c:pt idx="530">
                  <c:v>13250</c:v>
                </c:pt>
                <c:pt idx="531">
                  <c:v>13275</c:v>
                </c:pt>
                <c:pt idx="532">
                  <c:v>13300</c:v>
                </c:pt>
                <c:pt idx="533">
                  <c:v>13325</c:v>
                </c:pt>
                <c:pt idx="534">
                  <c:v>13350</c:v>
                </c:pt>
                <c:pt idx="535">
                  <c:v>13375</c:v>
                </c:pt>
                <c:pt idx="536">
                  <c:v>13400</c:v>
                </c:pt>
                <c:pt idx="537">
                  <c:v>13425</c:v>
                </c:pt>
                <c:pt idx="538">
                  <c:v>13450</c:v>
                </c:pt>
                <c:pt idx="539">
                  <c:v>13475</c:v>
                </c:pt>
                <c:pt idx="540">
                  <c:v>13500</c:v>
                </c:pt>
                <c:pt idx="541">
                  <c:v>13525</c:v>
                </c:pt>
                <c:pt idx="542">
                  <c:v>13550</c:v>
                </c:pt>
                <c:pt idx="543">
                  <c:v>13575</c:v>
                </c:pt>
                <c:pt idx="544">
                  <c:v>13600</c:v>
                </c:pt>
                <c:pt idx="545">
                  <c:v>13625</c:v>
                </c:pt>
                <c:pt idx="546">
                  <c:v>13650</c:v>
                </c:pt>
                <c:pt idx="547">
                  <c:v>13675</c:v>
                </c:pt>
                <c:pt idx="548">
                  <c:v>13700</c:v>
                </c:pt>
                <c:pt idx="549">
                  <c:v>13725</c:v>
                </c:pt>
                <c:pt idx="550">
                  <c:v>13750</c:v>
                </c:pt>
                <c:pt idx="551">
                  <c:v>13775</c:v>
                </c:pt>
                <c:pt idx="552">
                  <c:v>13800</c:v>
                </c:pt>
                <c:pt idx="553">
                  <c:v>13825</c:v>
                </c:pt>
                <c:pt idx="554">
                  <c:v>13850</c:v>
                </c:pt>
                <c:pt idx="555">
                  <c:v>13875</c:v>
                </c:pt>
                <c:pt idx="556">
                  <c:v>13900</c:v>
                </c:pt>
                <c:pt idx="557">
                  <c:v>13925</c:v>
                </c:pt>
                <c:pt idx="558">
                  <c:v>13950</c:v>
                </c:pt>
                <c:pt idx="559">
                  <c:v>13975</c:v>
                </c:pt>
                <c:pt idx="560">
                  <c:v>14000</c:v>
                </c:pt>
                <c:pt idx="561">
                  <c:v>14025</c:v>
                </c:pt>
                <c:pt idx="562">
                  <c:v>14050</c:v>
                </c:pt>
                <c:pt idx="563">
                  <c:v>14075</c:v>
                </c:pt>
                <c:pt idx="564">
                  <c:v>14100</c:v>
                </c:pt>
                <c:pt idx="565">
                  <c:v>14125</c:v>
                </c:pt>
                <c:pt idx="566">
                  <c:v>14150</c:v>
                </c:pt>
                <c:pt idx="567">
                  <c:v>14175</c:v>
                </c:pt>
                <c:pt idx="568">
                  <c:v>14200</c:v>
                </c:pt>
                <c:pt idx="569">
                  <c:v>14225</c:v>
                </c:pt>
                <c:pt idx="570">
                  <c:v>14250</c:v>
                </c:pt>
                <c:pt idx="571">
                  <c:v>14275</c:v>
                </c:pt>
                <c:pt idx="572">
                  <c:v>14300</c:v>
                </c:pt>
                <c:pt idx="573">
                  <c:v>14325</c:v>
                </c:pt>
                <c:pt idx="574">
                  <c:v>14350</c:v>
                </c:pt>
                <c:pt idx="575">
                  <c:v>14375</c:v>
                </c:pt>
                <c:pt idx="576">
                  <c:v>14400</c:v>
                </c:pt>
                <c:pt idx="577">
                  <c:v>14425</c:v>
                </c:pt>
                <c:pt idx="578">
                  <c:v>14450</c:v>
                </c:pt>
                <c:pt idx="579">
                  <c:v>14475</c:v>
                </c:pt>
                <c:pt idx="580">
                  <c:v>14500</c:v>
                </c:pt>
                <c:pt idx="581">
                  <c:v>14525</c:v>
                </c:pt>
                <c:pt idx="582">
                  <c:v>14550</c:v>
                </c:pt>
                <c:pt idx="583">
                  <c:v>14575</c:v>
                </c:pt>
                <c:pt idx="584">
                  <c:v>14600</c:v>
                </c:pt>
                <c:pt idx="585">
                  <c:v>14625</c:v>
                </c:pt>
                <c:pt idx="586">
                  <c:v>14650</c:v>
                </c:pt>
                <c:pt idx="587">
                  <c:v>14675</c:v>
                </c:pt>
                <c:pt idx="588">
                  <c:v>14700</c:v>
                </c:pt>
                <c:pt idx="589">
                  <c:v>14725</c:v>
                </c:pt>
                <c:pt idx="590">
                  <c:v>14750</c:v>
                </c:pt>
                <c:pt idx="591">
                  <c:v>14775</c:v>
                </c:pt>
                <c:pt idx="592">
                  <c:v>14800</c:v>
                </c:pt>
                <c:pt idx="593">
                  <c:v>14825</c:v>
                </c:pt>
                <c:pt idx="594">
                  <c:v>14850</c:v>
                </c:pt>
                <c:pt idx="595">
                  <c:v>14875</c:v>
                </c:pt>
                <c:pt idx="596">
                  <c:v>14900</c:v>
                </c:pt>
                <c:pt idx="597">
                  <c:v>14925</c:v>
                </c:pt>
                <c:pt idx="598">
                  <c:v>14950</c:v>
                </c:pt>
                <c:pt idx="599">
                  <c:v>14975</c:v>
                </c:pt>
                <c:pt idx="600">
                  <c:v>15000</c:v>
                </c:pt>
                <c:pt idx="601">
                  <c:v>15025</c:v>
                </c:pt>
                <c:pt idx="602">
                  <c:v>15050</c:v>
                </c:pt>
                <c:pt idx="603">
                  <c:v>15075</c:v>
                </c:pt>
                <c:pt idx="604">
                  <c:v>15100</c:v>
                </c:pt>
                <c:pt idx="605">
                  <c:v>15125</c:v>
                </c:pt>
                <c:pt idx="606">
                  <c:v>15150</c:v>
                </c:pt>
                <c:pt idx="607">
                  <c:v>15175</c:v>
                </c:pt>
                <c:pt idx="608">
                  <c:v>15200</c:v>
                </c:pt>
                <c:pt idx="609">
                  <c:v>15225</c:v>
                </c:pt>
                <c:pt idx="610">
                  <c:v>15250</c:v>
                </c:pt>
                <c:pt idx="611">
                  <c:v>15275</c:v>
                </c:pt>
                <c:pt idx="612">
                  <c:v>15300</c:v>
                </c:pt>
                <c:pt idx="613">
                  <c:v>15325</c:v>
                </c:pt>
                <c:pt idx="614">
                  <c:v>15350</c:v>
                </c:pt>
                <c:pt idx="615">
                  <c:v>15375</c:v>
                </c:pt>
                <c:pt idx="616">
                  <c:v>15400</c:v>
                </c:pt>
                <c:pt idx="617">
                  <c:v>15425</c:v>
                </c:pt>
                <c:pt idx="618">
                  <c:v>15450</c:v>
                </c:pt>
                <c:pt idx="619">
                  <c:v>15475</c:v>
                </c:pt>
                <c:pt idx="620">
                  <c:v>15500</c:v>
                </c:pt>
                <c:pt idx="621">
                  <c:v>15525</c:v>
                </c:pt>
                <c:pt idx="622">
                  <c:v>15550</c:v>
                </c:pt>
                <c:pt idx="623">
                  <c:v>15575</c:v>
                </c:pt>
                <c:pt idx="624">
                  <c:v>15600</c:v>
                </c:pt>
                <c:pt idx="625">
                  <c:v>15625</c:v>
                </c:pt>
                <c:pt idx="626">
                  <c:v>15650</c:v>
                </c:pt>
                <c:pt idx="627">
                  <c:v>15675</c:v>
                </c:pt>
                <c:pt idx="628">
                  <c:v>15700</c:v>
                </c:pt>
                <c:pt idx="629">
                  <c:v>15725</c:v>
                </c:pt>
                <c:pt idx="630">
                  <c:v>15750</c:v>
                </c:pt>
                <c:pt idx="631">
                  <c:v>15775</c:v>
                </c:pt>
                <c:pt idx="632">
                  <c:v>15800</c:v>
                </c:pt>
                <c:pt idx="633">
                  <c:v>15825</c:v>
                </c:pt>
                <c:pt idx="634">
                  <c:v>15850</c:v>
                </c:pt>
                <c:pt idx="635">
                  <c:v>15875</c:v>
                </c:pt>
                <c:pt idx="636">
                  <c:v>15900</c:v>
                </c:pt>
                <c:pt idx="637">
                  <c:v>15925</c:v>
                </c:pt>
                <c:pt idx="638">
                  <c:v>15950</c:v>
                </c:pt>
                <c:pt idx="639">
                  <c:v>15975</c:v>
                </c:pt>
                <c:pt idx="640">
                  <c:v>16000</c:v>
                </c:pt>
                <c:pt idx="641">
                  <c:v>16025</c:v>
                </c:pt>
                <c:pt idx="642">
                  <c:v>16050</c:v>
                </c:pt>
                <c:pt idx="643">
                  <c:v>16075</c:v>
                </c:pt>
                <c:pt idx="644">
                  <c:v>16100</c:v>
                </c:pt>
                <c:pt idx="645">
                  <c:v>16125</c:v>
                </c:pt>
                <c:pt idx="646">
                  <c:v>16150</c:v>
                </c:pt>
                <c:pt idx="647">
                  <c:v>16175</c:v>
                </c:pt>
                <c:pt idx="648">
                  <c:v>16200</c:v>
                </c:pt>
                <c:pt idx="649">
                  <c:v>16225</c:v>
                </c:pt>
                <c:pt idx="650">
                  <c:v>16250</c:v>
                </c:pt>
                <c:pt idx="651">
                  <c:v>16275</c:v>
                </c:pt>
                <c:pt idx="652">
                  <c:v>16300</c:v>
                </c:pt>
                <c:pt idx="653">
                  <c:v>16325</c:v>
                </c:pt>
                <c:pt idx="654">
                  <c:v>16350</c:v>
                </c:pt>
                <c:pt idx="655">
                  <c:v>16375</c:v>
                </c:pt>
                <c:pt idx="656">
                  <c:v>16400</c:v>
                </c:pt>
                <c:pt idx="657">
                  <c:v>16425</c:v>
                </c:pt>
                <c:pt idx="658">
                  <c:v>16450</c:v>
                </c:pt>
                <c:pt idx="659">
                  <c:v>16475</c:v>
                </c:pt>
                <c:pt idx="660">
                  <c:v>16500</c:v>
                </c:pt>
                <c:pt idx="661">
                  <c:v>16525</c:v>
                </c:pt>
                <c:pt idx="662">
                  <c:v>16550</c:v>
                </c:pt>
                <c:pt idx="663">
                  <c:v>16575</c:v>
                </c:pt>
                <c:pt idx="664">
                  <c:v>16600</c:v>
                </c:pt>
                <c:pt idx="665">
                  <c:v>16625</c:v>
                </c:pt>
                <c:pt idx="666">
                  <c:v>16650</c:v>
                </c:pt>
                <c:pt idx="667">
                  <c:v>16675</c:v>
                </c:pt>
                <c:pt idx="668">
                  <c:v>16700</c:v>
                </c:pt>
                <c:pt idx="669">
                  <c:v>16725</c:v>
                </c:pt>
                <c:pt idx="670">
                  <c:v>16750</c:v>
                </c:pt>
                <c:pt idx="671">
                  <c:v>16775</c:v>
                </c:pt>
                <c:pt idx="672">
                  <c:v>16800</c:v>
                </c:pt>
                <c:pt idx="673">
                  <c:v>16825</c:v>
                </c:pt>
                <c:pt idx="674">
                  <c:v>16850</c:v>
                </c:pt>
                <c:pt idx="675">
                  <c:v>16875</c:v>
                </c:pt>
                <c:pt idx="676">
                  <c:v>16900</c:v>
                </c:pt>
                <c:pt idx="677">
                  <c:v>16925</c:v>
                </c:pt>
                <c:pt idx="678">
                  <c:v>16950</c:v>
                </c:pt>
                <c:pt idx="679">
                  <c:v>16975</c:v>
                </c:pt>
                <c:pt idx="680">
                  <c:v>17000</c:v>
                </c:pt>
                <c:pt idx="681">
                  <c:v>17025</c:v>
                </c:pt>
                <c:pt idx="682">
                  <c:v>17050</c:v>
                </c:pt>
                <c:pt idx="683">
                  <c:v>17075</c:v>
                </c:pt>
                <c:pt idx="684">
                  <c:v>17100</c:v>
                </c:pt>
                <c:pt idx="685">
                  <c:v>17125</c:v>
                </c:pt>
                <c:pt idx="686">
                  <c:v>17150</c:v>
                </c:pt>
                <c:pt idx="687">
                  <c:v>17175</c:v>
                </c:pt>
                <c:pt idx="688">
                  <c:v>17200</c:v>
                </c:pt>
                <c:pt idx="689">
                  <c:v>17225</c:v>
                </c:pt>
                <c:pt idx="690">
                  <c:v>17250</c:v>
                </c:pt>
                <c:pt idx="691">
                  <c:v>17275</c:v>
                </c:pt>
                <c:pt idx="692">
                  <c:v>17300</c:v>
                </c:pt>
                <c:pt idx="693">
                  <c:v>17325</c:v>
                </c:pt>
                <c:pt idx="694">
                  <c:v>17350</c:v>
                </c:pt>
                <c:pt idx="695">
                  <c:v>17375</c:v>
                </c:pt>
                <c:pt idx="696">
                  <c:v>17400</c:v>
                </c:pt>
                <c:pt idx="697">
                  <c:v>17425</c:v>
                </c:pt>
                <c:pt idx="698">
                  <c:v>17450</c:v>
                </c:pt>
                <c:pt idx="699">
                  <c:v>17475</c:v>
                </c:pt>
                <c:pt idx="700">
                  <c:v>17500</c:v>
                </c:pt>
                <c:pt idx="701">
                  <c:v>17525</c:v>
                </c:pt>
                <c:pt idx="702">
                  <c:v>17550</c:v>
                </c:pt>
                <c:pt idx="703">
                  <c:v>17575</c:v>
                </c:pt>
                <c:pt idx="704">
                  <c:v>17600</c:v>
                </c:pt>
                <c:pt idx="705">
                  <c:v>17625</c:v>
                </c:pt>
                <c:pt idx="706">
                  <c:v>17650</c:v>
                </c:pt>
                <c:pt idx="707">
                  <c:v>17675</c:v>
                </c:pt>
                <c:pt idx="708">
                  <c:v>17700</c:v>
                </c:pt>
                <c:pt idx="709">
                  <c:v>17725</c:v>
                </c:pt>
                <c:pt idx="710">
                  <c:v>17750</c:v>
                </c:pt>
                <c:pt idx="711">
                  <c:v>17775</c:v>
                </c:pt>
                <c:pt idx="712">
                  <c:v>17800</c:v>
                </c:pt>
                <c:pt idx="713">
                  <c:v>17825</c:v>
                </c:pt>
                <c:pt idx="714">
                  <c:v>17850</c:v>
                </c:pt>
                <c:pt idx="715">
                  <c:v>17875</c:v>
                </c:pt>
                <c:pt idx="716">
                  <c:v>17900</c:v>
                </c:pt>
                <c:pt idx="717">
                  <c:v>17925</c:v>
                </c:pt>
                <c:pt idx="718">
                  <c:v>17950</c:v>
                </c:pt>
                <c:pt idx="719">
                  <c:v>17975</c:v>
                </c:pt>
                <c:pt idx="720">
                  <c:v>18000</c:v>
                </c:pt>
                <c:pt idx="721">
                  <c:v>18025</c:v>
                </c:pt>
                <c:pt idx="722">
                  <c:v>18050</c:v>
                </c:pt>
                <c:pt idx="723">
                  <c:v>18075</c:v>
                </c:pt>
                <c:pt idx="724">
                  <c:v>18100</c:v>
                </c:pt>
                <c:pt idx="725">
                  <c:v>18125</c:v>
                </c:pt>
                <c:pt idx="726">
                  <c:v>18150</c:v>
                </c:pt>
                <c:pt idx="727">
                  <c:v>18175</c:v>
                </c:pt>
                <c:pt idx="728">
                  <c:v>18200</c:v>
                </c:pt>
                <c:pt idx="729">
                  <c:v>18225</c:v>
                </c:pt>
                <c:pt idx="730">
                  <c:v>18250</c:v>
                </c:pt>
                <c:pt idx="731">
                  <c:v>18275</c:v>
                </c:pt>
                <c:pt idx="732">
                  <c:v>18300</c:v>
                </c:pt>
                <c:pt idx="733">
                  <c:v>18325</c:v>
                </c:pt>
                <c:pt idx="734">
                  <c:v>18350</c:v>
                </c:pt>
                <c:pt idx="735">
                  <c:v>18375</c:v>
                </c:pt>
                <c:pt idx="736">
                  <c:v>18400</c:v>
                </c:pt>
                <c:pt idx="737">
                  <c:v>18425</c:v>
                </c:pt>
                <c:pt idx="738">
                  <c:v>18450</c:v>
                </c:pt>
                <c:pt idx="739">
                  <c:v>18475</c:v>
                </c:pt>
                <c:pt idx="740">
                  <c:v>18500</c:v>
                </c:pt>
                <c:pt idx="741">
                  <c:v>18525</c:v>
                </c:pt>
                <c:pt idx="742">
                  <c:v>18550</c:v>
                </c:pt>
                <c:pt idx="743">
                  <c:v>18575</c:v>
                </c:pt>
                <c:pt idx="744">
                  <c:v>18600</c:v>
                </c:pt>
                <c:pt idx="745">
                  <c:v>18625</c:v>
                </c:pt>
                <c:pt idx="746">
                  <c:v>18650</c:v>
                </c:pt>
                <c:pt idx="747">
                  <c:v>18675</c:v>
                </c:pt>
                <c:pt idx="748">
                  <c:v>18700</c:v>
                </c:pt>
                <c:pt idx="749">
                  <c:v>18725</c:v>
                </c:pt>
                <c:pt idx="750">
                  <c:v>18750</c:v>
                </c:pt>
                <c:pt idx="751">
                  <c:v>18775</c:v>
                </c:pt>
                <c:pt idx="752">
                  <c:v>18800</c:v>
                </c:pt>
                <c:pt idx="753">
                  <c:v>18825</c:v>
                </c:pt>
                <c:pt idx="754">
                  <c:v>18850</c:v>
                </c:pt>
                <c:pt idx="755">
                  <c:v>18875</c:v>
                </c:pt>
                <c:pt idx="756">
                  <c:v>18900</c:v>
                </c:pt>
                <c:pt idx="757">
                  <c:v>18925</c:v>
                </c:pt>
                <c:pt idx="758">
                  <c:v>18950</c:v>
                </c:pt>
                <c:pt idx="759">
                  <c:v>18975</c:v>
                </c:pt>
                <c:pt idx="760">
                  <c:v>19000</c:v>
                </c:pt>
                <c:pt idx="761">
                  <c:v>19025</c:v>
                </c:pt>
                <c:pt idx="762">
                  <c:v>19050</c:v>
                </c:pt>
                <c:pt idx="763">
                  <c:v>19075</c:v>
                </c:pt>
                <c:pt idx="764">
                  <c:v>19100</c:v>
                </c:pt>
                <c:pt idx="765">
                  <c:v>19125</c:v>
                </c:pt>
                <c:pt idx="766">
                  <c:v>19150</c:v>
                </c:pt>
                <c:pt idx="767">
                  <c:v>19175</c:v>
                </c:pt>
                <c:pt idx="768">
                  <c:v>19200</c:v>
                </c:pt>
                <c:pt idx="769">
                  <c:v>19225</c:v>
                </c:pt>
                <c:pt idx="770">
                  <c:v>19250</c:v>
                </c:pt>
                <c:pt idx="771">
                  <c:v>19275</c:v>
                </c:pt>
                <c:pt idx="772">
                  <c:v>19300</c:v>
                </c:pt>
                <c:pt idx="773">
                  <c:v>19325</c:v>
                </c:pt>
                <c:pt idx="774">
                  <c:v>19350</c:v>
                </c:pt>
                <c:pt idx="775">
                  <c:v>19375</c:v>
                </c:pt>
                <c:pt idx="776">
                  <c:v>19400</c:v>
                </c:pt>
                <c:pt idx="777">
                  <c:v>19425</c:v>
                </c:pt>
                <c:pt idx="778">
                  <c:v>19450</c:v>
                </c:pt>
                <c:pt idx="779">
                  <c:v>19475</c:v>
                </c:pt>
                <c:pt idx="780">
                  <c:v>19500</c:v>
                </c:pt>
                <c:pt idx="781">
                  <c:v>19525</c:v>
                </c:pt>
                <c:pt idx="782">
                  <c:v>19550</c:v>
                </c:pt>
                <c:pt idx="783">
                  <c:v>19575</c:v>
                </c:pt>
                <c:pt idx="784">
                  <c:v>19600</c:v>
                </c:pt>
                <c:pt idx="785">
                  <c:v>19625</c:v>
                </c:pt>
                <c:pt idx="786">
                  <c:v>19650</c:v>
                </c:pt>
                <c:pt idx="787">
                  <c:v>19675</c:v>
                </c:pt>
                <c:pt idx="788">
                  <c:v>19700</c:v>
                </c:pt>
                <c:pt idx="789">
                  <c:v>19725</c:v>
                </c:pt>
                <c:pt idx="790">
                  <c:v>19750</c:v>
                </c:pt>
                <c:pt idx="791">
                  <c:v>19775</c:v>
                </c:pt>
                <c:pt idx="792">
                  <c:v>19800</c:v>
                </c:pt>
                <c:pt idx="793">
                  <c:v>19825</c:v>
                </c:pt>
                <c:pt idx="794">
                  <c:v>19850</c:v>
                </c:pt>
                <c:pt idx="795">
                  <c:v>19875</c:v>
                </c:pt>
                <c:pt idx="796">
                  <c:v>19900</c:v>
                </c:pt>
                <c:pt idx="797">
                  <c:v>19925</c:v>
                </c:pt>
                <c:pt idx="798">
                  <c:v>19950</c:v>
                </c:pt>
                <c:pt idx="799">
                  <c:v>19975</c:v>
                </c:pt>
                <c:pt idx="800">
                  <c:v>20000</c:v>
                </c:pt>
                <c:pt idx="801">
                  <c:v>20025</c:v>
                </c:pt>
                <c:pt idx="802">
                  <c:v>20050</c:v>
                </c:pt>
                <c:pt idx="803">
                  <c:v>20075</c:v>
                </c:pt>
                <c:pt idx="804">
                  <c:v>20100</c:v>
                </c:pt>
                <c:pt idx="805">
                  <c:v>20125</c:v>
                </c:pt>
                <c:pt idx="806">
                  <c:v>20150</c:v>
                </c:pt>
                <c:pt idx="807">
                  <c:v>20175</c:v>
                </c:pt>
                <c:pt idx="808">
                  <c:v>20200</c:v>
                </c:pt>
                <c:pt idx="809">
                  <c:v>20225</c:v>
                </c:pt>
                <c:pt idx="810">
                  <c:v>20250</c:v>
                </c:pt>
                <c:pt idx="811">
                  <c:v>20275</c:v>
                </c:pt>
                <c:pt idx="812">
                  <c:v>20300</c:v>
                </c:pt>
                <c:pt idx="813">
                  <c:v>20325</c:v>
                </c:pt>
                <c:pt idx="814">
                  <c:v>20350</c:v>
                </c:pt>
                <c:pt idx="815">
                  <c:v>20375</c:v>
                </c:pt>
                <c:pt idx="816">
                  <c:v>20400</c:v>
                </c:pt>
                <c:pt idx="817">
                  <c:v>20425</c:v>
                </c:pt>
                <c:pt idx="818">
                  <c:v>20450</c:v>
                </c:pt>
                <c:pt idx="819">
                  <c:v>20475</c:v>
                </c:pt>
                <c:pt idx="820">
                  <c:v>20500</c:v>
                </c:pt>
                <c:pt idx="821">
                  <c:v>20525</c:v>
                </c:pt>
                <c:pt idx="822">
                  <c:v>20550</c:v>
                </c:pt>
                <c:pt idx="823">
                  <c:v>20575</c:v>
                </c:pt>
                <c:pt idx="824">
                  <c:v>20600</c:v>
                </c:pt>
                <c:pt idx="825">
                  <c:v>20625</c:v>
                </c:pt>
                <c:pt idx="826">
                  <c:v>20650</c:v>
                </c:pt>
                <c:pt idx="827">
                  <c:v>20675</c:v>
                </c:pt>
                <c:pt idx="828">
                  <c:v>20700</c:v>
                </c:pt>
                <c:pt idx="829">
                  <c:v>20725</c:v>
                </c:pt>
                <c:pt idx="830">
                  <c:v>20750</c:v>
                </c:pt>
                <c:pt idx="831">
                  <c:v>20775</c:v>
                </c:pt>
                <c:pt idx="832">
                  <c:v>20800</c:v>
                </c:pt>
                <c:pt idx="833">
                  <c:v>20825</c:v>
                </c:pt>
                <c:pt idx="834">
                  <c:v>20850</c:v>
                </c:pt>
                <c:pt idx="835">
                  <c:v>20875</c:v>
                </c:pt>
                <c:pt idx="836">
                  <c:v>20900</c:v>
                </c:pt>
                <c:pt idx="837">
                  <c:v>20925</c:v>
                </c:pt>
                <c:pt idx="838">
                  <c:v>20950</c:v>
                </c:pt>
                <c:pt idx="839">
                  <c:v>20975</c:v>
                </c:pt>
                <c:pt idx="840">
                  <c:v>21000</c:v>
                </c:pt>
                <c:pt idx="841">
                  <c:v>21025</c:v>
                </c:pt>
                <c:pt idx="842">
                  <c:v>21050</c:v>
                </c:pt>
                <c:pt idx="843">
                  <c:v>21075</c:v>
                </c:pt>
                <c:pt idx="844">
                  <c:v>21100</c:v>
                </c:pt>
                <c:pt idx="845">
                  <c:v>21125</c:v>
                </c:pt>
                <c:pt idx="846">
                  <c:v>21150</c:v>
                </c:pt>
                <c:pt idx="847">
                  <c:v>21175</c:v>
                </c:pt>
                <c:pt idx="848">
                  <c:v>21200</c:v>
                </c:pt>
                <c:pt idx="849">
                  <c:v>21225</c:v>
                </c:pt>
                <c:pt idx="850">
                  <c:v>21250</c:v>
                </c:pt>
                <c:pt idx="851">
                  <c:v>21275</c:v>
                </c:pt>
                <c:pt idx="852">
                  <c:v>21300</c:v>
                </c:pt>
                <c:pt idx="853">
                  <c:v>21325</c:v>
                </c:pt>
                <c:pt idx="854">
                  <c:v>21350</c:v>
                </c:pt>
                <c:pt idx="855">
                  <c:v>21375</c:v>
                </c:pt>
                <c:pt idx="856">
                  <c:v>21400</c:v>
                </c:pt>
                <c:pt idx="857">
                  <c:v>21425</c:v>
                </c:pt>
                <c:pt idx="858">
                  <c:v>21450</c:v>
                </c:pt>
                <c:pt idx="859">
                  <c:v>21475</c:v>
                </c:pt>
                <c:pt idx="860">
                  <c:v>21500</c:v>
                </c:pt>
                <c:pt idx="861">
                  <c:v>21525</c:v>
                </c:pt>
                <c:pt idx="862">
                  <c:v>21550</c:v>
                </c:pt>
                <c:pt idx="863">
                  <c:v>21575</c:v>
                </c:pt>
                <c:pt idx="864">
                  <c:v>21600</c:v>
                </c:pt>
                <c:pt idx="865">
                  <c:v>21625</c:v>
                </c:pt>
                <c:pt idx="866">
                  <c:v>21650</c:v>
                </c:pt>
                <c:pt idx="867">
                  <c:v>21675</c:v>
                </c:pt>
                <c:pt idx="868">
                  <c:v>21700</c:v>
                </c:pt>
                <c:pt idx="869">
                  <c:v>21725</c:v>
                </c:pt>
                <c:pt idx="870">
                  <c:v>21750</c:v>
                </c:pt>
                <c:pt idx="871">
                  <c:v>21775</c:v>
                </c:pt>
                <c:pt idx="872">
                  <c:v>21800</c:v>
                </c:pt>
                <c:pt idx="873">
                  <c:v>21825</c:v>
                </c:pt>
                <c:pt idx="874">
                  <c:v>21850</c:v>
                </c:pt>
                <c:pt idx="875">
                  <c:v>21875</c:v>
                </c:pt>
                <c:pt idx="876">
                  <c:v>21900</c:v>
                </c:pt>
                <c:pt idx="877">
                  <c:v>21925</c:v>
                </c:pt>
                <c:pt idx="878">
                  <c:v>21950</c:v>
                </c:pt>
                <c:pt idx="879">
                  <c:v>21975</c:v>
                </c:pt>
                <c:pt idx="880">
                  <c:v>22000</c:v>
                </c:pt>
                <c:pt idx="881">
                  <c:v>22025</c:v>
                </c:pt>
                <c:pt idx="882">
                  <c:v>22050</c:v>
                </c:pt>
                <c:pt idx="883">
                  <c:v>22075</c:v>
                </c:pt>
                <c:pt idx="884">
                  <c:v>22100</c:v>
                </c:pt>
                <c:pt idx="885">
                  <c:v>22125</c:v>
                </c:pt>
                <c:pt idx="886">
                  <c:v>22150</c:v>
                </c:pt>
                <c:pt idx="887">
                  <c:v>22175</c:v>
                </c:pt>
                <c:pt idx="888">
                  <c:v>22200</c:v>
                </c:pt>
                <c:pt idx="889">
                  <c:v>22225</c:v>
                </c:pt>
                <c:pt idx="890">
                  <c:v>22250</c:v>
                </c:pt>
                <c:pt idx="891">
                  <c:v>22275</c:v>
                </c:pt>
                <c:pt idx="892">
                  <c:v>22300</c:v>
                </c:pt>
                <c:pt idx="893">
                  <c:v>22325</c:v>
                </c:pt>
                <c:pt idx="894">
                  <c:v>22350</c:v>
                </c:pt>
                <c:pt idx="895">
                  <c:v>22375</c:v>
                </c:pt>
                <c:pt idx="896">
                  <c:v>22400</c:v>
                </c:pt>
                <c:pt idx="897">
                  <c:v>22425</c:v>
                </c:pt>
                <c:pt idx="898">
                  <c:v>22450</c:v>
                </c:pt>
                <c:pt idx="899">
                  <c:v>22475</c:v>
                </c:pt>
                <c:pt idx="900">
                  <c:v>22500</c:v>
                </c:pt>
                <c:pt idx="901">
                  <c:v>22525</c:v>
                </c:pt>
                <c:pt idx="902">
                  <c:v>22550</c:v>
                </c:pt>
                <c:pt idx="903">
                  <c:v>22575</c:v>
                </c:pt>
                <c:pt idx="904">
                  <c:v>22600</c:v>
                </c:pt>
                <c:pt idx="905">
                  <c:v>22625</c:v>
                </c:pt>
                <c:pt idx="906">
                  <c:v>22650</c:v>
                </c:pt>
                <c:pt idx="907">
                  <c:v>22675</c:v>
                </c:pt>
                <c:pt idx="908">
                  <c:v>22700</c:v>
                </c:pt>
                <c:pt idx="909">
                  <c:v>22725</c:v>
                </c:pt>
                <c:pt idx="910">
                  <c:v>22750</c:v>
                </c:pt>
                <c:pt idx="911">
                  <c:v>22775</c:v>
                </c:pt>
                <c:pt idx="912">
                  <c:v>22800</c:v>
                </c:pt>
                <c:pt idx="913">
                  <c:v>22825</c:v>
                </c:pt>
                <c:pt idx="914">
                  <c:v>22850</c:v>
                </c:pt>
                <c:pt idx="915">
                  <c:v>22875</c:v>
                </c:pt>
                <c:pt idx="916">
                  <c:v>22900</c:v>
                </c:pt>
                <c:pt idx="917">
                  <c:v>22925</c:v>
                </c:pt>
                <c:pt idx="918">
                  <c:v>22950</c:v>
                </c:pt>
                <c:pt idx="919">
                  <c:v>22975</c:v>
                </c:pt>
                <c:pt idx="920">
                  <c:v>23000</c:v>
                </c:pt>
                <c:pt idx="921">
                  <c:v>23025</c:v>
                </c:pt>
                <c:pt idx="922">
                  <c:v>23050</c:v>
                </c:pt>
                <c:pt idx="923">
                  <c:v>23075</c:v>
                </c:pt>
                <c:pt idx="924">
                  <c:v>23100</c:v>
                </c:pt>
                <c:pt idx="925">
                  <c:v>23125</c:v>
                </c:pt>
                <c:pt idx="926">
                  <c:v>23150</c:v>
                </c:pt>
                <c:pt idx="927">
                  <c:v>23175</c:v>
                </c:pt>
                <c:pt idx="928">
                  <c:v>23200</c:v>
                </c:pt>
                <c:pt idx="929">
                  <c:v>23225</c:v>
                </c:pt>
                <c:pt idx="930">
                  <c:v>23250</c:v>
                </c:pt>
                <c:pt idx="931">
                  <c:v>23275</c:v>
                </c:pt>
                <c:pt idx="932">
                  <c:v>23300</c:v>
                </c:pt>
                <c:pt idx="933">
                  <c:v>23325</c:v>
                </c:pt>
                <c:pt idx="934">
                  <c:v>23350</c:v>
                </c:pt>
                <c:pt idx="935">
                  <c:v>23375</c:v>
                </c:pt>
                <c:pt idx="936">
                  <c:v>23400</c:v>
                </c:pt>
                <c:pt idx="937">
                  <c:v>23425</c:v>
                </c:pt>
                <c:pt idx="938">
                  <c:v>23450</c:v>
                </c:pt>
                <c:pt idx="939">
                  <c:v>23475</c:v>
                </c:pt>
                <c:pt idx="940">
                  <c:v>23500</c:v>
                </c:pt>
                <c:pt idx="941">
                  <c:v>23525</c:v>
                </c:pt>
                <c:pt idx="942">
                  <c:v>23550</c:v>
                </c:pt>
                <c:pt idx="943">
                  <c:v>23575</c:v>
                </c:pt>
                <c:pt idx="944">
                  <c:v>23600</c:v>
                </c:pt>
                <c:pt idx="945">
                  <c:v>23625</c:v>
                </c:pt>
                <c:pt idx="946">
                  <c:v>23650</c:v>
                </c:pt>
                <c:pt idx="947">
                  <c:v>23675</c:v>
                </c:pt>
                <c:pt idx="948">
                  <c:v>23700</c:v>
                </c:pt>
                <c:pt idx="949">
                  <c:v>23725</c:v>
                </c:pt>
                <c:pt idx="950">
                  <c:v>23750</c:v>
                </c:pt>
                <c:pt idx="951">
                  <c:v>23775</c:v>
                </c:pt>
                <c:pt idx="952">
                  <c:v>23800</c:v>
                </c:pt>
                <c:pt idx="953">
                  <c:v>23825</c:v>
                </c:pt>
                <c:pt idx="954">
                  <c:v>23850</c:v>
                </c:pt>
                <c:pt idx="955">
                  <c:v>23875</c:v>
                </c:pt>
                <c:pt idx="956">
                  <c:v>23900</c:v>
                </c:pt>
                <c:pt idx="957">
                  <c:v>23925</c:v>
                </c:pt>
                <c:pt idx="958">
                  <c:v>23950</c:v>
                </c:pt>
                <c:pt idx="959">
                  <c:v>23975</c:v>
                </c:pt>
                <c:pt idx="960">
                  <c:v>24000</c:v>
                </c:pt>
                <c:pt idx="961">
                  <c:v>24025</c:v>
                </c:pt>
                <c:pt idx="962">
                  <c:v>24050</c:v>
                </c:pt>
                <c:pt idx="963">
                  <c:v>24075</c:v>
                </c:pt>
                <c:pt idx="964">
                  <c:v>24100</c:v>
                </c:pt>
                <c:pt idx="965">
                  <c:v>24125</c:v>
                </c:pt>
                <c:pt idx="966">
                  <c:v>24150</c:v>
                </c:pt>
                <c:pt idx="967">
                  <c:v>24175</c:v>
                </c:pt>
                <c:pt idx="968">
                  <c:v>24200</c:v>
                </c:pt>
                <c:pt idx="969">
                  <c:v>24225</c:v>
                </c:pt>
                <c:pt idx="970">
                  <c:v>24250</c:v>
                </c:pt>
                <c:pt idx="971">
                  <c:v>24275</c:v>
                </c:pt>
                <c:pt idx="972">
                  <c:v>24300</c:v>
                </c:pt>
                <c:pt idx="973">
                  <c:v>24325</c:v>
                </c:pt>
                <c:pt idx="974">
                  <c:v>24350</c:v>
                </c:pt>
                <c:pt idx="975">
                  <c:v>24375</c:v>
                </c:pt>
                <c:pt idx="976">
                  <c:v>24400</c:v>
                </c:pt>
                <c:pt idx="977">
                  <c:v>24425</c:v>
                </c:pt>
                <c:pt idx="978">
                  <c:v>24450</c:v>
                </c:pt>
                <c:pt idx="979">
                  <c:v>24475</c:v>
                </c:pt>
                <c:pt idx="980">
                  <c:v>24500</c:v>
                </c:pt>
                <c:pt idx="981">
                  <c:v>24525</c:v>
                </c:pt>
                <c:pt idx="982">
                  <c:v>24550</c:v>
                </c:pt>
                <c:pt idx="983">
                  <c:v>24575</c:v>
                </c:pt>
                <c:pt idx="984">
                  <c:v>24600</c:v>
                </c:pt>
                <c:pt idx="985">
                  <c:v>24625</c:v>
                </c:pt>
                <c:pt idx="986">
                  <c:v>24650</c:v>
                </c:pt>
                <c:pt idx="987">
                  <c:v>24675</c:v>
                </c:pt>
                <c:pt idx="988">
                  <c:v>24700</c:v>
                </c:pt>
                <c:pt idx="989">
                  <c:v>24725</c:v>
                </c:pt>
                <c:pt idx="990">
                  <c:v>24750</c:v>
                </c:pt>
                <c:pt idx="991">
                  <c:v>24775</c:v>
                </c:pt>
                <c:pt idx="992">
                  <c:v>24800</c:v>
                </c:pt>
                <c:pt idx="993">
                  <c:v>24825</c:v>
                </c:pt>
                <c:pt idx="994">
                  <c:v>24850</c:v>
                </c:pt>
                <c:pt idx="995">
                  <c:v>24875</c:v>
                </c:pt>
                <c:pt idx="996">
                  <c:v>24900</c:v>
                </c:pt>
                <c:pt idx="997">
                  <c:v>24925</c:v>
                </c:pt>
                <c:pt idx="998">
                  <c:v>24950</c:v>
                </c:pt>
                <c:pt idx="999">
                  <c:v>24975</c:v>
                </c:pt>
                <c:pt idx="1000">
                  <c:v>25000</c:v>
                </c:pt>
                <c:pt idx="1001">
                  <c:v>25025</c:v>
                </c:pt>
                <c:pt idx="1002">
                  <c:v>25050</c:v>
                </c:pt>
                <c:pt idx="1003">
                  <c:v>25075</c:v>
                </c:pt>
                <c:pt idx="1004">
                  <c:v>25100</c:v>
                </c:pt>
                <c:pt idx="1005">
                  <c:v>25125</c:v>
                </c:pt>
                <c:pt idx="1006">
                  <c:v>25150</c:v>
                </c:pt>
                <c:pt idx="1007">
                  <c:v>25175</c:v>
                </c:pt>
                <c:pt idx="1008">
                  <c:v>25200</c:v>
                </c:pt>
                <c:pt idx="1009">
                  <c:v>25225</c:v>
                </c:pt>
                <c:pt idx="1010">
                  <c:v>25250</c:v>
                </c:pt>
                <c:pt idx="1011">
                  <c:v>25275</c:v>
                </c:pt>
                <c:pt idx="1012">
                  <c:v>25300</c:v>
                </c:pt>
                <c:pt idx="1013">
                  <c:v>25325</c:v>
                </c:pt>
                <c:pt idx="1014">
                  <c:v>25350</c:v>
                </c:pt>
                <c:pt idx="1015">
                  <c:v>25375</c:v>
                </c:pt>
                <c:pt idx="1016">
                  <c:v>25400</c:v>
                </c:pt>
                <c:pt idx="1017">
                  <c:v>25425</c:v>
                </c:pt>
                <c:pt idx="1018">
                  <c:v>25450</c:v>
                </c:pt>
                <c:pt idx="1019">
                  <c:v>25475</c:v>
                </c:pt>
                <c:pt idx="1020">
                  <c:v>25500</c:v>
                </c:pt>
                <c:pt idx="1021">
                  <c:v>25525</c:v>
                </c:pt>
                <c:pt idx="1022">
                  <c:v>25550</c:v>
                </c:pt>
                <c:pt idx="1023">
                  <c:v>25575</c:v>
                </c:pt>
                <c:pt idx="1024">
                  <c:v>25600</c:v>
                </c:pt>
                <c:pt idx="1025">
                  <c:v>25625</c:v>
                </c:pt>
                <c:pt idx="1026">
                  <c:v>25650</c:v>
                </c:pt>
                <c:pt idx="1027">
                  <c:v>25675</c:v>
                </c:pt>
                <c:pt idx="1028">
                  <c:v>25700</c:v>
                </c:pt>
                <c:pt idx="1029">
                  <c:v>25725</c:v>
                </c:pt>
                <c:pt idx="1030">
                  <c:v>25750</c:v>
                </c:pt>
                <c:pt idx="1031">
                  <c:v>25775</c:v>
                </c:pt>
                <c:pt idx="1032">
                  <c:v>25800</c:v>
                </c:pt>
                <c:pt idx="1033">
                  <c:v>25825</c:v>
                </c:pt>
                <c:pt idx="1034">
                  <c:v>25850</c:v>
                </c:pt>
                <c:pt idx="1035">
                  <c:v>25875</c:v>
                </c:pt>
                <c:pt idx="1036">
                  <c:v>25900</c:v>
                </c:pt>
                <c:pt idx="1037">
                  <c:v>25925</c:v>
                </c:pt>
                <c:pt idx="1038">
                  <c:v>25950</c:v>
                </c:pt>
                <c:pt idx="1039">
                  <c:v>25975</c:v>
                </c:pt>
                <c:pt idx="1040">
                  <c:v>26000</c:v>
                </c:pt>
                <c:pt idx="1041">
                  <c:v>26025</c:v>
                </c:pt>
                <c:pt idx="1042">
                  <c:v>26050</c:v>
                </c:pt>
                <c:pt idx="1043">
                  <c:v>26075</c:v>
                </c:pt>
                <c:pt idx="1044">
                  <c:v>26100</c:v>
                </c:pt>
                <c:pt idx="1045">
                  <c:v>26125</c:v>
                </c:pt>
                <c:pt idx="1046">
                  <c:v>26150</c:v>
                </c:pt>
                <c:pt idx="1047">
                  <c:v>26175</c:v>
                </c:pt>
                <c:pt idx="1048">
                  <c:v>26200</c:v>
                </c:pt>
                <c:pt idx="1049">
                  <c:v>26225</c:v>
                </c:pt>
                <c:pt idx="1050">
                  <c:v>26250</c:v>
                </c:pt>
                <c:pt idx="1051">
                  <c:v>26275</c:v>
                </c:pt>
                <c:pt idx="1052">
                  <c:v>26300</c:v>
                </c:pt>
                <c:pt idx="1053">
                  <c:v>26325</c:v>
                </c:pt>
                <c:pt idx="1054">
                  <c:v>26350</c:v>
                </c:pt>
                <c:pt idx="1055">
                  <c:v>26375</c:v>
                </c:pt>
                <c:pt idx="1056">
                  <c:v>26400</c:v>
                </c:pt>
                <c:pt idx="1057">
                  <c:v>26425</c:v>
                </c:pt>
                <c:pt idx="1058">
                  <c:v>26450</c:v>
                </c:pt>
                <c:pt idx="1059">
                  <c:v>26475</c:v>
                </c:pt>
                <c:pt idx="1060">
                  <c:v>26500</c:v>
                </c:pt>
                <c:pt idx="1061">
                  <c:v>26525</c:v>
                </c:pt>
                <c:pt idx="1062">
                  <c:v>26550</c:v>
                </c:pt>
                <c:pt idx="1063">
                  <c:v>26575</c:v>
                </c:pt>
                <c:pt idx="1064">
                  <c:v>26600</c:v>
                </c:pt>
                <c:pt idx="1065">
                  <c:v>26625</c:v>
                </c:pt>
                <c:pt idx="1066">
                  <c:v>26650</c:v>
                </c:pt>
                <c:pt idx="1067">
                  <c:v>26675</c:v>
                </c:pt>
                <c:pt idx="1068">
                  <c:v>26700</c:v>
                </c:pt>
                <c:pt idx="1069">
                  <c:v>26725</c:v>
                </c:pt>
                <c:pt idx="1070">
                  <c:v>26750</c:v>
                </c:pt>
                <c:pt idx="1071">
                  <c:v>26775</c:v>
                </c:pt>
                <c:pt idx="1072">
                  <c:v>26800</c:v>
                </c:pt>
                <c:pt idx="1073">
                  <c:v>26825</c:v>
                </c:pt>
              </c:numCache>
            </c:numRef>
          </c:cat>
          <c:val>
            <c:numRef>
              <c:f>CostCurveGenerator!$X$7:$X$1080</c:f>
              <c:numCache>
                <c:formatCode>#,##0;\-#,##0;\ "-";\ @</c:formatCode>
                <c:ptCount val="107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254.74325398316142</c:v>
                </c:pt>
                <c:pt idx="124">
                  <c:v>254.74325398316142</c:v>
                </c:pt>
                <c:pt idx="125">
                  <c:v>254.74325398316142</c:v>
                </c:pt>
                <c:pt idx="126">
                  <c:v>254.74325398316142</c:v>
                </c:pt>
                <c:pt idx="127">
                  <c:v>254.74325398316142</c:v>
                </c:pt>
                <c:pt idx="128">
                  <c:v>254.74325398316142</c:v>
                </c:pt>
                <c:pt idx="129">
                  <c:v>254.74325398316142</c:v>
                </c:pt>
                <c:pt idx="130">
                  <c:v>254.74325398316142</c:v>
                </c:pt>
                <c:pt idx="131">
                  <c:v>254.74325398316142</c:v>
                </c:pt>
                <c:pt idx="132">
                  <c:v>254.74325398316142</c:v>
                </c:pt>
                <c:pt idx="133">
                  <c:v>254.74325398316142</c:v>
                </c:pt>
                <c:pt idx="134">
                  <c:v>254.74325398316142</c:v>
                </c:pt>
                <c:pt idx="135">
                  <c:v>254.74325398316142</c:v>
                </c:pt>
                <c:pt idx="136">
                  <c:v>254.74325398316142</c:v>
                </c:pt>
                <c:pt idx="137">
                  <c:v>254.74325398316142</c:v>
                </c:pt>
                <c:pt idx="138">
                  <c:v>254.74325398316142</c:v>
                </c:pt>
                <c:pt idx="139">
                  <c:v>254.74325398316142</c:v>
                </c:pt>
                <c:pt idx="140">
                  <c:v>254.74325398316142</c:v>
                </c:pt>
                <c:pt idx="141">
                  <c:v>254.74325398316142</c:v>
                </c:pt>
                <c:pt idx="142">
                  <c:v>254.74325398316142</c:v>
                </c:pt>
                <c:pt idx="143">
                  <c:v>254.74325398316142</c:v>
                </c:pt>
                <c:pt idx="144">
                  <c:v>254.74325398316142</c:v>
                </c:pt>
                <c:pt idx="145">
                  <c:v>254.74325398316142</c:v>
                </c:pt>
                <c:pt idx="146">
                  <c:v>254.74325398316142</c:v>
                </c:pt>
                <c:pt idx="147">
                  <c:v>254.74325398316142</c:v>
                </c:pt>
                <c:pt idx="148">
                  <c:v>254.74325398316142</c:v>
                </c:pt>
                <c:pt idx="149">
                  <c:v>254.74325398316142</c:v>
                </c:pt>
                <c:pt idx="150">
                  <c:v>254.74325398316142</c:v>
                </c:pt>
                <c:pt idx="151">
                  <c:v>254.74325398316142</c:v>
                </c:pt>
                <c:pt idx="152">
                  <c:v>254.74325398316142</c:v>
                </c:pt>
                <c:pt idx="153">
                  <c:v>254.74325398316142</c:v>
                </c:pt>
                <c:pt idx="154">
                  <c:v>254.74325398316142</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289.03342911730414</c:v>
                </c:pt>
                <c:pt idx="175">
                  <c:v>289.03342911730414</c:v>
                </c:pt>
                <c:pt idx="176">
                  <c:v>289.03342911730414</c:v>
                </c:pt>
                <c:pt idx="177">
                  <c:v>289.03342911730414</c:v>
                </c:pt>
                <c:pt idx="178">
                  <c:v>289.03342911730414</c:v>
                </c:pt>
                <c:pt idx="179">
                  <c:v>289.03342911730414</c:v>
                </c:pt>
                <c:pt idx="180">
                  <c:v>296.97754634399939</c:v>
                </c:pt>
                <c:pt idx="181">
                  <c:v>296.97754634399939</c:v>
                </c:pt>
                <c:pt idx="182">
                  <c:v>296.97754634399939</c:v>
                </c:pt>
                <c:pt idx="183">
                  <c:v>296.97754634399939</c:v>
                </c:pt>
                <c:pt idx="184">
                  <c:v>296.97754634399939</c:v>
                </c:pt>
                <c:pt idx="185">
                  <c:v>296.97754634399939</c:v>
                </c:pt>
                <c:pt idx="186">
                  <c:v>296.97754634399939</c:v>
                </c:pt>
                <c:pt idx="187">
                  <c:v>296.97754634399939</c:v>
                </c:pt>
                <c:pt idx="188">
                  <c:v>296.97754634399939</c:v>
                </c:pt>
                <c:pt idx="189">
                  <c:v>296.97754634399939</c:v>
                </c:pt>
                <c:pt idx="190">
                  <c:v>296.97754634399939</c:v>
                </c:pt>
                <c:pt idx="191">
                  <c:v>296.97754634399939</c:v>
                </c:pt>
                <c:pt idx="192">
                  <c:v>0</c:v>
                </c:pt>
                <c:pt idx="193">
                  <c:v>0</c:v>
                </c:pt>
                <c:pt idx="194">
                  <c:v>0</c:v>
                </c:pt>
                <c:pt idx="195">
                  <c:v>0</c:v>
                </c:pt>
                <c:pt idx="196">
                  <c:v>0</c:v>
                </c:pt>
                <c:pt idx="197">
                  <c:v>0</c:v>
                </c:pt>
                <c:pt idx="198">
                  <c:v>0</c:v>
                </c:pt>
                <c:pt idx="199">
                  <c:v>0</c:v>
                </c:pt>
                <c:pt idx="200">
                  <c:v>305.25152081855163</c:v>
                </c:pt>
                <c:pt idx="201">
                  <c:v>305.25152081855163</c:v>
                </c:pt>
                <c:pt idx="202">
                  <c:v>305.25152081855163</c:v>
                </c:pt>
                <c:pt idx="203">
                  <c:v>305.25152081855163</c:v>
                </c:pt>
                <c:pt idx="204">
                  <c:v>305.25152081855163</c:v>
                </c:pt>
                <c:pt idx="205">
                  <c:v>305.25152081855163</c:v>
                </c:pt>
                <c:pt idx="206">
                  <c:v>305.25152081855163</c:v>
                </c:pt>
                <c:pt idx="207">
                  <c:v>305.25152081855163</c:v>
                </c:pt>
                <c:pt idx="208">
                  <c:v>305.25152081855163</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318.13543402503825</c:v>
                </c:pt>
                <c:pt idx="265">
                  <c:v>318.13543402503825</c:v>
                </c:pt>
                <c:pt idx="266">
                  <c:v>318.13543402503825</c:v>
                </c:pt>
                <c:pt idx="267">
                  <c:v>318.13543402503825</c:v>
                </c:pt>
                <c:pt idx="268">
                  <c:v>318.13543402503825</c:v>
                </c:pt>
                <c:pt idx="269">
                  <c:v>318.13543402503825</c:v>
                </c:pt>
                <c:pt idx="270">
                  <c:v>318.13543402503825</c:v>
                </c:pt>
                <c:pt idx="271">
                  <c:v>318.13543402503825</c:v>
                </c:pt>
                <c:pt idx="272">
                  <c:v>318.13543402503825</c:v>
                </c:pt>
                <c:pt idx="273">
                  <c:v>318.13543402503825</c:v>
                </c:pt>
                <c:pt idx="274">
                  <c:v>318.13543402503825</c:v>
                </c:pt>
                <c:pt idx="275">
                  <c:v>318.93400043144806</c:v>
                </c:pt>
                <c:pt idx="276">
                  <c:v>318.93400043144806</c:v>
                </c:pt>
                <c:pt idx="277">
                  <c:v>318.93400043144806</c:v>
                </c:pt>
                <c:pt idx="278">
                  <c:v>318.93400043144806</c:v>
                </c:pt>
                <c:pt idx="279">
                  <c:v>318.93400043144806</c:v>
                </c:pt>
                <c:pt idx="280">
                  <c:v>318.93400043144806</c:v>
                </c:pt>
                <c:pt idx="281">
                  <c:v>318.93400043144806</c:v>
                </c:pt>
                <c:pt idx="282">
                  <c:v>318.93400043144806</c:v>
                </c:pt>
                <c:pt idx="283">
                  <c:v>318.93400043144806</c:v>
                </c:pt>
                <c:pt idx="284">
                  <c:v>318.93400043144806</c:v>
                </c:pt>
                <c:pt idx="285">
                  <c:v>318.93400043144806</c:v>
                </c:pt>
                <c:pt idx="286">
                  <c:v>318.93400043144806</c:v>
                </c:pt>
                <c:pt idx="287">
                  <c:v>318.93400043144806</c:v>
                </c:pt>
                <c:pt idx="288">
                  <c:v>318.93400043144806</c:v>
                </c:pt>
                <c:pt idx="289">
                  <c:v>318.93400043144806</c:v>
                </c:pt>
                <c:pt idx="290">
                  <c:v>318.93400043144806</c:v>
                </c:pt>
                <c:pt idx="291">
                  <c:v>318.93400043144806</c:v>
                </c:pt>
                <c:pt idx="292">
                  <c:v>321.85386067021602</c:v>
                </c:pt>
                <c:pt idx="293">
                  <c:v>321.85386067021602</c:v>
                </c:pt>
                <c:pt idx="294">
                  <c:v>321.85386067021602</c:v>
                </c:pt>
                <c:pt idx="295">
                  <c:v>321.85386067021602</c:v>
                </c:pt>
                <c:pt idx="296">
                  <c:v>321.85386067021602</c:v>
                </c:pt>
                <c:pt idx="297">
                  <c:v>321.85386067021602</c:v>
                </c:pt>
                <c:pt idx="298">
                  <c:v>321.85386067021602</c:v>
                </c:pt>
                <c:pt idx="299">
                  <c:v>321.85386067021602</c:v>
                </c:pt>
                <c:pt idx="300">
                  <c:v>321.85386067021602</c:v>
                </c:pt>
                <c:pt idx="301">
                  <c:v>321.85386067021602</c:v>
                </c:pt>
                <c:pt idx="302">
                  <c:v>321.85386067021602</c:v>
                </c:pt>
                <c:pt idx="303">
                  <c:v>321.85386067021602</c:v>
                </c:pt>
                <c:pt idx="304">
                  <c:v>321.85386067021602</c:v>
                </c:pt>
                <c:pt idx="305">
                  <c:v>321.85386067021602</c:v>
                </c:pt>
                <c:pt idx="306">
                  <c:v>321.85386067021602</c:v>
                </c:pt>
                <c:pt idx="307">
                  <c:v>321.85386067021602</c:v>
                </c:pt>
                <c:pt idx="308">
                  <c:v>321.85386067021602</c:v>
                </c:pt>
                <c:pt idx="309">
                  <c:v>321.85386067021602</c:v>
                </c:pt>
                <c:pt idx="310">
                  <c:v>321.85386067021602</c:v>
                </c:pt>
                <c:pt idx="311">
                  <c:v>321.85386067021602</c:v>
                </c:pt>
                <c:pt idx="312">
                  <c:v>321.85386067021602</c:v>
                </c:pt>
                <c:pt idx="313">
                  <c:v>321.85386067021602</c:v>
                </c:pt>
                <c:pt idx="314">
                  <c:v>321.85386067021602</c:v>
                </c:pt>
                <c:pt idx="315">
                  <c:v>321.85386067021602</c:v>
                </c:pt>
                <c:pt idx="316">
                  <c:v>321.85386067021602</c:v>
                </c:pt>
                <c:pt idx="317">
                  <c:v>321.85386067021602</c:v>
                </c:pt>
                <c:pt idx="318">
                  <c:v>321.85386067021602</c:v>
                </c:pt>
                <c:pt idx="319">
                  <c:v>321.85386067021602</c:v>
                </c:pt>
                <c:pt idx="320">
                  <c:v>321.85386067021602</c:v>
                </c:pt>
                <c:pt idx="321">
                  <c:v>321.85386067021602</c:v>
                </c:pt>
                <c:pt idx="322">
                  <c:v>321.85386067021602</c:v>
                </c:pt>
                <c:pt idx="323">
                  <c:v>321.85386067021602</c:v>
                </c:pt>
                <c:pt idx="324">
                  <c:v>321.85386067021602</c:v>
                </c:pt>
                <c:pt idx="325">
                  <c:v>321.85386067021602</c:v>
                </c:pt>
                <c:pt idx="326">
                  <c:v>321.85386067021602</c:v>
                </c:pt>
                <c:pt idx="327">
                  <c:v>321.85386067021602</c:v>
                </c:pt>
                <c:pt idx="328">
                  <c:v>321.85386067021602</c:v>
                </c:pt>
                <c:pt idx="329">
                  <c:v>321.85386067021602</c:v>
                </c:pt>
                <c:pt idx="330">
                  <c:v>321.85386067021602</c:v>
                </c:pt>
                <c:pt idx="331">
                  <c:v>321.85386067021602</c:v>
                </c:pt>
                <c:pt idx="332">
                  <c:v>321.85386067021602</c:v>
                </c:pt>
                <c:pt idx="333">
                  <c:v>321.85386067021602</c:v>
                </c:pt>
                <c:pt idx="334">
                  <c:v>321.85386067021602</c:v>
                </c:pt>
                <c:pt idx="335">
                  <c:v>325.10877579130715</c:v>
                </c:pt>
                <c:pt idx="336">
                  <c:v>325.10877579130715</c:v>
                </c:pt>
                <c:pt idx="337">
                  <c:v>325.10877579130715</c:v>
                </c:pt>
                <c:pt idx="338">
                  <c:v>325.10877579130715</c:v>
                </c:pt>
                <c:pt idx="339">
                  <c:v>325.10877579130715</c:v>
                </c:pt>
                <c:pt idx="340">
                  <c:v>325.10877579130715</c:v>
                </c:pt>
                <c:pt idx="341">
                  <c:v>325.10877579130715</c:v>
                </c:pt>
                <c:pt idx="342">
                  <c:v>325.10877579130715</c:v>
                </c:pt>
                <c:pt idx="343">
                  <c:v>325.10877579130715</c:v>
                </c:pt>
                <c:pt idx="344">
                  <c:v>325.10877579130715</c:v>
                </c:pt>
                <c:pt idx="345">
                  <c:v>325.10877579130715</c:v>
                </c:pt>
                <c:pt idx="346">
                  <c:v>325.10877579130715</c:v>
                </c:pt>
                <c:pt idx="347">
                  <c:v>325.20787705206703</c:v>
                </c:pt>
                <c:pt idx="348">
                  <c:v>325.20787705206703</c:v>
                </c:pt>
                <c:pt idx="349">
                  <c:v>325.20787705206703</c:v>
                </c:pt>
                <c:pt idx="350">
                  <c:v>325.20787705206703</c:v>
                </c:pt>
                <c:pt idx="351">
                  <c:v>325.20787705206703</c:v>
                </c:pt>
                <c:pt idx="352">
                  <c:v>325.20787705206703</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341.90815189054308</c:v>
                </c:pt>
                <c:pt idx="424">
                  <c:v>341.90815189054308</c:v>
                </c:pt>
                <c:pt idx="425">
                  <c:v>341.90815189054308</c:v>
                </c:pt>
                <c:pt idx="426">
                  <c:v>341.90815189054308</c:v>
                </c:pt>
                <c:pt idx="427">
                  <c:v>341.90815189054308</c:v>
                </c:pt>
                <c:pt idx="428">
                  <c:v>341.90815189054308</c:v>
                </c:pt>
                <c:pt idx="429">
                  <c:v>341.90815189054308</c:v>
                </c:pt>
                <c:pt idx="430">
                  <c:v>341.90815189054308</c:v>
                </c:pt>
                <c:pt idx="431">
                  <c:v>342.88242864612602</c:v>
                </c:pt>
                <c:pt idx="432">
                  <c:v>342.88242864612602</c:v>
                </c:pt>
                <c:pt idx="433">
                  <c:v>342.88242864612602</c:v>
                </c:pt>
                <c:pt idx="434">
                  <c:v>342.88242864612602</c:v>
                </c:pt>
                <c:pt idx="435">
                  <c:v>342.88242864612602</c:v>
                </c:pt>
                <c:pt idx="436">
                  <c:v>342.88242864612602</c:v>
                </c:pt>
                <c:pt idx="437">
                  <c:v>342.88242864612602</c:v>
                </c:pt>
                <c:pt idx="438">
                  <c:v>342.88242864612602</c:v>
                </c:pt>
                <c:pt idx="439">
                  <c:v>342.88242864612602</c:v>
                </c:pt>
                <c:pt idx="440">
                  <c:v>342.88242864612602</c:v>
                </c:pt>
                <c:pt idx="441">
                  <c:v>342.88242864612602</c:v>
                </c:pt>
                <c:pt idx="442">
                  <c:v>342.88242864612602</c:v>
                </c:pt>
                <c:pt idx="443">
                  <c:v>342.88242864612602</c:v>
                </c:pt>
                <c:pt idx="444">
                  <c:v>342.88242864612602</c:v>
                </c:pt>
                <c:pt idx="445">
                  <c:v>342.88242864612602</c:v>
                </c:pt>
                <c:pt idx="446">
                  <c:v>342.88242864612602</c:v>
                </c:pt>
                <c:pt idx="447">
                  <c:v>342.88242864612602</c:v>
                </c:pt>
                <c:pt idx="448">
                  <c:v>342.88242864612602</c:v>
                </c:pt>
                <c:pt idx="449">
                  <c:v>342.88242864612602</c:v>
                </c:pt>
                <c:pt idx="450">
                  <c:v>342.88242864612602</c:v>
                </c:pt>
                <c:pt idx="451">
                  <c:v>0</c:v>
                </c:pt>
                <c:pt idx="452">
                  <c:v>0</c:v>
                </c:pt>
                <c:pt idx="453">
                  <c:v>0</c:v>
                </c:pt>
                <c:pt idx="454">
                  <c:v>347.5648655938038</c:v>
                </c:pt>
                <c:pt idx="455">
                  <c:v>347.5648655938038</c:v>
                </c:pt>
                <c:pt idx="456">
                  <c:v>347.5648655938038</c:v>
                </c:pt>
                <c:pt idx="457">
                  <c:v>347.5648655938038</c:v>
                </c:pt>
                <c:pt idx="458">
                  <c:v>347.5648655938038</c:v>
                </c:pt>
                <c:pt idx="459">
                  <c:v>347.5648655938038</c:v>
                </c:pt>
                <c:pt idx="460">
                  <c:v>347.5648655938038</c:v>
                </c:pt>
                <c:pt idx="461">
                  <c:v>347.5648655938038</c:v>
                </c:pt>
                <c:pt idx="462">
                  <c:v>347.5648655938038</c:v>
                </c:pt>
                <c:pt idx="463">
                  <c:v>347.5648655938038</c:v>
                </c:pt>
                <c:pt idx="464">
                  <c:v>347.5648655938038</c:v>
                </c:pt>
                <c:pt idx="465">
                  <c:v>347.5648655938038</c:v>
                </c:pt>
                <c:pt idx="466">
                  <c:v>347.5648655938038</c:v>
                </c:pt>
                <c:pt idx="467">
                  <c:v>347.5648655938038</c:v>
                </c:pt>
                <c:pt idx="468">
                  <c:v>347.5648655938038</c:v>
                </c:pt>
                <c:pt idx="469">
                  <c:v>347.5648655938038</c:v>
                </c:pt>
                <c:pt idx="470">
                  <c:v>347.5648655938038</c:v>
                </c:pt>
                <c:pt idx="471">
                  <c:v>347.5648655938038</c:v>
                </c:pt>
                <c:pt idx="472">
                  <c:v>347.5648655938038</c:v>
                </c:pt>
                <c:pt idx="473">
                  <c:v>347.5648655938038</c:v>
                </c:pt>
                <c:pt idx="474">
                  <c:v>347.5648655938038</c:v>
                </c:pt>
                <c:pt idx="475">
                  <c:v>347.5648655938038</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381.09379443987604</c:v>
                </c:pt>
                <c:pt idx="498">
                  <c:v>381.09379443987604</c:v>
                </c:pt>
                <c:pt idx="499">
                  <c:v>0</c:v>
                </c:pt>
                <c:pt idx="500">
                  <c:v>0</c:v>
                </c:pt>
                <c:pt idx="501">
                  <c:v>0</c:v>
                </c:pt>
                <c:pt idx="502">
                  <c:v>0</c:v>
                </c:pt>
                <c:pt idx="503">
                  <c:v>0</c:v>
                </c:pt>
                <c:pt idx="504">
                  <c:v>0</c:v>
                </c:pt>
                <c:pt idx="505">
                  <c:v>0</c:v>
                </c:pt>
                <c:pt idx="506">
                  <c:v>0</c:v>
                </c:pt>
                <c:pt idx="507">
                  <c:v>0</c:v>
                </c:pt>
                <c:pt idx="508">
                  <c:v>0</c:v>
                </c:pt>
                <c:pt idx="509">
                  <c:v>388.6703098220658</c:v>
                </c:pt>
                <c:pt idx="510">
                  <c:v>388.6703098220658</c:v>
                </c:pt>
                <c:pt idx="511">
                  <c:v>388.6703098220658</c:v>
                </c:pt>
                <c:pt idx="512">
                  <c:v>388.6703098220658</c:v>
                </c:pt>
                <c:pt idx="513">
                  <c:v>388.6703098220658</c:v>
                </c:pt>
                <c:pt idx="514">
                  <c:v>0</c:v>
                </c:pt>
                <c:pt idx="515">
                  <c:v>0</c:v>
                </c:pt>
                <c:pt idx="516">
                  <c:v>0</c:v>
                </c:pt>
                <c:pt idx="517">
                  <c:v>0</c:v>
                </c:pt>
                <c:pt idx="518">
                  <c:v>0</c:v>
                </c:pt>
                <c:pt idx="519">
                  <c:v>0</c:v>
                </c:pt>
                <c:pt idx="520">
                  <c:v>0</c:v>
                </c:pt>
                <c:pt idx="521">
                  <c:v>0</c:v>
                </c:pt>
                <c:pt idx="522">
                  <c:v>390.4199873423014</c:v>
                </c:pt>
                <c:pt idx="523">
                  <c:v>390.4199873423014</c:v>
                </c:pt>
                <c:pt idx="524">
                  <c:v>390.4199873423014</c:v>
                </c:pt>
                <c:pt idx="525">
                  <c:v>390.4199873423014</c:v>
                </c:pt>
                <c:pt idx="526">
                  <c:v>390.4199873423014</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417.5255171307648</c:v>
                </c:pt>
                <c:pt idx="562">
                  <c:v>417.5255171307648</c:v>
                </c:pt>
                <c:pt idx="563">
                  <c:v>417.5255171307648</c:v>
                </c:pt>
                <c:pt idx="564">
                  <c:v>417.5255171307648</c:v>
                </c:pt>
                <c:pt idx="565">
                  <c:v>417.5255171307648</c:v>
                </c:pt>
                <c:pt idx="566">
                  <c:v>420.30991735920492</c:v>
                </c:pt>
                <c:pt idx="567">
                  <c:v>420.30991735920492</c:v>
                </c:pt>
                <c:pt idx="568">
                  <c:v>420.30991735920492</c:v>
                </c:pt>
                <c:pt idx="569">
                  <c:v>420.30991735920492</c:v>
                </c:pt>
                <c:pt idx="570">
                  <c:v>420.30991735920492</c:v>
                </c:pt>
                <c:pt idx="571">
                  <c:v>420.30991735920492</c:v>
                </c:pt>
                <c:pt idx="572">
                  <c:v>420.30991735920492</c:v>
                </c:pt>
                <c:pt idx="573">
                  <c:v>422.95131645724234</c:v>
                </c:pt>
                <c:pt idx="574">
                  <c:v>422.95131645724234</c:v>
                </c:pt>
                <c:pt idx="575">
                  <c:v>422.95131645724234</c:v>
                </c:pt>
                <c:pt idx="576">
                  <c:v>422.95131645724234</c:v>
                </c:pt>
                <c:pt idx="577">
                  <c:v>422.95131645724234</c:v>
                </c:pt>
                <c:pt idx="578">
                  <c:v>422.95131645724234</c:v>
                </c:pt>
                <c:pt idx="579">
                  <c:v>422.95131645724234</c:v>
                </c:pt>
                <c:pt idx="580">
                  <c:v>422.95131645724234</c:v>
                </c:pt>
                <c:pt idx="581">
                  <c:v>422.95131645724234</c:v>
                </c:pt>
                <c:pt idx="582">
                  <c:v>422.95131645724234</c:v>
                </c:pt>
                <c:pt idx="583">
                  <c:v>422.95131645724234</c:v>
                </c:pt>
                <c:pt idx="584">
                  <c:v>422.95131645724234</c:v>
                </c:pt>
                <c:pt idx="585">
                  <c:v>422.95131645724234</c:v>
                </c:pt>
                <c:pt idx="586">
                  <c:v>422.95131645724234</c:v>
                </c:pt>
                <c:pt idx="587">
                  <c:v>422.95131645724234</c:v>
                </c:pt>
                <c:pt idx="588">
                  <c:v>422.95131645724234</c:v>
                </c:pt>
                <c:pt idx="589">
                  <c:v>422.95131645724234</c:v>
                </c:pt>
                <c:pt idx="590">
                  <c:v>422.95131645724234</c:v>
                </c:pt>
                <c:pt idx="591">
                  <c:v>422.95131645724234</c:v>
                </c:pt>
                <c:pt idx="592">
                  <c:v>422.95131645724234</c:v>
                </c:pt>
                <c:pt idx="593">
                  <c:v>422.95131645724234</c:v>
                </c:pt>
                <c:pt idx="594">
                  <c:v>422.95131645724234</c:v>
                </c:pt>
                <c:pt idx="595">
                  <c:v>422.95131645724234</c:v>
                </c:pt>
                <c:pt idx="596">
                  <c:v>422.95131645724234</c:v>
                </c:pt>
                <c:pt idx="597">
                  <c:v>422.95131645724234</c:v>
                </c:pt>
                <c:pt idx="598">
                  <c:v>422.95131645724234</c:v>
                </c:pt>
                <c:pt idx="599">
                  <c:v>422.95131645724234</c:v>
                </c:pt>
                <c:pt idx="600">
                  <c:v>422.95131645724234</c:v>
                </c:pt>
                <c:pt idx="601">
                  <c:v>422.95131645724234</c:v>
                </c:pt>
                <c:pt idx="602">
                  <c:v>422.95131645724234</c:v>
                </c:pt>
                <c:pt idx="603">
                  <c:v>422.95131645724234</c:v>
                </c:pt>
                <c:pt idx="604">
                  <c:v>422.95131645724234</c:v>
                </c:pt>
                <c:pt idx="605">
                  <c:v>422.95131645724234</c:v>
                </c:pt>
                <c:pt idx="606">
                  <c:v>422.95131645724234</c:v>
                </c:pt>
                <c:pt idx="607">
                  <c:v>422.95131645724234</c:v>
                </c:pt>
                <c:pt idx="608">
                  <c:v>422.95131645724234</c:v>
                </c:pt>
                <c:pt idx="609">
                  <c:v>422.95131645724234</c:v>
                </c:pt>
                <c:pt idx="610">
                  <c:v>422.95131645724234</c:v>
                </c:pt>
                <c:pt idx="611">
                  <c:v>422.95131645724234</c:v>
                </c:pt>
                <c:pt idx="612">
                  <c:v>422.95131645724234</c:v>
                </c:pt>
                <c:pt idx="613">
                  <c:v>422.95131645724234</c:v>
                </c:pt>
                <c:pt idx="614">
                  <c:v>422.95131645724234</c:v>
                </c:pt>
                <c:pt idx="615">
                  <c:v>422.95131645724234</c:v>
                </c:pt>
                <c:pt idx="616">
                  <c:v>422.95131645724234</c:v>
                </c:pt>
                <c:pt idx="617">
                  <c:v>422.95131645724234</c:v>
                </c:pt>
                <c:pt idx="618">
                  <c:v>422.95131645724234</c:v>
                </c:pt>
                <c:pt idx="619">
                  <c:v>422.95131645724234</c:v>
                </c:pt>
                <c:pt idx="620">
                  <c:v>0</c:v>
                </c:pt>
                <c:pt idx="621">
                  <c:v>0</c:v>
                </c:pt>
                <c:pt idx="622">
                  <c:v>0</c:v>
                </c:pt>
                <c:pt idx="623">
                  <c:v>0</c:v>
                </c:pt>
                <c:pt idx="624">
                  <c:v>430.4150161246547</c:v>
                </c:pt>
                <c:pt idx="625">
                  <c:v>430.4150161246547</c:v>
                </c:pt>
                <c:pt idx="626">
                  <c:v>430.4150161246547</c:v>
                </c:pt>
                <c:pt idx="627">
                  <c:v>430.4150161246547</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432.21996849066983</c:v>
                </c:pt>
                <c:pt idx="650">
                  <c:v>432.21996849066983</c:v>
                </c:pt>
                <c:pt idx="651">
                  <c:v>432.21996849066983</c:v>
                </c:pt>
                <c:pt idx="652">
                  <c:v>432.21996849066983</c:v>
                </c:pt>
                <c:pt idx="653">
                  <c:v>432.21996849066983</c:v>
                </c:pt>
                <c:pt idx="654">
                  <c:v>432.21996849066983</c:v>
                </c:pt>
                <c:pt idx="655">
                  <c:v>432.21996849066983</c:v>
                </c:pt>
                <c:pt idx="656">
                  <c:v>432.3285657818306</c:v>
                </c:pt>
                <c:pt idx="657">
                  <c:v>432.3285657818306</c:v>
                </c:pt>
                <c:pt idx="658">
                  <c:v>432.3285657818306</c:v>
                </c:pt>
                <c:pt idx="659">
                  <c:v>432.3285657818306</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440.66515455897832</c:v>
                </c:pt>
                <c:pt idx="713">
                  <c:v>440.66515455897832</c:v>
                </c:pt>
                <c:pt idx="714">
                  <c:v>440.66515455897832</c:v>
                </c:pt>
                <c:pt idx="715">
                  <c:v>440.66515455897832</c:v>
                </c:pt>
                <c:pt idx="716">
                  <c:v>440.66515455897832</c:v>
                </c:pt>
                <c:pt idx="717">
                  <c:v>440.66515455897832</c:v>
                </c:pt>
                <c:pt idx="718">
                  <c:v>440.66515455897832</c:v>
                </c:pt>
                <c:pt idx="719">
                  <c:v>440.66515455897832</c:v>
                </c:pt>
                <c:pt idx="720">
                  <c:v>440.66515455897832</c:v>
                </c:pt>
                <c:pt idx="721">
                  <c:v>443.37193748709069</c:v>
                </c:pt>
                <c:pt idx="722">
                  <c:v>443.37193748709069</c:v>
                </c:pt>
                <c:pt idx="723">
                  <c:v>443.37193748709069</c:v>
                </c:pt>
                <c:pt idx="724">
                  <c:v>443.37193748709069</c:v>
                </c:pt>
                <c:pt idx="725">
                  <c:v>443.37193748709069</c:v>
                </c:pt>
                <c:pt idx="726">
                  <c:v>443.37193748709069</c:v>
                </c:pt>
                <c:pt idx="727">
                  <c:v>443.37193748709069</c:v>
                </c:pt>
                <c:pt idx="728">
                  <c:v>443.37193748709069</c:v>
                </c:pt>
                <c:pt idx="729">
                  <c:v>443.37193748709069</c:v>
                </c:pt>
                <c:pt idx="730">
                  <c:v>443.37193748709069</c:v>
                </c:pt>
                <c:pt idx="731">
                  <c:v>443.37193748709069</c:v>
                </c:pt>
                <c:pt idx="732">
                  <c:v>443.37193748709069</c:v>
                </c:pt>
                <c:pt idx="733">
                  <c:v>443.37193748709069</c:v>
                </c:pt>
                <c:pt idx="734">
                  <c:v>443.37193748709069</c:v>
                </c:pt>
                <c:pt idx="735">
                  <c:v>443.37193748709069</c:v>
                </c:pt>
                <c:pt idx="736">
                  <c:v>443.37193748709069</c:v>
                </c:pt>
                <c:pt idx="737">
                  <c:v>443.37193748709069</c:v>
                </c:pt>
                <c:pt idx="738">
                  <c:v>443.37193748709069</c:v>
                </c:pt>
                <c:pt idx="739">
                  <c:v>443.37193748709069</c:v>
                </c:pt>
                <c:pt idx="740">
                  <c:v>443.37193748709069</c:v>
                </c:pt>
                <c:pt idx="741">
                  <c:v>443.37193748709069</c:v>
                </c:pt>
                <c:pt idx="742">
                  <c:v>443.37193748709069</c:v>
                </c:pt>
                <c:pt idx="743">
                  <c:v>443.37193748709069</c:v>
                </c:pt>
                <c:pt idx="744">
                  <c:v>443.37193748709069</c:v>
                </c:pt>
                <c:pt idx="745">
                  <c:v>443.37193748709069</c:v>
                </c:pt>
                <c:pt idx="746">
                  <c:v>443.37193748709069</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449.8691939758686</c:v>
                </c:pt>
                <c:pt idx="788">
                  <c:v>449.8691939758686</c:v>
                </c:pt>
                <c:pt idx="789">
                  <c:v>457.69217013257492</c:v>
                </c:pt>
                <c:pt idx="790">
                  <c:v>457.69217013257492</c:v>
                </c:pt>
                <c:pt idx="791">
                  <c:v>457.69217013257492</c:v>
                </c:pt>
                <c:pt idx="792">
                  <c:v>457.69217013257492</c:v>
                </c:pt>
                <c:pt idx="793">
                  <c:v>457.69217013257492</c:v>
                </c:pt>
                <c:pt idx="794">
                  <c:v>457.69217013257492</c:v>
                </c:pt>
                <c:pt idx="795">
                  <c:v>0</c:v>
                </c:pt>
                <c:pt idx="796">
                  <c:v>0</c:v>
                </c:pt>
                <c:pt idx="797">
                  <c:v>0</c:v>
                </c:pt>
                <c:pt idx="798">
                  <c:v>0</c:v>
                </c:pt>
                <c:pt idx="799">
                  <c:v>0</c:v>
                </c:pt>
                <c:pt idx="800">
                  <c:v>0</c:v>
                </c:pt>
                <c:pt idx="801">
                  <c:v>0</c:v>
                </c:pt>
                <c:pt idx="802">
                  <c:v>0</c:v>
                </c:pt>
                <c:pt idx="803">
                  <c:v>0</c:v>
                </c:pt>
                <c:pt idx="804">
                  <c:v>0</c:v>
                </c:pt>
                <c:pt idx="805">
                  <c:v>0</c:v>
                </c:pt>
                <c:pt idx="806">
                  <c:v>0</c:v>
                </c:pt>
                <c:pt idx="807">
                  <c:v>462.27752979674602</c:v>
                </c:pt>
                <c:pt idx="808">
                  <c:v>462.27752979674602</c:v>
                </c:pt>
                <c:pt idx="809">
                  <c:v>475.48728971488265</c:v>
                </c:pt>
                <c:pt idx="810">
                  <c:v>475.48728971488265</c:v>
                </c:pt>
                <c:pt idx="811">
                  <c:v>475.48728971488265</c:v>
                </c:pt>
                <c:pt idx="812">
                  <c:v>475.48728971488265</c:v>
                </c:pt>
                <c:pt idx="813">
                  <c:v>475.48728971488265</c:v>
                </c:pt>
                <c:pt idx="814">
                  <c:v>475.48728971488265</c:v>
                </c:pt>
                <c:pt idx="815">
                  <c:v>475.48728971488265</c:v>
                </c:pt>
                <c:pt idx="816">
                  <c:v>475.48728971488265</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503.07273042313597</c:v>
                </c:pt>
                <c:pt idx="836">
                  <c:v>503.07273042313597</c:v>
                </c:pt>
                <c:pt idx="837">
                  <c:v>503.07273042313597</c:v>
                </c:pt>
                <c:pt idx="838">
                  <c:v>507.30609998260036</c:v>
                </c:pt>
                <c:pt idx="839">
                  <c:v>507.30609998260036</c:v>
                </c:pt>
                <c:pt idx="840">
                  <c:v>507.30609998260036</c:v>
                </c:pt>
                <c:pt idx="841">
                  <c:v>507.30609998260036</c:v>
                </c:pt>
                <c:pt idx="842">
                  <c:v>507.30609998260036</c:v>
                </c:pt>
                <c:pt idx="843">
                  <c:v>507.30609998260036</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552.9943791653252</c:v>
                </c:pt>
                <c:pt idx="944">
                  <c:v>552.9943791653252</c:v>
                </c:pt>
                <c:pt idx="945">
                  <c:v>552.9943791653252</c:v>
                </c:pt>
                <c:pt idx="946">
                  <c:v>552.9943791653252</c:v>
                </c:pt>
                <c:pt idx="947">
                  <c:v>552.9943791653252</c:v>
                </c:pt>
                <c:pt idx="948">
                  <c:v>552.9943791653252</c:v>
                </c:pt>
                <c:pt idx="949">
                  <c:v>552.9943791653252</c:v>
                </c:pt>
                <c:pt idx="950">
                  <c:v>552.9943791653252</c:v>
                </c:pt>
                <c:pt idx="951">
                  <c:v>552.9943791653252</c:v>
                </c:pt>
                <c:pt idx="952">
                  <c:v>552.9943791653252</c:v>
                </c:pt>
                <c:pt idx="953">
                  <c:v>0</c:v>
                </c:pt>
                <c:pt idx="954">
                  <c:v>0</c:v>
                </c:pt>
                <c:pt idx="955">
                  <c:v>0</c:v>
                </c:pt>
                <c:pt idx="956">
                  <c:v>0</c:v>
                </c:pt>
                <c:pt idx="957">
                  <c:v>0</c:v>
                </c:pt>
                <c:pt idx="958">
                  <c:v>0</c:v>
                </c:pt>
                <c:pt idx="959">
                  <c:v>0</c:v>
                </c:pt>
                <c:pt idx="960">
                  <c:v>561.74102142769175</c:v>
                </c:pt>
                <c:pt idx="961">
                  <c:v>561.74102142769175</c:v>
                </c:pt>
                <c:pt idx="962">
                  <c:v>561.74102142769175</c:v>
                </c:pt>
                <c:pt idx="963">
                  <c:v>561.74102142769175</c:v>
                </c:pt>
                <c:pt idx="964">
                  <c:v>561.74102142769175</c:v>
                </c:pt>
                <c:pt idx="965">
                  <c:v>0</c:v>
                </c:pt>
                <c:pt idx="966">
                  <c:v>0</c:v>
                </c:pt>
                <c:pt idx="967">
                  <c:v>0</c:v>
                </c:pt>
                <c:pt idx="968">
                  <c:v>0</c:v>
                </c:pt>
                <c:pt idx="969">
                  <c:v>0</c:v>
                </c:pt>
                <c:pt idx="970">
                  <c:v>0</c:v>
                </c:pt>
                <c:pt idx="971">
                  <c:v>0</c:v>
                </c:pt>
                <c:pt idx="972">
                  <c:v>0</c:v>
                </c:pt>
                <c:pt idx="973">
                  <c:v>0</c:v>
                </c:pt>
                <c:pt idx="974">
                  <c:v>0</c:v>
                </c:pt>
                <c:pt idx="975">
                  <c:v>0</c:v>
                </c:pt>
                <c:pt idx="976">
                  <c:v>674.18131267688875</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numCache>
            </c:numRef>
          </c:val>
          <c:extLst>
            <c:ext xmlns:c16="http://schemas.microsoft.com/office/drawing/2014/chart" uri="{C3380CC4-5D6E-409C-BE32-E72D297353CC}">
              <c16:uniqueId val="{00000005-82D9-446E-A420-35239EBD713E}"/>
            </c:ext>
          </c:extLst>
        </c:ser>
        <c:ser>
          <c:idx val="6"/>
          <c:order val="6"/>
          <c:tx>
            <c:strRef>
              <c:f>CostCurveGenerator!$Y$6</c:f>
              <c:strCache>
                <c:ptCount val="1"/>
                <c:pt idx="0">
                  <c:v>Latin America</c:v>
                </c:pt>
              </c:strCache>
            </c:strRef>
          </c:tx>
          <c:spPr>
            <a:solidFill>
              <a:schemeClr val="accent1">
                <a:lumMod val="60000"/>
              </a:schemeClr>
            </a:solidFill>
            <a:ln>
              <a:noFill/>
            </a:ln>
            <a:effectLst/>
          </c:spPr>
          <c:invertIfNegative val="0"/>
          <c:cat>
            <c:numRef>
              <c:f>CostCurveGenerator!$R$7:$R$1080</c:f>
              <c:numCache>
                <c:formatCode>#,##0;\-#,##0;\ "-";\ @</c:formatCode>
                <c:ptCount val="1074"/>
                <c:pt idx="0">
                  <c:v>0</c:v>
                </c:pt>
                <c:pt idx="1">
                  <c:v>25</c:v>
                </c:pt>
                <c:pt idx="2">
                  <c:v>50</c:v>
                </c:pt>
                <c:pt idx="3">
                  <c:v>75</c:v>
                </c:pt>
                <c:pt idx="4">
                  <c:v>100</c:v>
                </c:pt>
                <c:pt idx="5">
                  <c:v>125</c:v>
                </c:pt>
                <c:pt idx="6">
                  <c:v>150</c:v>
                </c:pt>
                <c:pt idx="7">
                  <c:v>175</c:v>
                </c:pt>
                <c:pt idx="8">
                  <c:v>200</c:v>
                </c:pt>
                <c:pt idx="9">
                  <c:v>225</c:v>
                </c:pt>
                <c:pt idx="10">
                  <c:v>250</c:v>
                </c:pt>
                <c:pt idx="11">
                  <c:v>275</c:v>
                </c:pt>
                <c:pt idx="12">
                  <c:v>300</c:v>
                </c:pt>
                <c:pt idx="13">
                  <c:v>325</c:v>
                </c:pt>
                <c:pt idx="14">
                  <c:v>350</c:v>
                </c:pt>
                <c:pt idx="15">
                  <c:v>375</c:v>
                </c:pt>
                <c:pt idx="16">
                  <c:v>400</c:v>
                </c:pt>
                <c:pt idx="17">
                  <c:v>425</c:v>
                </c:pt>
                <c:pt idx="18">
                  <c:v>450</c:v>
                </c:pt>
                <c:pt idx="19">
                  <c:v>475</c:v>
                </c:pt>
                <c:pt idx="20">
                  <c:v>500</c:v>
                </c:pt>
                <c:pt idx="21">
                  <c:v>525</c:v>
                </c:pt>
                <c:pt idx="22">
                  <c:v>550</c:v>
                </c:pt>
                <c:pt idx="23">
                  <c:v>575</c:v>
                </c:pt>
                <c:pt idx="24">
                  <c:v>600</c:v>
                </c:pt>
                <c:pt idx="25">
                  <c:v>625</c:v>
                </c:pt>
                <c:pt idx="26">
                  <c:v>650</c:v>
                </c:pt>
                <c:pt idx="27">
                  <c:v>675</c:v>
                </c:pt>
                <c:pt idx="28">
                  <c:v>700</c:v>
                </c:pt>
                <c:pt idx="29">
                  <c:v>725</c:v>
                </c:pt>
                <c:pt idx="30">
                  <c:v>750</c:v>
                </c:pt>
                <c:pt idx="31">
                  <c:v>775</c:v>
                </c:pt>
                <c:pt idx="32">
                  <c:v>800</c:v>
                </c:pt>
                <c:pt idx="33">
                  <c:v>825</c:v>
                </c:pt>
                <c:pt idx="34">
                  <c:v>850</c:v>
                </c:pt>
                <c:pt idx="35">
                  <c:v>875</c:v>
                </c:pt>
                <c:pt idx="36">
                  <c:v>900</c:v>
                </c:pt>
                <c:pt idx="37">
                  <c:v>925</c:v>
                </c:pt>
                <c:pt idx="38">
                  <c:v>950</c:v>
                </c:pt>
                <c:pt idx="39">
                  <c:v>975</c:v>
                </c:pt>
                <c:pt idx="40">
                  <c:v>1000</c:v>
                </c:pt>
                <c:pt idx="41">
                  <c:v>1025</c:v>
                </c:pt>
                <c:pt idx="42">
                  <c:v>1050</c:v>
                </c:pt>
                <c:pt idx="43">
                  <c:v>1075</c:v>
                </c:pt>
                <c:pt idx="44">
                  <c:v>1100</c:v>
                </c:pt>
                <c:pt idx="45">
                  <c:v>1125</c:v>
                </c:pt>
                <c:pt idx="46">
                  <c:v>1150</c:v>
                </c:pt>
                <c:pt idx="47">
                  <c:v>1175</c:v>
                </c:pt>
                <c:pt idx="48">
                  <c:v>1200</c:v>
                </c:pt>
                <c:pt idx="49">
                  <c:v>1225</c:v>
                </c:pt>
                <c:pt idx="50">
                  <c:v>1250</c:v>
                </c:pt>
                <c:pt idx="51">
                  <c:v>1275</c:v>
                </c:pt>
                <c:pt idx="52">
                  <c:v>1300</c:v>
                </c:pt>
                <c:pt idx="53">
                  <c:v>1325</c:v>
                </c:pt>
                <c:pt idx="54">
                  <c:v>1350</c:v>
                </c:pt>
                <c:pt idx="55">
                  <c:v>1375</c:v>
                </c:pt>
                <c:pt idx="56">
                  <c:v>1400</c:v>
                </c:pt>
                <c:pt idx="57">
                  <c:v>1425</c:v>
                </c:pt>
                <c:pt idx="58">
                  <c:v>1450</c:v>
                </c:pt>
                <c:pt idx="59">
                  <c:v>1475</c:v>
                </c:pt>
                <c:pt idx="60">
                  <c:v>1500</c:v>
                </c:pt>
                <c:pt idx="61">
                  <c:v>1525</c:v>
                </c:pt>
                <c:pt idx="62">
                  <c:v>1550</c:v>
                </c:pt>
                <c:pt idx="63">
                  <c:v>1575</c:v>
                </c:pt>
                <c:pt idx="64">
                  <c:v>1600</c:v>
                </c:pt>
                <c:pt idx="65">
                  <c:v>1625</c:v>
                </c:pt>
                <c:pt idx="66">
                  <c:v>1650</c:v>
                </c:pt>
                <c:pt idx="67">
                  <c:v>1675</c:v>
                </c:pt>
                <c:pt idx="68">
                  <c:v>1700</c:v>
                </c:pt>
                <c:pt idx="69">
                  <c:v>1725</c:v>
                </c:pt>
                <c:pt idx="70">
                  <c:v>1750</c:v>
                </c:pt>
                <c:pt idx="71">
                  <c:v>1775</c:v>
                </c:pt>
                <c:pt idx="72">
                  <c:v>1800</c:v>
                </c:pt>
                <c:pt idx="73">
                  <c:v>1825</c:v>
                </c:pt>
                <c:pt idx="74">
                  <c:v>1850</c:v>
                </c:pt>
                <c:pt idx="75">
                  <c:v>1875</c:v>
                </c:pt>
                <c:pt idx="76">
                  <c:v>1900</c:v>
                </c:pt>
                <c:pt idx="77">
                  <c:v>1925</c:v>
                </c:pt>
                <c:pt idx="78">
                  <c:v>1950</c:v>
                </c:pt>
                <c:pt idx="79">
                  <c:v>1975</c:v>
                </c:pt>
                <c:pt idx="80">
                  <c:v>2000</c:v>
                </c:pt>
                <c:pt idx="81">
                  <c:v>2025</c:v>
                </c:pt>
                <c:pt idx="82">
                  <c:v>2050</c:v>
                </c:pt>
                <c:pt idx="83">
                  <c:v>2075</c:v>
                </c:pt>
                <c:pt idx="84">
                  <c:v>2100</c:v>
                </c:pt>
                <c:pt idx="85">
                  <c:v>2125</c:v>
                </c:pt>
                <c:pt idx="86">
                  <c:v>2150</c:v>
                </c:pt>
                <c:pt idx="87">
                  <c:v>2175</c:v>
                </c:pt>
                <c:pt idx="88">
                  <c:v>2200</c:v>
                </c:pt>
                <c:pt idx="89">
                  <c:v>2225</c:v>
                </c:pt>
                <c:pt idx="90">
                  <c:v>2250</c:v>
                </c:pt>
                <c:pt idx="91">
                  <c:v>2275</c:v>
                </c:pt>
                <c:pt idx="92">
                  <c:v>2300</c:v>
                </c:pt>
                <c:pt idx="93">
                  <c:v>2325</c:v>
                </c:pt>
                <c:pt idx="94">
                  <c:v>2350</c:v>
                </c:pt>
                <c:pt idx="95">
                  <c:v>2375</c:v>
                </c:pt>
                <c:pt idx="96">
                  <c:v>2400</c:v>
                </c:pt>
                <c:pt idx="97">
                  <c:v>2425</c:v>
                </c:pt>
                <c:pt idx="98">
                  <c:v>2450</c:v>
                </c:pt>
                <c:pt idx="99">
                  <c:v>2475</c:v>
                </c:pt>
                <c:pt idx="100">
                  <c:v>2500</c:v>
                </c:pt>
                <c:pt idx="101">
                  <c:v>2525</c:v>
                </c:pt>
                <c:pt idx="102">
                  <c:v>2550</c:v>
                </c:pt>
                <c:pt idx="103">
                  <c:v>2575</c:v>
                </c:pt>
                <c:pt idx="104">
                  <c:v>2600</c:v>
                </c:pt>
                <c:pt idx="105">
                  <c:v>2625</c:v>
                </c:pt>
                <c:pt idx="106">
                  <c:v>2650</c:v>
                </c:pt>
                <c:pt idx="107">
                  <c:v>2675</c:v>
                </c:pt>
                <c:pt idx="108">
                  <c:v>2700</c:v>
                </c:pt>
                <c:pt idx="109">
                  <c:v>2725</c:v>
                </c:pt>
                <c:pt idx="110">
                  <c:v>2750</c:v>
                </c:pt>
                <c:pt idx="111">
                  <c:v>2775</c:v>
                </c:pt>
                <c:pt idx="112">
                  <c:v>2800</c:v>
                </c:pt>
                <c:pt idx="113">
                  <c:v>2825</c:v>
                </c:pt>
                <c:pt idx="114">
                  <c:v>2850</c:v>
                </c:pt>
                <c:pt idx="115">
                  <c:v>2875</c:v>
                </c:pt>
                <c:pt idx="116">
                  <c:v>2900</c:v>
                </c:pt>
                <c:pt idx="117">
                  <c:v>2925</c:v>
                </c:pt>
                <c:pt idx="118">
                  <c:v>2950</c:v>
                </c:pt>
                <c:pt idx="119">
                  <c:v>2975</c:v>
                </c:pt>
                <c:pt idx="120">
                  <c:v>3000</c:v>
                </c:pt>
                <c:pt idx="121">
                  <c:v>3025</c:v>
                </c:pt>
                <c:pt idx="122">
                  <c:v>3050</c:v>
                </c:pt>
                <c:pt idx="123">
                  <c:v>3075</c:v>
                </c:pt>
                <c:pt idx="124">
                  <c:v>3100</c:v>
                </c:pt>
                <c:pt idx="125">
                  <c:v>3125</c:v>
                </c:pt>
                <c:pt idx="126">
                  <c:v>3150</c:v>
                </c:pt>
                <c:pt idx="127">
                  <c:v>3175</c:v>
                </c:pt>
                <c:pt idx="128">
                  <c:v>3200</c:v>
                </c:pt>
                <c:pt idx="129">
                  <c:v>3225</c:v>
                </c:pt>
                <c:pt idx="130">
                  <c:v>3250</c:v>
                </c:pt>
                <c:pt idx="131">
                  <c:v>3275</c:v>
                </c:pt>
                <c:pt idx="132">
                  <c:v>3300</c:v>
                </c:pt>
                <c:pt idx="133">
                  <c:v>3325</c:v>
                </c:pt>
                <c:pt idx="134">
                  <c:v>3350</c:v>
                </c:pt>
                <c:pt idx="135">
                  <c:v>3375</c:v>
                </c:pt>
                <c:pt idx="136">
                  <c:v>3400</c:v>
                </c:pt>
                <c:pt idx="137">
                  <c:v>3425</c:v>
                </c:pt>
                <c:pt idx="138">
                  <c:v>3450</c:v>
                </c:pt>
                <c:pt idx="139">
                  <c:v>3475</c:v>
                </c:pt>
                <c:pt idx="140">
                  <c:v>3500</c:v>
                </c:pt>
                <c:pt idx="141">
                  <c:v>3525</c:v>
                </c:pt>
                <c:pt idx="142">
                  <c:v>3550</c:v>
                </c:pt>
                <c:pt idx="143">
                  <c:v>3575</c:v>
                </c:pt>
                <c:pt idx="144">
                  <c:v>3600</c:v>
                </c:pt>
                <c:pt idx="145">
                  <c:v>3625</c:v>
                </c:pt>
                <c:pt idx="146">
                  <c:v>3650</c:v>
                </c:pt>
                <c:pt idx="147">
                  <c:v>3675</c:v>
                </c:pt>
                <c:pt idx="148">
                  <c:v>3700</c:v>
                </c:pt>
                <c:pt idx="149">
                  <c:v>3725</c:v>
                </c:pt>
                <c:pt idx="150">
                  <c:v>3750</c:v>
                </c:pt>
                <c:pt idx="151">
                  <c:v>3775</c:v>
                </c:pt>
                <c:pt idx="152">
                  <c:v>3800</c:v>
                </c:pt>
                <c:pt idx="153">
                  <c:v>3825</c:v>
                </c:pt>
                <c:pt idx="154">
                  <c:v>3850</c:v>
                </c:pt>
                <c:pt idx="155">
                  <c:v>3875</c:v>
                </c:pt>
                <c:pt idx="156">
                  <c:v>3900</c:v>
                </c:pt>
                <c:pt idx="157">
                  <c:v>3925</c:v>
                </c:pt>
                <c:pt idx="158">
                  <c:v>3950</c:v>
                </c:pt>
                <c:pt idx="159">
                  <c:v>3975</c:v>
                </c:pt>
                <c:pt idx="160">
                  <c:v>4000</c:v>
                </c:pt>
                <c:pt idx="161">
                  <c:v>4025</c:v>
                </c:pt>
                <c:pt idx="162">
                  <c:v>4050</c:v>
                </c:pt>
                <c:pt idx="163">
                  <c:v>4075</c:v>
                </c:pt>
                <c:pt idx="164">
                  <c:v>4100</c:v>
                </c:pt>
                <c:pt idx="165">
                  <c:v>4125</c:v>
                </c:pt>
                <c:pt idx="166">
                  <c:v>4150</c:v>
                </c:pt>
                <c:pt idx="167">
                  <c:v>4175</c:v>
                </c:pt>
                <c:pt idx="168">
                  <c:v>4200</c:v>
                </c:pt>
                <c:pt idx="169">
                  <c:v>4225</c:v>
                </c:pt>
                <c:pt idx="170">
                  <c:v>4250</c:v>
                </c:pt>
                <c:pt idx="171">
                  <c:v>4275</c:v>
                </c:pt>
                <c:pt idx="172">
                  <c:v>4300</c:v>
                </c:pt>
                <c:pt idx="173">
                  <c:v>4325</c:v>
                </c:pt>
                <c:pt idx="174">
                  <c:v>4350</c:v>
                </c:pt>
                <c:pt idx="175">
                  <c:v>4375</c:v>
                </c:pt>
                <c:pt idx="176">
                  <c:v>4400</c:v>
                </c:pt>
                <c:pt idx="177">
                  <c:v>4425</c:v>
                </c:pt>
                <c:pt idx="178">
                  <c:v>4450</c:v>
                </c:pt>
                <c:pt idx="179">
                  <c:v>4475</c:v>
                </c:pt>
                <c:pt idx="180">
                  <c:v>4500</c:v>
                </c:pt>
                <c:pt idx="181">
                  <c:v>4525</c:v>
                </c:pt>
                <c:pt idx="182">
                  <c:v>4550</c:v>
                </c:pt>
                <c:pt idx="183">
                  <c:v>4575</c:v>
                </c:pt>
                <c:pt idx="184">
                  <c:v>4600</c:v>
                </c:pt>
                <c:pt idx="185">
                  <c:v>4625</c:v>
                </c:pt>
                <c:pt idx="186">
                  <c:v>4650</c:v>
                </c:pt>
                <c:pt idx="187">
                  <c:v>4675</c:v>
                </c:pt>
                <c:pt idx="188">
                  <c:v>4700</c:v>
                </c:pt>
                <c:pt idx="189">
                  <c:v>4725</c:v>
                </c:pt>
                <c:pt idx="190">
                  <c:v>4750</c:v>
                </c:pt>
                <c:pt idx="191">
                  <c:v>4775</c:v>
                </c:pt>
                <c:pt idx="192">
                  <c:v>4800</c:v>
                </c:pt>
                <c:pt idx="193">
                  <c:v>4825</c:v>
                </c:pt>
                <c:pt idx="194">
                  <c:v>4850</c:v>
                </c:pt>
                <c:pt idx="195">
                  <c:v>4875</c:v>
                </c:pt>
                <c:pt idx="196">
                  <c:v>4900</c:v>
                </c:pt>
                <c:pt idx="197">
                  <c:v>4925</c:v>
                </c:pt>
                <c:pt idx="198">
                  <c:v>4950</c:v>
                </c:pt>
                <c:pt idx="199">
                  <c:v>4975</c:v>
                </c:pt>
                <c:pt idx="200">
                  <c:v>5000</c:v>
                </c:pt>
                <c:pt idx="201">
                  <c:v>5025</c:v>
                </c:pt>
                <c:pt idx="202">
                  <c:v>5050</c:v>
                </c:pt>
                <c:pt idx="203">
                  <c:v>5075</c:v>
                </c:pt>
                <c:pt idx="204">
                  <c:v>5100</c:v>
                </c:pt>
                <c:pt idx="205">
                  <c:v>5125</c:v>
                </c:pt>
                <c:pt idx="206">
                  <c:v>5150</c:v>
                </c:pt>
                <c:pt idx="207">
                  <c:v>5175</c:v>
                </c:pt>
                <c:pt idx="208">
                  <c:v>5200</c:v>
                </c:pt>
                <c:pt idx="209">
                  <c:v>5225</c:v>
                </c:pt>
                <c:pt idx="210">
                  <c:v>5250</c:v>
                </c:pt>
                <c:pt idx="211">
                  <c:v>5275</c:v>
                </c:pt>
                <c:pt idx="212">
                  <c:v>5300</c:v>
                </c:pt>
                <c:pt idx="213">
                  <c:v>5325</c:v>
                </c:pt>
                <c:pt idx="214">
                  <c:v>5350</c:v>
                </c:pt>
                <c:pt idx="215">
                  <c:v>5375</c:v>
                </c:pt>
                <c:pt idx="216">
                  <c:v>5400</c:v>
                </c:pt>
                <c:pt idx="217">
                  <c:v>5425</c:v>
                </c:pt>
                <c:pt idx="218">
                  <c:v>5450</c:v>
                </c:pt>
                <c:pt idx="219">
                  <c:v>5475</c:v>
                </c:pt>
                <c:pt idx="220">
                  <c:v>5500</c:v>
                </c:pt>
                <c:pt idx="221">
                  <c:v>5525</c:v>
                </c:pt>
                <c:pt idx="222">
                  <c:v>5550</c:v>
                </c:pt>
                <c:pt idx="223">
                  <c:v>5575</c:v>
                </c:pt>
                <c:pt idx="224">
                  <c:v>5600</c:v>
                </c:pt>
                <c:pt idx="225">
                  <c:v>5625</c:v>
                </c:pt>
                <c:pt idx="226">
                  <c:v>5650</c:v>
                </c:pt>
                <c:pt idx="227">
                  <c:v>5675</c:v>
                </c:pt>
                <c:pt idx="228">
                  <c:v>5700</c:v>
                </c:pt>
                <c:pt idx="229">
                  <c:v>5725</c:v>
                </c:pt>
                <c:pt idx="230">
                  <c:v>5750</c:v>
                </c:pt>
                <c:pt idx="231">
                  <c:v>5775</c:v>
                </c:pt>
                <c:pt idx="232">
                  <c:v>5800</c:v>
                </c:pt>
                <c:pt idx="233">
                  <c:v>5825</c:v>
                </c:pt>
                <c:pt idx="234">
                  <c:v>5850</c:v>
                </c:pt>
                <c:pt idx="235">
                  <c:v>5875</c:v>
                </c:pt>
                <c:pt idx="236">
                  <c:v>5900</c:v>
                </c:pt>
                <c:pt idx="237">
                  <c:v>5925</c:v>
                </c:pt>
                <c:pt idx="238">
                  <c:v>5950</c:v>
                </c:pt>
                <c:pt idx="239">
                  <c:v>5975</c:v>
                </c:pt>
                <c:pt idx="240">
                  <c:v>6000</c:v>
                </c:pt>
                <c:pt idx="241">
                  <c:v>6025</c:v>
                </c:pt>
                <c:pt idx="242">
                  <c:v>6050</c:v>
                </c:pt>
                <c:pt idx="243">
                  <c:v>6075</c:v>
                </c:pt>
                <c:pt idx="244">
                  <c:v>6100</c:v>
                </c:pt>
                <c:pt idx="245">
                  <c:v>6125</c:v>
                </c:pt>
                <c:pt idx="246">
                  <c:v>6150</c:v>
                </c:pt>
                <c:pt idx="247">
                  <c:v>6175</c:v>
                </c:pt>
                <c:pt idx="248">
                  <c:v>6200</c:v>
                </c:pt>
                <c:pt idx="249">
                  <c:v>6225</c:v>
                </c:pt>
                <c:pt idx="250">
                  <c:v>6250</c:v>
                </c:pt>
                <c:pt idx="251">
                  <c:v>6275</c:v>
                </c:pt>
                <c:pt idx="252">
                  <c:v>6300</c:v>
                </c:pt>
                <c:pt idx="253">
                  <c:v>6325</c:v>
                </c:pt>
                <c:pt idx="254">
                  <c:v>6350</c:v>
                </c:pt>
                <c:pt idx="255">
                  <c:v>6375</c:v>
                </c:pt>
                <c:pt idx="256">
                  <c:v>6400</c:v>
                </c:pt>
                <c:pt idx="257">
                  <c:v>6425</c:v>
                </c:pt>
                <c:pt idx="258">
                  <c:v>6450</c:v>
                </c:pt>
                <c:pt idx="259">
                  <c:v>6475</c:v>
                </c:pt>
                <c:pt idx="260">
                  <c:v>6500</c:v>
                </c:pt>
                <c:pt idx="261">
                  <c:v>6525</c:v>
                </c:pt>
                <c:pt idx="262">
                  <c:v>6550</c:v>
                </c:pt>
                <c:pt idx="263">
                  <c:v>6575</c:v>
                </c:pt>
                <c:pt idx="264">
                  <c:v>6600</c:v>
                </c:pt>
                <c:pt idx="265">
                  <c:v>6625</c:v>
                </c:pt>
                <c:pt idx="266">
                  <c:v>6650</c:v>
                </c:pt>
                <c:pt idx="267">
                  <c:v>6675</c:v>
                </c:pt>
                <c:pt idx="268">
                  <c:v>6700</c:v>
                </c:pt>
                <c:pt idx="269">
                  <c:v>6725</c:v>
                </c:pt>
                <c:pt idx="270">
                  <c:v>6750</c:v>
                </c:pt>
                <c:pt idx="271">
                  <c:v>6775</c:v>
                </c:pt>
                <c:pt idx="272">
                  <c:v>6800</c:v>
                </c:pt>
                <c:pt idx="273">
                  <c:v>6825</c:v>
                </c:pt>
                <c:pt idx="274">
                  <c:v>6850</c:v>
                </c:pt>
                <c:pt idx="275">
                  <c:v>6875</c:v>
                </c:pt>
                <c:pt idx="276">
                  <c:v>6900</c:v>
                </c:pt>
                <c:pt idx="277">
                  <c:v>6925</c:v>
                </c:pt>
                <c:pt idx="278">
                  <c:v>6950</c:v>
                </c:pt>
                <c:pt idx="279">
                  <c:v>6975</c:v>
                </c:pt>
                <c:pt idx="280">
                  <c:v>7000</c:v>
                </c:pt>
                <c:pt idx="281">
                  <c:v>7025</c:v>
                </c:pt>
                <c:pt idx="282">
                  <c:v>7050</c:v>
                </c:pt>
                <c:pt idx="283">
                  <c:v>7075</c:v>
                </c:pt>
                <c:pt idx="284">
                  <c:v>7100</c:v>
                </c:pt>
                <c:pt idx="285">
                  <c:v>7125</c:v>
                </c:pt>
                <c:pt idx="286">
                  <c:v>7150</c:v>
                </c:pt>
                <c:pt idx="287">
                  <c:v>7175</c:v>
                </c:pt>
                <c:pt idx="288">
                  <c:v>7200</c:v>
                </c:pt>
                <c:pt idx="289">
                  <c:v>7225</c:v>
                </c:pt>
                <c:pt idx="290">
                  <c:v>7250</c:v>
                </c:pt>
                <c:pt idx="291">
                  <c:v>7275</c:v>
                </c:pt>
                <c:pt idx="292">
                  <c:v>7300</c:v>
                </c:pt>
                <c:pt idx="293">
                  <c:v>7325</c:v>
                </c:pt>
                <c:pt idx="294">
                  <c:v>7350</c:v>
                </c:pt>
                <c:pt idx="295">
                  <c:v>7375</c:v>
                </c:pt>
                <c:pt idx="296">
                  <c:v>7400</c:v>
                </c:pt>
                <c:pt idx="297">
                  <c:v>7425</c:v>
                </c:pt>
                <c:pt idx="298">
                  <c:v>7450</c:v>
                </c:pt>
                <c:pt idx="299">
                  <c:v>7475</c:v>
                </c:pt>
                <c:pt idx="300">
                  <c:v>7500</c:v>
                </c:pt>
                <c:pt idx="301">
                  <c:v>7525</c:v>
                </c:pt>
                <c:pt idx="302">
                  <c:v>7550</c:v>
                </c:pt>
                <c:pt idx="303">
                  <c:v>7575</c:v>
                </c:pt>
                <c:pt idx="304">
                  <c:v>7600</c:v>
                </c:pt>
                <c:pt idx="305">
                  <c:v>7625</c:v>
                </c:pt>
                <c:pt idx="306">
                  <c:v>7650</c:v>
                </c:pt>
                <c:pt idx="307">
                  <c:v>7675</c:v>
                </c:pt>
                <c:pt idx="308">
                  <c:v>7700</c:v>
                </c:pt>
                <c:pt idx="309">
                  <c:v>7725</c:v>
                </c:pt>
                <c:pt idx="310">
                  <c:v>7750</c:v>
                </c:pt>
                <c:pt idx="311">
                  <c:v>7775</c:v>
                </c:pt>
                <c:pt idx="312">
                  <c:v>7800</c:v>
                </c:pt>
                <c:pt idx="313">
                  <c:v>7825</c:v>
                </c:pt>
                <c:pt idx="314">
                  <c:v>7850</c:v>
                </c:pt>
                <c:pt idx="315">
                  <c:v>7875</c:v>
                </c:pt>
                <c:pt idx="316">
                  <c:v>7900</c:v>
                </c:pt>
                <c:pt idx="317">
                  <c:v>7925</c:v>
                </c:pt>
                <c:pt idx="318">
                  <c:v>7950</c:v>
                </c:pt>
                <c:pt idx="319">
                  <c:v>7975</c:v>
                </c:pt>
                <c:pt idx="320">
                  <c:v>8000</c:v>
                </c:pt>
                <c:pt idx="321">
                  <c:v>8025</c:v>
                </c:pt>
                <c:pt idx="322">
                  <c:v>8050</c:v>
                </c:pt>
                <c:pt idx="323">
                  <c:v>8075</c:v>
                </c:pt>
                <c:pt idx="324">
                  <c:v>8100</c:v>
                </c:pt>
                <c:pt idx="325">
                  <c:v>8125</c:v>
                </c:pt>
                <c:pt idx="326">
                  <c:v>8150</c:v>
                </c:pt>
                <c:pt idx="327">
                  <c:v>8175</c:v>
                </c:pt>
                <c:pt idx="328">
                  <c:v>8200</c:v>
                </c:pt>
                <c:pt idx="329">
                  <c:v>8225</c:v>
                </c:pt>
                <c:pt idx="330">
                  <c:v>8250</c:v>
                </c:pt>
                <c:pt idx="331">
                  <c:v>8275</c:v>
                </c:pt>
                <c:pt idx="332">
                  <c:v>8300</c:v>
                </c:pt>
                <c:pt idx="333">
                  <c:v>8325</c:v>
                </c:pt>
                <c:pt idx="334">
                  <c:v>8350</c:v>
                </c:pt>
                <c:pt idx="335">
                  <c:v>8375</c:v>
                </c:pt>
                <c:pt idx="336">
                  <c:v>8400</c:v>
                </c:pt>
                <c:pt idx="337">
                  <c:v>8425</c:v>
                </c:pt>
                <c:pt idx="338">
                  <c:v>8450</c:v>
                </c:pt>
                <c:pt idx="339">
                  <c:v>8475</c:v>
                </c:pt>
                <c:pt idx="340">
                  <c:v>8500</c:v>
                </c:pt>
                <c:pt idx="341">
                  <c:v>8525</c:v>
                </c:pt>
                <c:pt idx="342">
                  <c:v>8550</c:v>
                </c:pt>
                <c:pt idx="343">
                  <c:v>8575</c:v>
                </c:pt>
                <c:pt idx="344">
                  <c:v>8600</c:v>
                </c:pt>
                <c:pt idx="345">
                  <c:v>8625</c:v>
                </c:pt>
                <c:pt idx="346">
                  <c:v>8650</c:v>
                </c:pt>
                <c:pt idx="347">
                  <c:v>8675</c:v>
                </c:pt>
                <c:pt idx="348">
                  <c:v>8700</c:v>
                </c:pt>
                <c:pt idx="349">
                  <c:v>8725</c:v>
                </c:pt>
                <c:pt idx="350">
                  <c:v>8750</c:v>
                </c:pt>
                <c:pt idx="351">
                  <c:v>8775</c:v>
                </c:pt>
                <c:pt idx="352">
                  <c:v>8800</c:v>
                </c:pt>
                <c:pt idx="353">
                  <c:v>8825</c:v>
                </c:pt>
                <c:pt idx="354">
                  <c:v>8850</c:v>
                </c:pt>
                <c:pt idx="355">
                  <c:v>8875</c:v>
                </c:pt>
                <c:pt idx="356">
                  <c:v>8900</c:v>
                </c:pt>
                <c:pt idx="357">
                  <c:v>8925</c:v>
                </c:pt>
                <c:pt idx="358">
                  <c:v>8950</c:v>
                </c:pt>
                <c:pt idx="359">
                  <c:v>8975</c:v>
                </c:pt>
                <c:pt idx="360">
                  <c:v>9000</c:v>
                </c:pt>
                <c:pt idx="361">
                  <c:v>9025</c:v>
                </c:pt>
                <c:pt idx="362">
                  <c:v>9050</c:v>
                </c:pt>
                <c:pt idx="363">
                  <c:v>9075</c:v>
                </c:pt>
                <c:pt idx="364">
                  <c:v>9100</c:v>
                </c:pt>
                <c:pt idx="365">
                  <c:v>9125</c:v>
                </c:pt>
                <c:pt idx="366">
                  <c:v>9150</c:v>
                </c:pt>
                <c:pt idx="367">
                  <c:v>9175</c:v>
                </c:pt>
                <c:pt idx="368">
                  <c:v>9200</c:v>
                </c:pt>
                <c:pt idx="369">
                  <c:v>9225</c:v>
                </c:pt>
                <c:pt idx="370">
                  <c:v>9250</c:v>
                </c:pt>
                <c:pt idx="371">
                  <c:v>9275</c:v>
                </c:pt>
                <c:pt idx="372">
                  <c:v>9300</c:v>
                </c:pt>
                <c:pt idx="373">
                  <c:v>9325</c:v>
                </c:pt>
                <c:pt idx="374">
                  <c:v>9350</c:v>
                </c:pt>
                <c:pt idx="375">
                  <c:v>9375</c:v>
                </c:pt>
                <c:pt idx="376">
                  <c:v>9400</c:v>
                </c:pt>
                <c:pt idx="377">
                  <c:v>9425</c:v>
                </c:pt>
                <c:pt idx="378">
                  <c:v>9450</c:v>
                </c:pt>
                <c:pt idx="379">
                  <c:v>9475</c:v>
                </c:pt>
                <c:pt idx="380">
                  <c:v>9500</c:v>
                </c:pt>
                <c:pt idx="381">
                  <c:v>9525</c:v>
                </c:pt>
                <c:pt idx="382">
                  <c:v>9550</c:v>
                </c:pt>
                <c:pt idx="383">
                  <c:v>9575</c:v>
                </c:pt>
                <c:pt idx="384">
                  <c:v>9600</c:v>
                </c:pt>
                <c:pt idx="385">
                  <c:v>9625</c:v>
                </c:pt>
                <c:pt idx="386">
                  <c:v>9650</c:v>
                </c:pt>
                <c:pt idx="387">
                  <c:v>9675</c:v>
                </c:pt>
                <c:pt idx="388">
                  <c:v>9700</c:v>
                </c:pt>
                <c:pt idx="389">
                  <c:v>9725</c:v>
                </c:pt>
                <c:pt idx="390">
                  <c:v>9750</c:v>
                </c:pt>
                <c:pt idx="391">
                  <c:v>9775</c:v>
                </c:pt>
                <c:pt idx="392">
                  <c:v>9800</c:v>
                </c:pt>
                <c:pt idx="393">
                  <c:v>9825</c:v>
                </c:pt>
                <c:pt idx="394">
                  <c:v>9850</c:v>
                </c:pt>
                <c:pt idx="395">
                  <c:v>9875</c:v>
                </c:pt>
                <c:pt idx="396">
                  <c:v>9900</c:v>
                </c:pt>
                <c:pt idx="397">
                  <c:v>9925</c:v>
                </c:pt>
                <c:pt idx="398">
                  <c:v>9950</c:v>
                </c:pt>
                <c:pt idx="399">
                  <c:v>9975</c:v>
                </c:pt>
                <c:pt idx="400">
                  <c:v>10000</c:v>
                </c:pt>
                <c:pt idx="401">
                  <c:v>10025</c:v>
                </c:pt>
                <c:pt idx="402">
                  <c:v>10050</c:v>
                </c:pt>
                <c:pt idx="403">
                  <c:v>10075</c:v>
                </c:pt>
                <c:pt idx="404">
                  <c:v>10100</c:v>
                </c:pt>
                <c:pt idx="405">
                  <c:v>10125</c:v>
                </c:pt>
                <c:pt idx="406">
                  <c:v>10150</c:v>
                </c:pt>
                <c:pt idx="407">
                  <c:v>10175</c:v>
                </c:pt>
                <c:pt idx="408">
                  <c:v>10200</c:v>
                </c:pt>
                <c:pt idx="409">
                  <c:v>10225</c:v>
                </c:pt>
                <c:pt idx="410">
                  <c:v>10250</c:v>
                </c:pt>
                <c:pt idx="411">
                  <c:v>10275</c:v>
                </c:pt>
                <c:pt idx="412">
                  <c:v>10300</c:v>
                </c:pt>
                <c:pt idx="413">
                  <c:v>10325</c:v>
                </c:pt>
                <c:pt idx="414">
                  <c:v>10350</c:v>
                </c:pt>
                <c:pt idx="415">
                  <c:v>10375</c:v>
                </c:pt>
                <c:pt idx="416">
                  <c:v>10400</c:v>
                </c:pt>
                <c:pt idx="417">
                  <c:v>10425</c:v>
                </c:pt>
                <c:pt idx="418">
                  <c:v>10450</c:v>
                </c:pt>
                <c:pt idx="419">
                  <c:v>10475</c:v>
                </c:pt>
                <c:pt idx="420">
                  <c:v>10500</c:v>
                </c:pt>
                <c:pt idx="421">
                  <c:v>10525</c:v>
                </c:pt>
                <c:pt idx="422">
                  <c:v>10550</c:v>
                </c:pt>
                <c:pt idx="423">
                  <c:v>10575</c:v>
                </c:pt>
                <c:pt idx="424">
                  <c:v>10600</c:v>
                </c:pt>
                <c:pt idx="425">
                  <c:v>10625</c:v>
                </c:pt>
                <c:pt idx="426">
                  <c:v>10650</c:v>
                </c:pt>
                <c:pt idx="427">
                  <c:v>10675</c:v>
                </c:pt>
                <c:pt idx="428">
                  <c:v>10700</c:v>
                </c:pt>
                <c:pt idx="429">
                  <c:v>10725</c:v>
                </c:pt>
                <c:pt idx="430">
                  <c:v>10750</c:v>
                </c:pt>
                <c:pt idx="431">
                  <c:v>10775</c:v>
                </c:pt>
                <c:pt idx="432">
                  <c:v>10800</c:v>
                </c:pt>
                <c:pt idx="433">
                  <c:v>10825</c:v>
                </c:pt>
                <c:pt idx="434">
                  <c:v>10850</c:v>
                </c:pt>
                <c:pt idx="435">
                  <c:v>10875</c:v>
                </c:pt>
                <c:pt idx="436">
                  <c:v>10900</c:v>
                </c:pt>
                <c:pt idx="437">
                  <c:v>10925</c:v>
                </c:pt>
                <c:pt idx="438">
                  <c:v>10950</c:v>
                </c:pt>
                <c:pt idx="439">
                  <c:v>10975</c:v>
                </c:pt>
                <c:pt idx="440">
                  <c:v>11000</c:v>
                </c:pt>
                <c:pt idx="441">
                  <c:v>11025</c:v>
                </c:pt>
                <c:pt idx="442">
                  <c:v>11050</c:v>
                </c:pt>
                <c:pt idx="443">
                  <c:v>11075</c:v>
                </c:pt>
                <c:pt idx="444">
                  <c:v>11100</c:v>
                </c:pt>
                <c:pt idx="445">
                  <c:v>11125</c:v>
                </c:pt>
                <c:pt idx="446">
                  <c:v>11150</c:v>
                </c:pt>
                <c:pt idx="447">
                  <c:v>11175</c:v>
                </c:pt>
                <c:pt idx="448">
                  <c:v>11200</c:v>
                </c:pt>
                <c:pt idx="449">
                  <c:v>11225</c:v>
                </c:pt>
                <c:pt idx="450">
                  <c:v>11250</c:v>
                </c:pt>
                <c:pt idx="451">
                  <c:v>11275</c:v>
                </c:pt>
                <c:pt idx="452">
                  <c:v>11300</c:v>
                </c:pt>
                <c:pt idx="453">
                  <c:v>11325</c:v>
                </c:pt>
                <c:pt idx="454">
                  <c:v>11350</c:v>
                </c:pt>
                <c:pt idx="455">
                  <c:v>11375</c:v>
                </c:pt>
                <c:pt idx="456">
                  <c:v>11400</c:v>
                </c:pt>
                <c:pt idx="457">
                  <c:v>11425</c:v>
                </c:pt>
                <c:pt idx="458">
                  <c:v>11450</c:v>
                </c:pt>
                <c:pt idx="459">
                  <c:v>11475</c:v>
                </c:pt>
                <c:pt idx="460">
                  <c:v>11500</c:v>
                </c:pt>
                <c:pt idx="461">
                  <c:v>11525</c:v>
                </c:pt>
                <c:pt idx="462">
                  <c:v>11550</c:v>
                </c:pt>
                <c:pt idx="463">
                  <c:v>11575</c:v>
                </c:pt>
                <c:pt idx="464">
                  <c:v>11600</c:v>
                </c:pt>
                <c:pt idx="465">
                  <c:v>11625</c:v>
                </c:pt>
                <c:pt idx="466">
                  <c:v>11650</c:v>
                </c:pt>
                <c:pt idx="467">
                  <c:v>11675</c:v>
                </c:pt>
                <c:pt idx="468">
                  <c:v>11700</c:v>
                </c:pt>
                <c:pt idx="469">
                  <c:v>11725</c:v>
                </c:pt>
                <c:pt idx="470">
                  <c:v>11750</c:v>
                </c:pt>
                <c:pt idx="471">
                  <c:v>11775</c:v>
                </c:pt>
                <c:pt idx="472">
                  <c:v>11800</c:v>
                </c:pt>
                <c:pt idx="473">
                  <c:v>11825</c:v>
                </c:pt>
                <c:pt idx="474">
                  <c:v>11850</c:v>
                </c:pt>
                <c:pt idx="475">
                  <c:v>11875</c:v>
                </c:pt>
                <c:pt idx="476">
                  <c:v>11900</c:v>
                </c:pt>
                <c:pt idx="477">
                  <c:v>11925</c:v>
                </c:pt>
                <c:pt idx="478">
                  <c:v>11950</c:v>
                </c:pt>
                <c:pt idx="479">
                  <c:v>11975</c:v>
                </c:pt>
                <c:pt idx="480">
                  <c:v>12000</c:v>
                </c:pt>
                <c:pt idx="481">
                  <c:v>12025</c:v>
                </c:pt>
                <c:pt idx="482">
                  <c:v>12050</c:v>
                </c:pt>
                <c:pt idx="483">
                  <c:v>12075</c:v>
                </c:pt>
                <c:pt idx="484">
                  <c:v>12100</c:v>
                </c:pt>
                <c:pt idx="485">
                  <c:v>12125</c:v>
                </c:pt>
                <c:pt idx="486">
                  <c:v>12150</c:v>
                </c:pt>
                <c:pt idx="487">
                  <c:v>12175</c:v>
                </c:pt>
                <c:pt idx="488">
                  <c:v>12200</c:v>
                </c:pt>
                <c:pt idx="489">
                  <c:v>12225</c:v>
                </c:pt>
                <c:pt idx="490">
                  <c:v>12250</c:v>
                </c:pt>
                <c:pt idx="491">
                  <c:v>12275</c:v>
                </c:pt>
                <c:pt idx="492">
                  <c:v>12300</c:v>
                </c:pt>
                <c:pt idx="493">
                  <c:v>12325</c:v>
                </c:pt>
                <c:pt idx="494">
                  <c:v>12350</c:v>
                </c:pt>
                <c:pt idx="495">
                  <c:v>12375</c:v>
                </c:pt>
                <c:pt idx="496">
                  <c:v>12400</c:v>
                </c:pt>
                <c:pt idx="497">
                  <c:v>12425</c:v>
                </c:pt>
                <c:pt idx="498">
                  <c:v>12450</c:v>
                </c:pt>
                <c:pt idx="499">
                  <c:v>12475</c:v>
                </c:pt>
                <c:pt idx="500">
                  <c:v>12500</c:v>
                </c:pt>
                <c:pt idx="501">
                  <c:v>12525</c:v>
                </c:pt>
                <c:pt idx="502">
                  <c:v>12550</c:v>
                </c:pt>
                <c:pt idx="503">
                  <c:v>12575</c:v>
                </c:pt>
                <c:pt idx="504">
                  <c:v>12600</c:v>
                </c:pt>
                <c:pt idx="505">
                  <c:v>12625</c:v>
                </c:pt>
                <c:pt idx="506">
                  <c:v>12650</c:v>
                </c:pt>
                <c:pt idx="507">
                  <c:v>12675</c:v>
                </c:pt>
                <c:pt idx="508">
                  <c:v>12700</c:v>
                </c:pt>
                <c:pt idx="509">
                  <c:v>12725</c:v>
                </c:pt>
                <c:pt idx="510">
                  <c:v>12750</c:v>
                </c:pt>
                <c:pt idx="511">
                  <c:v>12775</c:v>
                </c:pt>
                <c:pt idx="512">
                  <c:v>12800</c:v>
                </c:pt>
                <c:pt idx="513">
                  <c:v>12825</c:v>
                </c:pt>
                <c:pt idx="514">
                  <c:v>12850</c:v>
                </c:pt>
                <c:pt idx="515">
                  <c:v>12875</c:v>
                </c:pt>
                <c:pt idx="516">
                  <c:v>12900</c:v>
                </c:pt>
                <c:pt idx="517">
                  <c:v>12925</c:v>
                </c:pt>
                <c:pt idx="518">
                  <c:v>12950</c:v>
                </c:pt>
                <c:pt idx="519">
                  <c:v>12975</c:v>
                </c:pt>
                <c:pt idx="520">
                  <c:v>13000</c:v>
                </c:pt>
                <c:pt idx="521">
                  <c:v>13025</c:v>
                </c:pt>
                <c:pt idx="522">
                  <c:v>13050</c:v>
                </c:pt>
                <c:pt idx="523">
                  <c:v>13075</c:v>
                </c:pt>
                <c:pt idx="524">
                  <c:v>13100</c:v>
                </c:pt>
                <c:pt idx="525">
                  <c:v>13125</c:v>
                </c:pt>
                <c:pt idx="526">
                  <c:v>13150</c:v>
                </c:pt>
                <c:pt idx="527">
                  <c:v>13175</c:v>
                </c:pt>
                <c:pt idx="528">
                  <c:v>13200</c:v>
                </c:pt>
                <c:pt idx="529">
                  <c:v>13225</c:v>
                </c:pt>
                <c:pt idx="530">
                  <c:v>13250</c:v>
                </c:pt>
                <c:pt idx="531">
                  <c:v>13275</c:v>
                </c:pt>
                <c:pt idx="532">
                  <c:v>13300</c:v>
                </c:pt>
                <c:pt idx="533">
                  <c:v>13325</c:v>
                </c:pt>
                <c:pt idx="534">
                  <c:v>13350</c:v>
                </c:pt>
                <c:pt idx="535">
                  <c:v>13375</c:v>
                </c:pt>
                <c:pt idx="536">
                  <c:v>13400</c:v>
                </c:pt>
                <c:pt idx="537">
                  <c:v>13425</c:v>
                </c:pt>
                <c:pt idx="538">
                  <c:v>13450</c:v>
                </c:pt>
                <c:pt idx="539">
                  <c:v>13475</c:v>
                </c:pt>
                <c:pt idx="540">
                  <c:v>13500</c:v>
                </c:pt>
                <c:pt idx="541">
                  <c:v>13525</c:v>
                </c:pt>
                <c:pt idx="542">
                  <c:v>13550</c:v>
                </c:pt>
                <c:pt idx="543">
                  <c:v>13575</c:v>
                </c:pt>
                <c:pt idx="544">
                  <c:v>13600</c:v>
                </c:pt>
                <c:pt idx="545">
                  <c:v>13625</c:v>
                </c:pt>
                <c:pt idx="546">
                  <c:v>13650</c:v>
                </c:pt>
                <c:pt idx="547">
                  <c:v>13675</c:v>
                </c:pt>
                <c:pt idx="548">
                  <c:v>13700</c:v>
                </c:pt>
                <c:pt idx="549">
                  <c:v>13725</c:v>
                </c:pt>
                <c:pt idx="550">
                  <c:v>13750</c:v>
                </c:pt>
                <c:pt idx="551">
                  <c:v>13775</c:v>
                </c:pt>
                <c:pt idx="552">
                  <c:v>13800</c:v>
                </c:pt>
                <c:pt idx="553">
                  <c:v>13825</c:v>
                </c:pt>
                <c:pt idx="554">
                  <c:v>13850</c:v>
                </c:pt>
                <c:pt idx="555">
                  <c:v>13875</c:v>
                </c:pt>
                <c:pt idx="556">
                  <c:v>13900</c:v>
                </c:pt>
                <c:pt idx="557">
                  <c:v>13925</c:v>
                </c:pt>
                <c:pt idx="558">
                  <c:v>13950</c:v>
                </c:pt>
                <c:pt idx="559">
                  <c:v>13975</c:v>
                </c:pt>
                <c:pt idx="560">
                  <c:v>14000</c:v>
                </c:pt>
                <c:pt idx="561">
                  <c:v>14025</c:v>
                </c:pt>
                <c:pt idx="562">
                  <c:v>14050</c:v>
                </c:pt>
                <c:pt idx="563">
                  <c:v>14075</c:v>
                </c:pt>
                <c:pt idx="564">
                  <c:v>14100</c:v>
                </c:pt>
                <c:pt idx="565">
                  <c:v>14125</c:v>
                </c:pt>
                <c:pt idx="566">
                  <c:v>14150</c:v>
                </c:pt>
                <c:pt idx="567">
                  <c:v>14175</c:v>
                </c:pt>
                <c:pt idx="568">
                  <c:v>14200</c:v>
                </c:pt>
                <c:pt idx="569">
                  <c:v>14225</c:v>
                </c:pt>
                <c:pt idx="570">
                  <c:v>14250</c:v>
                </c:pt>
                <c:pt idx="571">
                  <c:v>14275</c:v>
                </c:pt>
                <c:pt idx="572">
                  <c:v>14300</c:v>
                </c:pt>
                <c:pt idx="573">
                  <c:v>14325</c:v>
                </c:pt>
                <c:pt idx="574">
                  <c:v>14350</c:v>
                </c:pt>
                <c:pt idx="575">
                  <c:v>14375</c:v>
                </c:pt>
                <c:pt idx="576">
                  <c:v>14400</c:v>
                </c:pt>
                <c:pt idx="577">
                  <c:v>14425</c:v>
                </c:pt>
                <c:pt idx="578">
                  <c:v>14450</c:v>
                </c:pt>
                <c:pt idx="579">
                  <c:v>14475</c:v>
                </c:pt>
                <c:pt idx="580">
                  <c:v>14500</c:v>
                </c:pt>
                <c:pt idx="581">
                  <c:v>14525</c:v>
                </c:pt>
                <c:pt idx="582">
                  <c:v>14550</c:v>
                </c:pt>
                <c:pt idx="583">
                  <c:v>14575</c:v>
                </c:pt>
                <c:pt idx="584">
                  <c:v>14600</c:v>
                </c:pt>
                <c:pt idx="585">
                  <c:v>14625</c:v>
                </c:pt>
                <c:pt idx="586">
                  <c:v>14650</c:v>
                </c:pt>
                <c:pt idx="587">
                  <c:v>14675</c:v>
                </c:pt>
                <c:pt idx="588">
                  <c:v>14700</c:v>
                </c:pt>
                <c:pt idx="589">
                  <c:v>14725</c:v>
                </c:pt>
                <c:pt idx="590">
                  <c:v>14750</c:v>
                </c:pt>
                <c:pt idx="591">
                  <c:v>14775</c:v>
                </c:pt>
                <c:pt idx="592">
                  <c:v>14800</c:v>
                </c:pt>
                <c:pt idx="593">
                  <c:v>14825</c:v>
                </c:pt>
                <c:pt idx="594">
                  <c:v>14850</c:v>
                </c:pt>
                <c:pt idx="595">
                  <c:v>14875</c:v>
                </c:pt>
                <c:pt idx="596">
                  <c:v>14900</c:v>
                </c:pt>
                <c:pt idx="597">
                  <c:v>14925</c:v>
                </c:pt>
                <c:pt idx="598">
                  <c:v>14950</c:v>
                </c:pt>
                <c:pt idx="599">
                  <c:v>14975</c:v>
                </c:pt>
                <c:pt idx="600">
                  <c:v>15000</c:v>
                </c:pt>
                <c:pt idx="601">
                  <c:v>15025</c:v>
                </c:pt>
                <c:pt idx="602">
                  <c:v>15050</c:v>
                </c:pt>
                <c:pt idx="603">
                  <c:v>15075</c:v>
                </c:pt>
                <c:pt idx="604">
                  <c:v>15100</c:v>
                </c:pt>
                <c:pt idx="605">
                  <c:v>15125</c:v>
                </c:pt>
                <c:pt idx="606">
                  <c:v>15150</c:v>
                </c:pt>
                <c:pt idx="607">
                  <c:v>15175</c:v>
                </c:pt>
                <c:pt idx="608">
                  <c:v>15200</c:v>
                </c:pt>
                <c:pt idx="609">
                  <c:v>15225</c:v>
                </c:pt>
                <c:pt idx="610">
                  <c:v>15250</c:v>
                </c:pt>
                <c:pt idx="611">
                  <c:v>15275</c:v>
                </c:pt>
                <c:pt idx="612">
                  <c:v>15300</c:v>
                </c:pt>
                <c:pt idx="613">
                  <c:v>15325</c:v>
                </c:pt>
                <c:pt idx="614">
                  <c:v>15350</c:v>
                </c:pt>
                <c:pt idx="615">
                  <c:v>15375</c:v>
                </c:pt>
                <c:pt idx="616">
                  <c:v>15400</c:v>
                </c:pt>
                <c:pt idx="617">
                  <c:v>15425</c:v>
                </c:pt>
                <c:pt idx="618">
                  <c:v>15450</c:v>
                </c:pt>
                <c:pt idx="619">
                  <c:v>15475</c:v>
                </c:pt>
                <c:pt idx="620">
                  <c:v>15500</c:v>
                </c:pt>
                <c:pt idx="621">
                  <c:v>15525</c:v>
                </c:pt>
                <c:pt idx="622">
                  <c:v>15550</c:v>
                </c:pt>
                <c:pt idx="623">
                  <c:v>15575</c:v>
                </c:pt>
                <c:pt idx="624">
                  <c:v>15600</c:v>
                </c:pt>
                <c:pt idx="625">
                  <c:v>15625</c:v>
                </c:pt>
                <c:pt idx="626">
                  <c:v>15650</c:v>
                </c:pt>
                <c:pt idx="627">
                  <c:v>15675</c:v>
                </c:pt>
                <c:pt idx="628">
                  <c:v>15700</c:v>
                </c:pt>
                <c:pt idx="629">
                  <c:v>15725</c:v>
                </c:pt>
                <c:pt idx="630">
                  <c:v>15750</c:v>
                </c:pt>
                <c:pt idx="631">
                  <c:v>15775</c:v>
                </c:pt>
                <c:pt idx="632">
                  <c:v>15800</c:v>
                </c:pt>
                <c:pt idx="633">
                  <c:v>15825</c:v>
                </c:pt>
                <c:pt idx="634">
                  <c:v>15850</c:v>
                </c:pt>
                <c:pt idx="635">
                  <c:v>15875</c:v>
                </c:pt>
                <c:pt idx="636">
                  <c:v>15900</c:v>
                </c:pt>
                <c:pt idx="637">
                  <c:v>15925</c:v>
                </c:pt>
                <c:pt idx="638">
                  <c:v>15950</c:v>
                </c:pt>
                <c:pt idx="639">
                  <c:v>15975</c:v>
                </c:pt>
                <c:pt idx="640">
                  <c:v>16000</c:v>
                </c:pt>
                <c:pt idx="641">
                  <c:v>16025</c:v>
                </c:pt>
                <c:pt idx="642">
                  <c:v>16050</c:v>
                </c:pt>
                <c:pt idx="643">
                  <c:v>16075</c:v>
                </c:pt>
                <c:pt idx="644">
                  <c:v>16100</c:v>
                </c:pt>
                <c:pt idx="645">
                  <c:v>16125</c:v>
                </c:pt>
                <c:pt idx="646">
                  <c:v>16150</c:v>
                </c:pt>
                <c:pt idx="647">
                  <c:v>16175</c:v>
                </c:pt>
                <c:pt idx="648">
                  <c:v>16200</c:v>
                </c:pt>
                <c:pt idx="649">
                  <c:v>16225</c:v>
                </c:pt>
                <c:pt idx="650">
                  <c:v>16250</c:v>
                </c:pt>
                <c:pt idx="651">
                  <c:v>16275</c:v>
                </c:pt>
                <c:pt idx="652">
                  <c:v>16300</c:v>
                </c:pt>
                <c:pt idx="653">
                  <c:v>16325</c:v>
                </c:pt>
                <c:pt idx="654">
                  <c:v>16350</c:v>
                </c:pt>
                <c:pt idx="655">
                  <c:v>16375</c:v>
                </c:pt>
                <c:pt idx="656">
                  <c:v>16400</c:v>
                </c:pt>
                <c:pt idx="657">
                  <c:v>16425</c:v>
                </c:pt>
                <c:pt idx="658">
                  <c:v>16450</c:v>
                </c:pt>
                <c:pt idx="659">
                  <c:v>16475</c:v>
                </c:pt>
                <c:pt idx="660">
                  <c:v>16500</c:v>
                </c:pt>
                <c:pt idx="661">
                  <c:v>16525</c:v>
                </c:pt>
                <c:pt idx="662">
                  <c:v>16550</c:v>
                </c:pt>
                <c:pt idx="663">
                  <c:v>16575</c:v>
                </c:pt>
                <c:pt idx="664">
                  <c:v>16600</c:v>
                </c:pt>
                <c:pt idx="665">
                  <c:v>16625</c:v>
                </c:pt>
                <c:pt idx="666">
                  <c:v>16650</c:v>
                </c:pt>
                <c:pt idx="667">
                  <c:v>16675</c:v>
                </c:pt>
                <c:pt idx="668">
                  <c:v>16700</c:v>
                </c:pt>
                <c:pt idx="669">
                  <c:v>16725</c:v>
                </c:pt>
                <c:pt idx="670">
                  <c:v>16750</c:v>
                </c:pt>
                <c:pt idx="671">
                  <c:v>16775</c:v>
                </c:pt>
                <c:pt idx="672">
                  <c:v>16800</c:v>
                </c:pt>
                <c:pt idx="673">
                  <c:v>16825</c:v>
                </c:pt>
                <c:pt idx="674">
                  <c:v>16850</c:v>
                </c:pt>
                <c:pt idx="675">
                  <c:v>16875</c:v>
                </c:pt>
                <c:pt idx="676">
                  <c:v>16900</c:v>
                </c:pt>
                <c:pt idx="677">
                  <c:v>16925</c:v>
                </c:pt>
                <c:pt idx="678">
                  <c:v>16950</c:v>
                </c:pt>
                <c:pt idx="679">
                  <c:v>16975</c:v>
                </c:pt>
                <c:pt idx="680">
                  <c:v>17000</c:v>
                </c:pt>
                <c:pt idx="681">
                  <c:v>17025</c:v>
                </c:pt>
                <c:pt idx="682">
                  <c:v>17050</c:v>
                </c:pt>
                <c:pt idx="683">
                  <c:v>17075</c:v>
                </c:pt>
                <c:pt idx="684">
                  <c:v>17100</c:v>
                </c:pt>
                <c:pt idx="685">
                  <c:v>17125</c:v>
                </c:pt>
                <c:pt idx="686">
                  <c:v>17150</c:v>
                </c:pt>
                <c:pt idx="687">
                  <c:v>17175</c:v>
                </c:pt>
                <c:pt idx="688">
                  <c:v>17200</c:v>
                </c:pt>
                <c:pt idx="689">
                  <c:v>17225</c:v>
                </c:pt>
                <c:pt idx="690">
                  <c:v>17250</c:v>
                </c:pt>
                <c:pt idx="691">
                  <c:v>17275</c:v>
                </c:pt>
                <c:pt idx="692">
                  <c:v>17300</c:v>
                </c:pt>
                <c:pt idx="693">
                  <c:v>17325</c:v>
                </c:pt>
                <c:pt idx="694">
                  <c:v>17350</c:v>
                </c:pt>
                <c:pt idx="695">
                  <c:v>17375</c:v>
                </c:pt>
                <c:pt idx="696">
                  <c:v>17400</c:v>
                </c:pt>
                <c:pt idx="697">
                  <c:v>17425</c:v>
                </c:pt>
                <c:pt idx="698">
                  <c:v>17450</c:v>
                </c:pt>
                <c:pt idx="699">
                  <c:v>17475</c:v>
                </c:pt>
                <c:pt idx="700">
                  <c:v>17500</c:v>
                </c:pt>
                <c:pt idx="701">
                  <c:v>17525</c:v>
                </c:pt>
                <c:pt idx="702">
                  <c:v>17550</c:v>
                </c:pt>
                <c:pt idx="703">
                  <c:v>17575</c:v>
                </c:pt>
                <c:pt idx="704">
                  <c:v>17600</c:v>
                </c:pt>
                <c:pt idx="705">
                  <c:v>17625</c:v>
                </c:pt>
                <c:pt idx="706">
                  <c:v>17650</c:v>
                </c:pt>
                <c:pt idx="707">
                  <c:v>17675</c:v>
                </c:pt>
                <c:pt idx="708">
                  <c:v>17700</c:v>
                </c:pt>
                <c:pt idx="709">
                  <c:v>17725</c:v>
                </c:pt>
                <c:pt idx="710">
                  <c:v>17750</c:v>
                </c:pt>
                <c:pt idx="711">
                  <c:v>17775</c:v>
                </c:pt>
                <c:pt idx="712">
                  <c:v>17800</c:v>
                </c:pt>
                <c:pt idx="713">
                  <c:v>17825</c:v>
                </c:pt>
                <c:pt idx="714">
                  <c:v>17850</c:v>
                </c:pt>
                <c:pt idx="715">
                  <c:v>17875</c:v>
                </c:pt>
                <c:pt idx="716">
                  <c:v>17900</c:v>
                </c:pt>
                <c:pt idx="717">
                  <c:v>17925</c:v>
                </c:pt>
                <c:pt idx="718">
                  <c:v>17950</c:v>
                </c:pt>
                <c:pt idx="719">
                  <c:v>17975</c:v>
                </c:pt>
                <c:pt idx="720">
                  <c:v>18000</c:v>
                </c:pt>
                <c:pt idx="721">
                  <c:v>18025</c:v>
                </c:pt>
                <c:pt idx="722">
                  <c:v>18050</c:v>
                </c:pt>
                <c:pt idx="723">
                  <c:v>18075</c:v>
                </c:pt>
                <c:pt idx="724">
                  <c:v>18100</c:v>
                </c:pt>
                <c:pt idx="725">
                  <c:v>18125</c:v>
                </c:pt>
                <c:pt idx="726">
                  <c:v>18150</c:v>
                </c:pt>
                <c:pt idx="727">
                  <c:v>18175</c:v>
                </c:pt>
                <c:pt idx="728">
                  <c:v>18200</c:v>
                </c:pt>
                <c:pt idx="729">
                  <c:v>18225</c:v>
                </c:pt>
                <c:pt idx="730">
                  <c:v>18250</c:v>
                </c:pt>
                <c:pt idx="731">
                  <c:v>18275</c:v>
                </c:pt>
                <c:pt idx="732">
                  <c:v>18300</c:v>
                </c:pt>
                <c:pt idx="733">
                  <c:v>18325</c:v>
                </c:pt>
                <c:pt idx="734">
                  <c:v>18350</c:v>
                </c:pt>
                <c:pt idx="735">
                  <c:v>18375</c:v>
                </c:pt>
                <c:pt idx="736">
                  <c:v>18400</c:v>
                </c:pt>
                <c:pt idx="737">
                  <c:v>18425</c:v>
                </c:pt>
                <c:pt idx="738">
                  <c:v>18450</c:v>
                </c:pt>
                <c:pt idx="739">
                  <c:v>18475</c:v>
                </c:pt>
                <c:pt idx="740">
                  <c:v>18500</c:v>
                </c:pt>
                <c:pt idx="741">
                  <c:v>18525</c:v>
                </c:pt>
                <c:pt idx="742">
                  <c:v>18550</c:v>
                </c:pt>
                <c:pt idx="743">
                  <c:v>18575</c:v>
                </c:pt>
                <c:pt idx="744">
                  <c:v>18600</c:v>
                </c:pt>
                <c:pt idx="745">
                  <c:v>18625</c:v>
                </c:pt>
                <c:pt idx="746">
                  <c:v>18650</c:v>
                </c:pt>
                <c:pt idx="747">
                  <c:v>18675</c:v>
                </c:pt>
                <c:pt idx="748">
                  <c:v>18700</c:v>
                </c:pt>
                <c:pt idx="749">
                  <c:v>18725</c:v>
                </c:pt>
                <c:pt idx="750">
                  <c:v>18750</c:v>
                </c:pt>
                <c:pt idx="751">
                  <c:v>18775</c:v>
                </c:pt>
                <c:pt idx="752">
                  <c:v>18800</c:v>
                </c:pt>
                <c:pt idx="753">
                  <c:v>18825</c:v>
                </c:pt>
                <c:pt idx="754">
                  <c:v>18850</c:v>
                </c:pt>
                <c:pt idx="755">
                  <c:v>18875</c:v>
                </c:pt>
                <c:pt idx="756">
                  <c:v>18900</c:v>
                </c:pt>
                <c:pt idx="757">
                  <c:v>18925</c:v>
                </c:pt>
                <c:pt idx="758">
                  <c:v>18950</c:v>
                </c:pt>
                <c:pt idx="759">
                  <c:v>18975</c:v>
                </c:pt>
                <c:pt idx="760">
                  <c:v>19000</c:v>
                </c:pt>
                <c:pt idx="761">
                  <c:v>19025</c:v>
                </c:pt>
                <c:pt idx="762">
                  <c:v>19050</c:v>
                </c:pt>
                <c:pt idx="763">
                  <c:v>19075</c:v>
                </c:pt>
                <c:pt idx="764">
                  <c:v>19100</c:v>
                </c:pt>
                <c:pt idx="765">
                  <c:v>19125</c:v>
                </c:pt>
                <c:pt idx="766">
                  <c:v>19150</c:v>
                </c:pt>
                <c:pt idx="767">
                  <c:v>19175</c:v>
                </c:pt>
                <c:pt idx="768">
                  <c:v>19200</c:v>
                </c:pt>
                <c:pt idx="769">
                  <c:v>19225</c:v>
                </c:pt>
                <c:pt idx="770">
                  <c:v>19250</c:v>
                </c:pt>
                <c:pt idx="771">
                  <c:v>19275</c:v>
                </c:pt>
                <c:pt idx="772">
                  <c:v>19300</c:v>
                </c:pt>
                <c:pt idx="773">
                  <c:v>19325</c:v>
                </c:pt>
                <c:pt idx="774">
                  <c:v>19350</c:v>
                </c:pt>
                <c:pt idx="775">
                  <c:v>19375</c:v>
                </c:pt>
                <c:pt idx="776">
                  <c:v>19400</c:v>
                </c:pt>
                <c:pt idx="777">
                  <c:v>19425</c:v>
                </c:pt>
                <c:pt idx="778">
                  <c:v>19450</c:v>
                </c:pt>
                <c:pt idx="779">
                  <c:v>19475</c:v>
                </c:pt>
                <c:pt idx="780">
                  <c:v>19500</c:v>
                </c:pt>
                <c:pt idx="781">
                  <c:v>19525</c:v>
                </c:pt>
                <c:pt idx="782">
                  <c:v>19550</c:v>
                </c:pt>
                <c:pt idx="783">
                  <c:v>19575</c:v>
                </c:pt>
                <c:pt idx="784">
                  <c:v>19600</c:v>
                </c:pt>
                <c:pt idx="785">
                  <c:v>19625</c:v>
                </c:pt>
                <c:pt idx="786">
                  <c:v>19650</c:v>
                </c:pt>
                <c:pt idx="787">
                  <c:v>19675</c:v>
                </c:pt>
                <c:pt idx="788">
                  <c:v>19700</c:v>
                </c:pt>
                <c:pt idx="789">
                  <c:v>19725</c:v>
                </c:pt>
                <c:pt idx="790">
                  <c:v>19750</c:v>
                </c:pt>
                <c:pt idx="791">
                  <c:v>19775</c:v>
                </c:pt>
                <c:pt idx="792">
                  <c:v>19800</c:v>
                </c:pt>
                <c:pt idx="793">
                  <c:v>19825</c:v>
                </c:pt>
                <c:pt idx="794">
                  <c:v>19850</c:v>
                </c:pt>
                <c:pt idx="795">
                  <c:v>19875</c:v>
                </c:pt>
                <c:pt idx="796">
                  <c:v>19900</c:v>
                </c:pt>
                <c:pt idx="797">
                  <c:v>19925</c:v>
                </c:pt>
                <c:pt idx="798">
                  <c:v>19950</c:v>
                </c:pt>
                <c:pt idx="799">
                  <c:v>19975</c:v>
                </c:pt>
                <c:pt idx="800">
                  <c:v>20000</c:v>
                </c:pt>
                <c:pt idx="801">
                  <c:v>20025</c:v>
                </c:pt>
                <c:pt idx="802">
                  <c:v>20050</c:v>
                </c:pt>
                <c:pt idx="803">
                  <c:v>20075</c:v>
                </c:pt>
                <c:pt idx="804">
                  <c:v>20100</c:v>
                </c:pt>
                <c:pt idx="805">
                  <c:v>20125</c:v>
                </c:pt>
                <c:pt idx="806">
                  <c:v>20150</c:v>
                </c:pt>
                <c:pt idx="807">
                  <c:v>20175</c:v>
                </c:pt>
                <c:pt idx="808">
                  <c:v>20200</c:v>
                </c:pt>
                <c:pt idx="809">
                  <c:v>20225</c:v>
                </c:pt>
                <c:pt idx="810">
                  <c:v>20250</c:v>
                </c:pt>
                <c:pt idx="811">
                  <c:v>20275</c:v>
                </c:pt>
                <c:pt idx="812">
                  <c:v>20300</c:v>
                </c:pt>
                <c:pt idx="813">
                  <c:v>20325</c:v>
                </c:pt>
                <c:pt idx="814">
                  <c:v>20350</c:v>
                </c:pt>
                <c:pt idx="815">
                  <c:v>20375</c:v>
                </c:pt>
                <c:pt idx="816">
                  <c:v>20400</c:v>
                </c:pt>
                <c:pt idx="817">
                  <c:v>20425</c:v>
                </c:pt>
                <c:pt idx="818">
                  <c:v>20450</c:v>
                </c:pt>
                <c:pt idx="819">
                  <c:v>20475</c:v>
                </c:pt>
                <c:pt idx="820">
                  <c:v>20500</c:v>
                </c:pt>
                <c:pt idx="821">
                  <c:v>20525</c:v>
                </c:pt>
                <c:pt idx="822">
                  <c:v>20550</c:v>
                </c:pt>
                <c:pt idx="823">
                  <c:v>20575</c:v>
                </c:pt>
                <c:pt idx="824">
                  <c:v>20600</c:v>
                </c:pt>
                <c:pt idx="825">
                  <c:v>20625</c:v>
                </c:pt>
                <c:pt idx="826">
                  <c:v>20650</c:v>
                </c:pt>
                <c:pt idx="827">
                  <c:v>20675</c:v>
                </c:pt>
                <c:pt idx="828">
                  <c:v>20700</c:v>
                </c:pt>
                <c:pt idx="829">
                  <c:v>20725</c:v>
                </c:pt>
                <c:pt idx="830">
                  <c:v>20750</c:v>
                </c:pt>
                <c:pt idx="831">
                  <c:v>20775</c:v>
                </c:pt>
                <c:pt idx="832">
                  <c:v>20800</c:v>
                </c:pt>
                <c:pt idx="833">
                  <c:v>20825</c:v>
                </c:pt>
                <c:pt idx="834">
                  <c:v>20850</c:v>
                </c:pt>
                <c:pt idx="835">
                  <c:v>20875</c:v>
                </c:pt>
                <c:pt idx="836">
                  <c:v>20900</c:v>
                </c:pt>
                <c:pt idx="837">
                  <c:v>20925</c:v>
                </c:pt>
                <c:pt idx="838">
                  <c:v>20950</c:v>
                </c:pt>
                <c:pt idx="839">
                  <c:v>20975</c:v>
                </c:pt>
                <c:pt idx="840">
                  <c:v>21000</c:v>
                </c:pt>
                <c:pt idx="841">
                  <c:v>21025</c:v>
                </c:pt>
                <c:pt idx="842">
                  <c:v>21050</c:v>
                </c:pt>
                <c:pt idx="843">
                  <c:v>21075</c:v>
                </c:pt>
                <c:pt idx="844">
                  <c:v>21100</c:v>
                </c:pt>
                <c:pt idx="845">
                  <c:v>21125</c:v>
                </c:pt>
                <c:pt idx="846">
                  <c:v>21150</c:v>
                </c:pt>
                <c:pt idx="847">
                  <c:v>21175</c:v>
                </c:pt>
                <c:pt idx="848">
                  <c:v>21200</c:v>
                </c:pt>
                <c:pt idx="849">
                  <c:v>21225</c:v>
                </c:pt>
                <c:pt idx="850">
                  <c:v>21250</c:v>
                </c:pt>
                <c:pt idx="851">
                  <c:v>21275</c:v>
                </c:pt>
                <c:pt idx="852">
                  <c:v>21300</c:v>
                </c:pt>
                <c:pt idx="853">
                  <c:v>21325</c:v>
                </c:pt>
                <c:pt idx="854">
                  <c:v>21350</c:v>
                </c:pt>
                <c:pt idx="855">
                  <c:v>21375</c:v>
                </c:pt>
                <c:pt idx="856">
                  <c:v>21400</c:v>
                </c:pt>
                <c:pt idx="857">
                  <c:v>21425</c:v>
                </c:pt>
                <c:pt idx="858">
                  <c:v>21450</c:v>
                </c:pt>
                <c:pt idx="859">
                  <c:v>21475</c:v>
                </c:pt>
                <c:pt idx="860">
                  <c:v>21500</c:v>
                </c:pt>
                <c:pt idx="861">
                  <c:v>21525</c:v>
                </c:pt>
                <c:pt idx="862">
                  <c:v>21550</c:v>
                </c:pt>
                <c:pt idx="863">
                  <c:v>21575</c:v>
                </c:pt>
                <c:pt idx="864">
                  <c:v>21600</c:v>
                </c:pt>
                <c:pt idx="865">
                  <c:v>21625</c:v>
                </c:pt>
                <c:pt idx="866">
                  <c:v>21650</c:v>
                </c:pt>
                <c:pt idx="867">
                  <c:v>21675</c:v>
                </c:pt>
                <c:pt idx="868">
                  <c:v>21700</c:v>
                </c:pt>
                <c:pt idx="869">
                  <c:v>21725</c:v>
                </c:pt>
                <c:pt idx="870">
                  <c:v>21750</c:v>
                </c:pt>
                <c:pt idx="871">
                  <c:v>21775</c:v>
                </c:pt>
                <c:pt idx="872">
                  <c:v>21800</c:v>
                </c:pt>
                <c:pt idx="873">
                  <c:v>21825</c:v>
                </c:pt>
                <c:pt idx="874">
                  <c:v>21850</c:v>
                </c:pt>
                <c:pt idx="875">
                  <c:v>21875</c:v>
                </c:pt>
                <c:pt idx="876">
                  <c:v>21900</c:v>
                </c:pt>
                <c:pt idx="877">
                  <c:v>21925</c:v>
                </c:pt>
                <c:pt idx="878">
                  <c:v>21950</c:v>
                </c:pt>
                <c:pt idx="879">
                  <c:v>21975</c:v>
                </c:pt>
                <c:pt idx="880">
                  <c:v>22000</c:v>
                </c:pt>
                <c:pt idx="881">
                  <c:v>22025</c:v>
                </c:pt>
                <c:pt idx="882">
                  <c:v>22050</c:v>
                </c:pt>
                <c:pt idx="883">
                  <c:v>22075</c:v>
                </c:pt>
                <c:pt idx="884">
                  <c:v>22100</c:v>
                </c:pt>
                <c:pt idx="885">
                  <c:v>22125</c:v>
                </c:pt>
                <c:pt idx="886">
                  <c:v>22150</c:v>
                </c:pt>
                <c:pt idx="887">
                  <c:v>22175</c:v>
                </c:pt>
                <c:pt idx="888">
                  <c:v>22200</c:v>
                </c:pt>
                <c:pt idx="889">
                  <c:v>22225</c:v>
                </c:pt>
                <c:pt idx="890">
                  <c:v>22250</c:v>
                </c:pt>
                <c:pt idx="891">
                  <c:v>22275</c:v>
                </c:pt>
                <c:pt idx="892">
                  <c:v>22300</c:v>
                </c:pt>
                <c:pt idx="893">
                  <c:v>22325</c:v>
                </c:pt>
                <c:pt idx="894">
                  <c:v>22350</c:v>
                </c:pt>
                <c:pt idx="895">
                  <c:v>22375</c:v>
                </c:pt>
                <c:pt idx="896">
                  <c:v>22400</c:v>
                </c:pt>
                <c:pt idx="897">
                  <c:v>22425</c:v>
                </c:pt>
                <c:pt idx="898">
                  <c:v>22450</c:v>
                </c:pt>
                <c:pt idx="899">
                  <c:v>22475</c:v>
                </c:pt>
                <c:pt idx="900">
                  <c:v>22500</c:v>
                </c:pt>
                <c:pt idx="901">
                  <c:v>22525</c:v>
                </c:pt>
                <c:pt idx="902">
                  <c:v>22550</c:v>
                </c:pt>
                <c:pt idx="903">
                  <c:v>22575</c:v>
                </c:pt>
                <c:pt idx="904">
                  <c:v>22600</c:v>
                </c:pt>
                <c:pt idx="905">
                  <c:v>22625</c:v>
                </c:pt>
                <c:pt idx="906">
                  <c:v>22650</c:v>
                </c:pt>
                <c:pt idx="907">
                  <c:v>22675</c:v>
                </c:pt>
                <c:pt idx="908">
                  <c:v>22700</c:v>
                </c:pt>
                <c:pt idx="909">
                  <c:v>22725</c:v>
                </c:pt>
                <c:pt idx="910">
                  <c:v>22750</c:v>
                </c:pt>
                <c:pt idx="911">
                  <c:v>22775</c:v>
                </c:pt>
                <c:pt idx="912">
                  <c:v>22800</c:v>
                </c:pt>
                <c:pt idx="913">
                  <c:v>22825</c:v>
                </c:pt>
                <c:pt idx="914">
                  <c:v>22850</c:v>
                </c:pt>
                <c:pt idx="915">
                  <c:v>22875</c:v>
                </c:pt>
                <c:pt idx="916">
                  <c:v>22900</c:v>
                </c:pt>
                <c:pt idx="917">
                  <c:v>22925</c:v>
                </c:pt>
                <c:pt idx="918">
                  <c:v>22950</c:v>
                </c:pt>
                <c:pt idx="919">
                  <c:v>22975</c:v>
                </c:pt>
                <c:pt idx="920">
                  <c:v>23000</c:v>
                </c:pt>
                <c:pt idx="921">
                  <c:v>23025</c:v>
                </c:pt>
                <c:pt idx="922">
                  <c:v>23050</c:v>
                </c:pt>
                <c:pt idx="923">
                  <c:v>23075</c:v>
                </c:pt>
                <c:pt idx="924">
                  <c:v>23100</c:v>
                </c:pt>
                <c:pt idx="925">
                  <c:v>23125</c:v>
                </c:pt>
                <c:pt idx="926">
                  <c:v>23150</c:v>
                </c:pt>
                <c:pt idx="927">
                  <c:v>23175</c:v>
                </c:pt>
                <c:pt idx="928">
                  <c:v>23200</c:v>
                </c:pt>
                <c:pt idx="929">
                  <c:v>23225</c:v>
                </c:pt>
                <c:pt idx="930">
                  <c:v>23250</c:v>
                </c:pt>
                <c:pt idx="931">
                  <c:v>23275</c:v>
                </c:pt>
                <c:pt idx="932">
                  <c:v>23300</c:v>
                </c:pt>
                <c:pt idx="933">
                  <c:v>23325</c:v>
                </c:pt>
                <c:pt idx="934">
                  <c:v>23350</c:v>
                </c:pt>
                <c:pt idx="935">
                  <c:v>23375</c:v>
                </c:pt>
                <c:pt idx="936">
                  <c:v>23400</c:v>
                </c:pt>
                <c:pt idx="937">
                  <c:v>23425</c:v>
                </c:pt>
                <c:pt idx="938">
                  <c:v>23450</c:v>
                </c:pt>
                <c:pt idx="939">
                  <c:v>23475</c:v>
                </c:pt>
                <c:pt idx="940">
                  <c:v>23500</c:v>
                </c:pt>
                <c:pt idx="941">
                  <c:v>23525</c:v>
                </c:pt>
                <c:pt idx="942">
                  <c:v>23550</c:v>
                </c:pt>
                <c:pt idx="943">
                  <c:v>23575</c:v>
                </c:pt>
                <c:pt idx="944">
                  <c:v>23600</c:v>
                </c:pt>
                <c:pt idx="945">
                  <c:v>23625</c:v>
                </c:pt>
                <c:pt idx="946">
                  <c:v>23650</c:v>
                </c:pt>
                <c:pt idx="947">
                  <c:v>23675</c:v>
                </c:pt>
                <c:pt idx="948">
                  <c:v>23700</c:v>
                </c:pt>
                <c:pt idx="949">
                  <c:v>23725</c:v>
                </c:pt>
                <c:pt idx="950">
                  <c:v>23750</c:v>
                </c:pt>
                <c:pt idx="951">
                  <c:v>23775</c:v>
                </c:pt>
                <c:pt idx="952">
                  <c:v>23800</c:v>
                </c:pt>
                <c:pt idx="953">
                  <c:v>23825</c:v>
                </c:pt>
                <c:pt idx="954">
                  <c:v>23850</c:v>
                </c:pt>
                <c:pt idx="955">
                  <c:v>23875</c:v>
                </c:pt>
                <c:pt idx="956">
                  <c:v>23900</c:v>
                </c:pt>
                <c:pt idx="957">
                  <c:v>23925</c:v>
                </c:pt>
                <c:pt idx="958">
                  <c:v>23950</c:v>
                </c:pt>
                <c:pt idx="959">
                  <c:v>23975</c:v>
                </c:pt>
                <c:pt idx="960">
                  <c:v>24000</c:v>
                </c:pt>
                <c:pt idx="961">
                  <c:v>24025</c:v>
                </c:pt>
                <c:pt idx="962">
                  <c:v>24050</c:v>
                </c:pt>
                <c:pt idx="963">
                  <c:v>24075</c:v>
                </c:pt>
                <c:pt idx="964">
                  <c:v>24100</c:v>
                </c:pt>
                <c:pt idx="965">
                  <c:v>24125</c:v>
                </c:pt>
                <c:pt idx="966">
                  <c:v>24150</c:v>
                </c:pt>
                <c:pt idx="967">
                  <c:v>24175</c:v>
                </c:pt>
                <c:pt idx="968">
                  <c:v>24200</c:v>
                </c:pt>
                <c:pt idx="969">
                  <c:v>24225</c:v>
                </c:pt>
                <c:pt idx="970">
                  <c:v>24250</c:v>
                </c:pt>
                <c:pt idx="971">
                  <c:v>24275</c:v>
                </c:pt>
                <c:pt idx="972">
                  <c:v>24300</c:v>
                </c:pt>
                <c:pt idx="973">
                  <c:v>24325</c:v>
                </c:pt>
                <c:pt idx="974">
                  <c:v>24350</c:v>
                </c:pt>
                <c:pt idx="975">
                  <c:v>24375</c:v>
                </c:pt>
                <c:pt idx="976">
                  <c:v>24400</c:v>
                </c:pt>
                <c:pt idx="977">
                  <c:v>24425</c:v>
                </c:pt>
                <c:pt idx="978">
                  <c:v>24450</c:v>
                </c:pt>
                <c:pt idx="979">
                  <c:v>24475</c:v>
                </c:pt>
                <c:pt idx="980">
                  <c:v>24500</c:v>
                </c:pt>
                <c:pt idx="981">
                  <c:v>24525</c:v>
                </c:pt>
                <c:pt idx="982">
                  <c:v>24550</c:v>
                </c:pt>
                <c:pt idx="983">
                  <c:v>24575</c:v>
                </c:pt>
                <c:pt idx="984">
                  <c:v>24600</c:v>
                </c:pt>
                <c:pt idx="985">
                  <c:v>24625</c:v>
                </c:pt>
                <c:pt idx="986">
                  <c:v>24650</c:v>
                </c:pt>
                <c:pt idx="987">
                  <c:v>24675</c:v>
                </c:pt>
                <c:pt idx="988">
                  <c:v>24700</c:v>
                </c:pt>
                <c:pt idx="989">
                  <c:v>24725</c:v>
                </c:pt>
                <c:pt idx="990">
                  <c:v>24750</c:v>
                </c:pt>
                <c:pt idx="991">
                  <c:v>24775</c:v>
                </c:pt>
                <c:pt idx="992">
                  <c:v>24800</c:v>
                </c:pt>
                <c:pt idx="993">
                  <c:v>24825</c:v>
                </c:pt>
                <c:pt idx="994">
                  <c:v>24850</c:v>
                </c:pt>
                <c:pt idx="995">
                  <c:v>24875</c:v>
                </c:pt>
                <c:pt idx="996">
                  <c:v>24900</c:v>
                </c:pt>
                <c:pt idx="997">
                  <c:v>24925</c:v>
                </c:pt>
                <c:pt idx="998">
                  <c:v>24950</c:v>
                </c:pt>
                <c:pt idx="999">
                  <c:v>24975</c:v>
                </c:pt>
                <c:pt idx="1000">
                  <c:v>25000</c:v>
                </c:pt>
                <c:pt idx="1001">
                  <c:v>25025</c:v>
                </c:pt>
                <c:pt idx="1002">
                  <c:v>25050</c:v>
                </c:pt>
                <c:pt idx="1003">
                  <c:v>25075</c:v>
                </c:pt>
                <c:pt idx="1004">
                  <c:v>25100</c:v>
                </c:pt>
                <c:pt idx="1005">
                  <c:v>25125</c:v>
                </c:pt>
                <c:pt idx="1006">
                  <c:v>25150</c:v>
                </c:pt>
                <c:pt idx="1007">
                  <c:v>25175</c:v>
                </c:pt>
                <c:pt idx="1008">
                  <c:v>25200</c:v>
                </c:pt>
                <c:pt idx="1009">
                  <c:v>25225</c:v>
                </c:pt>
                <c:pt idx="1010">
                  <c:v>25250</c:v>
                </c:pt>
                <c:pt idx="1011">
                  <c:v>25275</c:v>
                </c:pt>
                <c:pt idx="1012">
                  <c:v>25300</c:v>
                </c:pt>
                <c:pt idx="1013">
                  <c:v>25325</c:v>
                </c:pt>
                <c:pt idx="1014">
                  <c:v>25350</c:v>
                </c:pt>
                <c:pt idx="1015">
                  <c:v>25375</c:v>
                </c:pt>
                <c:pt idx="1016">
                  <c:v>25400</c:v>
                </c:pt>
                <c:pt idx="1017">
                  <c:v>25425</c:v>
                </c:pt>
                <c:pt idx="1018">
                  <c:v>25450</c:v>
                </c:pt>
                <c:pt idx="1019">
                  <c:v>25475</c:v>
                </c:pt>
                <c:pt idx="1020">
                  <c:v>25500</c:v>
                </c:pt>
                <c:pt idx="1021">
                  <c:v>25525</c:v>
                </c:pt>
                <c:pt idx="1022">
                  <c:v>25550</c:v>
                </c:pt>
                <c:pt idx="1023">
                  <c:v>25575</c:v>
                </c:pt>
                <c:pt idx="1024">
                  <c:v>25600</c:v>
                </c:pt>
                <c:pt idx="1025">
                  <c:v>25625</c:v>
                </c:pt>
                <c:pt idx="1026">
                  <c:v>25650</c:v>
                </c:pt>
                <c:pt idx="1027">
                  <c:v>25675</c:v>
                </c:pt>
                <c:pt idx="1028">
                  <c:v>25700</c:v>
                </c:pt>
                <c:pt idx="1029">
                  <c:v>25725</c:v>
                </c:pt>
                <c:pt idx="1030">
                  <c:v>25750</c:v>
                </c:pt>
                <c:pt idx="1031">
                  <c:v>25775</c:v>
                </c:pt>
                <c:pt idx="1032">
                  <c:v>25800</c:v>
                </c:pt>
                <c:pt idx="1033">
                  <c:v>25825</c:v>
                </c:pt>
                <c:pt idx="1034">
                  <c:v>25850</c:v>
                </c:pt>
                <c:pt idx="1035">
                  <c:v>25875</c:v>
                </c:pt>
                <c:pt idx="1036">
                  <c:v>25900</c:v>
                </c:pt>
                <c:pt idx="1037">
                  <c:v>25925</c:v>
                </c:pt>
                <c:pt idx="1038">
                  <c:v>25950</c:v>
                </c:pt>
                <c:pt idx="1039">
                  <c:v>25975</c:v>
                </c:pt>
                <c:pt idx="1040">
                  <c:v>26000</c:v>
                </c:pt>
                <c:pt idx="1041">
                  <c:v>26025</c:v>
                </c:pt>
                <c:pt idx="1042">
                  <c:v>26050</c:v>
                </c:pt>
                <c:pt idx="1043">
                  <c:v>26075</c:v>
                </c:pt>
                <c:pt idx="1044">
                  <c:v>26100</c:v>
                </c:pt>
                <c:pt idx="1045">
                  <c:v>26125</c:v>
                </c:pt>
                <c:pt idx="1046">
                  <c:v>26150</c:v>
                </c:pt>
                <c:pt idx="1047">
                  <c:v>26175</c:v>
                </c:pt>
                <c:pt idx="1048">
                  <c:v>26200</c:v>
                </c:pt>
                <c:pt idx="1049">
                  <c:v>26225</c:v>
                </c:pt>
                <c:pt idx="1050">
                  <c:v>26250</c:v>
                </c:pt>
                <c:pt idx="1051">
                  <c:v>26275</c:v>
                </c:pt>
                <c:pt idx="1052">
                  <c:v>26300</c:v>
                </c:pt>
                <c:pt idx="1053">
                  <c:v>26325</c:v>
                </c:pt>
                <c:pt idx="1054">
                  <c:v>26350</c:v>
                </c:pt>
                <c:pt idx="1055">
                  <c:v>26375</c:v>
                </c:pt>
                <c:pt idx="1056">
                  <c:v>26400</c:v>
                </c:pt>
                <c:pt idx="1057">
                  <c:v>26425</c:v>
                </c:pt>
                <c:pt idx="1058">
                  <c:v>26450</c:v>
                </c:pt>
                <c:pt idx="1059">
                  <c:v>26475</c:v>
                </c:pt>
                <c:pt idx="1060">
                  <c:v>26500</c:v>
                </c:pt>
                <c:pt idx="1061">
                  <c:v>26525</c:v>
                </c:pt>
                <c:pt idx="1062">
                  <c:v>26550</c:v>
                </c:pt>
                <c:pt idx="1063">
                  <c:v>26575</c:v>
                </c:pt>
                <c:pt idx="1064">
                  <c:v>26600</c:v>
                </c:pt>
                <c:pt idx="1065">
                  <c:v>26625</c:v>
                </c:pt>
                <c:pt idx="1066">
                  <c:v>26650</c:v>
                </c:pt>
                <c:pt idx="1067">
                  <c:v>26675</c:v>
                </c:pt>
                <c:pt idx="1068">
                  <c:v>26700</c:v>
                </c:pt>
                <c:pt idx="1069">
                  <c:v>26725</c:v>
                </c:pt>
                <c:pt idx="1070">
                  <c:v>26750</c:v>
                </c:pt>
                <c:pt idx="1071">
                  <c:v>26775</c:v>
                </c:pt>
                <c:pt idx="1072">
                  <c:v>26800</c:v>
                </c:pt>
                <c:pt idx="1073">
                  <c:v>26825</c:v>
                </c:pt>
              </c:numCache>
            </c:numRef>
          </c:cat>
          <c:val>
            <c:numRef>
              <c:f>CostCurveGenerator!$Y$7:$Y$1080</c:f>
              <c:numCache>
                <c:formatCode>#,##0;\-#,##0;\ "-";\ @</c:formatCode>
                <c:ptCount val="107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415.00897099086234</c:v>
                </c:pt>
                <c:pt idx="540">
                  <c:v>415.00897099086234</c:v>
                </c:pt>
                <c:pt idx="541">
                  <c:v>415.00897099086234</c:v>
                </c:pt>
                <c:pt idx="542">
                  <c:v>415.00897099086234</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548.93716577983662</c:v>
                </c:pt>
                <c:pt idx="913">
                  <c:v>548.93716577983662</c:v>
                </c:pt>
                <c:pt idx="914">
                  <c:v>548.93716577983662</c:v>
                </c:pt>
                <c:pt idx="915">
                  <c:v>548.93716577983662</c:v>
                </c:pt>
                <c:pt idx="916">
                  <c:v>548.93716577983662</c:v>
                </c:pt>
                <c:pt idx="917">
                  <c:v>548.93716577983662</c:v>
                </c:pt>
                <c:pt idx="918">
                  <c:v>548.93716577983662</c:v>
                </c:pt>
                <c:pt idx="919">
                  <c:v>548.93716577983662</c:v>
                </c:pt>
                <c:pt idx="920">
                  <c:v>548.93716577983662</c:v>
                </c:pt>
                <c:pt idx="921">
                  <c:v>548.93716577983662</c:v>
                </c:pt>
                <c:pt idx="922">
                  <c:v>548.93716577983662</c:v>
                </c:pt>
                <c:pt idx="923">
                  <c:v>548.93716577983662</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numCache>
            </c:numRef>
          </c:val>
          <c:extLst>
            <c:ext xmlns:c16="http://schemas.microsoft.com/office/drawing/2014/chart" uri="{C3380CC4-5D6E-409C-BE32-E72D297353CC}">
              <c16:uniqueId val="{00000006-82D9-446E-A420-35239EBD713E}"/>
            </c:ext>
          </c:extLst>
        </c:ser>
        <c:ser>
          <c:idx val="7"/>
          <c:order val="7"/>
          <c:tx>
            <c:strRef>
              <c:f>CostCurveGenerator!$Z$6</c:f>
              <c:strCache>
                <c:ptCount val="1"/>
                <c:pt idx="0">
                  <c:v>Eastern Africa</c:v>
                </c:pt>
              </c:strCache>
            </c:strRef>
          </c:tx>
          <c:spPr>
            <a:solidFill>
              <a:schemeClr val="accent2">
                <a:lumMod val="60000"/>
              </a:schemeClr>
            </a:solidFill>
            <a:ln>
              <a:noFill/>
            </a:ln>
            <a:effectLst/>
          </c:spPr>
          <c:invertIfNegative val="0"/>
          <c:cat>
            <c:numRef>
              <c:f>CostCurveGenerator!$R$7:$R$1080</c:f>
              <c:numCache>
                <c:formatCode>#,##0;\-#,##0;\ "-";\ @</c:formatCode>
                <c:ptCount val="1074"/>
                <c:pt idx="0">
                  <c:v>0</c:v>
                </c:pt>
                <c:pt idx="1">
                  <c:v>25</c:v>
                </c:pt>
                <c:pt idx="2">
                  <c:v>50</c:v>
                </c:pt>
                <c:pt idx="3">
                  <c:v>75</c:v>
                </c:pt>
                <c:pt idx="4">
                  <c:v>100</c:v>
                </c:pt>
                <c:pt idx="5">
                  <c:v>125</c:v>
                </c:pt>
                <c:pt idx="6">
                  <c:v>150</c:v>
                </c:pt>
                <c:pt idx="7">
                  <c:v>175</c:v>
                </c:pt>
                <c:pt idx="8">
                  <c:v>200</c:v>
                </c:pt>
                <c:pt idx="9">
                  <c:v>225</c:v>
                </c:pt>
                <c:pt idx="10">
                  <c:v>250</c:v>
                </c:pt>
                <c:pt idx="11">
                  <c:v>275</c:v>
                </c:pt>
                <c:pt idx="12">
                  <c:v>300</c:v>
                </c:pt>
                <c:pt idx="13">
                  <c:v>325</c:v>
                </c:pt>
                <c:pt idx="14">
                  <c:v>350</c:v>
                </c:pt>
                <c:pt idx="15">
                  <c:v>375</c:v>
                </c:pt>
                <c:pt idx="16">
                  <c:v>400</c:v>
                </c:pt>
                <c:pt idx="17">
                  <c:v>425</c:v>
                </c:pt>
                <c:pt idx="18">
                  <c:v>450</c:v>
                </c:pt>
                <c:pt idx="19">
                  <c:v>475</c:v>
                </c:pt>
                <c:pt idx="20">
                  <c:v>500</c:v>
                </c:pt>
                <c:pt idx="21">
                  <c:v>525</c:v>
                </c:pt>
                <c:pt idx="22">
                  <c:v>550</c:v>
                </c:pt>
                <c:pt idx="23">
                  <c:v>575</c:v>
                </c:pt>
                <c:pt idx="24">
                  <c:v>600</c:v>
                </c:pt>
                <c:pt idx="25">
                  <c:v>625</c:v>
                </c:pt>
                <c:pt idx="26">
                  <c:v>650</c:v>
                </c:pt>
                <c:pt idx="27">
                  <c:v>675</c:v>
                </c:pt>
                <c:pt idx="28">
                  <c:v>700</c:v>
                </c:pt>
                <c:pt idx="29">
                  <c:v>725</c:v>
                </c:pt>
                <c:pt idx="30">
                  <c:v>750</c:v>
                </c:pt>
                <c:pt idx="31">
                  <c:v>775</c:v>
                </c:pt>
                <c:pt idx="32">
                  <c:v>800</c:v>
                </c:pt>
                <c:pt idx="33">
                  <c:v>825</c:v>
                </c:pt>
                <c:pt idx="34">
                  <c:v>850</c:v>
                </c:pt>
                <c:pt idx="35">
                  <c:v>875</c:v>
                </c:pt>
                <c:pt idx="36">
                  <c:v>900</c:v>
                </c:pt>
                <c:pt idx="37">
                  <c:v>925</c:v>
                </c:pt>
                <c:pt idx="38">
                  <c:v>950</c:v>
                </c:pt>
                <c:pt idx="39">
                  <c:v>975</c:v>
                </c:pt>
                <c:pt idx="40">
                  <c:v>1000</c:v>
                </c:pt>
                <c:pt idx="41">
                  <c:v>1025</c:v>
                </c:pt>
                <c:pt idx="42">
                  <c:v>1050</c:v>
                </c:pt>
                <c:pt idx="43">
                  <c:v>1075</c:v>
                </c:pt>
                <c:pt idx="44">
                  <c:v>1100</c:v>
                </c:pt>
                <c:pt idx="45">
                  <c:v>1125</c:v>
                </c:pt>
                <c:pt idx="46">
                  <c:v>1150</c:v>
                </c:pt>
                <c:pt idx="47">
                  <c:v>1175</c:v>
                </c:pt>
                <c:pt idx="48">
                  <c:v>1200</c:v>
                </c:pt>
                <c:pt idx="49">
                  <c:v>1225</c:v>
                </c:pt>
                <c:pt idx="50">
                  <c:v>1250</c:v>
                </c:pt>
                <c:pt idx="51">
                  <c:v>1275</c:v>
                </c:pt>
                <c:pt idx="52">
                  <c:v>1300</c:v>
                </c:pt>
                <c:pt idx="53">
                  <c:v>1325</c:v>
                </c:pt>
                <c:pt idx="54">
                  <c:v>1350</c:v>
                </c:pt>
                <c:pt idx="55">
                  <c:v>1375</c:v>
                </c:pt>
                <c:pt idx="56">
                  <c:v>1400</c:v>
                </c:pt>
                <c:pt idx="57">
                  <c:v>1425</c:v>
                </c:pt>
                <c:pt idx="58">
                  <c:v>1450</c:v>
                </c:pt>
                <c:pt idx="59">
                  <c:v>1475</c:v>
                </c:pt>
                <c:pt idx="60">
                  <c:v>1500</c:v>
                </c:pt>
                <c:pt idx="61">
                  <c:v>1525</c:v>
                </c:pt>
                <c:pt idx="62">
                  <c:v>1550</c:v>
                </c:pt>
                <c:pt idx="63">
                  <c:v>1575</c:v>
                </c:pt>
                <c:pt idx="64">
                  <c:v>1600</c:v>
                </c:pt>
                <c:pt idx="65">
                  <c:v>1625</c:v>
                </c:pt>
                <c:pt idx="66">
                  <c:v>1650</c:v>
                </c:pt>
                <c:pt idx="67">
                  <c:v>1675</c:v>
                </c:pt>
                <c:pt idx="68">
                  <c:v>1700</c:v>
                </c:pt>
                <c:pt idx="69">
                  <c:v>1725</c:v>
                </c:pt>
                <c:pt idx="70">
                  <c:v>1750</c:v>
                </c:pt>
                <c:pt idx="71">
                  <c:v>1775</c:v>
                </c:pt>
                <c:pt idx="72">
                  <c:v>1800</c:v>
                </c:pt>
                <c:pt idx="73">
                  <c:v>1825</c:v>
                </c:pt>
                <c:pt idx="74">
                  <c:v>1850</c:v>
                </c:pt>
                <c:pt idx="75">
                  <c:v>1875</c:v>
                </c:pt>
                <c:pt idx="76">
                  <c:v>1900</c:v>
                </c:pt>
                <c:pt idx="77">
                  <c:v>1925</c:v>
                </c:pt>
                <c:pt idx="78">
                  <c:v>1950</c:v>
                </c:pt>
                <c:pt idx="79">
                  <c:v>1975</c:v>
                </c:pt>
                <c:pt idx="80">
                  <c:v>2000</c:v>
                </c:pt>
                <c:pt idx="81">
                  <c:v>2025</c:v>
                </c:pt>
                <c:pt idx="82">
                  <c:v>2050</c:v>
                </c:pt>
                <c:pt idx="83">
                  <c:v>2075</c:v>
                </c:pt>
                <c:pt idx="84">
                  <c:v>2100</c:v>
                </c:pt>
                <c:pt idx="85">
                  <c:v>2125</c:v>
                </c:pt>
                <c:pt idx="86">
                  <c:v>2150</c:v>
                </c:pt>
                <c:pt idx="87">
                  <c:v>2175</c:v>
                </c:pt>
                <c:pt idx="88">
                  <c:v>2200</c:v>
                </c:pt>
                <c:pt idx="89">
                  <c:v>2225</c:v>
                </c:pt>
                <c:pt idx="90">
                  <c:v>2250</c:v>
                </c:pt>
                <c:pt idx="91">
                  <c:v>2275</c:v>
                </c:pt>
                <c:pt idx="92">
                  <c:v>2300</c:v>
                </c:pt>
                <c:pt idx="93">
                  <c:v>2325</c:v>
                </c:pt>
                <c:pt idx="94">
                  <c:v>2350</c:v>
                </c:pt>
                <c:pt idx="95">
                  <c:v>2375</c:v>
                </c:pt>
                <c:pt idx="96">
                  <c:v>2400</c:v>
                </c:pt>
                <c:pt idx="97">
                  <c:v>2425</c:v>
                </c:pt>
                <c:pt idx="98">
                  <c:v>2450</c:v>
                </c:pt>
                <c:pt idx="99">
                  <c:v>2475</c:v>
                </c:pt>
                <c:pt idx="100">
                  <c:v>2500</c:v>
                </c:pt>
                <c:pt idx="101">
                  <c:v>2525</c:v>
                </c:pt>
                <c:pt idx="102">
                  <c:v>2550</c:v>
                </c:pt>
                <c:pt idx="103">
                  <c:v>2575</c:v>
                </c:pt>
                <c:pt idx="104">
                  <c:v>2600</c:v>
                </c:pt>
                <c:pt idx="105">
                  <c:v>2625</c:v>
                </c:pt>
                <c:pt idx="106">
                  <c:v>2650</c:v>
                </c:pt>
                <c:pt idx="107">
                  <c:v>2675</c:v>
                </c:pt>
                <c:pt idx="108">
                  <c:v>2700</c:v>
                </c:pt>
                <c:pt idx="109">
                  <c:v>2725</c:v>
                </c:pt>
                <c:pt idx="110">
                  <c:v>2750</c:v>
                </c:pt>
                <c:pt idx="111">
                  <c:v>2775</c:v>
                </c:pt>
                <c:pt idx="112">
                  <c:v>2800</c:v>
                </c:pt>
                <c:pt idx="113">
                  <c:v>2825</c:v>
                </c:pt>
                <c:pt idx="114">
                  <c:v>2850</c:v>
                </c:pt>
                <c:pt idx="115">
                  <c:v>2875</c:v>
                </c:pt>
                <c:pt idx="116">
                  <c:v>2900</c:v>
                </c:pt>
                <c:pt idx="117">
                  <c:v>2925</c:v>
                </c:pt>
                <c:pt idx="118">
                  <c:v>2950</c:v>
                </c:pt>
                <c:pt idx="119">
                  <c:v>2975</c:v>
                </c:pt>
                <c:pt idx="120">
                  <c:v>3000</c:v>
                </c:pt>
                <c:pt idx="121">
                  <c:v>3025</c:v>
                </c:pt>
                <c:pt idx="122">
                  <c:v>3050</c:v>
                </c:pt>
                <c:pt idx="123">
                  <c:v>3075</c:v>
                </c:pt>
                <c:pt idx="124">
                  <c:v>3100</c:v>
                </c:pt>
                <c:pt idx="125">
                  <c:v>3125</c:v>
                </c:pt>
                <c:pt idx="126">
                  <c:v>3150</c:v>
                </c:pt>
                <c:pt idx="127">
                  <c:v>3175</c:v>
                </c:pt>
                <c:pt idx="128">
                  <c:v>3200</c:v>
                </c:pt>
                <c:pt idx="129">
                  <c:v>3225</c:v>
                </c:pt>
                <c:pt idx="130">
                  <c:v>3250</c:v>
                </c:pt>
                <c:pt idx="131">
                  <c:v>3275</c:v>
                </c:pt>
                <c:pt idx="132">
                  <c:v>3300</c:v>
                </c:pt>
                <c:pt idx="133">
                  <c:v>3325</c:v>
                </c:pt>
                <c:pt idx="134">
                  <c:v>3350</c:v>
                </c:pt>
                <c:pt idx="135">
                  <c:v>3375</c:v>
                </c:pt>
                <c:pt idx="136">
                  <c:v>3400</c:v>
                </c:pt>
                <c:pt idx="137">
                  <c:v>3425</c:v>
                </c:pt>
                <c:pt idx="138">
                  <c:v>3450</c:v>
                </c:pt>
                <c:pt idx="139">
                  <c:v>3475</c:v>
                </c:pt>
                <c:pt idx="140">
                  <c:v>3500</c:v>
                </c:pt>
                <c:pt idx="141">
                  <c:v>3525</c:v>
                </c:pt>
                <c:pt idx="142">
                  <c:v>3550</c:v>
                </c:pt>
                <c:pt idx="143">
                  <c:v>3575</c:v>
                </c:pt>
                <c:pt idx="144">
                  <c:v>3600</c:v>
                </c:pt>
                <c:pt idx="145">
                  <c:v>3625</c:v>
                </c:pt>
                <c:pt idx="146">
                  <c:v>3650</c:v>
                </c:pt>
                <c:pt idx="147">
                  <c:v>3675</c:v>
                </c:pt>
                <c:pt idx="148">
                  <c:v>3700</c:v>
                </c:pt>
                <c:pt idx="149">
                  <c:v>3725</c:v>
                </c:pt>
                <c:pt idx="150">
                  <c:v>3750</c:v>
                </c:pt>
                <c:pt idx="151">
                  <c:v>3775</c:v>
                </c:pt>
                <c:pt idx="152">
                  <c:v>3800</c:v>
                </c:pt>
                <c:pt idx="153">
                  <c:v>3825</c:v>
                </c:pt>
                <c:pt idx="154">
                  <c:v>3850</c:v>
                </c:pt>
                <c:pt idx="155">
                  <c:v>3875</c:v>
                </c:pt>
                <c:pt idx="156">
                  <c:v>3900</c:v>
                </c:pt>
                <c:pt idx="157">
                  <c:v>3925</c:v>
                </c:pt>
                <c:pt idx="158">
                  <c:v>3950</c:v>
                </c:pt>
                <c:pt idx="159">
                  <c:v>3975</c:v>
                </c:pt>
                <c:pt idx="160">
                  <c:v>4000</c:v>
                </c:pt>
                <c:pt idx="161">
                  <c:v>4025</c:v>
                </c:pt>
                <c:pt idx="162">
                  <c:v>4050</c:v>
                </c:pt>
                <c:pt idx="163">
                  <c:v>4075</c:v>
                </c:pt>
                <c:pt idx="164">
                  <c:v>4100</c:v>
                </c:pt>
                <c:pt idx="165">
                  <c:v>4125</c:v>
                </c:pt>
                <c:pt idx="166">
                  <c:v>4150</c:v>
                </c:pt>
                <c:pt idx="167">
                  <c:v>4175</c:v>
                </c:pt>
                <c:pt idx="168">
                  <c:v>4200</c:v>
                </c:pt>
                <c:pt idx="169">
                  <c:v>4225</c:v>
                </c:pt>
                <c:pt idx="170">
                  <c:v>4250</c:v>
                </c:pt>
                <c:pt idx="171">
                  <c:v>4275</c:v>
                </c:pt>
                <c:pt idx="172">
                  <c:v>4300</c:v>
                </c:pt>
                <c:pt idx="173">
                  <c:v>4325</c:v>
                </c:pt>
                <c:pt idx="174">
                  <c:v>4350</c:v>
                </c:pt>
                <c:pt idx="175">
                  <c:v>4375</c:v>
                </c:pt>
                <c:pt idx="176">
                  <c:v>4400</c:v>
                </c:pt>
                <c:pt idx="177">
                  <c:v>4425</c:v>
                </c:pt>
                <c:pt idx="178">
                  <c:v>4450</c:v>
                </c:pt>
                <c:pt idx="179">
                  <c:v>4475</c:v>
                </c:pt>
                <c:pt idx="180">
                  <c:v>4500</c:v>
                </c:pt>
                <c:pt idx="181">
                  <c:v>4525</c:v>
                </c:pt>
                <c:pt idx="182">
                  <c:v>4550</c:v>
                </c:pt>
                <c:pt idx="183">
                  <c:v>4575</c:v>
                </c:pt>
                <c:pt idx="184">
                  <c:v>4600</c:v>
                </c:pt>
                <c:pt idx="185">
                  <c:v>4625</c:v>
                </c:pt>
                <c:pt idx="186">
                  <c:v>4650</c:v>
                </c:pt>
                <c:pt idx="187">
                  <c:v>4675</c:v>
                </c:pt>
                <c:pt idx="188">
                  <c:v>4700</c:v>
                </c:pt>
                <c:pt idx="189">
                  <c:v>4725</c:v>
                </c:pt>
                <c:pt idx="190">
                  <c:v>4750</c:v>
                </c:pt>
                <c:pt idx="191">
                  <c:v>4775</c:v>
                </c:pt>
                <c:pt idx="192">
                  <c:v>4800</c:v>
                </c:pt>
                <c:pt idx="193">
                  <c:v>4825</c:v>
                </c:pt>
                <c:pt idx="194">
                  <c:v>4850</c:v>
                </c:pt>
                <c:pt idx="195">
                  <c:v>4875</c:v>
                </c:pt>
                <c:pt idx="196">
                  <c:v>4900</c:v>
                </c:pt>
                <c:pt idx="197">
                  <c:v>4925</c:v>
                </c:pt>
                <c:pt idx="198">
                  <c:v>4950</c:v>
                </c:pt>
                <c:pt idx="199">
                  <c:v>4975</c:v>
                </c:pt>
                <c:pt idx="200">
                  <c:v>5000</c:v>
                </c:pt>
                <c:pt idx="201">
                  <c:v>5025</c:v>
                </c:pt>
                <c:pt idx="202">
                  <c:v>5050</c:v>
                </c:pt>
                <c:pt idx="203">
                  <c:v>5075</c:v>
                </c:pt>
                <c:pt idx="204">
                  <c:v>5100</c:v>
                </c:pt>
                <c:pt idx="205">
                  <c:v>5125</c:v>
                </c:pt>
                <c:pt idx="206">
                  <c:v>5150</c:v>
                </c:pt>
                <c:pt idx="207">
                  <c:v>5175</c:v>
                </c:pt>
                <c:pt idx="208">
                  <c:v>5200</c:v>
                </c:pt>
                <c:pt idx="209">
                  <c:v>5225</c:v>
                </c:pt>
                <c:pt idx="210">
                  <c:v>5250</c:v>
                </c:pt>
                <c:pt idx="211">
                  <c:v>5275</c:v>
                </c:pt>
                <c:pt idx="212">
                  <c:v>5300</c:v>
                </c:pt>
                <c:pt idx="213">
                  <c:v>5325</c:v>
                </c:pt>
                <c:pt idx="214">
                  <c:v>5350</c:v>
                </c:pt>
                <c:pt idx="215">
                  <c:v>5375</c:v>
                </c:pt>
                <c:pt idx="216">
                  <c:v>5400</c:v>
                </c:pt>
                <c:pt idx="217">
                  <c:v>5425</c:v>
                </c:pt>
                <c:pt idx="218">
                  <c:v>5450</c:v>
                </c:pt>
                <c:pt idx="219">
                  <c:v>5475</c:v>
                </c:pt>
                <c:pt idx="220">
                  <c:v>5500</c:v>
                </c:pt>
                <c:pt idx="221">
                  <c:v>5525</c:v>
                </c:pt>
                <c:pt idx="222">
                  <c:v>5550</c:v>
                </c:pt>
                <c:pt idx="223">
                  <c:v>5575</c:v>
                </c:pt>
                <c:pt idx="224">
                  <c:v>5600</c:v>
                </c:pt>
                <c:pt idx="225">
                  <c:v>5625</c:v>
                </c:pt>
                <c:pt idx="226">
                  <c:v>5650</c:v>
                </c:pt>
                <c:pt idx="227">
                  <c:v>5675</c:v>
                </c:pt>
                <c:pt idx="228">
                  <c:v>5700</c:v>
                </c:pt>
                <c:pt idx="229">
                  <c:v>5725</c:v>
                </c:pt>
                <c:pt idx="230">
                  <c:v>5750</c:v>
                </c:pt>
                <c:pt idx="231">
                  <c:v>5775</c:v>
                </c:pt>
                <c:pt idx="232">
                  <c:v>5800</c:v>
                </c:pt>
                <c:pt idx="233">
                  <c:v>5825</c:v>
                </c:pt>
                <c:pt idx="234">
                  <c:v>5850</c:v>
                </c:pt>
                <c:pt idx="235">
                  <c:v>5875</c:v>
                </c:pt>
                <c:pt idx="236">
                  <c:v>5900</c:v>
                </c:pt>
                <c:pt idx="237">
                  <c:v>5925</c:v>
                </c:pt>
                <c:pt idx="238">
                  <c:v>5950</c:v>
                </c:pt>
                <c:pt idx="239">
                  <c:v>5975</c:v>
                </c:pt>
                <c:pt idx="240">
                  <c:v>6000</c:v>
                </c:pt>
                <c:pt idx="241">
                  <c:v>6025</c:v>
                </c:pt>
                <c:pt idx="242">
                  <c:v>6050</c:v>
                </c:pt>
                <c:pt idx="243">
                  <c:v>6075</c:v>
                </c:pt>
                <c:pt idx="244">
                  <c:v>6100</c:v>
                </c:pt>
                <c:pt idx="245">
                  <c:v>6125</c:v>
                </c:pt>
                <c:pt idx="246">
                  <c:v>6150</c:v>
                </c:pt>
                <c:pt idx="247">
                  <c:v>6175</c:v>
                </c:pt>
                <c:pt idx="248">
                  <c:v>6200</c:v>
                </c:pt>
                <c:pt idx="249">
                  <c:v>6225</c:v>
                </c:pt>
                <c:pt idx="250">
                  <c:v>6250</c:v>
                </c:pt>
                <c:pt idx="251">
                  <c:v>6275</c:v>
                </c:pt>
                <c:pt idx="252">
                  <c:v>6300</c:v>
                </c:pt>
                <c:pt idx="253">
                  <c:v>6325</c:v>
                </c:pt>
                <c:pt idx="254">
                  <c:v>6350</c:v>
                </c:pt>
                <c:pt idx="255">
                  <c:v>6375</c:v>
                </c:pt>
                <c:pt idx="256">
                  <c:v>6400</c:v>
                </c:pt>
                <c:pt idx="257">
                  <c:v>6425</c:v>
                </c:pt>
                <c:pt idx="258">
                  <c:v>6450</c:v>
                </c:pt>
                <c:pt idx="259">
                  <c:v>6475</c:v>
                </c:pt>
                <c:pt idx="260">
                  <c:v>6500</c:v>
                </c:pt>
                <c:pt idx="261">
                  <c:v>6525</c:v>
                </c:pt>
                <c:pt idx="262">
                  <c:v>6550</c:v>
                </c:pt>
                <c:pt idx="263">
                  <c:v>6575</c:v>
                </c:pt>
                <c:pt idx="264">
                  <c:v>6600</c:v>
                </c:pt>
                <c:pt idx="265">
                  <c:v>6625</c:v>
                </c:pt>
                <c:pt idx="266">
                  <c:v>6650</c:v>
                </c:pt>
                <c:pt idx="267">
                  <c:v>6675</c:v>
                </c:pt>
                <c:pt idx="268">
                  <c:v>6700</c:v>
                </c:pt>
                <c:pt idx="269">
                  <c:v>6725</c:v>
                </c:pt>
                <c:pt idx="270">
                  <c:v>6750</c:v>
                </c:pt>
                <c:pt idx="271">
                  <c:v>6775</c:v>
                </c:pt>
                <c:pt idx="272">
                  <c:v>6800</c:v>
                </c:pt>
                <c:pt idx="273">
                  <c:v>6825</c:v>
                </c:pt>
                <c:pt idx="274">
                  <c:v>6850</c:v>
                </c:pt>
                <c:pt idx="275">
                  <c:v>6875</c:v>
                </c:pt>
                <c:pt idx="276">
                  <c:v>6900</c:v>
                </c:pt>
                <c:pt idx="277">
                  <c:v>6925</c:v>
                </c:pt>
                <c:pt idx="278">
                  <c:v>6950</c:v>
                </c:pt>
                <c:pt idx="279">
                  <c:v>6975</c:v>
                </c:pt>
                <c:pt idx="280">
                  <c:v>7000</c:v>
                </c:pt>
                <c:pt idx="281">
                  <c:v>7025</c:v>
                </c:pt>
                <c:pt idx="282">
                  <c:v>7050</c:v>
                </c:pt>
                <c:pt idx="283">
                  <c:v>7075</c:v>
                </c:pt>
                <c:pt idx="284">
                  <c:v>7100</c:v>
                </c:pt>
                <c:pt idx="285">
                  <c:v>7125</c:v>
                </c:pt>
                <c:pt idx="286">
                  <c:v>7150</c:v>
                </c:pt>
                <c:pt idx="287">
                  <c:v>7175</c:v>
                </c:pt>
                <c:pt idx="288">
                  <c:v>7200</c:v>
                </c:pt>
                <c:pt idx="289">
                  <c:v>7225</c:v>
                </c:pt>
                <c:pt idx="290">
                  <c:v>7250</c:v>
                </c:pt>
                <c:pt idx="291">
                  <c:v>7275</c:v>
                </c:pt>
                <c:pt idx="292">
                  <c:v>7300</c:v>
                </c:pt>
                <c:pt idx="293">
                  <c:v>7325</c:v>
                </c:pt>
                <c:pt idx="294">
                  <c:v>7350</c:v>
                </c:pt>
                <c:pt idx="295">
                  <c:v>7375</c:v>
                </c:pt>
                <c:pt idx="296">
                  <c:v>7400</c:v>
                </c:pt>
                <c:pt idx="297">
                  <c:v>7425</c:v>
                </c:pt>
                <c:pt idx="298">
                  <c:v>7450</c:v>
                </c:pt>
                <c:pt idx="299">
                  <c:v>7475</c:v>
                </c:pt>
                <c:pt idx="300">
                  <c:v>7500</c:v>
                </c:pt>
                <c:pt idx="301">
                  <c:v>7525</c:v>
                </c:pt>
                <c:pt idx="302">
                  <c:v>7550</c:v>
                </c:pt>
                <c:pt idx="303">
                  <c:v>7575</c:v>
                </c:pt>
                <c:pt idx="304">
                  <c:v>7600</c:v>
                </c:pt>
                <c:pt idx="305">
                  <c:v>7625</c:v>
                </c:pt>
                <c:pt idx="306">
                  <c:v>7650</c:v>
                </c:pt>
                <c:pt idx="307">
                  <c:v>7675</c:v>
                </c:pt>
                <c:pt idx="308">
                  <c:v>7700</c:v>
                </c:pt>
                <c:pt idx="309">
                  <c:v>7725</c:v>
                </c:pt>
                <c:pt idx="310">
                  <c:v>7750</c:v>
                </c:pt>
                <c:pt idx="311">
                  <c:v>7775</c:v>
                </c:pt>
                <c:pt idx="312">
                  <c:v>7800</c:v>
                </c:pt>
                <c:pt idx="313">
                  <c:v>7825</c:v>
                </c:pt>
                <c:pt idx="314">
                  <c:v>7850</c:v>
                </c:pt>
                <c:pt idx="315">
                  <c:v>7875</c:v>
                </c:pt>
                <c:pt idx="316">
                  <c:v>7900</c:v>
                </c:pt>
                <c:pt idx="317">
                  <c:v>7925</c:v>
                </c:pt>
                <c:pt idx="318">
                  <c:v>7950</c:v>
                </c:pt>
                <c:pt idx="319">
                  <c:v>7975</c:v>
                </c:pt>
                <c:pt idx="320">
                  <c:v>8000</c:v>
                </c:pt>
                <c:pt idx="321">
                  <c:v>8025</c:v>
                </c:pt>
                <c:pt idx="322">
                  <c:v>8050</c:v>
                </c:pt>
                <c:pt idx="323">
                  <c:v>8075</c:v>
                </c:pt>
                <c:pt idx="324">
                  <c:v>8100</c:v>
                </c:pt>
                <c:pt idx="325">
                  <c:v>8125</c:v>
                </c:pt>
                <c:pt idx="326">
                  <c:v>8150</c:v>
                </c:pt>
                <c:pt idx="327">
                  <c:v>8175</c:v>
                </c:pt>
                <c:pt idx="328">
                  <c:v>8200</c:v>
                </c:pt>
                <c:pt idx="329">
                  <c:v>8225</c:v>
                </c:pt>
                <c:pt idx="330">
                  <c:v>8250</c:v>
                </c:pt>
                <c:pt idx="331">
                  <c:v>8275</c:v>
                </c:pt>
                <c:pt idx="332">
                  <c:v>8300</c:v>
                </c:pt>
                <c:pt idx="333">
                  <c:v>8325</c:v>
                </c:pt>
                <c:pt idx="334">
                  <c:v>8350</c:v>
                </c:pt>
                <c:pt idx="335">
                  <c:v>8375</c:v>
                </c:pt>
                <c:pt idx="336">
                  <c:v>8400</c:v>
                </c:pt>
                <c:pt idx="337">
                  <c:v>8425</c:v>
                </c:pt>
                <c:pt idx="338">
                  <c:v>8450</c:v>
                </c:pt>
                <c:pt idx="339">
                  <c:v>8475</c:v>
                </c:pt>
                <c:pt idx="340">
                  <c:v>8500</c:v>
                </c:pt>
                <c:pt idx="341">
                  <c:v>8525</c:v>
                </c:pt>
                <c:pt idx="342">
                  <c:v>8550</c:v>
                </c:pt>
                <c:pt idx="343">
                  <c:v>8575</c:v>
                </c:pt>
                <c:pt idx="344">
                  <c:v>8600</c:v>
                </c:pt>
                <c:pt idx="345">
                  <c:v>8625</c:v>
                </c:pt>
                <c:pt idx="346">
                  <c:v>8650</c:v>
                </c:pt>
                <c:pt idx="347">
                  <c:v>8675</c:v>
                </c:pt>
                <c:pt idx="348">
                  <c:v>8700</c:v>
                </c:pt>
                <c:pt idx="349">
                  <c:v>8725</c:v>
                </c:pt>
                <c:pt idx="350">
                  <c:v>8750</c:v>
                </c:pt>
                <c:pt idx="351">
                  <c:v>8775</c:v>
                </c:pt>
                <c:pt idx="352">
                  <c:v>8800</c:v>
                </c:pt>
                <c:pt idx="353">
                  <c:v>8825</c:v>
                </c:pt>
                <c:pt idx="354">
                  <c:v>8850</c:v>
                </c:pt>
                <c:pt idx="355">
                  <c:v>8875</c:v>
                </c:pt>
                <c:pt idx="356">
                  <c:v>8900</c:v>
                </c:pt>
                <c:pt idx="357">
                  <c:v>8925</c:v>
                </c:pt>
                <c:pt idx="358">
                  <c:v>8950</c:v>
                </c:pt>
                <c:pt idx="359">
                  <c:v>8975</c:v>
                </c:pt>
                <c:pt idx="360">
                  <c:v>9000</c:v>
                </c:pt>
                <c:pt idx="361">
                  <c:v>9025</c:v>
                </c:pt>
                <c:pt idx="362">
                  <c:v>9050</c:v>
                </c:pt>
                <c:pt idx="363">
                  <c:v>9075</c:v>
                </c:pt>
                <c:pt idx="364">
                  <c:v>9100</c:v>
                </c:pt>
                <c:pt idx="365">
                  <c:v>9125</c:v>
                </c:pt>
                <c:pt idx="366">
                  <c:v>9150</c:v>
                </c:pt>
                <c:pt idx="367">
                  <c:v>9175</c:v>
                </c:pt>
                <c:pt idx="368">
                  <c:v>9200</c:v>
                </c:pt>
                <c:pt idx="369">
                  <c:v>9225</c:v>
                </c:pt>
                <c:pt idx="370">
                  <c:v>9250</c:v>
                </c:pt>
                <c:pt idx="371">
                  <c:v>9275</c:v>
                </c:pt>
                <c:pt idx="372">
                  <c:v>9300</c:v>
                </c:pt>
                <c:pt idx="373">
                  <c:v>9325</c:v>
                </c:pt>
                <c:pt idx="374">
                  <c:v>9350</c:v>
                </c:pt>
                <c:pt idx="375">
                  <c:v>9375</c:v>
                </c:pt>
                <c:pt idx="376">
                  <c:v>9400</c:v>
                </c:pt>
                <c:pt idx="377">
                  <c:v>9425</c:v>
                </c:pt>
                <c:pt idx="378">
                  <c:v>9450</c:v>
                </c:pt>
                <c:pt idx="379">
                  <c:v>9475</c:v>
                </c:pt>
                <c:pt idx="380">
                  <c:v>9500</c:v>
                </c:pt>
                <c:pt idx="381">
                  <c:v>9525</c:v>
                </c:pt>
                <c:pt idx="382">
                  <c:v>9550</c:v>
                </c:pt>
                <c:pt idx="383">
                  <c:v>9575</c:v>
                </c:pt>
                <c:pt idx="384">
                  <c:v>9600</c:v>
                </c:pt>
                <c:pt idx="385">
                  <c:v>9625</c:v>
                </c:pt>
                <c:pt idx="386">
                  <c:v>9650</c:v>
                </c:pt>
                <c:pt idx="387">
                  <c:v>9675</c:v>
                </c:pt>
                <c:pt idx="388">
                  <c:v>9700</c:v>
                </c:pt>
                <c:pt idx="389">
                  <c:v>9725</c:v>
                </c:pt>
                <c:pt idx="390">
                  <c:v>9750</c:v>
                </c:pt>
                <c:pt idx="391">
                  <c:v>9775</c:v>
                </c:pt>
                <c:pt idx="392">
                  <c:v>9800</c:v>
                </c:pt>
                <c:pt idx="393">
                  <c:v>9825</c:v>
                </c:pt>
                <c:pt idx="394">
                  <c:v>9850</c:v>
                </c:pt>
                <c:pt idx="395">
                  <c:v>9875</c:v>
                </c:pt>
                <c:pt idx="396">
                  <c:v>9900</c:v>
                </c:pt>
                <c:pt idx="397">
                  <c:v>9925</c:v>
                </c:pt>
                <c:pt idx="398">
                  <c:v>9950</c:v>
                </c:pt>
                <c:pt idx="399">
                  <c:v>9975</c:v>
                </c:pt>
                <c:pt idx="400">
                  <c:v>10000</c:v>
                </c:pt>
                <c:pt idx="401">
                  <c:v>10025</c:v>
                </c:pt>
                <c:pt idx="402">
                  <c:v>10050</c:v>
                </c:pt>
                <c:pt idx="403">
                  <c:v>10075</c:v>
                </c:pt>
                <c:pt idx="404">
                  <c:v>10100</c:v>
                </c:pt>
                <c:pt idx="405">
                  <c:v>10125</c:v>
                </c:pt>
                <c:pt idx="406">
                  <c:v>10150</c:v>
                </c:pt>
                <c:pt idx="407">
                  <c:v>10175</c:v>
                </c:pt>
                <c:pt idx="408">
                  <c:v>10200</c:v>
                </c:pt>
                <c:pt idx="409">
                  <c:v>10225</c:v>
                </c:pt>
                <c:pt idx="410">
                  <c:v>10250</c:v>
                </c:pt>
                <c:pt idx="411">
                  <c:v>10275</c:v>
                </c:pt>
                <c:pt idx="412">
                  <c:v>10300</c:v>
                </c:pt>
                <c:pt idx="413">
                  <c:v>10325</c:v>
                </c:pt>
                <c:pt idx="414">
                  <c:v>10350</c:v>
                </c:pt>
                <c:pt idx="415">
                  <c:v>10375</c:v>
                </c:pt>
                <c:pt idx="416">
                  <c:v>10400</c:v>
                </c:pt>
                <c:pt idx="417">
                  <c:v>10425</c:v>
                </c:pt>
                <c:pt idx="418">
                  <c:v>10450</c:v>
                </c:pt>
                <c:pt idx="419">
                  <c:v>10475</c:v>
                </c:pt>
                <c:pt idx="420">
                  <c:v>10500</c:v>
                </c:pt>
                <c:pt idx="421">
                  <c:v>10525</c:v>
                </c:pt>
                <c:pt idx="422">
                  <c:v>10550</c:v>
                </c:pt>
                <c:pt idx="423">
                  <c:v>10575</c:v>
                </c:pt>
                <c:pt idx="424">
                  <c:v>10600</c:v>
                </c:pt>
                <c:pt idx="425">
                  <c:v>10625</c:v>
                </c:pt>
                <c:pt idx="426">
                  <c:v>10650</c:v>
                </c:pt>
                <c:pt idx="427">
                  <c:v>10675</c:v>
                </c:pt>
                <c:pt idx="428">
                  <c:v>10700</c:v>
                </c:pt>
                <c:pt idx="429">
                  <c:v>10725</c:v>
                </c:pt>
                <c:pt idx="430">
                  <c:v>10750</c:v>
                </c:pt>
                <c:pt idx="431">
                  <c:v>10775</c:v>
                </c:pt>
                <c:pt idx="432">
                  <c:v>10800</c:v>
                </c:pt>
                <c:pt idx="433">
                  <c:v>10825</c:v>
                </c:pt>
                <c:pt idx="434">
                  <c:v>10850</c:v>
                </c:pt>
                <c:pt idx="435">
                  <c:v>10875</c:v>
                </c:pt>
                <c:pt idx="436">
                  <c:v>10900</c:v>
                </c:pt>
                <c:pt idx="437">
                  <c:v>10925</c:v>
                </c:pt>
                <c:pt idx="438">
                  <c:v>10950</c:v>
                </c:pt>
                <c:pt idx="439">
                  <c:v>10975</c:v>
                </c:pt>
                <c:pt idx="440">
                  <c:v>11000</c:v>
                </c:pt>
                <c:pt idx="441">
                  <c:v>11025</c:v>
                </c:pt>
                <c:pt idx="442">
                  <c:v>11050</c:v>
                </c:pt>
                <c:pt idx="443">
                  <c:v>11075</c:v>
                </c:pt>
                <c:pt idx="444">
                  <c:v>11100</c:v>
                </c:pt>
                <c:pt idx="445">
                  <c:v>11125</c:v>
                </c:pt>
                <c:pt idx="446">
                  <c:v>11150</c:v>
                </c:pt>
                <c:pt idx="447">
                  <c:v>11175</c:v>
                </c:pt>
                <c:pt idx="448">
                  <c:v>11200</c:v>
                </c:pt>
                <c:pt idx="449">
                  <c:v>11225</c:v>
                </c:pt>
                <c:pt idx="450">
                  <c:v>11250</c:v>
                </c:pt>
                <c:pt idx="451">
                  <c:v>11275</c:v>
                </c:pt>
                <c:pt idx="452">
                  <c:v>11300</c:v>
                </c:pt>
                <c:pt idx="453">
                  <c:v>11325</c:v>
                </c:pt>
                <c:pt idx="454">
                  <c:v>11350</c:v>
                </c:pt>
                <c:pt idx="455">
                  <c:v>11375</c:v>
                </c:pt>
                <c:pt idx="456">
                  <c:v>11400</c:v>
                </c:pt>
                <c:pt idx="457">
                  <c:v>11425</c:v>
                </c:pt>
                <c:pt idx="458">
                  <c:v>11450</c:v>
                </c:pt>
                <c:pt idx="459">
                  <c:v>11475</c:v>
                </c:pt>
                <c:pt idx="460">
                  <c:v>11500</c:v>
                </c:pt>
                <c:pt idx="461">
                  <c:v>11525</c:v>
                </c:pt>
                <c:pt idx="462">
                  <c:v>11550</c:v>
                </c:pt>
                <c:pt idx="463">
                  <c:v>11575</c:v>
                </c:pt>
                <c:pt idx="464">
                  <c:v>11600</c:v>
                </c:pt>
                <c:pt idx="465">
                  <c:v>11625</c:v>
                </c:pt>
                <c:pt idx="466">
                  <c:v>11650</c:v>
                </c:pt>
                <c:pt idx="467">
                  <c:v>11675</c:v>
                </c:pt>
                <c:pt idx="468">
                  <c:v>11700</c:v>
                </c:pt>
                <c:pt idx="469">
                  <c:v>11725</c:v>
                </c:pt>
                <c:pt idx="470">
                  <c:v>11750</c:v>
                </c:pt>
                <c:pt idx="471">
                  <c:v>11775</c:v>
                </c:pt>
                <c:pt idx="472">
                  <c:v>11800</c:v>
                </c:pt>
                <c:pt idx="473">
                  <c:v>11825</c:v>
                </c:pt>
                <c:pt idx="474">
                  <c:v>11850</c:v>
                </c:pt>
                <c:pt idx="475">
                  <c:v>11875</c:v>
                </c:pt>
                <c:pt idx="476">
                  <c:v>11900</c:v>
                </c:pt>
                <c:pt idx="477">
                  <c:v>11925</c:v>
                </c:pt>
                <c:pt idx="478">
                  <c:v>11950</c:v>
                </c:pt>
                <c:pt idx="479">
                  <c:v>11975</c:v>
                </c:pt>
                <c:pt idx="480">
                  <c:v>12000</c:v>
                </c:pt>
                <c:pt idx="481">
                  <c:v>12025</c:v>
                </c:pt>
                <c:pt idx="482">
                  <c:v>12050</c:v>
                </c:pt>
                <c:pt idx="483">
                  <c:v>12075</c:v>
                </c:pt>
                <c:pt idx="484">
                  <c:v>12100</c:v>
                </c:pt>
                <c:pt idx="485">
                  <c:v>12125</c:v>
                </c:pt>
                <c:pt idx="486">
                  <c:v>12150</c:v>
                </c:pt>
                <c:pt idx="487">
                  <c:v>12175</c:v>
                </c:pt>
                <c:pt idx="488">
                  <c:v>12200</c:v>
                </c:pt>
                <c:pt idx="489">
                  <c:v>12225</c:v>
                </c:pt>
                <c:pt idx="490">
                  <c:v>12250</c:v>
                </c:pt>
                <c:pt idx="491">
                  <c:v>12275</c:v>
                </c:pt>
                <c:pt idx="492">
                  <c:v>12300</c:v>
                </c:pt>
                <c:pt idx="493">
                  <c:v>12325</c:v>
                </c:pt>
                <c:pt idx="494">
                  <c:v>12350</c:v>
                </c:pt>
                <c:pt idx="495">
                  <c:v>12375</c:v>
                </c:pt>
                <c:pt idx="496">
                  <c:v>12400</c:v>
                </c:pt>
                <c:pt idx="497">
                  <c:v>12425</c:v>
                </c:pt>
                <c:pt idx="498">
                  <c:v>12450</c:v>
                </c:pt>
                <c:pt idx="499">
                  <c:v>12475</c:v>
                </c:pt>
                <c:pt idx="500">
                  <c:v>12500</c:v>
                </c:pt>
                <c:pt idx="501">
                  <c:v>12525</c:v>
                </c:pt>
                <c:pt idx="502">
                  <c:v>12550</c:v>
                </c:pt>
                <c:pt idx="503">
                  <c:v>12575</c:v>
                </c:pt>
                <c:pt idx="504">
                  <c:v>12600</c:v>
                </c:pt>
                <c:pt idx="505">
                  <c:v>12625</c:v>
                </c:pt>
                <c:pt idx="506">
                  <c:v>12650</c:v>
                </c:pt>
                <c:pt idx="507">
                  <c:v>12675</c:v>
                </c:pt>
                <c:pt idx="508">
                  <c:v>12700</c:v>
                </c:pt>
                <c:pt idx="509">
                  <c:v>12725</c:v>
                </c:pt>
                <c:pt idx="510">
                  <c:v>12750</c:v>
                </c:pt>
                <c:pt idx="511">
                  <c:v>12775</c:v>
                </c:pt>
                <c:pt idx="512">
                  <c:v>12800</c:v>
                </c:pt>
                <c:pt idx="513">
                  <c:v>12825</c:v>
                </c:pt>
                <c:pt idx="514">
                  <c:v>12850</c:v>
                </c:pt>
                <c:pt idx="515">
                  <c:v>12875</c:v>
                </c:pt>
                <c:pt idx="516">
                  <c:v>12900</c:v>
                </c:pt>
                <c:pt idx="517">
                  <c:v>12925</c:v>
                </c:pt>
                <c:pt idx="518">
                  <c:v>12950</c:v>
                </c:pt>
                <c:pt idx="519">
                  <c:v>12975</c:v>
                </c:pt>
                <c:pt idx="520">
                  <c:v>13000</c:v>
                </c:pt>
                <c:pt idx="521">
                  <c:v>13025</c:v>
                </c:pt>
                <c:pt idx="522">
                  <c:v>13050</c:v>
                </c:pt>
                <c:pt idx="523">
                  <c:v>13075</c:v>
                </c:pt>
                <c:pt idx="524">
                  <c:v>13100</c:v>
                </c:pt>
                <c:pt idx="525">
                  <c:v>13125</c:v>
                </c:pt>
                <c:pt idx="526">
                  <c:v>13150</c:v>
                </c:pt>
                <c:pt idx="527">
                  <c:v>13175</c:v>
                </c:pt>
                <c:pt idx="528">
                  <c:v>13200</c:v>
                </c:pt>
                <c:pt idx="529">
                  <c:v>13225</c:v>
                </c:pt>
                <c:pt idx="530">
                  <c:v>13250</c:v>
                </c:pt>
                <c:pt idx="531">
                  <c:v>13275</c:v>
                </c:pt>
                <c:pt idx="532">
                  <c:v>13300</c:v>
                </c:pt>
                <c:pt idx="533">
                  <c:v>13325</c:v>
                </c:pt>
                <c:pt idx="534">
                  <c:v>13350</c:v>
                </c:pt>
                <c:pt idx="535">
                  <c:v>13375</c:v>
                </c:pt>
                <c:pt idx="536">
                  <c:v>13400</c:v>
                </c:pt>
                <c:pt idx="537">
                  <c:v>13425</c:v>
                </c:pt>
                <c:pt idx="538">
                  <c:v>13450</c:v>
                </c:pt>
                <c:pt idx="539">
                  <c:v>13475</c:v>
                </c:pt>
                <c:pt idx="540">
                  <c:v>13500</c:v>
                </c:pt>
                <c:pt idx="541">
                  <c:v>13525</c:v>
                </c:pt>
                <c:pt idx="542">
                  <c:v>13550</c:v>
                </c:pt>
                <c:pt idx="543">
                  <c:v>13575</c:v>
                </c:pt>
                <c:pt idx="544">
                  <c:v>13600</c:v>
                </c:pt>
                <c:pt idx="545">
                  <c:v>13625</c:v>
                </c:pt>
                <c:pt idx="546">
                  <c:v>13650</c:v>
                </c:pt>
                <c:pt idx="547">
                  <c:v>13675</c:v>
                </c:pt>
                <c:pt idx="548">
                  <c:v>13700</c:v>
                </c:pt>
                <c:pt idx="549">
                  <c:v>13725</c:v>
                </c:pt>
                <c:pt idx="550">
                  <c:v>13750</c:v>
                </c:pt>
                <c:pt idx="551">
                  <c:v>13775</c:v>
                </c:pt>
                <c:pt idx="552">
                  <c:v>13800</c:v>
                </c:pt>
                <c:pt idx="553">
                  <c:v>13825</c:v>
                </c:pt>
                <c:pt idx="554">
                  <c:v>13850</c:v>
                </c:pt>
                <c:pt idx="555">
                  <c:v>13875</c:v>
                </c:pt>
                <c:pt idx="556">
                  <c:v>13900</c:v>
                </c:pt>
                <c:pt idx="557">
                  <c:v>13925</c:v>
                </c:pt>
                <c:pt idx="558">
                  <c:v>13950</c:v>
                </c:pt>
                <c:pt idx="559">
                  <c:v>13975</c:v>
                </c:pt>
                <c:pt idx="560">
                  <c:v>14000</c:v>
                </c:pt>
                <c:pt idx="561">
                  <c:v>14025</c:v>
                </c:pt>
                <c:pt idx="562">
                  <c:v>14050</c:v>
                </c:pt>
                <c:pt idx="563">
                  <c:v>14075</c:v>
                </c:pt>
                <c:pt idx="564">
                  <c:v>14100</c:v>
                </c:pt>
                <c:pt idx="565">
                  <c:v>14125</c:v>
                </c:pt>
                <c:pt idx="566">
                  <c:v>14150</c:v>
                </c:pt>
                <c:pt idx="567">
                  <c:v>14175</c:v>
                </c:pt>
                <c:pt idx="568">
                  <c:v>14200</c:v>
                </c:pt>
                <c:pt idx="569">
                  <c:v>14225</c:v>
                </c:pt>
                <c:pt idx="570">
                  <c:v>14250</c:v>
                </c:pt>
                <c:pt idx="571">
                  <c:v>14275</c:v>
                </c:pt>
                <c:pt idx="572">
                  <c:v>14300</c:v>
                </c:pt>
                <c:pt idx="573">
                  <c:v>14325</c:v>
                </c:pt>
                <c:pt idx="574">
                  <c:v>14350</c:v>
                </c:pt>
                <c:pt idx="575">
                  <c:v>14375</c:v>
                </c:pt>
                <c:pt idx="576">
                  <c:v>14400</c:v>
                </c:pt>
                <c:pt idx="577">
                  <c:v>14425</c:v>
                </c:pt>
                <c:pt idx="578">
                  <c:v>14450</c:v>
                </c:pt>
                <c:pt idx="579">
                  <c:v>14475</c:v>
                </c:pt>
                <c:pt idx="580">
                  <c:v>14500</c:v>
                </c:pt>
                <c:pt idx="581">
                  <c:v>14525</c:v>
                </c:pt>
                <c:pt idx="582">
                  <c:v>14550</c:v>
                </c:pt>
                <c:pt idx="583">
                  <c:v>14575</c:v>
                </c:pt>
                <c:pt idx="584">
                  <c:v>14600</c:v>
                </c:pt>
                <c:pt idx="585">
                  <c:v>14625</c:v>
                </c:pt>
                <c:pt idx="586">
                  <c:v>14650</c:v>
                </c:pt>
                <c:pt idx="587">
                  <c:v>14675</c:v>
                </c:pt>
                <c:pt idx="588">
                  <c:v>14700</c:v>
                </c:pt>
                <c:pt idx="589">
                  <c:v>14725</c:v>
                </c:pt>
                <c:pt idx="590">
                  <c:v>14750</c:v>
                </c:pt>
                <c:pt idx="591">
                  <c:v>14775</c:v>
                </c:pt>
                <c:pt idx="592">
                  <c:v>14800</c:v>
                </c:pt>
                <c:pt idx="593">
                  <c:v>14825</c:v>
                </c:pt>
                <c:pt idx="594">
                  <c:v>14850</c:v>
                </c:pt>
                <c:pt idx="595">
                  <c:v>14875</c:v>
                </c:pt>
                <c:pt idx="596">
                  <c:v>14900</c:v>
                </c:pt>
                <c:pt idx="597">
                  <c:v>14925</c:v>
                </c:pt>
                <c:pt idx="598">
                  <c:v>14950</c:v>
                </c:pt>
                <c:pt idx="599">
                  <c:v>14975</c:v>
                </c:pt>
                <c:pt idx="600">
                  <c:v>15000</c:v>
                </c:pt>
                <c:pt idx="601">
                  <c:v>15025</c:v>
                </c:pt>
                <c:pt idx="602">
                  <c:v>15050</c:v>
                </c:pt>
                <c:pt idx="603">
                  <c:v>15075</c:v>
                </c:pt>
                <c:pt idx="604">
                  <c:v>15100</c:v>
                </c:pt>
                <c:pt idx="605">
                  <c:v>15125</c:v>
                </c:pt>
                <c:pt idx="606">
                  <c:v>15150</c:v>
                </c:pt>
                <c:pt idx="607">
                  <c:v>15175</c:v>
                </c:pt>
                <c:pt idx="608">
                  <c:v>15200</c:v>
                </c:pt>
                <c:pt idx="609">
                  <c:v>15225</c:v>
                </c:pt>
                <c:pt idx="610">
                  <c:v>15250</c:v>
                </c:pt>
                <c:pt idx="611">
                  <c:v>15275</c:v>
                </c:pt>
                <c:pt idx="612">
                  <c:v>15300</c:v>
                </c:pt>
                <c:pt idx="613">
                  <c:v>15325</c:v>
                </c:pt>
                <c:pt idx="614">
                  <c:v>15350</c:v>
                </c:pt>
                <c:pt idx="615">
                  <c:v>15375</c:v>
                </c:pt>
                <c:pt idx="616">
                  <c:v>15400</c:v>
                </c:pt>
                <c:pt idx="617">
                  <c:v>15425</c:v>
                </c:pt>
                <c:pt idx="618">
                  <c:v>15450</c:v>
                </c:pt>
                <c:pt idx="619">
                  <c:v>15475</c:v>
                </c:pt>
                <c:pt idx="620">
                  <c:v>15500</c:v>
                </c:pt>
                <c:pt idx="621">
                  <c:v>15525</c:v>
                </c:pt>
                <c:pt idx="622">
                  <c:v>15550</c:v>
                </c:pt>
                <c:pt idx="623">
                  <c:v>15575</c:v>
                </c:pt>
                <c:pt idx="624">
                  <c:v>15600</c:v>
                </c:pt>
                <c:pt idx="625">
                  <c:v>15625</c:v>
                </c:pt>
                <c:pt idx="626">
                  <c:v>15650</c:v>
                </c:pt>
                <c:pt idx="627">
                  <c:v>15675</c:v>
                </c:pt>
                <c:pt idx="628">
                  <c:v>15700</c:v>
                </c:pt>
                <c:pt idx="629">
                  <c:v>15725</c:v>
                </c:pt>
                <c:pt idx="630">
                  <c:v>15750</c:v>
                </c:pt>
                <c:pt idx="631">
                  <c:v>15775</c:v>
                </c:pt>
                <c:pt idx="632">
                  <c:v>15800</c:v>
                </c:pt>
                <c:pt idx="633">
                  <c:v>15825</c:v>
                </c:pt>
                <c:pt idx="634">
                  <c:v>15850</c:v>
                </c:pt>
                <c:pt idx="635">
                  <c:v>15875</c:v>
                </c:pt>
                <c:pt idx="636">
                  <c:v>15900</c:v>
                </c:pt>
                <c:pt idx="637">
                  <c:v>15925</c:v>
                </c:pt>
                <c:pt idx="638">
                  <c:v>15950</c:v>
                </c:pt>
                <c:pt idx="639">
                  <c:v>15975</c:v>
                </c:pt>
                <c:pt idx="640">
                  <c:v>16000</c:v>
                </c:pt>
                <c:pt idx="641">
                  <c:v>16025</c:v>
                </c:pt>
                <c:pt idx="642">
                  <c:v>16050</c:v>
                </c:pt>
                <c:pt idx="643">
                  <c:v>16075</c:v>
                </c:pt>
                <c:pt idx="644">
                  <c:v>16100</c:v>
                </c:pt>
                <c:pt idx="645">
                  <c:v>16125</c:v>
                </c:pt>
                <c:pt idx="646">
                  <c:v>16150</c:v>
                </c:pt>
                <c:pt idx="647">
                  <c:v>16175</c:v>
                </c:pt>
                <c:pt idx="648">
                  <c:v>16200</c:v>
                </c:pt>
                <c:pt idx="649">
                  <c:v>16225</c:v>
                </c:pt>
                <c:pt idx="650">
                  <c:v>16250</c:v>
                </c:pt>
                <c:pt idx="651">
                  <c:v>16275</c:v>
                </c:pt>
                <c:pt idx="652">
                  <c:v>16300</c:v>
                </c:pt>
                <c:pt idx="653">
                  <c:v>16325</c:v>
                </c:pt>
                <c:pt idx="654">
                  <c:v>16350</c:v>
                </c:pt>
                <c:pt idx="655">
                  <c:v>16375</c:v>
                </c:pt>
                <c:pt idx="656">
                  <c:v>16400</c:v>
                </c:pt>
                <c:pt idx="657">
                  <c:v>16425</c:v>
                </c:pt>
                <c:pt idx="658">
                  <c:v>16450</c:v>
                </c:pt>
                <c:pt idx="659">
                  <c:v>16475</c:v>
                </c:pt>
                <c:pt idx="660">
                  <c:v>16500</c:v>
                </c:pt>
                <c:pt idx="661">
                  <c:v>16525</c:v>
                </c:pt>
                <c:pt idx="662">
                  <c:v>16550</c:v>
                </c:pt>
                <c:pt idx="663">
                  <c:v>16575</c:v>
                </c:pt>
                <c:pt idx="664">
                  <c:v>16600</c:v>
                </c:pt>
                <c:pt idx="665">
                  <c:v>16625</c:v>
                </c:pt>
                <c:pt idx="666">
                  <c:v>16650</c:v>
                </c:pt>
                <c:pt idx="667">
                  <c:v>16675</c:v>
                </c:pt>
                <c:pt idx="668">
                  <c:v>16700</c:v>
                </c:pt>
                <c:pt idx="669">
                  <c:v>16725</c:v>
                </c:pt>
                <c:pt idx="670">
                  <c:v>16750</c:v>
                </c:pt>
                <c:pt idx="671">
                  <c:v>16775</c:v>
                </c:pt>
                <c:pt idx="672">
                  <c:v>16800</c:v>
                </c:pt>
                <c:pt idx="673">
                  <c:v>16825</c:v>
                </c:pt>
                <c:pt idx="674">
                  <c:v>16850</c:v>
                </c:pt>
                <c:pt idx="675">
                  <c:v>16875</c:v>
                </c:pt>
                <c:pt idx="676">
                  <c:v>16900</c:v>
                </c:pt>
                <c:pt idx="677">
                  <c:v>16925</c:v>
                </c:pt>
                <c:pt idx="678">
                  <c:v>16950</c:v>
                </c:pt>
                <c:pt idx="679">
                  <c:v>16975</c:v>
                </c:pt>
                <c:pt idx="680">
                  <c:v>17000</c:v>
                </c:pt>
                <c:pt idx="681">
                  <c:v>17025</c:v>
                </c:pt>
                <c:pt idx="682">
                  <c:v>17050</c:v>
                </c:pt>
                <c:pt idx="683">
                  <c:v>17075</c:v>
                </c:pt>
                <c:pt idx="684">
                  <c:v>17100</c:v>
                </c:pt>
                <c:pt idx="685">
                  <c:v>17125</c:v>
                </c:pt>
                <c:pt idx="686">
                  <c:v>17150</c:v>
                </c:pt>
                <c:pt idx="687">
                  <c:v>17175</c:v>
                </c:pt>
                <c:pt idx="688">
                  <c:v>17200</c:v>
                </c:pt>
                <c:pt idx="689">
                  <c:v>17225</c:v>
                </c:pt>
                <c:pt idx="690">
                  <c:v>17250</c:v>
                </c:pt>
                <c:pt idx="691">
                  <c:v>17275</c:v>
                </c:pt>
                <c:pt idx="692">
                  <c:v>17300</c:v>
                </c:pt>
                <c:pt idx="693">
                  <c:v>17325</c:v>
                </c:pt>
                <c:pt idx="694">
                  <c:v>17350</c:v>
                </c:pt>
                <c:pt idx="695">
                  <c:v>17375</c:v>
                </c:pt>
                <c:pt idx="696">
                  <c:v>17400</c:v>
                </c:pt>
                <c:pt idx="697">
                  <c:v>17425</c:v>
                </c:pt>
                <c:pt idx="698">
                  <c:v>17450</c:v>
                </c:pt>
                <c:pt idx="699">
                  <c:v>17475</c:v>
                </c:pt>
                <c:pt idx="700">
                  <c:v>17500</c:v>
                </c:pt>
                <c:pt idx="701">
                  <c:v>17525</c:v>
                </c:pt>
                <c:pt idx="702">
                  <c:v>17550</c:v>
                </c:pt>
                <c:pt idx="703">
                  <c:v>17575</c:v>
                </c:pt>
                <c:pt idx="704">
                  <c:v>17600</c:v>
                </c:pt>
                <c:pt idx="705">
                  <c:v>17625</c:v>
                </c:pt>
                <c:pt idx="706">
                  <c:v>17650</c:v>
                </c:pt>
                <c:pt idx="707">
                  <c:v>17675</c:v>
                </c:pt>
                <c:pt idx="708">
                  <c:v>17700</c:v>
                </c:pt>
                <c:pt idx="709">
                  <c:v>17725</c:v>
                </c:pt>
                <c:pt idx="710">
                  <c:v>17750</c:v>
                </c:pt>
                <c:pt idx="711">
                  <c:v>17775</c:v>
                </c:pt>
                <c:pt idx="712">
                  <c:v>17800</c:v>
                </c:pt>
                <c:pt idx="713">
                  <c:v>17825</c:v>
                </c:pt>
                <c:pt idx="714">
                  <c:v>17850</c:v>
                </c:pt>
                <c:pt idx="715">
                  <c:v>17875</c:v>
                </c:pt>
                <c:pt idx="716">
                  <c:v>17900</c:v>
                </c:pt>
                <c:pt idx="717">
                  <c:v>17925</c:v>
                </c:pt>
                <c:pt idx="718">
                  <c:v>17950</c:v>
                </c:pt>
                <c:pt idx="719">
                  <c:v>17975</c:v>
                </c:pt>
                <c:pt idx="720">
                  <c:v>18000</c:v>
                </c:pt>
                <c:pt idx="721">
                  <c:v>18025</c:v>
                </c:pt>
                <c:pt idx="722">
                  <c:v>18050</c:v>
                </c:pt>
                <c:pt idx="723">
                  <c:v>18075</c:v>
                </c:pt>
                <c:pt idx="724">
                  <c:v>18100</c:v>
                </c:pt>
                <c:pt idx="725">
                  <c:v>18125</c:v>
                </c:pt>
                <c:pt idx="726">
                  <c:v>18150</c:v>
                </c:pt>
                <c:pt idx="727">
                  <c:v>18175</c:v>
                </c:pt>
                <c:pt idx="728">
                  <c:v>18200</c:v>
                </c:pt>
                <c:pt idx="729">
                  <c:v>18225</c:v>
                </c:pt>
                <c:pt idx="730">
                  <c:v>18250</c:v>
                </c:pt>
                <c:pt idx="731">
                  <c:v>18275</c:v>
                </c:pt>
                <c:pt idx="732">
                  <c:v>18300</c:v>
                </c:pt>
                <c:pt idx="733">
                  <c:v>18325</c:v>
                </c:pt>
                <c:pt idx="734">
                  <c:v>18350</c:v>
                </c:pt>
                <c:pt idx="735">
                  <c:v>18375</c:v>
                </c:pt>
                <c:pt idx="736">
                  <c:v>18400</c:v>
                </c:pt>
                <c:pt idx="737">
                  <c:v>18425</c:v>
                </c:pt>
                <c:pt idx="738">
                  <c:v>18450</c:v>
                </c:pt>
                <c:pt idx="739">
                  <c:v>18475</c:v>
                </c:pt>
                <c:pt idx="740">
                  <c:v>18500</c:v>
                </c:pt>
                <c:pt idx="741">
                  <c:v>18525</c:v>
                </c:pt>
                <c:pt idx="742">
                  <c:v>18550</c:v>
                </c:pt>
                <c:pt idx="743">
                  <c:v>18575</c:v>
                </c:pt>
                <c:pt idx="744">
                  <c:v>18600</c:v>
                </c:pt>
                <c:pt idx="745">
                  <c:v>18625</c:v>
                </c:pt>
                <c:pt idx="746">
                  <c:v>18650</c:v>
                </c:pt>
                <c:pt idx="747">
                  <c:v>18675</c:v>
                </c:pt>
                <c:pt idx="748">
                  <c:v>18700</c:v>
                </c:pt>
                <c:pt idx="749">
                  <c:v>18725</c:v>
                </c:pt>
                <c:pt idx="750">
                  <c:v>18750</c:v>
                </c:pt>
                <c:pt idx="751">
                  <c:v>18775</c:v>
                </c:pt>
                <c:pt idx="752">
                  <c:v>18800</c:v>
                </c:pt>
                <c:pt idx="753">
                  <c:v>18825</c:v>
                </c:pt>
                <c:pt idx="754">
                  <c:v>18850</c:v>
                </c:pt>
                <c:pt idx="755">
                  <c:v>18875</c:v>
                </c:pt>
                <c:pt idx="756">
                  <c:v>18900</c:v>
                </c:pt>
                <c:pt idx="757">
                  <c:v>18925</c:v>
                </c:pt>
                <c:pt idx="758">
                  <c:v>18950</c:v>
                </c:pt>
                <c:pt idx="759">
                  <c:v>18975</c:v>
                </c:pt>
                <c:pt idx="760">
                  <c:v>19000</c:v>
                </c:pt>
                <c:pt idx="761">
                  <c:v>19025</c:v>
                </c:pt>
                <c:pt idx="762">
                  <c:v>19050</c:v>
                </c:pt>
                <c:pt idx="763">
                  <c:v>19075</c:v>
                </c:pt>
                <c:pt idx="764">
                  <c:v>19100</c:v>
                </c:pt>
                <c:pt idx="765">
                  <c:v>19125</c:v>
                </c:pt>
                <c:pt idx="766">
                  <c:v>19150</c:v>
                </c:pt>
                <c:pt idx="767">
                  <c:v>19175</c:v>
                </c:pt>
                <c:pt idx="768">
                  <c:v>19200</c:v>
                </c:pt>
                <c:pt idx="769">
                  <c:v>19225</c:v>
                </c:pt>
                <c:pt idx="770">
                  <c:v>19250</c:v>
                </c:pt>
                <c:pt idx="771">
                  <c:v>19275</c:v>
                </c:pt>
                <c:pt idx="772">
                  <c:v>19300</c:v>
                </c:pt>
                <c:pt idx="773">
                  <c:v>19325</c:v>
                </c:pt>
                <c:pt idx="774">
                  <c:v>19350</c:v>
                </c:pt>
                <c:pt idx="775">
                  <c:v>19375</c:v>
                </c:pt>
                <c:pt idx="776">
                  <c:v>19400</c:v>
                </c:pt>
                <c:pt idx="777">
                  <c:v>19425</c:v>
                </c:pt>
                <c:pt idx="778">
                  <c:v>19450</c:v>
                </c:pt>
                <c:pt idx="779">
                  <c:v>19475</c:v>
                </c:pt>
                <c:pt idx="780">
                  <c:v>19500</c:v>
                </c:pt>
                <c:pt idx="781">
                  <c:v>19525</c:v>
                </c:pt>
                <c:pt idx="782">
                  <c:v>19550</c:v>
                </c:pt>
                <c:pt idx="783">
                  <c:v>19575</c:v>
                </c:pt>
                <c:pt idx="784">
                  <c:v>19600</c:v>
                </c:pt>
                <c:pt idx="785">
                  <c:v>19625</c:v>
                </c:pt>
                <c:pt idx="786">
                  <c:v>19650</c:v>
                </c:pt>
                <c:pt idx="787">
                  <c:v>19675</c:v>
                </c:pt>
                <c:pt idx="788">
                  <c:v>19700</c:v>
                </c:pt>
                <c:pt idx="789">
                  <c:v>19725</c:v>
                </c:pt>
                <c:pt idx="790">
                  <c:v>19750</c:v>
                </c:pt>
                <c:pt idx="791">
                  <c:v>19775</c:v>
                </c:pt>
                <c:pt idx="792">
                  <c:v>19800</c:v>
                </c:pt>
                <c:pt idx="793">
                  <c:v>19825</c:v>
                </c:pt>
                <c:pt idx="794">
                  <c:v>19850</c:v>
                </c:pt>
                <c:pt idx="795">
                  <c:v>19875</c:v>
                </c:pt>
                <c:pt idx="796">
                  <c:v>19900</c:v>
                </c:pt>
                <c:pt idx="797">
                  <c:v>19925</c:v>
                </c:pt>
                <c:pt idx="798">
                  <c:v>19950</c:v>
                </c:pt>
                <c:pt idx="799">
                  <c:v>19975</c:v>
                </c:pt>
                <c:pt idx="800">
                  <c:v>20000</c:v>
                </c:pt>
                <c:pt idx="801">
                  <c:v>20025</c:v>
                </c:pt>
                <c:pt idx="802">
                  <c:v>20050</c:v>
                </c:pt>
                <c:pt idx="803">
                  <c:v>20075</c:v>
                </c:pt>
                <c:pt idx="804">
                  <c:v>20100</c:v>
                </c:pt>
                <c:pt idx="805">
                  <c:v>20125</c:v>
                </c:pt>
                <c:pt idx="806">
                  <c:v>20150</c:v>
                </c:pt>
                <c:pt idx="807">
                  <c:v>20175</c:v>
                </c:pt>
                <c:pt idx="808">
                  <c:v>20200</c:v>
                </c:pt>
                <c:pt idx="809">
                  <c:v>20225</c:v>
                </c:pt>
                <c:pt idx="810">
                  <c:v>20250</c:v>
                </c:pt>
                <c:pt idx="811">
                  <c:v>20275</c:v>
                </c:pt>
                <c:pt idx="812">
                  <c:v>20300</c:v>
                </c:pt>
                <c:pt idx="813">
                  <c:v>20325</c:v>
                </c:pt>
                <c:pt idx="814">
                  <c:v>20350</c:v>
                </c:pt>
                <c:pt idx="815">
                  <c:v>20375</c:v>
                </c:pt>
                <c:pt idx="816">
                  <c:v>20400</c:v>
                </c:pt>
                <c:pt idx="817">
                  <c:v>20425</c:v>
                </c:pt>
                <c:pt idx="818">
                  <c:v>20450</c:v>
                </c:pt>
                <c:pt idx="819">
                  <c:v>20475</c:v>
                </c:pt>
                <c:pt idx="820">
                  <c:v>20500</c:v>
                </c:pt>
                <c:pt idx="821">
                  <c:v>20525</c:v>
                </c:pt>
                <c:pt idx="822">
                  <c:v>20550</c:v>
                </c:pt>
                <c:pt idx="823">
                  <c:v>20575</c:v>
                </c:pt>
                <c:pt idx="824">
                  <c:v>20600</c:v>
                </c:pt>
                <c:pt idx="825">
                  <c:v>20625</c:v>
                </c:pt>
                <c:pt idx="826">
                  <c:v>20650</c:v>
                </c:pt>
                <c:pt idx="827">
                  <c:v>20675</c:v>
                </c:pt>
                <c:pt idx="828">
                  <c:v>20700</c:v>
                </c:pt>
                <c:pt idx="829">
                  <c:v>20725</c:v>
                </c:pt>
                <c:pt idx="830">
                  <c:v>20750</c:v>
                </c:pt>
                <c:pt idx="831">
                  <c:v>20775</c:v>
                </c:pt>
                <c:pt idx="832">
                  <c:v>20800</c:v>
                </c:pt>
                <c:pt idx="833">
                  <c:v>20825</c:v>
                </c:pt>
                <c:pt idx="834">
                  <c:v>20850</c:v>
                </c:pt>
                <c:pt idx="835">
                  <c:v>20875</c:v>
                </c:pt>
                <c:pt idx="836">
                  <c:v>20900</c:v>
                </c:pt>
                <c:pt idx="837">
                  <c:v>20925</c:v>
                </c:pt>
                <c:pt idx="838">
                  <c:v>20950</c:v>
                </c:pt>
                <c:pt idx="839">
                  <c:v>20975</c:v>
                </c:pt>
                <c:pt idx="840">
                  <c:v>21000</c:v>
                </c:pt>
                <c:pt idx="841">
                  <c:v>21025</c:v>
                </c:pt>
                <c:pt idx="842">
                  <c:v>21050</c:v>
                </c:pt>
                <c:pt idx="843">
                  <c:v>21075</c:v>
                </c:pt>
                <c:pt idx="844">
                  <c:v>21100</c:v>
                </c:pt>
                <c:pt idx="845">
                  <c:v>21125</c:v>
                </c:pt>
                <c:pt idx="846">
                  <c:v>21150</c:v>
                </c:pt>
                <c:pt idx="847">
                  <c:v>21175</c:v>
                </c:pt>
                <c:pt idx="848">
                  <c:v>21200</c:v>
                </c:pt>
                <c:pt idx="849">
                  <c:v>21225</c:v>
                </c:pt>
                <c:pt idx="850">
                  <c:v>21250</c:v>
                </c:pt>
                <c:pt idx="851">
                  <c:v>21275</c:v>
                </c:pt>
                <c:pt idx="852">
                  <c:v>21300</c:v>
                </c:pt>
                <c:pt idx="853">
                  <c:v>21325</c:v>
                </c:pt>
                <c:pt idx="854">
                  <c:v>21350</c:v>
                </c:pt>
                <c:pt idx="855">
                  <c:v>21375</c:v>
                </c:pt>
                <c:pt idx="856">
                  <c:v>21400</c:v>
                </c:pt>
                <c:pt idx="857">
                  <c:v>21425</c:v>
                </c:pt>
                <c:pt idx="858">
                  <c:v>21450</c:v>
                </c:pt>
                <c:pt idx="859">
                  <c:v>21475</c:v>
                </c:pt>
                <c:pt idx="860">
                  <c:v>21500</c:v>
                </c:pt>
                <c:pt idx="861">
                  <c:v>21525</c:v>
                </c:pt>
                <c:pt idx="862">
                  <c:v>21550</c:v>
                </c:pt>
                <c:pt idx="863">
                  <c:v>21575</c:v>
                </c:pt>
                <c:pt idx="864">
                  <c:v>21600</c:v>
                </c:pt>
                <c:pt idx="865">
                  <c:v>21625</c:v>
                </c:pt>
                <c:pt idx="866">
                  <c:v>21650</c:v>
                </c:pt>
                <c:pt idx="867">
                  <c:v>21675</c:v>
                </c:pt>
                <c:pt idx="868">
                  <c:v>21700</c:v>
                </c:pt>
                <c:pt idx="869">
                  <c:v>21725</c:v>
                </c:pt>
                <c:pt idx="870">
                  <c:v>21750</c:v>
                </c:pt>
                <c:pt idx="871">
                  <c:v>21775</c:v>
                </c:pt>
                <c:pt idx="872">
                  <c:v>21800</c:v>
                </c:pt>
                <c:pt idx="873">
                  <c:v>21825</c:v>
                </c:pt>
                <c:pt idx="874">
                  <c:v>21850</c:v>
                </c:pt>
                <c:pt idx="875">
                  <c:v>21875</c:v>
                </c:pt>
                <c:pt idx="876">
                  <c:v>21900</c:v>
                </c:pt>
                <c:pt idx="877">
                  <c:v>21925</c:v>
                </c:pt>
                <c:pt idx="878">
                  <c:v>21950</c:v>
                </c:pt>
                <c:pt idx="879">
                  <c:v>21975</c:v>
                </c:pt>
                <c:pt idx="880">
                  <c:v>22000</c:v>
                </c:pt>
                <c:pt idx="881">
                  <c:v>22025</c:v>
                </c:pt>
                <c:pt idx="882">
                  <c:v>22050</c:v>
                </c:pt>
                <c:pt idx="883">
                  <c:v>22075</c:v>
                </c:pt>
                <c:pt idx="884">
                  <c:v>22100</c:v>
                </c:pt>
                <c:pt idx="885">
                  <c:v>22125</c:v>
                </c:pt>
                <c:pt idx="886">
                  <c:v>22150</c:v>
                </c:pt>
                <c:pt idx="887">
                  <c:v>22175</c:v>
                </c:pt>
                <c:pt idx="888">
                  <c:v>22200</c:v>
                </c:pt>
                <c:pt idx="889">
                  <c:v>22225</c:v>
                </c:pt>
                <c:pt idx="890">
                  <c:v>22250</c:v>
                </c:pt>
                <c:pt idx="891">
                  <c:v>22275</c:v>
                </c:pt>
                <c:pt idx="892">
                  <c:v>22300</c:v>
                </c:pt>
                <c:pt idx="893">
                  <c:v>22325</c:v>
                </c:pt>
                <c:pt idx="894">
                  <c:v>22350</c:v>
                </c:pt>
                <c:pt idx="895">
                  <c:v>22375</c:v>
                </c:pt>
                <c:pt idx="896">
                  <c:v>22400</c:v>
                </c:pt>
                <c:pt idx="897">
                  <c:v>22425</c:v>
                </c:pt>
                <c:pt idx="898">
                  <c:v>22450</c:v>
                </c:pt>
                <c:pt idx="899">
                  <c:v>22475</c:v>
                </c:pt>
                <c:pt idx="900">
                  <c:v>22500</c:v>
                </c:pt>
                <c:pt idx="901">
                  <c:v>22525</c:v>
                </c:pt>
                <c:pt idx="902">
                  <c:v>22550</c:v>
                </c:pt>
                <c:pt idx="903">
                  <c:v>22575</c:v>
                </c:pt>
                <c:pt idx="904">
                  <c:v>22600</c:v>
                </c:pt>
                <c:pt idx="905">
                  <c:v>22625</c:v>
                </c:pt>
                <c:pt idx="906">
                  <c:v>22650</c:v>
                </c:pt>
                <c:pt idx="907">
                  <c:v>22675</c:v>
                </c:pt>
                <c:pt idx="908">
                  <c:v>22700</c:v>
                </c:pt>
                <c:pt idx="909">
                  <c:v>22725</c:v>
                </c:pt>
                <c:pt idx="910">
                  <c:v>22750</c:v>
                </c:pt>
                <c:pt idx="911">
                  <c:v>22775</c:v>
                </c:pt>
                <c:pt idx="912">
                  <c:v>22800</c:v>
                </c:pt>
                <c:pt idx="913">
                  <c:v>22825</c:v>
                </c:pt>
                <c:pt idx="914">
                  <c:v>22850</c:v>
                </c:pt>
                <c:pt idx="915">
                  <c:v>22875</c:v>
                </c:pt>
                <c:pt idx="916">
                  <c:v>22900</c:v>
                </c:pt>
                <c:pt idx="917">
                  <c:v>22925</c:v>
                </c:pt>
                <c:pt idx="918">
                  <c:v>22950</c:v>
                </c:pt>
                <c:pt idx="919">
                  <c:v>22975</c:v>
                </c:pt>
                <c:pt idx="920">
                  <c:v>23000</c:v>
                </c:pt>
                <c:pt idx="921">
                  <c:v>23025</c:v>
                </c:pt>
                <c:pt idx="922">
                  <c:v>23050</c:v>
                </c:pt>
                <c:pt idx="923">
                  <c:v>23075</c:v>
                </c:pt>
                <c:pt idx="924">
                  <c:v>23100</c:v>
                </c:pt>
                <c:pt idx="925">
                  <c:v>23125</c:v>
                </c:pt>
                <c:pt idx="926">
                  <c:v>23150</c:v>
                </c:pt>
                <c:pt idx="927">
                  <c:v>23175</c:v>
                </c:pt>
                <c:pt idx="928">
                  <c:v>23200</c:v>
                </c:pt>
                <c:pt idx="929">
                  <c:v>23225</c:v>
                </c:pt>
                <c:pt idx="930">
                  <c:v>23250</c:v>
                </c:pt>
                <c:pt idx="931">
                  <c:v>23275</c:v>
                </c:pt>
                <c:pt idx="932">
                  <c:v>23300</c:v>
                </c:pt>
                <c:pt idx="933">
                  <c:v>23325</c:v>
                </c:pt>
                <c:pt idx="934">
                  <c:v>23350</c:v>
                </c:pt>
                <c:pt idx="935">
                  <c:v>23375</c:v>
                </c:pt>
                <c:pt idx="936">
                  <c:v>23400</c:v>
                </c:pt>
                <c:pt idx="937">
                  <c:v>23425</c:v>
                </c:pt>
                <c:pt idx="938">
                  <c:v>23450</c:v>
                </c:pt>
                <c:pt idx="939">
                  <c:v>23475</c:v>
                </c:pt>
                <c:pt idx="940">
                  <c:v>23500</c:v>
                </c:pt>
                <c:pt idx="941">
                  <c:v>23525</c:v>
                </c:pt>
                <c:pt idx="942">
                  <c:v>23550</c:v>
                </c:pt>
                <c:pt idx="943">
                  <c:v>23575</c:v>
                </c:pt>
                <c:pt idx="944">
                  <c:v>23600</c:v>
                </c:pt>
                <c:pt idx="945">
                  <c:v>23625</c:v>
                </c:pt>
                <c:pt idx="946">
                  <c:v>23650</c:v>
                </c:pt>
                <c:pt idx="947">
                  <c:v>23675</c:v>
                </c:pt>
                <c:pt idx="948">
                  <c:v>23700</c:v>
                </c:pt>
                <c:pt idx="949">
                  <c:v>23725</c:v>
                </c:pt>
                <c:pt idx="950">
                  <c:v>23750</c:v>
                </c:pt>
                <c:pt idx="951">
                  <c:v>23775</c:v>
                </c:pt>
                <c:pt idx="952">
                  <c:v>23800</c:v>
                </c:pt>
                <c:pt idx="953">
                  <c:v>23825</c:v>
                </c:pt>
                <c:pt idx="954">
                  <c:v>23850</c:v>
                </c:pt>
                <c:pt idx="955">
                  <c:v>23875</c:v>
                </c:pt>
                <c:pt idx="956">
                  <c:v>23900</c:v>
                </c:pt>
                <c:pt idx="957">
                  <c:v>23925</c:v>
                </c:pt>
                <c:pt idx="958">
                  <c:v>23950</c:v>
                </c:pt>
                <c:pt idx="959">
                  <c:v>23975</c:v>
                </c:pt>
                <c:pt idx="960">
                  <c:v>24000</c:v>
                </c:pt>
                <c:pt idx="961">
                  <c:v>24025</c:v>
                </c:pt>
                <c:pt idx="962">
                  <c:v>24050</c:v>
                </c:pt>
                <c:pt idx="963">
                  <c:v>24075</c:v>
                </c:pt>
                <c:pt idx="964">
                  <c:v>24100</c:v>
                </c:pt>
                <c:pt idx="965">
                  <c:v>24125</c:v>
                </c:pt>
                <c:pt idx="966">
                  <c:v>24150</c:v>
                </c:pt>
                <c:pt idx="967">
                  <c:v>24175</c:v>
                </c:pt>
                <c:pt idx="968">
                  <c:v>24200</c:v>
                </c:pt>
                <c:pt idx="969">
                  <c:v>24225</c:v>
                </c:pt>
                <c:pt idx="970">
                  <c:v>24250</c:v>
                </c:pt>
                <c:pt idx="971">
                  <c:v>24275</c:v>
                </c:pt>
                <c:pt idx="972">
                  <c:v>24300</c:v>
                </c:pt>
                <c:pt idx="973">
                  <c:v>24325</c:v>
                </c:pt>
                <c:pt idx="974">
                  <c:v>24350</c:v>
                </c:pt>
                <c:pt idx="975">
                  <c:v>24375</c:v>
                </c:pt>
                <c:pt idx="976">
                  <c:v>24400</c:v>
                </c:pt>
                <c:pt idx="977">
                  <c:v>24425</c:v>
                </c:pt>
                <c:pt idx="978">
                  <c:v>24450</c:v>
                </c:pt>
                <c:pt idx="979">
                  <c:v>24475</c:v>
                </c:pt>
                <c:pt idx="980">
                  <c:v>24500</c:v>
                </c:pt>
                <c:pt idx="981">
                  <c:v>24525</c:v>
                </c:pt>
                <c:pt idx="982">
                  <c:v>24550</c:v>
                </c:pt>
                <c:pt idx="983">
                  <c:v>24575</c:v>
                </c:pt>
                <c:pt idx="984">
                  <c:v>24600</c:v>
                </c:pt>
                <c:pt idx="985">
                  <c:v>24625</c:v>
                </c:pt>
                <c:pt idx="986">
                  <c:v>24650</c:v>
                </c:pt>
                <c:pt idx="987">
                  <c:v>24675</c:v>
                </c:pt>
                <c:pt idx="988">
                  <c:v>24700</c:v>
                </c:pt>
                <c:pt idx="989">
                  <c:v>24725</c:v>
                </c:pt>
                <c:pt idx="990">
                  <c:v>24750</c:v>
                </c:pt>
                <c:pt idx="991">
                  <c:v>24775</c:v>
                </c:pt>
                <c:pt idx="992">
                  <c:v>24800</c:v>
                </c:pt>
                <c:pt idx="993">
                  <c:v>24825</c:v>
                </c:pt>
                <c:pt idx="994">
                  <c:v>24850</c:v>
                </c:pt>
                <c:pt idx="995">
                  <c:v>24875</c:v>
                </c:pt>
                <c:pt idx="996">
                  <c:v>24900</c:v>
                </c:pt>
                <c:pt idx="997">
                  <c:v>24925</c:v>
                </c:pt>
                <c:pt idx="998">
                  <c:v>24950</c:v>
                </c:pt>
                <c:pt idx="999">
                  <c:v>24975</c:v>
                </c:pt>
                <c:pt idx="1000">
                  <c:v>25000</c:v>
                </c:pt>
                <c:pt idx="1001">
                  <c:v>25025</c:v>
                </c:pt>
                <c:pt idx="1002">
                  <c:v>25050</c:v>
                </c:pt>
                <c:pt idx="1003">
                  <c:v>25075</c:v>
                </c:pt>
                <c:pt idx="1004">
                  <c:v>25100</c:v>
                </c:pt>
                <c:pt idx="1005">
                  <c:v>25125</c:v>
                </c:pt>
                <c:pt idx="1006">
                  <c:v>25150</c:v>
                </c:pt>
                <c:pt idx="1007">
                  <c:v>25175</c:v>
                </c:pt>
                <c:pt idx="1008">
                  <c:v>25200</c:v>
                </c:pt>
                <c:pt idx="1009">
                  <c:v>25225</c:v>
                </c:pt>
                <c:pt idx="1010">
                  <c:v>25250</c:v>
                </c:pt>
                <c:pt idx="1011">
                  <c:v>25275</c:v>
                </c:pt>
                <c:pt idx="1012">
                  <c:v>25300</c:v>
                </c:pt>
                <c:pt idx="1013">
                  <c:v>25325</c:v>
                </c:pt>
                <c:pt idx="1014">
                  <c:v>25350</c:v>
                </c:pt>
                <c:pt idx="1015">
                  <c:v>25375</c:v>
                </c:pt>
                <c:pt idx="1016">
                  <c:v>25400</c:v>
                </c:pt>
                <c:pt idx="1017">
                  <c:v>25425</c:v>
                </c:pt>
                <c:pt idx="1018">
                  <c:v>25450</c:v>
                </c:pt>
                <c:pt idx="1019">
                  <c:v>25475</c:v>
                </c:pt>
                <c:pt idx="1020">
                  <c:v>25500</c:v>
                </c:pt>
                <c:pt idx="1021">
                  <c:v>25525</c:v>
                </c:pt>
                <c:pt idx="1022">
                  <c:v>25550</c:v>
                </c:pt>
                <c:pt idx="1023">
                  <c:v>25575</c:v>
                </c:pt>
                <c:pt idx="1024">
                  <c:v>25600</c:v>
                </c:pt>
                <c:pt idx="1025">
                  <c:v>25625</c:v>
                </c:pt>
                <c:pt idx="1026">
                  <c:v>25650</c:v>
                </c:pt>
                <c:pt idx="1027">
                  <c:v>25675</c:v>
                </c:pt>
                <c:pt idx="1028">
                  <c:v>25700</c:v>
                </c:pt>
                <c:pt idx="1029">
                  <c:v>25725</c:v>
                </c:pt>
                <c:pt idx="1030">
                  <c:v>25750</c:v>
                </c:pt>
                <c:pt idx="1031">
                  <c:v>25775</c:v>
                </c:pt>
                <c:pt idx="1032">
                  <c:v>25800</c:v>
                </c:pt>
                <c:pt idx="1033">
                  <c:v>25825</c:v>
                </c:pt>
                <c:pt idx="1034">
                  <c:v>25850</c:v>
                </c:pt>
                <c:pt idx="1035">
                  <c:v>25875</c:v>
                </c:pt>
                <c:pt idx="1036">
                  <c:v>25900</c:v>
                </c:pt>
                <c:pt idx="1037">
                  <c:v>25925</c:v>
                </c:pt>
                <c:pt idx="1038">
                  <c:v>25950</c:v>
                </c:pt>
                <c:pt idx="1039">
                  <c:v>25975</c:v>
                </c:pt>
                <c:pt idx="1040">
                  <c:v>26000</c:v>
                </c:pt>
                <c:pt idx="1041">
                  <c:v>26025</c:v>
                </c:pt>
                <c:pt idx="1042">
                  <c:v>26050</c:v>
                </c:pt>
                <c:pt idx="1043">
                  <c:v>26075</c:v>
                </c:pt>
                <c:pt idx="1044">
                  <c:v>26100</c:v>
                </c:pt>
                <c:pt idx="1045">
                  <c:v>26125</c:v>
                </c:pt>
                <c:pt idx="1046">
                  <c:v>26150</c:v>
                </c:pt>
                <c:pt idx="1047">
                  <c:v>26175</c:v>
                </c:pt>
                <c:pt idx="1048">
                  <c:v>26200</c:v>
                </c:pt>
                <c:pt idx="1049">
                  <c:v>26225</c:v>
                </c:pt>
                <c:pt idx="1050">
                  <c:v>26250</c:v>
                </c:pt>
                <c:pt idx="1051">
                  <c:v>26275</c:v>
                </c:pt>
                <c:pt idx="1052">
                  <c:v>26300</c:v>
                </c:pt>
                <c:pt idx="1053">
                  <c:v>26325</c:v>
                </c:pt>
                <c:pt idx="1054">
                  <c:v>26350</c:v>
                </c:pt>
                <c:pt idx="1055">
                  <c:v>26375</c:v>
                </c:pt>
                <c:pt idx="1056">
                  <c:v>26400</c:v>
                </c:pt>
                <c:pt idx="1057">
                  <c:v>26425</c:v>
                </c:pt>
                <c:pt idx="1058">
                  <c:v>26450</c:v>
                </c:pt>
                <c:pt idx="1059">
                  <c:v>26475</c:v>
                </c:pt>
                <c:pt idx="1060">
                  <c:v>26500</c:v>
                </c:pt>
                <c:pt idx="1061">
                  <c:v>26525</c:v>
                </c:pt>
                <c:pt idx="1062">
                  <c:v>26550</c:v>
                </c:pt>
                <c:pt idx="1063">
                  <c:v>26575</c:v>
                </c:pt>
                <c:pt idx="1064">
                  <c:v>26600</c:v>
                </c:pt>
                <c:pt idx="1065">
                  <c:v>26625</c:v>
                </c:pt>
                <c:pt idx="1066">
                  <c:v>26650</c:v>
                </c:pt>
                <c:pt idx="1067">
                  <c:v>26675</c:v>
                </c:pt>
                <c:pt idx="1068">
                  <c:v>26700</c:v>
                </c:pt>
                <c:pt idx="1069">
                  <c:v>26725</c:v>
                </c:pt>
                <c:pt idx="1070">
                  <c:v>26750</c:v>
                </c:pt>
                <c:pt idx="1071">
                  <c:v>26775</c:v>
                </c:pt>
                <c:pt idx="1072">
                  <c:v>26800</c:v>
                </c:pt>
                <c:pt idx="1073">
                  <c:v>26825</c:v>
                </c:pt>
              </c:numCache>
            </c:numRef>
          </c:cat>
          <c:val>
            <c:numRef>
              <c:f>CostCurveGenerator!$Z$7:$Z$1080</c:f>
              <c:numCache>
                <c:formatCode>#,##0;\-#,##0;\ "-";\ @</c:formatCode>
                <c:ptCount val="107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numCache>
            </c:numRef>
          </c:val>
          <c:extLst>
            <c:ext xmlns:c16="http://schemas.microsoft.com/office/drawing/2014/chart" uri="{C3380CC4-5D6E-409C-BE32-E72D297353CC}">
              <c16:uniqueId val="{00000007-82D9-446E-A420-35239EBD713E}"/>
            </c:ext>
          </c:extLst>
        </c:ser>
        <c:ser>
          <c:idx val="8"/>
          <c:order val="8"/>
          <c:tx>
            <c:strRef>
              <c:f>CostCurveGenerator!$AA$6</c:f>
              <c:strCache>
                <c:ptCount val="1"/>
                <c:pt idx="0">
                  <c:v>Southern Europe</c:v>
                </c:pt>
              </c:strCache>
            </c:strRef>
          </c:tx>
          <c:spPr>
            <a:solidFill>
              <a:schemeClr val="accent3">
                <a:lumMod val="60000"/>
              </a:schemeClr>
            </a:solidFill>
            <a:ln>
              <a:noFill/>
            </a:ln>
            <a:effectLst/>
          </c:spPr>
          <c:invertIfNegative val="0"/>
          <c:cat>
            <c:numRef>
              <c:f>CostCurveGenerator!$R$7:$R$1080</c:f>
              <c:numCache>
                <c:formatCode>#,##0;\-#,##0;\ "-";\ @</c:formatCode>
                <c:ptCount val="1074"/>
                <c:pt idx="0">
                  <c:v>0</c:v>
                </c:pt>
                <c:pt idx="1">
                  <c:v>25</c:v>
                </c:pt>
                <c:pt idx="2">
                  <c:v>50</c:v>
                </c:pt>
                <c:pt idx="3">
                  <c:v>75</c:v>
                </c:pt>
                <c:pt idx="4">
                  <c:v>100</c:v>
                </c:pt>
                <c:pt idx="5">
                  <c:v>125</c:v>
                </c:pt>
                <c:pt idx="6">
                  <c:v>150</c:v>
                </c:pt>
                <c:pt idx="7">
                  <c:v>175</c:v>
                </c:pt>
                <c:pt idx="8">
                  <c:v>200</c:v>
                </c:pt>
                <c:pt idx="9">
                  <c:v>225</c:v>
                </c:pt>
                <c:pt idx="10">
                  <c:v>250</c:v>
                </c:pt>
                <c:pt idx="11">
                  <c:v>275</c:v>
                </c:pt>
                <c:pt idx="12">
                  <c:v>300</c:v>
                </c:pt>
                <c:pt idx="13">
                  <c:v>325</c:v>
                </c:pt>
                <c:pt idx="14">
                  <c:v>350</c:v>
                </c:pt>
                <c:pt idx="15">
                  <c:v>375</c:v>
                </c:pt>
                <c:pt idx="16">
                  <c:v>400</c:v>
                </c:pt>
                <c:pt idx="17">
                  <c:v>425</c:v>
                </c:pt>
                <c:pt idx="18">
                  <c:v>450</c:v>
                </c:pt>
                <c:pt idx="19">
                  <c:v>475</c:v>
                </c:pt>
                <c:pt idx="20">
                  <c:v>500</c:v>
                </c:pt>
                <c:pt idx="21">
                  <c:v>525</c:v>
                </c:pt>
                <c:pt idx="22">
                  <c:v>550</c:v>
                </c:pt>
                <c:pt idx="23">
                  <c:v>575</c:v>
                </c:pt>
                <c:pt idx="24">
                  <c:v>600</c:v>
                </c:pt>
                <c:pt idx="25">
                  <c:v>625</c:v>
                </c:pt>
                <c:pt idx="26">
                  <c:v>650</c:v>
                </c:pt>
                <c:pt idx="27">
                  <c:v>675</c:v>
                </c:pt>
                <c:pt idx="28">
                  <c:v>700</c:v>
                </c:pt>
                <c:pt idx="29">
                  <c:v>725</c:v>
                </c:pt>
                <c:pt idx="30">
                  <c:v>750</c:v>
                </c:pt>
                <c:pt idx="31">
                  <c:v>775</c:v>
                </c:pt>
                <c:pt idx="32">
                  <c:v>800</c:v>
                </c:pt>
                <c:pt idx="33">
                  <c:v>825</c:v>
                </c:pt>
                <c:pt idx="34">
                  <c:v>850</c:v>
                </c:pt>
                <c:pt idx="35">
                  <c:v>875</c:v>
                </c:pt>
                <c:pt idx="36">
                  <c:v>900</c:v>
                </c:pt>
                <c:pt idx="37">
                  <c:v>925</c:v>
                </c:pt>
                <c:pt idx="38">
                  <c:v>950</c:v>
                </c:pt>
                <c:pt idx="39">
                  <c:v>975</c:v>
                </c:pt>
                <c:pt idx="40">
                  <c:v>1000</c:v>
                </c:pt>
                <c:pt idx="41">
                  <c:v>1025</c:v>
                </c:pt>
                <c:pt idx="42">
                  <c:v>1050</c:v>
                </c:pt>
                <c:pt idx="43">
                  <c:v>1075</c:v>
                </c:pt>
                <c:pt idx="44">
                  <c:v>1100</c:v>
                </c:pt>
                <c:pt idx="45">
                  <c:v>1125</c:v>
                </c:pt>
                <c:pt idx="46">
                  <c:v>1150</c:v>
                </c:pt>
                <c:pt idx="47">
                  <c:v>1175</c:v>
                </c:pt>
                <c:pt idx="48">
                  <c:v>1200</c:v>
                </c:pt>
                <c:pt idx="49">
                  <c:v>1225</c:v>
                </c:pt>
                <c:pt idx="50">
                  <c:v>1250</c:v>
                </c:pt>
                <c:pt idx="51">
                  <c:v>1275</c:v>
                </c:pt>
                <c:pt idx="52">
                  <c:v>1300</c:v>
                </c:pt>
                <c:pt idx="53">
                  <c:v>1325</c:v>
                </c:pt>
                <c:pt idx="54">
                  <c:v>1350</c:v>
                </c:pt>
                <c:pt idx="55">
                  <c:v>1375</c:v>
                </c:pt>
                <c:pt idx="56">
                  <c:v>1400</c:v>
                </c:pt>
                <c:pt idx="57">
                  <c:v>1425</c:v>
                </c:pt>
                <c:pt idx="58">
                  <c:v>1450</c:v>
                </c:pt>
                <c:pt idx="59">
                  <c:v>1475</c:v>
                </c:pt>
                <c:pt idx="60">
                  <c:v>1500</c:v>
                </c:pt>
                <c:pt idx="61">
                  <c:v>1525</c:v>
                </c:pt>
                <c:pt idx="62">
                  <c:v>1550</c:v>
                </c:pt>
                <c:pt idx="63">
                  <c:v>1575</c:v>
                </c:pt>
                <c:pt idx="64">
                  <c:v>1600</c:v>
                </c:pt>
                <c:pt idx="65">
                  <c:v>1625</c:v>
                </c:pt>
                <c:pt idx="66">
                  <c:v>1650</c:v>
                </c:pt>
                <c:pt idx="67">
                  <c:v>1675</c:v>
                </c:pt>
                <c:pt idx="68">
                  <c:v>1700</c:v>
                </c:pt>
                <c:pt idx="69">
                  <c:v>1725</c:v>
                </c:pt>
                <c:pt idx="70">
                  <c:v>1750</c:v>
                </c:pt>
                <c:pt idx="71">
                  <c:v>1775</c:v>
                </c:pt>
                <c:pt idx="72">
                  <c:v>1800</c:v>
                </c:pt>
                <c:pt idx="73">
                  <c:v>1825</c:v>
                </c:pt>
                <c:pt idx="74">
                  <c:v>1850</c:v>
                </c:pt>
                <c:pt idx="75">
                  <c:v>1875</c:v>
                </c:pt>
                <c:pt idx="76">
                  <c:v>1900</c:v>
                </c:pt>
                <c:pt idx="77">
                  <c:v>1925</c:v>
                </c:pt>
                <c:pt idx="78">
                  <c:v>1950</c:v>
                </c:pt>
                <c:pt idx="79">
                  <c:v>1975</c:v>
                </c:pt>
                <c:pt idx="80">
                  <c:v>2000</c:v>
                </c:pt>
                <c:pt idx="81">
                  <c:v>2025</c:v>
                </c:pt>
                <c:pt idx="82">
                  <c:v>2050</c:v>
                </c:pt>
                <c:pt idx="83">
                  <c:v>2075</c:v>
                </c:pt>
                <c:pt idx="84">
                  <c:v>2100</c:v>
                </c:pt>
                <c:pt idx="85">
                  <c:v>2125</c:v>
                </c:pt>
                <c:pt idx="86">
                  <c:v>2150</c:v>
                </c:pt>
                <c:pt idx="87">
                  <c:v>2175</c:v>
                </c:pt>
                <c:pt idx="88">
                  <c:v>2200</c:v>
                </c:pt>
                <c:pt idx="89">
                  <c:v>2225</c:v>
                </c:pt>
                <c:pt idx="90">
                  <c:v>2250</c:v>
                </c:pt>
                <c:pt idx="91">
                  <c:v>2275</c:v>
                </c:pt>
                <c:pt idx="92">
                  <c:v>2300</c:v>
                </c:pt>
                <c:pt idx="93">
                  <c:v>2325</c:v>
                </c:pt>
                <c:pt idx="94">
                  <c:v>2350</c:v>
                </c:pt>
                <c:pt idx="95">
                  <c:v>2375</c:v>
                </c:pt>
                <c:pt idx="96">
                  <c:v>2400</c:v>
                </c:pt>
                <c:pt idx="97">
                  <c:v>2425</c:v>
                </c:pt>
                <c:pt idx="98">
                  <c:v>2450</c:v>
                </c:pt>
                <c:pt idx="99">
                  <c:v>2475</c:v>
                </c:pt>
                <c:pt idx="100">
                  <c:v>2500</c:v>
                </c:pt>
                <c:pt idx="101">
                  <c:v>2525</c:v>
                </c:pt>
                <c:pt idx="102">
                  <c:v>2550</c:v>
                </c:pt>
                <c:pt idx="103">
                  <c:v>2575</c:v>
                </c:pt>
                <c:pt idx="104">
                  <c:v>2600</c:v>
                </c:pt>
                <c:pt idx="105">
                  <c:v>2625</c:v>
                </c:pt>
                <c:pt idx="106">
                  <c:v>2650</c:v>
                </c:pt>
                <c:pt idx="107">
                  <c:v>2675</c:v>
                </c:pt>
                <c:pt idx="108">
                  <c:v>2700</c:v>
                </c:pt>
                <c:pt idx="109">
                  <c:v>2725</c:v>
                </c:pt>
                <c:pt idx="110">
                  <c:v>2750</c:v>
                </c:pt>
                <c:pt idx="111">
                  <c:v>2775</c:v>
                </c:pt>
                <c:pt idx="112">
                  <c:v>2800</c:v>
                </c:pt>
                <c:pt idx="113">
                  <c:v>2825</c:v>
                </c:pt>
                <c:pt idx="114">
                  <c:v>2850</c:v>
                </c:pt>
                <c:pt idx="115">
                  <c:v>2875</c:v>
                </c:pt>
                <c:pt idx="116">
                  <c:v>2900</c:v>
                </c:pt>
                <c:pt idx="117">
                  <c:v>2925</c:v>
                </c:pt>
                <c:pt idx="118">
                  <c:v>2950</c:v>
                </c:pt>
                <c:pt idx="119">
                  <c:v>2975</c:v>
                </c:pt>
                <c:pt idx="120">
                  <c:v>3000</c:v>
                </c:pt>
                <c:pt idx="121">
                  <c:v>3025</c:v>
                </c:pt>
                <c:pt idx="122">
                  <c:v>3050</c:v>
                </c:pt>
                <c:pt idx="123">
                  <c:v>3075</c:v>
                </c:pt>
                <c:pt idx="124">
                  <c:v>3100</c:v>
                </c:pt>
                <c:pt idx="125">
                  <c:v>3125</c:v>
                </c:pt>
                <c:pt idx="126">
                  <c:v>3150</c:v>
                </c:pt>
                <c:pt idx="127">
                  <c:v>3175</c:v>
                </c:pt>
                <c:pt idx="128">
                  <c:v>3200</c:v>
                </c:pt>
                <c:pt idx="129">
                  <c:v>3225</c:v>
                </c:pt>
                <c:pt idx="130">
                  <c:v>3250</c:v>
                </c:pt>
                <c:pt idx="131">
                  <c:v>3275</c:v>
                </c:pt>
                <c:pt idx="132">
                  <c:v>3300</c:v>
                </c:pt>
                <c:pt idx="133">
                  <c:v>3325</c:v>
                </c:pt>
                <c:pt idx="134">
                  <c:v>3350</c:v>
                </c:pt>
                <c:pt idx="135">
                  <c:v>3375</c:v>
                </c:pt>
                <c:pt idx="136">
                  <c:v>3400</c:v>
                </c:pt>
                <c:pt idx="137">
                  <c:v>3425</c:v>
                </c:pt>
                <c:pt idx="138">
                  <c:v>3450</c:v>
                </c:pt>
                <c:pt idx="139">
                  <c:v>3475</c:v>
                </c:pt>
                <c:pt idx="140">
                  <c:v>3500</c:v>
                </c:pt>
                <c:pt idx="141">
                  <c:v>3525</c:v>
                </c:pt>
                <c:pt idx="142">
                  <c:v>3550</c:v>
                </c:pt>
                <c:pt idx="143">
                  <c:v>3575</c:v>
                </c:pt>
                <c:pt idx="144">
                  <c:v>3600</c:v>
                </c:pt>
                <c:pt idx="145">
                  <c:v>3625</c:v>
                </c:pt>
                <c:pt idx="146">
                  <c:v>3650</c:v>
                </c:pt>
                <c:pt idx="147">
                  <c:v>3675</c:v>
                </c:pt>
                <c:pt idx="148">
                  <c:v>3700</c:v>
                </c:pt>
                <c:pt idx="149">
                  <c:v>3725</c:v>
                </c:pt>
                <c:pt idx="150">
                  <c:v>3750</c:v>
                </c:pt>
                <c:pt idx="151">
                  <c:v>3775</c:v>
                </c:pt>
                <c:pt idx="152">
                  <c:v>3800</c:v>
                </c:pt>
                <c:pt idx="153">
                  <c:v>3825</c:v>
                </c:pt>
                <c:pt idx="154">
                  <c:v>3850</c:v>
                </c:pt>
                <c:pt idx="155">
                  <c:v>3875</c:v>
                </c:pt>
                <c:pt idx="156">
                  <c:v>3900</c:v>
                </c:pt>
                <c:pt idx="157">
                  <c:v>3925</c:v>
                </c:pt>
                <c:pt idx="158">
                  <c:v>3950</c:v>
                </c:pt>
                <c:pt idx="159">
                  <c:v>3975</c:v>
                </c:pt>
                <c:pt idx="160">
                  <c:v>4000</c:v>
                </c:pt>
                <c:pt idx="161">
                  <c:v>4025</c:v>
                </c:pt>
                <c:pt idx="162">
                  <c:v>4050</c:v>
                </c:pt>
                <c:pt idx="163">
                  <c:v>4075</c:v>
                </c:pt>
                <c:pt idx="164">
                  <c:v>4100</c:v>
                </c:pt>
                <c:pt idx="165">
                  <c:v>4125</c:v>
                </c:pt>
                <c:pt idx="166">
                  <c:v>4150</c:v>
                </c:pt>
                <c:pt idx="167">
                  <c:v>4175</c:v>
                </c:pt>
                <c:pt idx="168">
                  <c:v>4200</c:v>
                </c:pt>
                <c:pt idx="169">
                  <c:v>4225</c:v>
                </c:pt>
                <c:pt idx="170">
                  <c:v>4250</c:v>
                </c:pt>
                <c:pt idx="171">
                  <c:v>4275</c:v>
                </c:pt>
                <c:pt idx="172">
                  <c:v>4300</c:v>
                </c:pt>
                <c:pt idx="173">
                  <c:v>4325</c:v>
                </c:pt>
                <c:pt idx="174">
                  <c:v>4350</c:v>
                </c:pt>
                <c:pt idx="175">
                  <c:v>4375</c:v>
                </c:pt>
                <c:pt idx="176">
                  <c:v>4400</c:v>
                </c:pt>
                <c:pt idx="177">
                  <c:v>4425</c:v>
                </c:pt>
                <c:pt idx="178">
                  <c:v>4450</c:v>
                </c:pt>
                <c:pt idx="179">
                  <c:v>4475</c:v>
                </c:pt>
                <c:pt idx="180">
                  <c:v>4500</c:v>
                </c:pt>
                <c:pt idx="181">
                  <c:v>4525</c:v>
                </c:pt>
                <c:pt idx="182">
                  <c:v>4550</c:v>
                </c:pt>
                <c:pt idx="183">
                  <c:v>4575</c:v>
                </c:pt>
                <c:pt idx="184">
                  <c:v>4600</c:v>
                </c:pt>
                <c:pt idx="185">
                  <c:v>4625</c:v>
                </c:pt>
                <c:pt idx="186">
                  <c:v>4650</c:v>
                </c:pt>
                <c:pt idx="187">
                  <c:v>4675</c:v>
                </c:pt>
                <c:pt idx="188">
                  <c:v>4700</c:v>
                </c:pt>
                <c:pt idx="189">
                  <c:v>4725</c:v>
                </c:pt>
                <c:pt idx="190">
                  <c:v>4750</c:v>
                </c:pt>
                <c:pt idx="191">
                  <c:v>4775</c:v>
                </c:pt>
                <c:pt idx="192">
                  <c:v>4800</c:v>
                </c:pt>
                <c:pt idx="193">
                  <c:v>4825</c:v>
                </c:pt>
                <c:pt idx="194">
                  <c:v>4850</c:v>
                </c:pt>
                <c:pt idx="195">
                  <c:v>4875</c:v>
                </c:pt>
                <c:pt idx="196">
                  <c:v>4900</c:v>
                </c:pt>
                <c:pt idx="197">
                  <c:v>4925</c:v>
                </c:pt>
                <c:pt idx="198">
                  <c:v>4950</c:v>
                </c:pt>
                <c:pt idx="199">
                  <c:v>4975</c:v>
                </c:pt>
                <c:pt idx="200">
                  <c:v>5000</c:v>
                </c:pt>
                <c:pt idx="201">
                  <c:v>5025</c:v>
                </c:pt>
                <c:pt idx="202">
                  <c:v>5050</c:v>
                </c:pt>
                <c:pt idx="203">
                  <c:v>5075</c:v>
                </c:pt>
                <c:pt idx="204">
                  <c:v>5100</c:v>
                </c:pt>
                <c:pt idx="205">
                  <c:v>5125</c:v>
                </c:pt>
                <c:pt idx="206">
                  <c:v>5150</c:v>
                </c:pt>
                <c:pt idx="207">
                  <c:v>5175</c:v>
                </c:pt>
                <c:pt idx="208">
                  <c:v>5200</c:v>
                </c:pt>
                <c:pt idx="209">
                  <c:v>5225</c:v>
                </c:pt>
                <c:pt idx="210">
                  <c:v>5250</c:v>
                </c:pt>
                <c:pt idx="211">
                  <c:v>5275</c:v>
                </c:pt>
                <c:pt idx="212">
                  <c:v>5300</c:v>
                </c:pt>
                <c:pt idx="213">
                  <c:v>5325</c:v>
                </c:pt>
                <c:pt idx="214">
                  <c:v>5350</c:v>
                </c:pt>
                <c:pt idx="215">
                  <c:v>5375</c:v>
                </c:pt>
                <c:pt idx="216">
                  <c:v>5400</c:v>
                </c:pt>
                <c:pt idx="217">
                  <c:v>5425</c:v>
                </c:pt>
                <c:pt idx="218">
                  <c:v>5450</c:v>
                </c:pt>
                <c:pt idx="219">
                  <c:v>5475</c:v>
                </c:pt>
                <c:pt idx="220">
                  <c:v>5500</c:v>
                </c:pt>
                <c:pt idx="221">
                  <c:v>5525</c:v>
                </c:pt>
                <c:pt idx="222">
                  <c:v>5550</c:v>
                </c:pt>
                <c:pt idx="223">
                  <c:v>5575</c:v>
                </c:pt>
                <c:pt idx="224">
                  <c:v>5600</c:v>
                </c:pt>
                <c:pt idx="225">
                  <c:v>5625</c:v>
                </c:pt>
                <c:pt idx="226">
                  <c:v>5650</c:v>
                </c:pt>
                <c:pt idx="227">
                  <c:v>5675</c:v>
                </c:pt>
                <c:pt idx="228">
                  <c:v>5700</c:v>
                </c:pt>
                <c:pt idx="229">
                  <c:v>5725</c:v>
                </c:pt>
                <c:pt idx="230">
                  <c:v>5750</c:v>
                </c:pt>
                <c:pt idx="231">
                  <c:v>5775</c:v>
                </c:pt>
                <c:pt idx="232">
                  <c:v>5800</c:v>
                </c:pt>
                <c:pt idx="233">
                  <c:v>5825</c:v>
                </c:pt>
                <c:pt idx="234">
                  <c:v>5850</c:v>
                </c:pt>
                <c:pt idx="235">
                  <c:v>5875</c:v>
                </c:pt>
                <c:pt idx="236">
                  <c:v>5900</c:v>
                </c:pt>
                <c:pt idx="237">
                  <c:v>5925</c:v>
                </c:pt>
                <c:pt idx="238">
                  <c:v>5950</c:v>
                </c:pt>
                <c:pt idx="239">
                  <c:v>5975</c:v>
                </c:pt>
                <c:pt idx="240">
                  <c:v>6000</c:v>
                </c:pt>
                <c:pt idx="241">
                  <c:v>6025</c:v>
                </c:pt>
                <c:pt idx="242">
                  <c:v>6050</c:v>
                </c:pt>
                <c:pt idx="243">
                  <c:v>6075</c:v>
                </c:pt>
                <c:pt idx="244">
                  <c:v>6100</c:v>
                </c:pt>
                <c:pt idx="245">
                  <c:v>6125</c:v>
                </c:pt>
                <c:pt idx="246">
                  <c:v>6150</c:v>
                </c:pt>
                <c:pt idx="247">
                  <c:v>6175</c:v>
                </c:pt>
                <c:pt idx="248">
                  <c:v>6200</c:v>
                </c:pt>
                <c:pt idx="249">
                  <c:v>6225</c:v>
                </c:pt>
                <c:pt idx="250">
                  <c:v>6250</c:v>
                </c:pt>
                <c:pt idx="251">
                  <c:v>6275</c:v>
                </c:pt>
                <c:pt idx="252">
                  <c:v>6300</c:v>
                </c:pt>
                <c:pt idx="253">
                  <c:v>6325</c:v>
                </c:pt>
                <c:pt idx="254">
                  <c:v>6350</c:v>
                </c:pt>
                <c:pt idx="255">
                  <c:v>6375</c:v>
                </c:pt>
                <c:pt idx="256">
                  <c:v>6400</c:v>
                </c:pt>
                <c:pt idx="257">
                  <c:v>6425</c:v>
                </c:pt>
                <c:pt idx="258">
                  <c:v>6450</c:v>
                </c:pt>
                <c:pt idx="259">
                  <c:v>6475</c:v>
                </c:pt>
                <c:pt idx="260">
                  <c:v>6500</c:v>
                </c:pt>
                <c:pt idx="261">
                  <c:v>6525</c:v>
                </c:pt>
                <c:pt idx="262">
                  <c:v>6550</c:v>
                </c:pt>
                <c:pt idx="263">
                  <c:v>6575</c:v>
                </c:pt>
                <c:pt idx="264">
                  <c:v>6600</c:v>
                </c:pt>
                <c:pt idx="265">
                  <c:v>6625</c:v>
                </c:pt>
                <c:pt idx="266">
                  <c:v>6650</c:v>
                </c:pt>
                <c:pt idx="267">
                  <c:v>6675</c:v>
                </c:pt>
                <c:pt idx="268">
                  <c:v>6700</c:v>
                </c:pt>
                <c:pt idx="269">
                  <c:v>6725</c:v>
                </c:pt>
                <c:pt idx="270">
                  <c:v>6750</c:v>
                </c:pt>
                <c:pt idx="271">
                  <c:v>6775</c:v>
                </c:pt>
                <c:pt idx="272">
                  <c:v>6800</c:v>
                </c:pt>
                <c:pt idx="273">
                  <c:v>6825</c:v>
                </c:pt>
                <c:pt idx="274">
                  <c:v>6850</c:v>
                </c:pt>
                <c:pt idx="275">
                  <c:v>6875</c:v>
                </c:pt>
                <c:pt idx="276">
                  <c:v>6900</c:v>
                </c:pt>
                <c:pt idx="277">
                  <c:v>6925</c:v>
                </c:pt>
                <c:pt idx="278">
                  <c:v>6950</c:v>
                </c:pt>
                <c:pt idx="279">
                  <c:v>6975</c:v>
                </c:pt>
                <c:pt idx="280">
                  <c:v>7000</c:v>
                </c:pt>
                <c:pt idx="281">
                  <c:v>7025</c:v>
                </c:pt>
                <c:pt idx="282">
                  <c:v>7050</c:v>
                </c:pt>
                <c:pt idx="283">
                  <c:v>7075</c:v>
                </c:pt>
                <c:pt idx="284">
                  <c:v>7100</c:v>
                </c:pt>
                <c:pt idx="285">
                  <c:v>7125</c:v>
                </c:pt>
                <c:pt idx="286">
                  <c:v>7150</c:v>
                </c:pt>
                <c:pt idx="287">
                  <c:v>7175</c:v>
                </c:pt>
                <c:pt idx="288">
                  <c:v>7200</c:v>
                </c:pt>
                <c:pt idx="289">
                  <c:v>7225</c:v>
                </c:pt>
                <c:pt idx="290">
                  <c:v>7250</c:v>
                </c:pt>
                <c:pt idx="291">
                  <c:v>7275</c:v>
                </c:pt>
                <c:pt idx="292">
                  <c:v>7300</c:v>
                </c:pt>
                <c:pt idx="293">
                  <c:v>7325</c:v>
                </c:pt>
                <c:pt idx="294">
                  <c:v>7350</c:v>
                </c:pt>
                <c:pt idx="295">
                  <c:v>7375</c:v>
                </c:pt>
                <c:pt idx="296">
                  <c:v>7400</c:v>
                </c:pt>
                <c:pt idx="297">
                  <c:v>7425</c:v>
                </c:pt>
                <c:pt idx="298">
                  <c:v>7450</c:v>
                </c:pt>
                <c:pt idx="299">
                  <c:v>7475</c:v>
                </c:pt>
                <c:pt idx="300">
                  <c:v>7500</c:v>
                </c:pt>
                <c:pt idx="301">
                  <c:v>7525</c:v>
                </c:pt>
                <c:pt idx="302">
                  <c:v>7550</c:v>
                </c:pt>
                <c:pt idx="303">
                  <c:v>7575</c:v>
                </c:pt>
                <c:pt idx="304">
                  <c:v>7600</c:v>
                </c:pt>
                <c:pt idx="305">
                  <c:v>7625</c:v>
                </c:pt>
                <c:pt idx="306">
                  <c:v>7650</c:v>
                </c:pt>
                <c:pt idx="307">
                  <c:v>7675</c:v>
                </c:pt>
                <c:pt idx="308">
                  <c:v>7700</c:v>
                </c:pt>
                <c:pt idx="309">
                  <c:v>7725</c:v>
                </c:pt>
                <c:pt idx="310">
                  <c:v>7750</c:v>
                </c:pt>
                <c:pt idx="311">
                  <c:v>7775</c:v>
                </c:pt>
                <c:pt idx="312">
                  <c:v>7800</c:v>
                </c:pt>
                <c:pt idx="313">
                  <c:v>7825</c:v>
                </c:pt>
                <c:pt idx="314">
                  <c:v>7850</c:v>
                </c:pt>
                <c:pt idx="315">
                  <c:v>7875</c:v>
                </c:pt>
                <c:pt idx="316">
                  <c:v>7900</c:v>
                </c:pt>
                <c:pt idx="317">
                  <c:v>7925</c:v>
                </c:pt>
                <c:pt idx="318">
                  <c:v>7950</c:v>
                </c:pt>
                <c:pt idx="319">
                  <c:v>7975</c:v>
                </c:pt>
                <c:pt idx="320">
                  <c:v>8000</c:v>
                </c:pt>
                <c:pt idx="321">
                  <c:v>8025</c:v>
                </c:pt>
                <c:pt idx="322">
                  <c:v>8050</c:v>
                </c:pt>
                <c:pt idx="323">
                  <c:v>8075</c:v>
                </c:pt>
                <c:pt idx="324">
                  <c:v>8100</c:v>
                </c:pt>
                <c:pt idx="325">
                  <c:v>8125</c:v>
                </c:pt>
                <c:pt idx="326">
                  <c:v>8150</c:v>
                </c:pt>
                <c:pt idx="327">
                  <c:v>8175</c:v>
                </c:pt>
                <c:pt idx="328">
                  <c:v>8200</c:v>
                </c:pt>
                <c:pt idx="329">
                  <c:v>8225</c:v>
                </c:pt>
                <c:pt idx="330">
                  <c:v>8250</c:v>
                </c:pt>
                <c:pt idx="331">
                  <c:v>8275</c:v>
                </c:pt>
                <c:pt idx="332">
                  <c:v>8300</c:v>
                </c:pt>
                <c:pt idx="333">
                  <c:v>8325</c:v>
                </c:pt>
                <c:pt idx="334">
                  <c:v>8350</c:v>
                </c:pt>
                <c:pt idx="335">
                  <c:v>8375</c:v>
                </c:pt>
                <c:pt idx="336">
                  <c:v>8400</c:v>
                </c:pt>
                <c:pt idx="337">
                  <c:v>8425</c:v>
                </c:pt>
                <c:pt idx="338">
                  <c:v>8450</c:v>
                </c:pt>
                <c:pt idx="339">
                  <c:v>8475</c:v>
                </c:pt>
                <c:pt idx="340">
                  <c:v>8500</c:v>
                </c:pt>
                <c:pt idx="341">
                  <c:v>8525</c:v>
                </c:pt>
                <c:pt idx="342">
                  <c:v>8550</c:v>
                </c:pt>
                <c:pt idx="343">
                  <c:v>8575</c:v>
                </c:pt>
                <c:pt idx="344">
                  <c:v>8600</c:v>
                </c:pt>
                <c:pt idx="345">
                  <c:v>8625</c:v>
                </c:pt>
                <c:pt idx="346">
                  <c:v>8650</c:v>
                </c:pt>
                <c:pt idx="347">
                  <c:v>8675</c:v>
                </c:pt>
                <c:pt idx="348">
                  <c:v>8700</c:v>
                </c:pt>
                <c:pt idx="349">
                  <c:v>8725</c:v>
                </c:pt>
                <c:pt idx="350">
                  <c:v>8750</c:v>
                </c:pt>
                <c:pt idx="351">
                  <c:v>8775</c:v>
                </c:pt>
                <c:pt idx="352">
                  <c:v>8800</c:v>
                </c:pt>
                <c:pt idx="353">
                  <c:v>8825</c:v>
                </c:pt>
                <c:pt idx="354">
                  <c:v>8850</c:v>
                </c:pt>
                <c:pt idx="355">
                  <c:v>8875</c:v>
                </c:pt>
                <c:pt idx="356">
                  <c:v>8900</c:v>
                </c:pt>
                <c:pt idx="357">
                  <c:v>8925</c:v>
                </c:pt>
                <c:pt idx="358">
                  <c:v>8950</c:v>
                </c:pt>
                <c:pt idx="359">
                  <c:v>8975</c:v>
                </c:pt>
                <c:pt idx="360">
                  <c:v>9000</c:v>
                </c:pt>
                <c:pt idx="361">
                  <c:v>9025</c:v>
                </c:pt>
                <c:pt idx="362">
                  <c:v>9050</c:v>
                </c:pt>
                <c:pt idx="363">
                  <c:v>9075</c:v>
                </c:pt>
                <c:pt idx="364">
                  <c:v>9100</c:v>
                </c:pt>
                <c:pt idx="365">
                  <c:v>9125</c:v>
                </c:pt>
                <c:pt idx="366">
                  <c:v>9150</c:v>
                </c:pt>
                <c:pt idx="367">
                  <c:v>9175</c:v>
                </c:pt>
                <c:pt idx="368">
                  <c:v>9200</c:v>
                </c:pt>
                <c:pt idx="369">
                  <c:v>9225</c:v>
                </c:pt>
                <c:pt idx="370">
                  <c:v>9250</c:v>
                </c:pt>
                <c:pt idx="371">
                  <c:v>9275</c:v>
                </c:pt>
                <c:pt idx="372">
                  <c:v>9300</c:v>
                </c:pt>
                <c:pt idx="373">
                  <c:v>9325</c:v>
                </c:pt>
                <c:pt idx="374">
                  <c:v>9350</c:v>
                </c:pt>
                <c:pt idx="375">
                  <c:v>9375</c:v>
                </c:pt>
                <c:pt idx="376">
                  <c:v>9400</c:v>
                </c:pt>
                <c:pt idx="377">
                  <c:v>9425</c:v>
                </c:pt>
                <c:pt idx="378">
                  <c:v>9450</c:v>
                </c:pt>
                <c:pt idx="379">
                  <c:v>9475</c:v>
                </c:pt>
                <c:pt idx="380">
                  <c:v>9500</c:v>
                </c:pt>
                <c:pt idx="381">
                  <c:v>9525</c:v>
                </c:pt>
                <c:pt idx="382">
                  <c:v>9550</c:v>
                </c:pt>
                <c:pt idx="383">
                  <c:v>9575</c:v>
                </c:pt>
                <c:pt idx="384">
                  <c:v>9600</c:v>
                </c:pt>
                <c:pt idx="385">
                  <c:v>9625</c:v>
                </c:pt>
                <c:pt idx="386">
                  <c:v>9650</c:v>
                </c:pt>
                <c:pt idx="387">
                  <c:v>9675</c:v>
                </c:pt>
                <c:pt idx="388">
                  <c:v>9700</c:v>
                </c:pt>
                <c:pt idx="389">
                  <c:v>9725</c:v>
                </c:pt>
                <c:pt idx="390">
                  <c:v>9750</c:v>
                </c:pt>
                <c:pt idx="391">
                  <c:v>9775</c:v>
                </c:pt>
                <c:pt idx="392">
                  <c:v>9800</c:v>
                </c:pt>
                <c:pt idx="393">
                  <c:v>9825</c:v>
                </c:pt>
                <c:pt idx="394">
                  <c:v>9850</c:v>
                </c:pt>
                <c:pt idx="395">
                  <c:v>9875</c:v>
                </c:pt>
                <c:pt idx="396">
                  <c:v>9900</c:v>
                </c:pt>
                <c:pt idx="397">
                  <c:v>9925</c:v>
                </c:pt>
                <c:pt idx="398">
                  <c:v>9950</c:v>
                </c:pt>
                <c:pt idx="399">
                  <c:v>9975</c:v>
                </c:pt>
                <c:pt idx="400">
                  <c:v>10000</c:v>
                </c:pt>
                <c:pt idx="401">
                  <c:v>10025</c:v>
                </c:pt>
                <c:pt idx="402">
                  <c:v>10050</c:v>
                </c:pt>
                <c:pt idx="403">
                  <c:v>10075</c:v>
                </c:pt>
                <c:pt idx="404">
                  <c:v>10100</c:v>
                </c:pt>
                <c:pt idx="405">
                  <c:v>10125</c:v>
                </c:pt>
                <c:pt idx="406">
                  <c:v>10150</c:v>
                </c:pt>
                <c:pt idx="407">
                  <c:v>10175</c:v>
                </c:pt>
                <c:pt idx="408">
                  <c:v>10200</c:v>
                </c:pt>
                <c:pt idx="409">
                  <c:v>10225</c:v>
                </c:pt>
                <c:pt idx="410">
                  <c:v>10250</c:v>
                </c:pt>
                <c:pt idx="411">
                  <c:v>10275</c:v>
                </c:pt>
                <c:pt idx="412">
                  <c:v>10300</c:v>
                </c:pt>
                <c:pt idx="413">
                  <c:v>10325</c:v>
                </c:pt>
                <c:pt idx="414">
                  <c:v>10350</c:v>
                </c:pt>
                <c:pt idx="415">
                  <c:v>10375</c:v>
                </c:pt>
                <c:pt idx="416">
                  <c:v>10400</c:v>
                </c:pt>
                <c:pt idx="417">
                  <c:v>10425</c:v>
                </c:pt>
                <c:pt idx="418">
                  <c:v>10450</c:v>
                </c:pt>
                <c:pt idx="419">
                  <c:v>10475</c:v>
                </c:pt>
                <c:pt idx="420">
                  <c:v>10500</c:v>
                </c:pt>
                <c:pt idx="421">
                  <c:v>10525</c:v>
                </c:pt>
                <c:pt idx="422">
                  <c:v>10550</c:v>
                </c:pt>
                <c:pt idx="423">
                  <c:v>10575</c:v>
                </c:pt>
                <c:pt idx="424">
                  <c:v>10600</c:v>
                </c:pt>
                <c:pt idx="425">
                  <c:v>10625</c:v>
                </c:pt>
                <c:pt idx="426">
                  <c:v>10650</c:v>
                </c:pt>
                <c:pt idx="427">
                  <c:v>10675</c:v>
                </c:pt>
                <c:pt idx="428">
                  <c:v>10700</c:v>
                </c:pt>
                <c:pt idx="429">
                  <c:v>10725</c:v>
                </c:pt>
                <c:pt idx="430">
                  <c:v>10750</c:v>
                </c:pt>
                <c:pt idx="431">
                  <c:v>10775</c:v>
                </c:pt>
                <c:pt idx="432">
                  <c:v>10800</c:v>
                </c:pt>
                <c:pt idx="433">
                  <c:v>10825</c:v>
                </c:pt>
                <c:pt idx="434">
                  <c:v>10850</c:v>
                </c:pt>
                <c:pt idx="435">
                  <c:v>10875</c:v>
                </c:pt>
                <c:pt idx="436">
                  <c:v>10900</c:v>
                </c:pt>
                <c:pt idx="437">
                  <c:v>10925</c:v>
                </c:pt>
                <c:pt idx="438">
                  <c:v>10950</c:v>
                </c:pt>
                <c:pt idx="439">
                  <c:v>10975</c:v>
                </c:pt>
                <c:pt idx="440">
                  <c:v>11000</c:v>
                </c:pt>
                <c:pt idx="441">
                  <c:v>11025</c:v>
                </c:pt>
                <c:pt idx="442">
                  <c:v>11050</c:v>
                </c:pt>
                <c:pt idx="443">
                  <c:v>11075</c:v>
                </c:pt>
                <c:pt idx="444">
                  <c:v>11100</c:v>
                </c:pt>
                <c:pt idx="445">
                  <c:v>11125</c:v>
                </c:pt>
                <c:pt idx="446">
                  <c:v>11150</c:v>
                </c:pt>
                <c:pt idx="447">
                  <c:v>11175</c:v>
                </c:pt>
                <c:pt idx="448">
                  <c:v>11200</c:v>
                </c:pt>
                <c:pt idx="449">
                  <c:v>11225</c:v>
                </c:pt>
                <c:pt idx="450">
                  <c:v>11250</c:v>
                </c:pt>
                <c:pt idx="451">
                  <c:v>11275</c:v>
                </c:pt>
                <c:pt idx="452">
                  <c:v>11300</c:v>
                </c:pt>
                <c:pt idx="453">
                  <c:v>11325</c:v>
                </c:pt>
                <c:pt idx="454">
                  <c:v>11350</c:v>
                </c:pt>
                <c:pt idx="455">
                  <c:v>11375</c:v>
                </c:pt>
                <c:pt idx="456">
                  <c:v>11400</c:v>
                </c:pt>
                <c:pt idx="457">
                  <c:v>11425</c:v>
                </c:pt>
                <c:pt idx="458">
                  <c:v>11450</c:v>
                </c:pt>
                <c:pt idx="459">
                  <c:v>11475</c:v>
                </c:pt>
                <c:pt idx="460">
                  <c:v>11500</c:v>
                </c:pt>
                <c:pt idx="461">
                  <c:v>11525</c:v>
                </c:pt>
                <c:pt idx="462">
                  <c:v>11550</c:v>
                </c:pt>
                <c:pt idx="463">
                  <c:v>11575</c:v>
                </c:pt>
                <c:pt idx="464">
                  <c:v>11600</c:v>
                </c:pt>
                <c:pt idx="465">
                  <c:v>11625</c:v>
                </c:pt>
                <c:pt idx="466">
                  <c:v>11650</c:v>
                </c:pt>
                <c:pt idx="467">
                  <c:v>11675</c:v>
                </c:pt>
                <c:pt idx="468">
                  <c:v>11700</c:v>
                </c:pt>
                <c:pt idx="469">
                  <c:v>11725</c:v>
                </c:pt>
                <c:pt idx="470">
                  <c:v>11750</c:v>
                </c:pt>
                <c:pt idx="471">
                  <c:v>11775</c:v>
                </c:pt>
                <c:pt idx="472">
                  <c:v>11800</c:v>
                </c:pt>
                <c:pt idx="473">
                  <c:v>11825</c:v>
                </c:pt>
                <c:pt idx="474">
                  <c:v>11850</c:v>
                </c:pt>
                <c:pt idx="475">
                  <c:v>11875</c:v>
                </c:pt>
                <c:pt idx="476">
                  <c:v>11900</c:v>
                </c:pt>
                <c:pt idx="477">
                  <c:v>11925</c:v>
                </c:pt>
                <c:pt idx="478">
                  <c:v>11950</c:v>
                </c:pt>
                <c:pt idx="479">
                  <c:v>11975</c:v>
                </c:pt>
                <c:pt idx="480">
                  <c:v>12000</c:v>
                </c:pt>
                <c:pt idx="481">
                  <c:v>12025</c:v>
                </c:pt>
                <c:pt idx="482">
                  <c:v>12050</c:v>
                </c:pt>
                <c:pt idx="483">
                  <c:v>12075</c:v>
                </c:pt>
                <c:pt idx="484">
                  <c:v>12100</c:v>
                </c:pt>
                <c:pt idx="485">
                  <c:v>12125</c:v>
                </c:pt>
                <c:pt idx="486">
                  <c:v>12150</c:v>
                </c:pt>
                <c:pt idx="487">
                  <c:v>12175</c:v>
                </c:pt>
                <c:pt idx="488">
                  <c:v>12200</c:v>
                </c:pt>
                <c:pt idx="489">
                  <c:v>12225</c:v>
                </c:pt>
                <c:pt idx="490">
                  <c:v>12250</c:v>
                </c:pt>
                <c:pt idx="491">
                  <c:v>12275</c:v>
                </c:pt>
                <c:pt idx="492">
                  <c:v>12300</c:v>
                </c:pt>
                <c:pt idx="493">
                  <c:v>12325</c:v>
                </c:pt>
                <c:pt idx="494">
                  <c:v>12350</c:v>
                </c:pt>
                <c:pt idx="495">
                  <c:v>12375</c:v>
                </c:pt>
                <c:pt idx="496">
                  <c:v>12400</c:v>
                </c:pt>
                <c:pt idx="497">
                  <c:v>12425</c:v>
                </c:pt>
                <c:pt idx="498">
                  <c:v>12450</c:v>
                </c:pt>
                <c:pt idx="499">
                  <c:v>12475</c:v>
                </c:pt>
                <c:pt idx="500">
                  <c:v>12500</c:v>
                </c:pt>
                <c:pt idx="501">
                  <c:v>12525</c:v>
                </c:pt>
                <c:pt idx="502">
                  <c:v>12550</c:v>
                </c:pt>
                <c:pt idx="503">
                  <c:v>12575</c:v>
                </c:pt>
                <c:pt idx="504">
                  <c:v>12600</c:v>
                </c:pt>
                <c:pt idx="505">
                  <c:v>12625</c:v>
                </c:pt>
                <c:pt idx="506">
                  <c:v>12650</c:v>
                </c:pt>
                <c:pt idx="507">
                  <c:v>12675</c:v>
                </c:pt>
                <c:pt idx="508">
                  <c:v>12700</c:v>
                </c:pt>
                <c:pt idx="509">
                  <c:v>12725</c:v>
                </c:pt>
                <c:pt idx="510">
                  <c:v>12750</c:v>
                </c:pt>
                <c:pt idx="511">
                  <c:v>12775</c:v>
                </c:pt>
                <c:pt idx="512">
                  <c:v>12800</c:v>
                </c:pt>
                <c:pt idx="513">
                  <c:v>12825</c:v>
                </c:pt>
                <c:pt idx="514">
                  <c:v>12850</c:v>
                </c:pt>
                <c:pt idx="515">
                  <c:v>12875</c:v>
                </c:pt>
                <c:pt idx="516">
                  <c:v>12900</c:v>
                </c:pt>
                <c:pt idx="517">
                  <c:v>12925</c:v>
                </c:pt>
                <c:pt idx="518">
                  <c:v>12950</c:v>
                </c:pt>
                <c:pt idx="519">
                  <c:v>12975</c:v>
                </c:pt>
                <c:pt idx="520">
                  <c:v>13000</c:v>
                </c:pt>
                <c:pt idx="521">
                  <c:v>13025</c:v>
                </c:pt>
                <c:pt idx="522">
                  <c:v>13050</c:v>
                </c:pt>
                <c:pt idx="523">
                  <c:v>13075</c:v>
                </c:pt>
                <c:pt idx="524">
                  <c:v>13100</c:v>
                </c:pt>
                <c:pt idx="525">
                  <c:v>13125</c:v>
                </c:pt>
                <c:pt idx="526">
                  <c:v>13150</c:v>
                </c:pt>
                <c:pt idx="527">
                  <c:v>13175</c:v>
                </c:pt>
                <c:pt idx="528">
                  <c:v>13200</c:v>
                </c:pt>
                <c:pt idx="529">
                  <c:v>13225</c:v>
                </c:pt>
                <c:pt idx="530">
                  <c:v>13250</c:v>
                </c:pt>
                <c:pt idx="531">
                  <c:v>13275</c:v>
                </c:pt>
                <c:pt idx="532">
                  <c:v>13300</c:v>
                </c:pt>
                <c:pt idx="533">
                  <c:v>13325</c:v>
                </c:pt>
                <c:pt idx="534">
                  <c:v>13350</c:v>
                </c:pt>
                <c:pt idx="535">
                  <c:v>13375</c:v>
                </c:pt>
                <c:pt idx="536">
                  <c:v>13400</c:v>
                </c:pt>
                <c:pt idx="537">
                  <c:v>13425</c:v>
                </c:pt>
                <c:pt idx="538">
                  <c:v>13450</c:v>
                </c:pt>
                <c:pt idx="539">
                  <c:v>13475</c:v>
                </c:pt>
                <c:pt idx="540">
                  <c:v>13500</c:v>
                </c:pt>
                <c:pt idx="541">
                  <c:v>13525</c:v>
                </c:pt>
                <c:pt idx="542">
                  <c:v>13550</c:v>
                </c:pt>
                <c:pt idx="543">
                  <c:v>13575</c:v>
                </c:pt>
                <c:pt idx="544">
                  <c:v>13600</c:v>
                </c:pt>
                <c:pt idx="545">
                  <c:v>13625</c:v>
                </c:pt>
                <c:pt idx="546">
                  <c:v>13650</c:v>
                </c:pt>
                <c:pt idx="547">
                  <c:v>13675</c:v>
                </c:pt>
                <c:pt idx="548">
                  <c:v>13700</c:v>
                </c:pt>
                <c:pt idx="549">
                  <c:v>13725</c:v>
                </c:pt>
                <c:pt idx="550">
                  <c:v>13750</c:v>
                </c:pt>
                <c:pt idx="551">
                  <c:v>13775</c:v>
                </c:pt>
                <c:pt idx="552">
                  <c:v>13800</c:v>
                </c:pt>
                <c:pt idx="553">
                  <c:v>13825</c:v>
                </c:pt>
                <c:pt idx="554">
                  <c:v>13850</c:v>
                </c:pt>
                <c:pt idx="555">
                  <c:v>13875</c:v>
                </c:pt>
                <c:pt idx="556">
                  <c:v>13900</c:v>
                </c:pt>
                <c:pt idx="557">
                  <c:v>13925</c:v>
                </c:pt>
                <c:pt idx="558">
                  <c:v>13950</c:v>
                </c:pt>
                <c:pt idx="559">
                  <c:v>13975</c:v>
                </c:pt>
                <c:pt idx="560">
                  <c:v>14000</c:v>
                </c:pt>
                <c:pt idx="561">
                  <c:v>14025</c:v>
                </c:pt>
                <c:pt idx="562">
                  <c:v>14050</c:v>
                </c:pt>
                <c:pt idx="563">
                  <c:v>14075</c:v>
                </c:pt>
                <c:pt idx="564">
                  <c:v>14100</c:v>
                </c:pt>
                <c:pt idx="565">
                  <c:v>14125</c:v>
                </c:pt>
                <c:pt idx="566">
                  <c:v>14150</c:v>
                </c:pt>
                <c:pt idx="567">
                  <c:v>14175</c:v>
                </c:pt>
                <c:pt idx="568">
                  <c:v>14200</c:v>
                </c:pt>
                <c:pt idx="569">
                  <c:v>14225</c:v>
                </c:pt>
                <c:pt idx="570">
                  <c:v>14250</c:v>
                </c:pt>
                <c:pt idx="571">
                  <c:v>14275</c:v>
                </c:pt>
                <c:pt idx="572">
                  <c:v>14300</c:v>
                </c:pt>
                <c:pt idx="573">
                  <c:v>14325</c:v>
                </c:pt>
                <c:pt idx="574">
                  <c:v>14350</c:v>
                </c:pt>
                <c:pt idx="575">
                  <c:v>14375</c:v>
                </c:pt>
                <c:pt idx="576">
                  <c:v>14400</c:v>
                </c:pt>
                <c:pt idx="577">
                  <c:v>14425</c:v>
                </c:pt>
                <c:pt idx="578">
                  <c:v>14450</c:v>
                </c:pt>
                <c:pt idx="579">
                  <c:v>14475</c:v>
                </c:pt>
                <c:pt idx="580">
                  <c:v>14500</c:v>
                </c:pt>
                <c:pt idx="581">
                  <c:v>14525</c:v>
                </c:pt>
                <c:pt idx="582">
                  <c:v>14550</c:v>
                </c:pt>
                <c:pt idx="583">
                  <c:v>14575</c:v>
                </c:pt>
                <c:pt idx="584">
                  <c:v>14600</c:v>
                </c:pt>
                <c:pt idx="585">
                  <c:v>14625</c:v>
                </c:pt>
                <c:pt idx="586">
                  <c:v>14650</c:v>
                </c:pt>
                <c:pt idx="587">
                  <c:v>14675</c:v>
                </c:pt>
                <c:pt idx="588">
                  <c:v>14700</c:v>
                </c:pt>
                <c:pt idx="589">
                  <c:v>14725</c:v>
                </c:pt>
                <c:pt idx="590">
                  <c:v>14750</c:v>
                </c:pt>
                <c:pt idx="591">
                  <c:v>14775</c:v>
                </c:pt>
                <c:pt idx="592">
                  <c:v>14800</c:v>
                </c:pt>
                <c:pt idx="593">
                  <c:v>14825</c:v>
                </c:pt>
                <c:pt idx="594">
                  <c:v>14850</c:v>
                </c:pt>
                <c:pt idx="595">
                  <c:v>14875</c:v>
                </c:pt>
                <c:pt idx="596">
                  <c:v>14900</c:v>
                </c:pt>
                <c:pt idx="597">
                  <c:v>14925</c:v>
                </c:pt>
                <c:pt idx="598">
                  <c:v>14950</c:v>
                </c:pt>
                <c:pt idx="599">
                  <c:v>14975</c:v>
                </c:pt>
                <c:pt idx="600">
                  <c:v>15000</c:v>
                </c:pt>
                <c:pt idx="601">
                  <c:v>15025</c:v>
                </c:pt>
                <c:pt idx="602">
                  <c:v>15050</c:v>
                </c:pt>
                <c:pt idx="603">
                  <c:v>15075</c:v>
                </c:pt>
                <c:pt idx="604">
                  <c:v>15100</c:v>
                </c:pt>
                <c:pt idx="605">
                  <c:v>15125</c:v>
                </c:pt>
                <c:pt idx="606">
                  <c:v>15150</c:v>
                </c:pt>
                <c:pt idx="607">
                  <c:v>15175</c:v>
                </c:pt>
                <c:pt idx="608">
                  <c:v>15200</c:v>
                </c:pt>
                <c:pt idx="609">
                  <c:v>15225</c:v>
                </c:pt>
                <c:pt idx="610">
                  <c:v>15250</c:v>
                </c:pt>
                <c:pt idx="611">
                  <c:v>15275</c:v>
                </c:pt>
                <c:pt idx="612">
                  <c:v>15300</c:v>
                </c:pt>
                <c:pt idx="613">
                  <c:v>15325</c:v>
                </c:pt>
                <c:pt idx="614">
                  <c:v>15350</c:v>
                </c:pt>
                <c:pt idx="615">
                  <c:v>15375</c:v>
                </c:pt>
                <c:pt idx="616">
                  <c:v>15400</c:v>
                </c:pt>
                <c:pt idx="617">
                  <c:v>15425</c:v>
                </c:pt>
                <c:pt idx="618">
                  <c:v>15450</c:v>
                </c:pt>
                <c:pt idx="619">
                  <c:v>15475</c:v>
                </c:pt>
                <c:pt idx="620">
                  <c:v>15500</c:v>
                </c:pt>
                <c:pt idx="621">
                  <c:v>15525</c:v>
                </c:pt>
                <c:pt idx="622">
                  <c:v>15550</c:v>
                </c:pt>
                <c:pt idx="623">
                  <c:v>15575</c:v>
                </c:pt>
                <c:pt idx="624">
                  <c:v>15600</c:v>
                </c:pt>
                <c:pt idx="625">
                  <c:v>15625</c:v>
                </c:pt>
                <c:pt idx="626">
                  <c:v>15650</c:v>
                </c:pt>
                <c:pt idx="627">
                  <c:v>15675</c:v>
                </c:pt>
                <c:pt idx="628">
                  <c:v>15700</c:v>
                </c:pt>
                <c:pt idx="629">
                  <c:v>15725</c:v>
                </c:pt>
                <c:pt idx="630">
                  <c:v>15750</c:v>
                </c:pt>
                <c:pt idx="631">
                  <c:v>15775</c:v>
                </c:pt>
                <c:pt idx="632">
                  <c:v>15800</c:v>
                </c:pt>
                <c:pt idx="633">
                  <c:v>15825</c:v>
                </c:pt>
                <c:pt idx="634">
                  <c:v>15850</c:v>
                </c:pt>
                <c:pt idx="635">
                  <c:v>15875</c:v>
                </c:pt>
                <c:pt idx="636">
                  <c:v>15900</c:v>
                </c:pt>
                <c:pt idx="637">
                  <c:v>15925</c:v>
                </c:pt>
                <c:pt idx="638">
                  <c:v>15950</c:v>
                </c:pt>
                <c:pt idx="639">
                  <c:v>15975</c:v>
                </c:pt>
                <c:pt idx="640">
                  <c:v>16000</c:v>
                </c:pt>
                <c:pt idx="641">
                  <c:v>16025</c:v>
                </c:pt>
                <c:pt idx="642">
                  <c:v>16050</c:v>
                </c:pt>
                <c:pt idx="643">
                  <c:v>16075</c:v>
                </c:pt>
                <c:pt idx="644">
                  <c:v>16100</c:v>
                </c:pt>
                <c:pt idx="645">
                  <c:v>16125</c:v>
                </c:pt>
                <c:pt idx="646">
                  <c:v>16150</c:v>
                </c:pt>
                <c:pt idx="647">
                  <c:v>16175</c:v>
                </c:pt>
                <c:pt idx="648">
                  <c:v>16200</c:v>
                </c:pt>
                <c:pt idx="649">
                  <c:v>16225</c:v>
                </c:pt>
                <c:pt idx="650">
                  <c:v>16250</c:v>
                </c:pt>
                <c:pt idx="651">
                  <c:v>16275</c:v>
                </c:pt>
                <c:pt idx="652">
                  <c:v>16300</c:v>
                </c:pt>
                <c:pt idx="653">
                  <c:v>16325</c:v>
                </c:pt>
                <c:pt idx="654">
                  <c:v>16350</c:v>
                </c:pt>
                <c:pt idx="655">
                  <c:v>16375</c:v>
                </c:pt>
                <c:pt idx="656">
                  <c:v>16400</c:v>
                </c:pt>
                <c:pt idx="657">
                  <c:v>16425</c:v>
                </c:pt>
                <c:pt idx="658">
                  <c:v>16450</c:v>
                </c:pt>
                <c:pt idx="659">
                  <c:v>16475</c:v>
                </c:pt>
                <c:pt idx="660">
                  <c:v>16500</c:v>
                </c:pt>
                <c:pt idx="661">
                  <c:v>16525</c:v>
                </c:pt>
                <c:pt idx="662">
                  <c:v>16550</c:v>
                </c:pt>
                <c:pt idx="663">
                  <c:v>16575</c:v>
                </c:pt>
                <c:pt idx="664">
                  <c:v>16600</c:v>
                </c:pt>
                <c:pt idx="665">
                  <c:v>16625</c:v>
                </c:pt>
                <c:pt idx="666">
                  <c:v>16650</c:v>
                </c:pt>
                <c:pt idx="667">
                  <c:v>16675</c:v>
                </c:pt>
                <c:pt idx="668">
                  <c:v>16700</c:v>
                </c:pt>
                <c:pt idx="669">
                  <c:v>16725</c:v>
                </c:pt>
                <c:pt idx="670">
                  <c:v>16750</c:v>
                </c:pt>
                <c:pt idx="671">
                  <c:v>16775</c:v>
                </c:pt>
                <c:pt idx="672">
                  <c:v>16800</c:v>
                </c:pt>
                <c:pt idx="673">
                  <c:v>16825</c:v>
                </c:pt>
                <c:pt idx="674">
                  <c:v>16850</c:v>
                </c:pt>
                <c:pt idx="675">
                  <c:v>16875</c:v>
                </c:pt>
                <c:pt idx="676">
                  <c:v>16900</c:v>
                </c:pt>
                <c:pt idx="677">
                  <c:v>16925</c:v>
                </c:pt>
                <c:pt idx="678">
                  <c:v>16950</c:v>
                </c:pt>
                <c:pt idx="679">
                  <c:v>16975</c:v>
                </c:pt>
                <c:pt idx="680">
                  <c:v>17000</c:v>
                </c:pt>
                <c:pt idx="681">
                  <c:v>17025</c:v>
                </c:pt>
                <c:pt idx="682">
                  <c:v>17050</c:v>
                </c:pt>
                <c:pt idx="683">
                  <c:v>17075</c:v>
                </c:pt>
                <c:pt idx="684">
                  <c:v>17100</c:v>
                </c:pt>
                <c:pt idx="685">
                  <c:v>17125</c:v>
                </c:pt>
                <c:pt idx="686">
                  <c:v>17150</c:v>
                </c:pt>
                <c:pt idx="687">
                  <c:v>17175</c:v>
                </c:pt>
                <c:pt idx="688">
                  <c:v>17200</c:v>
                </c:pt>
                <c:pt idx="689">
                  <c:v>17225</c:v>
                </c:pt>
                <c:pt idx="690">
                  <c:v>17250</c:v>
                </c:pt>
                <c:pt idx="691">
                  <c:v>17275</c:v>
                </c:pt>
                <c:pt idx="692">
                  <c:v>17300</c:v>
                </c:pt>
                <c:pt idx="693">
                  <c:v>17325</c:v>
                </c:pt>
                <c:pt idx="694">
                  <c:v>17350</c:v>
                </c:pt>
                <c:pt idx="695">
                  <c:v>17375</c:v>
                </c:pt>
                <c:pt idx="696">
                  <c:v>17400</c:v>
                </c:pt>
                <c:pt idx="697">
                  <c:v>17425</c:v>
                </c:pt>
                <c:pt idx="698">
                  <c:v>17450</c:v>
                </c:pt>
                <c:pt idx="699">
                  <c:v>17475</c:v>
                </c:pt>
                <c:pt idx="700">
                  <c:v>17500</c:v>
                </c:pt>
                <c:pt idx="701">
                  <c:v>17525</c:v>
                </c:pt>
                <c:pt idx="702">
                  <c:v>17550</c:v>
                </c:pt>
                <c:pt idx="703">
                  <c:v>17575</c:v>
                </c:pt>
                <c:pt idx="704">
                  <c:v>17600</c:v>
                </c:pt>
                <c:pt idx="705">
                  <c:v>17625</c:v>
                </c:pt>
                <c:pt idx="706">
                  <c:v>17650</c:v>
                </c:pt>
                <c:pt idx="707">
                  <c:v>17675</c:v>
                </c:pt>
                <c:pt idx="708">
                  <c:v>17700</c:v>
                </c:pt>
                <c:pt idx="709">
                  <c:v>17725</c:v>
                </c:pt>
                <c:pt idx="710">
                  <c:v>17750</c:v>
                </c:pt>
                <c:pt idx="711">
                  <c:v>17775</c:v>
                </c:pt>
                <c:pt idx="712">
                  <c:v>17800</c:v>
                </c:pt>
                <c:pt idx="713">
                  <c:v>17825</c:v>
                </c:pt>
                <c:pt idx="714">
                  <c:v>17850</c:v>
                </c:pt>
                <c:pt idx="715">
                  <c:v>17875</c:v>
                </c:pt>
                <c:pt idx="716">
                  <c:v>17900</c:v>
                </c:pt>
                <c:pt idx="717">
                  <c:v>17925</c:v>
                </c:pt>
                <c:pt idx="718">
                  <c:v>17950</c:v>
                </c:pt>
                <c:pt idx="719">
                  <c:v>17975</c:v>
                </c:pt>
                <c:pt idx="720">
                  <c:v>18000</c:v>
                </c:pt>
                <c:pt idx="721">
                  <c:v>18025</c:v>
                </c:pt>
                <c:pt idx="722">
                  <c:v>18050</c:v>
                </c:pt>
                <c:pt idx="723">
                  <c:v>18075</c:v>
                </c:pt>
                <c:pt idx="724">
                  <c:v>18100</c:v>
                </c:pt>
                <c:pt idx="725">
                  <c:v>18125</c:v>
                </c:pt>
                <c:pt idx="726">
                  <c:v>18150</c:v>
                </c:pt>
                <c:pt idx="727">
                  <c:v>18175</c:v>
                </c:pt>
                <c:pt idx="728">
                  <c:v>18200</c:v>
                </c:pt>
                <c:pt idx="729">
                  <c:v>18225</c:v>
                </c:pt>
                <c:pt idx="730">
                  <c:v>18250</c:v>
                </c:pt>
                <c:pt idx="731">
                  <c:v>18275</c:v>
                </c:pt>
                <c:pt idx="732">
                  <c:v>18300</c:v>
                </c:pt>
                <c:pt idx="733">
                  <c:v>18325</c:v>
                </c:pt>
                <c:pt idx="734">
                  <c:v>18350</c:v>
                </c:pt>
                <c:pt idx="735">
                  <c:v>18375</c:v>
                </c:pt>
                <c:pt idx="736">
                  <c:v>18400</c:v>
                </c:pt>
                <c:pt idx="737">
                  <c:v>18425</c:v>
                </c:pt>
                <c:pt idx="738">
                  <c:v>18450</c:v>
                </c:pt>
                <c:pt idx="739">
                  <c:v>18475</c:v>
                </c:pt>
                <c:pt idx="740">
                  <c:v>18500</c:v>
                </c:pt>
                <c:pt idx="741">
                  <c:v>18525</c:v>
                </c:pt>
                <c:pt idx="742">
                  <c:v>18550</c:v>
                </c:pt>
                <c:pt idx="743">
                  <c:v>18575</c:v>
                </c:pt>
                <c:pt idx="744">
                  <c:v>18600</c:v>
                </c:pt>
                <c:pt idx="745">
                  <c:v>18625</c:v>
                </c:pt>
                <c:pt idx="746">
                  <c:v>18650</c:v>
                </c:pt>
                <c:pt idx="747">
                  <c:v>18675</c:v>
                </c:pt>
                <c:pt idx="748">
                  <c:v>18700</c:v>
                </c:pt>
                <c:pt idx="749">
                  <c:v>18725</c:v>
                </c:pt>
                <c:pt idx="750">
                  <c:v>18750</c:v>
                </c:pt>
                <c:pt idx="751">
                  <c:v>18775</c:v>
                </c:pt>
                <c:pt idx="752">
                  <c:v>18800</c:v>
                </c:pt>
                <c:pt idx="753">
                  <c:v>18825</c:v>
                </c:pt>
                <c:pt idx="754">
                  <c:v>18850</c:v>
                </c:pt>
                <c:pt idx="755">
                  <c:v>18875</c:v>
                </c:pt>
                <c:pt idx="756">
                  <c:v>18900</c:v>
                </c:pt>
                <c:pt idx="757">
                  <c:v>18925</c:v>
                </c:pt>
                <c:pt idx="758">
                  <c:v>18950</c:v>
                </c:pt>
                <c:pt idx="759">
                  <c:v>18975</c:v>
                </c:pt>
                <c:pt idx="760">
                  <c:v>19000</c:v>
                </c:pt>
                <c:pt idx="761">
                  <c:v>19025</c:v>
                </c:pt>
                <c:pt idx="762">
                  <c:v>19050</c:v>
                </c:pt>
                <c:pt idx="763">
                  <c:v>19075</c:v>
                </c:pt>
                <c:pt idx="764">
                  <c:v>19100</c:v>
                </c:pt>
                <c:pt idx="765">
                  <c:v>19125</c:v>
                </c:pt>
                <c:pt idx="766">
                  <c:v>19150</c:v>
                </c:pt>
                <c:pt idx="767">
                  <c:v>19175</c:v>
                </c:pt>
                <c:pt idx="768">
                  <c:v>19200</c:v>
                </c:pt>
                <c:pt idx="769">
                  <c:v>19225</c:v>
                </c:pt>
                <c:pt idx="770">
                  <c:v>19250</c:v>
                </c:pt>
                <c:pt idx="771">
                  <c:v>19275</c:v>
                </c:pt>
                <c:pt idx="772">
                  <c:v>19300</c:v>
                </c:pt>
                <c:pt idx="773">
                  <c:v>19325</c:v>
                </c:pt>
                <c:pt idx="774">
                  <c:v>19350</c:v>
                </c:pt>
                <c:pt idx="775">
                  <c:v>19375</c:v>
                </c:pt>
                <c:pt idx="776">
                  <c:v>19400</c:v>
                </c:pt>
                <c:pt idx="777">
                  <c:v>19425</c:v>
                </c:pt>
                <c:pt idx="778">
                  <c:v>19450</c:v>
                </c:pt>
                <c:pt idx="779">
                  <c:v>19475</c:v>
                </c:pt>
                <c:pt idx="780">
                  <c:v>19500</c:v>
                </c:pt>
                <c:pt idx="781">
                  <c:v>19525</c:v>
                </c:pt>
                <c:pt idx="782">
                  <c:v>19550</c:v>
                </c:pt>
                <c:pt idx="783">
                  <c:v>19575</c:v>
                </c:pt>
                <c:pt idx="784">
                  <c:v>19600</c:v>
                </c:pt>
                <c:pt idx="785">
                  <c:v>19625</c:v>
                </c:pt>
                <c:pt idx="786">
                  <c:v>19650</c:v>
                </c:pt>
                <c:pt idx="787">
                  <c:v>19675</c:v>
                </c:pt>
                <c:pt idx="788">
                  <c:v>19700</c:v>
                </c:pt>
                <c:pt idx="789">
                  <c:v>19725</c:v>
                </c:pt>
                <c:pt idx="790">
                  <c:v>19750</c:v>
                </c:pt>
                <c:pt idx="791">
                  <c:v>19775</c:v>
                </c:pt>
                <c:pt idx="792">
                  <c:v>19800</c:v>
                </c:pt>
                <c:pt idx="793">
                  <c:v>19825</c:v>
                </c:pt>
                <c:pt idx="794">
                  <c:v>19850</c:v>
                </c:pt>
                <c:pt idx="795">
                  <c:v>19875</c:v>
                </c:pt>
                <c:pt idx="796">
                  <c:v>19900</c:v>
                </c:pt>
                <c:pt idx="797">
                  <c:v>19925</c:v>
                </c:pt>
                <c:pt idx="798">
                  <c:v>19950</c:v>
                </c:pt>
                <c:pt idx="799">
                  <c:v>19975</c:v>
                </c:pt>
                <c:pt idx="800">
                  <c:v>20000</c:v>
                </c:pt>
                <c:pt idx="801">
                  <c:v>20025</c:v>
                </c:pt>
                <c:pt idx="802">
                  <c:v>20050</c:v>
                </c:pt>
                <c:pt idx="803">
                  <c:v>20075</c:v>
                </c:pt>
                <c:pt idx="804">
                  <c:v>20100</c:v>
                </c:pt>
                <c:pt idx="805">
                  <c:v>20125</c:v>
                </c:pt>
                <c:pt idx="806">
                  <c:v>20150</c:v>
                </c:pt>
                <c:pt idx="807">
                  <c:v>20175</c:v>
                </c:pt>
                <c:pt idx="808">
                  <c:v>20200</c:v>
                </c:pt>
                <c:pt idx="809">
                  <c:v>20225</c:v>
                </c:pt>
                <c:pt idx="810">
                  <c:v>20250</c:v>
                </c:pt>
                <c:pt idx="811">
                  <c:v>20275</c:v>
                </c:pt>
                <c:pt idx="812">
                  <c:v>20300</c:v>
                </c:pt>
                <c:pt idx="813">
                  <c:v>20325</c:v>
                </c:pt>
                <c:pt idx="814">
                  <c:v>20350</c:v>
                </c:pt>
                <c:pt idx="815">
                  <c:v>20375</c:v>
                </c:pt>
                <c:pt idx="816">
                  <c:v>20400</c:v>
                </c:pt>
                <c:pt idx="817">
                  <c:v>20425</c:v>
                </c:pt>
                <c:pt idx="818">
                  <c:v>20450</c:v>
                </c:pt>
                <c:pt idx="819">
                  <c:v>20475</c:v>
                </c:pt>
                <c:pt idx="820">
                  <c:v>20500</c:v>
                </c:pt>
                <c:pt idx="821">
                  <c:v>20525</c:v>
                </c:pt>
                <c:pt idx="822">
                  <c:v>20550</c:v>
                </c:pt>
                <c:pt idx="823">
                  <c:v>20575</c:v>
                </c:pt>
                <c:pt idx="824">
                  <c:v>20600</c:v>
                </c:pt>
                <c:pt idx="825">
                  <c:v>20625</c:v>
                </c:pt>
                <c:pt idx="826">
                  <c:v>20650</c:v>
                </c:pt>
                <c:pt idx="827">
                  <c:v>20675</c:v>
                </c:pt>
                <c:pt idx="828">
                  <c:v>20700</c:v>
                </c:pt>
                <c:pt idx="829">
                  <c:v>20725</c:v>
                </c:pt>
                <c:pt idx="830">
                  <c:v>20750</c:v>
                </c:pt>
                <c:pt idx="831">
                  <c:v>20775</c:v>
                </c:pt>
                <c:pt idx="832">
                  <c:v>20800</c:v>
                </c:pt>
                <c:pt idx="833">
                  <c:v>20825</c:v>
                </c:pt>
                <c:pt idx="834">
                  <c:v>20850</c:v>
                </c:pt>
                <c:pt idx="835">
                  <c:v>20875</c:v>
                </c:pt>
                <c:pt idx="836">
                  <c:v>20900</c:v>
                </c:pt>
                <c:pt idx="837">
                  <c:v>20925</c:v>
                </c:pt>
                <c:pt idx="838">
                  <c:v>20950</c:v>
                </c:pt>
                <c:pt idx="839">
                  <c:v>20975</c:v>
                </c:pt>
                <c:pt idx="840">
                  <c:v>21000</c:v>
                </c:pt>
                <c:pt idx="841">
                  <c:v>21025</c:v>
                </c:pt>
                <c:pt idx="842">
                  <c:v>21050</c:v>
                </c:pt>
                <c:pt idx="843">
                  <c:v>21075</c:v>
                </c:pt>
                <c:pt idx="844">
                  <c:v>21100</c:v>
                </c:pt>
                <c:pt idx="845">
                  <c:v>21125</c:v>
                </c:pt>
                <c:pt idx="846">
                  <c:v>21150</c:v>
                </c:pt>
                <c:pt idx="847">
                  <c:v>21175</c:v>
                </c:pt>
                <c:pt idx="848">
                  <c:v>21200</c:v>
                </c:pt>
                <c:pt idx="849">
                  <c:v>21225</c:v>
                </c:pt>
                <c:pt idx="850">
                  <c:v>21250</c:v>
                </c:pt>
                <c:pt idx="851">
                  <c:v>21275</c:v>
                </c:pt>
                <c:pt idx="852">
                  <c:v>21300</c:v>
                </c:pt>
                <c:pt idx="853">
                  <c:v>21325</c:v>
                </c:pt>
                <c:pt idx="854">
                  <c:v>21350</c:v>
                </c:pt>
                <c:pt idx="855">
                  <c:v>21375</c:v>
                </c:pt>
                <c:pt idx="856">
                  <c:v>21400</c:v>
                </c:pt>
                <c:pt idx="857">
                  <c:v>21425</c:v>
                </c:pt>
                <c:pt idx="858">
                  <c:v>21450</c:v>
                </c:pt>
                <c:pt idx="859">
                  <c:v>21475</c:v>
                </c:pt>
                <c:pt idx="860">
                  <c:v>21500</c:v>
                </c:pt>
                <c:pt idx="861">
                  <c:v>21525</c:v>
                </c:pt>
                <c:pt idx="862">
                  <c:v>21550</c:v>
                </c:pt>
                <c:pt idx="863">
                  <c:v>21575</c:v>
                </c:pt>
                <c:pt idx="864">
                  <c:v>21600</c:v>
                </c:pt>
                <c:pt idx="865">
                  <c:v>21625</c:v>
                </c:pt>
                <c:pt idx="866">
                  <c:v>21650</c:v>
                </c:pt>
                <c:pt idx="867">
                  <c:v>21675</c:v>
                </c:pt>
                <c:pt idx="868">
                  <c:v>21700</c:v>
                </c:pt>
                <c:pt idx="869">
                  <c:v>21725</c:v>
                </c:pt>
                <c:pt idx="870">
                  <c:v>21750</c:v>
                </c:pt>
                <c:pt idx="871">
                  <c:v>21775</c:v>
                </c:pt>
                <c:pt idx="872">
                  <c:v>21800</c:v>
                </c:pt>
                <c:pt idx="873">
                  <c:v>21825</c:v>
                </c:pt>
                <c:pt idx="874">
                  <c:v>21850</c:v>
                </c:pt>
                <c:pt idx="875">
                  <c:v>21875</c:v>
                </c:pt>
                <c:pt idx="876">
                  <c:v>21900</c:v>
                </c:pt>
                <c:pt idx="877">
                  <c:v>21925</c:v>
                </c:pt>
                <c:pt idx="878">
                  <c:v>21950</c:v>
                </c:pt>
                <c:pt idx="879">
                  <c:v>21975</c:v>
                </c:pt>
                <c:pt idx="880">
                  <c:v>22000</c:v>
                </c:pt>
                <c:pt idx="881">
                  <c:v>22025</c:v>
                </c:pt>
                <c:pt idx="882">
                  <c:v>22050</c:v>
                </c:pt>
                <c:pt idx="883">
                  <c:v>22075</c:v>
                </c:pt>
                <c:pt idx="884">
                  <c:v>22100</c:v>
                </c:pt>
                <c:pt idx="885">
                  <c:v>22125</c:v>
                </c:pt>
                <c:pt idx="886">
                  <c:v>22150</c:v>
                </c:pt>
                <c:pt idx="887">
                  <c:v>22175</c:v>
                </c:pt>
                <c:pt idx="888">
                  <c:v>22200</c:v>
                </c:pt>
                <c:pt idx="889">
                  <c:v>22225</c:v>
                </c:pt>
                <c:pt idx="890">
                  <c:v>22250</c:v>
                </c:pt>
                <c:pt idx="891">
                  <c:v>22275</c:v>
                </c:pt>
                <c:pt idx="892">
                  <c:v>22300</c:v>
                </c:pt>
                <c:pt idx="893">
                  <c:v>22325</c:v>
                </c:pt>
                <c:pt idx="894">
                  <c:v>22350</c:v>
                </c:pt>
                <c:pt idx="895">
                  <c:v>22375</c:v>
                </c:pt>
                <c:pt idx="896">
                  <c:v>22400</c:v>
                </c:pt>
                <c:pt idx="897">
                  <c:v>22425</c:v>
                </c:pt>
                <c:pt idx="898">
                  <c:v>22450</c:v>
                </c:pt>
                <c:pt idx="899">
                  <c:v>22475</c:v>
                </c:pt>
                <c:pt idx="900">
                  <c:v>22500</c:v>
                </c:pt>
                <c:pt idx="901">
                  <c:v>22525</c:v>
                </c:pt>
                <c:pt idx="902">
                  <c:v>22550</c:v>
                </c:pt>
                <c:pt idx="903">
                  <c:v>22575</c:v>
                </c:pt>
                <c:pt idx="904">
                  <c:v>22600</c:v>
                </c:pt>
                <c:pt idx="905">
                  <c:v>22625</c:v>
                </c:pt>
                <c:pt idx="906">
                  <c:v>22650</c:v>
                </c:pt>
                <c:pt idx="907">
                  <c:v>22675</c:v>
                </c:pt>
                <c:pt idx="908">
                  <c:v>22700</c:v>
                </c:pt>
                <c:pt idx="909">
                  <c:v>22725</c:v>
                </c:pt>
                <c:pt idx="910">
                  <c:v>22750</c:v>
                </c:pt>
                <c:pt idx="911">
                  <c:v>22775</c:v>
                </c:pt>
                <c:pt idx="912">
                  <c:v>22800</c:v>
                </c:pt>
                <c:pt idx="913">
                  <c:v>22825</c:v>
                </c:pt>
                <c:pt idx="914">
                  <c:v>22850</c:v>
                </c:pt>
                <c:pt idx="915">
                  <c:v>22875</c:v>
                </c:pt>
                <c:pt idx="916">
                  <c:v>22900</c:v>
                </c:pt>
                <c:pt idx="917">
                  <c:v>22925</c:v>
                </c:pt>
                <c:pt idx="918">
                  <c:v>22950</c:v>
                </c:pt>
                <c:pt idx="919">
                  <c:v>22975</c:v>
                </c:pt>
                <c:pt idx="920">
                  <c:v>23000</c:v>
                </c:pt>
                <c:pt idx="921">
                  <c:v>23025</c:v>
                </c:pt>
                <c:pt idx="922">
                  <c:v>23050</c:v>
                </c:pt>
                <c:pt idx="923">
                  <c:v>23075</c:v>
                </c:pt>
                <c:pt idx="924">
                  <c:v>23100</c:v>
                </c:pt>
                <c:pt idx="925">
                  <c:v>23125</c:v>
                </c:pt>
                <c:pt idx="926">
                  <c:v>23150</c:v>
                </c:pt>
                <c:pt idx="927">
                  <c:v>23175</c:v>
                </c:pt>
                <c:pt idx="928">
                  <c:v>23200</c:v>
                </c:pt>
                <c:pt idx="929">
                  <c:v>23225</c:v>
                </c:pt>
                <c:pt idx="930">
                  <c:v>23250</c:v>
                </c:pt>
                <c:pt idx="931">
                  <c:v>23275</c:v>
                </c:pt>
                <c:pt idx="932">
                  <c:v>23300</c:v>
                </c:pt>
                <c:pt idx="933">
                  <c:v>23325</c:v>
                </c:pt>
                <c:pt idx="934">
                  <c:v>23350</c:v>
                </c:pt>
                <c:pt idx="935">
                  <c:v>23375</c:v>
                </c:pt>
                <c:pt idx="936">
                  <c:v>23400</c:v>
                </c:pt>
                <c:pt idx="937">
                  <c:v>23425</c:v>
                </c:pt>
                <c:pt idx="938">
                  <c:v>23450</c:v>
                </c:pt>
                <c:pt idx="939">
                  <c:v>23475</c:v>
                </c:pt>
                <c:pt idx="940">
                  <c:v>23500</c:v>
                </c:pt>
                <c:pt idx="941">
                  <c:v>23525</c:v>
                </c:pt>
                <c:pt idx="942">
                  <c:v>23550</c:v>
                </c:pt>
                <c:pt idx="943">
                  <c:v>23575</c:v>
                </c:pt>
                <c:pt idx="944">
                  <c:v>23600</c:v>
                </c:pt>
                <c:pt idx="945">
                  <c:v>23625</c:v>
                </c:pt>
                <c:pt idx="946">
                  <c:v>23650</c:v>
                </c:pt>
                <c:pt idx="947">
                  <c:v>23675</c:v>
                </c:pt>
                <c:pt idx="948">
                  <c:v>23700</c:v>
                </c:pt>
                <c:pt idx="949">
                  <c:v>23725</c:v>
                </c:pt>
                <c:pt idx="950">
                  <c:v>23750</c:v>
                </c:pt>
                <c:pt idx="951">
                  <c:v>23775</c:v>
                </c:pt>
                <c:pt idx="952">
                  <c:v>23800</c:v>
                </c:pt>
                <c:pt idx="953">
                  <c:v>23825</c:v>
                </c:pt>
                <c:pt idx="954">
                  <c:v>23850</c:v>
                </c:pt>
                <c:pt idx="955">
                  <c:v>23875</c:v>
                </c:pt>
                <c:pt idx="956">
                  <c:v>23900</c:v>
                </c:pt>
                <c:pt idx="957">
                  <c:v>23925</c:v>
                </c:pt>
                <c:pt idx="958">
                  <c:v>23950</c:v>
                </c:pt>
                <c:pt idx="959">
                  <c:v>23975</c:v>
                </c:pt>
                <c:pt idx="960">
                  <c:v>24000</c:v>
                </c:pt>
                <c:pt idx="961">
                  <c:v>24025</c:v>
                </c:pt>
                <c:pt idx="962">
                  <c:v>24050</c:v>
                </c:pt>
                <c:pt idx="963">
                  <c:v>24075</c:v>
                </c:pt>
                <c:pt idx="964">
                  <c:v>24100</c:v>
                </c:pt>
                <c:pt idx="965">
                  <c:v>24125</c:v>
                </c:pt>
                <c:pt idx="966">
                  <c:v>24150</c:v>
                </c:pt>
                <c:pt idx="967">
                  <c:v>24175</c:v>
                </c:pt>
                <c:pt idx="968">
                  <c:v>24200</c:v>
                </c:pt>
                <c:pt idx="969">
                  <c:v>24225</c:v>
                </c:pt>
                <c:pt idx="970">
                  <c:v>24250</c:v>
                </c:pt>
                <c:pt idx="971">
                  <c:v>24275</c:v>
                </c:pt>
                <c:pt idx="972">
                  <c:v>24300</c:v>
                </c:pt>
                <c:pt idx="973">
                  <c:v>24325</c:v>
                </c:pt>
                <c:pt idx="974">
                  <c:v>24350</c:v>
                </c:pt>
                <c:pt idx="975">
                  <c:v>24375</c:v>
                </c:pt>
                <c:pt idx="976">
                  <c:v>24400</c:v>
                </c:pt>
                <c:pt idx="977">
                  <c:v>24425</c:v>
                </c:pt>
                <c:pt idx="978">
                  <c:v>24450</c:v>
                </c:pt>
                <c:pt idx="979">
                  <c:v>24475</c:v>
                </c:pt>
                <c:pt idx="980">
                  <c:v>24500</c:v>
                </c:pt>
                <c:pt idx="981">
                  <c:v>24525</c:v>
                </c:pt>
                <c:pt idx="982">
                  <c:v>24550</c:v>
                </c:pt>
                <c:pt idx="983">
                  <c:v>24575</c:v>
                </c:pt>
                <c:pt idx="984">
                  <c:v>24600</c:v>
                </c:pt>
                <c:pt idx="985">
                  <c:v>24625</c:v>
                </c:pt>
                <c:pt idx="986">
                  <c:v>24650</c:v>
                </c:pt>
                <c:pt idx="987">
                  <c:v>24675</c:v>
                </c:pt>
                <c:pt idx="988">
                  <c:v>24700</c:v>
                </c:pt>
                <c:pt idx="989">
                  <c:v>24725</c:v>
                </c:pt>
                <c:pt idx="990">
                  <c:v>24750</c:v>
                </c:pt>
                <c:pt idx="991">
                  <c:v>24775</c:v>
                </c:pt>
                <c:pt idx="992">
                  <c:v>24800</c:v>
                </c:pt>
                <c:pt idx="993">
                  <c:v>24825</c:v>
                </c:pt>
                <c:pt idx="994">
                  <c:v>24850</c:v>
                </c:pt>
                <c:pt idx="995">
                  <c:v>24875</c:v>
                </c:pt>
                <c:pt idx="996">
                  <c:v>24900</c:v>
                </c:pt>
                <c:pt idx="997">
                  <c:v>24925</c:v>
                </c:pt>
                <c:pt idx="998">
                  <c:v>24950</c:v>
                </c:pt>
                <c:pt idx="999">
                  <c:v>24975</c:v>
                </c:pt>
                <c:pt idx="1000">
                  <c:v>25000</c:v>
                </c:pt>
                <c:pt idx="1001">
                  <c:v>25025</c:v>
                </c:pt>
                <c:pt idx="1002">
                  <c:v>25050</c:v>
                </c:pt>
                <c:pt idx="1003">
                  <c:v>25075</c:v>
                </c:pt>
                <c:pt idx="1004">
                  <c:v>25100</c:v>
                </c:pt>
                <c:pt idx="1005">
                  <c:v>25125</c:v>
                </c:pt>
                <c:pt idx="1006">
                  <c:v>25150</c:v>
                </c:pt>
                <c:pt idx="1007">
                  <c:v>25175</c:v>
                </c:pt>
                <c:pt idx="1008">
                  <c:v>25200</c:v>
                </c:pt>
                <c:pt idx="1009">
                  <c:v>25225</c:v>
                </c:pt>
                <c:pt idx="1010">
                  <c:v>25250</c:v>
                </c:pt>
                <c:pt idx="1011">
                  <c:v>25275</c:v>
                </c:pt>
                <c:pt idx="1012">
                  <c:v>25300</c:v>
                </c:pt>
                <c:pt idx="1013">
                  <c:v>25325</c:v>
                </c:pt>
                <c:pt idx="1014">
                  <c:v>25350</c:v>
                </c:pt>
                <c:pt idx="1015">
                  <c:v>25375</c:v>
                </c:pt>
                <c:pt idx="1016">
                  <c:v>25400</c:v>
                </c:pt>
                <c:pt idx="1017">
                  <c:v>25425</c:v>
                </c:pt>
                <c:pt idx="1018">
                  <c:v>25450</c:v>
                </c:pt>
                <c:pt idx="1019">
                  <c:v>25475</c:v>
                </c:pt>
                <c:pt idx="1020">
                  <c:v>25500</c:v>
                </c:pt>
                <c:pt idx="1021">
                  <c:v>25525</c:v>
                </c:pt>
                <c:pt idx="1022">
                  <c:v>25550</c:v>
                </c:pt>
                <c:pt idx="1023">
                  <c:v>25575</c:v>
                </c:pt>
                <c:pt idx="1024">
                  <c:v>25600</c:v>
                </c:pt>
                <c:pt idx="1025">
                  <c:v>25625</c:v>
                </c:pt>
                <c:pt idx="1026">
                  <c:v>25650</c:v>
                </c:pt>
                <c:pt idx="1027">
                  <c:v>25675</c:v>
                </c:pt>
                <c:pt idx="1028">
                  <c:v>25700</c:v>
                </c:pt>
                <c:pt idx="1029">
                  <c:v>25725</c:v>
                </c:pt>
                <c:pt idx="1030">
                  <c:v>25750</c:v>
                </c:pt>
                <c:pt idx="1031">
                  <c:v>25775</c:v>
                </c:pt>
                <c:pt idx="1032">
                  <c:v>25800</c:v>
                </c:pt>
                <c:pt idx="1033">
                  <c:v>25825</c:v>
                </c:pt>
                <c:pt idx="1034">
                  <c:v>25850</c:v>
                </c:pt>
                <c:pt idx="1035">
                  <c:v>25875</c:v>
                </c:pt>
                <c:pt idx="1036">
                  <c:v>25900</c:v>
                </c:pt>
                <c:pt idx="1037">
                  <c:v>25925</c:v>
                </c:pt>
                <c:pt idx="1038">
                  <c:v>25950</c:v>
                </c:pt>
                <c:pt idx="1039">
                  <c:v>25975</c:v>
                </c:pt>
                <c:pt idx="1040">
                  <c:v>26000</c:v>
                </c:pt>
                <c:pt idx="1041">
                  <c:v>26025</c:v>
                </c:pt>
                <c:pt idx="1042">
                  <c:v>26050</c:v>
                </c:pt>
                <c:pt idx="1043">
                  <c:v>26075</c:v>
                </c:pt>
                <c:pt idx="1044">
                  <c:v>26100</c:v>
                </c:pt>
                <c:pt idx="1045">
                  <c:v>26125</c:v>
                </c:pt>
                <c:pt idx="1046">
                  <c:v>26150</c:v>
                </c:pt>
                <c:pt idx="1047">
                  <c:v>26175</c:v>
                </c:pt>
                <c:pt idx="1048">
                  <c:v>26200</c:v>
                </c:pt>
                <c:pt idx="1049">
                  <c:v>26225</c:v>
                </c:pt>
                <c:pt idx="1050">
                  <c:v>26250</c:v>
                </c:pt>
                <c:pt idx="1051">
                  <c:v>26275</c:v>
                </c:pt>
                <c:pt idx="1052">
                  <c:v>26300</c:v>
                </c:pt>
                <c:pt idx="1053">
                  <c:v>26325</c:v>
                </c:pt>
                <c:pt idx="1054">
                  <c:v>26350</c:v>
                </c:pt>
                <c:pt idx="1055">
                  <c:v>26375</c:v>
                </c:pt>
                <c:pt idx="1056">
                  <c:v>26400</c:v>
                </c:pt>
                <c:pt idx="1057">
                  <c:v>26425</c:v>
                </c:pt>
                <c:pt idx="1058">
                  <c:v>26450</c:v>
                </c:pt>
                <c:pt idx="1059">
                  <c:v>26475</c:v>
                </c:pt>
                <c:pt idx="1060">
                  <c:v>26500</c:v>
                </c:pt>
                <c:pt idx="1061">
                  <c:v>26525</c:v>
                </c:pt>
                <c:pt idx="1062">
                  <c:v>26550</c:v>
                </c:pt>
                <c:pt idx="1063">
                  <c:v>26575</c:v>
                </c:pt>
                <c:pt idx="1064">
                  <c:v>26600</c:v>
                </c:pt>
                <c:pt idx="1065">
                  <c:v>26625</c:v>
                </c:pt>
                <c:pt idx="1066">
                  <c:v>26650</c:v>
                </c:pt>
                <c:pt idx="1067">
                  <c:v>26675</c:v>
                </c:pt>
                <c:pt idx="1068">
                  <c:v>26700</c:v>
                </c:pt>
                <c:pt idx="1069">
                  <c:v>26725</c:v>
                </c:pt>
                <c:pt idx="1070">
                  <c:v>26750</c:v>
                </c:pt>
                <c:pt idx="1071">
                  <c:v>26775</c:v>
                </c:pt>
                <c:pt idx="1072">
                  <c:v>26800</c:v>
                </c:pt>
                <c:pt idx="1073">
                  <c:v>26825</c:v>
                </c:pt>
              </c:numCache>
            </c:numRef>
          </c:cat>
          <c:val>
            <c:numRef>
              <c:f>CostCurveGenerator!$AA$7:$AA$1080</c:f>
              <c:numCache>
                <c:formatCode>#,##0;\-#,##0;\ "-";\ @</c:formatCode>
                <c:ptCount val="107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numCache>
            </c:numRef>
          </c:val>
          <c:extLst>
            <c:ext xmlns:c16="http://schemas.microsoft.com/office/drawing/2014/chart" uri="{C3380CC4-5D6E-409C-BE32-E72D297353CC}">
              <c16:uniqueId val="{00000008-82D9-446E-A420-35239EBD713E}"/>
            </c:ext>
          </c:extLst>
        </c:ser>
        <c:ser>
          <c:idx val="9"/>
          <c:order val="9"/>
          <c:tx>
            <c:strRef>
              <c:f>CostCurveGenerator!$AB$6</c:f>
              <c:strCache>
                <c:ptCount val="1"/>
                <c:pt idx="0">
                  <c:v>Eurasia</c:v>
                </c:pt>
              </c:strCache>
            </c:strRef>
          </c:tx>
          <c:spPr>
            <a:solidFill>
              <a:schemeClr val="accent4">
                <a:lumMod val="60000"/>
              </a:schemeClr>
            </a:solidFill>
            <a:ln>
              <a:noFill/>
            </a:ln>
            <a:effectLst/>
          </c:spPr>
          <c:invertIfNegative val="0"/>
          <c:cat>
            <c:numRef>
              <c:f>CostCurveGenerator!$R$7:$R$1080</c:f>
              <c:numCache>
                <c:formatCode>#,##0;\-#,##0;\ "-";\ @</c:formatCode>
                <c:ptCount val="1074"/>
                <c:pt idx="0">
                  <c:v>0</c:v>
                </c:pt>
                <c:pt idx="1">
                  <c:v>25</c:v>
                </c:pt>
                <c:pt idx="2">
                  <c:v>50</c:v>
                </c:pt>
                <c:pt idx="3">
                  <c:v>75</c:v>
                </c:pt>
                <c:pt idx="4">
                  <c:v>100</c:v>
                </c:pt>
                <c:pt idx="5">
                  <c:v>125</c:v>
                </c:pt>
                <c:pt idx="6">
                  <c:v>150</c:v>
                </c:pt>
                <c:pt idx="7">
                  <c:v>175</c:v>
                </c:pt>
                <c:pt idx="8">
                  <c:v>200</c:v>
                </c:pt>
                <c:pt idx="9">
                  <c:v>225</c:v>
                </c:pt>
                <c:pt idx="10">
                  <c:v>250</c:v>
                </c:pt>
                <c:pt idx="11">
                  <c:v>275</c:v>
                </c:pt>
                <c:pt idx="12">
                  <c:v>300</c:v>
                </c:pt>
                <c:pt idx="13">
                  <c:v>325</c:v>
                </c:pt>
                <c:pt idx="14">
                  <c:v>350</c:v>
                </c:pt>
                <c:pt idx="15">
                  <c:v>375</c:v>
                </c:pt>
                <c:pt idx="16">
                  <c:v>400</c:v>
                </c:pt>
                <c:pt idx="17">
                  <c:v>425</c:v>
                </c:pt>
                <c:pt idx="18">
                  <c:v>450</c:v>
                </c:pt>
                <c:pt idx="19">
                  <c:v>475</c:v>
                </c:pt>
                <c:pt idx="20">
                  <c:v>500</c:v>
                </c:pt>
                <c:pt idx="21">
                  <c:v>525</c:v>
                </c:pt>
                <c:pt idx="22">
                  <c:v>550</c:v>
                </c:pt>
                <c:pt idx="23">
                  <c:v>575</c:v>
                </c:pt>
                <c:pt idx="24">
                  <c:v>600</c:v>
                </c:pt>
                <c:pt idx="25">
                  <c:v>625</c:v>
                </c:pt>
                <c:pt idx="26">
                  <c:v>650</c:v>
                </c:pt>
                <c:pt idx="27">
                  <c:v>675</c:v>
                </c:pt>
                <c:pt idx="28">
                  <c:v>700</c:v>
                </c:pt>
                <c:pt idx="29">
                  <c:v>725</c:v>
                </c:pt>
                <c:pt idx="30">
                  <c:v>750</c:v>
                </c:pt>
                <c:pt idx="31">
                  <c:v>775</c:v>
                </c:pt>
                <c:pt idx="32">
                  <c:v>800</c:v>
                </c:pt>
                <c:pt idx="33">
                  <c:v>825</c:v>
                </c:pt>
                <c:pt idx="34">
                  <c:v>850</c:v>
                </c:pt>
                <c:pt idx="35">
                  <c:v>875</c:v>
                </c:pt>
                <c:pt idx="36">
                  <c:v>900</c:v>
                </c:pt>
                <c:pt idx="37">
                  <c:v>925</c:v>
                </c:pt>
                <c:pt idx="38">
                  <c:v>950</c:v>
                </c:pt>
                <c:pt idx="39">
                  <c:v>975</c:v>
                </c:pt>
                <c:pt idx="40">
                  <c:v>1000</c:v>
                </c:pt>
                <c:pt idx="41">
                  <c:v>1025</c:v>
                </c:pt>
                <c:pt idx="42">
                  <c:v>1050</c:v>
                </c:pt>
                <c:pt idx="43">
                  <c:v>1075</c:v>
                </c:pt>
                <c:pt idx="44">
                  <c:v>1100</c:v>
                </c:pt>
                <c:pt idx="45">
                  <c:v>1125</c:v>
                </c:pt>
                <c:pt idx="46">
                  <c:v>1150</c:v>
                </c:pt>
                <c:pt idx="47">
                  <c:v>1175</c:v>
                </c:pt>
                <c:pt idx="48">
                  <c:v>1200</c:v>
                </c:pt>
                <c:pt idx="49">
                  <c:v>1225</c:v>
                </c:pt>
                <c:pt idx="50">
                  <c:v>1250</c:v>
                </c:pt>
                <c:pt idx="51">
                  <c:v>1275</c:v>
                </c:pt>
                <c:pt idx="52">
                  <c:v>1300</c:v>
                </c:pt>
                <c:pt idx="53">
                  <c:v>1325</c:v>
                </c:pt>
                <c:pt idx="54">
                  <c:v>1350</c:v>
                </c:pt>
                <c:pt idx="55">
                  <c:v>1375</c:v>
                </c:pt>
                <c:pt idx="56">
                  <c:v>1400</c:v>
                </c:pt>
                <c:pt idx="57">
                  <c:v>1425</c:v>
                </c:pt>
                <c:pt idx="58">
                  <c:v>1450</c:v>
                </c:pt>
                <c:pt idx="59">
                  <c:v>1475</c:v>
                </c:pt>
                <c:pt idx="60">
                  <c:v>1500</c:v>
                </c:pt>
                <c:pt idx="61">
                  <c:v>1525</c:v>
                </c:pt>
                <c:pt idx="62">
                  <c:v>1550</c:v>
                </c:pt>
                <c:pt idx="63">
                  <c:v>1575</c:v>
                </c:pt>
                <c:pt idx="64">
                  <c:v>1600</c:v>
                </c:pt>
                <c:pt idx="65">
                  <c:v>1625</c:v>
                </c:pt>
                <c:pt idx="66">
                  <c:v>1650</c:v>
                </c:pt>
                <c:pt idx="67">
                  <c:v>1675</c:v>
                </c:pt>
                <c:pt idx="68">
                  <c:v>1700</c:v>
                </c:pt>
                <c:pt idx="69">
                  <c:v>1725</c:v>
                </c:pt>
                <c:pt idx="70">
                  <c:v>1750</c:v>
                </c:pt>
                <c:pt idx="71">
                  <c:v>1775</c:v>
                </c:pt>
                <c:pt idx="72">
                  <c:v>1800</c:v>
                </c:pt>
                <c:pt idx="73">
                  <c:v>1825</c:v>
                </c:pt>
                <c:pt idx="74">
                  <c:v>1850</c:v>
                </c:pt>
                <c:pt idx="75">
                  <c:v>1875</c:v>
                </c:pt>
                <c:pt idx="76">
                  <c:v>1900</c:v>
                </c:pt>
                <c:pt idx="77">
                  <c:v>1925</c:v>
                </c:pt>
                <c:pt idx="78">
                  <c:v>1950</c:v>
                </c:pt>
                <c:pt idx="79">
                  <c:v>1975</c:v>
                </c:pt>
                <c:pt idx="80">
                  <c:v>2000</c:v>
                </c:pt>
                <c:pt idx="81">
                  <c:v>2025</c:v>
                </c:pt>
                <c:pt idx="82">
                  <c:v>2050</c:v>
                </c:pt>
                <c:pt idx="83">
                  <c:v>2075</c:v>
                </c:pt>
                <c:pt idx="84">
                  <c:v>2100</c:v>
                </c:pt>
                <c:pt idx="85">
                  <c:v>2125</c:v>
                </c:pt>
                <c:pt idx="86">
                  <c:v>2150</c:v>
                </c:pt>
                <c:pt idx="87">
                  <c:v>2175</c:v>
                </c:pt>
                <c:pt idx="88">
                  <c:v>2200</c:v>
                </c:pt>
                <c:pt idx="89">
                  <c:v>2225</c:v>
                </c:pt>
                <c:pt idx="90">
                  <c:v>2250</c:v>
                </c:pt>
                <c:pt idx="91">
                  <c:v>2275</c:v>
                </c:pt>
                <c:pt idx="92">
                  <c:v>2300</c:v>
                </c:pt>
                <c:pt idx="93">
                  <c:v>2325</c:v>
                </c:pt>
                <c:pt idx="94">
                  <c:v>2350</c:v>
                </c:pt>
                <c:pt idx="95">
                  <c:v>2375</c:v>
                </c:pt>
                <c:pt idx="96">
                  <c:v>2400</c:v>
                </c:pt>
                <c:pt idx="97">
                  <c:v>2425</c:v>
                </c:pt>
                <c:pt idx="98">
                  <c:v>2450</c:v>
                </c:pt>
                <c:pt idx="99">
                  <c:v>2475</c:v>
                </c:pt>
                <c:pt idx="100">
                  <c:v>2500</c:v>
                </c:pt>
                <c:pt idx="101">
                  <c:v>2525</c:v>
                </c:pt>
                <c:pt idx="102">
                  <c:v>2550</c:v>
                </c:pt>
                <c:pt idx="103">
                  <c:v>2575</c:v>
                </c:pt>
                <c:pt idx="104">
                  <c:v>2600</c:v>
                </c:pt>
                <c:pt idx="105">
                  <c:v>2625</c:v>
                </c:pt>
                <c:pt idx="106">
                  <c:v>2650</c:v>
                </c:pt>
                <c:pt idx="107">
                  <c:v>2675</c:v>
                </c:pt>
                <c:pt idx="108">
                  <c:v>2700</c:v>
                </c:pt>
                <c:pt idx="109">
                  <c:v>2725</c:v>
                </c:pt>
                <c:pt idx="110">
                  <c:v>2750</c:v>
                </c:pt>
                <c:pt idx="111">
                  <c:v>2775</c:v>
                </c:pt>
                <c:pt idx="112">
                  <c:v>2800</c:v>
                </c:pt>
                <c:pt idx="113">
                  <c:v>2825</c:v>
                </c:pt>
                <c:pt idx="114">
                  <c:v>2850</c:v>
                </c:pt>
                <c:pt idx="115">
                  <c:v>2875</c:v>
                </c:pt>
                <c:pt idx="116">
                  <c:v>2900</c:v>
                </c:pt>
                <c:pt idx="117">
                  <c:v>2925</c:v>
                </c:pt>
                <c:pt idx="118">
                  <c:v>2950</c:v>
                </c:pt>
                <c:pt idx="119">
                  <c:v>2975</c:v>
                </c:pt>
                <c:pt idx="120">
                  <c:v>3000</c:v>
                </c:pt>
                <c:pt idx="121">
                  <c:v>3025</c:v>
                </c:pt>
                <c:pt idx="122">
                  <c:v>3050</c:v>
                </c:pt>
                <c:pt idx="123">
                  <c:v>3075</c:v>
                </c:pt>
                <c:pt idx="124">
                  <c:v>3100</c:v>
                </c:pt>
                <c:pt idx="125">
                  <c:v>3125</c:v>
                </c:pt>
                <c:pt idx="126">
                  <c:v>3150</c:v>
                </c:pt>
                <c:pt idx="127">
                  <c:v>3175</c:v>
                </c:pt>
                <c:pt idx="128">
                  <c:v>3200</c:v>
                </c:pt>
                <c:pt idx="129">
                  <c:v>3225</c:v>
                </c:pt>
                <c:pt idx="130">
                  <c:v>3250</c:v>
                </c:pt>
                <c:pt idx="131">
                  <c:v>3275</c:v>
                </c:pt>
                <c:pt idx="132">
                  <c:v>3300</c:v>
                </c:pt>
                <c:pt idx="133">
                  <c:v>3325</c:v>
                </c:pt>
                <c:pt idx="134">
                  <c:v>3350</c:v>
                </c:pt>
                <c:pt idx="135">
                  <c:v>3375</c:v>
                </c:pt>
                <c:pt idx="136">
                  <c:v>3400</c:v>
                </c:pt>
                <c:pt idx="137">
                  <c:v>3425</c:v>
                </c:pt>
                <c:pt idx="138">
                  <c:v>3450</c:v>
                </c:pt>
                <c:pt idx="139">
                  <c:v>3475</c:v>
                </c:pt>
                <c:pt idx="140">
                  <c:v>3500</c:v>
                </c:pt>
                <c:pt idx="141">
                  <c:v>3525</c:v>
                </c:pt>
                <c:pt idx="142">
                  <c:v>3550</c:v>
                </c:pt>
                <c:pt idx="143">
                  <c:v>3575</c:v>
                </c:pt>
                <c:pt idx="144">
                  <c:v>3600</c:v>
                </c:pt>
                <c:pt idx="145">
                  <c:v>3625</c:v>
                </c:pt>
                <c:pt idx="146">
                  <c:v>3650</c:v>
                </c:pt>
                <c:pt idx="147">
                  <c:v>3675</c:v>
                </c:pt>
                <c:pt idx="148">
                  <c:v>3700</c:v>
                </c:pt>
                <c:pt idx="149">
                  <c:v>3725</c:v>
                </c:pt>
                <c:pt idx="150">
                  <c:v>3750</c:v>
                </c:pt>
                <c:pt idx="151">
                  <c:v>3775</c:v>
                </c:pt>
                <c:pt idx="152">
                  <c:v>3800</c:v>
                </c:pt>
                <c:pt idx="153">
                  <c:v>3825</c:v>
                </c:pt>
                <c:pt idx="154">
                  <c:v>3850</c:v>
                </c:pt>
                <c:pt idx="155">
                  <c:v>3875</c:v>
                </c:pt>
                <c:pt idx="156">
                  <c:v>3900</c:v>
                </c:pt>
                <c:pt idx="157">
                  <c:v>3925</c:v>
                </c:pt>
                <c:pt idx="158">
                  <c:v>3950</c:v>
                </c:pt>
                <c:pt idx="159">
                  <c:v>3975</c:v>
                </c:pt>
                <c:pt idx="160">
                  <c:v>4000</c:v>
                </c:pt>
                <c:pt idx="161">
                  <c:v>4025</c:v>
                </c:pt>
                <c:pt idx="162">
                  <c:v>4050</c:v>
                </c:pt>
                <c:pt idx="163">
                  <c:v>4075</c:v>
                </c:pt>
                <c:pt idx="164">
                  <c:v>4100</c:v>
                </c:pt>
                <c:pt idx="165">
                  <c:v>4125</c:v>
                </c:pt>
                <c:pt idx="166">
                  <c:v>4150</c:v>
                </c:pt>
                <c:pt idx="167">
                  <c:v>4175</c:v>
                </c:pt>
                <c:pt idx="168">
                  <c:v>4200</c:v>
                </c:pt>
                <c:pt idx="169">
                  <c:v>4225</c:v>
                </c:pt>
                <c:pt idx="170">
                  <c:v>4250</c:v>
                </c:pt>
                <c:pt idx="171">
                  <c:v>4275</c:v>
                </c:pt>
                <c:pt idx="172">
                  <c:v>4300</c:v>
                </c:pt>
                <c:pt idx="173">
                  <c:v>4325</c:v>
                </c:pt>
                <c:pt idx="174">
                  <c:v>4350</c:v>
                </c:pt>
                <c:pt idx="175">
                  <c:v>4375</c:v>
                </c:pt>
                <c:pt idx="176">
                  <c:v>4400</c:v>
                </c:pt>
                <c:pt idx="177">
                  <c:v>4425</c:v>
                </c:pt>
                <c:pt idx="178">
                  <c:v>4450</c:v>
                </c:pt>
                <c:pt idx="179">
                  <c:v>4475</c:v>
                </c:pt>
                <c:pt idx="180">
                  <c:v>4500</c:v>
                </c:pt>
                <c:pt idx="181">
                  <c:v>4525</c:v>
                </c:pt>
                <c:pt idx="182">
                  <c:v>4550</c:v>
                </c:pt>
                <c:pt idx="183">
                  <c:v>4575</c:v>
                </c:pt>
                <c:pt idx="184">
                  <c:v>4600</c:v>
                </c:pt>
                <c:pt idx="185">
                  <c:v>4625</c:v>
                </c:pt>
                <c:pt idx="186">
                  <c:v>4650</c:v>
                </c:pt>
                <c:pt idx="187">
                  <c:v>4675</c:v>
                </c:pt>
                <c:pt idx="188">
                  <c:v>4700</c:v>
                </c:pt>
                <c:pt idx="189">
                  <c:v>4725</c:v>
                </c:pt>
                <c:pt idx="190">
                  <c:v>4750</c:v>
                </c:pt>
                <c:pt idx="191">
                  <c:v>4775</c:v>
                </c:pt>
                <c:pt idx="192">
                  <c:v>4800</c:v>
                </c:pt>
                <c:pt idx="193">
                  <c:v>4825</c:v>
                </c:pt>
                <c:pt idx="194">
                  <c:v>4850</c:v>
                </c:pt>
                <c:pt idx="195">
                  <c:v>4875</c:v>
                </c:pt>
                <c:pt idx="196">
                  <c:v>4900</c:v>
                </c:pt>
                <c:pt idx="197">
                  <c:v>4925</c:v>
                </c:pt>
                <c:pt idx="198">
                  <c:v>4950</c:v>
                </c:pt>
                <c:pt idx="199">
                  <c:v>4975</c:v>
                </c:pt>
                <c:pt idx="200">
                  <c:v>5000</c:v>
                </c:pt>
                <c:pt idx="201">
                  <c:v>5025</c:v>
                </c:pt>
                <c:pt idx="202">
                  <c:v>5050</c:v>
                </c:pt>
                <c:pt idx="203">
                  <c:v>5075</c:v>
                </c:pt>
                <c:pt idx="204">
                  <c:v>5100</c:v>
                </c:pt>
                <c:pt idx="205">
                  <c:v>5125</c:v>
                </c:pt>
                <c:pt idx="206">
                  <c:v>5150</c:v>
                </c:pt>
                <c:pt idx="207">
                  <c:v>5175</c:v>
                </c:pt>
                <c:pt idx="208">
                  <c:v>5200</c:v>
                </c:pt>
                <c:pt idx="209">
                  <c:v>5225</c:v>
                </c:pt>
                <c:pt idx="210">
                  <c:v>5250</c:v>
                </c:pt>
                <c:pt idx="211">
                  <c:v>5275</c:v>
                </c:pt>
                <c:pt idx="212">
                  <c:v>5300</c:v>
                </c:pt>
                <c:pt idx="213">
                  <c:v>5325</c:v>
                </c:pt>
                <c:pt idx="214">
                  <c:v>5350</c:v>
                </c:pt>
                <c:pt idx="215">
                  <c:v>5375</c:v>
                </c:pt>
                <c:pt idx="216">
                  <c:v>5400</c:v>
                </c:pt>
                <c:pt idx="217">
                  <c:v>5425</c:v>
                </c:pt>
                <c:pt idx="218">
                  <c:v>5450</c:v>
                </c:pt>
                <c:pt idx="219">
                  <c:v>5475</c:v>
                </c:pt>
                <c:pt idx="220">
                  <c:v>5500</c:v>
                </c:pt>
                <c:pt idx="221">
                  <c:v>5525</c:v>
                </c:pt>
                <c:pt idx="222">
                  <c:v>5550</c:v>
                </c:pt>
                <c:pt idx="223">
                  <c:v>5575</c:v>
                </c:pt>
                <c:pt idx="224">
                  <c:v>5600</c:v>
                </c:pt>
                <c:pt idx="225">
                  <c:v>5625</c:v>
                </c:pt>
                <c:pt idx="226">
                  <c:v>5650</c:v>
                </c:pt>
                <c:pt idx="227">
                  <c:v>5675</c:v>
                </c:pt>
                <c:pt idx="228">
                  <c:v>5700</c:v>
                </c:pt>
                <c:pt idx="229">
                  <c:v>5725</c:v>
                </c:pt>
                <c:pt idx="230">
                  <c:v>5750</c:v>
                </c:pt>
                <c:pt idx="231">
                  <c:v>5775</c:v>
                </c:pt>
                <c:pt idx="232">
                  <c:v>5800</c:v>
                </c:pt>
                <c:pt idx="233">
                  <c:v>5825</c:v>
                </c:pt>
                <c:pt idx="234">
                  <c:v>5850</c:v>
                </c:pt>
                <c:pt idx="235">
                  <c:v>5875</c:v>
                </c:pt>
                <c:pt idx="236">
                  <c:v>5900</c:v>
                </c:pt>
                <c:pt idx="237">
                  <c:v>5925</c:v>
                </c:pt>
                <c:pt idx="238">
                  <c:v>5950</c:v>
                </c:pt>
                <c:pt idx="239">
                  <c:v>5975</c:v>
                </c:pt>
                <c:pt idx="240">
                  <c:v>6000</c:v>
                </c:pt>
                <c:pt idx="241">
                  <c:v>6025</c:v>
                </c:pt>
                <c:pt idx="242">
                  <c:v>6050</c:v>
                </c:pt>
                <c:pt idx="243">
                  <c:v>6075</c:v>
                </c:pt>
                <c:pt idx="244">
                  <c:v>6100</c:v>
                </c:pt>
                <c:pt idx="245">
                  <c:v>6125</c:v>
                </c:pt>
                <c:pt idx="246">
                  <c:v>6150</c:v>
                </c:pt>
                <c:pt idx="247">
                  <c:v>6175</c:v>
                </c:pt>
                <c:pt idx="248">
                  <c:v>6200</c:v>
                </c:pt>
                <c:pt idx="249">
                  <c:v>6225</c:v>
                </c:pt>
                <c:pt idx="250">
                  <c:v>6250</c:v>
                </c:pt>
                <c:pt idx="251">
                  <c:v>6275</c:v>
                </c:pt>
                <c:pt idx="252">
                  <c:v>6300</c:v>
                </c:pt>
                <c:pt idx="253">
                  <c:v>6325</c:v>
                </c:pt>
                <c:pt idx="254">
                  <c:v>6350</c:v>
                </c:pt>
                <c:pt idx="255">
                  <c:v>6375</c:v>
                </c:pt>
                <c:pt idx="256">
                  <c:v>6400</c:v>
                </c:pt>
                <c:pt idx="257">
                  <c:v>6425</c:v>
                </c:pt>
                <c:pt idx="258">
                  <c:v>6450</c:v>
                </c:pt>
                <c:pt idx="259">
                  <c:v>6475</c:v>
                </c:pt>
                <c:pt idx="260">
                  <c:v>6500</c:v>
                </c:pt>
                <c:pt idx="261">
                  <c:v>6525</c:v>
                </c:pt>
                <c:pt idx="262">
                  <c:v>6550</c:v>
                </c:pt>
                <c:pt idx="263">
                  <c:v>6575</c:v>
                </c:pt>
                <c:pt idx="264">
                  <c:v>6600</c:v>
                </c:pt>
                <c:pt idx="265">
                  <c:v>6625</c:v>
                </c:pt>
                <c:pt idx="266">
                  <c:v>6650</c:v>
                </c:pt>
                <c:pt idx="267">
                  <c:v>6675</c:v>
                </c:pt>
                <c:pt idx="268">
                  <c:v>6700</c:v>
                </c:pt>
                <c:pt idx="269">
                  <c:v>6725</c:v>
                </c:pt>
                <c:pt idx="270">
                  <c:v>6750</c:v>
                </c:pt>
                <c:pt idx="271">
                  <c:v>6775</c:v>
                </c:pt>
                <c:pt idx="272">
                  <c:v>6800</c:v>
                </c:pt>
                <c:pt idx="273">
                  <c:v>6825</c:v>
                </c:pt>
                <c:pt idx="274">
                  <c:v>6850</c:v>
                </c:pt>
                <c:pt idx="275">
                  <c:v>6875</c:v>
                </c:pt>
                <c:pt idx="276">
                  <c:v>6900</c:v>
                </c:pt>
                <c:pt idx="277">
                  <c:v>6925</c:v>
                </c:pt>
                <c:pt idx="278">
                  <c:v>6950</c:v>
                </c:pt>
                <c:pt idx="279">
                  <c:v>6975</c:v>
                </c:pt>
                <c:pt idx="280">
                  <c:v>7000</c:v>
                </c:pt>
                <c:pt idx="281">
                  <c:v>7025</c:v>
                </c:pt>
                <c:pt idx="282">
                  <c:v>7050</c:v>
                </c:pt>
                <c:pt idx="283">
                  <c:v>7075</c:v>
                </c:pt>
                <c:pt idx="284">
                  <c:v>7100</c:v>
                </c:pt>
                <c:pt idx="285">
                  <c:v>7125</c:v>
                </c:pt>
                <c:pt idx="286">
                  <c:v>7150</c:v>
                </c:pt>
                <c:pt idx="287">
                  <c:v>7175</c:v>
                </c:pt>
                <c:pt idx="288">
                  <c:v>7200</c:v>
                </c:pt>
                <c:pt idx="289">
                  <c:v>7225</c:v>
                </c:pt>
                <c:pt idx="290">
                  <c:v>7250</c:v>
                </c:pt>
                <c:pt idx="291">
                  <c:v>7275</c:v>
                </c:pt>
                <c:pt idx="292">
                  <c:v>7300</c:v>
                </c:pt>
                <c:pt idx="293">
                  <c:v>7325</c:v>
                </c:pt>
                <c:pt idx="294">
                  <c:v>7350</c:v>
                </c:pt>
                <c:pt idx="295">
                  <c:v>7375</c:v>
                </c:pt>
                <c:pt idx="296">
                  <c:v>7400</c:v>
                </c:pt>
                <c:pt idx="297">
                  <c:v>7425</c:v>
                </c:pt>
                <c:pt idx="298">
                  <c:v>7450</c:v>
                </c:pt>
                <c:pt idx="299">
                  <c:v>7475</c:v>
                </c:pt>
                <c:pt idx="300">
                  <c:v>7500</c:v>
                </c:pt>
                <c:pt idx="301">
                  <c:v>7525</c:v>
                </c:pt>
                <c:pt idx="302">
                  <c:v>7550</c:v>
                </c:pt>
                <c:pt idx="303">
                  <c:v>7575</c:v>
                </c:pt>
                <c:pt idx="304">
                  <c:v>7600</c:v>
                </c:pt>
                <c:pt idx="305">
                  <c:v>7625</c:v>
                </c:pt>
                <c:pt idx="306">
                  <c:v>7650</c:v>
                </c:pt>
                <c:pt idx="307">
                  <c:v>7675</c:v>
                </c:pt>
                <c:pt idx="308">
                  <c:v>7700</c:v>
                </c:pt>
                <c:pt idx="309">
                  <c:v>7725</c:v>
                </c:pt>
                <c:pt idx="310">
                  <c:v>7750</c:v>
                </c:pt>
                <c:pt idx="311">
                  <c:v>7775</c:v>
                </c:pt>
                <c:pt idx="312">
                  <c:v>7800</c:v>
                </c:pt>
                <c:pt idx="313">
                  <c:v>7825</c:v>
                </c:pt>
                <c:pt idx="314">
                  <c:v>7850</c:v>
                </c:pt>
                <c:pt idx="315">
                  <c:v>7875</c:v>
                </c:pt>
                <c:pt idx="316">
                  <c:v>7900</c:v>
                </c:pt>
                <c:pt idx="317">
                  <c:v>7925</c:v>
                </c:pt>
                <c:pt idx="318">
                  <c:v>7950</c:v>
                </c:pt>
                <c:pt idx="319">
                  <c:v>7975</c:v>
                </c:pt>
                <c:pt idx="320">
                  <c:v>8000</c:v>
                </c:pt>
                <c:pt idx="321">
                  <c:v>8025</c:v>
                </c:pt>
                <c:pt idx="322">
                  <c:v>8050</c:v>
                </c:pt>
                <c:pt idx="323">
                  <c:v>8075</c:v>
                </c:pt>
                <c:pt idx="324">
                  <c:v>8100</c:v>
                </c:pt>
                <c:pt idx="325">
                  <c:v>8125</c:v>
                </c:pt>
                <c:pt idx="326">
                  <c:v>8150</c:v>
                </c:pt>
                <c:pt idx="327">
                  <c:v>8175</c:v>
                </c:pt>
                <c:pt idx="328">
                  <c:v>8200</c:v>
                </c:pt>
                <c:pt idx="329">
                  <c:v>8225</c:v>
                </c:pt>
                <c:pt idx="330">
                  <c:v>8250</c:v>
                </c:pt>
                <c:pt idx="331">
                  <c:v>8275</c:v>
                </c:pt>
                <c:pt idx="332">
                  <c:v>8300</c:v>
                </c:pt>
                <c:pt idx="333">
                  <c:v>8325</c:v>
                </c:pt>
                <c:pt idx="334">
                  <c:v>8350</c:v>
                </c:pt>
                <c:pt idx="335">
                  <c:v>8375</c:v>
                </c:pt>
                <c:pt idx="336">
                  <c:v>8400</c:v>
                </c:pt>
                <c:pt idx="337">
                  <c:v>8425</c:v>
                </c:pt>
                <c:pt idx="338">
                  <c:v>8450</c:v>
                </c:pt>
                <c:pt idx="339">
                  <c:v>8475</c:v>
                </c:pt>
                <c:pt idx="340">
                  <c:v>8500</c:v>
                </c:pt>
                <c:pt idx="341">
                  <c:v>8525</c:v>
                </c:pt>
                <c:pt idx="342">
                  <c:v>8550</c:v>
                </c:pt>
                <c:pt idx="343">
                  <c:v>8575</c:v>
                </c:pt>
                <c:pt idx="344">
                  <c:v>8600</c:v>
                </c:pt>
                <c:pt idx="345">
                  <c:v>8625</c:v>
                </c:pt>
                <c:pt idx="346">
                  <c:v>8650</c:v>
                </c:pt>
                <c:pt idx="347">
                  <c:v>8675</c:v>
                </c:pt>
                <c:pt idx="348">
                  <c:v>8700</c:v>
                </c:pt>
                <c:pt idx="349">
                  <c:v>8725</c:v>
                </c:pt>
                <c:pt idx="350">
                  <c:v>8750</c:v>
                </c:pt>
                <c:pt idx="351">
                  <c:v>8775</c:v>
                </c:pt>
                <c:pt idx="352">
                  <c:v>8800</c:v>
                </c:pt>
                <c:pt idx="353">
                  <c:v>8825</c:v>
                </c:pt>
                <c:pt idx="354">
                  <c:v>8850</c:v>
                </c:pt>
                <c:pt idx="355">
                  <c:v>8875</c:v>
                </c:pt>
                <c:pt idx="356">
                  <c:v>8900</c:v>
                </c:pt>
                <c:pt idx="357">
                  <c:v>8925</c:v>
                </c:pt>
                <c:pt idx="358">
                  <c:v>8950</c:v>
                </c:pt>
                <c:pt idx="359">
                  <c:v>8975</c:v>
                </c:pt>
                <c:pt idx="360">
                  <c:v>9000</c:v>
                </c:pt>
                <c:pt idx="361">
                  <c:v>9025</c:v>
                </c:pt>
                <c:pt idx="362">
                  <c:v>9050</c:v>
                </c:pt>
                <c:pt idx="363">
                  <c:v>9075</c:v>
                </c:pt>
                <c:pt idx="364">
                  <c:v>9100</c:v>
                </c:pt>
                <c:pt idx="365">
                  <c:v>9125</c:v>
                </c:pt>
                <c:pt idx="366">
                  <c:v>9150</c:v>
                </c:pt>
                <c:pt idx="367">
                  <c:v>9175</c:v>
                </c:pt>
                <c:pt idx="368">
                  <c:v>9200</c:v>
                </c:pt>
                <c:pt idx="369">
                  <c:v>9225</c:v>
                </c:pt>
                <c:pt idx="370">
                  <c:v>9250</c:v>
                </c:pt>
                <c:pt idx="371">
                  <c:v>9275</c:v>
                </c:pt>
                <c:pt idx="372">
                  <c:v>9300</c:v>
                </c:pt>
                <c:pt idx="373">
                  <c:v>9325</c:v>
                </c:pt>
                <c:pt idx="374">
                  <c:v>9350</c:v>
                </c:pt>
                <c:pt idx="375">
                  <c:v>9375</c:v>
                </c:pt>
                <c:pt idx="376">
                  <c:v>9400</c:v>
                </c:pt>
                <c:pt idx="377">
                  <c:v>9425</c:v>
                </c:pt>
                <c:pt idx="378">
                  <c:v>9450</c:v>
                </c:pt>
                <c:pt idx="379">
                  <c:v>9475</c:v>
                </c:pt>
                <c:pt idx="380">
                  <c:v>9500</c:v>
                </c:pt>
                <c:pt idx="381">
                  <c:v>9525</c:v>
                </c:pt>
                <c:pt idx="382">
                  <c:v>9550</c:v>
                </c:pt>
                <c:pt idx="383">
                  <c:v>9575</c:v>
                </c:pt>
                <c:pt idx="384">
                  <c:v>9600</c:v>
                </c:pt>
                <c:pt idx="385">
                  <c:v>9625</c:v>
                </c:pt>
                <c:pt idx="386">
                  <c:v>9650</c:v>
                </c:pt>
                <c:pt idx="387">
                  <c:v>9675</c:v>
                </c:pt>
                <c:pt idx="388">
                  <c:v>9700</c:v>
                </c:pt>
                <c:pt idx="389">
                  <c:v>9725</c:v>
                </c:pt>
                <c:pt idx="390">
                  <c:v>9750</c:v>
                </c:pt>
                <c:pt idx="391">
                  <c:v>9775</c:v>
                </c:pt>
                <c:pt idx="392">
                  <c:v>9800</c:v>
                </c:pt>
                <c:pt idx="393">
                  <c:v>9825</c:v>
                </c:pt>
                <c:pt idx="394">
                  <c:v>9850</c:v>
                </c:pt>
                <c:pt idx="395">
                  <c:v>9875</c:v>
                </c:pt>
                <c:pt idx="396">
                  <c:v>9900</c:v>
                </c:pt>
                <c:pt idx="397">
                  <c:v>9925</c:v>
                </c:pt>
                <c:pt idx="398">
                  <c:v>9950</c:v>
                </c:pt>
                <c:pt idx="399">
                  <c:v>9975</c:v>
                </c:pt>
                <c:pt idx="400">
                  <c:v>10000</c:v>
                </c:pt>
                <c:pt idx="401">
                  <c:v>10025</c:v>
                </c:pt>
                <c:pt idx="402">
                  <c:v>10050</c:v>
                </c:pt>
                <c:pt idx="403">
                  <c:v>10075</c:v>
                </c:pt>
                <c:pt idx="404">
                  <c:v>10100</c:v>
                </c:pt>
                <c:pt idx="405">
                  <c:v>10125</c:v>
                </c:pt>
                <c:pt idx="406">
                  <c:v>10150</c:v>
                </c:pt>
                <c:pt idx="407">
                  <c:v>10175</c:v>
                </c:pt>
                <c:pt idx="408">
                  <c:v>10200</c:v>
                </c:pt>
                <c:pt idx="409">
                  <c:v>10225</c:v>
                </c:pt>
                <c:pt idx="410">
                  <c:v>10250</c:v>
                </c:pt>
                <c:pt idx="411">
                  <c:v>10275</c:v>
                </c:pt>
                <c:pt idx="412">
                  <c:v>10300</c:v>
                </c:pt>
                <c:pt idx="413">
                  <c:v>10325</c:v>
                </c:pt>
                <c:pt idx="414">
                  <c:v>10350</c:v>
                </c:pt>
                <c:pt idx="415">
                  <c:v>10375</c:v>
                </c:pt>
                <c:pt idx="416">
                  <c:v>10400</c:v>
                </c:pt>
                <c:pt idx="417">
                  <c:v>10425</c:v>
                </c:pt>
                <c:pt idx="418">
                  <c:v>10450</c:v>
                </c:pt>
                <c:pt idx="419">
                  <c:v>10475</c:v>
                </c:pt>
                <c:pt idx="420">
                  <c:v>10500</c:v>
                </c:pt>
                <c:pt idx="421">
                  <c:v>10525</c:v>
                </c:pt>
                <c:pt idx="422">
                  <c:v>10550</c:v>
                </c:pt>
                <c:pt idx="423">
                  <c:v>10575</c:v>
                </c:pt>
                <c:pt idx="424">
                  <c:v>10600</c:v>
                </c:pt>
                <c:pt idx="425">
                  <c:v>10625</c:v>
                </c:pt>
                <c:pt idx="426">
                  <c:v>10650</c:v>
                </c:pt>
                <c:pt idx="427">
                  <c:v>10675</c:v>
                </c:pt>
                <c:pt idx="428">
                  <c:v>10700</c:v>
                </c:pt>
                <c:pt idx="429">
                  <c:v>10725</c:v>
                </c:pt>
                <c:pt idx="430">
                  <c:v>10750</c:v>
                </c:pt>
                <c:pt idx="431">
                  <c:v>10775</c:v>
                </c:pt>
                <c:pt idx="432">
                  <c:v>10800</c:v>
                </c:pt>
                <c:pt idx="433">
                  <c:v>10825</c:v>
                </c:pt>
                <c:pt idx="434">
                  <c:v>10850</c:v>
                </c:pt>
                <c:pt idx="435">
                  <c:v>10875</c:v>
                </c:pt>
                <c:pt idx="436">
                  <c:v>10900</c:v>
                </c:pt>
                <c:pt idx="437">
                  <c:v>10925</c:v>
                </c:pt>
                <c:pt idx="438">
                  <c:v>10950</c:v>
                </c:pt>
                <c:pt idx="439">
                  <c:v>10975</c:v>
                </c:pt>
                <c:pt idx="440">
                  <c:v>11000</c:v>
                </c:pt>
                <c:pt idx="441">
                  <c:v>11025</c:v>
                </c:pt>
                <c:pt idx="442">
                  <c:v>11050</c:v>
                </c:pt>
                <c:pt idx="443">
                  <c:v>11075</c:v>
                </c:pt>
                <c:pt idx="444">
                  <c:v>11100</c:v>
                </c:pt>
                <c:pt idx="445">
                  <c:v>11125</c:v>
                </c:pt>
                <c:pt idx="446">
                  <c:v>11150</c:v>
                </c:pt>
                <c:pt idx="447">
                  <c:v>11175</c:v>
                </c:pt>
                <c:pt idx="448">
                  <c:v>11200</c:v>
                </c:pt>
                <c:pt idx="449">
                  <c:v>11225</c:v>
                </c:pt>
                <c:pt idx="450">
                  <c:v>11250</c:v>
                </c:pt>
                <c:pt idx="451">
                  <c:v>11275</c:v>
                </c:pt>
                <c:pt idx="452">
                  <c:v>11300</c:v>
                </c:pt>
                <c:pt idx="453">
                  <c:v>11325</c:v>
                </c:pt>
                <c:pt idx="454">
                  <c:v>11350</c:v>
                </c:pt>
                <c:pt idx="455">
                  <c:v>11375</c:v>
                </c:pt>
                <c:pt idx="456">
                  <c:v>11400</c:v>
                </c:pt>
                <c:pt idx="457">
                  <c:v>11425</c:v>
                </c:pt>
                <c:pt idx="458">
                  <c:v>11450</c:v>
                </c:pt>
                <c:pt idx="459">
                  <c:v>11475</c:v>
                </c:pt>
                <c:pt idx="460">
                  <c:v>11500</c:v>
                </c:pt>
                <c:pt idx="461">
                  <c:v>11525</c:v>
                </c:pt>
                <c:pt idx="462">
                  <c:v>11550</c:v>
                </c:pt>
                <c:pt idx="463">
                  <c:v>11575</c:v>
                </c:pt>
                <c:pt idx="464">
                  <c:v>11600</c:v>
                </c:pt>
                <c:pt idx="465">
                  <c:v>11625</c:v>
                </c:pt>
                <c:pt idx="466">
                  <c:v>11650</c:v>
                </c:pt>
                <c:pt idx="467">
                  <c:v>11675</c:v>
                </c:pt>
                <c:pt idx="468">
                  <c:v>11700</c:v>
                </c:pt>
                <c:pt idx="469">
                  <c:v>11725</c:v>
                </c:pt>
                <c:pt idx="470">
                  <c:v>11750</c:v>
                </c:pt>
                <c:pt idx="471">
                  <c:v>11775</c:v>
                </c:pt>
                <c:pt idx="472">
                  <c:v>11800</c:v>
                </c:pt>
                <c:pt idx="473">
                  <c:v>11825</c:v>
                </c:pt>
                <c:pt idx="474">
                  <c:v>11850</c:v>
                </c:pt>
                <c:pt idx="475">
                  <c:v>11875</c:v>
                </c:pt>
                <c:pt idx="476">
                  <c:v>11900</c:v>
                </c:pt>
                <c:pt idx="477">
                  <c:v>11925</c:v>
                </c:pt>
                <c:pt idx="478">
                  <c:v>11950</c:v>
                </c:pt>
                <c:pt idx="479">
                  <c:v>11975</c:v>
                </c:pt>
                <c:pt idx="480">
                  <c:v>12000</c:v>
                </c:pt>
                <c:pt idx="481">
                  <c:v>12025</c:v>
                </c:pt>
                <c:pt idx="482">
                  <c:v>12050</c:v>
                </c:pt>
                <c:pt idx="483">
                  <c:v>12075</c:v>
                </c:pt>
                <c:pt idx="484">
                  <c:v>12100</c:v>
                </c:pt>
                <c:pt idx="485">
                  <c:v>12125</c:v>
                </c:pt>
                <c:pt idx="486">
                  <c:v>12150</c:v>
                </c:pt>
                <c:pt idx="487">
                  <c:v>12175</c:v>
                </c:pt>
                <c:pt idx="488">
                  <c:v>12200</c:v>
                </c:pt>
                <c:pt idx="489">
                  <c:v>12225</c:v>
                </c:pt>
                <c:pt idx="490">
                  <c:v>12250</c:v>
                </c:pt>
                <c:pt idx="491">
                  <c:v>12275</c:v>
                </c:pt>
                <c:pt idx="492">
                  <c:v>12300</c:v>
                </c:pt>
                <c:pt idx="493">
                  <c:v>12325</c:v>
                </c:pt>
                <c:pt idx="494">
                  <c:v>12350</c:v>
                </c:pt>
                <c:pt idx="495">
                  <c:v>12375</c:v>
                </c:pt>
                <c:pt idx="496">
                  <c:v>12400</c:v>
                </c:pt>
                <c:pt idx="497">
                  <c:v>12425</c:v>
                </c:pt>
                <c:pt idx="498">
                  <c:v>12450</c:v>
                </c:pt>
                <c:pt idx="499">
                  <c:v>12475</c:v>
                </c:pt>
                <c:pt idx="500">
                  <c:v>12500</c:v>
                </c:pt>
                <c:pt idx="501">
                  <c:v>12525</c:v>
                </c:pt>
                <c:pt idx="502">
                  <c:v>12550</c:v>
                </c:pt>
                <c:pt idx="503">
                  <c:v>12575</c:v>
                </c:pt>
                <c:pt idx="504">
                  <c:v>12600</c:v>
                </c:pt>
                <c:pt idx="505">
                  <c:v>12625</c:v>
                </c:pt>
                <c:pt idx="506">
                  <c:v>12650</c:v>
                </c:pt>
                <c:pt idx="507">
                  <c:v>12675</c:v>
                </c:pt>
                <c:pt idx="508">
                  <c:v>12700</c:v>
                </c:pt>
                <c:pt idx="509">
                  <c:v>12725</c:v>
                </c:pt>
                <c:pt idx="510">
                  <c:v>12750</c:v>
                </c:pt>
                <c:pt idx="511">
                  <c:v>12775</c:v>
                </c:pt>
                <c:pt idx="512">
                  <c:v>12800</c:v>
                </c:pt>
                <c:pt idx="513">
                  <c:v>12825</c:v>
                </c:pt>
                <c:pt idx="514">
                  <c:v>12850</c:v>
                </c:pt>
                <c:pt idx="515">
                  <c:v>12875</c:v>
                </c:pt>
                <c:pt idx="516">
                  <c:v>12900</c:v>
                </c:pt>
                <c:pt idx="517">
                  <c:v>12925</c:v>
                </c:pt>
                <c:pt idx="518">
                  <c:v>12950</c:v>
                </c:pt>
                <c:pt idx="519">
                  <c:v>12975</c:v>
                </c:pt>
                <c:pt idx="520">
                  <c:v>13000</c:v>
                </c:pt>
                <c:pt idx="521">
                  <c:v>13025</c:v>
                </c:pt>
                <c:pt idx="522">
                  <c:v>13050</c:v>
                </c:pt>
                <c:pt idx="523">
                  <c:v>13075</c:v>
                </c:pt>
                <c:pt idx="524">
                  <c:v>13100</c:v>
                </c:pt>
                <c:pt idx="525">
                  <c:v>13125</c:v>
                </c:pt>
                <c:pt idx="526">
                  <c:v>13150</c:v>
                </c:pt>
                <c:pt idx="527">
                  <c:v>13175</c:v>
                </c:pt>
                <c:pt idx="528">
                  <c:v>13200</c:v>
                </c:pt>
                <c:pt idx="529">
                  <c:v>13225</c:v>
                </c:pt>
                <c:pt idx="530">
                  <c:v>13250</c:v>
                </c:pt>
                <c:pt idx="531">
                  <c:v>13275</c:v>
                </c:pt>
                <c:pt idx="532">
                  <c:v>13300</c:v>
                </c:pt>
                <c:pt idx="533">
                  <c:v>13325</c:v>
                </c:pt>
                <c:pt idx="534">
                  <c:v>13350</c:v>
                </c:pt>
                <c:pt idx="535">
                  <c:v>13375</c:v>
                </c:pt>
                <c:pt idx="536">
                  <c:v>13400</c:v>
                </c:pt>
                <c:pt idx="537">
                  <c:v>13425</c:v>
                </c:pt>
                <c:pt idx="538">
                  <c:v>13450</c:v>
                </c:pt>
                <c:pt idx="539">
                  <c:v>13475</c:v>
                </c:pt>
                <c:pt idx="540">
                  <c:v>13500</c:v>
                </c:pt>
                <c:pt idx="541">
                  <c:v>13525</c:v>
                </c:pt>
                <c:pt idx="542">
                  <c:v>13550</c:v>
                </c:pt>
                <c:pt idx="543">
                  <c:v>13575</c:v>
                </c:pt>
                <c:pt idx="544">
                  <c:v>13600</c:v>
                </c:pt>
                <c:pt idx="545">
                  <c:v>13625</c:v>
                </c:pt>
                <c:pt idx="546">
                  <c:v>13650</c:v>
                </c:pt>
                <c:pt idx="547">
                  <c:v>13675</c:v>
                </c:pt>
                <c:pt idx="548">
                  <c:v>13700</c:v>
                </c:pt>
                <c:pt idx="549">
                  <c:v>13725</c:v>
                </c:pt>
                <c:pt idx="550">
                  <c:v>13750</c:v>
                </c:pt>
                <c:pt idx="551">
                  <c:v>13775</c:v>
                </c:pt>
                <c:pt idx="552">
                  <c:v>13800</c:v>
                </c:pt>
                <c:pt idx="553">
                  <c:v>13825</c:v>
                </c:pt>
                <c:pt idx="554">
                  <c:v>13850</c:v>
                </c:pt>
                <c:pt idx="555">
                  <c:v>13875</c:v>
                </c:pt>
                <c:pt idx="556">
                  <c:v>13900</c:v>
                </c:pt>
                <c:pt idx="557">
                  <c:v>13925</c:v>
                </c:pt>
                <c:pt idx="558">
                  <c:v>13950</c:v>
                </c:pt>
                <c:pt idx="559">
                  <c:v>13975</c:v>
                </c:pt>
                <c:pt idx="560">
                  <c:v>14000</c:v>
                </c:pt>
                <c:pt idx="561">
                  <c:v>14025</c:v>
                </c:pt>
                <c:pt idx="562">
                  <c:v>14050</c:v>
                </c:pt>
                <c:pt idx="563">
                  <c:v>14075</c:v>
                </c:pt>
                <c:pt idx="564">
                  <c:v>14100</c:v>
                </c:pt>
                <c:pt idx="565">
                  <c:v>14125</c:v>
                </c:pt>
                <c:pt idx="566">
                  <c:v>14150</c:v>
                </c:pt>
                <c:pt idx="567">
                  <c:v>14175</c:v>
                </c:pt>
                <c:pt idx="568">
                  <c:v>14200</c:v>
                </c:pt>
                <c:pt idx="569">
                  <c:v>14225</c:v>
                </c:pt>
                <c:pt idx="570">
                  <c:v>14250</c:v>
                </c:pt>
                <c:pt idx="571">
                  <c:v>14275</c:v>
                </c:pt>
                <c:pt idx="572">
                  <c:v>14300</c:v>
                </c:pt>
                <c:pt idx="573">
                  <c:v>14325</c:v>
                </c:pt>
                <c:pt idx="574">
                  <c:v>14350</c:v>
                </c:pt>
                <c:pt idx="575">
                  <c:v>14375</c:v>
                </c:pt>
                <c:pt idx="576">
                  <c:v>14400</c:v>
                </c:pt>
                <c:pt idx="577">
                  <c:v>14425</c:v>
                </c:pt>
                <c:pt idx="578">
                  <c:v>14450</c:v>
                </c:pt>
                <c:pt idx="579">
                  <c:v>14475</c:v>
                </c:pt>
                <c:pt idx="580">
                  <c:v>14500</c:v>
                </c:pt>
                <c:pt idx="581">
                  <c:v>14525</c:v>
                </c:pt>
                <c:pt idx="582">
                  <c:v>14550</c:v>
                </c:pt>
                <c:pt idx="583">
                  <c:v>14575</c:v>
                </c:pt>
                <c:pt idx="584">
                  <c:v>14600</c:v>
                </c:pt>
                <c:pt idx="585">
                  <c:v>14625</c:v>
                </c:pt>
                <c:pt idx="586">
                  <c:v>14650</c:v>
                </c:pt>
                <c:pt idx="587">
                  <c:v>14675</c:v>
                </c:pt>
                <c:pt idx="588">
                  <c:v>14700</c:v>
                </c:pt>
                <c:pt idx="589">
                  <c:v>14725</c:v>
                </c:pt>
                <c:pt idx="590">
                  <c:v>14750</c:v>
                </c:pt>
                <c:pt idx="591">
                  <c:v>14775</c:v>
                </c:pt>
                <c:pt idx="592">
                  <c:v>14800</c:v>
                </c:pt>
                <c:pt idx="593">
                  <c:v>14825</c:v>
                </c:pt>
                <c:pt idx="594">
                  <c:v>14850</c:v>
                </c:pt>
                <c:pt idx="595">
                  <c:v>14875</c:v>
                </c:pt>
                <c:pt idx="596">
                  <c:v>14900</c:v>
                </c:pt>
                <c:pt idx="597">
                  <c:v>14925</c:v>
                </c:pt>
                <c:pt idx="598">
                  <c:v>14950</c:v>
                </c:pt>
                <c:pt idx="599">
                  <c:v>14975</c:v>
                </c:pt>
                <c:pt idx="600">
                  <c:v>15000</c:v>
                </c:pt>
                <c:pt idx="601">
                  <c:v>15025</c:v>
                </c:pt>
                <c:pt idx="602">
                  <c:v>15050</c:v>
                </c:pt>
                <c:pt idx="603">
                  <c:v>15075</c:v>
                </c:pt>
                <c:pt idx="604">
                  <c:v>15100</c:v>
                </c:pt>
                <c:pt idx="605">
                  <c:v>15125</c:v>
                </c:pt>
                <c:pt idx="606">
                  <c:v>15150</c:v>
                </c:pt>
                <c:pt idx="607">
                  <c:v>15175</c:v>
                </c:pt>
                <c:pt idx="608">
                  <c:v>15200</c:v>
                </c:pt>
                <c:pt idx="609">
                  <c:v>15225</c:v>
                </c:pt>
                <c:pt idx="610">
                  <c:v>15250</c:v>
                </c:pt>
                <c:pt idx="611">
                  <c:v>15275</c:v>
                </c:pt>
                <c:pt idx="612">
                  <c:v>15300</c:v>
                </c:pt>
                <c:pt idx="613">
                  <c:v>15325</c:v>
                </c:pt>
                <c:pt idx="614">
                  <c:v>15350</c:v>
                </c:pt>
                <c:pt idx="615">
                  <c:v>15375</c:v>
                </c:pt>
                <c:pt idx="616">
                  <c:v>15400</c:v>
                </c:pt>
                <c:pt idx="617">
                  <c:v>15425</c:v>
                </c:pt>
                <c:pt idx="618">
                  <c:v>15450</c:v>
                </c:pt>
                <c:pt idx="619">
                  <c:v>15475</c:v>
                </c:pt>
                <c:pt idx="620">
                  <c:v>15500</c:v>
                </c:pt>
                <c:pt idx="621">
                  <c:v>15525</c:v>
                </c:pt>
                <c:pt idx="622">
                  <c:v>15550</c:v>
                </c:pt>
                <c:pt idx="623">
                  <c:v>15575</c:v>
                </c:pt>
                <c:pt idx="624">
                  <c:v>15600</c:v>
                </c:pt>
                <c:pt idx="625">
                  <c:v>15625</c:v>
                </c:pt>
                <c:pt idx="626">
                  <c:v>15650</c:v>
                </c:pt>
                <c:pt idx="627">
                  <c:v>15675</c:v>
                </c:pt>
                <c:pt idx="628">
                  <c:v>15700</c:v>
                </c:pt>
                <c:pt idx="629">
                  <c:v>15725</c:v>
                </c:pt>
                <c:pt idx="630">
                  <c:v>15750</c:v>
                </c:pt>
                <c:pt idx="631">
                  <c:v>15775</c:v>
                </c:pt>
                <c:pt idx="632">
                  <c:v>15800</c:v>
                </c:pt>
                <c:pt idx="633">
                  <c:v>15825</c:v>
                </c:pt>
                <c:pt idx="634">
                  <c:v>15850</c:v>
                </c:pt>
                <c:pt idx="635">
                  <c:v>15875</c:v>
                </c:pt>
                <c:pt idx="636">
                  <c:v>15900</c:v>
                </c:pt>
                <c:pt idx="637">
                  <c:v>15925</c:v>
                </c:pt>
                <c:pt idx="638">
                  <c:v>15950</c:v>
                </c:pt>
                <c:pt idx="639">
                  <c:v>15975</c:v>
                </c:pt>
                <c:pt idx="640">
                  <c:v>16000</c:v>
                </c:pt>
                <c:pt idx="641">
                  <c:v>16025</c:v>
                </c:pt>
                <c:pt idx="642">
                  <c:v>16050</c:v>
                </c:pt>
                <c:pt idx="643">
                  <c:v>16075</c:v>
                </c:pt>
                <c:pt idx="644">
                  <c:v>16100</c:v>
                </c:pt>
                <c:pt idx="645">
                  <c:v>16125</c:v>
                </c:pt>
                <c:pt idx="646">
                  <c:v>16150</c:v>
                </c:pt>
                <c:pt idx="647">
                  <c:v>16175</c:v>
                </c:pt>
                <c:pt idx="648">
                  <c:v>16200</c:v>
                </c:pt>
                <c:pt idx="649">
                  <c:v>16225</c:v>
                </c:pt>
                <c:pt idx="650">
                  <c:v>16250</c:v>
                </c:pt>
                <c:pt idx="651">
                  <c:v>16275</c:v>
                </c:pt>
                <c:pt idx="652">
                  <c:v>16300</c:v>
                </c:pt>
                <c:pt idx="653">
                  <c:v>16325</c:v>
                </c:pt>
                <c:pt idx="654">
                  <c:v>16350</c:v>
                </c:pt>
                <c:pt idx="655">
                  <c:v>16375</c:v>
                </c:pt>
                <c:pt idx="656">
                  <c:v>16400</c:v>
                </c:pt>
                <c:pt idx="657">
                  <c:v>16425</c:v>
                </c:pt>
                <c:pt idx="658">
                  <c:v>16450</c:v>
                </c:pt>
                <c:pt idx="659">
                  <c:v>16475</c:v>
                </c:pt>
                <c:pt idx="660">
                  <c:v>16500</c:v>
                </c:pt>
                <c:pt idx="661">
                  <c:v>16525</c:v>
                </c:pt>
                <c:pt idx="662">
                  <c:v>16550</c:v>
                </c:pt>
                <c:pt idx="663">
                  <c:v>16575</c:v>
                </c:pt>
                <c:pt idx="664">
                  <c:v>16600</c:v>
                </c:pt>
                <c:pt idx="665">
                  <c:v>16625</c:v>
                </c:pt>
                <c:pt idx="666">
                  <c:v>16650</c:v>
                </c:pt>
                <c:pt idx="667">
                  <c:v>16675</c:v>
                </c:pt>
                <c:pt idx="668">
                  <c:v>16700</c:v>
                </c:pt>
                <c:pt idx="669">
                  <c:v>16725</c:v>
                </c:pt>
                <c:pt idx="670">
                  <c:v>16750</c:v>
                </c:pt>
                <c:pt idx="671">
                  <c:v>16775</c:v>
                </c:pt>
                <c:pt idx="672">
                  <c:v>16800</c:v>
                </c:pt>
                <c:pt idx="673">
                  <c:v>16825</c:v>
                </c:pt>
                <c:pt idx="674">
                  <c:v>16850</c:v>
                </c:pt>
                <c:pt idx="675">
                  <c:v>16875</c:v>
                </c:pt>
                <c:pt idx="676">
                  <c:v>16900</c:v>
                </c:pt>
                <c:pt idx="677">
                  <c:v>16925</c:v>
                </c:pt>
                <c:pt idx="678">
                  <c:v>16950</c:v>
                </c:pt>
                <c:pt idx="679">
                  <c:v>16975</c:v>
                </c:pt>
                <c:pt idx="680">
                  <c:v>17000</c:v>
                </c:pt>
                <c:pt idx="681">
                  <c:v>17025</c:v>
                </c:pt>
                <c:pt idx="682">
                  <c:v>17050</c:v>
                </c:pt>
                <c:pt idx="683">
                  <c:v>17075</c:v>
                </c:pt>
                <c:pt idx="684">
                  <c:v>17100</c:v>
                </c:pt>
                <c:pt idx="685">
                  <c:v>17125</c:v>
                </c:pt>
                <c:pt idx="686">
                  <c:v>17150</c:v>
                </c:pt>
                <c:pt idx="687">
                  <c:v>17175</c:v>
                </c:pt>
                <c:pt idx="688">
                  <c:v>17200</c:v>
                </c:pt>
                <c:pt idx="689">
                  <c:v>17225</c:v>
                </c:pt>
                <c:pt idx="690">
                  <c:v>17250</c:v>
                </c:pt>
                <c:pt idx="691">
                  <c:v>17275</c:v>
                </c:pt>
                <c:pt idx="692">
                  <c:v>17300</c:v>
                </c:pt>
                <c:pt idx="693">
                  <c:v>17325</c:v>
                </c:pt>
                <c:pt idx="694">
                  <c:v>17350</c:v>
                </c:pt>
                <c:pt idx="695">
                  <c:v>17375</c:v>
                </c:pt>
                <c:pt idx="696">
                  <c:v>17400</c:v>
                </c:pt>
                <c:pt idx="697">
                  <c:v>17425</c:v>
                </c:pt>
                <c:pt idx="698">
                  <c:v>17450</c:v>
                </c:pt>
                <c:pt idx="699">
                  <c:v>17475</c:v>
                </c:pt>
                <c:pt idx="700">
                  <c:v>17500</c:v>
                </c:pt>
                <c:pt idx="701">
                  <c:v>17525</c:v>
                </c:pt>
                <c:pt idx="702">
                  <c:v>17550</c:v>
                </c:pt>
                <c:pt idx="703">
                  <c:v>17575</c:v>
                </c:pt>
                <c:pt idx="704">
                  <c:v>17600</c:v>
                </c:pt>
                <c:pt idx="705">
                  <c:v>17625</c:v>
                </c:pt>
                <c:pt idx="706">
                  <c:v>17650</c:v>
                </c:pt>
                <c:pt idx="707">
                  <c:v>17675</c:v>
                </c:pt>
                <c:pt idx="708">
                  <c:v>17700</c:v>
                </c:pt>
                <c:pt idx="709">
                  <c:v>17725</c:v>
                </c:pt>
                <c:pt idx="710">
                  <c:v>17750</c:v>
                </c:pt>
                <c:pt idx="711">
                  <c:v>17775</c:v>
                </c:pt>
                <c:pt idx="712">
                  <c:v>17800</c:v>
                </c:pt>
                <c:pt idx="713">
                  <c:v>17825</c:v>
                </c:pt>
                <c:pt idx="714">
                  <c:v>17850</c:v>
                </c:pt>
                <c:pt idx="715">
                  <c:v>17875</c:v>
                </c:pt>
                <c:pt idx="716">
                  <c:v>17900</c:v>
                </c:pt>
                <c:pt idx="717">
                  <c:v>17925</c:v>
                </c:pt>
                <c:pt idx="718">
                  <c:v>17950</c:v>
                </c:pt>
                <c:pt idx="719">
                  <c:v>17975</c:v>
                </c:pt>
                <c:pt idx="720">
                  <c:v>18000</c:v>
                </c:pt>
                <c:pt idx="721">
                  <c:v>18025</c:v>
                </c:pt>
                <c:pt idx="722">
                  <c:v>18050</c:v>
                </c:pt>
                <c:pt idx="723">
                  <c:v>18075</c:v>
                </c:pt>
                <c:pt idx="724">
                  <c:v>18100</c:v>
                </c:pt>
                <c:pt idx="725">
                  <c:v>18125</c:v>
                </c:pt>
                <c:pt idx="726">
                  <c:v>18150</c:v>
                </c:pt>
                <c:pt idx="727">
                  <c:v>18175</c:v>
                </c:pt>
                <c:pt idx="728">
                  <c:v>18200</c:v>
                </c:pt>
                <c:pt idx="729">
                  <c:v>18225</c:v>
                </c:pt>
                <c:pt idx="730">
                  <c:v>18250</c:v>
                </c:pt>
                <c:pt idx="731">
                  <c:v>18275</c:v>
                </c:pt>
                <c:pt idx="732">
                  <c:v>18300</c:v>
                </c:pt>
                <c:pt idx="733">
                  <c:v>18325</c:v>
                </c:pt>
                <c:pt idx="734">
                  <c:v>18350</c:v>
                </c:pt>
                <c:pt idx="735">
                  <c:v>18375</c:v>
                </c:pt>
                <c:pt idx="736">
                  <c:v>18400</c:v>
                </c:pt>
                <c:pt idx="737">
                  <c:v>18425</c:v>
                </c:pt>
                <c:pt idx="738">
                  <c:v>18450</c:v>
                </c:pt>
                <c:pt idx="739">
                  <c:v>18475</c:v>
                </c:pt>
                <c:pt idx="740">
                  <c:v>18500</c:v>
                </c:pt>
                <c:pt idx="741">
                  <c:v>18525</c:v>
                </c:pt>
                <c:pt idx="742">
                  <c:v>18550</c:v>
                </c:pt>
                <c:pt idx="743">
                  <c:v>18575</c:v>
                </c:pt>
                <c:pt idx="744">
                  <c:v>18600</c:v>
                </c:pt>
                <c:pt idx="745">
                  <c:v>18625</c:v>
                </c:pt>
                <c:pt idx="746">
                  <c:v>18650</c:v>
                </c:pt>
                <c:pt idx="747">
                  <c:v>18675</c:v>
                </c:pt>
                <c:pt idx="748">
                  <c:v>18700</c:v>
                </c:pt>
                <c:pt idx="749">
                  <c:v>18725</c:v>
                </c:pt>
                <c:pt idx="750">
                  <c:v>18750</c:v>
                </c:pt>
                <c:pt idx="751">
                  <c:v>18775</c:v>
                </c:pt>
                <c:pt idx="752">
                  <c:v>18800</c:v>
                </c:pt>
                <c:pt idx="753">
                  <c:v>18825</c:v>
                </c:pt>
                <c:pt idx="754">
                  <c:v>18850</c:v>
                </c:pt>
                <c:pt idx="755">
                  <c:v>18875</c:v>
                </c:pt>
                <c:pt idx="756">
                  <c:v>18900</c:v>
                </c:pt>
                <c:pt idx="757">
                  <c:v>18925</c:v>
                </c:pt>
                <c:pt idx="758">
                  <c:v>18950</c:v>
                </c:pt>
                <c:pt idx="759">
                  <c:v>18975</c:v>
                </c:pt>
                <c:pt idx="760">
                  <c:v>19000</c:v>
                </c:pt>
                <c:pt idx="761">
                  <c:v>19025</c:v>
                </c:pt>
                <c:pt idx="762">
                  <c:v>19050</c:v>
                </c:pt>
                <c:pt idx="763">
                  <c:v>19075</c:v>
                </c:pt>
                <c:pt idx="764">
                  <c:v>19100</c:v>
                </c:pt>
                <c:pt idx="765">
                  <c:v>19125</c:v>
                </c:pt>
                <c:pt idx="766">
                  <c:v>19150</c:v>
                </c:pt>
                <c:pt idx="767">
                  <c:v>19175</c:v>
                </c:pt>
                <c:pt idx="768">
                  <c:v>19200</c:v>
                </c:pt>
                <c:pt idx="769">
                  <c:v>19225</c:v>
                </c:pt>
                <c:pt idx="770">
                  <c:v>19250</c:v>
                </c:pt>
                <c:pt idx="771">
                  <c:v>19275</c:v>
                </c:pt>
                <c:pt idx="772">
                  <c:v>19300</c:v>
                </c:pt>
                <c:pt idx="773">
                  <c:v>19325</c:v>
                </c:pt>
                <c:pt idx="774">
                  <c:v>19350</c:v>
                </c:pt>
                <c:pt idx="775">
                  <c:v>19375</c:v>
                </c:pt>
                <c:pt idx="776">
                  <c:v>19400</c:v>
                </c:pt>
                <c:pt idx="777">
                  <c:v>19425</c:v>
                </c:pt>
                <c:pt idx="778">
                  <c:v>19450</c:v>
                </c:pt>
                <c:pt idx="779">
                  <c:v>19475</c:v>
                </c:pt>
                <c:pt idx="780">
                  <c:v>19500</c:v>
                </c:pt>
                <c:pt idx="781">
                  <c:v>19525</c:v>
                </c:pt>
                <c:pt idx="782">
                  <c:v>19550</c:v>
                </c:pt>
                <c:pt idx="783">
                  <c:v>19575</c:v>
                </c:pt>
                <c:pt idx="784">
                  <c:v>19600</c:v>
                </c:pt>
                <c:pt idx="785">
                  <c:v>19625</c:v>
                </c:pt>
                <c:pt idx="786">
                  <c:v>19650</c:v>
                </c:pt>
                <c:pt idx="787">
                  <c:v>19675</c:v>
                </c:pt>
                <c:pt idx="788">
                  <c:v>19700</c:v>
                </c:pt>
                <c:pt idx="789">
                  <c:v>19725</c:v>
                </c:pt>
                <c:pt idx="790">
                  <c:v>19750</c:v>
                </c:pt>
                <c:pt idx="791">
                  <c:v>19775</c:v>
                </c:pt>
                <c:pt idx="792">
                  <c:v>19800</c:v>
                </c:pt>
                <c:pt idx="793">
                  <c:v>19825</c:v>
                </c:pt>
                <c:pt idx="794">
                  <c:v>19850</c:v>
                </c:pt>
                <c:pt idx="795">
                  <c:v>19875</c:v>
                </c:pt>
                <c:pt idx="796">
                  <c:v>19900</c:v>
                </c:pt>
                <c:pt idx="797">
                  <c:v>19925</c:v>
                </c:pt>
                <c:pt idx="798">
                  <c:v>19950</c:v>
                </c:pt>
                <c:pt idx="799">
                  <c:v>19975</c:v>
                </c:pt>
                <c:pt idx="800">
                  <c:v>20000</c:v>
                </c:pt>
                <c:pt idx="801">
                  <c:v>20025</c:v>
                </c:pt>
                <c:pt idx="802">
                  <c:v>20050</c:v>
                </c:pt>
                <c:pt idx="803">
                  <c:v>20075</c:v>
                </c:pt>
                <c:pt idx="804">
                  <c:v>20100</c:v>
                </c:pt>
                <c:pt idx="805">
                  <c:v>20125</c:v>
                </c:pt>
                <c:pt idx="806">
                  <c:v>20150</c:v>
                </c:pt>
                <c:pt idx="807">
                  <c:v>20175</c:v>
                </c:pt>
                <c:pt idx="808">
                  <c:v>20200</c:v>
                </c:pt>
                <c:pt idx="809">
                  <c:v>20225</c:v>
                </c:pt>
                <c:pt idx="810">
                  <c:v>20250</c:v>
                </c:pt>
                <c:pt idx="811">
                  <c:v>20275</c:v>
                </c:pt>
                <c:pt idx="812">
                  <c:v>20300</c:v>
                </c:pt>
                <c:pt idx="813">
                  <c:v>20325</c:v>
                </c:pt>
                <c:pt idx="814">
                  <c:v>20350</c:v>
                </c:pt>
                <c:pt idx="815">
                  <c:v>20375</c:v>
                </c:pt>
                <c:pt idx="816">
                  <c:v>20400</c:v>
                </c:pt>
                <c:pt idx="817">
                  <c:v>20425</c:v>
                </c:pt>
                <c:pt idx="818">
                  <c:v>20450</c:v>
                </c:pt>
                <c:pt idx="819">
                  <c:v>20475</c:v>
                </c:pt>
                <c:pt idx="820">
                  <c:v>20500</c:v>
                </c:pt>
                <c:pt idx="821">
                  <c:v>20525</c:v>
                </c:pt>
                <c:pt idx="822">
                  <c:v>20550</c:v>
                </c:pt>
                <c:pt idx="823">
                  <c:v>20575</c:v>
                </c:pt>
                <c:pt idx="824">
                  <c:v>20600</c:v>
                </c:pt>
                <c:pt idx="825">
                  <c:v>20625</c:v>
                </c:pt>
                <c:pt idx="826">
                  <c:v>20650</c:v>
                </c:pt>
                <c:pt idx="827">
                  <c:v>20675</c:v>
                </c:pt>
                <c:pt idx="828">
                  <c:v>20700</c:v>
                </c:pt>
                <c:pt idx="829">
                  <c:v>20725</c:v>
                </c:pt>
                <c:pt idx="830">
                  <c:v>20750</c:v>
                </c:pt>
                <c:pt idx="831">
                  <c:v>20775</c:v>
                </c:pt>
                <c:pt idx="832">
                  <c:v>20800</c:v>
                </c:pt>
                <c:pt idx="833">
                  <c:v>20825</c:v>
                </c:pt>
                <c:pt idx="834">
                  <c:v>20850</c:v>
                </c:pt>
                <c:pt idx="835">
                  <c:v>20875</c:v>
                </c:pt>
                <c:pt idx="836">
                  <c:v>20900</c:v>
                </c:pt>
                <c:pt idx="837">
                  <c:v>20925</c:v>
                </c:pt>
                <c:pt idx="838">
                  <c:v>20950</c:v>
                </c:pt>
                <c:pt idx="839">
                  <c:v>20975</c:v>
                </c:pt>
                <c:pt idx="840">
                  <c:v>21000</c:v>
                </c:pt>
                <c:pt idx="841">
                  <c:v>21025</c:v>
                </c:pt>
                <c:pt idx="842">
                  <c:v>21050</c:v>
                </c:pt>
                <c:pt idx="843">
                  <c:v>21075</c:v>
                </c:pt>
                <c:pt idx="844">
                  <c:v>21100</c:v>
                </c:pt>
                <c:pt idx="845">
                  <c:v>21125</c:v>
                </c:pt>
                <c:pt idx="846">
                  <c:v>21150</c:v>
                </c:pt>
                <c:pt idx="847">
                  <c:v>21175</c:v>
                </c:pt>
                <c:pt idx="848">
                  <c:v>21200</c:v>
                </c:pt>
                <c:pt idx="849">
                  <c:v>21225</c:v>
                </c:pt>
                <c:pt idx="850">
                  <c:v>21250</c:v>
                </c:pt>
                <c:pt idx="851">
                  <c:v>21275</c:v>
                </c:pt>
                <c:pt idx="852">
                  <c:v>21300</c:v>
                </c:pt>
                <c:pt idx="853">
                  <c:v>21325</c:v>
                </c:pt>
                <c:pt idx="854">
                  <c:v>21350</c:v>
                </c:pt>
                <c:pt idx="855">
                  <c:v>21375</c:v>
                </c:pt>
                <c:pt idx="856">
                  <c:v>21400</c:v>
                </c:pt>
                <c:pt idx="857">
                  <c:v>21425</c:v>
                </c:pt>
                <c:pt idx="858">
                  <c:v>21450</c:v>
                </c:pt>
                <c:pt idx="859">
                  <c:v>21475</c:v>
                </c:pt>
                <c:pt idx="860">
                  <c:v>21500</c:v>
                </c:pt>
                <c:pt idx="861">
                  <c:v>21525</c:v>
                </c:pt>
                <c:pt idx="862">
                  <c:v>21550</c:v>
                </c:pt>
                <c:pt idx="863">
                  <c:v>21575</c:v>
                </c:pt>
                <c:pt idx="864">
                  <c:v>21600</c:v>
                </c:pt>
                <c:pt idx="865">
                  <c:v>21625</c:v>
                </c:pt>
                <c:pt idx="866">
                  <c:v>21650</c:v>
                </c:pt>
                <c:pt idx="867">
                  <c:v>21675</c:v>
                </c:pt>
                <c:pt idx="868">
                  <c:v>21700</c:v>
                </c:pt>
                <c:pt idx="869">
                  <c:v>21725</c:v>
                </c:pt>
                <c:pt idx="870">
                  <c:v>21750</c:v>
                </c:pt>
                <c:pt idx="871">
                  <c:v>21775</c:v>
                </c:pt>
                <c:pt idx="872">
                  <c:v>21800</c:v>
                </c:pt>
                <c:pt idx="873">
                  <c:v>21825</c:v>
                </c:pt>
                <c:pt idx="874">
                  <c:v>21850</c:v>
                </c:pt>
                <c:pt idx="875">
                  <c:v>21875</c:v>
                </c:pt>
                <c:pt idx="876">
                  <c:v>21900</c:v>
                </c:pt>
                <c:pt idx="877">
                  <c:v>21925</c:v>
                </c:pt>
                <c:pt idx="878">
                  <c:v>21950</c:v>
                </c:pt>
                <c:pt idx="879">
                  <c:v>21975</c:v>
                </c:pt>
                <c:pt idx="880">
                  <c:v>22000</c:v>
                </c:pt>
                <c:pt idx="881">
                  <c:v>22025</c:v>
                </c:pt>
                <c:pt idx="882">
                  <c:v>22050</c:v>
                </c:pt>
                <c:pt idx="883">
                  <c:v>22075</c:v>
                </c:pt>
                <c:pt idx="884">
                  <c:v>22100</c:v>
                </c:pt>
                <c:pt idx="885">
                  <c:v>22125</c:v>
                </c:pt>
                <c:pt idx="886">
                  <c:v>22150</c:v>
                </c:pt>
                <c:pt idx="887">
                  <c:v>22175</c:v>
                </c:pt>
                <c:pt idx="888">
                  <c:v>22200</c:v>
                </c:pt>
                <c:pt idx="889">
                  <c:v>22225</c:v>
                </c:pt>
                <c:pt idx="890">
                  <c:v>22250</c:v>
                </c:pt>
                <c:pt idx="891">
                  <c:v>22275</c:v>
                </c:pt>
                <c:pt idx="892">
                  <c:v>22300</c:v>
                </c:pt>
                <c:pt idx="893">
                  <c:v>22325</c:v>
                </c:pt>
                <c:pt idx="894">
                  <c:v>22350</c:v>
                </c:pt>
                <c:pt idx="895">
                  <c:v>22375</c:v>
                </c:pt>
                <c:pt idx="896">
                  <c:v>22400</c:v>
                </c:pt>
                <c:pt idx="897">
                  <c:v>22425</c:v>
                </c:pt>
                <c:pt idx="898">
                  <c:v>22450</c:v>
                </c:pt>
                <c:pt idx="899">
                  <c:v>22475</c:v>
                </c:pt>
                <c:pt idx="900">
                  <c:v>22500</c:v>
                </c:pt>
                <c:pt idx="901">
                  <c:v>22525</c:v>
                </c:pt>
                <c:pt idx="902">
                  <c:v>22550</c:v>
                </c:pt>
                <c:pt idx="903">
                  <c:v>22575</c:v>
                </c:pt>
                <c:pt idx="904">
                  <c:v>22600</c:v>
                </c:pt>
                <c:pt idx="905">
                  <c:v>22625</c:v>
                </c:pt>
                <c:pt idx="906">
                  <c:v>22650</c:v>
                </c:pt>
                <c:pt idx="907">
                  <c:v>22675</c:v>
                </c:pt>
                <c:pt idx="908">
                  <c:v>22700</c:v>
                </c:pt>
                <c:pt idx="909">
                  <c:v>22725</c:v>
                </c:pt>
                <c:pt idx="910">
                  <c:v>22750</c:v>
                </c:pt>
                <c:pt idx="911">
                  <c:v>22775</c:v>
                </c:pt>
                <c:pt idx="912">
                  <c:v>22800</c:v>
                </c:pt>
                <c:pt idx="913">
                  <c:v>22825</c:v>
                </c:pt>
                <c:pt idx="914">
                  <c:v>22850</c:v>
                </c:pt>
                <c:pt idx="915">
                  <c:v>22875</c:v>
                </c:pt>
                <c:pt idx="916">
                  <c:v>22900</c:v>
                </c:pt>
                <c:pt idx="917">
                  <c:v>22925</c:v>
                </c:pt>
                <c:pt idx="918">
                  <c:v>22950</c:v>
                </c:pt>
                <c:pt idx="919">
                  <c:v>22975</c:v>
                </c:pt>
                <c:pt idx="920">
                  <c:v>23000</c:v>
                </c:pt>
                <c:pt idx="921">
                  <c:v>23025</c:v>
                </c:pt>
                <c:pt idx="922">
                  <c:v>23050</c:v>
                </c:pt>
                <c:pt idx="923">
                  <c:v>23075</c:v>
                </c:pt>
                <c:pt idx="924">
                  <c:v>23100</c:v>
                </c:pt>
                <c:pt idx="925">
                  <c:v>23125</c:v>
                </c:pt>
                <c:pt idx="926">
                  <c:v>23150</c:v>
                </c:pt>
                <c:pt idx="927">
                  <c:v>23175</c:v>
                </c:pt>
                <c:pt idx="928">
                  <c:v>23200</c:v>
                </c:pt>
                <c:pt idx="929">
                  <c:v>23225</c:v>
                </c:pt>
                <c:pt idx="930">
                  <c:v>23250</c:v>
                </c:pt>
                <c:pt idx="931">
                  <c:v>23275</c:v>
                </c:pt>
                <c:pt idx="932">
                  <c:v>23300</c:v>
                </c:pt>
                <c:pt idx="933">
                  <c:v>23325</c:v>
                </c:pt>
                <c:pt idx="934">
                  <c:v>23350</c:v>
                </c:pt>
                <c:pt idx="935">
                  <c:v>23375</c:v>
                </c:pt>
                <c:pt idx="936">
                  <c:v>23400</c:v>
                </c:pt>
                <c:pt idx="937">
                  <c:v>23425</c:v>
                </c:pt>
                <c:pt idx="938">
                  <c:v>23450</c:v>
                </c:pt>
                <c:pt idx="939">
                  <c:v>23475</c:v>
                </c:pt>
                <c:pt idx="940">
                  <c:v>23500</c:v>
                </c:pt>
                <c:pt idx="941">
                  <c:v>23525</c:v>
                </c:pt>
                <c:pt idx="942">
                  <c:v>23550</c:v>
                </c:pt>
                <c:pt idx="943">
                  <c:v>23575</c:v>
                </c:pt>
                <c:pt idx="944">
                  <c:v>23600</c:v>
                </c:pt>
                <c:pt idx="945">
                  <c:v>23625</c:v>
                </c:pt>
                <c:pt idx="946">
                  <c:v>23650</c:v>
                </c:pt>
                <c:pt idx="947">
                  <c:v>23675</c:v>
                </c:pt>
                <c:pt idx="948">
                  <c:v>23700</c:v>
                </c:pt>
                <c:pt idx="949">
                  <c:v>23725</c:v>
                </c:pt>
                <c:pt idx="950">
                  <c:v>23750</c:v>
                </c:pt>
                <c:pt idx="951">
                  <c:v>23775</c:v>
                </c:pt>
                <c:pt idx="952">
                  <c:v>23800</c:v>
                </c:pt>
                <c:pt idx="953">
                  <c:v>23825</c:v>
                </c:pt>
                <c:pt idx="954">
                  <c:v>23850</c:v>
                </c:pt>
                <c:pt idx="955">
                  <c:v>23875</c:v>
                </c:pt>
                <c:pt idx="956">
                  <c:v>23900</c:v>
                </c:pt>
                <c:pt idx="957">
                  <c:v>23925</c:v>
                </c:pt>
                <c:pt idx="958">
                  <c:v>23950</c:v>
                </c:pt>
                <c:pt idx="959">
                  <c:v>23975</c:v>
                </c:pt>
                <c:pt idx="960">
                  <c:v>24000</c:v>
                </c:pt>
                <c:pt idx="961">
                  <c:v>24025</c:v>
                </c:pt>
                <c:pt idx="962">
                  <c:v>24050</c:v>
                </c:pt>
                <c:pt idx="963">
                  <c:v>24075</c:v>
                </c:pt>
                <c:pt idx="964">
                  <c:v>24100</c:v>
                </c:pt>
                <c:pt idx="965">
                  <c:v>24125</c:v>
                </c:pt>
                <c:pt idx="966">
                  <c:v>24150</c:v>
                </c:pt>
                <c:pt idx="967">
                  <c:v>24175</c:v>
                </c:pt>
                <c:pt idx="968">
                  <c:v>24200</c:v>
                </c:pt>
                <c:pt idx="969">
                  <c:v>24225</c:v>
                </c:pt>
                <c:pt idx="970">
                  <c:v>24250</c:v>
                </c:pt>
                <c:pt idx="971">
                  <c:v>24275</c:v>
                </c:pt>
                <c:pt idx="972">
                  <c:v>24300</c:v>
                </c:pt>
                <c:pt idx="973">
                  <c:v>24325</c:v>
                </c:pt>
                <c:pt idx="974">
                  <c:v>24350</c:v>
                </c:pt>
                <c:pt idx="975">
                  <c:v>24375</c:v>
                </c:pt>
                <c:pt idx="976">
                  <c:v>24400</c:v>
                </c:pt>
                <c:pt idx="977">
                  <c:v>24425</c:v>
                </c:pt>
                <c:pt idx="978">
                  <c:v>24450</c:v>
                </c:pt>
                <c:pt idx="979">
                  <c:v>24475</c:v>
                </c:pt>
                <c:pt idx="980">
                  <c:v>24500</c:v>
                </c:pt>
                <c:pt idx="981">
                  <c:v>24525</c:v>
                </c:pt>
                <c:pt idx="982">
                  <c:v>24550</c:v>
                </c:pt>
                <c:pt idx="983">
                  <c:v>24575</c:v>
                </c:pt>
                <c:pt idx="984">
                  <c:v>24600</c:v>
                </c:pt>
                <c:pt idx="985">
                  <c:v>24625</c:v>
                </c:pt>
                <c:pt idx="986">
                  <c:v>24650</c:v>
                </c:pt>
                <c:pt idx="987">
                  <c:v>24675</c:v>
                </c:pt>
                <c:pt idx="988">
                  <c:v>24700</c:v>
                </c:pt>
                <c:pt idx="989">
                  <c:v>24725</c:v>
                </c:pt>
                <c:pt idx="990">
                  <c:v>24750</c:v>
                </c:pt>
                <c:pt idx="991">
                  <c:v>24775</c:v>
                </c:pt>
                <c:pt idx="992">
                  <c:v>24800</c:v>
                </c:pt>
                <c:pt idx="993">
                  <c:v>24825</c:v>
                </c:pt>
                <c:pt idx="994">
                  <c:v>24850</c:v>
                </c:pt>
                <c:pt idx="995">
                  <c:v>24875</c:v>
                </c:pt>
                <c:pt idx="996">
                  <c:v>24900</c:v>
                </c:pt>
                <c:pt idx="997">
                  <c:v>24925</c:v>
                </c:pt>
                <c:pt idx="998">
                  <c:v>24950</c:v>
                </c:pt>
                <c:pt idx="999">
                  <c:v>24975</c:v>
                </c:pt>
                <c:pt idx="1000">
                  <c:v>25000</c:v>
                </c:pt>
                <c:pt idx="1001">
                  <c:v>25025</c:v>
                </c:pt>
                <c:pt idx="1002">
                  <c:v>25050</c:v>
                </c:pt>
                <c:pt idx="1003">
                  <c:v>25075</c:v>
                </c:pt>
                <c:pt idx="1004">
                  <c:v>25100</c:v>
                </c:pt>
                <c:pt idx="1005">
                  <c:v>25125</c:v>
                </c:pt>
                <c:pt idx="1006">
                  <c:v>25150</c:v>
                </c:pt>
                <c:pt idx="1007">
                  <c:v>25175</c:v>
                </c:pt>
                <c:pt idx="1008">
                  <c:v>25200</c:v>
                </c:pt>
                <c:pt idx="1009">
                  <c:v>25225</c:v>
                </c:pt>
                <c:pt idx="1010">
                  <c:v>25250</c:v>
                </c:pt>
                <c:pt idx="1011">
                  <c:v>25275</c:v>
                </c:pt>
                <c:pt idx="1012">
                  <c:v>25300</c:v>
                </c:pt>
                <c:pt idx="1013">
                  <c:v>25325</c:v>
                </c:pt>
                <c:pt idx="1014">
                  <c:v>25350</c:v>
                </c:pt>
                <c:pt idx="1015">
                  <c:v>25375</c:v>
                </c:pt>
                <c:pt idx="1016">
                  <c:v>25400</c:v>
                </c:pt>
                <c:pt idx="1017">
                  <c:v>25425</c:v>
                </c:pt>
                <c:pt idx="1018">
                  <c:v>25450</c:v>
                </c:pt>
                <c:pt idx="1019">
                  <c:v>25475</c:v>
                </c:pt>
                <c:pt idx="1020">
                  <c:v>25500</c:v>
                </c:pt>
                <c:pt idx="1021">
                  <c:v>25525</c:v>
                </c:pt>
                <c:pt idx="1022">
                  <c:v>25550</c:v>
                </c:pt>
                <c:pt idx="1023">
                  <c:v>25575</c:v>
                </c:pt>
                <c:pt idx="1024">
                  <c:v>25600</c:v>
                </c:pt>
                <c:pt idx="1025">
                  <c:v>25625</c:v>
                </c:pt>
                <c:pt idx="1026">
                  <c:v>25650</c:v>
                </c:pt>
                <c:pt idx="1027">
                  <c:v>25675</c:v>
                </c:pt>
                <c:pt idx="1028">
                  <c:v>25700</c:v>
                </c:pt>
                <c:pt idx="1029">
                  <c:v>25725</c:v>
                </c:pt>
                <c:pt idx="1030">
                  <c:v>25750</c:v>
                </c:pt>
                <c:pt idx="1031">
                  <c:v>25775</c:v>
                </c:pt>
                <c:pt idx="1032">
                  <c:v>25800</c:v>
                </c:pt>
                <c:pt idx="1033">
                  <c:v>25825</c:v>
                </c:pt>
                <c:pt idx="1034">
                  <c:v>25850</c:v>
                </c:pt>
                <c:pt idx="1035">
                  <c:v>25875</c:v>
                </c:pt>
                <c:pt idx="1036">
                  <c:v>25900</c:v>
                </c:pt>
                <c:pt idx="1037">
                  <c:v>25925</c:v>
                </c:pt>
                <c:pt idx="1038">
                  <c:v>25950</c:v>
                </c:pt>
                <c:pt idx="1039">
                  <c:v>25975</c:v>
                </c:pt>
                <c:pt idx="1040">
                  <c:v>26000</c:v>
                </c:pt>
                <c:pt idx="1041">
                  <c:v>26025</c:v>
                </c:pt>
                <c:pt idx="1042">
                  <c:v>26050</c:v>
                </c:pt>
                <c:pt idx="1043">
                  <c:v>26075</c:v>
                </c:pt>
                <c:pt idx="1044">
                  <c:v>26100</c:v>
                </c:pt>
                <c:pt idx="1045">
                  <c:v>26125</c:v>
                </c:pt>
                <c:pt idx="1046">
                  <c:v>26150</c:v>
                </c:pt>
                <c:pt idx="1047">
                  <c:v>26175</c:v>
                </c:pt>
                <c:pt idx="1048">
                  <c:v>26200</c:v>
                </c:pt>
                <c:pt idx="1049">
                  <c:v>26225</c:v>
                </c:pt>
                <c:pt idx="1050">
                  <c:v>26250</c:v>
                </c:pt>
                <c:pt idx="1051">
                  <c:v>26275</c:v>
                </c:pt>
                <c:pt idx="1052">
                  <c:v>26300</c:v>
                </c:pt>
                <c:pt idx="1053">
                  <c:v>26325</c:v>
                </c:pt>
                <c:pt idx="1054">
                  <c:v>26350</c:v>
                </c:pt>
                <c:pt idx="1055">
                  <c:v>26375</c:v>
                </c:pt>
                <c:pt idx="1056">
                  <c:v>26400</c:v>
                </c:pt>
                <c:pt idx="1057">
                  <c:v>26425</c:v>
                </c:pt>
                <c:pt idx="1058">
                  <c:v>26450</c:v>
                </c:pt>
                <c:pt idx="1059">
                  <c:v>26475</c:v>
                </c:pt>
                <c:pt idx="1060">
                  <c:v>26500</c:v>
                </c:pt>
                <c:pt idx="1061">
                  <c:v>26525</c:v>
                </c:pt>
                <c:pt idx="1062">
                  <c:v>26550</c:v>
                </c:pt>
                <c:pt idx="1063">
                  <c:v>26575</c:v>
                </c:pt>
                <c:pt idx="1064">
                  <c:v>26600</c:v>
                </c:pt>
                <c:pt idx="1065">
                  <c:v>26625</c:v>
                </c:pt>
                <c:pt idx="1066">
                  <c:v>26650</c:v>
                </c:pt>
                <c:pt idx="1067">
                  <c:v>26675</c:v>
                </c:pt>
                <c:pt idx="1068">
                  <c:v>26700</c:v>
                </c:pt>
                <c:pt idx="1069">
                  <c:v>26725</c:v>
                </c:pt>
                <c:pt idx="1070">
                  <c:v>26750</c:v>
                </c:pt>
                <c:pt idx="1071">
                  <c:v>26775</c:v>
                </c:pt>
                <c:pt idx="1072">
                  <c:v>26800</c:v>
                </c:pt>
                <c:pt idx="1073">
                  <c:v>26825</c:v>
                </c:pt>
              </c:numCache>
            </c:numRef>
          </c:cat>
          <c:val>
            <c:numRef>
              <c:f>CostCurveGenerator!$AB$7:$AB$1080</c:f>
              <c:numCache>
                <c:formatCode>#,##0;\-#,##0;\ "-";\ @</c:formatCode>
                <c:ptCount val="1074"/>
                <c:pt idx="0">
                  <c:v>175.85967232956889</c:v>
                </c:pt>
                <c:pt idx="1">
                  <c:v>175.85967232956889</c:v>
                </c:pt>
                <c:pt idx="2">
                  <c:v>175.85967232956889</c:v>
                </c:pt>
                <c:pt idx="3">
                  <c:v>175.85967232956889</c:v>
                </c:pt>
                <c:pt idx="4">
                  <c:v>175.85967232956889</c:v>
                </c:pt>
                <c:pt idx="5">
                  <c:v>175.85967232956889</c:v>
                </c:pt>
                <c:pt idx="6">
                  <c:v>175.85967232956889</c:v>
                </c:pt>
                <c:pt idx="7">
                  <c:v>175.85967232956889</c:v>
                </c:pt>
                <c:pt idx="8">
                  <c:v>205.8588566568036</c:v>
                </c:pt>
                <c:pt idx="9">
                  <c:v>205.8588566568036</c:v>
                </c:pt>
                <c:pt idx="10">
                  <c:v>205.8588566568036</c:v>
                </c:pt>
                <c:pt idx="11">
                  <c:v>205.8588566568036</c:v>
                </c:pt>
                <c:pt idx="12">
                  <c:v>205.8588566568036</c:v>
                </c:pt>
                <c:pt idx="13">
                  <c:v>205.8588566568036</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217.0889577824928</c:v>
                </c:pt>
                <c:pt idx="75">
                  <c:v>217.0889577824928</c:v>
                </c:pt>
                <c:pt idx="76">
                  <c:v>217.0889577824928</c:v>
                </c:pt>
                <c:pt idx="77">
                  <c:v>217.0889577824928</c:v>
                </c:pt>
                <c:pt idx="78">
                  <c:v>217.0889577824928</c:v>
                </c:pt>
                <c:pt idx="79">
                  <c:v>217.0889577824928</c:v>
                </c:pt>
                <c:pt idx="80">
                  <c:v>217.0889577824928</c:v>
                </c:pt>
                <c:pt idx="81">
                  <c:v>217.0889577824928</c:v>
                </c:pt>
                <c:pt idx="82">
                  <c:v>217.0889577824928</c:v>
                </c:pt>
                <c:pt idx="83">
                  <c:v>217.0889577824928</c:v>
                </c:pt>
                <c:pt idx="84">
                  <c:v>217.0889577824928</c:v>
                </c:pt>
                <c:pt idx="85">
                  <c:v>217.0889577824928</c:v>
                </c:pt>
                <c:pt idx="86">
                  <c:v>217.0889577824928</c:v>
                </c:pt>
                <c:pt idx="87">
                  <c:v>217.0889577824928</c:v>
                </c:pt>
                <c:pt idx="88">
                  <c:v>217.0889577824928</c:v>
                </c:pt>
                <c:pt idx="89">
                  <c:v>217.0889577824928</c:v>
                </c:pt>
                <c:pt idx="90">
                  <c:v>217.0889577824928</c:v>
                </c:pt>
                <c:pt idx="91">
                  <c:v>217.0889577824928</c:v>
                </c:pt>
                <c:pt idx="92">
                  <c:v>217.0889577824928</c:v>
                </c:pt>
                <c:pt idx="93">
                  <c:v>217.0889577824928</c:v>
                </c:pt>
                <c:pt idx="94">
                  <c:v>217.0889577824928</c:v>
                </c:pt>
                <c:pt idx="95">
                  <c:v>217.0889577824928</c:v>
                </c:pt>
                <c:pt idx="96">
                  <c:v>217.0889577824928</c:v>
                </c:pt>
                <c:pt idx="97">
                  <c:v>217.0889577824928</c:v>
                </c:pt>
                <c:pt idx="98">
                  <c:v>217.0889577824928</c:v>
                </c:pt>
                <c:pt idx="99">
                  <c:v>217.0889577824928</c:v>
                </c:pt>
                <c:pt idx="100">
                  <c:v>217.0889577824928</c:v>
                </c:pt>
                <c:pt idx="101">
                  <c:v>217.0889577824928</c:v>
                </c:pt>
                <c:pt idx="102">
                  <c:v>217.0889577824928</c:v>
                </c:pt>
                <c:pt idx="103">
                  <c:v>217.0889577824928</c:v>
                </c:pt>
                <c:pt idx="104">
                  <c:v>217.0889577824928</c:v>
                </c:pt>
                <c:pt idx="105">
                  <c:v>217.0889577824928</c:v>
                </c:pt>
                <c:pt idx="106">
                  <c:v>217.0889577824928</c:v>
                </c:pt>
                <c:pt idx="107">
                  <c:v>217.0889577824928</c:v>
                </c:pt>
                <c:pt idx="108">
                  <c:v>217.0889577824928</c:v>
                </c:pt>
                <c:pt idx="109">
                  <c:v>217.0889577824928</c:v>
                </c:pt>
                <c:pt idx="110">
                  <c:v>217.0889577824928</c:v>
                </c:pt>
                <c:pt idx="111">
                  <c:v>217.0889577824928</c:v>
                </c:pt>
                <c:pt idx="112">
                  <c:v>217.0889577824928</c:v>
                </c:pt>
                <c:pt idx="113">
                  <c:v>217.0889577824928</c:v>
                </c:pt>
                <c:pt idx="114">
                  <c:v>217.0889577824928</c:v>
                </c:pt>
                <c:pt idx="115">
                  <c:v>217.0889577824928</c:v>
                </c:pt>
                <c:pt idx="116">
                  <c:v>217.0889577824928</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546.12606323113584</c:v>
                </c:pt>
                <c:pt idx="906">
                  <c:v>546.12606323113584</c:v>
                </c:pt>
                <c:pt idx="907">
                  <c:v>546.12606323113584</c:v>
                </c:pt>
                <c:pt idx="908">
                  <c:v>546.12606323113584</c:v>
                </c:pt>
                <c:pt idx="909">
                  <c:v>546.12606323113584</c:v>
                </c:pt>
                <c:pt idx="910">
                  <c:v>546.12606323113584</c:v>
                </c:pt>
                <c:pt idx="911">
                  <c:v>546.12606323113584</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numCache>
            </c:numRef>
          </c:val>
          <c:extLst>
            <c:ext xmlns:c16="http://schemas.microsoft.com/office/drawing/2014/chart" uri="{C3380CC4-5D6E-409C-BE32-E72D297353CC}">
              <c16:uniqueId val="{00000009-82D9-446E-A420-35239EBD713E}"/>
            </c:ext>
          </c:extLst>
        </c:ser>
        <c:ser>
          <c:idx val="10"/>
          <c:order val="10"/>
          <c:tx>
            <c:strRef>
              <c:f>CostCurveGenerator!$AC$6</c:f>
              <c:strCache>
                <c:ptCount val="1"/>
                <c:pt idx="0">
                  <c:v>Northern Africa</c:v>
                </c:pt>
              </c:strCache>
            </c:strRef>
          </c:tx>
          <c:spPr>
            <a:solidFill>
              <a:schemeClr val="accent5">
                <a:lumMod val="60000"/>
              </a:schemeClr>
            </a:solidFill>
            <a:ln>
              <a:noFill/>
            </a:ln>
            <a:effectLst/>
          </c:spPr>
          <c:invertIfNegative val="0"/>
          <c:cat>
            <c:numRef>
              <c:f>CostCurveGenerator!$R$7:$R$1080</c:f>
              <c:numCache>
                <c:formatCode>#,##0;\-#,##0;\ "-";\ @</c:formatCode>
                <c:ptCount val="1074"/>
                <c:pt idx="0">
                  <c:v>0</c:v>
                </c:pt>
                <c:pt idx="1">
                  <c:v>25</c:v>
                </c:pt>
                <c:pt idx="2">
                  <c:v>50</c:v>
                </c:pt>
                <c:pt idx="3">
                  <c:v>75</c:v>
                </c:pt>
                <c:pt idx="4">
                  <c:v>100</c:v>
                </c:pt>
                <c:pt idx="5">
                  <c:v>125</c:v>
                </c:pt>
                <c:pt idx="6">
                  <c:v>150</c:v>
                </c:pt>
                <c:pt idx="7">
                  <c:v>175</c:v>
                </c:pt>
                <c:pt idx="8">
                  <c:v>200</c:v>
                </c:pt>
                <c:pt idx="9">
                  <c:v>225</c:v>
                </c:pt>
                <c:pt idx="10">
                  <c:v>250</c:v>
                </c:pt>
                <c:pt idx="11">
                  <c:v>275</c:v>
                </c:pt>
                <c:pt idx="12">
                  <c:v>300</c:v>
                </c:pt>
                <c:pt idx="13">
                  <c:v>325</c:v>
                </c:pt>
                <c:pt idx="14">
                  <c:v>350</c:v>
                </c:pt>
                <c:pt idx="15">
                  <c:v>375</c:v>
                </c:pt>
                <c:pt idx="16">
                  <c:v>400</c:v>
                </c:pt>
                <c:pt idx="17">
                  <c:v>425</c:v>
                </c:pt>
                <c:pt idx="18">
                  <c:v>450</c:v>
                </c:pt>
                <c:pt idx="19">
                  <c:v>475</c:v>
                </c:pt>
                <c:pt idx="20">
                  <c:v>500</c:v>
                </c:pt>
                <c:pt idx="21">
                  <c:v>525</c:v>
                </c:pt>
                <c:pt idx="22">
                  <c:v>550</c:v>
                </c:pt>
                <c:pt idx="23">
                  <c:v>575</c:v>
                </c:pt>
                <c:pt idx="24">
                  <c:v>600</c:v>
                </c:pt>
                <c:pt idx="25">
                  <c:v>625</c:v>
                </c:pt>
                <c:pt idx="26">
                  <c:v>650</c:v>
                </c:pt>
                <c:pt idx="27">
                  <c:v>675</c:v>
                </c:pt>
                <c:pt idx="28">
                  <c:v>700</c:v>
                </c:pt>
                <c:pt idx="29">
                  <c:v>725</c:v>
                </c:pt>
                <c:pt idx="30">
                  <c:v>750</c:v>
                </c:pt>
                <c:pt idx="31">
                  <c:v>775</c:v>
                </c:pt>
                <c:pt idx="32">
                  <c:v>800</c:v>
                </c:pt>
                <c:pt idx="33">
                  <c:v>825</c:v>
                </c:pt>
                <c:pt idx="34">
                  <c:v>850</c:v>
                </c:pt>
                <c:pt idx="35">
                  <c:v>875</c:v>
                </c:pt>
                <c:pt idx="36">
                  <c:v>900</c:v>
                </c:pt>
                <c:pt idx="37">
                  <c:v>925</c:v>
                </c:pt>
                <c:pt idx="38">
                  <c:v>950</c:v>
                </c:pt>
                <c:pt idx="39">
                  <c:v>975</c:v>
                </c:pt>
                <c:pt idx="40">
                  <c:v>1000</c:v>
                </c:pt>
                <c:pt idx="41">
                  <c:v>1025</c:v>
                </c:pt>
                <c:pt idx="42">
                  <c:v>1050</c:v>
                </c:pt>
                <c:pt idx="43">
                  <c:v>1075</c:v>
                </c:pt>
                <c:pt idx="44">
                  <c:v>1100</c:v>
                </c:pt>
                <c:pt idx="45">
                  <c:v>1125</c:v>
                </c:pt>
                <c:pt idx="46">
                  <c:v>1150</c:v>
                </c:pt>
                <c:pt idx="47">
                  <c:v>1175</c:v>
                </c:pt>
                <c:pt idx="48">
                  <c:v>1200</c:v>
                </c:pt>
                <c:pt idx="49">
                  <c:v>1225</c:v>
                </c:pt>
                <c:pt idx="50">
                  <c:v>1250</c:v>
                </c:pt>
                <c:pt idx="51">
                  <c:v>1275</c:v>
                </c:pt>
                <c:pt idx="52">
                  <c:v>1300</c:v>
                </c:pt>
                <c:pt idx="53">
                  <c:v>1325</c:v>
                </c:pt>
                <c:pt idx="54">
                  <c:v>1350</c:v>
                </c:pt>
                <c:pt idx="55">
                  <c:v>1375</c:v>
                </c:pt>
                <c:pt idx="56">
                  <c:v>1400</c:v>
                </c:pt>
                <c:pt idx="57">
                  <c:v>1425</c:v>
                </c:pt>
                <c:pt idx="58">
                  <c:v>1450</c:v>
                </c:pt>
                <c:pt idx="59">
                  <c:v>1475</c:v>
                </c:pt>
                <c:pt idx="60">
                  <c:v>1500</c:v>
                </c:pt>
                <c:pt idx="61">
                  <c:v>1525</c:v>
                </c:pt>
                <c:pt idx="62">
                  <c:v>1550</c:v>
                </c:pt>
                <c:pt idx="63">
                  <c:v>1575</c:v>
                </c:pt>
                <c:pt idx="64">
                  <c:v>1600</c:v>
                </c:pt>
                <c:pt idx="65">
                  <c:v>1625</c:v>
                </c:pt>
                <c:pt idx="66">
                  <c:v>1650</c:v>
                </c:pt>
                <c:pt idx="67">
                  <c:v>1675</c:v>
                </c:pt>
                <c:pt idx="68">
                  <c:v>1700</c:v>
                </c:pt>
                <c:pt idx="69">
                  <c:v>1725</c:v>
                </c:pt>
                <c:pt idx="70">
                  <c:v>1750</c:v>
                </c:pt>
                <c:pt idx="71">
                  <c:v>1775</c:v>
                </c:pt>
                <c:pt idx="72">
                  <c:v>1800</c:v>
                </c:pt>
                <c:pt idx="73">
                  <c:v>1825</c:v>
                </c:pt>
                <c:pt idx="74">
                  <c:v>1850</c:v>
                </c:pt>
                <c:pt idx="75">
                  <c:v>1875</c:v>
                </c:pt>
                <c:pt idx="76">
                  <c:v>1900</c:v>
                </c:pt>
                <c:pt idx="77">
                  <c:v>1925</c:v>
                </c:pt>
                <c:pt idx="78">
                  <c:v>1950</c:v>
                </c:pt>
                <c:pt idx="79">
                  <c:v>1975</c:v>
                </c:pt>
                <c:pt idx="80">
                  <c:v>2000</c:v>
                </c:pt>
                <c:pt idx="81">
                  <c:v>2025</c:v>
                </c:pt>
                <c:pt idx="82">
                  <c:v>2050</c:v>
                </c:pt>
                <c:pt idx="83">
                  <c:v>2075</c:v>
                </c:pt>
                <c:pt idx="84">
                  <c:v>2100</c:v>
                </c:pt>
                <c:pt idx="85">
                  <c:v>2125</c:v>
                </c:pt>
                <c:pt idx="86">
                  <c:v>2150</c:v>
                </c:pt>
                <c:pt idx="87">
                  <c:v>2175</c:v>
                </c:pt>
                <c:pt idx="88">
                  <c:v>2200</c:v>
                </c:pt>
                <c:pt idx="89">
                  <c:v>2225</c:v>
                </c:pt>
                <c:pt idx="90">
                  <c:v>2250</c:v>
                </c:pt>
                <c:pt idx="91">
                  <c:v>2275</c:v>
                </c:pt>
                <c:pt idx="92">
                  <c:v>2300</c:v>
                </c:pt>
                <c:pt idx="93">
                  <c:v>2325</c:v>
                </c:pt>
                <c:pt idx="94">
                  <c:v>2350</c:v>
                </c:pt>
                <c:pt idx="95">
                  <c:v>2375</c:v>
                </c:pt>
                <c:pt idx="96">
                  <c:v>2400</c:v>
                </c:pt>
                <c:pt idx="97">
                  <c:v>2425</c:v>
                </c:pt>
                <c:pt idx="98">
                  <c:v>2450</c:v>
                </c:pt>
                <c:pt idx="99">
                  <c:v>2475</c:v>
                </c:pt>
                <c:pt idx="100">
                  <c:v>2500</c:v>
                </c:pt>
                <c:pt idx="101">
                  <c:v>2525</c:v>
                </c:pt>
                <c:pt idx="102">
                  <c:v>2550</c:v>
                </c:pt>
                <c:pt idx="103">
                  <c:v>2575</c:v>
                </c:pt>
                <c:pt idx="104">
                  <c:v>2600</c:v>
                </c:pt>
                <c:pt idx="105">
                  <c:v>2625</c:v>
                </c:pt>
                <c:pt idx="106">
                  <c:v>2650</c:v>
                </c:pt>
                <c:pt idx="107">
                  <c:v>2675</c:v>
                </c:pt>
                <c:pt idx="108">
                  <c:v>2700</c:v>
                </c:pt>
                <c:pt idx="109">
                  <c:v>2725</c:v>
                </c:pt>
                <c:pt idx="110">
                  <c:v>2750</c:v>
                </c:pt>
                <c:pt idx="111">
                  <c:v>2775</c:v>
                </c:pt>
                <c:pt idx="112">
                  <c:v>2800</c:v>
                </c:pt>
                <c:pt idx="113">
                  <c:v>2825</c:v>
                </c:pt>
                <c:pt idx="114">
                  <c:v>2850</c:v>
                </c:pt>
                <c:pt idx="115">
                  <c:v>2875</c:v>
                </c:pt>
                <c:pt idx="116">
                  <c:v>2900</c:v>
                </c:pt>
                <c:pt idx="117">
                  <c:v>2925</c:v>
                </c:pt>
                <c:pt idx="118">
                  <c:v>2950</c:v>
                </c:pt>
                <c:pt idx="119">
                  <c:v>2975</c:v>
                </c:pt>
                <c:pt idx="120">
                  <c:v>3000</c:v>
                </c:pt>
                <c:pt idx="121">
                  <c:v>3025</c:v>
                </c:pt>
                <c:pt idx="122">
                  <c:v>3050</c:v>
                </c:pt>
                <c:pt idx="123">
                  <c:v>3075</c:v>
                </c:pt>
                <c:pt idx="124">
                  <c:v>3100</c:v>
                </c:pt>
                <c:pt idx="125">
                  <c:v>3125</c:v>
                </c:pt>
                <c:pt idx="126">
                  <c:v>3150</c:v>
                </c:pt>
                <c:pt idx="127">
                  <c:v>3175</c:v>
                </c:pt>
                <c:pt idx="128">
                  <c:v>3200</c:v>
                </c:pt>
                <c:pt idx="129">
                  <c:v>3225</c:v>
                </c:pt>
                <c:pt idx="130">
                  <c:v>3250</c:v>
                </c:pt>
                <c:pt idx="131">
                  <c:v>3275</c:v>
                </c:pt>
                <c:pt idx="132">
                  <c:v>3300</c:v>
                </c:pt>
                <c:pt idx="133">
                  <c:v>3325</c:v>
                </c:pt>
                <c:pt idx="134">
                  <c:v>3350</c:v>
                </c:pt>
                <c:pt idx="135">
                  <c:v>3375</c:v>
                </c:pt>
                <c:pt idx="136">
                  <c:v>3400</c:v>
                </c:pt>
                <c:pt idx="137">
                  <c:v>3425</c:v>
                </c:pt>
                <c:pt idx="138">
                  <c:v>3450</c:v>
                </c:pt>
                <c:pt idx="139">
                  <c:v>3475</c:v>
                </c:pt>
                <c:pt idx="140">
                  <c:v>3500</c:v>
                </c:pt>
                <c:pt idx="141">
                  <c:v>3525</c:v>
                </c:pt>
                <c:pt idx="142">
                  <c:v>3550</c:v>
                </c:pt>
                <c:pt idx="143">
                  <c:v>3575</c:v>
                </c:pt>
                <c:pt idx="144">
                  <c:v>3600</c:v>
                </c:pt>
                <c:pt idx="145">
                  <c:v>3625</c:v>
                </c:pt>
                <c:pt idx="146">
                  <c:v>3650</c:v>
                </c:pt>
                <c:pt idx="147">
                  <c:v>3675</c:v>
                </c:pt>
                <c:pt idx="148">
                  <c:v>3700</c:v>
                </c:pt>
                <c:pt idx="149">
                  <c:v>3725</c:v>
                </c:pt>
                <c:pt idx="150">
                  <c:v>3750</c:v>
                </c:pt>
                <c:pt idx="151">
                  <c:v>3775</c:v>
                </c:pt>
                <c:pt idx="152">
                  <c:v>3800</c:v>
                </c:pt>
                <c:pt idx="153">
                  <c:v>3825</c:v>
                </c:pt>
                <c:pt idx="154">
                  <c:v>3850</c:v>
                </c:pt>
                <c:pt idx="155">
                  <c:v>3875</c:v>
                </c:pt>
                <c:pt idx="156">
                  <c:v>3900</c:v>
                </c:pt>
                <c:pt idx="157">
                  <c:v>3925</c:v>
                </c:pt>
                <c:pt idx="158">
                  <c:v>3950</c:v>
                </c:pt>
                <c:pt idx="159">
                  <c:v>3975</c:v>
                </c:pt>
                <c:pt idx="160">
                  <c:v>4000</c:v>
                </c:pt>
                <c:pt idx="161">
                  <c:v>4025</c:v>
                </c:pt>
                <c:pt idx="162">
                  <c:v>4050</c:v>
                </c:pt>
                <c:pt idx="163">
                  <c:v>4075</c:v>
                </c:pt>
                <c:pt idx="164">
                  <c:v>4100</c:v>
                </c:pt>
                <c:pt idx="165">
                  <c:v>4125</c:v>
                </c:pt>
                <c:pt idx="166">
                  <c:v>4150</c:v>
                </c:pt>
                <c:pt idx="167">
                  <c:v>4175</c:v>
                </c:pt>
                <c:pt idx="168">
                  <c:v>4200</c:v>
                </c:pt>
                <c:pt idx="169">
                  <c:v>4225</c:v>
                </c:pt>
                <c:pt idx="170">
                  <c:v>4250</c:v>
                </c:pt>
                <c:pt idx="171">
                  <c:v>4275</c:v>
                </c:pt>
                <c:pt idx="172">
                  <c:v>4300</c:v>
                </c:pt>
                <c:pt idx="173">
                  <c:v>4325</c:v>
                </c:pt>
                <c:pt idx="174">
                  <c:v>4350</c:v>
                </c:pt>
                <c:pt idx="175">
                  <c:v>4375</c:v>
                </c:pt>
                <c:pt idx="176">
                  <c:v>4400</c:v>
                </c:pt>
                <c:pt idx="177">
                  <c:v>4425</c:v>
                </c:pt>
                <c:pt idx="178">
                  <c:v>4450</c:v>
                </c:pt>
                <c:pt idx="179">
                  <c:v>4475</c:v>
                </c:pt>
                <c:pt idx="180">
                  <c:v>4500</c:v>
                </c:pt>
                <c:pt idx="181">
                  <c:v>4525</c:v>
                </c:pt>
                <c:pt idx="182">
                  <c:v>4550</c:v>
                </c:pt>
                <c:pt idx="183">
                  <c:v>4575</c:v>
                </c:pt>
                <c:pt idx="184">
                  <c:v>4600</c:v>
                </c:pt>
                <c:pt idx="185">
                  <c:v>4625</c:v>
                </c:pt>
                <c:pt idx="186">
                  <c:v>4650</c:v>
                </c:pt>
                <c:pt idx="187">
                  <c:v>4675</c:v>
                </c:pt>
                <c:pt idx="188">
                  <c:v>4700</c:v>
                </c:pt>
                <c:pt idx="189">
                  <c:v>4725</c:v>
                </c:pt>
                <c:pt idx="190">
                  <c:v>4750</c:v>
                </c:pt>
                <c:pt idx="191">
                  <c:v>4775</c:v>
                </c:pt>
                <c:pt idx="192">
                  <c:v>4800</c:v>
                </c:pt>
                <c:pt idx="193">
                  <c:v>4825</c:v>
                </c:pt>
                <c:pt idx="194">
                  <c:v>4850</c:v>
                </c:pt>
                <c:pt idx="195">
                  <c:v>4875</c:v>
                </c:pt>
                <c:pt idx="196">
                  <c:v>4900</c:v>
                </c:pt>
                <c:pt idx="197">
                  <c:v>4925</c:v>
                </c:pt>
                <c:pt idx="198">
                  <c:v>4950</c:v>
                </c:pt>
                <c:pt idx="199">
                  <c:v>4975</c:v>
                </c:pt>
                <c:pt idx="200">
                  <c:v>5000</c:v>
                </c:pt>
                <c:pt idx="201">
                  <c:v>5025</c:v>
                </c:pt>
                <c:pt idx="202">
                  <c:v>5050</c:v>
                </c:pt>
                <c:pt idx="203">
                  <c:v>5075</c:v>
                </c:pt>
                <c:pt idx="204">
                  <c:v>5100</c:v>
                </c:pt>
                <c:pt idx="205">
                  <c:v>5125</c:v>
                </c:pt>
                <c:pt idx="206">
                  <c:v>5150</c:v>
                </c:pt>
                <c:pt idx="207">
                  <c:v>5175</c:v>
                </c:pt>
                <c:pt idx="208">
                  <c:v>5200</c:v>
                </c:pt>
                <c:pt idx="209">
                  <c:v>5225</c:v>
                </c:pt>
                <c:pt idx="210">
                  <c:v>5250</c:v>
                </c:pt>
                <c:pt idx="211">
                  <c:v>5275</c:v>
                </c:pt>
                <c:pt idx="212">
                  <c:v>5300</c:v>
                </c:pt>
                <c:pt idx="213">
                  <c:v>5325</c:v>
                </c:pt>
                <c:pt idx="214">
                  <c:v>5350</c:v>
                </c:pt>
                <c:pt idx="215">
                  <c:v>5375</c:v>
                </c:pt>
                <c:pt idx="216">
                  <c:v>5400</c:v>
                </c:pt>
                <c:pt idx="217">
                  <c:v>5425</c:v>
                </c:pt>
                <c:pt idx="218">
                  <c:v>5450</c:v>
                </c:pt>
                <c:pt idx="219">
                  <c:v>5475</c:v>
                </c:pt>
                <c:pt idx="220">
                  <c:v>5500</c:v>
                </c:pt>
                <c:pt idx="221">
                  <c:v>5525</c:v>
                </c:pt>
                <c:pt idx="222">
                  <c:v>5550</c:v>
                </c:pt>
                <c:pt idx="223">
                  <c:v>5575</c:v>
                </c:pt>
                <c:pt idx="224">
                  <c:v>5600</c:v>
                </c:pt>
                <c:pt idx="225">
                  <c:v>5625</c:v>
                </c:pt>
                <c:pt idx="226">
                  <c:v>5650</c:v>
                </c:pt>
                <c:pt idx="227">
                  <c:v>5675</c:v>
                </c:pt>
                <c:pt idx="228">
                  <c:v>5700</c:v>
                </c:pt>
                <c:pt idx="229">
                  <c:v>5725</c:v>
                </c:pt>
                <c:pt idx="230">
                  <c:v>5750</c:v>
                </c:pt>
                <c:pt idx="231">
                  <c:v>5775</c:v>
                </c:pt>
                <c:pt idx="232">
                  <c:v>5800</c:v>
                </c:pt>
                <c:pt idx="233">
                  <c:v>5825</c:v>
                </c:pt>
                <c:pt idx="234">
                  <c:v>5850</c:v>
                </c:pt>
                <c:pt idx="235">
                  <c:v>5875</c:v>
                </c:pt>
                <c:pt idx="236">
                  <c:v>5900</c:v>
                </c:pt>
                <c:pt idx="237">
                  <c:v>5925</c:v>
                </c:pt>
                <c:pt idx="238">
                  <c:v>5950</c:v>
                </c:pt>
                <c:pt idx="239">
                  <c:v>5975</c:v>
                </c:pt>
                <c:pt idx="240">
                  <c:v>6000</c:v>
                </c:pt>
                <c:pt idx="241">
                  <c:v>6025</c:v>
                </c:pt>
                <c:pt idx="242">
                  <c:v>6050</c:v>
                </c:pt>
                <c:pt idx="243">
                  <c:v>6075</c:v>
                </c:pt>
                <c:pt idx="244">
                  <c:v>6100</c:v>
                </c:pt>
                <c:pt idx="245">
                  <c:v>6125</c:v>
                </c:pt>
                <c:pt idx="246">
                  <c:v>6150</c:v>
                </c:pt>
                <c:pt idx="247">
                  <c:v>6175</c:v>
                </c:pt>
                <c:pt idx="248">
                  <c:v>6200</c:v>
                </c:pt>
                <c:pt idx="249">
                  <c:v>6225</c:v>
                </c:pt>
                <c:pt idx="250">
                  <c:v>6250</c:v>
                </c:pt>
                <c:pt idx="251">
                  <c:v>6275</c:v>
                </c:pt>
                <c:pt idx="252">
                  <c:v>6300</c:v>
                </c:pt>
                <c:pt idx="253">
                  <c:v>6325</c:v>
                </c:pt>
                <c:pt idx="254">
                  <c:v>6350</c:v>
                </c:pt>
                <c:pt idx="255">
                  <c:v>6375</c:v>
                </c:pt>
                <c:pt idx="256">
                  <c:v>6400</c:v>
                </c:pt>
                <c:pt idx="257">
                  <c:v>6425</c:v>
                </c:pt>
                <c:pt idx="258">
                  <c:v>6450</c:v>
                </c:pt>
                <c:pt idx="259">
                  <c:v>6475</c:v>
                </c:pt>
                <c:pt idx="260">
                  <c:v>6500</c:v>
                </c:pt>
                <c:pt idx="261">
                  <c:v>6525</c:v>
                </c:pt>
                <c:pt idx="262">
                  <c:v>6550</c:v>
                </c:pt>
                <c:pt idx="263">
                  <c:v>6575</c:v>
                </c:pt>
                <c:pt idx="264">
                  <c:v>6600</c:v>
                </c:pt>
                <c:pt idx="265">
                  <c:v>6625</c:v>
                </c:pt>
                <c:pt idx="266">
                  <c:v>6650</c:v>
                </c:pt>
                <c:pt idx="267">
                  <c:v>6675</c:v>
                </c:pt>
                <c:pt idx="268">
                  <c:v>6700</c:v>
                </c:pt>
                <c:pt idx="269">
                  <c:v>6725</c:v>
                </c:pt>
                <c:pt idx="270">
                  <c:v>6750</c:v>
                </c:pt>
                <c:pt idx="271">
                  <c:v>6775</c:v>
                </c:pt>
                <c:pt idx="272">
                  <c:v>6800</c:v>
                </c:pt>
                <c:pt idx="273">
                  <c:v>6825</c:v>
                </c:pt>
                <c:pt idx="274">
                  <c:v>6850</c:v>
                </c:pt>
                <c:pt idx="275">
                  <c:v>6875</c:v>
                </c:pt>
                <c:pt idx="276">
                  <c:v>6900</c:v>
                </c:pt>
                <c:pt idx="277">
                  <c:v>6925</c:v>
                </c:pt>
                <c:pt idx="278">
                  <c:v>6950</c:v>
                </c:pt>
                <c:pt idx="279">
                  <c:v>6975</c:v>
                </c:pt>
                <c:pt idx="280">
                  <c:v>7000</c:v>
                </c:pt>
                <c:pt idx="281">
                  <c:v>7025</c:v>
                </c:pt>
                <c:pt idx="282">
                  <c:v>7050</c:v>
                </c:pt>
                <c:pt idx="283">
                  <c:v>7075</c:v>
                </c:pt>
                <c:pt idx="284">
                  <c:v>7100</c:v>
                </c:pt>
                <c:pt idx="285">
                  <c:v>7125</c:v>
                </c:pt>
                <c:pt idx="286">
                  <c:v>7150</c:v>
                </c:pt>
                <c:pt idx="287">
                  <c:v>7175</c:v>
                </c:pt>
                <c:pt idx="288">
                  <c:v>7200</c:v>
                </c:pt>
                <c:pt idx="289">
                  <c:v>7225</c:v>
                </c:pt>
                <c:pt idx="290">
                  <c:v>7250</c:v>
                </c:pt>
                <c:pt idx="291">
                  <c:v>7275</c:v>
                </c:pt>
                <c:pt idx="292">
                  <c:v>7300</c:v>
                </c:pt>
                <c:pt idx="293">
                  <c:v>7325</c:v>
                </c:pt>
                <c:pt idx="294">
                  <c:v>7350</c:v>
                </c:pt>
                <c:pt idx="295">
                  <c:v>7375</c:v>
                </c:pt>
                <c:pt idx="296">
                  <c:v>7400</c:v>
                </c:pt>
                <c:pt idx="297">
                  <c:v>7425</c:v>
                </c:pt>
                <c:pt idx="298">
                  <c:v>7450</c:v>
                </c:pt>
                <c:pt idx="299">
                  <c:v>7475</c:v>
                </c:pt>
                <c:pt idx="300">
                  <c:v>7500</c:v>
                </c:pt>
                <c:pt idx="301">
                  <c:v>7525</c:v>
                </c:pt>
                <c:pt idx="302">
                  <c:v>7550</c:v>
                </c:pt>
                <c:pt idx="303">
                  <c:v>7575</c:v>
                </c:pt>
                <c:pt idx="304">
                  <c:v>7600</c:v>
                </c:pt>
                <c:pt idx="305">
                  <c:v>7625</c:v>
                </c:pt>
                <c:pt idx="306">
                  <c:v>7650</c:v>
                </c:pt>
                <c:pt idx="307">
                  <c:v>7675</c:v>
                </c:pt>
                <c:pt idx="308">
                  <c:v>7700</c:v>
                </c:pt>
                <c:pt idx="309">
                  <c:v>7725</c:v>
                </c:pt>
                <c:pt idx="310">
                  <c:v>7750</c:v>
                </c:pt>
                <c:pt idx="311">
                  <c:v>7775</c:v>
                </c:pt>
                <c:pt idx="312">
                  <c:v>7800</c:v>
                </c:pt>
                <c:pt idx="313">
                  <c:v>7825</c:v>
                </c:pt>
                <c:pt idx="314">
                  <c:v>7850</c:v>
                </c:pt>
                <c:pt idx="315">
                  <c:v>7875</c:v>
                </c:pt>
                <c:pt idx="316">
                  <c:v>7900</c:v>
                </c:pt>
                <c:pt idx="317">
                  <c:v>7925</c:v>
                </c:pt>
                <c:pt idx="318">
                  <c:v>7950</c:v>
                </c:pt>
                <c:pt idx="319">
                  <c:v>7975</c:v>
                </c:pt>
                <c:pt idx="320">
                  <c:v>8000</c:v>
                </c:pt>
                <c:pt idx="321">
                  <c:v>8025</c:v>
                </c:pt>
                <c:pt idx="322">
                  <c:v>8050</c:v>
                </c:pt>
                <c:pt idx="323">
                  <c:v>8075</c:v>
                </c:pt>
                <c:pt idx="324">
                  <c:v>8100</c:v>
                </c:pt>
                <c:pt idx="325">
                  <c:v>8125</c:v>
                </c:pt>
                <c:pt idx="326">
                  <c:v>8150</c:v>
                </c:pt>
                <c:pt idx="327">
                  <c:v>8175</c:v>
                </c:pt>
                <c:pt idx="328">
                  <c:v>8200</c:v>
                </c:pt>
                <c:pt idx="329">
                  <c:v>8225</c:v>
                </c:pt>
                <c:pt idx="330">
                  <c:v>8250</c:v>
                </c:pt>
                <c:pt idx="331">
                  <c:v>8275</c:v>
                </c:pt>
                <c:pt idx="332">
                  <c:v>8300</c:v>
                </c:pt>
                <c:pt idx="333">
                  <c:v>8325</c:v>
                </c:pt>
                <c:pt idx="334">
                  <c:v>8350</c:v>
                </c:pt>
                <c:pt idx="335">
                  <c:v>8375</c:v>
                </c:pt>
                <c:pt idx="336">
                  <c:v>8400</c:v>
                </c:pt>
                <c:pt idx="337">
                  <c:v>8425</c:v>
                </c:pt>
                <c:pt idx="338">
                  <c:v>8450</c:v>
                </c:pt>
                <c:pt idx="339">
                  <c:v>8475</c:v>
                </c:pt>
                <c:pt idx="340">
                  <c:v>8500</c:v>
                </c:pt>
                <c:pt idx="341">
                  <c:v>8525</c:v>
                </c:pt>
                <c:pt idx="342">
                  <c:v>8550</c:v>
                </c:pt>
                <c:pt idx="343">
                  <c:v>8575</c:v>
                </c:pt>
                <c:pt idx="344">
                  <c:v>8600</c:v>
                </c:pt>
                <c:pt idx="345">
                  <c:v>8625</c:v>
                </c:pt>
                <c:pt idx="346">
                  <c:v>8650</c:v>
                </c:pt>
                <c:pt idx="347">
                  <c:v>8675</c:v>
                </c:pt>
                <c:pt idx="348">
                  <c:v>8700</c:v>
                </c:pt>
                <c:pt idx="349">
                  <c:v>8725</c:v>
                </c:pt>
                <c:pt idx="350">
                  <c:v>8750</c:v>
                </c:pt>
                <c:pt idx="351">
                  <c:v>8775</c:v>
                </c:pt>
                <c:pt idx="352">
                  <c:v>8800</c:v>
                </c:pt>
                <c:pt idx="353">
                  <c:v>8825</c:v>
                </c:pt>
                <c:pt idx="354">
                  <c:v>8850</c:v>
                </c:pt>
                <c:pt idx="355">
                  <c:v>8875</c:v>
                </c:pt>
                <c:pt idx="356">
                  <c:v>8900</c:v>
                </c:pt>
                <c:pt idx="357">
                  <c:v>8925</c:v>
                </c:pt>
                <c:pt idx="358">
                  <c:v>8950</c:v>
                </c:pt>
                <c:pt idx="359">
                  <c:v>8975</c:v>
                </c:pt>
                <c:pt idx="360">
                  <c:v>9000</c:v>
                </c:pt>
                <c:pt idx="361">
                  <c:v>9025</c:v>
                </c:pt>
                <c:pt idx="362">
                  <c:v>9050</c:v>
                </c:pt>
                <c:pt idx="363">
                  <c:v>9075</c:v>
                </c:pt>
                <c:pt idx="364">
                  <c:v>9100</c:v>
                </c:pt>
                <c:pt idx="365">
                  <c:v>9125</c:v>
                </c:pt>
                <c:pt idx="366">
                  <c:v>9150</c:v>
                </c:pt>
                <c:pt idx="367">
                  <c:v>9175</c:v>
                </c:pt>
                <c:pt idx="368">
                  <c:v>9200</c:v>
                </c:pt>
                <c:pt idx="369">
                  <c:v>9225</c:v>
                </c:pt>
                <c:pt idx="370">
                  <c:v>9250</c:v>
                </c:pt>
                <c:pt idx="371">
                  <c:v>9275</c:v>
                </c:pt>
                <c:pt idx="372">
                  <c:v>9300</c:v>
                </c:pt>
                <c:pt idx="373">
                  <c:v>9325</c:v>
                </c:pt>
                <c:pt idx="374">
                  <c:v>9350</c:v>
                </c:pt>
                <c:pt idx="375">
                  <c:v>9375</c:v>
                </c:pt>
                <c:pt idx="376">
                  <c:v>9400</c:v>
                </c:pt>
                <c:pt idx="377">
                  <c:v>9425</c:v>
                </c:pt>
                <c:pt idx="378">
                  <c:v>9450</c:v>
                </c:pt>
                <c:pt idx="379">
                  <c:v>9475</c:v>
                </c:pt>
                <c:pt idx="380">
                  <c:v>9500</c:v>
                </c:pt>
                <c:pt idx="381">
                  <c:v>9525</c:v>
                </c:pt>
                <c:pt idx="382">
                  <c:v>9550</c:v>
                </c:pt>
                <c:pt idx="383">
                  <c:v>9575</c:v>
                </c:pt>
                <c:pt idx="384">
                  <c:v>9600</c:v>
                </c:pt>
                <c:pt idx="385">
                  <c:v>9625</c:v>
                </c:pt>
                <c:pt idx="386">
                  <c:v>9650</c:v>
                </c:pt>
                <c:pt idx="387">
                  <c:v>9675</c:v>
                </c:pt>
                <c:pt idx="388">
                  <c:v>9700</c:v>
                </c:pt>
                <c:pt idx="389">
                  <c:v>9725</c:v>
                </c:pt>
                <c:pt idx="390">
                  <c:v>9750</c:v>
                </c:pt>
                <c:pt idx="391">
                  <c:v>9775</c:v>
                </c:pt>
                <c:pt idx="392">
                  <c:v>9800</c:v>
                </c:pt>
                <c:pt idx="393">
                  <c:v>9825</c:v>
                </c:pt>
                <c:pt idx="394">
                  <c:v>9850</c:v>
                </c:pt>
                <c:pt idx="395">
                  <c:v>9875</c:v>
                </c:pt>
                <c:pt idx="396">
                  <c:v>9900</c:v>
                </c:pt>
                <c:pt idx="397">
                  <c:v>9925</c:v>
                </c:pt>
                <c:pt idx="398">
                  <c:v>9950</c:v>
                </c:pt>
                <c:pt idx="399">
                  <c:v>9975</c:v>
                </c:pt>
                <c:pt idx="400">
                  <c:v>10000</c:v>
                </c:pt>
                <c:pt idx="401">
                  <c:v>10025</c:v>
                </c:pt>
                <c:pt idx="402">
                  <c:v>10050</c:v>
                </c:pt>
                <c:pt idx="403">
                  <c:v>10075</c:v>
                </c:pt>
                <c:pt idx="404">
                  <c:v>10100</c:v>
                </c:pt>
                <c:pt idx="405">
                  <c:v>10125</c:v>
                </c:pt>
                <c:pt idx="406">
                  <c:v>10150</c:v>
                </c:pt>
                <c:pt idx="407">
                  <c:v>10175</c:v>
                </c:pt>
                <c:pt idx="408">
                  <c:v>10200</c:v>
                </c:pt>
                <c:pt idx="409">
                  <c:v>10225</c:v>
                </c:pt>
                <c:pt idx="410">
                  <c:v>10250</c:v>
                </c:pt>
                <c:pt idx="411">
                  <c:v>10275</c:v>
                </c:pt>
                <c:pt idx="412">
                  <c:v>10300</c:v>
                </c:pt>
                <c:pt idx="413">
                  <c:v>10325</c:v>
                </c:pt>
                <c:pt idx="414">
                  <c:v>10350</c:v>
                </c:pt>
                <c:pt idx="415">
                  <c:v>10375</c:v>
                </c:pt>
                <c:pt idx="416">
                  <c:v>10400</c:v>
                </c:pt>
                <c:pt idx="417">
                  <c:v>10425</c:v>
                </c:pt>
                <c:pt idx="418">
                  <c:v>10450</c:v>
                </c:pt>
                <c:pt idx="419">
                  <c:v>10475</c:v>
                </c:pt>
                <c:pt idx="420">
                  <c:v>10500</c:v>
                </c:pt>
                <c:pt idx="421">
                  <c:v>10525</c:v>
                </c:pt>
                <c:pt idx="422">
                  <c:v>10550</c:v>
                </c:pt>
                <c:pt idx="423">
                  <c:v>10575</c:v>
                </c:pt>
                <c:pt idx="424">
                  <c:v>10600</c:v>
                </c:pt>
                <c:pt idx="425">
                  <c:v>10625</c:v>
                </c:pt>
                <c:pt idx="426">
                  <c:v>10650</c:v>
                </c:pt>
                <c:pt idx="427">
                  <c:v>10675</c:v>
                </c:pt>
                <c:pt idx="428">
                  <c:v>10700</c:v>
                </c:pt>
                <c:pt idx="429">
                  <c:v>10725</c:v>
                </c:pt>
                <c:pt idx="430">
                  <c:v>10750</c:v>
                </c:pt>
                <c:pt idx="431">
                  <c:v>10775</c:v>
                </c:pt>
                <c:pt idx="432">
                  <c:v>10800</c:v>
                </c:pt>
                <c:pt idx="433">
                  <c:v>10825</c:v>
                </c:pt>
                <c:pt idx="434">
                  <c:v>10850</c:v>
                </c:pt>
                <c:pt idx="435">
                  <c:v>10875</c:v>
                </c:pt>
                <c:pt idx="436">
                  <c:v>10900</c:v>
                </c:pt>
                <c:pt idx="437">
                  <c:v>10925</c:v>
                </c:pt>
                <c:pt idx="438">
                  <c:v>10950</c:v>
                </c:pt>
                <c:pt idx="439">
                  <c:v>10975</c:v>
                </c:pt>
                <c:pt idx="440">
                  <c:v>11000</c:v>
                </c:pt>
                <c:pt idx="441">
                  <c:v>11025</c:v>
                </c:pt>
                <c:pt idx="442">
                  <c:v>11050</c:v>
                </c:pt>
                <c:pt idx="443">
                  <c:v>11075</c:v>
                </c:pt>
                <c:pt idx="444">
                  <c:v>11100</c:v>
                </c:pt>
                <c:pt idx="445">
                  <c:v>11125</c:v>
                </c:pt>
                <c:pt idx="446">
                  <c:v>11150</c:v>
                </c:pt>
                <c:pt idx="447">
                  <c:v>11175</c:v>
                </c:pt>
                <c:pt idx="448">
                  <c:v>11200</c:v>
                </c:pt>
                <c:pt idx="449">
                  <c:v>11225</c:v>
                </c:pt>
                <c:pt idx="450">
                  <c:v>11250</c:v>
                </c:pt>
                <c:pt idx="451">
                  <c:v>11275</c:v>
                </c:pt>
                <c:pt idx="452">
                  <c:v>11300</c:v>
                </c:pt>
                <c:pt idx="453">
                  <c:v>11325</c:v>
                </c:pt>
                <c:pt idx="454">
                  <c:v>11350</c:v>
                </c:pt>
                <c:pt idx="455">
                  <c:v>11375</c:v>
                </c:pt>
                <c:pt idx="456">
                  <c:v>11400</c:v>
                </c:pt>
                <c:pt idx="457">
                  <c:v>11425</c:v>
                </c:pt>
                <c:pt idx="458">
                  <c:v>11450</c:v>
                </c:pt>
                <c:pt idx="459">
                  <c:v>11475</c:v>
                </c:pt>
                <c:pt idx="460">
                  <c:v>11500</c:v>
                </c:pt>
                <c:pt idx="461">
                  <c:v>11525</c:v>
                </c:pt>
                <c:pt idx="462">
                  <c:v>11550</c:v>
                </c:pt>
                <c:pt idx="463">
                  <c:v>11575</c:v>
                </c:pt>
                <c:pt idx="464">
                  <c:v>11600</c:v>
                </c:pt>
                <c:pt idx="465">
                  <c:v>11625</c:v>
                </c:pt>
                <c:pt idx="466">
                  <c:v>11650</c:v>
                </c:pt>
                <c:pt idx="467">
                  <c:v>11675</c:v>
                </c:pt>
                <c:pt idx="468">
                  <c:v>11700</c:v>
                </c:pt>
                <c:pt idx="469">
                  <c:v>11725</c:v>
                </c:pt>
                <c:pt idx="470">
                  <c:v>11750</c:v>
                </c:pt>
                <c:pt idx="471">
                  <c:v>11775</c:v>
                </c:pt>
                <c:pt idx="472">
                  <c:v>11800</c:v>
                </c:pt>
                <c:pt idx="473">
                  <c:v>11825</c:v>
                </c:pt>
                <c:pt idx="474">
                  <c:v>11850</c:v>
                </c:pt>
                <c:pt idx="475">
                  <c:v>11875</c:v>
                </c:pt>
                <c:pt idx="476">
                  <c:v>11900</c:v>
                </c:pt>
                <c:pt idx="477">
                  <c:v>11925</c:v>
                </c:pt>
                <c:pt idx="478">
                  <c:v>11950</c:v>
                </c:pt>
                <c:pt idx="479">
                  <c:v>11975</c:v>
                </c:pt>
                <c:pt idx="480">
                  <c:v>12000</c:v>
                </c:pt>
                <c:pt idx="481">
                  <c:v>12025</c:v>
                </c:pt>
                <c:pt idx="482">
                  <c:v>12050</c:v>
                </c:pt>
                <c:pt idx="483">
                  <c:v>12075</c:v>
                </c:pt>
                <c:pt idx="484">
                  <c:v>12100</c:v>
                </c:pt>
                <c:pt idx="485">
                  <c:v>12125</c:v>
                </c:pt>
                <c:pt idx="486">
                  <c:v>12150</c:v>
                </c:pt>
                <c:pt idx="487">
                  <c:v>12175</c:v>
                </c:pt>
                <c:pt idx="488">
                  <c:v>12200</c:v>
                </c:pt>
                <c:pt idx="489">
                  <c:v>12225</c:v>
                </c:pt>
                <c:pt idx="490">
                  <c:v>12250</c:v>
                </c:pt>
                <c:pt idx="491">
                  <c:v>12275</c:v>
                </c:pt>
                <c:pt idx="492">
                  <c:v>12300</c:v>
                </c:pt>
                <c:pt idx="493">
                  <c:v>12325</c:v>
                </c:pt>
                <c:pt idx="494">
                  <c:v>12350</c:v>
                </c:pt>
                <c:pt idx="495">
                  <c:v>12375</c:v>
                </c:pt>
                <c:pt idx="496">
                  <c:v>12400</c:v>
                </c:pt>
                <c:pt idx="497">
                  <c:v>12425</c:v>
                </c:pt>
                <c:pt idx="498">
                  <c:v>12450</c:v>
                </c:pt>
                <c:pt idx="499">
                  <c:v>12475</c:v>
                </c:pt>
                <c:pt idx="500">
                  <c:v>12500</c:v>
                </c:pt>
                <c:pt idx="501">
                  <c:v>12525</c:v>
                </c:pt>
                <c:pt idx="502">
                  <c:v>12550</c:v>
                </c:pt>
                <c:pt idx="503">
                  <c:v>12575</c:v>
                </c:pt>
                <c:pt idx="504">
                  <c:v>12600</c:v>
                </c:pt>
                <c:pt idx="505">
                  <c:v>12625</c:v>
                </c:pt>
                <c:pt idx="506">
                  <c:v>12650</c:v>
                </c:pt>
                <c:pt idx="507">
                  <c:v>12675</c:v>
                </c:pt>
                <c:pt idx="508">
                  <c:v>12700</c:v>
                </c:pt>
                <c:pt idx="509">
                  <c:v>12725</c:v>
                </c:pt>
                <c:pt idx="510">
                  <c:v>12750</c:v>
                </c:pt>
                <c:pt idx="511">
                  <c:v>12775</c:v>
                </c:pt>
                <c:pt idx="512">
                  <c:v>12800</c:v>
                </c:pt>
                <c:pt idx="513">
                  <c:v>12825</c:v>
                </c:pt>
                <c:pt idx="514">
                  <c:v>12850</c:v>
                </c:pt>
                <c:pt idx="515">
                  <c:v>12875</c:v>
                </c:pt>
                <c:pt idx="516">
                  <c:v>12900</c:v>
                </c:pt>
                <c:pt idx="517">
                  <c:v>12925</c:v>
                </c:pt>
                <c:pt idx="518">
                  <c:v>12950</c:v>
                </c:pt>
                <c:pt idx="519">
                  <c:v>12975</c:v>
                </c:pt>
                <c:pt idx="520">
                  <c:v>13000</c:v>
                </c:pt>
                <c:pt idx="521">
                  <c:v>13025</c:v>
                </c:pt>
                <c:pt idx="522">
                  <c:v>13050</c:v>
                </c:pt>
                <c:pt idx="523">
                  <c:v>13075</c:v>
                </c:pt>
                <c:pt idx="524">
                  <c:v>13100</c:v>
                </c:pt>
                <c:pt idx="525">
                  <c:v>13125</c:v>
                </c:pt>
                <c:pt idx="526">
                  <c:v>13150</c:v>
                </c:pt>
                <c:pt idx="527">
                  <c:v>13175</c:v>
                </c:pt>
                <c:pt idx="528">
                  <c:v>13200</c:v>
                </c:pt>
                <c:pt idx="529">
                  <c:v>13225</c:v>
                </c:pt>
                <c:pt idx="530">
                  <c:v>13250</c:v>
                </c:pt>
                <c:pt idx="531">
                  <c:v>13275</c:v>
                </c:pt>
                <c:pt idx="532">
                  <c:v>13300</c:v>
                </c:pt>
                <c:pt idx="533">
                  <c:v>13325</c:v>
                </c:pt>
                <c:pt idx="534">
                  <c:v>13350</c:v>
                </c:pt>
                <c:pt idx="535">
                  <c:v>13375</c:v>
                </c:pt>
                <c:pt idx="536">
                  <c:v>13400</c:v>
                </c:pt>
                <c:pt idx="537">
                  <c:v>13425</c:v>
                </c:pt>
                <c:pt idx="538">
                  <c:v>13450</c:v>
                </c:pt>
                <c:pt idx="539">
                  <c:v>13475</c:v>
                </c:pt>
                <c:pt idx="540">
                  <c:v>13500</c:v>
                </c:pt>
                <c:pt idx="541">
                  <c:v>13525</c:v>
                </c:pt>
                <c:pt idx="542">
                  <c:v>13550</c:v>
                </c:pt>
                <c:pt idx="543">
                  <c:v>13575</c:v>
                </c:pt>
                <c:pt idx="544">
                  <c:v>13600</c:v>
                </c:pt>
                <c:pt idx="545">
                  <c:v>13625</c:v>
                </c:pt>
                <c:pt idx="546">
                  <c:v>13650</c:v>
                </c:pt>
                <c:pt idx="547">
                  <c:v>13675</c:v>
                </c:pt>
                <c:pt idx="548">
                  <c:v>13700</c:v>
                </c:pt>
                <c:pt idx="549">
                  <c:v>13725</c:v>
                </c:pt>
                <c:pt idx="550">
                  <c:v>13750</c:v>
                </c:pt>
                <c:pt idx="551">
                  <c:v>13775</c:v>
                </c:pt>
                <c:pt idx="552">
                  <c:v>13800</c:v>
                </c:pt>
                <c:pt idx="553">
                  <c:v>13825</c:v>
                </c:pt>
                <c:pt idx="554">
                  <c:v>13850</c:v>
                </c:pt>
                <c:pt idx="555">
                  <c:v>13875</c:v>
                </c:pt>
                <c:pt idx="556">
                  <c:v>13900</c:v>
                </c:pt>
                <c:pt idx="557">
                  <c:v>13925</c:v>
                </c:pt>
                <c:pt idx="558">
                  <c:v>13950</c:v>
                </c:pt>
                <c:pt idx="559">
                  <c:v>13975</c:v>
                </c:pt>
                <c:pt idx="560">
                  <c:v>14000</c:v>
                </c:pt>
                <c:pt idx="561">
                  <c:v>14025</c:v>
                </c:pt>
                <c:pt idx="562">
                  <c:v>14050</c:v>
                </c:pt>
                <c:pt idx="563">
                  <c:v>14075</c:v>
                </c:pt>
                <c:pt idx="564">
                  <c:v>14100</c:v>
                </c:pt>
                <c:pt idx="565">
                  <c:v>14125</c:v>
                </c:pt>
                <c:pt idx="566">
                  <c:v>14150</c:v>
                </c:pt>
                <c:pt idx="567">
                  <c:v>14175</c:v>
                </c:pt>
                <c:pt idx="568">
                  <c:v>14200</c:v>
                </c:pt>
                <c:pt idx="569">
                  <c:v>14225</c:v>
                </c:pt>
                <c:pt idx="570">
                  <c:v>14250</c:v>
                </c:pt>
                <c:pt idx="571">
                  <c:v>14275</c:v>
                </c:pt>
                <c:pt idx="572">
                  <c:v>14300</c:v>
                </c:pt>
                <c:pt idx="573">
                  <c:v>14325</c:v>
                </c:pt>
                <c:pt idx="574">
                  <c:v>14350</c:v>
                </c:pt>
                <c:pt idx="575">
                  <c:v>14375</c:v>
                </c:pt>
                <c:pt idx="576">
                  <c:v>14400</c:v>
                </c:pt>
                <c:pt idx="577">
                  <c:v>14425</c:v>
                </c:pt>
                <c:pt idx="578">
                  <c:v>14450</c:v>
                </c:pt>
                <c:pt idx="579">
                  <c:v>14475</c:v>
                </c:pt>
                <c:pt idx="580">
                  <c:v>14500</c:v>
                </c:pt>
                <c:pt idx="581">
                  <c:v>14525</c:v>
                </c:pt>
                <c:pt idx="582">
                  <c:v>14550</c:v>
                </c:pt>
                <c:pt idx="583">
                  <c:v>14575</c:v>
                </c:pt>
                <c:pt idx="584">
                  <c:v>14600</c:v>
                </c:pt>
                <c:pt idx="585">
                  <c:v>14625</c:v>
                </c:pt>
                <c:pt idx="586">
                  <c:v>14650</c:v>
                </c:pt>
                <c:pt idx="587">
                  <c:v>14675</c:v>
                </c:pt>
                <c:pt idx="588">
                  <c:v>14700</c:v>
                </c:pt>
                <c:pt idx="589">
                  <c:v>14725</c:v>
                </c:pt>
                <c:pt idx="590">
                  <c:v>14750</c:v>
                </c:pt>
                <c:pt idx="591">
                  <c:v>14775</c:v>
                </c:pt>
                <c:pt idx="592">
                  <c:v>14800</c:v>
                </c:pt>
                <c:pt idx="593">
                  <c:v>14825</c:v>
                </c:pt>
                <c:pt idx="594">
                  <c:v>14850</c:v>
                </c:pt>
                <c:pt idx="595">
                  <c:v>14875</c:v>
                </c:pt>
                <c:pt idx="596">
                  <c:v>14900</c:v>
                </c:pt>
                <c:pt idx="597">
                  <c:v>14925</c:v>
                </c:pt>
                <c:pt idx="598">
                  <c:v>14950</c:v>
                </c:pt>
                <c:pt idx="599">
                  <c:v>14975</c:v>
                </c:pt>
                <c:pt idx="600">
                  <c:v>15000</c:v>
                </c:pt>
                <c:pt idx="601">
                  <c:v>15025</c:v>
                </c:pt>
                <c:pt idx="602">
                  <c:v>15050</c:v>
                </c:pt>
                <c:pt idx="603">
                  <c:v>15075</c:v>
                </c:pt>
                <c:pt idx="604">
                  <c:v>15100</c:v>
                </c:pt>
                <c:pt idx="605">
                  <c:v>15125</c:v>
                </c:pt>
                <c:pt idx="606">
                  <c:v>15150</c:v>
                </c:pt>
                <c:pt idx="607">
                  <c:v>15175</c:v>
                </c:pt>
                <c:pt idx="608">
                  <c:v>15200</c:v>
                </c:pt>
                <c:pt idx="609">
                  <c:v>15225</c:v>
                </c:pt>
                <c:pt idx="610">
                  <c:v>15250</c:v>
                </c:pt>
                <c:pt idx="611">
                  <c:v>15275</c:v>
                </c:pt>
                <c:pt idx="612">
                  <c:v>15300</c:v>
                </c:pt>
                <c:pt idx="613">
                  <c:v>15325</c:v>
                </c:pt>
                <c:pt idx="614">
                  <c:v>15350</c:v>
                </c:pt>
                <c:pt idx="615">
                  <c:v>15375</c:v>
                </c:pt>
                <c:pt idx="616">
                  <c:v>15400</c:v>
                </c:pt>
                <c:pt idx="617">
                  <c:v>15425</c:v>
                </c:pt>
                <c:pt idx="618">
                  <c:v>15450</c:v>
                </c:pt>
                <c:pt idx="619">
                  <c:v>15475</c:v>
                </c:pt>
                <c:pt idx="620">
                  <c:v>15500</c:v>
                </c:pt>
                <c:pt idx="621">
                  <c:v>15525</c:v>
                </c:pt>
                <c:pt idx="622">
                  <c:v>15550</c:v>
                </c:pt>
                <c:pt idx="623">
                  <c:v>15575</c:v>
                </c:pt>
                <c:pt idx="624">
                  <c:v>15600</c:v>
                </c:pt>
                <c:pt idx="625">
                  <c:v>15625</c:v>
                </c:pt>
                <c:pt idx="626">
                  <c:v>15650</c:v>
                </c:pt>
                <c:pt idx="627">
                  <c:v>15675</c:v>
                </c:pt>
                <c:pt idx="628">
                  <c:v>15700</c:v>
                </c:pt>
                <c:pt idx="629">
                  <c:v>15725</c:v>
                </c:pt>
                <c:pt idx="630">
                  <c:v>15750</c:v>
                </c:pt>
                <c:pt idx="631">
                  <c:v>15775</c:v>
                </c:pt>
                <c:pt idx="632">
                  <c:v>15800</c:v>
                </c:pt>
                <c:pt idx="633">
                  <c:v>15825</c:v>
                </c:pt>
                <c:pt idx="634">
                  <c:v>15850</c:v>
                </c:pt>
                <c:pt idx="635">
                  <c:v>15875</c:v>
                </c:pt>
                <c:pt idx="636">
                  <c:v>15900</c:v>
                </c:pt>
                <c:pt idx="637">
                  <c:v>15925</c:v>
                </c:pt>
                <c:pt idx="638">
                  <c:v>15950</c:v>
                </c:pt>
                <c:pt idx="639">
                  <c:v>15975</c:v>
                </c:pt>
                <c:pt idx="640">
                  <c:v>16000</c:v>
                </c:pt>
                <c:pt idx="641">
                  <c:v>16025</c:v>
                </c:pt>
                <c:pt idx="642">
                  <c:v>16050</c:v>
                </c:pt>
                <c:pt idx="643">
                  <c:v>16075</c:v>
                </c:pt>
                <c:pt idx="644">
                  <c:v>16100</c:v>
                </c:pt>
                <c:pt idx="645">
                  <c:v>16125</c:v>
                </c:pt>
                <c:pt idx="646">
                  <c:v>16150</c:v>
                </c:pt>
                <c:pt idx="647">
                  <c:v>16175</c:v>
                </c:pt>
                <c:pt idx="648">
                  <c:v>16200</c:v>
                </c:pt>
                <c:pt idx="649">
                  <c:v>16225</c:v>
                </c:pt>
                <c:pt idx="650">
                  <c:v>16250</c:v>
                </c:pt>
                <c:pt idx="651">
                  <c:v>16275</c:v>
                </c:pt>
                <c:pt idx="652">
                  <c:v>16300</c:v>
                </c:pt>
                <c:pt idx="653">
                  <c:v>16325</c:v>
                </c:pt>
                <c:pt idx="654">
                  <c:v>16350</c:v>
                </c:pt>
                <c:pt idx="655">
                  <c:v>16375</c:v>
                </c:pt>
                <c:pt idx="656">
                  <c:v>16400</c:v>
                </c:pt>
                <c:pt idx="657">
                  <c:v>16425</c:v>
                </c:pt>
                <c:pt idx="658">
                  <c:v>16450</c:v>
                </c:pt>
                <c:pt idx="659">
                  <c:v>16475</c:v>
                </c:pt>
                <c:pt idx="660">
                  <c:v>16500</c:v>
                </c:pt>
                <c:pt idx="661">
                  <c:v>16525</c:v>
                </c:pt>
                <c:pt idx="662">
                  <c:v>16550</c:v>
                </c:pt>
                <c:pt idx="663">
                  <c:v>16575</c:v>
                </c:pt>
                <c:pt idx="664">
                  <c:v>16600</c:v>
                </c:pt>
                <c:pt idx="665">
                  <c:v>16625</c:v>
                </c:pt>
                <c:pt idx="666">
                  <c:v>16650</c:v>
                </c:pt>
                <c:pt idx="667">
                  <c:v>16675</c:v>
                </c:pt>
                <c:pt idx="668">
                  <c:v>16700</c:v>
                </c:pt>
                <c:pt idx="669">
                  <c:v>16725</c:v>
                </c:pt>
                <c:pt idx="670">
                  <c:v>16750</c:v>
                </c:pt>
                <c:pt idx="671">
                  <c:v>16775</c:v>
                </c:pt>
                <c:pt idx="672">
                  <c:v>16800</c:v>
                </c:pt>
                <c:pt idx="673">
                  <c:v>16825</c:v>
                </c:pt>
                <c:pt idx="674">
                  <c:v>16850</c:v>
                </c:pt>
                <c:pt idx="675">
                  <c:v>16875</c:v>
                </c:pt>
                <c:pt idx="676">
                  <c:v>16900</c:v>
                </c:pt>
                <c:pt idx="677">
                  <c:v>16925</c:v>
                </c:pt>
                <c:pt idx="678">
                  <c:v>16950</c:v>
                </c:pt>
                <c:pt idx="679">
                  <c:v>16975</c:v>
                </c:pt>
                <c:pt idx="680">
                  <c:v>17000</c:v>
                </c:pt>
                <c:pt idx="681">
                  <c:v>17025</c:v>
                </c:pt>
                <c:pt idx="682">
                  <c:v>17050</c:v>
                </c:pt>
                <c:pt idx="683">
                  <c:v>17075</c:v>
                </c:pt>
                <c:pt idx="684">
                  <c:v>17100</c:v>
                </c:pt>
                <c:pt idx="685">
                  <c:v>17125</c:v>
                </c:pt>
                <c:pt idx="686">
                  <c:v>17150</c:v>
                </c:pt>
                <c:pt idx="687">
                  <c:v>17175</c:v>
                </c:pt>
                <c:pt idx="688">
                  <c:v>17200</c:v>
                </c:pt>
                <c:pt idx="689">
                  <c:v>17225</c:v>
                </c:pt>
                <c:pt idx="690">
                  <c:v>17250</c:v>
                </c:pt>
                <c:pt idx="691">
                  <c:v>17275</c:v>
                </c:pt>
                <c:pt idx="692">
                  <c:v>17300</c:v>
                </c:pt>
                <c:pt idx="693">
                  <c:v>17325</c:v>
                </c:pt>
                <c:pt idx="694">
                  <c:v>17350</c:v>
                </c:pt>
                <c:pt idx="695">
                  <c:v>17375</c:v>
                </c:pt>
                <c:pt idx="696">
                  <c:v>17400</c:v>
                </c:pt>
                <c:pt idx="697">
                  <c:v>17425</c:v>
                </c:pt>
                <c:pt idx="698">
                  <c:v>17450</c:v>
                </c:pt>
                <c:pt idx="699">
                  <c:v>17475</c:v>
                </c:pt>
                <c:pt idx="700">
                  <c:v>17500</c:v>
                </c:pt>
                <c:pt idx="701">
                  <c:v>17525</c:v>
                </c:pt>
                <c:pt idx="702">
                  <c:v>17550</c:v>
                </c:pt>
                <c:pt idx="703">
                  <c:v>17575</c:v>
                </c:pt>
                <c:pt idx="704">
                  <c:v>17600</c:v>
                </c:pt>
                <c:pt idx="705">
                  <c:v>17625</c:v>
                </c:pt>
                <c:pt idx="706">
                  <c:v>17650</c:v>
                </c:pt>
                <c:pt idx="707">
                  <c:v>17675</c:v>
                </c:pt>
                <c:pt idx="708">
                  <c:v>17700</c:v>
                </c:pt>
                <c:pt idx="709">
                  <c:v>17725</c:v>
                </c:pt>
                <c:pt idx="710">
                  <c:v>17750</c:v>
                </c:pt>
                <c:pt idx="711">
                  <c:v>17775</c:v>
                </c:pt>
                <c:pt idx="712">
                  <c:v>17800</c:v>
                </c:pt>
                <c:pt idx="713">
                  <c:v>17825</c:v>
                </c:pt>
                <c:pt idx="714">
                  <c:v>17850</c:v>
                </c:pt>
                <c:pt idx="715">
                  <c:v>17875</c:v>
                </c:pt>
                <c:pt idx="716">
                  <c:v>17900</c:v>
                </c:pt>
                <c:pt idx="717">
                  <c:v>17925</c:v>
                </c:pt>
                <c:pt idx="718">
                  <c:v>17950</c:v>
                </c:pt>
                <c:pt idx="719">
                  <c:v>17975</c:v>
                </c:pt>
                <c:pt idx="720">
                  <c:v>18000</c:v>
                </c:pt>
                <c:pt idx="721">
                  <c:v>18025</c:v>
                </c:pt>
                <c:pt idx="722">
                  <c:v>18050</c:v>
                </c:pt>
                <c:pt idx="723">
                  <c:v>18075</c:v>
                </c:pt>
                <c:pt idx="724">
                  <c:v>18100</c:v>
                </c:pt>
                <c:pt idx="725">
                  <c:v>18125</c:v>
                </c:pt>
                <c:pt idx="726">
                  <c:v>18150</c:v>
                </c:pt>
                <c:pt idx="727">
                  <c:v>18175</c:v>
                </c:pt>
                <c:pt idx="728">
                  <c:v>18200</c:v>
                </c:pt>
                <c:pt idx="729">
                  <c:v>18225</c:v>
                </c:pt>
                <c:pt idx="730">
                  <c:v>18250</c:v>
                </c:pt>
                <c:pt idx="731">
                  <c:v>18275</c:v>
                </c:pt>
                <c:pt idx="732">
                  <c:v>18300</c:v>
                </c:pt>
                <c:pt idx="733">
                  <c:v>18325</c:v>
                </c:pt>
                <c:pt idx="734">
                  <c:v>18350</c:v>
                </c:pt>
                <c:pt idx="735">
                  <c:v>18375</c:v>
                </c:pt>
                <c:pt idx="736">
                  <c:v>18400</c:v>
                </c:pt>
                <c:pt idx="737">
                  <c:v>18425</c:v>
                </c:pt>
                <c:pt idx="738">
                  <c:v>18450</c:v>
                </c:pt>
                <c:pt idx="739">
                  <c:v>18475</c:v>
                </c:pt>
                <c:pt idx="740">
                  <c:v>18500</c:v>
                </c:pt>
                <c:pt idx="741">
                  <c:v>18525</c:v>
                </c:pt>
                <c:pt idx="742">
                  <c:v>18550</c:v>
                </c:pt>
                <c:pt idx="743">
                  <c:v>18575</c:v>
                </c:pt>
                <c:pt idx="744">
                  <c:v>18600</c:v>
                </c:pt>
                <c:pt idx="745">
                  <c:v>18625</c:v>
                </c:pt>
                <c:pt idx="746">
                  <c:v>18650</c:v>
                </c:pt>
                <c:pt idx="747">
                  <c:v>18675</c:v>
                </c:pt>
                <c:pt idx="748">
                  <c:v>18700</c:v>
                </c:pt>
                <c:pt idx="749">
                  <c:v>18725</c:v>
                </c:pt>
                <c:pt idx="750">
                  <c:v>18750</c:v>
                </c:pt>
                <c:pt idx="751">
                  <c:v>18775</c:v>
                </c:pt>
                <c:pt idx="752">
                  <c:v>18800</c:v>
                </c:pt>
                <c:pt idx="753">
                  <c:v>18825</c:v>
                </c:pt>
                <c:pt idx="754">
                  <c:v>18850</c:v>
                </c:pt>
                <c:pt idx="755">
                  <c:v>18875</c:v>
                </c:pt>
                <c:pt idx="756">
                  <c:v>18900</c:v>
                </c:pt>
                <c:pt idx="757">
                  <c:v>18925</c:v>
                </c:pt>
                <c:pt idx="758">
                  <c:v>18950</c:v>
                </c:pt>
                <c:pt idx="759">
                  <c:v>18975</c:v>
                </c:pt>
                <c:pt idx="760">
                  <c:v>19000</c:v>
                </c:pt>
                <c:pt idx="761">
                  <c:v>19025</c:v>
                </c:pt>
                <c:pt idx="762">
                  <c:v>19050</c:v>
                </c:pt>
                <c:pt idx="763">
                  <c:v>19075</c:v>
                </c:pt>
                <c:pt idx="764">
                  <c:v>19100</c:v>
                </c:pt>
                <c:pt idx="765">
                  <c:v>19125</c:v>
                </c:pt>
                <c:pt idx="766">
                  <c:v>19150</c:v>
                </c:pt>
                <c:pt idx="767">
                  <c:v>19175</c:v>
                </c:pt>
                <c:pt idx="768">
                  <c:v>19200</c:v>
                </c:pt>
                <c:pt idx="769">
                  <c:v>19225</c:v>
                </c:pt>
                <c:pt idx="770">
                  <c:v>19250</c:v>
                </c:pt>
                <c:pt idx="771">
                  <c:v>19275</c:v>
                </c:pt>
                <c:pt idx="772">
                  <c:v>19300</c:v>
                </c:pt>
                <c:pt idx="773">
                  <c:v>19325</c:v>
                </c:pt>
                <c:pt idx="774">
                  <c:v>19350</c:v>
                </c:pt>
                <c:pt idx="775">
                  <c:v>19375</c:v>
                </c:pt>
                <c:pt idx="776">
                  <c:v>19400</c:v>
                </c:pt>
                <c:pt idx="777">
                  <c:v>19425</c:v>
                </c:pt>
                <c:pt idx="778">
                  <c:v>19450</c:v>
                </c:pt>
                <c:pt idx="779">
                  <c:v>19475</c:v>
                </c:pt>
                <c:pt idx="780">
                  <c:v>19500</c:v>
                </c:pt>
                <c:pt idx="781">
                  <c:v>19525</c:v>
                </c:pt>
                <c:pt idx="782">
                  <c:v>19550</c:v>
                </c:pt>
                <c:pt idx="783">
                  <c:v>19575</c:v>
                </c:pt>
                <c:pt idx="784">
                  <c:v>19600</c:v>
                </c:pt>
                <c:pt idx="785">
                  <c:v>19625</c:v>
                </c:pt>
                <c:pt idx="786">
                  <c:v>19650</c:v>
                </c:pt>
                <c:pt idx="787">
                  <c:v>19675</c:v>
                </c:pt>
                <c:pt idx="788">
                  <c:v>19700</c:v>
                </c:pt>
                <c:pt idx="789">
                  <c:v>19725</c:v>
                </c:pt>
                <c:pt idx="790">
                  <c:v>19750</c:v>
                </c:pt>
                <c:pt idx="791">
                  <c:v>19775</c:v>
                </c:pt>
                <c:pt idx="792">
                  <c:v>19800</c:v>
                </c:pt>
                <c:pt idx="793">
                  <c:v>19825</c:v>
                </c:pt>
                <c:pt idx="794">
                  <c:v>19850</c:v>
                </c:pt>
                <c:pt idx="795">
                  <c:v>19875</c:v>
                </c:pt>
                <c:pt idx="796">
                  <c:v>19900</c:v>
                </c:pt>
                <c:pt idx="797">
                  <c:v>19925</c:v>
                </c:pt>
                <c:pt idx="798">
                  <c:v>19950</c:v>
                </c:pt>
                <c:pt idx="799">
                  <c:v>19975</c:v>
                </c:pt>
                <c:pt idx="800">
                  <c:v>20000</c:v>
                </c:pt>
                <c:pt idx="801">
                  <c:v>20025</c:v>
                </c:pt>
                <c:pt idx="802">
                  <c:v>20050</c:v>
                </c:pt>
                <c:pt idx="803">
                  <c:v>20075</c:v>
                </c:pt>
                <c:pt idx="804">
                  <c:v>20100</c:v>
                </c:pt>
                <c:pt idx="805">
                  <c:v>20125</c:v>
                </c:pt>
                <c:pt idx="806">
                  <c:v>20150</c:v>
                </c:pt>
                <c:pt idx="807">
                  <c:v>20175</c:v>
                </c:pt>
                <c:pt idx="808">
                  <c:v>20200</c:v>
                </c:pt>
                <c:pt idx="809">
                  <c:v>20225</c:v>
                </c:pt>
                <c:pt idx="810">
                  <c:v>20250</c:v>
                </c:pt>
                <c:pt idx="811">
                  <c:v>20275</c:v>
                </c:pt>
                <c:pt idx="812">
                  <c:v>20300</c:v>
                </c:pt>
                <c:pt idx="813">
                  <c:v>20325</c:v>
                </c:pt>
                <c:pt idx="814">
                  <c:v>20350</c:v>
                </c:pt>
                <c:pt idx="815">
                  <c:v>20375</c:v>
                </c:pt>
                <c:pt idx="816">
                  <c:v>20400</c:v>
                </c:pt>
                <c:pt idx="817">
                  <c:v>20425</c:v>
                </c:pt>
                <c:pt idx="818">
                  <c:v>20450</c:v>
                </c:pt>
                <c:pt idx="819">
                  <c:v>20475</c:v>
                </c:pt>
                <c:pt idx="820">
                  <c:v>20500</c:v>
                </c:pt>
                <c:pt idx="821">
                  <c:v>20525</c:v>
                </c:pt>
                <c:pt idx="822">
                  <c:v>20550</c:v>
                </c:pt>
                <c:pt idx="823">
                  <c:v>20575</c:v>
                </c:pt>
                <c:pt idx="824">
                  <c:v>20600</c:v>
                </c:pt>
                <c:pt idx="825">
                  <c:v>20625</c:v>
                </c:pt>
                <c:pt idx="826">
                  <c:v>20650</c:v>
                </c:pt>
                <c:pt idx="827">
                  <c:v>20675</c:v>
                </c:pt>
                <c:pt idx="828">
                  <c:v>20700</c:v>
                </c:pt>
                <c:pt idx="829">
                  <c:v>20725</c:v>
                </c:pt>
                <c:pt idx="830">
                  <c:v>20750</c:v>
                </c:pt>
                <c:pt idx="831">
                  <c:v>20775</c:v>
                </c:pt>
                <c:pt idx="832">
                  <c:v>20800</c:v>
                </c:pt>
                <c:pt idx="833">
                  <c:v>20825</c:v>
                </c:pt>
                <c:pt idx="834">
                  <c:v>20850</c:v>
                </c:pt>
                <c:pt idx="835">
                  <c:v>20875</c:v>
                </c:pt>
                <c:pt idx="836">
                  <c:v>20900</c:v>
                </c:pt>
                <c:pt idx="837">
                  <c:v>20925</c:v>
                </c:pt>
                <c:pt idx="838">
                  <c:v>20950</c:v>
                </c:pt>
                <c:pt idx="839">
                  <c:v>20975</c:v>
                </c:pt>
                <c:pt idx="840">
                  <c:v>21000</c:v>
                </c:pt>
                <c:pt idx="841">
                  <c:v>21025</c:v>
                </c:pt>
                <c:pt idx="842">
                  <c:v>21050</c:v>
                </c:pt>
                <c:pt idx="843">
                  <c:v>21075</c:v>
                </c:pt>
                <c:pt idx="844">
                  <c:v>21100</c:v>
                </c:pt>
                <c:pt idx="845">
                  <c:v>21125</c:v>
                </c:pt>
                <c:pt idx="846">
                  <c:v>21150</c:v>
                </c:pt>
                <c:pt idx="847">
                  <c:v>21175</c:v>
                </c:pt>
                <c:pt idx="848">
                  <c:v>21200</c:v>
                </c:pt>
                <c:pt idx="849">
                  <c:v>21225</c:v>
                </c:pt>
                <c:pt idx="850">
                  <c:v>21250</c:v>
                </c:pt>
                <c:pt idx="851">
                  <c:v>21275</c:v>
                </c:pt>
                <c:pt idx="852">
                  <c:v>21300</c:v>
                </c:pt>
                <c:pt idx="853">
                  <c:v>21325</c:v>
                </c:pt>
                <c:pt idx="854">
                  <c:v>21350</c:v>
                </c:pt>
                <c:pt idx="855">
                  <c:v>21375</c:v>
                </c:pt>
                <c:pt idx="856">
                  <c:v>21400</c:v>
                </c:pt>
                <c:pt idx="857">
                  <c:v>21425</c:v>
                </c:pt>
                <c:pt idx="858">
                  <c:v>21450</c:v>
                </c:pt>
                <c:pt idx="859">
                  <c:v>21475</c:v>
                </c:pt>
                <c:pt idx="860">
                  <c:v>21500</c:v>
                </c:pt>
                <c:pt idx="861">
                  <c:v>21525</c:v>
                </c:pt>
                <c:pt idx="862">
                  <c:v>21550</c:v>
                </c:pt>
                <c:pt idx="863">
                  <c:v>21575</c:v>
                </c:pt>
                <c:pt idx="864">
                  <c:v>21600</c:v>
                </c:pt>
                <c:pt idx="865">
                  <c:v>21625</c:v>
                </c:pt>
                <c:pt idx="866">
                  <c:v>21650</c:v>
                </c:pt>
                <c:pt idx="867">
                  <c:v>21675</c:v>
                </c:pt>
                <c:pt idx="868">
                  <c:v>21700</c:v>
                </c:pt>
                <c:pt idx="869">
                  <c:v>21725</c:v>
                </c:pt>
                <c:pt idx="870">
                  <c:v>21750</c:v>
                </c:pt>
                <c:pt idx="871">
                  <c:v>21775</c:v>
                </c:pt>
                <c:pt idx="872">
                  <c:v>21800</c:v>
                </c:pt>
                <c:pt idx="873">
                  <c:v>21825</c:v>
                </c:pt>
                <c:pt idx="874">
                  <c:v>21850</c:v>
                </c:pt>
                <c:pt idx="875">
                  <c:v>21875</c:v>
                </c:pt>
                <c:pt idx="876">
                  <c:v>21900</c:v>
                </c:pt>
                <c:pt idx="877">
                  <c:v>21925</c:v>
                </c:pt>
                <c:pt idx="878">
                  <c:v>21950</c:v>
                </c:pt>
                <c:pt idx="879">
                  <c:v>21975</c:v>
                </c:pt>
                <c:pt idx="880">
                  <c:v>22000</c:v>
                </c:pt>
                <c:pt idx="881">
                  <c:v>22025</c:v>
                </c:pt>
                <c:pt idx="882">
                  <c:v>22050</c:v>
                </c:pt>
                <c:pt idx="883">
                  <c:v>22075</c:v>
                </c:pt>
                <c:pt idx="884">
                  <c:v>22100</c:v>
                </c:pt>
                <c:pt idx="885">
                  <c:v>22125</c:v>
                </c:pt>
                <c:pt idx="886">
                  <c:v>22150</c:v>
                </c:pt>
                <c:pt idx="887">
                  <c:v>22175</c:v>
                </c:pt>
                <c:pt idx="888">
                  <c:v>22200</c:v>
                </c:pt>
                <c:pt idx="889">
                  <c:v>22225</c:v>
                </c:pt>
                <c:pt idx="890">
                  <c:v>22250</c:v>
                </c:pt>
                <c:pt idx="891">
                  <c:v>22275</c:v>
                </c:pt>
                <c:pt idx="892">
                  <c:v>22300</c:v>
                </c:pt>
                <c:pt idx="893">
                  <c:v>22325</c:v>
                </c:pt>
                <c:pt idx="894">
                  <c:v>22350</c:v>
                </c:pt>
                <c:pt idx="895">
                  <c:v>22375</c:v>
                </c:pt>
                <c:pt idx="896">
                  <c:v>22400</c:v>
                </c:pt>
                <c:pt idx="897">
                  <c:v>22425</c:v>
                </c:pt>
                <c:pt idx="898">
                  <c:v>22450</c:v>
                </c:pt>
                <c:pt idx="899">
                  <c:v>22475</c:v>
                </c:pt>
                <c:pt idx="900">
                  <c:v>22500</c:v>
                </c:pt>
                <c:pt idx="901">
                  <c:v>22525</c:v>
                </c:pt>
                <c:pt idx="902">
                  <c:v>22550</c:v>
                </c:pt>
                <c:pt idx="903">
                  <c:v>22575</c:v>
                </c:pt>
                <c:pt idx="904">
                  <c:v>22600</c:v>
                </c:pt>
                <c:pt idx="905">
                  <c:v>22625</c:v>
                </c:pt>
                <c:pt idx="906">
                  <c:v>22650</c:v>
                </c:pt>
                <c:pt idx="907">
                  <c:v>22675</c:v>
                </c:pt>
                <c:pt idx="908">
                  <c:v>22700</c:v>
                </c:pt>
                <c:pt idx="909">
                  <c:v>22725</c:v>
                </c:pt>
                <c:pt idx="910">
                  <c:v>22750</c:v>
                </c:pt>
                <c:pt idx="911">
                  <c:v>22775</c:v>
                </c:pt>
                <c:pt idx="912">
                  <c:v>22800</c:v>
                </c:pt>
                <c:pt idx="913">
                  <c:v>22825</c:v>
                </c:pt>
                <c:pt idx="914">
                  <c:v>22850</c:v>
                </c:pt>
                <c:pt idx="915">
                  <c:v>22875</c:v>
                </c:pt>
                <c:pt idx="916">
                  <c:v>22900</c:v>
                </c:pt>
                <c:pt idx="917">
                  <c:v>22925</c:v>
                </c:pt>
                <c:pt idx="918">
                  <c:v>22950</c:v>
                </c:pt>
                <c:pt idx="919">
                  <c:v>22975</c:v>
                </c:pt>
                <c:pt idx="920">
                  <c:v>23000</c:v>
                </c:pt>
                <c:pt idx="921">
                  <c:v>23025</c:v>
                </c:pt>
                <c:pt idx="922">
                  <c:v>23050</c:v>
                </c:pt>
                <c:pt idx="923">
                  <c:v>23075</c:v>
                </c:pt>
                <c:pt idx="924">
                  <c:v>23100</c:v>
                </c:pt>
                <c:pt idx="925">
                  <c:v>23125</c:v>
                </c:pt>
                <c:pt idx="926">
                  <c:v>23150</c:v>
                </c:pt>
                <c:pt idx="927">
                  <c:v>23175</c:v>
                </c:pt>
                <c:pt idx="928">
                  <c:v>23200</c:v>
                </c:pt>
                <c:pt idx="929">
                  <c:v>23225</c:v>
                </c:pt>
                <c:pt idx="930">
                  <c:v>23250</c:v>
                </c:pt>
                <c:pt idx="931">
                  <c:v>23275</c:v>
                </c:pt>
                <c:pt idx="932">
                  <c:v>23300</c:v>
                </c:pt>
                <c:pt idx="933">
                  <c:v>23325</c:v>
                </c:pt>
                <c:pt idx="934">
                  <c:v>23350</c:v>
                </c:pt>
                <c:pt idx="935">
                  <c:v>23375</c:v>
                </c:pt>
                <c:pt idx="936">
                  <c:v>23400</c:v>
                </c:pt>
                <c:pt idx="937">
                  <c:v>23425</c:v>
                </c:pt>
                <c:pt idx="938">
                  <c:v>23450</c:v>
                </c:pt>
                <c:pt idx="939">
                  <c:v>23475</c:v>
                </c:pt>
                <c:pt idx="940">
                  <c:v>23500</c:v>
                </c:pt>
                <c:pt idx="941">
                  <c:v>23525</c:v>
                </c:pt>
                <c:pt idx="942">
                  <c:v>23550</c:v>
                </c:pt>
                <c:pt idx="943">
                  <c:v>23575</c:v>
                </c:pt>
                <c:pt idx="944">
                  <c:v>23600</c:v>
                </c:pt>
                <c:pt idx="945">
                  <c:v>23625</c:v>
                </c:pt>
                <c:pt idx="946">
                  <c:v>23650</c:v>
                </c:pt>
                <c:pt idx="947">
                  <c:v>23675</c:v>
                </c:pt>
                <c:pt idx="948">
                  <c:v>23700</c:v>
                </c:pt>
                <c:pt idx="949">
                  <c:v>23725</c:v>
                </c:pt>
                <c:pt idx="950">
                  <c:v>23750</c:v>
                </c:pt>
                <c:pt idx="951">
                  <c:v>23775</c:v>
                </c:pt>
                <c:pt idx="952">
                  <c:v>23800</c:v>
                </c:pt>
                <c:pt idx="953">
                  <c:v>23825</c:v>
                </c:pt>
                <c:pt idx="954">
                  <c:v>23850</c:v>
                </c:pt>
                <c:pt idx="955">
                  <c:v>23875</c:v>
                </c:pt>
                <c:pt idx="956">
                  <c:v>23900</c:v>
                </c:pt>
                <c:pt idx="957">
                  <c:v>23925</c:v>
                </c:pt>
                <c:pt idx="958">
                  <c:v>23950</c:v>
                </c:pt>
                <c:pt idx="959">
                  <c:v>23975</c:v>
                </c:pt>
                <c:pt idx="960">
                  <c:v>24000</c:v>
                </c:pt>
                <c:pt idx="961">
                  <c:v>24025</c:v>
                </c:pt>
                <c:pt idx="962">
                  <c:v>24050</c:v>
                </c:pt>
                <c:pt idx="963">
                  <c:v>24075</c:v>
                </c:pt>
                <c:pt idx="964">
                  <c:v>24100</c:v>
                </c:pt>
                <c:pt idx="965">
                  <c:v>24125</c:v>
                </c:pt>
                <c:pt idx="966">
                  <c:v>24150</c:v>
                </c:pt>
                <c:pt idx="967">
                  <c:v>24175</c:v>
                </c:pt>
                <c:pt idx="968">
                  <c:v>24200</c:v>
                </c:pt>
                <c:pt idx="969">
                  <c:v>24225</c:v>
                </c:pt>
                <c:pt idx="970">
                  <c:v>24250</c:v>
                </c:pt>
                <c:pt idx="971">
                  <c:v>24275</c:v>
                </c:pt>
                <c:pt idx="972">
                  <c:v>24300</c:v>
                </c:pt>
                <c:pt idx="973">
                  <c:v>24325</c:v>
                </c:pt>
                <c:pt idx="974">
                  <c:v>24350</c:v>
                </c:pt>
                <c:pt idx="975">
                  <c:v>24375</c:v>
                </c:pt>
                <c:pt idx="976">
                  <c:v>24400</c:v>
                </c:pt>
                <c:pt idx="977">
                  <c:v>24425</c:v>
                </c:pt>
                <c:pt idx="978">
                  <c:v>24450</c:v>
                </c:pt>
                <c:pt idx="979">
                  <c:v>24475</c:v>
                </c:pt>
                <c:pt idx="980">
                  <c:v>24500</c:v>
                </c:pt>
                <c:pt idx="981">
                  <c:v>24525</c:v>
                </c:pt>
                <c:pt idx="982">
                  <c:v>24550</c:v>
                </c:pt>
                <c:pt idx="983">
                  <c:v>24575</c:v>
                </c:pt>
                <c:pt idx="984">
                  <c:v>24600</c:v>
                </c:pt>
                <c:pt idx="985">
                  <c:v>24625</c:v>
                </c:pt>
                <c:pt idx="986">
                  <c:v>24650</c:v>
                </c:pt>
                <c:pt idx="987">
                  <c:v>24675</c:v>
                </c:pt>
                <c:pt idx="988">
                  <c:v>24700</c:v>
                </c:pt>
                <c:pt idx="989">
                  <c:v>24725</c:v>
                </c:pt>
                <c:pt idx="990">
                  <c:v>24750</c:v>
                </c:pt>
                <c:pt idx="991">
                  <c:v>24775</c:v>
                </c:pt>
                <c:pt idx="992">
                  <c:v>24800</c:v>
                </c:pt>
                <c:pt idx="993">
                  <c:v>24825</c:v>
                </c:pt>
                <c:pt idx="994">
                  <c:v>24850</c:v>
                </c:pt>
                <c:pt idx="995">
                  <c:v>24875</c:v>
                </c:pt>
                <c:pt idx="996">
                  <c:v>24900</c:v>
                </c:pt>
                <c:pt idx="997">
                  <c:v>24925</c:v>
                </c:pt>
                <c:pt idx="998">
                  <c:v>24950</c:v>
                </c:pt>
                <c:pt idx="999">
                  <c:v>24975</c:v>
                </c:pt>
                <c:pt idx="1000">
                  <c:v>25000</c:v>
                </c:pt>
                <c:pt idx="1001">
                  <c:v>25025</c:v>
                </c:pt>
                <c:pt idx="1002">
                  <c:v>25050</c:v>
                </c:pt>
                <c:pt idx="1003">
                  <c:v>25075</c:v>
                </c:pt>
                <c:pt idx="1004">
                  <c:v>25100</c:v>
                </c:pt>
                <c:pt idx="1005">
                  <c:v>25125</c:v>
                </c:pt>
                <c:pt idx="1006">
                  <c:v>25150</c:v>
                </c:pt>
                <c:pt idx="1007">
                  <c:v>25175</c:v>
                </c:pt>
                <c:pt idx="1008">
                  <c:v>25200</c:v>
                </c:pt>
                <c:pt idx="1009">
                  <c:v>25225</c:v>
                </c:pt>
                <c:pt idx="1010">
                  <c:v>25250</c:v>
                </c:pt>
                <c:pt idx="1011">
                  <c:v>25275</c:v>
                </c:pt>
                <c:pt idx="1012">
                  <c:v>25300</c:v>
                </c:pt>
                <c:pt idx="1013">
                  <c:v>25325</c:v>
                </c:pt>
                <c:pt idx="1014">
                  <c:v>25350</c:v>
                </c:pt>
                <c:pt idx="1015">
                  <c:v>25375</c:v>
                </c:pt>
                <c:pt idx="1016">
                  <c:v>25400</c:v>
                </c:pt>
                <c:pt idx="1017">
                  <c:v>25425</c:v>
                </c:pt>
                <c:pt idx="1018">
                  <c:v>25450</c:v>
                </c:pt>
                <c:pt idx="1019">
                  <c:v>25475</c:v>
                </c:pt>
                <c:pt idx="1020">
                  <c:v>25500</c:v>
                </c:pt>
                <c:pt idx="1021">
                  <c:v>25525</c:v>
                </c:pt>
                <c:pt idx="1022">
                  <c:v>25550</c:v>
                </c:pt>
                <c:pt idx="1023">
                  <c:v>25575</c:v>
                </c:pt>
                <c:pt idx="1024">
                  <c:v>25600</c:v>
                </c:pt>
                <c:pt idx="1025">
                  <c:v>25625</c:v>
                </c:pt>
                <c:pt idx="1026">
                  <c:v>25650</c:v>
                </c:pt>
                <c:pt idx="1027">
                  <c:v>25675</c:v>
                </c:pt>
                <c:pt idx="1028">
                  <c:v>25700</c:v>
                </c:pt>
                <c:pt idx="1029">
                  <c:v>25725</c:v>
                </c:pt>
                <c:pt idx="1030">
                  <c:v>25750</c:v>
                </c:pt>
                <c:pt idx="1031">
                  <c:v>25775</c:v>
                </c:pt>
                <c:pt idx="1032">
                  <c:v>25800</c:v>
                </c:pt>
                <c:pt idx="1033">
                  <c:v>25825</c:v>
                </c:pt>
                <c:pt idx="1034">
                  <c:v>25850</c:v>
                </c:pt>
                <c:pt idx="1035">
                  <c:v>25875</c:v>
                </c:pt>
                <c:pt idx="1036">
                  <c:v>25900</c:v>
                </c:pt>
                <c:pt idx="1037">
                  <c:v>25925</c:v>
                </c:pt>
                <c:pt idx="1038">
                  <c:v>25950</c:v>
                </c:pt>
                <c:pt idx="1039">
                  <c:v>25975</c:v>
                </c:pt>
                <c:pt idx="1040">
                  <c:v>26000</c:v>
                </c:pt>
                <c:pt idx="1041">
                  <c:v>26025</c:v>
                </c:pt>
                <c:pt idx="1042">
                  <c:v>26050</c:v>
                </c:pt>
                <c:pt idx="1043">
                  <c:v>26075</c:v>
                </c:pt>
                <c:pt idx="1044">
                  <c:v>26100</c:v>
                </c:pt>
                <c:pt idx="1045">
                  <c:v>26125</c:v>
                </c:pt>
                <c:pt idx="1046">
                  <c:v>26150</c:v>
                </c:pt>
                <c:pt idx="1047">
                  <c:v>26175</c:v>
                </c:pt>
                <c:pt idx="1048">
                  <c:v>26200</c:v>
                </c:pt>
                <c:pt idx="1049">
                  <c:v>26225</c:v>
                </c:pt>
                <c:pt idx="1050">
                  <c:v>26250</c:v>
                </c:pt>
                <c:pt idx="1051">
                  <c:v>26275</c:v>
                </c:pt>
                <c:pt idx="1052">
                  <c:v>26300</c:v>
                </c:pt>
                <c:pt idx="1053">
                  <c:v>26325</c:v>
                </c:pt>
                <c:pt idx="1054">
                  <c:v>26350</c:v>
                </c:pt>
                <c:pt idx="1055">
                  <c:v>26375</c:v>
                </c:pt>
                <c:pt idx="1056">
                  <c:v>26400</c:v>
                </c:pt>
                <c:pt idx="1057">
                  <c:v>26425</c:v>
                </c:pt>
                <c:pt idx="1058">
                  <c:v>26450</c:v>
                </c:pt>
                <c:pt idx="1059">
                  <c:v>26475</c:v>
                </c:pt>
                <c:pt idx="1060">
                  <c:v>26500</c:v>
                </c:pt>
                <c:pt idx="1061">
                  <c:v>26525</c:v>
                </c:pt>
                <c:pt idx="1062">
                  <c:v>26550</c:v>
                </c:pt>
                <c:pt idx="1063">
                  <c:v>26575</c:v>
                </c:pt>
                <c:pt idx="1064">
                  <c:v>26600</c:v>
                </c:pt>
                <c:pt idx="1065">
                  <c:v>26625</c:v>
                </c:pt>
                <c:pt idx="1066">
                  <c:v>26650</c:v>
                </c:pt>
                <c:pt idx="1067">
                  <c:v>26675</c:v>
                </c:pt>
                <c:pt idx="1068">
                  <c:v>26700</c:v>
                </c:pt>
                <c:pt idx="1069">
                  <c:v>26725</c:v>
                </c:pt>
                <c:pt idx="1070">
                  <c:v>26750</c:v>
                </c:pt>
                <c:pt idx="1071">
                  <c:v>26775</c:v>
                </c:pt>
                <c:pt idx="1072">
                  <c:v>26800</c:v>
                </c:pt>
                <c:pt idx="1073">
                  <c:v>26825</c:v>
                </c:pt>
              </c:numCache>
            </c:numRef>
          </c:cat>
          <c:val>
            <c:numRef>
              <c:f>CostCurveGenerator!$AC$7:$AC$1080</c:f>
              <c:numCache>
                <c:formatCode>#,##0;\-#,##0;\ "-";\ @</c:formatCode>
                <c:ptCount val="107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224.19784687562731</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298.45514088509003</c:v>
                </c:pt>
                <c:pt idx="193">
                  <c:v>298.45514088509003</c:v>
                </c:pt>
                <c:pt idx="194">
                  <c:v>298.45514088509003</c:v>
                </c:pt>
                <c:pt idx="195">
                  <c:v>298.45514088509003</c:v>
                </c:pt>
                <c:pt idx="196">
                  <c:v>298.45514088509003</c:v>
                </c:pt>
                <c:pt idx="197">
                  <c:v>298.45514088509003</c:v>
                </c:pt>
                <c:pt idx="198">
                  <c:v>298.45514088509003</c:v>
                </c:pt>
                <c:pt idx="199">
                  <c:v>298.45514088509003</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315.33902478544525</c:v>
                </c:pt>
                <c:pt idx="235">
                  <c:v>315.33902478544525</c:v>
                </c:pt>
                <c:pt idx="236">
                  <c:v>315.33902478544525</c:v>
                </c:pt>
                <c:pt idx="237">
                  <c:v>315.33902478544525</c:v>
                </c:pt>
                <c:pt idx="238">
                  <c:v>315.33902478544525</c:v>
                </c:pt>
                <c:pt idx="239">
                  <c:v>315.33902478544525</c:v>
                </c:pt>
                <c:pt idx="240">
                  <c:v>315.33902478544525</c:v>
                </c:pt>
                <c:pt idx="241">
                  <c:v>315.33902478544525</c:v>
                </c:pt>
                <c:pt idx="242">
                  <c:v>315.33902478544525</c:v>
                </c:pt>
                <c:pt idx="243">
                  <c:v>315.33902478544525</c:v>
                </c:pt>
                <c:pt idx="244">
                  <c:v>315.4667897854452</c:v>
                </c:pt>
                <c:pt idx="245">
                  <c:v>315.4667897854452</c:v>
                </c:pt>
                <c:pt idx="246">
                  <c:v>315.4667897854452</c:v>
                </c:pt>
                <c:pt idx="247">
                  <c:v>315.4667897854452</c:v>
                </c:pt>
                <c:pt idx="248">
                  <c:v>315.4667897854452</c:v>
                </c:pt>
                <c:pt idx="249">
                  <c:v>315.4667897854452</c:v>
                </c:pt>
                <c:pt idx="250">
                  <c:v>315.4667897854452</c:v>
                </c:pt>
                <c:pt idx="251">
                  <c:v>315.4667897854452</c:v>
                </c:pt>
                <c:pt idx="252">
                  <c:v>315.4667897854452</c:v>
                </c:pt>
                <c:pt idx="253">
                  <c:v>315.4667897854452</c:v>
                </c:pt>
                <c:pt idx="254">
                  <c:v>315.72231978544528</c:v>
                </c:pt>
                <c:pt idx="255">
                  <c:v>315.72231978544528</c:v>
                </c:pt>
                <c:pt idx="256">
                  <c:v>315.72231978544528</c:v>
                </c:pt>
                <c:pt idx="257">
                  <c:v>315.72231978544528</c:v>
                </c:pt>
                <c:pt idx="258">
                  <c:v>315.72231978544528</c:v>
                </c:pt>
                <c:pt idx="259">
                  <c:v>315.72231978544528</c:v>
                </c:pt>
                <c:pt idx="260">
                  <c:v>315.72231978544528</c:v>
                </c:pt>
                <c:pt idx="261">
                  <c:v>315.72231978544528</c:v>
                </c:pt>
                <c:pt idx="262">
                  <c:v>315.72231978544528</c:v>
                </c:pt>
                <c:pt idx="263">
                  <c:v>315.72231978544528</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339.51847293878933</c:v>
                </c:pt>
                <c:pt idx="354">
                  <c:v>339.51847293878933</c:v>
                </c:pt>
                <c:pt idx="355">
                  <c:v>339.51847293878933</c:v>
                </c:pt>
                <c:pt idx="356">
                  <c:v>339.51847293878933</c:v>
                </c:pt>
                <c:pt idx="357">
                  <c:v>339.51847293878933</c:v>
                </c:pt>
                <c:pt idx="358">
                  <c:v>339.51847293878933</c:v>
                </c:pt>
                <c:pt idx="359">
                  <c:v>339.51847293878933</c:v>
                </c:pt>
                <c:pt idx="360">
                  <c:v>339.51847293878933</c:v>
                </c:pt>
                <c:pt idx="361">
                  <c:v>339.51847293878933</c:v>
                </c:pt>
                <c:pt idx="362">
                  <c:v>339.51847293878933</c:v>
                </c:pt>
                <c:pt idx="363">
                  <c:v>339.51847293878933</c:v>
                </c:pt>
                <c:pt idx="364">
                  <c:v>339.51847293878933</c:v>
                </c:pt>
                <c:pt idx="365">
                  <c:v>339.51847293878933</c:v>
                </c:pt>
                <c:pt idx="366">
                  <c:v>339.51847293878933</c:v>
                </c:pt>
                <c:pt idx="367">
                  <c:v>339.51847293878933</c:v>
                </c:pt>
                <c:pt idx="368">
                  <c:v>339.51847293878933</c:v>
                </c:pt>
                <c:pt idx="369">
                  <c:v>339.51847293878933</c:v>
                </c:pt>
                <c:pt idx="370">
                  <c:v>339.51847293878933</c:v>
                </c:pt>
                <c:pt idx="371">
                  <c:v>339.51847293878933</c:v>
                </c:pt>
                <c:pt idx="372">
                  <c:v>339.51847293878933</c:v>
                </c:pt>
                <c:pt idx="373">
                  <c:v>339.51847293878933</c:v>
                </c:pt>
                <c:pt idx="374">
                  <c:v>339.51847293878933</c:v>
                </c:pt>
                <c:pt idx="375">
                  <c:v>339.51847293878933</c:v>
                </c:pt>
                <c:pt idx="376">
                  <c:v>339.51847293878933</c:v>
                </c:pt>
                <c:pt idx="377">
                  <c:v>339.51847293878933</c:v>
                </c:pt>
                <c:pt idx="378">
                  <c:v>339.51847293878933</c:v>
                </c:pt>
                <c:pt idx="379">
                  <c:v>339.51847293878933</c:v>
                </c:pt>
                <c:pt idx="380">
                  <c:v>339.51847293878933</c:v>
                </c:pt>
                <c:pt idx="381">
                  <c:v>339.51847293878933</c:v>
                </c:pt>
                <c:pt idx="382">
                  <c:v>339.51847293878933</c:v>
                </c:pt>
                <c:pt idx="383">
                  <c:v>339.51847293878933</c:v>
                </c:pt>
                <c:pt idx="384">
                  <c:v>339.51847293878933</c:v>
                </c:pt>
                <c:pt idx="385">
                  <c:v>339.51847293878933</c:v>
                </c:pt>
                <c:pt idx="386">
                  <c:v>339.51847293878933</c:v>
                </c:pt>
                <c:pt idx="387">
                  <c:v>339.51847293878933</c:v>
                </c:pt>
                <c:pt idx="388">
                  <c:v>339.51847293878933</c:v>
                </c:pt>
                <c:pt idx="389">
                  <c:v>339.51847293878933</c:v>
                </c:pt>
                <c:pt idx="390">
                  <c:v>339.51847293878933</c:v>
                </c:pt>
                <c:pt idx="391">
                  <c:v>339.51847293878933</c:v>
                </c:pt>
                <c:pt idx="392">
                  <c:v>339.51847293878933</c:v>
                </c:pt>
                <c:pt idx="393">
                  <c:v>339.51847293878933</c:v>
                </c:pt>
                <c:pt idx="394">
                  <c:v>339.51847293878933</c:v>
                </c:pt>
                <c:pt idx="395">
                  <c:v>339.51847293878933</c:v>
                </c:pt>
                <c:pt idx="396">
                  <c:v>339.51847293878933</c:v>
                </c:pt>
                <c:pt idx="397">
                  <c:v>339.51847293878933</c:v>
                </c:pt>
                <c:pt idx="398">
                  <c:v>339.51847293878933</c:v>
                </c:pt>
                <c:pt idx="399">
                  <c:v>339.51847293878933</c:v>
                </c:pt>
                <c:pt idx="400">
                  <c:v>339.51847293878933</c:v>
                </c:pt>
                <c:pt idx="401">
                  <c:v>339.51847293878933</c:v>
                </c:pt>
                <c:pt idx="402">
                  <c:v>339.51847293878933</c:v>
                </c:pt>
                <c:pt idx="403">
                  <c:v>339.51847293878933</c:v>
                </c:pt>
                <c:pt idx="404">
                  <c:v>339.51847293878933</c:v>
                </c:pt>
                <c:pt idx="405">
                  <c:v>339.51847293878933</c:v>
                </c:pt>
                <c:pt idx="406">
                  <c:v>339.51847293878933</c:v>
                </c:pt>
                <c:pt idx="407">
                  <c:v>339.51847293878933</c:v>
                </c:pt>
                <c:pt idx="408">
                  <c:v>339.51847293878933</c:v>
                </c:pt>
                <c:pt idx="409">
                  <c:v>339.51847293878933</c:v>
                </c:pt>
                <c:pt idx="410">
                  <c:v>339.51847293878933</c:v>
                </c:pt>
                <c:pt idx="411">
                  <c:v>339.51847293878933</c:v>
                </c:pt>
                <c:pt idx="412">
                  <c:v>339.51847293878933</c:v>
                </c:pt>
                <c:pt idx="413">
                  <c:v>339.51847293878933</c:v>
                </c:pt>
                <c:pt idx="414">
                  <c:v>339.51847293878933</c:v>
                </c:pt>
                <c:pt idx="415">
                  <c:v>339.51847293878933</c:v>
                </c:pt>
                <c:pt idx="416">
                  <c:v>339.51847293878933</c:v>
                </c:pt>
                <c:pt idx="417">
                  <c:v>339.51847293878933</c:v>
                </c:pt>
                <c:pt idx="418">
                  <c:v>339.51847293878933</c:v>
                </c:pt>
                <c:pt idx="419">
                  <c:v>339.51847293878933</c:v>
                </c:pt>
                <c:pt idx="420">
                  <c:v>339.51847293878933</c:v>
                </c:pt>
                <c:pt idx="421">
                  <c:v>339.51847293878933</c:v>
                </c:pt>
                <c:pt idx="422">
                  <c:v>339.51847293878933</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376.14668207214083</c:v>
                </c:pt>
                <c:pt idx="488">
                  <c:v>376.14668207214083</c:v>
                </c:pt>
                <c:pt idx="489">
                  <c:v>376.14668207214083</c:v>
                </c:pt>
                <c:pt idx="490">
                  <c:v>376.14668207214083</c:v>
                </c:pt>
                <c:pt idx="491">
                  <c:v>376.14668207214083</c:v>
                </c:pt>
                <c:pt idx="492">
                  <c:v>376.14668207214083</c:v>
                </c:pt>
                <c:pt idx="493">
                  <c:v>376.14668207214083</c:v>
                </c:pt>
                <c:pt idx="494">
                  <c:v>376.14668207214083</c:v>
                </c:pt>
                <c:pt idx="495">
                  <c:v>376.14668207214083</c:v>
                </c:pt>
                <c:pt idx="496">
                  <c:v>376.14668207214083</c:v>
                </c:pt>
                <c:pt idx="497">
                  <c:v>0</c:v>
                </c:pt>
                <c:pt idx="498">
                  <c:v>0</c:v>
                </c:pt>
                <c:pt idx="499">
                  <c:v>383.05132714885588</c:v>
                </c:pt>
                <c:pt idx="500">
                  <c:v>383.05132714885588</c:v>
                </c:pt>
                <c:pt idx="501">
                  <c:v>383.05132714885588</c:v>
                </c:pt>
                <c:pt idx="502">
                  <c:v>383.05132714885588</c:v>
                </c:pt>
                <c:pt idx="503">
                  <c:v>383.05132714885588</c:v>
                </c:pt>
                <c:pt idx="504">
                  <c:v>383.05132714885588</c:v>
                </c:pt>
                <c:pt idx="505">
                  <c:v>383.05132714885588</c:v>
                </c:pt>
                <c:pt idx="506">
                  <c:v>383.05132714885588</c:v>
                </c:pt>
                <c:pt idx="507">
                  <c:v>383.05132714885588</c:v>
                </c:pt>
                <c:pt idx="508">
                  <c:v>383.05132714885588</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416.22823171421351</c:v>
                </c:pt>
                <c:pt idx="544">
                  <c:v>416.22823171421351</c:v>
                </c:pt>
                <c:pt idx="545">
                  <c:v>416.22823171421351</c:v>
                </c:pt>
                <c:pt idx="546">
                  <c:v>416.22823171421351</c:v>
                </c:pt>
                <c:pt idx="547">
                  <c:v>416.22823171421351</c:v>
                </c:pt>
                <c:pt idx="548">
                  <c:v>416.22823171421351</c:v>
                </c:pt>
                <c:pt idx="549">
                  <c:v>416.22823171421351</c:v>
                </c:pt>
                <c:pt idx="550">
                  <c:v>416.22823171421351</c:v>
                </c:pt>
                <c:pt idx="551">
                  <c:v>416.22823171421351</c:v>
                </c:pt>
                <c:pt idx="552">
                  <c:v>416.22823171421351</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numCache>
            </c:numRef>
          </c:val>
          <c:extLst>
            <c:ext xmlns:c16="http://schemas.microsoft.com/office/drawing/2014/chart" uri="{C3380CC4-5D6E-409C-BE32-E72D297353CC}">
              <c16:uniqueId val="{0000000A-82D9-446E-A420-35239EBD713E}"/>
            </c:ext>
          </c:extLst>
        </c:ser>
        <c:ser>
          <c:idx val="11"/>
          <c:order val="11"/>
          <c:tx>
            <c:strRef>
              <c:f>CostCurveGenerator!$AD$6</c:f>
              <c:strCache>
                <c:ptCount val="1"/>
                <c:pt idx="0">
                  <c:v>Western Africa</c:v>
                </c:pt>
              </c:strCache>
            </c:strRef>
          </c:tx>
          <c:spPr>
            <a:solidFill>
              <a:schemeClr val="accent6">
                <a:lumMod val="60000"/>
              </a:schemeClr>
            </a:solidFill>
            <a:ln>
              <a:noFill/>
            </a:ln>
            <a:effectLst/>
          </c:spPr>
          <c:invertIfNegative val="0"/>
          <c:cat>
            <c:numRef>
              <c:f>CostCurveGenerator!$R$7:$R$1080</c:f>
              <c:numCache>
                <c:formatCode>#,##0;\-#,##0;\ "-";\ @</c:formatCode>
                <c:ptCount val="1074"/>
                <c:pt idx="0">
                  <c:v>0</c:v>
                </c:pt>
                <c:pt idx="1">
                  <c:v>25</c:v>
                </c:pt>
                <c:pt idx="2">
                  <c:v>50</c:v>
                </c:pt>
                <c:pt idx="3">
                  <c:v>75</c:v>
                </c:pt>
                <c:pt idx="4">
                  <c:v>100</c:v>
                </c:pt>
                <c:pt idx="5">
                  <c:v>125</c:v>
                </c:pt>
                <c:pt idx="6">
                  <c:v>150</c:v>
                </c:pt>
                <c:pt idx="7">
                  <c:v>175</c:v>
                </c:pt>
                <c:pt idx="8">
                  <c:v>200</c:v>
                </c:pt>
                <c:pt idx="9">
                  <c:v>225</c:v>
                </c:pt>
                <c:pt idx="10">
                  <c:v>250</c:v>
                </c:pt>
                <c:pt idx="11">
                  <c:v>275</c:v>
                </c:pt>
                <c:pt idx="12">
                  <c:v>300</c:v>
                </c:pt>
                <c:pt idx="13">
                  <c:v>325</c:v>
                </c:pt>
                <c:pt idx="14">
                  <c:v>350</c:v>
                </c:pt>
                <c:pt idx="15">
                  <c:v>375</c:v>
                </c:pt>
                <c:pt idx="16">
                  <c:v>400</c:v>
                </c:pt>
                <c:pt idx="17">
                  <c:v>425</c:v>
                </c:pt>
                <c:pt idx="18">
                  <c:v>450</c:v>
                </c:pt>
                <c:pt idx="19">
                  <c:v>475</c:v>
                </c:pt>
                <c:pt idx="20">
                  <c:v>500</c:v>
                </c:pt>
                <c:pt idx="21">
                  <c:v>525</c:v>
                </c:pt>
                <c:pt idx="22">
                  <c:v>550</c:v>
                </c:pt>
                <c:pt idx="23">
                  <c:v>575</c:v>
                </c:pt>
                <c:pt idx="24">
                  <c:v>600</c:v>
                </c:pt>
                <c:pt idx="25">
                  <c:v>625</c:v>
                </c:pt>
                <c:pt idx="26">
                  <c:v>650</c:v>
                </c:pt>
                <c:pt idx="27">
                  <c:v>675</c:v>
                </c:pt>
                <c:pt idx="28">
                  <c:v>700</c:v>
                </c:pt>
                <c:pt idx="29">
                  <c:v>725</c:v>
                </c:pt>
                <c:pt idx="30">
                  <c:v>750</c:v>
                </c:pt>
                <c:pt idx="31">
                  <c:v>775</c:v>
                </c:pt>
                <c:pt idx="32">
                  <c:v>800</c:v>
                </c:pt>
                <c:pt idx="33">
                  <c:v>825</c:v>
                </c:pt>
                <c:pt idx="34">
                  <c:v>850</c:v>
                </c:pt>
                <c:pt idx="35">
                  <c:v>875</c:v>
                </c:pt>
                <c:pt idx="36">
                  <c:v>900</c:v>
                </c:pt>
                <c:pt idx="37">
                  <c:v>925</c:v>
                </c:pt>
                <c:pt idx="38">
                  <c:v>950</c:v>
                </c:pt>
                <c:pt idx="39">
                  <c:v>975</c:v>
                </c:pt>
                <c:pt idx="40">
                  <c:v>1000</c:v>
                </c:pt>
                <c:pt idx="41">
                  <c:v>1025</c:v>
                </c:pt>
                <c:pt idx="42">
                  <c:v>1050</c:v>
                </c:pt>
                <c:pt idx="43">
                  <c:v>1075</c:v>
                </c:pt>
                <c:pt idx="44">
                  <c:v>1100</c:v>
                </c:pt>
                <c:pt idx="45">
                  <c:v>1125</c:v>
                </c:pt>
                <c:pt idx="46">
                  <c:v>1150</c:v>
                </c:pt>
                <c:pt idx="47">
                  <c:v>1175</c:v>
                </c:pt>
                <c:pt idx="48">
                  <c:v>1200</c:v>
                </c:pt>
                <c:pt idx="49">
                  <c:v>1225</c:v>
                </c:pt>
                <c:pt idx="50">
                  <c:v>1250</c:v>
                </c:pt>
                <c:pt idx="51">
                  <c:v>1275</c:v>
                </c:pt>
                <c:pt idx="52">
                  <c:v>1300</c:v>
                </c:pt>
                <c:pt idx="53">
                  <c:v>1325</c:v>
                </c:pt>
                <c:pt idx="54">
                  <c:v>1350</c:v>
                </c:pt>
                <c:pt idx="55">
                  <c:v>1375</c:v>
                </c:pt>
                <c:pt idx="56">
                  <c:v>1400</c:v>
                </c:pt>
                <c:pt idx="57">
                  <c:v>1425</c:v>
                </c:pt>
                <c:pt idx="58">
                  <c:v>1450</c:v>
                </c:pt>
                <c:pt idx="59">
                  <c:v>1475</c:v>
                </c:pt>
                <c:pt idx="60">
                  <c:v>1500</c:v>
                </c:pt>
                <c:pt idx="61">
                  <c:v>1525</c:v>
                </c:pt>
                <c:pt idx="62">
                  <c:v>1550</c:v>
                </c:pt>
                <c:pt idx="63">
                  <c:v>1575</c:v>
                </c:pt>
                <c:pt idx="64">
                  <c:v>1600</c:v>
                </c:pt>
                <c:pt idx="65">
                  <c:v>1625</c:v>
                </c:pt>
                <c:pt idx="66">
                  <c:v>1650</c:v>
                </c:pt>
                <c:pt idx="67">
                  <c:v>1675</c:v>
                </c:pt>
                <c:pt idx="68">
                  <c:v>1700</c:v>
                </c:pt>
                <c:pt idx="69">
                  <c:v>1725</c:v>
                </c:pt>
                <c:pt idx="70">
                  <c:v>1750</c:v>
                </c:pt>
                <c:pt idx="71">
                  <c:v>1775</c:v>
                </c:pt>
                <c:pt idx="72">
                  <c:v>1800</c:v>
                </c:pt>
                <c:pt idx="73">
                  <c:v>1825</c:v>
                </c:pt>
                <c:pt idx="74">
                  <c:v>1850</c:v>
                </c:pt>
                <c:pt idx="75">
                  <c:v>1875</c:v>
                </c:pt>
                <c:pt idx="76">
                  <c:v>1900</c:v>
                </c:pt>
                <c:pt idx="77">
                  <c:v>1925</c:v>
                </c:pt>
                <c:pt idx="78">
                  <c:v>1950</c:v>
                </c:pt>
                <c:pt idx="79">
                  <c:v>1975</c:v>
                </c:pt>
                <c:pt idx="80">
                  <c:v>2000</c:v>
                </c:pt>
                <c:pt idx="81">
                  <c:v>2025</c:v>
                </c:pt>
                <c:pt idx="82">
                  <c:v>2050</c:v>
                </c:pt>
                <c:pt idx="83">
                  <c:v>2075</c:v>
                </c:pt>
                <c:pt idx="84">
                  <c:v>2100</c:v>
                </c:pt>
                <c:pt idx="85">
                  <c:v>2125</c:v>
                </c:pt>
                <c:pt idx="86">
                  <c:v>2150</c:v>
                </c:pt>
                <c:pt idx="87">
                  <c:v>2175</c:v>
                </c:pt>
                <c:pt idx="88">
                  <c:v>2200</c:v>
                </c:pt>
                <c:pt idx="89">
                  <c:v>2225</c:v>
                </c:pt>
                <c:pt idx="90">
                  <c:v>2250</c:v>
                </c:pt>
                <c:pt idx="91">
                  <c:v>2275</c:v>
                </c:pt>
                <c:pt idx="92">
                  <c:v>2300</c:v>
                </c:pt>
                <c:pt idx="93">
                  <c:v>2325</c:v>
                </c:pt>
                <c:pt idx="94">
                  <c:v>2350</c:v>
                </c:pt>
                <c:pt idx="95">
                  <c:v>2375</c:v>
                </c:pt>
                <c:pt idx="96">
                  <c:v>2400</c:v>
                </c:pt>
                <c:pt idx="97">
                  <c:v>2425</c:v>
                </c:pt>
                <c:pt idx="98">
                  <c:v>2450</c:v>
                </c:pt>
                <c:pt idx="99">
                  <c:v>2475</c:v>
                </c:pt>
                <c:pt idx="100">
                  <c:v>2500</c:v>
                </c:pt>
                <c:pt idx="101">
                  <c:v>2525</c:v>
                </c:pt>
                <c:pt idx="102">
                  <c:v>2550</c:v>
                </c:pt>
                <c:pt idx="103">
                  <c:v>2575</c:v>
                </c:pt>
                <c:pt idx="104">
                  <c:v>2600</c:v>
                </c:pt>
                <c:pt idx="105">
                  <c:v>2625</c:v>
                </c:pt>
                <c:pt idx="106">
                  <c:v>2650</c:v>
                </c:pt>
                <c:pt idx="107">
                  <c:v>2675</c:v>
                </c:pt>
                <c:pt idx="108">
                  <c:v>2700</c:v>
                </c:pt>
                <c:pt idx="109">
                  <c:v>2725</c:v>
                </c:pt>
                <c:pt idx="110">
                  <c:v>2750</c:v>
                </c:pt>
                <c:pt idx="111">
                  <c:v>2775</c:v>
                </c:pt>
                <c:pt idx="112">
                  <c:v>2800</c:v>
                </c:pt>
                <c:pt idx="113">
                  <c:v>2825</c:v>
                </c:pt>
                <c:pt idx="114">
                  <c:v>2850</c:v>
                </c:pt>
                <c:pt idx="115">
                  <c:v>2875</c:v>
                </c:pt>
                <c:pt idx="116">
                  <c:v>2900</c:v>
                </c:pt>
                <c:pt idx="117">
                  <c:v>2925</c:v>
                </c:pt>
                <c:pt idx="118">
                  <c:v>2950</c:v>
                </c:pt>
                <c:pt idx="119">
                  <c:v>2975</c:v>
                </c:pt>
                <c:pt idx="120">
                  <c:v>3000</c:v>
                </c:pt>
                <c:pt idx="121">
                  <c:v>3025</c:v>
                </c:pt>
                <c:pt idx="122">
                  <c:v>3050</c:v>
                </c:pt>
                <c:pt idx="123">
                  <c:v>3075</c:v>
                </c:pt>
                <c:pt idx="124">
                  <c:v>3100</c:v>
                </c:pt>
                <c:pt idx="125">
                  <c:v>3125</c:v>
                </c:pt>
                <c:pt idx="126">
                  <c:v>3150</c:v>
                </c:pt>
                <c:pt idx="127">
                  <c:v>3175</c:v>
                </c:pt>
                <c:pt idx="128">
                  <c:v>3200</c:v>
                </c:pt>
                <c:pt idx="129">
                  <c:v>3225</c:v>
                </c:pt>
                <c:pt idx="130">
                  <c:v>3250</c:v>
                </c:pt>
                <c:pt idx="131">
                  <c:v>3275</c:v>
                </c:pt>
                <c:pt idx="132">
                  <c:v>3300</c:v>
                </c:pt>
                <c:pt idx="133">
                  <c:v>3325</c:v>
                </c:pt>
                <c:pt idx="134">
                  <c:v>3350</c:v>
                </c:pt>
                <c:pt idx="135">
                  <c:v>3375</c:v>
                </c:pt>
                <c:pt idx="136">
                  <c:v>3400</c:v>
                </c:pt>
                <c:pt idx="137">
                  <c:v>3425</c:v>
                </c:pt>
                <c:pt idx="138">
                  <c:v>3450</c:v>
                </c:pt>
                <c:pt idx="139">
                  <c:v>3475</c:v>
                </c:pt>
                <c:pt idx="140">
                  <c:v>3500</c:v>
                </c:pt>
                <c:pt idx="141">
                  <c:v>3525</c:v>
                </c:pt>
                <c:pt idx="142">
                  <c:v>3550</c:v>
                </c:pt>
                <c:pt idx="143">
                  <c:v>3575</c:v>
                </c:pt>
                <c:pt idx="144">
                  <c:v>3600</c:v>
                </c:pt>
                <c:pt idx="145">
                  <c:v>3625</c:v>
                </c:pt>
                <c:pt idx="146">
                  <c:v>3650</c:v>
                </c:pt>
                <c:pt idx="147">
                  <c:v>3675</c:v>
                </c:pt>
                <c:pt idx="148">
                  <c:v>3700</c:v>
                </c:pt>
                <c:pt idx="149">
                  <c:v>3725</c:v>
                </c:pt>
                <c:pt idx="150">
                  <c:v>3750</c:v>
                </c:pt>
                <c:pt idx="151">
                  <c:v>3775</c:v>
                </c:pt>
                <c:pt idx="152">
                  <c:v>3800</c:v>
                </c:pt>
                <c:pt idx="153">
                  <c:v>3825</c:v>
                </c:pt>
                <c:pt idx="154">
                  <c:v>3850</c:v>
                </c:pt>
                <c:pt idx="155">
                  <c:v>3875</c:v>
                </c:pt>
                <c:pt idx="156">
                  <c:v>3900</c:v>
                </c:pt>
                <c:pt idx="157">
                  <c:v>3925</c:v>
                </c:pt>
                <c:pt idx="158">
                  <c:v>3950</c:v>
                </c:pt>
                <c:pt idx="159">
                  <c:v>3975</c:v>
                </c:pt>
                <c:pt idx="160">
                  <c:v>4000</c:v>
                </c:pt>
                <c:pt idx="161">
                  <c:v>4025</c:v>
                </c:pt>
                <c:pt idx="162">
                  <c:v>4050</c:v>
                </c:pt>
                <c:pt idx="163">
                  <c:v>4075</c:v>
                </c:pt>
                <c:pt idx="164">
                  <c:v>4100</c:v>
                </c:pt>
                <c:pt idx="165">
                  <c:v>4125</c:v>
                </c:pt>
                <c:pt idx="166">
                  <c:v>4150</c:v>
                </c:pt>
                <c:pt idx="167">
                  <c:v>4175</c:v>
                </c:pt>
                <c:pt idx="168">
                  <c:v>4200</c:v>
                </c:pt>
                <c:pt idx="169">
                  <c:v>4225</c:v>
                </c:pt>
                <c:pt idx="170">
                  <c:v>4250</c:v>
                </c:pt>
                <c:pt idx="171">
                  <c:v>4275</c:v>
                </c:pt>
                <c:pt idx="172">
                  <c:v>4300</c:v>
                </c:pt>
                <c:pt idx="173">
                  <c:v>4325</c:v>
                </c:pt>
                <c:pt idx="174">
                  <c:v>4350</c:v>
                </c:pt>
                <c:pt idx="175">
                  <c:v>4375</c:v>
                </c:pt>
                <c:pt idx="176">
                  <c:v>4400</c:v>
                </c:pt>
                <c:pt idx="177">
                  <c:v>4425</c:v>
                </c:pt>
                <c:pt idx="178">
                  <c:v>4450</c:v>
                </c:pt>
                <c:pt idx="179">
                  <c:v>4475</c:v>
                </c:pt>
                <c:pt idx="180">
                  <c:v>4500</c:v>
                </c:pt>
                <c:pt idx="181">
                  <c:v>4525</c:v>
                </c:pt>
                <c:pt idx="182">
                  <c:v>4550</c:v>
                </c:pt>
                <c:pt idx="183">
                  <c:v>4575</c:v>
                </c:pt>
                <c:pt idx="184">
                  <c:v>4600</c:v>
                </c:pt>
                <c:pt idx="185">
                  <c:v>4625</c:v>
                </c:pt>
                <c:pt idx="186">
                  <c:v>4650</c:v>
                </c:pt>
                <c:pt idx="187">
                  <c:v>4675</c:v>
                </c:pt>
                <c:pt idx="188">
                  <c:v>4700</c:v>
                </c:pt>
                <c:pt idx="189">
                  <c:v>4725</c:v>
                </c:pt>
                <c:pt idx="190">
                  <c:v>4750</c:v>
                </c:pt>
                <c:pt idx="191">
                  <c:v>4775</c:v>
                </c:pt>
                <c:pt idx="192">
                  <c:v>4800</c:v>
                </c:pt>
                <c:pt idx="193">
                  <c:v>4825</c:v>
                </c:pt>
                <c:pt idx="194">
                  <c:v>4850</c:v>
                </c:pt>
                <c:pt idx="195">
                  <c:v>4875</c:v>
                </c:pt>
                <c:pt idx="196">
                  <c:v>4900</c:v>
                </c:pt>
                <c:pt idx="197">
                  <c:v>4925</c:v>
                </c:pt>
                <c:pt idx="198">
                  <c:v>4950</c:v>
                </c:pt>
                <c:pt idx="199">
                  <c:v>4975</c:v>
                </c:pt>
                <c:pt idx="200">
                  <c:v>5000</c:v>
                </c:pt>
                <c:pt idx="201">
                  <c:v>5025</c:v>
                </c:pt>
                <c:pt idx="202">
                  <c:v>5050</c:v>
                </c:pt>
                <c:pt idx="203">
                  <c:v>5075</c:v>
                </c:pt>
                <c:pt idx="204">
                  <c:v>5100</c:v>
                </c:pt>
                <c:pt idx="205">
                  <c:v>5125</c:v>
                </c:pt>
                <c:pt idx="206">
                  <c:v>5150</c:v>
                </c:pt>
                <c:pt idx="207">
                  <c:v>5175</c:v>
                </c:pt>
                <c:pt idx="208">
                  <c:v>5200</c:v>
                </c:pt>
                <c:pt idx="209">
                  <c:v>5225</c:v>
                </c:pt>
                <c:pt idx="210">
                  <c:v>5250</c:v>
                </c:pt>
                <c:pt idx="211">
                  <c:v>5275</c:v>
                </c:pt>
                <c:pt idx="212">
                  <c:v>5300</c:v>
                </c:pt>
                <c:pt idx="213">
                  <c:v>5325</c:v>
                </c:pt>
                <c:pt idx="214">
                  <c:v>5350</c:v>
                </c:pt>
                <c:pt idx="215">
                  <c:v>5375</c:v>
                </c:pt>
                <c:pt idx="216">
                  <c:v>5400</c:v>
                </c:pt>
                <c:pt idx="217">
                  <c:v>5425</c:v>
                </c:pt>
                <c:pt idx="218">
                  <c:v>5450</c:v>
                </c:pt>
                <c:pt idx="219">
                  <c:v>5475</c:v>
                </c:pt>
                <c:pt idx="220">
                  <c:v>5500</c:v>
                </c:pt>
                <c:pt idx="221">
                  <c:v>5525</c:v>
                </c:pt>
                <c:pt idx="222">
                  <c:v>5550</c:v>
                </c:pt>
                <c:pt idx="223">
                  <c:v>5575</c:v>
                </c:pt>
                <c:pt idx="224">
                  <c:v>5600</c:v>
                </c:pt>
                <c:pt idx="225">
                  <c:v>5625</c:v>
                </c:pt>
                <c:pt idx="226">
                  <c:v>5650</c:v>
                </c:pt>
                <c:pt idx="227">
                  <c:v>5675</c:v>
                </c:pt>
                <c:pt idx="228">
                  <c:v>5700</c:v>
                </c:pt>
                <c:pt idx="229">
                  <c:v>5725</c:v>
                </c:pt>
                <c:pt idx="230">
                  <c:v>5750</c:v>
                </c:pt>
                <c:pt idx="231">
                  <c:v>5775</c:v>
                </c:pt>
                <c:pt idx="232">
                  <c:v>5800</c:v>
                </c:pt>
                <c:pt idx="233">
                  <c:v>5825</c:v>
                </c:pt>
                <c:pt idx="234">
                  <c:v>5850</c:v>
                </c:pt>
                <c:pt idx="235">
                  <c:v>5875</c:v>
                </c:pt>
                <c:pt idx="236">
                  <c:v>5900</c:v>
                </c:pt>
                <c:pt idx="237">
                  <c:v>5925</c:v>
                </c:pt>
                <c:pt idx="238">
                  <c:v>5950</c:v>
                </c:pt>
                <c:pt idx="239">
                  <c:v>5975</c:v>
                </c:pt>
                <c:pt idx="240">
                  <c:v>6000</c:v>
                </c:pt>
                <c:pt idx="241">
                  <c:v>6025</c:v>
                </c:pt>
                <c:pt idx="242">
                  <c:v>6050</c:v>
                </c:pt>
                <c:pt idx="243">
                  <c:v>6075</c:v>
                </c:pt>
                <c:pt idx="244">
                  <c:v>6100</c:v>
                </c:pt>
                <c:pt idx="245">
                  <c:v>6125</c:v>
                </c:pt>
                <c:pt idx="246">
                  <c:v>6150</c:v>
                </c:pt>
                <c:pt idx="247">
                  <c:v>6175</c:v>
                </c:pt>
                <c:pt idx="248">
                  <c:v>6200</c:v>
                </c:pt>
                <c:pt idx="249">
                  <c:v>6225</c:v>
                </c:pt>
                <c:pt idx="250">
                  <c:v>6250</c:v>
                </c:pt>
                <c:pt idx="251">
                  <c:v>6275</c:v>
                </c:pt>
                <c:pt idx="252">
                  <c:v>6300</c:v>
                </c:pt>
                <c:pt idx="253">
                  <c:v>6325</c:v>
                </c:pt>
                <c:pt idx="254">
                  <c:v>6350</c:v>
                </c:pt>
                <c:pt idx="255">
                  <c:v>6375</c:v>
                </c:pt>
                <c:pt idx="256">
                  <c:v>6400</c:v>
                </c:pt>
                <c:pt idx="257">
                  <c:v>6425</c:v>
                </c:pt>
                <c:pt idx="258">
                  <c:v>6450</c:v>
                </c:pt>
                <c:pt idx="259">
                  <c:v>6475</c:v>
                </c:pt>
                <c:pt idx="260">
                  <c:v>6500</c:v>
                </c:pt>
                <c:pt idx="261">
                  <c:v>6525</c:v>
                </c:pt>
                <c:pt idx="262">
                  <c:v>6550</c:v>
                </c:pt>
                <c:pt idx="263">
                  <c:v>6575</c:v>
                </c:pt>
                <c:pt idx="264">
                  <c:v>6600</c:v>
                </c:pt>
                <c:pt idx="265">
                  <c:v>6625</c:v>
                </c:pt>
                <c:pt idx="266">
                  <c:v>6650</c:v>
                </c:pt>
                <c:pt idx="267">
                  <c:v>6675</c:v>
                </c:pt>
                <c:pt idx="268">
                  <c:v>6700</c:v>
                </c:pt>
                <c:pt idx="269">
                  <c:v>6725</c:v>
                </c:pt>
                <c:pt idx="270">
                  <c:v>6750</c:v>
                </c:pt>
                <c:pt idx="271">
                  <c:v>6775</c:v>
                </c:pt>
                <c:pt idx="272">
                  <c:v>6800</c:v>
                </c:pt>
                <c:pt idx="273">
                  <c:v>6825</c:v>
                </c:pt>
                <c:pt idx="274">
                  <c:v>6850</c:v>
                </c:pt>
                <c:pt idx="275">
                  <c:v>6875</c:v>
                </c:pt>
                <c:pt idx="276">
                  <c:v>6900</c:v>
                </c:pt>
                <c:pt idx="277">
                  <c:v>6925</c:v>
                </c:pt>
                <c:pt idx="278">
                  <c:v>6950</c:v>
                </c:pt>
                <c:pt idx="279">
                  <c:v>6975</c:v>
                </c:pt>
                <c:pt idx="280">
                  <c:v>7000</c:v>
                </c:pt>
                <c:pt idx="281">
                  <c:v>7025</c:v>
                </c:pt>
                <c:pt idx="282">
                  <c:v>7050</c:v>
                </c:pt>
                <c:pt idx="283">
                  <c:v>7075</c:v>
                </c:pt>
                <c:pt idx="284">
                  <c:v>7100</c:v>
                </c:pt>
                <c:pt idx="285">
                  <c:v>7125</c:v>
                </c:pt>
                <c:pt idx="286">
                  <c:v>7150</c:v>
                </c:pt>
                <c:pt idx="287">
                  <c:v>7175</c:v>
                </c:pt>
                <c:pt idx="288">
                  <c:v>7200</c:v>
                </c:pt>
                <c:pt idx="289">
                  <c:v>7225</c:v>
                </c:pt>
                <c:pt idx="290">
                  <c:v>7250</c:v>
                </c:pt>
                <c:pt idx="291">
                  <c:v>7275</c:v>
                </c:pt>
                <c:pt idx="292">
                  <c:v>7300</c:v>
                </c:pt>
                <c:pt idx="293">
                  <c:v>7325</c:v>
                </c:pt>
                <c:pt idx="294">
                  <c:v>7350</c:v>
                </c:pt>
                <c:pt idx="295">
                  <c:v>7375</c:v>
                </c:pt>
                <c:pt idx="296">
                  <c:v>7400</c:v>
                </c:pt>
                <c:pt idx="297">
                  <c:v>7425</c:v>
                </c:pt>
                <c:pt idx="298">
                  <c:v>7450</c:v>
                </c:pt>
                <c:pt idx="299">
                  <c:v>7475</c:v>
                </c:pt>
                <c:pt idx="300">
                  <c:v>7500</c:v>
                </c:pt>
                <c:pt idx="301">
                  <c:v>7525</c:v>
                </c:pt>
                <c:pt idx="302">
                  <c:v>7550</c:v>
                </c:pt>
                <c:pt idx="303">
                  <c:v>7575</c:v>
                </c:pt>
                <c:pt idx="304">
                  <c:v>7600</c:v>
                </c:pt>
                <c:pt idx="305">
                  <c:v>7625</c:v>
                </c:pt>
                <c:pt idx="306">
                  <c:v>7650</c:v>
                </c:pt>
                <c:pt idx="307">
                  <c:v>7675</c:v>
                </c:pt>
                <c:pt idx="308">
                  <c:v>7700</c:v>
                </c:pt>
                <c:pt idx="309">
                  <c:v>7725</c:v>
                </c:pt>
                <c:pt idx="310">
                  <c:v>7750</c:v>
                </c:pt>
                <c:pt idx="311">
                  <c:v>7775</c:v>
                </c:pt>
                <c:pt idx="312">
                  <c:v>7800</c:v>
                </c:pt>
                <c:pt idx="313">
                  <c:v>7825</c:v>
                </c:pt>
                <c:pt idx="314">
                  <c:v>7850</c:v>
                </c:pt>
                <c:pt idx="315">
                  <c:v>7875</c:v>
                </c:pt>
                <c:pt idx="316">
                  <c:v>7900</c:v>
                </c:pt>
                <c:pt idx="317">
                  <c:v>7925</c:v>
                </c:pt>
                <c:pt idx="318">
                  <c:v>7950</c:v>
                </c:pt>
                <c:pt idx="319">
                  <c:v>7975</c:v>
                </c:pt>
                <c:pt idx="320">
                  <c:v>8000</c:v>
                </c:pt>
                <c:pt idx="321">
                  <c:v>8025</c:v>
                </c:pt>
                <c:pt idx="322">
                  <c:v>8050</c:v>
                </c:pt>
                <c:pt idx="323">
                  <c:v>8075</c:v>
                </c:pt>
                <c:pt idx="324">
                  <c:v>8100</c:v>
                </c:pt>
                <c:pt idx="325">
                  <c:v>8125</c:v>
                </c:pt>
                <c:pt idx="326">
                  <c:v>8150</c:v>
                </c:pt>
                <c:pt idx="327">
                  <c:v>8175</c:v>
                </c:pt>
                <c:pt idx="328">
                  <c:v>8200</c:v>
                </c:pt>
                <c:pt idx="329">
                  <c:v>8225</c:v>
                </c:pt>
                <c:pt idx="330">
                  <c:v>8250</c:v>
                </c:pt>
                <c:pt idx="331">
                  <c:v>8275</c:v>
                </c:pt>
                <c:pt idx="332">
                  <c:v>8300</c:v>
                </c:pt>
                <c:pt idx="333">
                  <c:v>8325</c:v>
                </c:pt>
                <c:pt idx="334">
                  <c:v>8350</c:v>
                </c:pt>
                <c:pt idx="335">
                  <c:v>8375</c:v>
                </c:pt>
                <c:pt idx="336">
                  <c:v>8400</c:v>
                </c:pt>
                <c:pt idx="337">
                  <c:v>8425</c:v>
                </c:pt>
                <c:pt idx="338">
                  <c:v>8450</c:v>
                </c:pt>
                <c:pt idx="339">
                  <c:v>8475</c:v>
                </c:pt>
                <c:pt idx="340">
                  <c:v>8500</c:v>
                </c:pt>
                <c:pt idx="341">
                  <c:v>8525</c:v>
                </c:pt>
                <c:pt idx="342">
                  <c:v>8550</c:v>
                </c:pt>
                <c:pt idx="343">
                  <c:v>8575</c:v>
                </c:pt>
                <c:pt idx="344">
                  <c:v>8600</c:v>
                </c:pt>
                <c:pt idx="345">
                  <c:v>8625</c:v>
                </c:pt>
                <c:pt idx="346">
                  <c:v>8650</c:v>
                </c:pt>
                <c:pt idx="347">
                  <c:v>8675</c:v>
                </c:pt>
                <c:pt idx="348">
                  <c:v>8700</c:v>
                </c:pt>
                <c:pt idx="349">
                  <c:v>8725</c:v>
                </c:pt>
                <c:pt idx="350">
                  <c:v>8750</c:v>
                </c:pt>
                <c:pt idx="351">
                  <c:v>8775</c:v>
                </c:pt>
                <c:pt idx="352">
                  <c:v>8800</c:v>
                </c:pt>
                <c:pt idx="353">
                  <c:v>8825</c:v>
                </c:pt>
                <c:pt idx="354">
                  <c:v>8850</c:v>
                </c:pt>
                <c:pt idx="355">
                  <c:v>8875</c:v>
                </c:pt>
                <c:pt idx="356">
                  <c:v>8900</c:v>
                </c:pt>
                <c:pt idx="357">
                  <c:v>8925</c:v>
                </c:pt>
                <c:pt idx="358">
                  <c:v>8950</c:v>
                </c:pt>
                <c:pt idx="359">
                  <c:v>8975</c:v>
                </c:pt>
                <c:pt idx="360">
                  <c:v>9000</c:v>
                </c:pt>
                <c:pt idx="361">
                  <c:v>9025</c:v>
                </c:pt>
                <c:pt idx="362">
                  <c:v>9050</c:v>
                </c:pt>
                <c:pt idx="363">
                  <c:v>9075</c:v>
                </c:pt>
                <c:pt idx="364">
                  <c:v>9100</c:v>
                </c:pt>
                <c:pt idx="365">
                  <c:v>9125</c:v>
                </c:pt>
                <c:pt idx="366">
                  <c:v>9150</c:v>
                </c:pt>
                <c:pt idx="367">
                  <c:v>9175</c:v>
                </c:pt>
                <c:pt idx="368">
                  <c:v>9200</c:v>
                </c:pt>
                <c:pt idx="369">
                  <c:v>9225</c:v>
                </c:pt>
                <c:pt idx="370">
                  <c:v>9250</c:v>
                </c:pt>
                <c:pt idx="371">
                  <c:v>9275</c:v>
                </c:pt>
                <c:pt idx="372">
                  <c:v>9300</c:v>
                </c:pt>
                <c:pt idx="373">
                  <c:v>9325</c:v>
                </c:pt>
                <c:pt idx="374">
                  <c:v>9350</c:v>
                </c:pt>
                <c:pt idx="375">
                  <c:v>9375</c:v>
                </c:pt>
                <c:pt idx="376">
                  <c:v>9400</c:v>
                </c:pt>
                <c:pt idx="377">
                  <c:v>9425</c:v>
                </c:pt>
                <c:pt idx="378">
                  <c:v>9450</c:v>
                </c:pt>
                <c:pt idx="379">
                  <c:v>9475</c:v>
                </c:pt>
                <c:pt idx="380">
                  <c:v>9500</c:v>
                </c:pt>
                <c:pt idx="381">
                  <c:v>9525</c:v>
                </c:pt>
                <c:pt idx="382">
                  <c:v>9550</c:v>
                </c:pt>
                <c:pt idx="383">
                  <c:v>9575</c:v>
                </c:pt>
                <c:pt idx="384">
                  <c:v>9600</c:v>
                </c:pt>
                <c:pt idx="385">
                  <c:v>9625</c:v>
                </c:pt>
                <c:pt idx="386">
                  <c:v>9650</c:v>
                </c:pt>
                <c:pt idx="387">
                  <c:v>9675</c:v>
                </c:pt>
                <c:pt idx="388">
                  <c:v>9700</c:v>
                </c:pt>
                <c:pt idx="389">
                  <c:v>9725</c:v>
                </c:pt>
                <c:pt idx="390">
                  <c:v>9750</c:v>
                </c:pt>
                <c:pt idx="391">
                  <c:v>9775</c:v>
                </c:pt>
                <c:pt idx="392">
                  <c:v>9800</c:v>
                </c:pt>
                <c:pt idx="393">
                  <c:v>9825</c:v>
                </c:pt>
                <c:pt idx="394">
                  <c:v>9850</c:v>
                </c:pt>
                <c:pt idx="395">
                  <c:v>9875</c:v>
                </c:pt>
                <c:pt idx="396">
                  <c:v>9900</c:v>
                </c:pt>
                <c:pt idx="397">
                  <c:v>9925</c:v>
                </c:pt>
                <c:pt idx="398">
                  <c:v>9950</c:v>
                </c:pt>
                <c:pt idx="399">
                  <c:v>9975</c:v>
                </c:pt>
                <c:pt idx="400">
                  <c:v>10000</c:v>
                </c:pt>
                <c:pt idx="401">
                  <c:v>10025</c:v>
                </c:pt>
                <c:pt idx="402">
                  <c:v>10050</c:v>
                </c:pt>
                <c:pt idx="403">
                  <c:v>10075</c:v>
                </c:pt>
                <c:pt idx="404">
                  <c:v>10100</c:v>
                </c:pt>
                <c:pt idx="405">
                  <c:v>10125</c:v>
                </c:pt>
                <c:pt idx="406">
                  <c:v>10150</c:v>
                </c:pt>
                <c:pt idx="407">
                  <c:v>10175</c:v>
                </c:pt>
                <c:pt idx="408">
                  <c:v>10200</c:v>
                </c:pt>
                <c:pt idx="409">
                  <c:v>10225</c:v>
                </c:pt>
                <c:pt idx="410">
                  <c:v>10250</c:v>
                </c:pt>
                <c:pt idx="411">
                  <c:v>10275</c:v>
                </c:pt>
                <c:pt idx="412">
                  <c:v>10300</c:v>
                </c:pt>
                <c:pt idx="413">
                  <c:v>10325</c:v>
                </c:pt>
                <c:pt idx="414">
                  <c:v>10350</c:v>
                </c:pt>
                <c:pt idx="415">
                  <c:v>10375</c:v>
                </c:pt>
                <c:pt idx="416">
                  <c:v>10400</c:v>
                </c:pt>
                <c:pt idx="417">
                  <c:v>10425</c:v>
                </c:pt>
                <c:pt idx="418">
                  <c:v>10450</c:v>
                </c:pt>
                <c:pt idx="419">
                  <c:v>10475</c:v>
                </c:pt>
                <c:pt idx="420">
                  <c:v>10500</c:v>
                </c:pt>
                <c:pt idx="421">
                  <c:v>10525</c:v>
                </c:pt>
                <c:pt idx="422">
                  <c:v>10550</c:v>
                </c:pt>
                <c:pt idx="423">
                  <c:v>10575</c:v>
                </c:pt>
                <c:pt idx="424">
                  <c:v>10600</c:v>
                </c:pt>
                <c:pt idx="425">
                  <c:v>10625</c:v>
                </c:pt>
                <c:pt idx="426">
                  <c:v>10650</c:v>
                </c:pt>
                <c:pt idx="427">
                  <c:v>10675</c:v>
                </c:pt>
                <c:pt idx="428">
                  <c:v>10700</c:v>
                </c:pt>
                <c:pt idx="429">
                  <c:v>10725</c:v>
                </c:pt>
                <c:pt idx="430">
                  <c:v>10750</c:v>
                </c:pt>
                <c:pt idx="431">
                  <c:v>10775</c:v>
                </c:pt>
                <c:pt idx="432">
                  <c:v>10800</c:v>
                </c:pt>
                <c:pt idx="433">
                  <c:v>10825</c:v>
                </c:pt>
                <c:pt idx="434">
                  <c:v>10850</c:v>
                </c:pt>
                <c:pt idx="435">
                  <c:v>10875</c:v>
                </c:pt>
                <c:pt idx="436">
                  <c:v>10900</c:v>
                </c:pt>
                <c:pt idx="437">
                  <c:v>10925</c:v>
                </c:pt>
                <c:pt idx="438">
                  <c:v>10950</c:v>
                </c:pt>
                <c:pt idx="439">
                  <c:v>10975</c:v>
                </c:pt>
                <c:pt idx="440">
                  <c:v>11000</c:v>
                </c:pt>
                <c:pt idx="441">
                  <c:v>11025</c:v>
                </c:pt>
                <c:pt idx="442">
                  <c:v>11050</c:v>
                </c:pt>
                <c:pt idx="443">
                  <c:v>11075</c:v>
                </c:pt>
                <c:pt idx="444">
                  <c:v>11100</c:v>
                </c:pt>
                <c:pt idx="445">
                  <c:v>11125</c:v>
                </c:pt>
                <c:pt idx="446">
                  <c:v>11150</c:v>
                </c:pt>
                <c:pt idx="447">
                  <c:v>11175</c:v>
                </c:pt>
                <c:pt idx="448">
                  <c:v>11200</c:v>
                </c:pt>
                <c:pt idx="449">
                  <c:v>11225</c:v>
                </c:pt>
                <c:pt idx="450">
                  <c:v>11250</c:v>
                </c:pt>
                <c:pt idx="451">
                  <c:v>11275</c:v>
                </c:pt>
                <c:pt idx="452">
                  <c:v>11300</c:v>
                </c:pt>
                <c:pt idx="453">
                  <c:v>11325</c:v>
                </c:pt>
                <c:pt idx="454">
                  <c:v>11350</c:v>
                </c:pt>
                <c:pt idx="455">
                  <c:v>11375</c:v>
                </c:pt>
                <c:pt idx="456">
                  <c:v>11400</c:v>
                </c:pt>
                <c:pt idx="457">
                  <c:v>11425</c:v>
                </c:pt>
                <c:pt idx="458">
                  <c:v>11450</c:v>
                </c:pt>
                <c:pt idx="459">
                  <c:v>11475</c:v>
                </c:pt>
                <c:pt idx="460">
                  <c:v>11500</c:v>
                </c:pt>
                <c:pt idx="461">
                  <c:v>11525</c:v>
                </c:pt>
                <c:pt idx="462">
                  <c:v>11550</c:v>
                </c:pt>
                <c:pt idx="463">
                  <c:v>11575</c:v>
                </c:pt>
                <c:pt idx="464">
                  <c:v>11600</c:v>
                </c:pt>
                <c:pt idx="465">
                  <c:v>11625</c:v>
                </c:pt>
                <c:pt idx="466">
                  <c:v>11650</c:v>
                </c:pt>
                <c:pt idx="467">
                  <c:v>11675</c:v>
                </c:pt>
                <c:pt idx="468">
                  <c:v>11700</c:v>
                </c:pt>
                <c:pt idx="469">
                  <c:v>11725</c:v>
                </c:pt>
                <c:pt idx="470">
                  <c:v>11750</c:v>
                </c:pt>
                <c:pt idx="471">
                  <c:v>11775</c:v>
                </c:pt>
                <c:pt idx="472">
                  <c:v>11800</c:v>
                </c:pt>
                <c:pt idx="473">
                  <c:v>11825</c:v>
                </c:pt>
                <c:pt idx="474">
                  <c:v>11850</c:v>
                </c:pt>
                <c:pt idx="475">
                  <c:v>11875</c:v>
                </c:pt>
                <c:pt idx="476">
                  <c:v>11900</c:v>
                </c:pt>
                <c:pt idx="477">
                  <c:v>11925</c:v>
                </c:pt>
                <c:pt idx="478">
                  <c:v>11950</c:v>
                </c:pt>
                <c:pt idx="479">
                  <c:v>11975</c:v>
                </c:pt>
                <c:pt idx="480">
                  <c:v>12000</c:v>
                </c:pt>
                <c:pt idx="481">
                  <c:v>12025</c:v>
                </c:pt>
                <c:pt idx="482">
                  <c:v>12050</c:v>
                </c:pt>
                <c:pt idx="483">
                  <c:v>12075</c:v>
                </c:pt>
                <c:pt idx="484">
                  <c:v>12100</c:v>
                </c:pt>
                <c:pt idx="485">
                  <c:v>12125</c:v>
                </c:pt>
                <c:pt idx="486">
                  <c:v>12150</c:v>
                </c:pt>
                <c:pt idx="487">
                  <c:v>12175</c:v>
                </c:pt>
                <c:pt idx="488">
                  <c:v>12200</c:v>
                </c:pt>
                <c:pt idx="489">
                  <c:v>12225</c:v>
                </c:pt>
                <c:pt idx="490">
                  <c:v>12250</c:v>
                </c:pt>
                <c:pt idx="491">
                  <c:v>12275</c:v>
                </c:pt>
                <c:pt idx="492">
                  <c:v>12300</c:v>
                </c:pt>
                <c:pt idx="493">
                  <c:v>12325</c:v>
                </c:pt>
                <c:pt idx="494">
                  <c:v>12350</c:v>
                </c:pt>
                <c:pt idx="495">
                  <c:v>12375</c:v>
                </c:pt>
                <c:pt idx="496">
                  <c:v>12400</c:v>
                </c:pt>
                <c:pt idx="497">
                  <c:v>12425</c:v>
                </c:pt>
                <c:pt idx="498">
                  <c:v>12450</c:v>
                </c:pt>
                <c:pt idx="499">
                  <c:v>12475</c:v>
                </c:pt>
                <c:pt idx="500">
                  <c:v>12500</c:v>
                </c:pt>
                <c:pt idx="501">
                  <c:v>12525</c:v>
                </c:pt>
                <c:pt idx="502">
                  <c:v>12550</c:v>
                </c:pt>
                <c:pt idx="503">
                  <c:v>12575</c:v>
                </c:pt>
                <c:pt idx="504">
                  <c:v>12600</c:v>
                </c:pt>
                <c:pt idx="505">
                  <c:v>12625</c:v>
                </c:pt>
                <c:pt idx="506">
                  <c:v>12650</c:v>
                </c:pt>
                <c:pt idx="507">
                  <c:v>12675</c:v>
                </c:pt>
                <c:pt idx="508">
                  <c:v>12700</c:v>
                </c:pt>
                <c:pt idx="509">
                  <c:v>12725</c:v>
                </c:pt>
                <c:pt idx="510">
                  <c:v>12750</c:v>
                </c:pt>
                <c:pt idx="511">
                  <c:v>12775</c:v>
                </c:pt>
                <c:pt idx="512">
                  <c:v>12800</c:v>
                </c:pt>
                <c:pt idx="513">
                  <c:v>12825</c:v>
                </c:pt>
                <c:pt idx="514">
                  <c:v>12850</c:v>
                </c:pt>
                <c:pt idx="515">
                  <c:v>12875</c:v>
                </c:pt>
                <c:pt idx="516">
                  <c:v>12900</c:v>
                </c:pt>
                <c:pt idx="517">
                  <c:v>12925</c:v>
                </c:pt>
                <c:pt idx="518">
                  <c:v>12950</c:v>
                </c:pt>
                <c:pt idx="519">
                  <c:v>12975</c:v>
                </c:pt>
                <c:pt idx="520">
                  <c:v>13000</c:v>
                </c:pt>
                <c:pt idx="521">
                  <c:v>13025</c:v>
                </c:pt>
                <c:pt idx="522">
                  <c:v>13050</c:v>
                </c:pt>
                <c:pt idx="523">
                  <c:v>13075</c:v>
                </c:pt>
                <c:pt idx="524">
                  <c:v>13100</c:v>
                </c:pt>
                <c:pt idx="525">
                  <c:v>13125</c:v>
                </c:pt>
                <c:pt idx="526">
                  <c:v>13150</c:v>
                </c:pt>
                <c:pt idx="527">
                  <c:v>13175</c:v>
                </c:pt>
                <c:pt idx="528">
                  <c:v>13200</c:v>
                </c:pt>
                <c:pt idx="529">
                  <c:v>13225</c:v>
                </c:pt>
                <c:pt idx="530">
                  <c:v>13250</c:v>
                </c:pt>
                <c:pt idx="531">
                  <c:v>13275</c:v>
                </c:pt>
                <c:pt idx="532">
                  <c:v>13300</c:v>
                </c:pt>
                <c:pt idx="533">
                  <c:v>13325</c:v>
                </c:pt>
                <c:pt idx="534">
                  <c:v>13350</c:v>
                </c:pt>
                <c:pt idx="535">
                  <c:v>13375</c:v>
                </c:pt>
                <c:pt idx="536">
                  <c:v>13400</c:v>
                </c:pt>
                <c:pt idx="537">
                  <c:v>13425</c:v>
                </c:pt>
                <c:pt idx="538">
                  <c:v>13450</c:v>
                </c:pt>
                <c:pt idx="539">
                  <c:v>13475</c:v>
                </c:pt>
                <c:pt idx="540">
                  <c:v>13500</c:v>
                </c:pt>
                <c:pt idx="541">
                  <c:v>13525</c:v>
                </c:pt>
                <c:pt idx="542">
                  <c:v>13550</c:v>
                </c:pt>
                <c:pt idx="543">
                  <c:v>13575</c:v>
                </c:pt>
                <c:pt idx="544">
                  <c:v>13600</c:v>
                </c:pt>
                <c:pt idx="545">
                  <c:v>13625</c:v>
                </c:pt>
                <c:pt idx="546">
                  <c:v>13650</c:v>
                </c:pt>
                <c:pt idx="547">
                  <c:v>13675</c:v>
                </c:pt>
                <c:pt idx="548">
                  <c:v>13700</c:v>
                </c:pt>
                <c:pt idx="549">
                  <c:v>13725</c:v>
                </c:pt>
                <c:pt idx="550">
                  <c:v>13750</c:v>
                </c:pt>
                <c:pt idx="551">
                  <c:v>13775</c:v>
                </c:pt>
                <c:pt idx="552">
                  <c:v>13800</c:v>
                </c:pt>
                <c:pt idx="553">
                  <c:v>13825</c:v>
                </c:pt>
                <c:pt idx="554">
                  <c:v>13850</c:v>
                </c:pt>
                <c:pt idx="555">
                  <c:v>13875</c:v>
                </c:pt>
                <c:pt idx="556">
                  <c:v>13900</c:v>
                </c:pt>
                <c:pt idx="557">
                  <c:v>13925</c:v>
                </c:pt>
                <c:pt idx="558">
                  <c:v>13950</c:v>
                </c:pt>
                <c:pt idx="559">
                  <c:v>13975</c:v>
                </c:pt>
                <c:pt idx="560">
                  <c:v>14000</c:v>
                </c:pt>
                <c:pt idx="561">
                  <c:v>14025</c:v>
                </c:pt>
                <c:pt idx="562">
                  <c:v>14050</c:v>
                </c:pt>
                <c:pt idx="563">
                  <c:v>14075</c:v>
                </c:pt>
                <c:pt idx="564">
                  <c:v>14100</c:v>
                </c:pt>
                <c:pt idx="565">
                  <c:v>14125</c:v>
                </c:pt>
                <c:pt idx="566">
                  <c:v>14150</c:v>
                </c:pt>
                <c:pt idx="567">
                  <c:v>14175</c:v>
                </c:pt>
                <c:pt idx="568">
                  <c:v>14200</c:v>
                </c:pt>
                <c:pt idx="569">
                  <c:v>14225</c:v>
                </c:pt>
                <c:pt idx="570">
                  <c:v>14250</c:v>
                </c:pt>
                <c:pt idx="571">
                  <c:v>14275</c:v>
                </c:pt>
                <c:pt idx="572">
                  <c:v>14300</c:v>
                </c:pt>
                <c:pt idx="573">
                  <c:v>14325</c:v>
                </c:pt>
                <c:pt idx="574">
                  <c:v>14350</c:v>
                </c:pt>
                <c:pt idx="575">
                  <c:v>14375</c:v>
                </c:pt>
                <c:pt idx="576">
                  <c:v>14400</c:v>
                </c:pt>
                <c:pt idx="577">
                  <c:v>14425</c:v>
                </c:pt>
                <c:pt idx="578">
                  <c:v>14450</c:v>
                </c:pt>
                <c:pt idx="579">
                  <c:v>14475</c:v>
                </c:pt>
                <c:pt idx="580">
                  <c:v>14500</c:v>
                </c:pt>
                <c:pt idx="581">
                  <c:v>14525</c:v>
                </c:pt>
                <c:pt idx="582">
                  <c:v>14550</c:v>
                </c:pt>
                <c:pt idx="583">
                  <c:v>14575</c:v>
                </c:pt>
                <c:pt idx="584">
                  <c:v>14600</c:v>
                </c:pt>
                <c:pt idx="585">
                  <c:v>14625</c:v>
                </c:pt>
                <c:pt idx="586">
                  <c:v>14650</c:v>
                </c:pt>
                <c:pt idx="587">
                  <c:v>14675</c:v>
                </c:pt>
                <c:pt idx="588">
                  <c:v>14700</c:v>
                </c:pt>
                <c:pt idx="589">
                  <c:v>14725</c:v>
                </c:pt>
                <c:pt idx="590">
                  <c:v>14750</c:v>
                </c:pt>
                <c:pt idx="591">
                  <c:v>14775</c:v>
                </c:pt>
                <c:pt idx="592">
                  <c:v>14800</c:v>
                </c:pt>
                <c:pt idx="593">
                  <c:v>14825</c:v>
                </c:pt>
                <c:pt idx="594">
                  <c:v>14850</c:v>
                </c:pt>
                <c:pt idx="595">
                  <c:v>14875</c:v>
                </c:pt>
                <c:pt idx="596">
                  <c:v>14900</c:v>
                </c:pt>
                <c:pt idx="597">
                  <c:v>14925</c:v>
                </c:pt>
                <c:pt idx="598">
                  <c:v>14950</c:v>
                </c:pt>
                <c:pt idx="599">
                  <c:v>14975</c:v>
                </c:pt>
                <c:pt idx="600">
                  <c:v>15000</c:v>
                </c:pt>
                <c:pt idx="601">
                  <c:v>15025</c:v>
                </c:pt>
                <c:pt idx="602">
                  <c:v>15050</c:v>
                </c:pt>
                <c:pt idx="603">
                  <c:v>15075</c:v>
                </c:pt>
                <c:pt idx="604">
                  <c:v>15100</c:v>
                </c:pt>
                <c:pt idx="605">
                  <c:v>15125</c:v>
                </c:pt>
                <c:pt idx="606">
                  <c:v>15150</c:v>
                </c:pt>
                <c:pt idx="607">
                  <c:v>15175</c:v>
                </c:pt>
                <c:pt idx="608">
                  <c:v>15200</c:v>
                </c:pt>
                <c:pt idx="609">
                  <c:v>15225</c:v>
                </c:pt>
                <c:pt idx="610">
                  <c:v>15250</c:v>
                </c:pt>
                <c:pt idx="611">
                  <c:v>15275</c:v>
                </c:pt>
                <c:pt idx="612">
                  <c:v>15300</c:v>
                </c:pt>
                <c:pt idx="613">
                  <c:v>15325</c:v>
                </c:pt>
                <c:pt idx="614">
                  <c:v>15350</c:v>
                </c:pt>
                <c:pt idx="615">
                  <c:v>15375</c:v>
                </c:pt>
                <c:pt idx="616">
                  <c:v>15400</c:v>
                </c:pt>
                <c:pt idx="617">
                  <c:v>15425</c:v>
                </c:pt>
                <c:pt idx="618">
                  <c:v>15450</c:v>
                </c:pt>
                <c:pt idx="619">
                  <c:v>15475</c:v>
                </c:pt>
                <c:pt idx="620">
                  <c:v>15500</c:v>
                </c:pt>
                <c:pt idx="621">
                  <c:v>15525</c:v>
                </c:pt>
                <c:pt idx="622">
                  <c:v>15550</c:v>
                </c:pt>
                <c:pt idx="623">
                  <c:v>15575</c:v>
                </c:pt>
                <c:pt idx="624">
                  <c:v>15600</c:v>
                </c:pt>
                <c:pt idx="625">
                  <c:v>15625</c:v>
                </c:pt>
                <c:pt idx="626">
                  <c:v>15650</c:v>
                </c:pt>
                <c:pt idx="627">
                  <c:v>15675</c:v>
                </c:pt>
                <c:pt idx="628">
                  <c:v>15700</c:v>
                </c:pt>
                <c:pt idx="629">
                  <c:v>15725</c:v>
                </c:pt>
                <c:pt idx="630">
                  <c:v>15750</c:v>
                </c:pt>
                <c:pt idx="631">
                  <c:v>15775</c:v>
                </c:pt>
                <c:pt idx="632">
                  <c:v>15800</c:v>
                </c:pt>
                <c:pt idx="633">
                  <c:v>15825</c:v>
                </c:pt>
                <c:pt idx="634">
                  <c:v>15850</c:v>
                </c:pt>
                <c:pt idx="635">
                  <c:v>15875</c:v>
                </c:pt>
                <c:pt idx="636">
                  <c:v>15900</c:v>
                </c:pt>
                <c:pt idx="637">
                  <c:v>15925</c:v>
                </c:pt>
                <c:pt idx="638">
                  <c:v>15950</c:v>
                </c:pt>
                <c:pt idx="639">
                  <c:v>15975</c:v>
                </c:pt>
                <c:pt idx="640">
                  <c:v>16000</c:v>
                </c:pt>
                <c:pt idx="641">
                  <c:v>16025</c:v>
                </c:pt>
                <c:pt idx="642">
                  <c:v>16050</c:v>
                </c:pt>
                <c:pt idx="643">
                  <c:v>16075</c:v>
                </c:pt>
                <c:pt idx="644">
                  <c:v>16100</c:v>
                </c:pt>
                <c:pt idx="645">
                  <c:v>16125</c:v>
                </c:pt>
                <c:pt idx="646">
                  <c:v>16150</c:v>
                </c:pt>
                <c:pt idx="647">
                  <c:v>16175</c:v>
                </c:pt>
                <c:pt idx="648">
                  <c:v>16200</c:v>
                </c:pt>
                <c:pt idx="649">
                  <c:v>16225</c:v>
                </c:pt>
                <c:pt idx="650">
                  <c:v>16250</c:v>
                </c:pt>
                <c:pt idx="651">
                  <c:v>16275</c:v>
                </c:pt>
                <c:pt idx="652">
                  <c:v>16300</c:v>
                </c:pt>
                <c:pt idx="653">
                  <c:v>16325</c:v>
                </c:pt>
                <c:pt idx="654">
                  <c:v>16350</c:v>
                </c:pt>
                <c:pt idx="655">
                  <c:v>16375</c:v>
                </c:pt>
                <c:pt idx="656">
                  <c:v>16400</c:v>
                </c:pt>
                <c:pt idx="657">
                  <c:v>16425</c:v>
                </c:pt>
                <c:pt idx="658">
                  <c:v>16450</c:v>
                </c:pt>
                <c:pt idx="659">
                  <c:v>16475</c:v>
                </c:pt>
                <c:pt idx="660">
                  <c:v>16500</c:v>
                </c:pt>
                <c:pt idx="661">
                  <c:v>16525</c:v>
                </c:pt>
                <c:pt idx="662">
                  <c:v>16550</c:v>
                </c:pt>
                <c:pt idx="663">
                  <c:v>16575</c:v>
                </c:pt>
                <c:pt idx="664">
                  <c:v>16600</c:v>
                </c:pt>
                <c:pt idx="665">
                  <c:v>16625</c:v>
                </c:pt>
                <c:pt idx="666">
                  <c:v>16650</c:v>
                </c:pt>
                <c:pt idx="667">
                  <c:v>16675</c:v>
                </c:pt>
                <c:pt idx="668">
                  <c:v>16700</c:v>
                </c:pt>
                <c:pt idx="669">
                  <c:v>16725</c:v>
                </c:pt>
                <c:pt idx="670">
                  <c:v>16750</c:v>
                </c:pt>
                <c:pt idx="671">
                  <c:v>16775</c:v>
                </c:pt>
                <c:pt idx="672">
                  <c:v>16800</c:v>
                </c:pt>
                <c:pt idx="673">
                  <c:v>16825</c:v>
                </c:pt>
                <c:pt idx="674">
                  <c:v>16850</c:v>
                </c:pt>
                <c:pt idx="675">
                  <c:v>16875</c:v>
                </c:pt>
                <c:pt idx="676">
                  <c:v>16900</c:v>
                </c:pt>
                <c:pt idx="677">
                  <c:v>16925</c:v>
                </c:pt>
                <c:pt idx="678">
                  <c:v>16950</c:v>
                </c:pt>
                <c:pt idx="679">
                  <c:v>16975</c:v>
                </c:pt>
                <c:pt idx="680">
                  <c:v>17000</c:v>
                </c:pt>
                <c:pt idx="681">
                  <c:v>17025</c:v>
                </c:pt>
                <c:pt idx="682">
                  <c:v>17050</c:v>
                </c:pt>
                <c:pt idx="683">
                  <c:v>17075</c:v>
                </c:pt>
                <c:pt idx="684">
                  <c:v>17100</c:v>
                </c:pt>
                <c:pt idx="685">
                  <c:v>17125</c:v>
                </c:pt>
                <c:pt idx="686">
                  <c:v>17150</c:v>
                </c:pt>
                <c:pt idx="687">
                  <c:v>17175</c:v>
                </c:pt>
                <c:pt idx="688">
                  <c:v>17200</c:v>
                </c:pt>
                <c:pt idx="689">
                  <c:v>17225</c:v>
                </c:pt>
                <c:pt idx="690">
                  <c:v>17250</c:v>
                </c:pt>
                <c:pt idx="691">
                  <c:v>17275</c:v>
                </c:pt>
                <c:pt idx="692">
                  <c:v>17300</c:v>
                </c:pt>
                <c:pt idx="693">
                  <c:v>17325</c:v>
                </c:pt>
                <c:pt idx="694">
                  <c:v>17350</c:v>
                </c:pt>
                <c:pt idx="695">
                  <c:v>17375</c:v>
                </c:pt>
                <c:pt idx="696">
                  <c:v>17400</c:v>
                </c:pt>
                <c:pt idx="697">
                  <c:v>17425</c:v>
                </c:pt>
                <c:pt idx="698">
                  <c:v>17450</c:v>
                </c:pt>
                <c:pt idx="699">
                  <c:v>17475</c:v>
                </c:pt>
                <c:pt idx="700">
                  <c:v>17500</c:v>
                </c:pt>
                <c:pt idx="701">
                  <c:v>17525</c:v>
                </c:pt>
                <c:pt idx="702">
                  <c:v>17550</c:v>
                </c:pt>
                <c:pt idx="703">
                  <c:v>17575</c:v>
                </c:pt>
                <c:pt idx="704">
                  <c:v>17600</c:v>
                </c:pt>
                <c:pt idx="705">
                  <c:v>17625</c:v>
                </c:pt>
                <c:pt idx="706">
                  <c:v>17650</c:v>
                </c:pt>
                <c:pt idx="707">
                  <c:v>17675</c:v>
                </c:pt>
                <c:pt idx="708">
                  <c:v>17700</c:v>
                </c:pt>
                <c:pt idx="709">
                  <c:v>17725</c:v>
                </c:pt>
                <c:pt idx="710">
                  <c:v>17750</c:v>
                </c:pt>
                <c:pt idx="711">
                  <c:v>17775</c:v>
                </c:pt>
                <c:pt idx="712">
                  <c:v>17800</c:v>
                </c:pt>
                <c:pt idx="713">
                  <c:v>17825</c:v>
                </c:pt>
                <c:pt idx="714">
                  <c:v>17850</c:v>
                </c:pt>
                <c:pt idx="715">
                  <c:v>17875</c:v>
                </c:pt>
                <c:pt idx="716">
                  <c:v>17900</c:v>
                </c:pt>
                <c:pt idx="717">
                  <c:v>17925</c:v>
                </c:pt>
                <c:pt idx="718">
                  <c:v>17950</c:v>
                </c:pt>
                <c:pt idx="719">
                  <c:v>17975</c:v>
                </c:pt>
                <c:pt idx="720">
                  <c:v>18000</c:v>
                </c:pt>
                <c:pt idx="721">
                  <c:v>18025</c:v>
                </c:pt>
                <c:pt idx="722">
                  <c:v>18050</c:v>
                </c:pt>
                <c:pt idx="723">
                  <c:v>18075</c:v>
                </c:pt>
                <c:pt idx="724">
                  <c:v>18100</c:v>
                </c:pt>
                <c:pt idx="725">
                  <c:v>18125</c:v>
                </c:pt>
                <c:pt idx="726">
                  <c:v>18150</c:v>
                </c:pt>
                <c:pt idx="727">
                  <c:v>18175</c:v>
                </c:pt>
                <c:pt idx="728">
                  <c:v>18200</c:v>
                </c:pt>
                <c:pt idx="729">
                  <c:v>18225</c:v>
                </c:pt>
                <c:pt idx="730">
                  <c:v>18250</c:v>
                </c:pt>
                <c:pt idx="731">
                  <c:v>18275</c:v>
                </c:pt>
                <c:pt idx="732">
                  <c:v>18300</c:v>
                </c:pt>
                <c:pt idx="733">
                  <c:v>18325</c:v>
                </c:pt>
                <c:pt idx="734">
                  <c:v>18350</c:v>
                </c:pt>
                <c:pt idx="735">
                  <c:v>18375</c:v>
                </c:pt>
                <c:pt idx="736">
                  <c:v>18400</c:v>
                </c:pt>
                <c:pt idx="737">
                  <c:v>18425</c:v>
                </c:pt>
                <c:pt idx="738">
                  <c:v>18450</c:v>
                </c:pt>
                <c:pt idx="739">
                  <c:v>18475</c:v>
                </c:pt>
                <c:pt idx="740">
                  <c:v>18500</c:v>
                </c:pt>
                <c:pt idx="741">
                  <c:v>18525</c:v>
                </c:pt>
                <c:pt idx="742">
                  <c:v>18550</c:v>
                </c:pt>
                <c:pt idx="743">
                  <c:v>18575</c:v>
                </c:pt>
                <c:pt idx="744">
                  <c:v>18600</c:v>
                </c:pt>
                <c:pt idx="745">
                  <c:v>18625</c:v>
                </c:pt>
                <c:pt idx="746">
                  <c:v>18650</c:v>
                </c:pt>
                <c:pt idx="747">
                  <c:v>18675</c:v>
                </c:pt>
                <c:pt idx="748">
                  <c:v>18700</c:v>
                </c:pt>
                <c:pt idx="749">
                  <c:v>18725</c:v>
                </c:pt>
                <c:pt idx="750">
                  <c:v>18750</c:v>
                </c:pt>
                <c:pt idx="751">
                  <c:v>18775</c:v>
                </c:pt>
                <c:pt idx="752">
                  <c:v>18800</c:v>
                </c:pt>
                <c:pt idx="753">
                  <c:v>18825</c:v>
                </c:pt>
                <c:pt idx="754">
                  <c:v>18850</c:v>
                </c:pt>
                <c:pt idx="755">
                  <c:v>18875</c:v>
                </c:pt>
                <c:pt idx="756">
                  <c:v>18900</c:v>
                </c:pt>
                <c:pt idx="757">
                  <c:v>18925</c:v>
                </c:pt>
                <c:pt idx="758">
                  <c:v>18950</c:v>
                </c:pt>
                <c:pt idx="759">
                  <c:v>18975</c:v>
                </c:pt>
                <c:pt idx="760">
                  <c:v>19000</c:v>
                </c:pt>
                <c:pt idx="761">
                  <c:v>19025</c:v>
                </c:pt>
                <c:pt idx="762">
                  <c:v>19050</c:v>
                </c:pt>
                <c:pt idx="763">
                  <c:v>19075</c:v>
                </c:pt>
                <c:pt idx="764">
                  <c:v>19100</c:v>
                </c:pt>
                <c:pt idx="765">
                  <c:v>19125</c:v>
                </c:pt>
                <c:pt idx="766">
                  <c:v>19150</c:v>
                </c:pt>
                <c:pt idx="767">
                  <c:v>19175</c:v>
                </c:pt>
                <c:pt idx="768">
                  <c:v>19200</c:v>
                </c:pt>
                <c:pt idx="769">
                  <c:v>19225</c:v>
                </c:pt>
                <c:pt idx="770">
                  <c:v>19250</c:v>
                </c:pt>
                <c:pt idx="771">
                  <c:v>19275</c:v>
                </c:pt>
                <c:pt idx="772">
                  <c:v>19300</c:v>
                </c:pt>
                <c:pt idx="773">
                  <c:v>19325</c:v>
                </c:pt>
                <c:pt idx="774">
                  <c:v>19350</c:v>
                </c:pt>
                <c:pt idx="775">
                  <c:v>19375</c:v>
                </c:pt>
                <c:pt idx="776">
                  <c:v>19400</c:v>
                </c:pt>
                <c:pt idx="777">
                  <c:v>19425</c:v>
                </c:pt>
                <c:pt idx="778">
                  <c:v>19450</c:v>
                </c:pt>
                <c:pt idx="779">
                  <c:v>19475</c:v>
                </c:pt>
                <c:pt idx="780">
                  <c:v>19500</c:v>
                </c:pt>
                <c:pt idx="781">
                  <c:v>19525</c:v>
                </c:pt>
                <c:pt idx="782">
                  <c:v>19550</c:v>
                </c:pt>
                <c:pt idx="783">
                  <c:v>19575</c:v>
                </c:pt>
                <c:pt idx="784">
                  <c:v>19600</c:v>
                </c:pt>
                <c:pt idx="785">
                  <c:v>19625</c:v>
                </c:pt>
                <c:pt idx="786">
                  <c:v>19650</c:v>
                </c:pt>
                <c:pt idx="787">
                  <c:v>19675</c:v>
                </c:pt>
                <c:pt idx="788">
                  <c:v>19700</c:v>
                </c:pt>
                <c:pt idx="789">
                  <c:v>19725</c:v>
                </c:pt>
                <c:pt idx="790">
                  <c:v>19750</c:v>
                </c:pt>
                <c:pt idx="791">
                  <c:v>19775</c:v>
                </c:pt>
                <c:pt idx="792">
                  <c:v>19800</c:v>
                </c:pt>
                <c:pt idx="793">
                  <c:v>19825</c:v>
                </c:pt>
                <c:pt idx="794">
                  <c:v>19850</c:v>
                </c:pt>
                <c:pt idx="795">
                  <c:v>19875</c:v>
                </c:pt>
                <c:pt idx="796">
                  <c:v>19900</c:v>
                </c:pt>
                <c:pt idx="797">
                  <c:v>19925</c:v>
                </c:pt>
                <c:pt idx="798">
                  <c:v>19950</c:v>
                </c:pt>
                <c:pt idx="799">
                  <c:v>19975</c:v>
                </c:pt>
                <c:pt idx="800">
                  <c:v>20000</c:v>
                </c:pt>
                <c:pt idx="801">
                  <c:v>20025</c:v>
                </c:pt>
                <c:pt idx="802">
                  <c:v>20050</c:v>
                </c:pt>
                <c:pt idx="803">
                  <c:v>20075</c:v>
                </c:pt>
                <c:pt idx="804">
                  <c:v>20100</c:v>
                </c:pt>
                <c:pt idx="805">
                  <c:v>20125</c:v>
                </c:pt>
                <c:pt idx="806">
                  <c:v>20150</c:v>
                </c:pt>
                <c:pt idx="807">
                  <c:v>20175</c:v>
                </c:pt>
                <c:pt idx="808">
                  <c:v>20200</c:v>
                </c:pt>
                <c:pt idx="809">
                  <c:v>20225</c:v>
                </c:pt>
                <c:pt idx="810">
                  <c:v>20250</c:v>
                </c:pt>
                <c:pt idx="811">
                  <c:v>20275</c:v>
                </c:pt>
                <c:pt idx="812">
                  <c:v>20300</c:v>
                </c:pt>
                <c:pt idx="813">
                  <c:v>20325</c:v>
                </c:pt>
                <c:pt idx="814">
                  <c:v>20350</c:v>
                </c:pt>
                <c:pt idx="815">
                  <c:v>20375</c:v>
                </c:pt>
                <c:pt idx="816">
                  <c:v>20400</c:v>
                </c:pt>
                <c:pt idx="817">
                  <c:v>20425</c:v>
                </c:pt>
                <c:pt idx="818">
                  <c:v>20450</c:v>
                </c:pt>
                <c:pt idx="819">
                  <c:v>20475</c:v>
                </c:pt>
                <c:pt idx="820">
                  <c:v>20500</c:v>
                </c:pt>
                <c:pt idx="821">
                  <c:v>20525</c:v>
                </c:pt>
                <c:pt idx="822">
                  <c:v>20550</c:v>
                </c:pt>
                <c:pt idx="823">
                  <c:v>20575</c:v>
                </c:pt>
                <c:pt idx="824">
                  <c:v>20600</c:v>
                </c:pt>
                <c:pt idx="825">
                  <c:v>20625</c:v>
                </c:pt>
                <c:pt idx="826">
                  <c:v>20650</c:v>
                </c:pt>
                <c:pt idx="827">
                  <c:v>20675</c:v>
                </c:pt>
                <c:pt idx="828">
                  <c:v>20700</c:v>
                </c:pt>
                <c:pt idx="829">
                  <c:v>20725</c:v>
                </c:pt>
                <c:pt idx="830">
                  <c:v>20750</c:v>
                </c:pt>
                <c:pt idx="831">
                  <c:v>20775</c:v>
                </c:pt>
                <c:pt idx="832">
                  <c:v>20800</c:v>
                </c:pt>
                <c:pt idx="833">
                  <c:v>20825</c:v>
                </c:pt>
                <c:pt idx="834">
                  <c:v>20850</c:v>
                </c:pt>
                <c:pt idx="835">
                  <c:v>20875</c:v>
                </c:pt>
                <c:pt idx="836">
                  <c:v>20900</c:v>
                </c:pt>
                <c:pt idx="837">
                  <c:v>20925</c:v>
                </c:pt>
                <c:pt idx="838">
                  <c:v>20950</c:v>
                </c:pt>
                <c:pt idx="839">
                  <c:v>20975</c:v>
                </c:pt>
                <c:pt idx="840">
                  <c:v>21000</c:v>
                </c:pt>
                <c:pt idx="841">
                  <c:v>21025</c:v>
                </c:pt>
                <c:pt idx="842">
                  <c:v>21050</c:v>
                </c:pt>
                <c:pt idx="843">
                  <c:v>21075</c:v>
                </c:pt>
                <c:pt idx="844">
                  <c:v>21100</c:v>
                </c:pt>
                <c:pt idx="845">
                  <c:v>21125</c:v>
                </c:pt>
                <c:pt idx="846">
                  <c:v>21150</c:v>
                </c:pt>
                <c:pt idx="847">
                  <c:v>21175</c:v>
                </c:pt>
                <c:pt idx="848">
                  <c:v>21200</c:v>
                </c:pt>
                <c:pt idx="849">
                  <c:v>21225</c:v>
                </c:pt>
                <c:pt idx="850">
                  <c:v>21250</c:v>
                </c:pt>
                <c:pt idx="851">
                  <c:v>21275</c:v>
                </c:pt>
                <c:pt idx="852">
                  <c:v>21300</c:v>
                </c:pt>
                <c:pt idx="853">
                  <c:v>21325</c:v>
                </c:pt>
                <c:pt idx="854">
                  <c:v>21350</c:v>
                </c:pt>
                <c:pt idx="855">
                  <c:v>21375</c:v>
                </c:pt>
                <c:pt idx="856">
                  <c:v>21400</c:v>
                </c:pt>
                <c:pt idx="857">
                  <c:v>21425</c:v>
                </c:pt>
                <c:pt idx="858">
                  <c:v>21450</c:v>
                </c:pt>
                <c:pt idx="859">
                  <c:v>21475</c:v>
                </c:pt>
                <c:pt idx="860">
                  <c:v>21500</c:v>
                </c:pt>
                <c:pt idx="861">
                  <c:v>21525</c:v>
                </c:pt>
                <c:pt idx="862">
                  <c:v>21550</c:v>
                </c:pt>
                <c:pt idx="863">
                  <c:v>21575</c:v>
                </c:pt>
                <c:pt idx="864">
                  <c:v>21600</c:v>
                </c:pt>
                <c:pt idx="865">
                  <c:v>21625</c:v>
                </c:pt>
                <c:pt idx="866">
                  <c:v>21650</c:v>
                </c:pt>
                <c:pt idx="867">
                  <c:v>21675</c:v>
                </c:pt>
                <c:pt idx="868">
                  <c:v>21700</c:v>
                </c:pt>
                <c:pt idx="869">
                  <c:v>21725</c:v>
                </c:pt>
                <c:pt idx="870">
                  <c:v>21750</c:v>
                </c:pt>
                <c:pt idx="871">
                  <c:v>21775</c:v>
                </c:pt>
                <c:pt idx="872">
                  <c:v>21800</c:v>
                </c:pt>
                <c:pt idx="873">
                  <c:v>21825</c:v>
                </c:pt>
                <c:pt idx="874">
                  <c:v>21850</c:v>
                </c:pt>
                <c:pt idx="875">
                  <c:v>21875</c:v>
                </c:pt>
                <c:pt idx="876">
                  <c:v>21900</c:v>
                </c:pt>
                <c:pt idx="877">
                  <c:v>21925</c:v>
                </c:pt>
                <c:pt idx="878">
                  <c:v>21950</c:v>
                </c:pt>
                <c:pt idx="879">
                  <c:v>21975</c:v>
                </c:pt>
                <c:pt idx="880">
                  <c:v>22000</c:v>
                </c:pt>
                <c:pt idx="881">
                  <c:v>22025</c:v>
                </c:pt>
                <c:pt idx="882">
                  <c:v>22050</c:v>
                </c:pt>
                <c:pt idx="883">
                  <c:v>22075</c:v>
                </c:pt>
                <c:pt idx="884">
                  <c:v>22100</c:v>
                </c:pt>
                <c:pt idx="885">
                  <c:v>22125</c:v>
                </c:pt>
                <c:pt idx="886">
                  <c:v>22150</c:v>
                </c:pt>
                <c:pt idx="887">
                  <c:v>22175</c:v>
                </c:pt>
                <c:pt idx="888">
                  <c:v>22200</c:v>
                </c:pt>
                <c:pt idx="889">
                  <c:v>22225</c:v>
                </c:pt>
                <c:pt idx="890">
                  <c:v>22250</c:v>
                </c:pt>
                <c:pt idx="891">
                  <c:v>22275</c:v>
                </c:pt>
                <c:pt idx="892">
                  <c:v>22300</c:v>
                </c:pt>
                <c:pt idx="893">
                  <c:v>22325</c:v>
                </c:pt>
                <c:pt idx="894">
                  <c:v>22350</c:v>
                </c:pt>
                <c:pt idx="895">
                  <c:v>22375</c:v>
                </c:pt>
                <c:pt idx="896">
                  <c:v>22400</c:v>
                </c:pt>
                <c:pt idx="897">
                  <c:v>22425</c:v>
                </c:pt>
                <c:pt idx="898">
                  <c:v>22450</c:v>
                </c:pt>
                <c:pt idx="899">
                  <c:v>22475</c:v>
                </c:pt>
                <c:pt idx="900">
                  <c:v>22500</c:v>
                </c:pt>
                <c:pt idx="901">
                  <c:v>22525</c:v>
                </c:pt>
                <c:pt idx="902">
                  <c:v>22550</c:v>
                </c:pt>
                <c:pt idx="903">
                  <c:v>22575</c:v>
                </c:pt>
                <c:pt idx="904">
                  <c:v>22600</c:v>
                </c:pt>
                <c:pt idx="905">
                  <c:v>22625</c:v>
                </c:pt>
                <c:pt idx="906">
                  <c:v>22650</c:v>
                </c:pt>
                <c:pt idx="907">
                  <c:v>22675</c:v>
                </c:pt>
                <c:pt idx="908">
                  <c:v>22700</c:v>
                </c:pt>
                <c:pt idx="909">
                  <c:v>22725</c:v>
                </c:pt>
                <c:pt idx="910">
                  <c:v>22750</c:v>
                </c:pt>
                <c:pt idx="911">
                  <c:v>22775</c:v>
                </c:pt>
                <c:pt idx="912">
                  <c:v>22800</c:v>
                </c:pt>
                <c:pt idx="913">
                  <c:v>22825</c:v>
                </c:pt>
                <c:pt idx="914">
                  <c:v>22850</c:v>
                </c:pt>
                <c:pt idx="915">
                  <c:v>22875</c:v>
                </c:pt>
                <c:pt idx="916">
                  <c:v>22900</c:v>
                </c:pt>
                <c:pt idx="917">
                  <c:v>22925</c:v>
                </c:pt>
                <c:pt idx="918">
                  <c:v>22950</c:v>
                </c:pt>
                <c:pt idx="919">
                  <c:v>22975</c:v>
                </c:pt>
                <c:pt idx="920">
                  <c:v>23000</c:v>
                </c:pt>
                <c:pt idx="921">
                  <c:v>23025</c:v>
                </c:pt>
                <c:pt idx="922">
                  <c:v>23050</c:v>
                </c:pt>
                <c:pt idx="923">
                  <c:v>23075</c:v>
                </c:pt>
                <c:pt idx="924">
                  <c:v>23100</c:v>
                </c:pt>
                <c:pt idx="925">
                  <c:v>23125</c:v>
                </c:pt>
                <c:pt idx="926">
                  <c:v>23150</c:v>
                </c:pt>
                <c:pt idx="927">
                  <c:v>23175</c:v>
                </c:pt>
                <c:pt idx="928">
                  <c:v>23200</c:v>
                </c:pt>
                <c:pt idx="929">
                  <c:v>23225</c:v>
                </c:pt>
                <c:pt idx="930">
                  <c:v>23250</c:v>
                </c:pt>
                <c:pt idx="931">
                  <c:v>23275</c:v>
                </c:pt>
                <c:pt idx="932">
                  <c:v>23300</c:v>
                </c:pt>
                <c:pt idx="933">
                  <c:v>23325</c:v>
                </c:pt>
                <c:pt idx="934">
                  <c:v>23350</c:v>
                </c:pt>
                <c:pt idx="935">
                  <c:v>23375</c:v>
                </c:pt>
                <c:pt idx="936">
                  <c:v>23400</c:v>
                </c:pt>
                <c:pt idx="937">
                  <c:v>23425</c:v>
                </c:pt>
                <c:pt idx="938">
                  <c:v>23450</c:v>
                </c:pt>
                <c:pt idx="939">
                  <c:v>23475</c:v>
                </c:pt>
                <c:pt idx="940">
                  <c:v>23500</c:v>
                </c:pt>
                <c:pt idx="941">
                  <c:v>23525</c:v>
                </c:pt>
                <c:pt idx="942">
                  <c:v>23550</c:v>
                </c:pt>
                <c:pt idx="943">
                  <c:v>23575</c:v>
                </c:pt>
                <c:pt idx="944">
                  <c:v>23600</c:v>
                </c:pt>
                <c:pt idx="945">
                  <c:v>23625</c:v>
                </c:pt>
                <c:pt idx="946">
                  <c:v>23650</c:v>
                </c:pt>
                <c:pt idx="947">
                  <c:v>23675</c:v>
                </c:pt>
                <c:pt idx="948">
                  <c:v>23700</c:v>
                </c:pt>
                <c:pt idx="949">
                  <c:v>23725</c:v>
                </c:pt>
                <c:pt idx="950">
                  <c:v>23750</c:v>
                </c:pt>
                <c:pt idx="951">
                  <c:v>23775</c:v>
                </c:pt>
                <c:pt idx="952">
                  <c:v>23800</c:v>
                </c:pt>
                <c:pt idx="953">
                  <c:v>23825</c:v>
                </c:pt>
                <c:pt idx="954">
                  <c:v>23850</c:v>
                </c:pt>
                <c:pt idx="955">
                  <c:v>23875</c:v>
                </c:pt>
                <c:pt idx="956">
                  <c:v>23900</c:v>
                </c:pt>
                <c:pt idx="957">
                  <c:v>23925</c:v>
                </c:pt>
                <c:pt idx="958">
                  <c:v>23950</c:v>
                </c:pt>
                <c:pt idx="959">
                  <c:v>23975</c:v>
                </c:pt>
                <c:pt idx="960">
                  <c:v>24000</c:v>
                </c:pt>
                <c:pt idx="961">
                  <c:v>24025</c:v>
                </c:pt>
                <c:pt idx="962">
                  <c:v>24050</c:v>
                </c:pt>
                <c:pt idx="963">
                  <c:v>24075</c:v>
                </c:pt>
                <c:pt idx="964">
                  <c:v>24100</c:v>
                </c:pt>
                <c:pt idx="965">
                  <c:v>24125</c:v>
                </c:pt>
                <c:pt idx="966">
                  <c:v>24150</c:v>
                </c:pt>
                <c:pt idx="967">
                  <c:v>24175</c:v>
                </c:pt>
                <c:pt idx="968">
                  <c:v>24200</c:v>
                </c:pt>
                <c:pt idx="969">
                  <c:v>24225</c:v>
                </c:pt>
                <c:pt idx="970">
                  <c:v>24250</c:v>
                </c:pt>
                <c:pt idx="971">
                  <c:v>24275</c:v>
                </c:pt>
                <c:pt idx="972">
                  <c:v>24300</c:v>
                </c:pt>
                <c:pt idx="973">
                  <c:v>24325</c:v>
                </c:pt>
                <c:pt idx="974">
                  <c:v>24350</c:v>
                </c:pt>
                <c:pt idx="975">
                  <c:v>24375</c:v>
                </c:pt>
                <c:pt idx="976">
                  <c:v>24400</c:v>
                </c:pt>
                <c:pt idx="977">
                  <c:v>24425</c:v>
                </c:pt>
                <c:pt idx="978">
                  <c:v>24450</c:v>
                </c:pt>
                <c:pt idx="979">
                  <c:v>24475</c:v>
                </c:pt>
                <c:pt idx="980">
                  <c:v>24500</c:v>
                </c:pt>
                <c:pt idx="981">
                  <c:v>24525</c:v>
                </c:pt>
                <c:pt idx="982">
                  <c:v>24550</c:v>
                </c:pt>
                <c:pt idx="983">
                  <c:v>24575</c:v>
                </c:pt>
                <c:pt idx="984">
                  <c:v>24600</c:v>
                </c:pt>
                <c:pt idx="985">
                  <c:v>24625</c:v>
                </c:pt>
                <c:pt idx="986">
                  <c:v>24650</c:v>
                </c:pt>
                <c:pt idx="987">
                  <c:v>24675</c:v>
                </c:pt>
                <c:pt idx="988">
                  <c:v>24700</c:v>
                </c:pt>
                <c:pt idx="989">
                  <c:v>24725</c:v>
                </c:pt>
                <c:pt idx="990">
                  <c:v>24750</c:v>
                </c:pt>
                <c:pt idx="991">
                  <c:v>24775</c:v>
                </c:pt>
                <c:pt idx="992">
                  <c:v>24800</c:v>
                </c:pt>
                <c:pt idx="993">
                  <c:v>24825</c:v>
                </c:pt>
                <c:pt idx="994">
                  <c:v>24850</c:v>
                </c:pt>
                <c:pt idx="995">
                  <c:v>24875</c:v>
                </c:pt>
                <c:pt idx="996">
                  <c:v>24900</c:v>
                </c:pt>
                <c:pt idx="997">
                  <c:v>24925</c:v>
                </c:pt>
                <c:pt idx="998">
                  <c:v>24950</c:v>
                </c:pt>
                <c:pt idx="999">
                  <c:v>24975</c:v>
                </c:pt>
                <c:pt idx="1000">
                  <c:v>25000</c:v>
                </c:pt>
                <c:pt idx="1001">
                  <c:v>25025</c:v>
                </c:pt>
                <c:pt idx="1002">
                  <c:v>25050</c:v>
                </c:pt>
                <c:pt idx="1003">
                  <c:v>25075</c:v>
                </c:pt>
                <c:pt idx="1004">
                  <c:v>25100</c:v>
                </c:pt>
                <c:pt idx="1005">
                  <c:v>25125</c:v>
                </c:pt>
                <c:pt idx="1006">
                  <c:v>25150</c:v>
                </c:pt>
                <c:pt idx="1007">
                  <c:v>25175</c:v>
                </c:pt>
                <c:pt idx="1008">
                  <c:v>25200</c:v>
                </c:pt>
                <c:pt idx="1009">
                  <c:v>25225</c:v>
                </c:pt>
                <c:pt idx="1010">
                  <c:v>25250</c:v>
                </c:pt>
                <c:pt idx="1011">
                  <c:v>25275</c:v>
                </c:pt>
                <c:pt idx="1012">
                  <c:v>25300</c:v>
                </c:pt>
                <c:pt idx="1013">
                  <c:v>25325</c:v>
                </c:pt>
                <c:pt idx="1014">
                  <c:v>25350</c:v>
                </c:pt>
                <c:pt idx="1015">
                  <c:v>25375</c:v>
                </c:pt>
                <c:pt idx="1016">
                  <c:v>25400</c:v>
                </c:pt>
                <c:pt idx="1017">
                  <c:v>25425</c:v>
                </c:pt>
                <c:pt idx="1018">
                  <c:v>25450</c:v>
                </c:pt>
                <c:pt idx="1019">
                  <c:v>25475</c:v>
                </c:pt>
                <c:pt idx="1020">
                  <c:v>25500</c:v>
                </c:pt>
                <c:pt idx="1021">
                  <c:v>25525</c:v>
                </c:pt>
                <c:pt idx="1022">
                  <c:v>25550</c:v>
                </c:pt>
                <c:pt idx="1023">
                  <c:v>25575</c:v>
                </c:pt>
                <c:pt idx="1024">
                  <c:v>25600</c:v>
                </c:pt>
                <c:pt idx="1025">
                  <c:v>25625</c:v>
                </c:pt>
                <c:pt idx="1026">
                  <c:v>25650</c:v>
                </c:pt>
                <c:pt idx="1027">
                  <c:v>25675</c:v>
                </c:pt>
                <c:pt idx="1028">
                  <c:v>25700</c:v>
                </c:pt>
                <c:pt idx="1029">
                  <c:v>25725</c:v>
                </c:pt>
                <c:pt idx="1030">
                  <c:v>25750</c:v>
                </c:pt>
                <c:pt idx="1031">
                  <c:v>25775</c:v>
                </c:pt>
                <c:pt idx="1032">
                  <c:v>25800</c:v>
                </c:pt>
                <c:pt idx="1033">
                  <c:v>25825</c:v>
                </c:pt>
                <c:pt idx="1034">
                  <c:v>25850</c:v>
                </c:pt>
                <c:pt idx="1035">
                  <c:v>25875</c:v>
                </c:pt>
                <c:pt idx="1036">
                  <c:v>25900</c:v>
                </c:pt>
                <c:pt idx="1037">
                  <c:v>25925</c:v>
                </c:pt>
                <c:pt idx="1038">
                  <c:v>25950</c:v>
                </c:pt>
                <c:pt idx="1039">
                  <c:v>25975</c:v>
                </c:pt>
                <c:pt idx="1040">
                  <c:v>26000</c:v>
                </c:pt>
                <c:pt idx="1041">
                  <c:v>26025</c:v>
                </c:pt>
                <c:pt idx="1042">
                  <c:v>26050</c:v>
                </c:pt>
                <c:pt idx="1043">
                  <c:v>26075</c:v>
                </c:pt>
                <c:pt idx="1044">
                  <c:v>26100</c:v>
                </c:pt>
                <c:pt idx="1045">
                  <c:v>26125</c:v>
                </c:pt>
                <c:pt idx="1046">
                  <c:v>26150</c:v>
                </c:pt>
                <c:pt idx="1047">
                  <c:v>26175</c:v>
                </c:pt>
                <c:pt idx="1048">
                  <c:v>26200</c:v>
                </c:pt>
                <c:pt idx="1049">
                  <c:v>26225</c:v>
                </c:pt>
                <c:pt idx="1050">
                  <c:v>26250</c:v>
                </c:pt>
                <c:pt idx="1051">
                  <c:v>26275</c:v>
                </c:pt>
                <c:pt idx="1052">
                  <c:v>26300</c:v>
                </c:pt>
                <c:pt idx="1053">
                  <c:v>26325</c:v>
                </c:pt>
                <c:pt idx="1054">
                  <c:v>26350</c:v>
                </c:pt>
                <c:pt idx="1055">
                  <c:v>26375</c:v>
                </c:pt>
                <c:pt idx="1056">
                  <c:v>26400</c:v>
                </c:pt>
                <c:pt idx="1057">
                  <c:v>26425</c:v>
                </c:pt>
                <c:pt idx="1058">
                  <c:v>26450</c:v>
                </c:pt>
                <c:pt idx="1059">
                  <c:v>26475</c:v>
                </c:pt>
                <c:pt idx="1060">
                  <c:v>26500</c:v>
                </c:pt>
                <c:pt idx="1061">
                  <c:v>26525</c:v>
                </c:pt>
                <c:pt idx="1062">
                  <c:v>26550</c:v>
                </c:pt>
                <c:pt idx="1063">
                  <c:v>26575</c:v>
                </c:pt>
                <c:pt idx="1064">
                  <c:v>26600</c:v>
                </c:pt>
                <c:pt idx="1065">
                  <c:v>26625</c:v>
                </c:pt>
                <c:pt idx="1066">
                  <c:v>26650</c:v>
                </c:pt>
                <c:pt idx="1067">
                  <c:v>26675</c:v>
                </c:pt>
                <c:pt idx="1068">
                  <c:v>26700</c:v>
                </c:pt>
                <c:pt idx="1069">
                  <c:v>26725</c:v>
                </c:pt>
                <c:pt idx="1070">
                  <c:v>26750</c:v>
                </c:pt>
                <c:pt idx="1071">
                  <c:v>26775</c:v>
                </c:pt>
                <c:pt idx="1072">
                  <c:v>26800</c:v>
                </c:pt>
                <c:pt idx="1073">
                  <c:v>26825</c:v>
                </c:pt>
              </c:numCache>
            </c:numRef>
          </c:cat>
          <c:val>
            <c:numRef>
              <c:f>CostCurveGenerator!$AD$7:$AD$1080</c:f>
              <c:numCache>
                <c:formatCode>#,##0;\-#,##0;\ "-";\ @</c:formatCode>
                <c:ptCount val="107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393.95315890452292</c:v>
                </c:pt>
                <c:pt idx="533">
                  <c:v>393.95315890452292</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numCache>
            </c:numRef>
          </c:val>
          <c:extLst>
            <c:ext xmlns:c16="http://schemas.microsoft.com/office/drawing/2014/chart" uri="{C3380CC4-5D6E-409C-BE32-E72D297353CC}">
              <c16:uniqueId val="{0000000B-82D9-446E-A420-35239EBD713E}"/>
            </c:ext>
          </c:extLst>
        </c:ser>
        <c:ser>
          <c:idx val="12"/>
          <c:order val="12"/>
          <c:tx>
            <c:strRef>
              <c:f>CostCurveGenerator!$AE$6</c:f>
              <c:strCache>
                <c:ptCount val="1"/>
                <c:pt idx="0">
                  <c:v>Oceania</c:v>
                </c:pt>
              </c:strCache>
            </c:strRef>
          </c:tx>
          <c:spPr>
            <a:solidFill>
              <a:schemeClr val="accent1">
                <a:lumMod val="80000"/>
                <a:lumOff val="20000"/>
              </a:schemeClr>
            </a:solidFill>
            <a:ln>
              <a:noFill/>
            </a:ln>
            <a:effectLst/>
          </c:spPr>
          <c:invertIfNegative val="0"/>
          <c:cat>
            <c:numRef>
              <c:f>CostCurveGenerator!$R$7:$R$1080</c:f>
              <c:numCache>
                <c:formatCode>#,##0;\-#,##0;\ "-";\ @</c:formatCode>
                <c:ptCount val="1074"/>
                <c:pt idx="0">
                  <c:v>0</c:v>
                </c:pt>
                <c:pt idx="1">
                  <c:v>25</c:v>
                </c:pt>
                <c:pt idx="2">
                  <c:v>50</c:v>
                </c:pt>
                <c:pt idx="3">
                  <c:v>75</c:v>
                </c:pt>
                <c:pt idx="4">
                  <c:v>100</c:v>
                </c:pt>
                <c:pt idx="5">
                  <c:v>125</c:v>
                </c:pt>
                <c:pt idx="6">
                  <c:v>150</c:v>
                </c:pt>
                <c:pt idx="7">
                  <c:v>175</c:v>
                </c:pt>
                <c:pt idx="8">
                  <c:v>200</c:v>
                </c:pt>
                <c:pt idx="9">
                  <c:v>225</c:v>
                </c:pt>
                <c:pt idx="10">
                  <c:v>250</c:v>
                </c:pt>
                <c:pt idx="11">
                  <c:v>275</c:v>
                </c:pt>
                <c:pt idx="12">
                  <c:v>300</c:v>
                </c:pt>
                <c:pt idx="13">
                  <c:v>325</c:v>
                </c:pt>
                <c:pt idx="14">
                  <c:v>350</c:v>
                </c:pt>
                <c:pt idx="15">
                  <c:v>375</c:v>
                </c:pt>
                <c:pt idx="16">
                  <c:v>400</c:v>
                </c:pt>
                <c:pt idx="17">
                  <c:v>425</c:v>
                </c:pt>
                <c:pt idx="18">
                  <c:v>450</c:v>
                </c:pt>
                <c:pt idx="19">
                  <c:v>475</c:v>
                </c:pt>
                <c:pt idx="20">
                  <c:v>500</c:v>
                </c:pt>
                <c:pt idx="21">
                  <c:v>525</c:v>
                </c:pt>
                <c:pt idx="22">
                  <c:v>550</c:v>
                </c:pt>
                <c:pt idx="23">
                  <c:v>575</c:v>
                </c:pt>
                <c:pt idx="24">
                  <c:v>600</c:v>
                </c:pt>
                <c:pt idx="25">
                  <c:v>625</c:v>
                </c:pt>
                <c:pt idx="26">
                  <c:v>650</c:v>
                </c:pt>
                <c:pt idx="27">
                  <c:v>675</c:v>
                </c:pt>
                <c:pt idx="28">
                  <c:v>700</c:v>
                </c:pt>
                <c:pt idx="29">
                  <c:v>725</c:v>
                </c:pt>
                <c:pt idx="30">
                  <c:v>750</c:v>
                </c:pt>
                <c:pt idx="31">
                  <c:v>775</c:v>
                </c:pt>
                <c:pt idx="32">
                  <c:v>800</c:v>
                </c:pt>
                <c:pt idx="33">
                  <c:v>825</c:v>
                </c:pt>
                <c:pt idx="34">
                  <c:v>850</c:v>
                </c:pt>
                <c:pt idx="35">
                  <c:v>875</c:v>
                </c:pt>
                <c:pt idx="36">
                  <c:v>900</c:v>
                </c:pt>
                <c:pt idx="37">
                  <c:v>925</c:v>
                </c:pt>
                <c:pt idx="38">
                  <c:v>950</c:v>
                </c:pt>
                <c:pt idx="39">
                  <c:v>975</c:v>
                </c:pt>
                <c:pt idx="40">
                  <c:v>1000</c:v>
                </c:pt>
                <c:pt idx="41">
                  <c:v>1025</c:v>
                </c:pt>
                <c:pt idx="42">
                  <c:v>1050</c:v>
                </c:pt>
                <c:pt idx="43">
                  <c:v>1075</c:v>
                </c:pt>
                <c:pt idx="44">
                  <c:v>1100</c:v>
                </c:pt>
                <c:pt idx="45">
                  <c:v>1125</c:v>
                </c:pt>
                <c:pt idx="46">
                  <c:v>1150</c:v>
                </c:pt>
                <c:pt idx="47">
                  <c:v>1175</c:v>
                </c:pt>
                <c:pt idx="48">
                  <c:v>1200</c:v>
                </c:pt>
                <c:pt idx="49">
                  <c:v>1225</c:v>
                </c:pt>
                <c:pt idx="50">
                  <c:v>1250</c:v>
                </c:pt>
                <c:pt idx="51">
                  <c:v>1275</c:v>
                </c:pt>
                <c:pt idx="52">
                  <c:v>1300</c:v>
                </c:pt>
                <c:pt idx="53">
                  <c:v>1325</c:v>
                </c:pt>
                <c:pt idx="54">
                  <c:v>1350</c:v>
                </c:pt>
                <c:pt idx="55">
                  <c:v>1375</c:v>
                </c:pt>
                <c:pt idx="56">
                  <c:v>1400</c:v>
                </c:pt>
                <c:pt idx="57">
                  <c:v>1425</c:v>
                </c:pt>
                <c:pt idx="58">
                  <c:v>1450</c:v>
                </c:pt>
                <c:pt idx="59">
                  <c:v>1475</c:v>
                </c:pt>
                <c:pt idx="60">
                  <c:v>1500</c:v>
                </c:pt>
                <c:pt idx="61">
                  <c:v>1525</c:v>
                </c:pt>
                <c:pt idx="62">
                  <c:v>1550</c:v>
                </c:pt>
                <c:pt idx="63">
                  <c:v>1575</c:v>
                </c:pt>
                <c:pt idx="64">
                  <c:v>1600</c:v>
                </c:pt>
                <c:pt idx="65">
                  <c:v>1625</c:v>
                </c:pt>
                <c:pt idx="66">
                  <c:v>1650</c:v>
                </c:pt>
                <c:pt idx="67">
                  <c:v>1675</c:v>
                </c:pt>
                <c:pt idx="68">
                  <c:v>1700</c:v>
                </c:pt>
                <c:pt idx="69">
                  <c:v>1725</c:v>
                </c:pt>
                <c:pt idx="70">
                  <c:v>1750</c:v>
                </c:pt>
                <c:pt idx="71">
                  <c:v>1775</c:v>
                </c:pt>
                <c:pt idx="72">
                  <c:v>1800</c:v>
                </c:pt>
                <c:pt idx="73">
                  <c:v>1825</c:v>
                </c:pt>
                <c:pt idx="74">
                  <c:v>1850</c:v>
                </c:pt>
                <c:pt idx="75">
                  <c:v>1875</c:v>
                </c:pt>
                <c:pt idx="76">
                  <c:v>1900</c:v>
                </c:pt>
                <c:pt idx="77">
                  <c:v>1925</c:v>
                </c:pt>
                <c:pt idx="78">
                  <c:v>1950</c:v>
                </c:pt>
                <c:pt idx="79">
                  <c:v>1975</c:v>
                </c:pt>
                <c:pt idx="80">
                  <c:v>2000</c:v>
                </c:pt>
                <c:pt idx="81">
                  <c:v>2025</c:v>
                </c:pt>
                <c:pt idx="82">
                  <c:v>2050</c:v>
                </c:pt>
                <c:pt idx="83">
                  <c:v>2075</c:v>
                </c:pt>
                <c:pt idx="84">
                  <c:v>2100</c:v>
                </c:pt>
                <c:pt idx="85">
                  <c:v>2125</c:v>
                </c:pt>
                <c:pt idx="86">
                  <c:v>2150</c:v>
                </c:pt>
                <c:pt idx="87">
                  <c:v>2175</c:v>
                </c:pt>
                <c:pt idx="88">
                  <c:v>2200</c:v>
                </c:pt>
                <c:pt idx="89">
                  <c:v>2225</c:v>
                </c:pt>
                <c:pt idx="90">
                  <c:v>2250</c:v>
                </c:pt>
                <c:pt idx="91">
                  <c:v>2275</c:v>
                </c:pt>
                <c:pt idx="92">
                  <c:v>2300</c:v>
                </c:pt>
                <c:pt idx="93">
                  <c:v>2325</c:v>
                </c:pt>
                <c:pt idx="94">
                  <c:v>2350</c:v>
                </c:pt>
                <c:pt idx="95">
                  <c:v>2375</c:v>
                </c:pt>
                <c:pt idx="96">
                  <c:v>2400</c:v>
                </c:pt>
                <c:pt idx="97">
                  <c:v>2425</c:v>
                </c:pt>
                <c:pt idx="98">
                  <c:v>2450</c:v>
                </c:pt>
                <c:pt idx="99">
                  <c:v>2475</c:v>
                </c:pt>
                <c:pt idx="100">
                  <c:v>2500</c:v>
                </c:pt>
                <c:pt idx="101">
                  <c:v>2525</c:v>
                </c:pt>
                <c:pt idx="102">
                  <c:v>2550</c:v>
                </c:pt>
                <c:pt idx="103">
                  <c:v>2575</c:v>
                </c:pt>
                <c:pt idx="104">
                  <c:v>2600</c:v>
                </c:pt>
                <c:pt idx="105">
                  <c:v>2625</c:v>
                </c:pt>
                <c:pt idx="106">
                  <c:v>2650</c:v>
                </c:pt>
                <c:pt idx="107">
                  <c:v>2675</c:v>
                </c:pt>
                <c:pt idx="108">
                  <c:v>2700</c:v>
                </c:pt>
                <c:pt idx="109">
                  <c:v>2725</c:v>
                </c:pt>
                <c:pt idx="110">
                  <c:v>2750</c:v>
                </c:pt>
                <c:pt idx="111">
                  <c:v>2775</c:v>
                </c:pt>
                <c:pt idx="112">
                  <c:v>2800</c:v>
                </c:pt>
                <c:pt idx="113">
                  <c:v>2825</c:v>
                </c:pt>
                <c:pt idx="114">
                  <c:v>2850</c:v>
                </c:pt>
                <c:pt idx="115">
                  <c:v>2875</c:v>
                </c:pt>
                <c:pt idx="116">
                  <c:v>2900</c:v>
                </c:pt>
                <c:pt idx="117">
                  <c:v>2925</c:v>
                </c:pt>
                <c:pt idx="118">
                  <c:v>2950</c:v>
                </c:pt>
                <c:pt idx="119">
                  <c:v>2975</c:v>
                </c:pt>
                <c:pt idx="120">
                  <c:v>3000</c:v>
                </c:pt>
                <c:pt idx="121">
                  <c:v>3025</c:v>
                </c:pt>
                <c:pt idx="122">
                  <c:v>3050</c:v>
                </c:pt>
                <c:pt idx="123">
                  <c:v>3075</c:v>
                </c:pt>
                <c:pt idx="124">
                  <c:v>3100</c:v>
                </c:pt>
                <c:pt idx="125">
                  <c:v>3125</c:v>
                </c:pt>
                <c:pt idx="126">
                  <c:v>3150</c:v>
                </c:pt>
                <c:pt idx="127">
                  <c:v>3175</c:v>
                </c:pt>
                <c:pt idx="128">
                  <c:v>3200</c:v>
                </c:pt>
                <c:pt idx="129">
                  <c:v>3225</c:v>
                </c:pt>
                <c:pt idx="130">
                  <c:v>3250</c:v>
                </c:pt>
                <c:pt idx="131">
                  <c:v>3275</c:v>
                </c:pt>
                <c:pt idx="132">
                  <c:v>3300</c:v>
                </c:pt>
                <c:pt idx="133">
                  <c:v>3325</c:v>
                </c:pt>
                <c:pt idx="134">
                  <c:v>3350</c:v>
                </c:pt>
                <c:pt idx="135">
                  <c:v>3375</c:v>
                </c:pt>
                <c:pt idx="136">
                  <c:v>3400</c:v>
                </c:pt>
                <c:pt idx="137">
                  <c:v>3425</c:v>
                </c:pt>
                <c:pt idx="138">
                  <c:v>3450</c:v>
                </c:pt>
                <c:pt idx="139">
                  <c:v>3475</c:v>
                </c:pt>
                <c:pt idx="140">
                  <c:v>3500</c:v>
                </c:pt>
                <c:pt idx="141">
                  <c:v>3525</c:v>
                </c:pt>
                <c:pt idx="142">
                  <c:v>3550</c:v>
                </c:pt>
                <c:pt idx="143">
                  <c:v>3575</c:v>
                </c:pt>
                <c:pt idx="144">
                  <c:v>3600</c:v>
                </c:pt>
                <c:pt idx="145">
                  <c:v>3625</c:v>
                </c:pt>
                <c:pt idx="146">
                  <c:v>3650</c:v>
                </c:pt>
                <c:pt idx="147">
                  <c:v>3675</c:v>
                </c:pt>
                <c:pt idx="148">
                  <c:v>3700</c:v>
                </c:pt>
                <c:pt idx="149">
                  <c:v>3725</c:v>
                </c:pt>
                <c:pt idx="150">
                  <c:v>3750</c:v>
                </c:pt>
                <c:pt idx="151">
                  <c:v>3775</c:v>
                </c:pt>
                <c:pt idx="152">
                  <c:v>3800</c:v>
                </c:pt>
                <c:pt idx="153">
                  <c:v>3825</c:v>
                </c:pt>
                <c:pt idx="154">
                  <c:v>3850</c:v>
                </c:pt>
                <c:pt idx="155">
                  <c:v>3875</c:v>
                </c:pt>
                <c:pt idx="156">
                  <c:v>3900</c:v>
                </c:pt>
                <c:pt idx="157">
                  <c:v>3925</c:v>
                </c:pt>
                <c:pt idx="158">
                  <c:v>3950</c:v>
                </c:pt>
                <c:pt idx="159">
                  <c:v>3975</c:v>
                </c:pt>
                <c:pt idx="160">
                  <c:v>4000</c:v>
                </c:pt>
                <c:pt idx="161">
                  <c:v>4025</c:v>
                </c:pt>
                <c:pt idx="162">
                  <c:v>4050</c:v>
                </c:pt>
                <c:pt idx="163">
                  <c:v>4075</c:v>
                </c:pt>
                <c:pt idx="164">
                  <c:v>4100</c:v>
                </c:pt>
                <c:pt idx="165">
                  <c:v>4125</c:v>
                </c:pt>
                <c:pt idx="166">
                  <c:v>4150</c:v>
                </c:pt>
                <c:pt idx="167">
                  <c:v>4175</c:v>
                </c:pt>
                <c:pt idx="168">
                  <c:v>4200</c:v>
                </c:pt>
                <c:pt idx="169">
                  <c:v>4225</c:v>
                </c:pt>
                <c:pt idx="170">
                  <c:v>4250</c:v>
                </c:pt>
                <c:pt idx="171">
                  <c:v>4275</c:v>
                </c:pt>
                <c:pt idx="172">
                  <c:v>4300</c:v>
                </c:pt>
                <c:pt idx="173">
                  <c:v>4325</c:v>
                </c:pt>
                <c:pt idx="174">
                  <c:v>4350</c:v>
                </c:pt>
                <c:pt idx="175">
                  <c:v>4375</c:v>
                </c:pt>
                <c:pt idx="176">
                  <c:v>4400</c:v>
                </c:pt>
                <c:pt idx="177">
                  <c:v>4425</c:v>
                </c:pt>
                <c:pt idx="178">
                  <c:v>4450</c:v>
                </c:pt>
                <c:pt idx="179">
                  <c:v>4475</c:v>
                </c:pt>
                <c:pt idx="180">
                  <c:v>4500</c:v>
                </c:pt>
                <c:pt idx="181">
                  <c:v>4525</c:v>
                </c:pt>
                <c:pt idx="182">
                  <c:v>4550</c:v>
                </c:pt>
                <c:pt idx="183">
                  <c:v>4575</c:v>
                </c:pt>
                <c:pt idx="184">
                  <c:v>4600</c:v>
                </c:pt>
                <c:pt idx="185">
                  <c:v>4625</c:v>
                </c:pt>
                <c:pt idx="186">
                  <c:v>4650</c:v>
                </c:pt>
                <c:pt idx="187">
                  <c:v>4675</c:v>
                </c:pt>
                <c:pt idx="188">
                  <c:v>4700</c:v>
                </c:pt>
                <c:pt idx="189">
                  <c:v>4725</c:v>
                </c:pt>
                <c:pt idx="190">
                  <c:v>4750</c:v>
                </c:pt>
                <c:pt idx="191">
                  <c:v>4775</c:v>
                </c:pt>
                <c:pt idx="192">
                  <c:v>4800</c:v>
                </c:pt>
                <c:pt idx="193">
                  <c:v>4825</c:v>
                </c:pt>
                <c:pt idx="194">
                  <c:v>4850</c:v>
                </c:pt>
                <c:pt idx="195">
                  <c:v>4875</c:v>
                </c:pt>
                <c:pt idx="196">
                  <c:v>4900</c:v>
                </c:pt>
                <c:pt idx="197">
                  <c:v>4925</c:v>
                </c:pt>
                <c:pt idx="198">
                  <c:v>4950</c:v>
                </c:pt>
                <c:pt idx="199">
                  <c:v>4975</c:v>
                </c:pt>
                <c:pt idx="200">
                  <c:v>5000</c:v>
                </c:pt>
                <c:pt idx="201">
                  <c:v>5025</c:v>
                </c:pt>
                <c:pt idx="202">
                  <c:v>5050</c:v>
                </c:pt>
                <c:pt idx="203">
                  <c:v>5075</c:v>
                </c:pt>
                <c:pt idx="204">
                  <c:v>5100</c:v>
                </c:pt>
                <c:pt idx="205">
                  <c:v>5125</c:v>
                </c:pt>
                <c:pt idx="206">
                  <c:v>5150</c:v>
                </c:pt>
                <c:pt idx="207">
                  <c:v>5175</c:v>
                </c:pt>
                <c:pt idx="208">
                  <c:v>5200</c:v>
                </c:pt>
                <c:pt idx="209">
                  <c:v>5225</c:v>
                </c:pt>
                <c:pt idx="210">
                  <c:v>5250</c:v>
                </c:pt>
                <c:pt idx="211">
                  <c:v>5275</c:v>
                </c:pt>
                <c:pt idx="212">
                  <c:v>5300</c:v>
                </c:pt>
                <c:pt idx="213">
                  <c:v>5325</c:v>
                </c:pt>
                <c:pt idx="214">
                  <c:v>5350</c:v>
                </c:pt>
                <c:pt idx="215">
                  <c:v>5375</c:v>
                </c:pt>
                <c:pt idx="216">
                  <c:v>5400</c:v>
                </c:pt>
                <c:pt idx="217">
                  <c:v>5425</c:v>
                </c:pt>
                <c:pt idx="218">
                  <c:v>5450</c:v>
                </c:pt>
                <c:pt idx="219">
                  <c:v>5475</c:v>
                </c:pt>
                <c:pt idx="220">
                  <c:v>5500</c:v>
                </c:pt>
                <c:pt idx="221">
                  <c:v>5525</c:v>
                </c:pt>
                <c:pt idx="222">
                  <c:v>5550</c:v>
                </c:pt>
                <c:pt idx="223">
                  <c:v>5575</c:v>
                </c:pt>
                <c:pt idx="224">
                  <c:v>5600</c:v>
                </c:pt>
                <c:pt idx="225">
                  <c:v>5625</c:v>
                </c:pt>
                <c:pt idx="226">
                  <c:v>5650</c:v>
                </c:pt>
                <c:pt idx="227">
                  <c:v>5675</c:v>
                </c:pt>
                <c:pt idx="228">
                  <c:v>5700</c:v>
                </c:pt>
                <c:pt idx="229">
                  <c:v>5725</c:v>
                </c:pt>
                <c:pt idx="230">
                  <c:v>5750</c:v>
                </c:pt>
                <c:pt idx="231">
                  <c:v>5775</c:v>
                </c:pt>
                <c:pt idx="232">
                  <c:v>5800</c:v>
                </c:pt>
                <c:pt idx="233">
                  <c:v>5825</c:v>
                </c:pt>
                <c:pt idx="234">
                  <c:v>5850</c:v>
                </c:pt>
                <c:pt idx="235">
                  <c:v>5875</c:v>
                </c:pt>
                <c:pt idx="236">
                  <c:v>5900</c:v>
                </c:pt>
                <c:pt idx="237">
                  <c:v>5925</c:v>
                </c:pt>
                <c:pt idx="238">
                  <c:v>5950</c:v>
                </c:pt>
                <c:pt idx="239">
                  <c:v>5975</c:v>
                </c:pt>
                <c:pt idx="240">
                  <c:v>6000</c:v>
                </c:pt>
                <c:pt idx="241">
                  <c:v>6025</c:v>
                </c:pt>
                <c:pt idx="242">
                  <c:v>6050</c:v>
                </c:pt>
                <c:pt idx="243">
                  <c:v>6075</c:v>
                </c:pt>
                <c:pt idx="244">
                  <c:v>6100</c:v>
                </c:pt>
                <c:pt idx="245">
                  <c:v>6125</c:v>
                </c:pt>
                <c:pt idx="246">
                  <c:v>6150</c:v>
                </c:pt>
                <c:pt idx="247">
                  <c:v>6175</c:v>
                </c:pt>
                <c:pt idx="248">
                  <c:v>6200</c:v>
                </c:pt>
                <c:pt idx="249">
                  <c:v>6225</c:v>
                </c:pt>
                <c:pt idx="250">
                  <c:v>6250</c:v>
                </c:pt>
                <c:pt idx="251">
                  <c:v>6275</c:v>
                </c:pt>
                <c:pt idx="252">
                  <c:v>6300</c:v>
                </c:pt>
                <c:pt idx="253">
                  <c:v>6325</c:v>
                </c:pt>
                <c:pt idx="254">
                  <c:v>6350</c:v>
                </c:pt>
                <c:pt idx="255">
                  <c:v>6375</c:v>
                </c:pt>
                <c:pt idx="256">
                  <c:v>6400</c:v>
                </c:pt>
                <c:pt idx="257">
                  <c:v>6425</c:v>
                </c:pt>
                <c:pt idx="258">
                  <c:v>6450</c:v>
                </c:pt>
                <c:pt idx="259">
                  <c:v>6475</c:v>
                </c:pt>
                <c:pt idx="260">
                  <c:v>6500</c:v>
                </c:pt>
                <c:pt idx="261">
                  <c:v>6525</c:v>
                </c:pt>
                <c:pt idx="262">
                  <c:v>6550</c:v>
                </c:pt>
                <c:pt idx="263">
                  <c:v>6575</c:v>
                </c:pt>
                <c:pt idx="264">
                  <c:v>6600</c:v>
                </c:pt>
                <c:pt idx="265">
                  <c:v>6625</c:v>
                </c:pt>
                <c:pt idx="266">
                  <c:v>6650</c:v>
                </c:pt>
                <c:pt idx="267">
                  <c:v>6675</c:v>
                </c:pt>
                <c:pt idx="268">
                  <c:v>6700</c:v>
                </c:pt>
                <c:pt idx="269">
                  <c:v>6725</c:v>
                </c:pt>
                <c:pt idx="270">
                  <c:v>6750</c:v>
                </c:pt>
                <c:pt idx="271">
                  <c:v>6775</c:v>
                </c:pt>
                <c:pt idx="272">
                  <c:v>6800</c:v>
                </c:pt>
                <c:pt idx="273">
                  <c:v>6825</c:v>
                </c:pt>
                <c:pt idx="274">
                  <c:v>6850</c:v>
                </c:pt>
                <c:pt idx="275">
                  <c:v>6875</c:v>
                </c:pt>
                <c:pt idx="276">
                  <c:v>6900</c:v>
                </c:pt>
                <c:pt idx="277">
                  <c:v>6925</c:v>
                </c:pt>
                <c:pt idx="278">
                  <c:v>6950</c:v>
                </c:pt>
                <c:pt idx="279">
                  <c:v>6975</c:v>
                </c:pt>
                <c:pt idx="280">
                  <c:v>7000</c:v>
                </c:pt>
                <c:pt idx="281">
                  <c:v>7025</c:v>
                </c:pt>
                <c:pt idx="282">
                  <c:v>7050</c:v>
                </c:pt>
                <c:pt idx="283">
                  <c:v>7075</c:v>
                </c:pt>
                <c:pt idx="284">
                  <c:v>7100</c:v>
                </c:pt>
                <c:pt idx="285">
                  <c:v>7125</c:v>
                </c:pt>
                <c:pt idx="286">
                  <c:v>7150</c:v>
                </c:pt>
                <c:pt idx="287">
                  <c:v>7175</c:v>
                </c:pt>
                <c:pt idx="288">
                  <c:v>7200</c:v>
                </c:pt>
                <c:pt idx="289">
                  <c:v>7225</c:v>
                </c:pt>
                <c:pt idx="290">
                  <c:v>7250</c:v>
                </c:pt>
                <c:pt idx="291">
                  <c:v>7275</c:v>
                </c:pt>
                <c:pt idx="292">
                  <c:v>7300</c:v>
                </c:pt>
                <c:pt idx="293">
                  <c:v>7325</c:v>
                </c:pt>
                <c:pt idx="294">
                  <c:v>7350</c:v>
                </c:pt>
                <c:pt idx="295">
                  <c:v>7375</c:v>
                </c:pt>
                <c:pt idx="296">
                  <c:v>7400</c:v>
                </c:pt>
                <c:pt idx="297">
                  <c:v>7425</c:v>
                </c:pt>
                <c:pt idx="298">
                  <c:v>7450</c:v>
                </c:pt>
                <c:pt idx="299">
                  <c:v>7475</c:v>
                </c:pt>
                <c:pt idx="300">
                  <c:v>7500</c:v>
                </c:pt>
                <c:pt idx="301">
                  <c:v>7525</c:v>
                </c:pt>
                <c:pt idx="302">
                  <c:v>7550</c:v>
                </c:pt>
                <c:pt idx="303">
                  <c:v>7575</c:v>
                </c:pt>
                <c:pt idx="304">
                  <c:v>7600</c:v>
                </c:pt>
                <c:pt idx="305">
                  <c:v>7625</c:v>
                </c:pt>
                <c:pt idx="306">
                  <c:v>7650</c:v>
                </c:pt>
                <c:pt idx="307">
                  <c:v>7675</c:v>
                </c:pt>
                <c:pt idx="308">
                  <c:v>7700</c:v>
                </c:pt>
                <c:pt idx="309">
                  <c:v>7725</c:v>
                </c:pt>
                <c:pt idx="310">
                  <c:v>7750</c:v>
                </c:pt>
                <c:pt idx="311">
                  <c:v>7775</c:v>
                </c:pt>
                <c:pt idx="312">
                  <c:v>7800</c:v>
                </c:pt>
                <c:pt idx="313">
                  <c:v>7825</c:v>
                </c:pt>
                <c:pt idx="314">
                  <c:v>7850</c:v>
                </c:pt>
                <c:pt idx="315">
                  <c:v>7875</c:v>
                </c:pt>
                <c:pt idx="316">
                  <c:v>7900</c:v>
                </c:pt>
                <c:pt idx="317">
                  <c:v>7925</c:v>
                </c:pt>
                <c:pt idx="318">
                  <c:v>7950</c:v>
                </c:pt>
                <c:pt idx="319">
                  <c:v>7975</c:v>
                </c:pt>
                <c:pt idx="320">
                  <c:v>8000</c:v>
                </c:pt>
                <c:pt idx="321">
                  <c:v>8025</c:v>
                </c:pt>
                <c:pt idx="322">
                  <c:v>8050</c:v>
                </c:pt>
                <c:pt idx="323">
                  <c:v>8075</c:v>
                </c:pt>
                <c:pt idx="324">
                  <c:v>8100</c:v>
                </c:pt>
                <c:pt idx="325">
                  <c:v>8125</c:v>
                </c:pt>
                <c:pt idx="326">
                  <c:v>8150</c:v>
                </c:pt>
                <c:pt idx="327">
                  <c:v>8175</c:v>
                </c:pt>
                <c:pt idx="328">
                  <c:v>8200</c:v>
                </c:pt>
                <c:pt idx="329">
                  <c:v>8225</c:v>
                </c:pt>
                <c:pt idx="330">
                  <c:v>8250</c:v>
                </c:pt>
                <c:pt idx="331">
                  <c:v>8275</c:v>
                </c:pt>
                <c:pt idx="332">
                  <c:v>8300</c:v>
                </c:pt>
                <c:pt idx="333">
                  <c:v>8325</c:v>
                </c:pt>
                <c:pt idx="334">
                  <c:v>8350</c:v>
                </c:pt>
                <c:pt idx="335">
                  <c:v>8375</c:v>
                </c:pt>
                <c:pt idx="336">
                  <c:v>8400</c:v>
                </c:pt>
                <c:pt idx="337">
                  <c:v>8425</c:v>
                </c:pt>
                <c:pt idx="338">
                  <c:v>8450</c:v>
                </c:pt>
                <c:pt idx="339">
                  <c:v>8475</c:v>
                </c:pt>
                <c:pt idx="340">
                  <c:v>8500</c:v>
                </c:pt>
                <c:pt idx="341">
                  <c:v>8525</c:v>
                </c:pt>
                <c:pt idx="342">
                  <c:v>8550</c:v>
                </c:pt>
                <c:pt idx="343">
                  <c:v>8575</c:v>
                </c:pt>
                <c:pt idx="344">
                  <c:v>8600</c:v>
                </c:pt>
                <c:pt idx="345">
                  <c:v>8625</c:v>
                </c:pt>
                <c:pt idx="346">
                  <c:v>8650</c:v>
                </c:pt>
                <c:pt idx="347">
                  <c:v>8675</c:v>
                </c:pt>
                <c:pt idx="348">
                  <c:v>8700</c:v>
                </c:pt>
                <c:pt idx="349">
                  <c:v>8725</c:v>
                </c:pt>
                <c:pt idx="350">
                  <c:v>8750</c:v>
                </c:pt>
                <c:pt idx="351">
                  <c:v>8775</c:v>
                </c:pt>
                <c:pt idx="352">
                  <c:v>8800</c:v>
                </c:pt>
                <c:pt idx="353">
                  <c:v>8825</c:v>
                </c:pt>
                <c:pt idx="354">
                  <c:v>8850</c:v>
                </c:pt>
                <c:pt idx="355">
                  <c:v>8875</c:v>
                </c:pt>
                <c:pt idx="356">
                  <c:v>8900</c:v>
                </c:pt>
                <c:pt idx="357">
                  <c:v>8925</c:v>
                </c:pt>
                <c:pt idx="358">
                  <c:v>8950</c:v>
                </c:pt>
                <c:pt idx="359">
                  <c:v>8975</c:v>
                </c:pt>
                <c:pt idx="360">
                  <c:v>9000</c:v>
                </c:pt>
                <c:pt idx="361">
                  <c:v>9025</c:v>
                </c:pt>
                <c:pt idx="362">
                  <c:v>9050</c:v>
                </c:pt>
                <c:pt idx="363">
                  <c:v>9075</c:v>
                </c:pt>
                <c:pt idx="364">
                  <c:v>9100</c:v>
                </c:pt>
                <c:pt idx="365">
                  <c:v>9125</c:v>
                </c:pt>
                <c:pt idx="366">
                  <c:v>9150</c:v>
                </c:pt>
                <c:pt idx="367">
                  <c:v>9175</c:v>
                </c:pt>
                <c:pt idx="368">
                  <c:v>9200</c:v>
                </c:pt>
                <c:pt idx="369">
                  <c:v>9225</c:v>
                </c:pt>
                <c:pt idx="370">
                  <c:v>9250</c:v>
                </c:pt>
                <c:pt idx="371">
                  <c:v>9275</c:v>
                </c:pt>
                <c:pt idx="372">
                  <c:v>9300</c:v>
                </c:pt>
                <c:pt idx="373">
                  <c:v>9325</c:v>
                </c:pt>
                <c:pt idx="374">
                  <c:v>9350</c:v>
                </c:pt>
                <c:pt idx="375">
                  <c:v>9375</c:v>
                </c:pt>
                <c:pt idx="376">
                  <c:v>9400</c:v>
                </c:pt>
                <c:pt idx="377">
                  <c:v>9425</c:v>
                </c:pt>
                <c:pt idx="378">
                  <c:v>9450</c:v>
                </c:pt>
                <c:pt idx="379">
                  <c:v>9475</c:v>
                </c:pt>
                <c:pt idx="380">
                  <c:v>9500</c:v>
                </c:pt>
                <c:pt idx="381">
                  <c:v>9525</c:v>
                </c:pt>
                <c:pt idx="382">
                  <c:v>9550</c:v>
                </c:pt>
                <c:pt idx="383">
                  <c:v>9575</c:v>
                </c:pt>
                <c:pt idx="384">
                  <c:v>9600</c:v>
                </c:pt>
                <c:pt idx="385">
                  <c:v>9625</c:v>
                </c:pt>
                <c:pt idx="386">
                  <c:v>9650</c:v>
                </c:pt>
                <c:pt idx="387">
                  <c:v>9675</c:v>
                </c:pt>
                <c:pt idx="388">
                  <c:v>9700</c:v>
                </c:pt>
                <c:pt idx="389">
                  <c:v>9725</c:v>
                </c:pt>
                <c:pt idx="390">
                  <c:v>9750</c:v>
                </c:pt>
                <c:pt idx="391">
                  <c:v>9775</c:v>
                </c:pt>
                <c:pt idx="392">
                  <c:v>9800</c:v>
                </c:pt>
                <c:pt idx="393">
                  <c:v>9825</c:v>
                </c:pt>
                <c:pt idx="394">
                  <c:v>9850</c:v>
                </c:pt>
                <c:pt idx="395">
                  <c:v>9875</c:v>
                </c:pt>
                <c:pt idx="396">
                  <c:v>9900</c:v>
                </c:pt>
                <c:pt idx="397">
                  <c:v>9925</c:v>
                </c:pt>
                <c:pt idx="398">
                  <c:v>9950</c:v>
                </c:pt>
                <c:pt idx="399">
                  <c:v>9975</c:v>
                </c:pt>
                <c:pt idx="400">
                  <c:v>10000</c:v>
                </c:pt>
                <c:pt idx="401">
                  <c:v>10025</c:v>
                </c:pt>
                <c:pt idx="402">
                  <c:v>10050</c:v>
                </c:pt>
                <c:pt idx="403">
                  <c:v>10075</c:v>
                </c:pt>
                <c:pt idx="404">
                  <c:v>10100</c:v>
                </c:pt>
                <c:pt idx="405">
                  <c:v>10125</c:v>
                </c:pt>
                <c:pt idx="406">
                  <c:v>10150</c:v>
                </c:pt>
                <c:pt idx="407">
                  <c:v>10175</c:v>
                </c:pt>
                <c:pt idx="408">
                  <c:v>10200</c:v>
                </c:pt>
                <c:pt idx="409">
                  <c:v>10225</c:v>
                </c:pt>
                <c:pt idx="410">
                  <c:v>10250</c:v>
                </c:pt>
                <c:pt idx="411">
                  <c:v>10275</c:v>
                </c:pt>
                <c:pt idx="412">
                  <c:v>10300</c:v>
                </c:pt>
                <c:pt idx="413">
                  <c:v>10325</c:v>
                </c:pt>
                <c:pt idx="414">
                  <c:v>10350</c:v>
                </c:pt>
                <c:pt idx="415">
                  <c:v>10375</c:v>
                </c:pt>
                <c:pt idx="416">
                  <c:v>10400</c:v>
                </c:pt>
                <c:pt idx="417">
                  <c:v>10425</c:v>
                </c:pt>
                <c:pt idx="418">
                  <c:v>10450</c:v>
                </c:pt>
                <c:pt idx="419">
                  <c:v>10475</c:v>
                </c:pt>
                <c:pt idx="420">
                  <c:v>10500</c:v>
                </c:pt>
                <c:pt idx="421">
                  <c:v>10525</c:v>
                </c:pt>
                <c:pt idx="422">
                  <c:v>10550</c:v>
                </c:pt>
                <c:pt idx="423">
                  <c:v>10575</c:v>
                </c:pt>
                <c:pt idx="424">
                  <c:v>10600</c:v>
                </c:pt>
                <c:pt idx="425">
                  <c:v>10625</c:v>
                </c:pt>
                <c:pt idx="426">
                  <c:v>10650</c:v>
                </c:pt>
                <c:pt idx="427">
                  <c:v>10675</c:v>
                </c:pt>
                <c:pt idx="428">
                  <c:v>10700</c:v>
                </c:pt>
                <c:pt idx="429">
                  <c:v>10725</c:v>
                </c:pt>
                <c:pt idx="430">
                  <c:v>10750</c:v>
                </c:pt>
                <c:pt idx="431">
                  <c:v>10775</c:v>
                </c:pt>
                <c:pt idx="432">
                  <c:v>10800</c:v>
                </c:pt>
                <c:pt idx="433">
                  <c:v>10825</c:v>
                </c:pt>
                <c:pt idx="434">
                  <c:v>10850</c:v>
                </c:pt>
                <c:pt idx="435">
                  <c:v>10875</c:v>
                </c:pt>
                <c:pt idx="436">
                  <c:v>10900</c:v>
                </c:pt>
                <c:pt idx="437">
                  <c:v>10925</c:v>
                </c:pt>
                <c:pt idx="438">
                  <c:v>10950</c:v>
                </c:pt>
                <c:pt idx="439">
                  <c:v>10975</c:v>
                </c:pt>
                <c:pt idx="440">
                  <c:v>11000</c:v>
                </c:pt>
                <c:pt idx="441">
                  <c:v>11025</c:v>
                </c:pt>
                <c:pt idx="442">
                  <c:v>11050</c:v>
                </c:pt>
                <c:pt idx="443">
                  <c:v>11075</c:v>
                </c:pt>
                <c:pt idx="444">
                  <c:v>11100</c:v>
                </c:pt>
                <c:pt idx="445">
                  <c:v>11125</c:v>
                </c:pt>
                <c:pt idx="446">
                  <c:v>11150</c:v>
                </c:pt>
                <c:pt idx="447">
                  <c:v>11175</c:v>
                </c:pt>
                <c:pt idx="448">
                  <c:v>11200</c:v>
                </c:pt>
                <c:pt idx="449">
                  <c:v>11225</c:v>
                </c:pt>
                <c:pt idx="450">
                  <c:v>11250</c:v>
                </c:pt>
                <c:pt idx="451">
                  <c:v>11275</c:v>
                </c:pt>
                <c:pt idx="452">
                  <c:v>11300</c:v>
                </c:pt>
                <c:pt idx="453">
                  <c:v>11325</c:v>
                </c:pt>
                <c:pt idx="454">
                  <c:v>11350</c:v>
                </c:pt>
                <c:pt idx="455">
                  <c:v>11375</c:v>
                </c:pt>
                <c:pt idx="456">
                  <c:v>11400</c:v>
                </c:pt>
                <c:pt idx="457">
                  <c:v>11425</c:v>
                </c:pt>
                <c:pt idx="458">
                  <c:v>11450</c:v>
                </c:pt>
                <c:pt idx="459">
                  <c:v>11475</c:v>
                </c:pt>
                <c:pt idx="460">
                  <c:v>11500</c:v>
                </c:pt>
                <c:pt idx="461">
                  <c:v>11525</c:v>
                </c:pt>
                <c:pt idx="462">
                  <c:v>11550</c:v>
                </c:pt>
                <c:pt idx="463">
                  <c:v>11575</c:v>
                </c:pt>
                <c:pt idx="464">
                  <c:v>11600</c:v>
                </c:pt>
                <c:pt idx="465">
                  <c:v>11625</c:v>
                </c:pt>
                <c:pt idx="466">
                  <c:v>11650</c:v>
                </c:pt>
                <c:pt idx="467">
                  <c:v>11675</c:v>
                </c:pt>
                <c:pt idx="468">
                  <c:v>11700</c:v>
                </c:pt>
                <c:pt idx="469">
                  <c:v>11725</c:v>
                </c:pt>
                <c:pt idx="470">
                  <c:v>11750</c:v>
                </c:pt>
                <c:pt idx="471">
                  <c:v>11775</c:v>
                </c:pt>
                <c:pt idx="472">
                  <c:v>11800</c:v>
                </c:pt>
                <c:pt idx="473">
                  <c:v>11825</c:v>
                </c:pt>
                <c:pt idx="474">
                  <c:v>11850</c:v>
                </c:pt>
                <c:pt idx="475">
                  <c:v>11875</c:v>
                </c:pt>
                <c:pt idx="476">
                  <c:v>11900</c:v>
                </c:pt>
                <c:pt idx="477">
                  <c:v>11925</c:v>
                </c:pt>
                <c:pt idx="478">
                  <c:v>11950</c:v>
                </c:pt>
                <c:pt idx="479">
                  <c:v>11975</c:v>
                </c:pt>
                <c:pt idx="480">
                  <c:v>12000</c:v>
                </c:pt>
                <c:pt idx="481">
                  <c:v>12025</c:v>
                </c:pt>
                <c:pt idx="482">
                  <c:v>12050</c:v>
                </c:pt>
                <c:pt idx="483">
                  <c:v>12075</c:v>
                </c:pt>
                <c:pt idx="484">
                  <c:v>12100</c:v>
                </c:pt>
                <c:pt idx="485">
                  <c:v>12125</c:v>
                </c:pt>
                <c:pt idx="486">
                  <c:v>12150</c:v>
                </c:pt>
                <c:pt idx="487">
                  <c:v>12175</c:v>
                </c:pt>
                <c:pt idx="488">
                  <c:v>12200</c:v>
                </c:pt>
                <c:pt idx="489">
                  <c:v>12225</c:v>
                </c:pt>
                <c:pt idx="490">
                  <c:v>12250</c:v>
                </c:pt>
                <c:pt idx="491">
                  <c:v>12275</c:v>
                </c:pt>
                <c:pt idx="492">
                  <c:v>12300</c:v>
                </c:pt>
                <c:pt idx="493">
                  <c:v>12325</c:v>
                </c:pt>
                <c:pt idx="494">
                  <c:v>12350</c:v>
                </c:pt>
                <c:pt idx="495">
                  <c:v>12375</c:v>
                </c:pt>
                <c:pt idx="496">
                  <c:v>12400</c:v>
                </c:pt>
                <c:pt idx="497">
                  <c:v>12425</c:v>
                </c:pt>
                <c:pt idx="498">
                  <c:v>12450</c:v>
                </c:pt>
                <c:pt idx="499">
                  <c:v>12475</c:v>
                </c:pt>
                <c:pt idx="500">
                  <c:v>12500</c:v>
                </c:pt>
                <c:pt idx="501">
                  <c:v>12525</c:v>
                </c:pt>
                <c:pt idx="502">
                  <c:v>12550</c:v>
                </c:pt>
                <c:pt idx="503">
                  <c:v>12575</c:v>
                </c:pt>
                <c:pt idx="504">
                  <c:v>12600</c:v>
                </c:pt>
                <c:pt idx="505">
                  <c:v>12625</c:v>
                </c:pt>
                <c:pt idx="506">
                  <c:v>12650</c:v>
                </c:pt>
                <c:pt idx="507">
                  <c:v>12675</c:v>
                </c:pt>
                <c:pt idx="508">
                  <c:v>12700</c:v>
                </c:pt>
                <c:pt idx="509">
                  <c:v>12725</c:v>
                </c:pt>
                <c:pt idx="510">
                  <c:v>12750</c:v>
                </c:pt>
                <c:pt idx="511">
                  <c:v>12775</c:v>
                </c:pt>
                <c:pt idx="512">
                  <c:v>12800</c:v>
                </c:pt>
                <c:pt idx="513">
                  <c:v>12825</c:v>
                </c:pt>
                <c:pt idx="514">
                  <c:v>12850</c:v>
                </c:pt>
                <c:pt idx="515">
                  <c:v>12875</c:v>
                </c:pt>
                <c:pt idx="516">
                  <c:v>12900</c:v>
                </c:pt>
                <c:pt idx="517">
                  <c:v>12925</c:v>
                </c:pt>
                <c:pt idx="518">
                  <c:v>12950</c:v>
                </c:pt>
                <c:pt idx="519">
                  <c:v>12975</c:v>
                </c:pt>
                <c:pt idx="520">
                  <c:v>13000</c:v>
                </c:pt>
                <c:pt idx="521">
                  <c:v>13025</c:v>
                </c:pt>
                <c:pt idx="522">
                  <c:v>13050</c:v>
                </c:pt>
                <c:pt idx="523">
                  <c:v>13075</c:v>
                </c:pt>
                <c:pt idx="524">
                  <c:v>13100</c:v>
                </c:pt>
                <c:pt idx="525">
                  <c:v>13125</c:v>
                </c:pt>
                <c:pt idx="526">
                  <c:v>13150</c:v>
                </c:pt>
                <c:pt idx="527">
                  <c:v>13175</c:v>
                </c:pt>
                <c:pt idx="528">
                  <c:v>13200</c:v>
                </c:pt>
                <c:pt idx="529">
                  <c:v>13225</c:v>
                </c:pt>
                <c:pt idx="530">
                  <c:v>13250</c:v>
                </c:pt>
                <c:pt idx="531">
                  <c:v>13275</c:v>
                </c:pt>
                <c:pt idx="532">
                  <c:v>13300</c:v>
                </c:pt>
                <c:pt idx="533">
                  <c:v>13325</c:v>
                </c:pt>
                <c:pt idx="534">
                  <c:v>13350</c:v>
                </c:pt>
                <c:pt idx="535">
                  <c:v>13375</c:v>
                </c:pt>
                <c:pt idx="536">
                  <c:v>13400</c:v>
                </c:pt>
                <c:pt idx="537">
                  <c:v>13425</c:v>
                </c:pt>
                <c:pt idx="538">
                  <c:v>13450</c:v>
                </c:pt>
                <c:pt idx="539">
                  <c:v>13475</c:v>
                </c:pt>
                <c:pt idx="540">
                  <c:v>13500</c:v>
                </c:pt>
                <c:pt idx="541">
                  <c:v>13525</c:v>
                </c:pt>
                <c:pt idx="542">
                  <c:v>13550</c:v>
                </c:pt>
                <c:pt idx="543">
                  <c:v>13575</c:v>
                </c:pt>
                <c:pt idx="544">
                  <c:v>13600</c:v>
                </c:pt>
                <c:pt idx="545">
                  <c:v>13625</c:v>
                </c:pt>
                <c:pt idx="546">
                  <c:v>13650</c:v>
                </c:pt>
                <c:pt idx="547">
                  <c:v>13675</c:v>
                </c:pt>
                <c:pt idx="548">
                  <c:v>13700</c:v>
                </c:pt>
                <c:pt idx="549">
                  <c:v>13725</c:v>
                </c:pt>
                <c:pt idx="550">
                  <c:v>13750</c:v>
                </c:pt>
                <c:pt idx="551">
                  <c:v>13775</c:v>
                </c:pt>
                <c:pt idx="552">
                  <c:v>13800</c:v>
                </c:pt>
                <c:pt idx="553">
                  <c:v>13825</c:v>
                </c:pt>
                <c:pt idx="554">
                  <c:v>13850</c:v>
                </c:pt>
                <c:pt idx="555">
                  <c:v>13875</c:v>
                </c:pt>
                <c:pt idx="556">
                  <c:v>13900</c:v>
                </c:pt>
                <c:pt idx="557">
                  <c:v>13925</c:v>
                </c:pt>
                <c:pt idx="558">
                  <c:v>13950</c:v>
                </c:pt>
                <c:pt idx="559">
                  <c:v>13975</c:v>
                </c:pt>
                <c:pt idx="560">
                  <c:v>14000</c:v>
                </c:pt>
                <c:pt idx="561">
                  <c:v>14025</c:v>
                </c:pt>
                <c:pt idx="562">
                  <c:v>14050</c:v>
                </c:pt>
                <c:pt idx="563">
                  <c:v>14075</c:v>
                </c:pt>
                <c:pt idx="564">
                  <c:v>14100</c:v>
                </c:pt>
                <c:pt idx="565">
                  <c:v>14125</c:v>
                </c:pt>
                <c:pt idx="566">
                  <c:v>14150</c:v>
                </c:pt>
                <c:pt idx="567">
                  <c:v>14175</c:v>
                </c:pt>
                <c:pt idx="568">
                  <c:v>14200</c:v>
                </c:pt>
                <c:pt idx="569">
                  <c:v>14225</c:v>
                </c:pt>
                <c:pt idx="570">
                  <c:v>14250</c:v>
                </c:pt>
                <c:pt idx="571">
                  <c:v>14275</c:v>
                </c:pt>
                <c:pt idx="572">
                  <c:v>14300</c:v>
                </c:pt>
                <c:pt idx="573">
                  <c:v>14325</c:v>
                </c:pt>
                <c:pt idx="574">
                  <c:v>14350</c:v>
                </c:pt>
                <c:pt idx="575">
                  <c:v>14375</c:v>
                </c:pt>
                <c:pt idx="576">
                  <c:v>14400</c:v>
                </c:pt>
                <c:pt idx="577">
                  <c:v>14425</c:v>
                </c:pt>
                <c:pt idx="578">
                  <c:v>14450</c:v>
                </c:pt>
                <c:pt idx="579">
                  <c:v>14475</c:v>
                </c:pt>
                <c:pt idx="580">
                  <c:v>14500</c:v>
                </c:pt>
                <c:pt idx="581">
                  <c:v>14525</c:v>
                </c:pt>
                <c:pt idx="582">
                  <c:v>14550</c:v>
                </c:pt>
                <c:pt idx="583">
                  <c:v>14575</c:v>
                </c:pt>
                <c:pt idx="584">
                  <c:v>14600</c:v>
                </c:pt>
                <c:pt idx="585">
                  <c:v>14625</c:v>
                </c:pt>
                <c:pt idx="586">
                  <c:v>14650</c:v>
                </c:pt>
                <c:pt idx="587">
                  <c:v>14675</c:v>
                </c:pt>
                <c:pt idx="588">
                  <c:v>14700</c:v>
                </c:pt>
                <c:pt idx="589">
                  <c:v>14725</c:v>
                </c:pt>
                <c:pt idx="590">
                  <c:v>14750</c:v>
                </c:pt>
                <c:pt idx="591">
                  <c:v>14775</c:v>
                </c:pt>
                <c:pt idx="592">
                  <c:v>14800</c:v>
                </c:pt>
                <c:pt idx="593">
                  <c:v>14825</c:v>
                </c:pt>
                <c:pt idx="594">
                  <c:v>14850</c:v>
                </c:pt>
                <c:pt idx="595">
                  <c:v>14875</c:v>
                </c:pt>
                <c:pt idx="596">
                  <c:v>14900</c:v>
                </c:pt>
                <c:pt idx="597">
                  <c:v>14925</c:v>
                </c:pt>
                <c:pt idx="598">
                  <c:v>14950</c:v>
                </c:pt>
                <c:pt idx="599">
                  <c:v>14975</c:v>
                </c:pt>
                <c:pt idx="600">
                  <c:v>15000</c:v>
                </c:pt>
                <c:pt idx="601">
                  <c:v>15025</c:v>
                </c:pt>
                <c:pt idx="602">
                  <c:v>15050</c:v>
                </c:pt>
                <c:pt idx="603">
                  <c:v>15075</c:v>
                </c:pt>
                <c:pt idx="604">
                  <c:v>15100</c:v>
                </c:pt>
                <c:pt idx="605">
                  <c:v>15125</c:v>
                </c:pt>
                <c:pt idx="606">
                  <c:v>15150</c:v>
                </c:pt>
                <c:pt idx="607">
                  <c:v>15175</c:v>
                </c:pt>
                <c:pt idx="608">
                  <c:v>15200</c:v>
                </c:pt>
                <c:pt idx="609">
                  <c:v>15225</c:v>
                </c:pt>
                <c:pt idx="610">
                  <c:v>15250</c:v>
                </c:pt>
                <c:pt idx="611">
                  <c:v>15275</c:v>
                </c:pt>
                <c:pt idx="612">
                  <c:v>15300</c:v>
                </c:pt>
                <c:pt idx="613">
                  <c:v>15325</c:v>
                </c:pt>
                <c:pt idx="614">
                  <c:v>15350</c:v>
                </c:pt>
                <c:pt idx="615">
                  <c:v>15375</c:v>
                </c:pt>
                <c:pt idx="616">
                  <c:v>15400</c:v>
                </c:pt>
                <c:pt idx="617">
                  <c:v>15425</c:v>
                </c:pt>
                <c:pt idx="618">
                  <c:v>15450</c:v>
                </c:pt>
                <c:pt idx="619">
                  <c:v>15475</c:v>
                </c:pt>
                <c:pt idx="620">
                  <c:v>15500</c:v>
                </c:pt>
                <c:pt idx="621">
                  <c:v>15525</c:v>
                </c:pt>
                <c:pt idx="622">
                  <c:v>15550</c:v>
                </c:pt>
                <c:pt idx="623">
                  <c:v>15575</c:v>
                </c:pt>
                <c:pt idx="624">
                  <c:v>15600</c:v>
                </c:pt>
                <c:pt idx="625">
                  <c:v>15625</c:v>
                </c:pt>
                <c:pt idx="626">
                  <c:v>15650</c:v>
                </c:pt>
                <c:pt idx="627">
                  <c:v>15675</c:v>
                </c:pt>
                <c:pt idx="628">
                  <c:v>15700</c:v>
                </c:pt>
                <c:pt idx="629">
                  <c:v>15725</c:v>
                </c:pt>
                <c:pt idx="630">
                  <c:v>15750</c:v>
                </c:pt>
                <c:pt idx="631">
                  <c:v>15775</c:v>
                </c:pt>
                <c:pt idx="632">
                  <c:v>15800</c:v>
                </c:pt>
                <c:pt idx="633">
                  <c:v>15825</c:v>
                </c:pt>
                <c:pt idx="634">
                  <c:v>15850</c:v>
                </c:pt>
                <c:pt idx="635">
                  <c:v>15875</c:v>
                </c:pt>
                <c:pt idx="636">
                  <c:v>15900</c:v>
                </c:pt>
                <c:pt idx="637">
                  <c:v>15925</c:v>
                </c:pt>
                <c:pt idx="638">
                  <c:v>15950</c:v>
                </c:pt>
                <c:pt idx="639">
                  <c:v>15975</c:v>
                </c:pt>
                <c:pt idx="640">
                  <c:v>16000</c:v>
                </c:pt>
                <c:pt idx="641">
                  <c:v>16025</c:v>
                </c:pt>
                <c:pt idx="642">
                  <c:v>16050</c:v>
                </c:pt>
                <c:pt idx="643">
                  <c:v>16075</c:v>
                </c:pt>
                <c:pt idx="644">
                  <c:v>16100</c:v>
                </c:pt>
                <c:pt idx="645">
                  <c:v>16125</c:v>
                </c:pt>
                <c:pt idx="646">
                  <c:v>16150</c:v>
                </c:pt>
                <c:pt idx="647">
                  <c:v>16175</c:v>
                </c:pt>
                <c:pt idx="648">
                  <c:v>16200</c:v>
                </c:pt>
                <c:pt idx="649">
                  <c:v>16225</c:v>
                </c:pt>
                <c:pt idx="650">
                  <c:v>16250</c:v>
                </c:pt>
                <c:pt idx="651">
                  <c:v>16275</c:v>
                </c:pt>
                <c:pt idx="652">
                  <c:v>16300</c:v>
                </c:pt>
                <c:pt idx="653">
                  <c:v>16325</c:v>
                </c:pt>
                <c:pt idx="654">
                  <c:v>16350</c:v>
                </c:pt>
                <c:pt idx="655">
                  <c:v>16375</c:v>
                </c:pt>
                <c:pt idx="656">
                  <c:v>16400</c:v>
                </c:pt>
                <c:pt idx="657">
                  <c:v>16425</c:v>
                </c:pt>
                <c:pt idx="658">
                  <c:v>16450</c:v>
                </c:pt>
                <c:pt idx="659">
                  <c:v>16475</c:v>
                </c:pt>
                <c:pt idx="660">
                  <c:v>16500</c:v>
                </c:pt>
                <c:pt idx="661">
                  <c:v>16525</c:v>
                </c:pt>
                <c:pt idx="662">
                  <c:v>16550</c:v>
                </c:pt>
                <c:pt idx="663">
                  <c:v>16575</c:v>
                </c:pt>
                <c:pt idx="664">
                  <c:v>16600</c:v>
                </c:pt>
                <c:pt idx="665">
                  <c:v>16625</c:v>
                </c:pt>
                <c:pt idx="666">
                  <c:v>16650</c:v>
                </c:pt>
                <c:pt idx="667">
                  <c:v>16675</c:v>
                </c:pt>
                <c:pt idx="668">
                  <c:v>16700</c:v>
                </c:pt>
                <c:pt idx="669">
                  <c:v>16725</c:v>
                </c:pt>
                <c:pt idx="670">
                  <c:v>16750</c:v>
                </c:pt>
                <c:pt idx="671">
                  <c:v>16775</c:v>
                </c:pt>
                <c:pt idx="672">
                  <c:v>16800</c:v>
                </c:pt>
                <c:pt idx="673">
                  <c:v>16825</c:v>
                </c:pt>
                <c:pt idx="674">
                  <c:v>16850</c:v>
                </c:pt>
                <c:pt idx="675">
                  <c:v>16875</c:v>
                </c:pt>
                <c:pt idx="676">
                  <c:v>16900</c:v>
                </c:pt>
                <c:pt idx="677">
                  <c:v>16925</c:v>
                </c:pt>
                <c:pt idx="678">
                  <c:v>16950</c:v>
                </c:pt>
                <c:pt idx="679">
                  <c:v>16975</c:v>
                </c:pt>
                <c:pt idx="680">
                  <c:v>17000</c:v>
                </c:pt>
                <c:pt idx="681">
                  <c:v>17025</c:v>
                </c:pt>
                <c:pt idx="682">
                  <c:v>17050</c:v>
                </c:pt>
                <c:pt idx="683">
                  <c:v>17075</c:v>
                </c:pt>
                <c:pt idx="684">
                  <c:v>17100</c:v>
                </c:pt>
                <c:pt idx="685">
                  <c:v>17125</c:v>
                </c:pt>
                <c:pt idx="686">
                  <c:v>17150</c:v>
                </c:pt>
                <c:pt idx="687">
                  <c:v>17175</c:v>
                </c:pt>
                <c:pt idx="688">
                  <c:v>17200</c:v>
                </c:pt>
                <c:pt idx="689">
                  <c:v>17225</c:v>
                </c:pt>
                <c:pt idx="690">
                  <c:v>17250</c:v>
                </c:pt>
                <c:pt idx="691">
                  <c:v>17275</c:v>
                </c:pt>
                <c:pt idx="692">
                  <c:v>17300</c:v>
                </c:pt>
                <c:pt idx="693">
                  <c:v>17325</c:v>
                </c:pt>
                <c:pt idx="694">
                  <c:v>17350</c:v>
                </c:pt>
                <c:pt idx="695">
                  <c:v>17375</c:v>
                </c:pt>
                <c:pt idx="696">
                  <c:v>17400</c:v>
                </c:pt>
                <c:pt idx="697">
                  <c:v>17425</c:v>
                </c:pt>
                <c:pt idx="698">
                  <c:v>17450</c:v>
                </c:pt>
                <c:pt idx="699">
                  <c:v>17475</c:v>
                </c:pt>
                <c:pt idx="700">
                  <c:v>17500</c:v>
                </c:pt>
                <c:pt idx="701">
                  <c:v>17525</c:v>
                </c:pt>
                <c:pt idx="702">
                  <c:v>17550</c:v>
                </c:pt>
                <c:pt idx="703">
                  <c:v>17575</c:v>
                </c:pt>
                <c:pt idx="704">
                  <c:v>17600</c:v>
                </c:pt>
                <c:pt idx="705">
                  <c:v>17625</c:v>
                </c:pt>
                <c:pt idx="706">
                  <c:v>17650</c:v>
                </c:pt>
                <c:pt idx="707">
                  <c:v>17675</c:v>
                </c:pt>
                <c:pt idx="708">
                  <c:v>17700</c:v>
                </c:pt>
                <c:pt idx="709">
                  <c:v>17725</c:v>
                </c:pt>
                <c:pt idx="710">
                  <c:v>17750</c:v>
                </c:pt>
                <c:pt idx="711">
                  <c:v>17775</c:v>
                </c:pt>
                <c:pt idx="712">
                  <c:v>17800</c:v>
                </c:pt>
                <c:pt idx="713">
                  <c:v>17825</c:v>
                </c:pt>
                <c:pt idx="714">
                  <c:v>17850</c:v>
                </c:pt>
                <c:pt idx="715">
                  <c:v>17875</c:v>
                </c:pt>
                <c:pt idx="716">
                  <c:v>17900</c:v>
                </c:pt>
                <c:pt idx="717">
                  <c:v>17925</c:v>
                </c:pt>
                <c:pt idx="718">
                  <c:v>17950</c:v>
                </c:pt>
                <c:pt idx="719">
                  <c:v>17975</c:v>
                </c:pt>
                <c:pt idx="720">
                  <c:v>18000</c:v>
                </c:pt>
                <c:pt idx="721">
                  <c:v>18025</c:v>
                </c:pt>
                <c:pt idx="722">
                  <c:v>18050</c:v>
                </c:pt>
                <c:pt idx="723">
                  <c:v>18075</c:v>
                </c:pt>
                <c:pt idx="724">
                  <c:v>18100</c:v>
                </c:pt>
                <c:pt idx="725">
                  <c:v>18125</c:v>
                </c:pt>
                <c:pt idx="726">
                  <c:v>18150</c:v>
                </c:pt>
                <c:pt idx="727">
                  <c:v>18175</c:v>
                </c:pt>
                <c:pt idx="728">
                  <c:v>18200</c:v>
                </c:pt>
                <c:pt idx="729">
                  <c:v>18225</c:v>
                </c:pt>
                <c:pt idx="730">
                  <c:v>18250</c:v>
                </c:pt>
                <c:pt idx="731">
                  <c:v>18275</c:v>
                </c:pt>
                <c:pt idx="732">
                  <c:v>18300</c:v>
                </c:pt>
                <c:pt idx="733">
                  <c:v>18325</c:v>
                </c:pt>
                <c:pt idx="734">
                  <c:v>18350</c:v>
                </c:pt>
                <c:pt idx="735">
                  <c:v>18375</c:v>
                </c:pt>
                <c:pt idx="736">
                  <c:v>18400</c:v>
                </c:pt>
                <c:pt idx="737">
                  <c:v>18425</c:v>
                </c:pt>
                <c:pt idx="738">
                  <c:v>18450</c:v>
                </c:pt>
                <c:pt idx="739">
                  <c:v>18475</c:v>
                </c:pt>
                <c:pt idx="740">
                  <c:v>18500</c:v>
                </c:pt>
                <c:pt idx="741">
                  <c:v>18525</c:v>
                </c:pt>
                <c:pt idx="742">
                  <c:v>18550</c:v>
                </c:pt>
                <c:pt idx="743">
                  <c:v>18575</c:v>
                </c:pt>
                <c:pt idx="744">
                  <c:v>18600</c:v>
                </c:pt>
                <c:pt idx="745">
                  <c:v>18625</c:v>
                </c:pt>
                <c:pt idx="746">
                  <c:v>18650</c:v>
                </c:pt>
                <c:pt idx="747">
                  <c:v>18675</c:v>
                </c:pt>
                <c:pt idx="748">
                  <c:v>18700</c:v>
                </c:pt>
                <c:pt idx="749">
                  <c:v>18725</c:v>
                </c:pt>
                <c:pt idx="750">
                  <c:v>18750</c:v>
                </c:pt>
                <c:pt idx="751">
                  <c:v>18775</c:v>
                </c:pt>
                <c:pt idx="752">
                  <c:v>18800</c:v>
                </c:pt>
                <c:pt idx="753">
                  <c:v>18825</c:v>
                </c:pt>
                <c:pt idx="754">
                  <c:v>18850</c:v>
                </c:pt>
                <c:pt idx="755">
                  <c:v>18875</c:v>
                </c:pt>
                <c:pt idx="756">
                  <c:v>18900</c:v>
                </c:pt>
                <c:pt idx="757">
                  <c:v>18925</c:v>
                </c:pt>
                <c:pt idx="758">
                  <c:v>18950</c:v>
                </c:pt>
                <c:pt idx="759">
                  <c:v>18975</c:v>
                </c:pt>
                <c:pt idx="760">
                  <c:v>19000</c:v>
                </c:pt>
                <c:pt idx="761">
                  <c:v>19025</c:v>
                </c:pt>
                <c:pt idx="762">
                  <c:v>19050</c:v>
                </c:pt>
                <c:pt idx="763">
                  <c:v>19075</c:v>
                </c:pt>
                <c:pt idx="764">
                  <c:v>19100</c:v>
                </c:pt>
                <c:pt idx="765">
                  <c:v>19125</c:v>
                </c:pt>
                <c:pt idx="766">
                  <c:v>19150</c:v>
                </c:pt>
                <c:pt idx="767">
                  <c:v>19175</c:v>
                </c:pt>
                <c:pt idx="768">
                  <c:v>19200</c:v>
                </c:pt>
                <c:pt idx="769">
                  <c:v>19225</c:v>
                </c:pt>
                <c:pt idx="770">
                  <c:v>19250</c:v>
                </c:pt>
                <c:pt idx="771">
                  <c:v>19275</c:v>
                </c:pt>
                <c:pt idx="772">
                  <c:v>19300</c:v>
                </c:pt>
                <c:pt idx="773">
                  <c:v>19325</c:v>
                </c:pt>
                <c:pt idx="774">
                  <c:v>19350</c:v>
                </c:pt>
                <c:pt idx="775">
                  <c:v>19375</c:v>
                </c:pt>
                <c:pt idx="776">
                  <c:v>19400</c:v>
                </c:pt>
                <c:pt idx="777">
                  <c:v>19425</c:v>
                </c:pt>
                <c:pt idx="778">
                  <c:v>19450</c:v>
                </c:pt>
                <c:pt idx="779">
                  <c:v>19475</c:v>
                </c:pt>
                <c:pt idx="780">
                  <c:v>19500</c:v>
                </c:pt>
                <c:pt idx="781">
                  <c:v>19525</c:v>
                </c:pt>
                <c:pt idx="782">
                  <c:v>19550</c:v>
                </c:pt>
                <c:pt idx="783">
                  <c:v>19575</c:v>
                </c:pt>
                <c:pt idx="784">
                  <c:v>19600</c:v>
                </c:pt>
                <c:pt idx="785">
                  <c:v>19625</c:v>
                </c:pt>
                <c:pt idx="786">
                  <c:v>19650</c:v>
                </c:pt>
                <c:pt idx="787">
                  <c:v>19675</c:v>
                </c:pt>
                <c:pt idx="788">
                  <c:v>19700</c:v>
                </c:pt>
                <c:pt idx="789">
                  <c:v>19725</c:v>
                </c:pt>
                <c:pt idx="790">
                  <c:v>19750</c:v>
                </c:pt>
                <c:pt idx="791">
                  <c:v>19775</c:v>
                </c:pt>
                <c:pt idx="792">
                  <c:v>19800</c:v>
                </c:pt>
                <c:pt idx="793">
                  <c:v>19825</c:v>
                </c:pt>
                <c:pt idx="794">
                  <c:v>19850</c:v>
                </c:pt>
                <c:pt idx="795">
                  <c:v>19875</c:v>
                </c:pt>
                <c:pt idx="796">
                  <c:v>19900</c:v>
                </c:pt>
                <c:pt idx="797">
                  <c:v>19925</c:v>
                </c:pt>
                <c:pt idx="798">
                  <c:v>19950</c:v>
                </c:pt>
                <c:pt idx="799">
                  <c:v>19975</c:v>
                </c:pt>
                <c:pt idx="800">
                  <c:v>20000</c:v>
                </c:pt>
                <c:pt idx="801">
                  <c:v>20025</c:v>
                </c:pt>
                <c:pt idx="802">
                  <c:v>20050</c:v>
                </c:pt>
                <c:pt idx="803">
                  <c:v>20075</c:v>
                </c:pt>
                <c:pt idx="804">
                  <c:v>20100</c:v>
                </c:pt>
                <c:pt idx="805">
                  <c:v>20125</c:v>
                </c:pt>
                <c:pt idx="806">
                  <c:v>20150</c:v>
                </c:pt>
                <c:pt idx="807">
                  <c:v>20175</c:v>
                </c:pt>
                <c:pt idx="808">
                  <c:v>20200</c:v>
                </c:pt>
                <c:pt idx="809">
                  <c:v>20225</c:v>
                </c:pt>
                <c:pt idx="810">
                  <c:v>20250</c:v>
                </c:pt>
                <c:pt idx="811">
                  <c:v>20275</c:v>
                </c:pt>
                <c:pt idx="812">
                  <c:v>20300</c:v>
                </c:pt>
                <c:pt idx="813">
                  <c:v>20325</c:v>
                </c:pt>
                <c:pt idx="814">
                  <c:v>20350</c:v>
                </c:pt>
                <c:pt idx="815">
                  <c:v>20375</c:v>
                </c:pt>
                <c:pt idx="816">
                  <c:v>20400</c:v>
                </c:pt>
                <c:pt idx="817">
                  <c:v>20425</c:v>
                </c:pt>
                <c:pt idx="818">
                  <c:v>20450</c:v>
                </c:pt>
                <c:pt idx="819">
                  <c:v>20475</c:v>
                </c:pt>
                <c:pt idx="820">
                  <c:v>20500</c:v>
                </c:pt>
                <c:pt idx="821">
                  <c:v>20525</c:v>
                </c:pt>
                <c:pt idx="822">
                  <c:v>20550</c:v>
                </c:pt>
                <c:pt idx="823">
                  <c:v>20575</c:v>
                </c:pt>
                <c:pt idx="824">
                  <c:v>20600</c:v>
                </c:pt>
                <c:pt idx="825">
                  <c:v>20625</c:v>
                </c:pt>
                <c:pt idx="826">
                  <c:v>20650</c:v>
                </c:pt>
                <c:pt idx="827">
                  <c:v>20675</c:v>
                </c:pt>
                <c:pt idx="828">
                  <c:v>20700</c:v>
                </c:pt>
                <c:pt idx="829">
                  <c:v>20725</c:v>
                </c:pt>
                <c:pt idx="830">
                  <c:v>20750</c:v>
                </c:pt>
                <c:pt idx="831">
                  <c:v>20775</c:v>
                </c:pt>
                <c:pt idx="832">
                  <c:v>20800</c:v>
                </c:pt>
                <c:pt idx="833">
                  <c:v>20825</c:v>
                </c:pt>
                <c:pt idx="834">
                  <c:v>20850</c:v>
                </c:pt>
                <c:pt idx="835">
                  <c:v>20875</c:v>
                </c:pt>
                <c:pt idx="836">
                  <c:v>20900</c:v>
                </c:pt>
                <c:pt idx="837">
                  <c:v>20925</c:v>
                </c:pt>
                <c:pt idx="838">
                  <c:v>20950</c:v>
                </c:pt>
                <c:pt idx="839">
                  <c:v>20975</c:v>
                </c:pt>
                <c:pt idx="840">
                  <c:v>21000</c:v>
                </c:pt>
                <c:pt idx="841">
                  <c:v>21025</c:v>
                </c:pt>
                <c:pt idx="842">
                  <c:v>21050</c:v>
                </c:pt>
                <c:pt idx="843">
                  <c:v>21075</c:v>
                </c:pt>
                <c:pt idx="844">
                  <c:v>21100</c:v>
                </c:pt>
                <c:pt idx="845">
                  <c:v>21125</c:v>
                </c:pt>
                <c:pt idx="846">
                  <c:v>21150</c:v>
                </c:pt>
                <c:pt idx="847">
                  <c:v>21175</c:v>
                </c:pt>
                <c:pt idx="848">
                  <c:v>21200</c:v>
                </c:pt>
                <c:pt idx="849">
                  <c:v>21225</c:v>
                </c:pt>
                <c:pt idx="850">
                  <c:v>21250</c:v>
                </c:pt>
                <c:pt idx="851">
                  <c:v>21275</c:v>
                </c:pt>
                <c:pt idx="852">
                  <c:v>21300</c:v>
                </c:pt>
                <c:pt idx="853">
                  <c:v>21325</c:v>
                </c:pt>
                <c:pt idx="854">
                  <c:v>21350</c:v>
                </c:pt>
                <c:pt idx="855">
                  <c:v>21375</c:v>
                </c:pt>
                <c:pt idx="856">
                  <c:v>21400</c:v>
                </c:pt>
                <c:pt idx="857">
                  <c:v>21425</c:v>
                </c:pt>
                <c:pt idx="858">
                  <c:v>21450</c:v>
                </c:pt>
                <c:pt idx="859">
                  <c:v>21475</c:v>
                </c:pt>
                <c:pt idx="860">
                  <c:v>21500</c:v>
                </c:pt>
                <c:pt idx="861">
                  <c:v>21525</c:v>
                </c:pt>
                <c:pt idx="862">
                  <c:v>21550</c:v>
                </c:pt>
                <c:pt idx="863">
                  <c:v>21575</c:v>
                </c:pt>
                <c:pt idx="864">
                  <c:v>21600</c:v>
                </c:pt>
                <c:pt idx="865">
                  <c:v>21625</c:v>
                </c:pt>
                <c:pt idx="866">
                  <c:v>21650</c:v>
                </c:pt>
                <c:pt idx="867">
                  <c:v>21675</c:v>
                </c:pt>
                <c:pt idx="868">
                  <c:v>21700</c:v>
                </c:pt>
                <c:pt idx="869">
                  <c:v>21725</c:v>
                </c:pt>
                <c:pt idx="870">
                  <c:v>21750</c:v>
                </c:pt>
                <c:pt idx="871">
                  <c:v>21775</c:v>
                </c:pt>
                <c:pt idx="872">
                  <c:v>21800</c:v>
                </c:pt>
                <c:pt idx="873">
                  <c:v>21825</c:v>
                </c:pt>
                <c:pt idx="874">
                  <c:v>21850</c:v>
                </c:pt>
                <c:pt idx="875">
                  <c:v>21875</c:v>
                </c:pt>
                <c:pt idx="876">
                  <c:v>21900</c:v>
                </c:pt>
                <c:pt idx="877">
                  <c:v>21925</c:v>
                </c:pt>
                <c:pt idx="878">
                  <c:v>21950</c:v>
                </c:pt>
                <c:pt idx="879">
                  <c:v>21975</c:v>
                </c:pt>
                <c:pt idx="880">
                  <c:v>22000</c:v>
                </c:pt>
                <c:pt idx="881">
                  <c:v>22025</c:v>
                </c:pt>
                <c:pt idx="882">
                  <c:v>22050</c:v>
                </c:pt>
                <c:pt idx="883">
                  <c:v>22075</c:v>
                </c:pt>
                <c:pt idx="884">
                  <c:v>22100</c:v>
                </c:pt>
                <c:pt idx="885">
                  <c:v>22125</c:v>
                </c:pt>
                <c:pt idx="886">
                  <c:v>22150</c:v>
                </c:pt>
                <c:pt idx="887">
                  <c:v>22175</c:v>
                </c:pt>
                <c:pt idx="888">
                  <c:v>22200</c:v>
                </c:pt>
                <c:pt idx="889">
                  <c:v>22225</c:v>
                </c:pt>
                <c:pt idx="890">
                  <c:v>22250</c:v>
                </c:pt>
                <c:pt idx="891">
                  <c:v>22275</c:v>
                </c:pt>
                <c:pt idx="892">
                  <c:v>22300</c:v>
                </c:pt>
                <c:pt idx="893">
                  <c:v>22325</c:v>
                </c:pt>
                <c:pt idx="894">
                  <c:v>22350</c:v>
                </c:pt>
                <c:pt idx="895">
                  <c:v>22375</c:v>
                </c:pt>
                <c:pt idx="896">
                  <c:v>22400</c:v>
                </c:pt>
                <c:pt idx="897">
                  <c:v>22425</c:v>
                </c:pt>
                <c:pt idx="898">
                  <c:v>22450</c:v>
                </c:pt>
                <c:pt idx="899">
                  <c:v>22475</c:v>
                </c:pt>
                <c:pt idx="900">
                  <c:v>22500</c:v>
                </c:pt>
                <c:pt idx="901">
                  <c:v>22525</c:v>
                </c:pt>
                <c:pt idx="902">
                  <c:v>22550</c:v>
                </c:pt>
                <c:pt idx="903">
                  <c:v>22575</c:v>
                </c:pt>
                <c:pt idx="904">
                  <c:v>22600</c:v>
                </c:pt>
                <c:pt idx="905">
                  <c:v>22625</c:v>
                </c:pt>
                <c:pt idx="906">
                  <c:v>22650</c:v>
                </c:pt>
                <c:pt idx="907">
                  <c:v>22675</c:v>
                </c:pt>
                <c:pt idx="908">
                  <c:v>22700</c:v>
                </c:pt>
                <c:pt idx="909">
                  <c:v>22725</c:v>
                </c:pt>
                <c:pt idx="910">
                  <c:v>22750</c:v>
                </c:pt>
                <c:pt idx="911">
                  <c:v>22775</c:v>
                </c:pt>
                <c:pt idx="912">
                  <c:v>22800</c:v>
                </c:pt>
                <c:pt idx="913">
                  <c:v>22825</c:v>
                </c:pt>
                <c:pt idx="914">
                  <c:v>22850</c:v>
                </c:pt>
                <c:pt idx="915">
                  <c:v>22875</c:v>
                </c:pt>
                <c:pt idx="916">
                  <c:v>22900</c:v>
                </c:pt>
                <c:pt idx="917">
                  <c:v>22925</c:v>
                </c:pt>
                <c:pt idx="918">
                  <c:v>22950</c:v>
                </c:pt>
                <c:pt idx="919">
                  <c:v>22975</c:v>
                </c:pt>
                <c:pt idx="920">
                  <c:v>23000</c:v>
                </c:pt>
                <c:pt idx="921">
                  <c:v>23025</c:v>
                </c:pt>
                <c:pt idx="922">
                  <c:v>23050</c:v>
                </c:pt>
                <c:pt idx="923">
                  <c:v>23075</c:v>
                </c:pt>
                <c:pt idx="924">
                  <c:v>23100</c:v>
                </c:pt>
                <c:pt idx="925">
                  <c:v>23125</c:v>
                </c:pt>
                <c:pt idx="926">
                  <c:v>23150</c:v>
                </c:pt>
                <c:pt idx="927">
                  <c:v>23175</c:v>
                </c:pt>
                <c:pt idx="928">
                  <c:v>23200</c:v>
                </c:pt>
                <c:pt idx="929">
                  <c:v>23225</c:v>
                </c:pt>
                <c:pt idx="930">
                  <c:v>23250</c:v>
                </c:pt>
                <c:pt idx="931">
                  <c:v>23275</c:v>
                </c:pt>
                <c:pt idx="932">
                  <c:v>23300</c:v>
                </c:pt>
                <c:pt idx="933">
                  <c:v>23325</c:v>
                </c:pt>
                <c:pt idx="934">
                  <c:v>23350</c:v>
                </c:pt>
                <c:pt idx="935">
                  <c:v>23375</c:v>
                </c:pt>
                <c:pt idx="936">
                  <c:v>23400</c:v>
                </c:pt>
                <c:pt idx="937">
                  <c:v>23425</c:v>
                </c:pt>
                <c:pt idx="938">
                  <c:v>23450</c:v>
                </c:pt>
                <c:pt idx="939">
                  <c:v>23475</c:v>
                </c:pt>
                <c:pt idx="940">
                  <c:v>23500</c:v>
                </c:pt>
                <c:pt idx="941">
                  <c:v>23525</c:v>
                </c:pt>
                <c:pt idx="942">
                  <c:v>23550</c:v>
                </c:pt>
                <c:pt idx="943">
                  <c:v>23575</c:v>
                </c:pt>
                <c:pt idx="944">
                  <c:v>23600</c:v>
                </c:pt>
                <c:pt idx="945">
                  <c:v>23625</c:v>
                </c:pt>
                <c:pt idx="946">
                  <c:v>23650</c:v>
                </c:pt>
                <c:pt idx="947">
                  <c:v>23675</c:v>
                </c:pt>
                <c:pt idx="948">
                  <c:v>23700</c:v>
                </c:pt>
                <c:pt idx="949">
                  <c:v>23725</c:v>
                </c:pt>
                <c:pt idx="950">
                  <c:v>23750</c:v>
                </c:pt>
                <c:pt idx="951">
                  <c:v>23775</c:v>
                </c:pt>
                <c:pt idx="952">
                  <c:v>23800</c:v>
                </c:pt>
                <c:pt idx="953">
                  <c:v>23825</c:v>
                </c:pt>
                <c:pt idx="954">
                  <c:v>23850</c:v>
                </c:pt>
                <c:pt idx="955">
                  <c:v>23875</c:v>
                </c:pt>
                <c:pt idx="956">
                  <c:v>23900</c:v>
                </c:pt>
                <c:pt idx="957">
                  <c:v>23925</c:v>
                </c:pt>
                <c:pt idx="958">
                  <c:v>23950</c:v>
                </c:pt>
                <c:pt idx="959">
                  <c:v>23975</c:v>
                </c:pt>
                <c:pt idx="960">
                  <c:v>24000</c:v>
                </c:pt>
                <c:pt idx="961">
                  <c:v>24025</c:v>
                </c:pt>
                <c:pt idx="962">
                  <c:v>24050</c:v>
                </c:pt>
                <c:pt idx="963">
                  <c:v>24075</c:v>
                </c:pt>
                <c:pt idx="964">
                  <c:v>24100</c:v>
                </c:pt>
                <c:pt idx="965">
                  <c:v>24125</c:v>
                </c:pt>
                <c:pt idx="966">
                  <c:v>24150</c:v>
                </c:pt>
                <c:pt idx="967">
                  <c:v>24175</c:v>
                </c:pt>
                <c:pt idx="968">
                  <c:v>24200</c:v>
                </c:pt>
                <c:pt idx="969">
                  <c:v>24225</c:v>
                </c:pt>
                <c:pt idx="970">
                  <c:v>24250</c:v>
                </c:pt>
                <c:pt idx="971">
                  <c:v>24275</c:v>
                </c:pt>
                <c:pt idx="972">
                  <c:v>24300</c:v>
                </c:pt>
                <c:pt idx="973">
                  <c:v>24325</c:v>
                </c:pt>
                <c:pt idx="974">
                  <c:v>24350</c:v>
                </c:pt>
                <c:pt idx="975">
                  <c:v>24375</c:v>
                </c:pt>
                <c:pt idx="976">
                  <c:v>24400</c:v>
                </c:pt>
                <c:pt idx="977">
                  <c:v>24425</c:v>
                </c:pt>
                <c:pt idx="978">
                  <c:v>24450</c:v>
                </c:pt>
                <c:pt idx="979">
                  <c:v>24475</c:v>
                </c:pt>
                <c:pt idx="980">
                  <c:v>24500</c:v>
                </c:pt>
                <c:pt idx="981">
                  <c:v>24525</c:v>
                </c:pt>
                <c:pt idx="982">
                  <c:v>24550</c:v>
                </c:pt>
                <c:pt idx="983">
                  <c:v>24575</c:v>
                </c:pt>
                <c:pt idx="984">
                  <c:v>24600</c:v>
                </c:pt>
                <c:pt idx="985">
                  <c:v>24625</c:v>
                </c:pt>
                <c:pt idx="986">
                  <c:v>24650</c:v>
                </c:pt>
                <c:pt idx="987">
                  <c:v>24675</c:v>
                </c:pt>
                <c:pt idx="988">
                  <c:v>24700</c:v>
                </c:pt>
                <c:pt idx="989">
                  <c:v>24725</c:v>
                </c:pt>
                <c:pt idx="990">
                  <c:v>24750</c:v>
                </c:pt>
                <c:pt idx="991">
                  <c:v>24775</c:v>
                </c:pt>
                <c:pt idx="992">
                  <c:v>24800</c:v>
                </c:pt>
                <c:pt idx="993">
                  <c:v>24825</c:v>
                </c:pt>
                <c:pt idx="994">
                  <c:v>24850</c:v>
                </c:pt>
                <c:pt idx="995">
                  <c:v>24875</c:v>
                </c:pt>
                <c:pt idx="996">
                  <c:v>24900</c:v>
                </c:pt>
                <c:pt idx="997">
                  <c:v>24925</c:v>
                </c:pt>
                <c:pt idx="998">
                  <c:v>24950</c:v>
                </c:pt>
                <c:pt idx="999">
                  <c:v>24975</c:v>
                </c:pt>
                <c:pt idx="1000">
                  <c:v>25000</c:v>
                </c:pt>
                <c:pt idx="1001">
                  <c:v>25025</c:v>
                </c:pt>
                <c:pt idx="1002">
                  <c:v>25050</c:v>
                </c:pt>
                <c:pt idx="1003">
                  <c:v>25075</c:v>
                </c:pt>
                <c:pt idx="1004">
                  <c:v>25100</c:v>
                </c:pt>
                <c:pt idx="1005">
                  <c:v>25125</c:v>
                </c:pt>
                <c:pt idx="1006">
                  <c:v>25150</c:v>
                </c:pt>
                <c:pt idx="1007">
                  <c:v>25175</c:v>
                </c:pt>
                <c:pt idx="1008">
                  <c:v>25200</c:v>
                </c:pt>
                <c:pt idx="1009">
                  <c:v>25225</c:v>
                </c:pt>
                <c:pt idx="1010">
                  <c:v>25250</c:v>
                </c:pt>
                <c:pt idx="1011">
                  <c:v>25275</c:v>
                </c:pt>
                <c:pt idx="1012">
                  <c:v>25300</c:v>
                </c:pt>
                <c:pt idx="1013">
                  <c:v>25325</c:v>
                </c:pt>
                <c:pt idx="1014">
                  <c:v>25350</c:v>
                </c:pt>
                <c:pt idx="1015">
                  <c:v>25375</c:v>
                </c:pt>
                <c:pt idx="1016">
                  <c:v>25400</c:v>
                </c:pt>
                <c:pt idx="1017">
                  <c:v>25425</c:v>
                </c:pt>
                <c:pt idx="1018">
                  <c:v>25450</c:v>
                </c:pt>
                <c:pt idx="1019">
                  <c:v>25475</c:v>
                </c:pt>
                <c:pt idx="1020">
                  <c:v>25500</c:v>
                </c:pt>
                <c:pt idx="1021">
                  <c:v>25525</c:v>
                </c:pt>
                <c:pt idx="1022">
                  <c:v>25550</c:v>
                </c:pt>
                <c:pt idx="1023">
                  <c:v>25575</c:v>
                </c:pt>
                <c:pt idx="1024">
                  <c:v>25600</c:v>
                </c:pt>
                <c:pt idx="1025">
                  <c:v>25625</c:v>
                </c:pt>
                <c:pt idx="1026">
                  <c:v>25650</c:v>
                </c:pt>
                <c:pt idx="1027">
                  <c:v>25675</c:v>
                </c:pt>
                <c:pt idx="1028">
                  <c:v>25700</c:v>
                </c:pt>
                <c:pt idx="1029">
                  <c:v>25725</c:v>
                </c:pt>
                <c:pt idx="1030">
                  <c:v>25750</c:v>
                </c:pt>
                <c:pt idx="1031">
                  <c:v>25775</c:v>
                </c:pt>
                <c:pt idx="1032">
                  <c:v>25800</c:v>
                </c:pt>
                <c:pt idx="1033">
                  <c:v>25825</c:v>
                </c:pt>
                <c:pt idx="1034">
                  <c:v>25850</c:v>
                </c:pt>
                <c:pt idx="1035">
                  <c:v>25875</c:v>
                </c:pt>
                <c:pt idx="1036">
                  <c:v>25900</c:v>
                </c:pt>
                <c:pt idx="1037">
                  <c:v>25925</c:v>
                </c:pt>
                <c:pt idx="1038">
                  <c:v>25950</c:v>
                </c:pt>
                <c:pt idx="1039">
                  <c:v>25975</c:v>
                </c:pt>
                <c:pt idx="1040">
                  <c:v>26000</c:v>
                </c:pt>
                <c:pt idx="1041">
                  <c:v>26025</c:v>
                </c:pt>
                <c:pt idx="1042">
                  <c:v>26050</c:v>
                </c:pt>
                <c:pt idx="1043">
                  <c:v>26075</c:v>
                </c:pt>
                <c:pt idx="1044">
                  <c:v>26100</c:v>
                </c:pt>
                <c:pt idx="1045">
                  <c:v>26125</c:v>
                </c:pt>
                <c:pt idx="1046">
                  <c:v>26150</c:v>
                </c:pt>
                <c:pt idx="1047">
                  <c:v>26175</c:v>
                </c:pt>
                <c:pt idx="1048">
                  <c:v>26200</c:v>
                </c:pt>
                <c:pt idx="1049">
                  <c:v>26225</c:v>
                </c:pt>
                <c:pt idx="1050">
                  <c:v>26250</c:v>
                </c:pt>
                <c:pt idx="1051">
                  <c:v>26275</c:v>
                </c:pt>
                <c:pt idx="1052">
                  <c:v>26300</c:v>
                </c:pt>
                <c:pt idx="1053">
                  <c:v>26325</c:v>
                </c:pt>
                <c:pt idx="1054">
                  <c:v>26350</c:v>
                </c:pt>
                <c:pt idx="1055">
                  <c:v>26375</c:v>
                </c:pt>
                <c:pt idx="1056">
                  <c:v>26400</c:v>
                </c:pt>
                <c:pt idx="1057">
                  <c:v>26425</c:v>
                </c:pt>
                <c:pt idx="1058">
                  <c:v>26450</c:v>
                </c:pt>
                <c:pt idx="1059">
                  <c:v>26475</c:v>
                </c:pt>
                <c:pt idx="1060">
                  <c:v>26500</c:v>
                </c:pt>
                <c:pt idx="1061">
                  <c:v>26525</c:v>
                </c:pt>
                <c:pt idx="1062">
                  <c:v>26550</c:v>
                </c:pt>
                <c:pt idx="1063">
                  <c:v>26575</c:v>
                </c:pt>
                <c:pt idx="1064">
                  <c:v>26600</c:v>
                </c:pt>
                <c:pt idx="1065">
                  <c:v>26625</c:v>
                </c:pt>
                <c:pt idx="1066">
                  <c:v>26650</c:v>
                </c:pt>
                <c:pt idx="1067">
                  <c:v>26675</c:v>
                </c:pt>
                <c:pt idx="1068">
                  <c:v>26700</c:v>
                </c:pt>
                <c:pt idx="1069">
                  <c:v>26725</c:v>
                </c:pt>
                <c:pt idx="1070">
                  <c:v>26750</c:v>
                </c:pt>
                <c:pt idx="1071">
                  <c:v>26775</c:v>
                </c:pt>
                <c:pt idx="1072">
                  <c:v>26800</c:v>
                </c:pt>
                <c:pt idx="1073">
                  <c:v>26825</c:v>
                </c:pt>
              </c:numCache>
            </c:numRef>
          </c:cat>
          <c:val>
            <c:numRef>
              <c:f>CostCurveGenerator!$AE$7:$AE$1080</c:f>
              <c:numCache>
                <c:formatCode>#,##0;\-#,##0;\ "-";\ @</c:formatCode>
                <c:ptCount val="107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309.58146740983057</c:v>
                </c:pt>
                <c:pt idx="217">
                  <c:v>309.58146740983057</c:v>
                </c:pt>
                <c:pt idx="218">
                  <c:v>309.58146740983057</c:v>
                </c:pt>
                <c:pt idx="219">
                  <c:v>309.58146740983057</c:v>
                </c:pt>
                <c:pt idx="220">
                  <c:v>309.58146740983057</c:v>
                </c:pt>
                <c:pt idx="221">
                  <c:v>309.58146740983057</c:v>
                </c:pt>
                <c:pt idx="222">
                  <c:v>309.58146740983057</c:v>
                </c:pt>
                <c:pt idx="223">
                  <c:v>309.58146740983057</c:v>
                </c:pt>
                <c:pt idx="224">
                  <c:v>309.58146740983057</c:v>
                </c:pt>
                <c:pt idx="225">
                  <c:v>309.58146740983057</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numCache>
            </c:numRef>
          </c:val>
          <c:extLst>
            <c:ext xmlns:c16="http://schemas.microsoft.com/office/drawing/2014/chart" uri="{C3380CC4-5D6E-409C-BE32-E72D297353CC}">
              <c16:uniqueId val="{0000000C-82D9-446E-A420-35239EBD713E}"/>
            </c:ext>
          </c:extLst>
        </c:ser>
        <c:ser>
          <c:idx val="13"/>
          <c:order val="13"/>
          <c:tx>
            <c:strRef>
              <c:f>CostCurveGenerator!$AF$6</c:f>
              <c:strCache>
                <c:ptCount val="1"/>
                <c:pt idx="0">
                  <c:v>North America</c:v>
                </c:pt>
              </c:strCache>
            </c:strRef>
          </c:tx>
          <c:spPr>
            <a:solidFill>
              <a:schemeClr val="accent2">
                <a:lumMod val="80000"/>
                <a:lumOff val="20000"/>
              </a:schemeClr>
            </a:solidFill>
            <a:ln>
              <a:noFill/>
            </a:ln>
            <a:effectLst/>
          </c:spPr>
          <c:invertIfNegative val="0"/>
          <c:cat>
            <c:numRef>
              <c:f>CostCurveGenerator!$R$7:$R$1080</c:f>
              <c:numCache>
                <c:formatCode>#,##0;\-#,##0;\ "-";\ @</c:formatCode>
                <c:ptCount val="1074"/>
                <c:pt idx="0">
                  <c:v>0</c:v>
                </c:pt>
                <c:pt idx="1">
                  <c:v>25</c:v>
                </c:pt>
                <c:pt idx="2">
                  <c:v>50</c:v>
                </c:pt>
                <c:pt idx="3">
                  <c:v>75</c:v>
                </c:pt>
                <c:pt idx="4">
                  <c:v>100</c:v>
                </c:pt>
                <c:pt idx="5">
                  <c:v>125</c:v>
                </c:pt>
                <c:pt idx="6">
                  <c:v>150</c:v>
                </c:pt>
                <c:pt idx="7">
                  <c:v>175</c:v>
                </c:pt>
                <c:pt idx="8">
                  <c:v>200</c:v>
                </c:pt>
                <c:pt idx="9">
                  <c:v>225</c:v>
                </c:pt>
                <c:pt idx="10">
                  <c:v>250</c:v>
                </c:pt>
                <c:pt idx="11">
                  <c:v>275</c:v>
                </c:pt>
                <c:pt idx="12">
                  <c:v>300</c:v>
                </c:pt>
                <c:pt idx="13">
                  <c:v>325</c:v>
                </c:pt>
                <c:pt idx="14">
                  <c:v>350</c:v>
                </c:pt>
                <c:pt idx="15">
                  <c:v>375</c:v>
                </c:pt>
                <c:pt idx="16">
                  <c:v>400</c:v>
                </c:pt>
                <c:pt idx="17">
                  <c:v>425</c:v>
                </c:pt>
                <c:pt idx="18">
                  <c:v>450</c:v>
                </c:pt>
                <c:pt idx="19">
                  <c:v>475</c:v>
                </c:pt>
                <c:pt idx="20">
                  <c:v>500</c:v>
                </c:pt>
                <c:pt idx="21">
                  <c:v>525</c:v>
                </c:pt>
                <c:pt idx="22">
                  <c:v>550</c:v>
                </c:pt>
                <c:pt idx="23">
                  <c:v>575</c:v>
                </c:pt>
                <c:pt idx="24">
                  <c:v>600</c:v>
                </c:pt>
                <c:pt idx="25">
                  <c:v>625</c:v>
                </c:pt>
                <c:pt idx="26">
                  <c:v>650</c:v>
                </c:pt>
                <c:pt idx="27">
                  <c:v>675</c:v>
                </c:pt>
                <c:pt idx="28">
                  <c:v>700</c:v>
                </c:pt>
                <c:pt idx="29">
                  <c:v>725</c:v>
                </c:pt>
                <c:pt idx="30">
                  <c:v>750</c:v>
                </c:pt>
                <c:pt idx="31">
                  <c:v>775</c:v>
                </c:pt>
                <c:pt idx="32">
                  <c:v>800</c:v>
                </c:pt>
                <c:pt idx="33">
                  <c:v>825</c:v>
                </c:pt>
                <c:pt idx="34">
                  <c:v>850</c:v>
                </c:pt>
                <c:pt idx="35">
                  <c:v>875</c:v>
                </c:pt>
                <c:pt idx="36">
                  <c:v>900</c:v>
                </c:pt>
                <c:pt idx="37">
                  <c:v>925</c:v>
                </c:pt>
                <c:pt idx="38">
                  <c:v>950</c:v>
                </c:pt>
                <c:pt idx="39">
                  <c:v>975</c:v>
                </c:pt>
                <c:pt idx="40">
                  <c:v>1000</c:v>
                </c:pt>
                <c:pt idx="41">
                  <c:v>1025</c:v>
                </c:pt>
                <c:pt idx="42">
                  <c:v>1050</c:v>
                </c:pt>
                <c:pt idx="43">
                  <c:v>1075</c:v>
                </c:pt>
                <c:pt idx="44">
                  <c:v>1100</c:v>
                </c:pt>
                <c:pt idx="45">
                  <c:v>1125</c:v>
                </c:pt>
                <c:pt idx="46">
                  <c:v>1150</c:v>
                </c:pt>
                <c:pt idx="47">
                  <c:v>1175</c:v>
                </c:pt>
                <c:pt idx="48">
                  <c:v>1200</c:v>
                </c:pt>
                <c:pt idx="49">
                  <c:v>1225</c:v>
                </c:pt>
                <c:pt idx="50">
                  <c:v>1250</c:v>
                </c:pt>
                <c:pt idx="51">
                  <c:v>1275</c:v>
                </c:pt>
                <c:pt idx="52">
                  <c:v>1300</c:v>
                </c:pt>
                <c:pt idx="53">
                  <c:v>1325</c:v>
                </c:pt>
                <c:pt idx="54">
                  <c:v>1350</c:v>
                </c:pt>
                <c:pt idx="55">
                  <c:v>1375</c:v>
                </c:pt>
                <c:pt idx="56">
                  <c:v>1400</c:v>
                </c:pt>
                <c:pt idx="57">
                  <c:v>1425</c:v>
                </c:pt>
                <c:pt idx="58">
                  <c:v>1450</c:v>
                </c:pt>
                <c:pt idx="59">
                  <c:v>1475</c:v>
                </c:pt>
                <c:pt idx="60">
                  <c:v>1500</c:v>
                </c:pt>
                <c:pt idx="61">
                  <c:v>1525</c:v>
                </c:pt>
                <c:pt idx="62">
                  <c:v>1550</c:v>
                </c:pt>
                <c:pt idx="63">
                  <c:v>1575</c:v>
                </c:pt>
                <c:pt idx="64">
                  <c:v>1600</c:v>
                </c:pt>
                <c:pt idx="65">
                  <c:v>1625</c:v>
                </c:pt>
                <c:pt idx="66">
                  <c:v>1650</c:v>
                </c:pt>
                <c:pt idx="67">
                  <c:v>1675</c:v>
                </c:pt>
                <c:pt idx="68">
                  <c:v>1700</c:v>
                </c:pt>
                <c:pt idx="69">
                  <c:v>1725</c:v>
                </c:pt>
                <c:pt idx="70">
                  <c:v>1750</c:v>
                </c:pt>
                <c:pt idx="71">
                  <c:v>1775</c:v>
                </c:pt>
                <c:pt idx="72">
                  <c:v>1800</c:v>
                </c:pt>
                <c:pt idx="73">
                  <c:v>1825</c:v>
                </c:pt>
                <c:pt idx="74">
                  <c:v>1850</c:v>
                </c:pt>
                <c:pt idx="75">
                  <c:v>1875</c:v>
                </c:pt>
                <c:pt idx="76">
                  <c:v>1900</c:v>
                </c:pt>
                <c:pt idx="77">
                  <c:v>1925</c:v>
                </c:pt>
                <c:pt idx="78">
                  <c:v>1950</c:v>
                </c:pt>
                <c:pt idx="79">
                  <c:v>1975</c:v>
                </c:pt>
                <c:pt idx="80">
                  <c:v>2000</c:v>
                </c:pt>
                <c:pt idx="81">
                  <c:v>2025</c:v>
                </c:pt>
                <c:pt idx="82">
                  <c:v>2050</c:v>
                </c:pt>
                <c:pt idx="83">
                  <c:v>2075</c:v>
                </c:pt>
                <c:pt idx="84">
                  <c:v>2100</c:v>
                </c:pt>
                <c:pt idx="85">
                  <c:v>2125</c:v>
                </c:pt>
                <c:pt idx="86">
                  <c:v>2150</c:v>
                </c:pt>
                <c:pt idx="87">
                  <c:v>2175</c:v>
                </c:pt>
                <c:pt idx="88">
                  <c:v>2200</c:v>
                </c:pt>
                <c:pt idx="89">
                  <c:v>2225</c:v>
                </c:pt>
                <c:pt idx="90">
                  <c:v>2250</c:v>
                </c:pt>
                <c:pt idx="91">
                  <c:v>2275</c:v>
                </c:pt>
                <c:pt idx="92">
                  <c:v>2300</c:v>
                </c:pt>
                <c:pt idx="93">
                  <c:v>2325</c:v>
                </c:pt>
                <c:pt idx="94">
                  <c:v>2350</c:v>
                </c:pt>
                <c:pt idx="95">
                  <c:v>2375</c:v>
                </c:pt>
                <c:pt idx="96">
                  <c:v>2400</c:v>
                </c:pt>
                <c:pt idx="97">
                  <c:v>2425</c:v>
                </c:pt>
                <c:pt idx="98">
                  <c:v>2450</c:v>
                </c:pt>
                <c:pt idx="99">
                  <c:v>2475</c:v>
                </c:pt>
                <c:pt idx="100">
                  <c:v>2500</c:v>
                </c:pt>
                <c:pt idx="101">
                  <c:v>2525</c:v>
                </c:pt>
                <c:pt idx="102">
                  <c:v>2550</c:v>
                </c:pt>
                <c:pt idx="103">
                  <c:v>2575</c:v>
                </c:pt>
                <c:pt idx="104">
                  <c:v>2600</c:v>
                </c:pt>
                <c:pt idx="105">
                  <c:v>2625</c:v>
                </c:pt>
                <c:pt idx="106">
                  <c:v>2650</c:v>
                </c:pt>
                <c:pt idx="107">
                  <c:v>2675</c:v>
                </c:pt>
                <c:pt idx="108">
                  <c:v>2700</c:v>
                </c:pt>
                <c:pt idx="109">
                  <c:v>2725</c:v>
                </c:pt>
                <c:pt idx="110">
                  <c:v>2750</c:v>
                </c:pt>
                <c:pt idx="111">
                  <c:v>2775</c:v>
                </c:pt>
                <c:pt idx="112">
                  <c:v>2800</c:v>
                </c:pt>
                <c:pt idx="113">
                  <c:v>2825</c:v>
                </c:pt>
                <c:pt idx="114">
                  <c:v>2850</c:v>
                </c:pt>
                <c:pt idx="115">
                  <c:v>2875</c:v>
                </c:pt>
                <c:pt idx="116">
                  <c:v>2900</c:v>
                </c:pt>
                <c:pt idx="117">
                  <c:v>2925</c:v>
                </c:pt>
                <c:pt idx="118">
                  <c:v>2950</c:v>
                </c:pt>
                <c:pt idx="119">
                  <c:v>2975</c:v>
                </c:pt>
                <c:pt idx="120">
                  <c:v>3000</c:v>
                </c:pt>
                <c:pt idx="121">
                  <c:v>3025</c:v>
                </c:pt>
                <c:pt idx="122">
                  <c:v>3050</c:v>
                </c:pt>
                <c:pt idx="123">
                  <c:v>3075</c:v>
                </c:pt>
                <c:pt idx="124">
                  <c:v>3100</c:v>
                </c:pt>
                <c:pt idx="125">
                  <c:v>3125</c:v>
                </c:pt>
                <c:pt idx="126">
                  <c:v>3150</c:v>
                </c:pt>
                <c:pt idx="127">
                  <c:v>3175</c:v>
                </c:pt>
                <c:pt idx="128">
                  <c:v>3200</c:v>
                </c:pt>
                <c:pt idx="129">
                  <c:v>3225</c:v>
                </c:pt>
                <c:pt idx="130">
                  <c:v>3250</c:v>
                </c:pt>
                <c:pt idx="131">
                  <c:v>3275</c:v>
                </c:pt>
                <c:pt idx="132">
                  <c:v>3300</c:v>
                </c:pt>
                <c:pt idx="133">
                  <c:v>3325</c:v>
                </c:pt>
                <c:pt idx="134">
                  <c:v>3350</c:v>
                </c:pt>
                <c:pt idx="135">
                  <c:v>3375</c:v>
                </c:pt>
                <c:pt idx="136">
                  <c:v>3400</c:v>
                </c:pt>
                <c:pt idx="137">
                  <c:v>3425</c:v>
                </c:pt>
                <c:pt idx="138">
                  <c:v>3450</c:v>
                </c:pt>
                <c:pt idx="139">
                  <c:v>3475</c:v>
                </c:pt>
                <c:pt idx="140">
                  <c:v>3500</c:v>
                </c:pt>
                <c:pt idx="141">
                  <c:v>3525</c:v>
                </c:pt>
                <c:pt idx="142">
                  <c:v>3550</c:v>
                </c:pt>
                <c:pt idx="143">
                  <c:v>3575</c:v>
                </c:pt>
                <c:pt idx="144">
                  <c:v>3600</c:v>
                </c:pt>
                <c:pt idx="145">
                  <c:v>3625</c:v>
                </c:pt>
                <c:pt idx="146">
                  <c:v>3650</c:v>
                </c:pt>
                <c:pt idx="147">
                  <c:v>3675</c:v>
                </c:pt>
                <c:pt idx="148">
                  <c:v>3700</c:v>
                </c:pt>
                <c:pt idx="149">
                  <c:v>3725</c:v>
                </c:pt>
                <c:pt idx="150">
                  <c:v>3750</c:v>
                </c:pt>
                <c:pt idx="151">
                  <c:v>3775</c:v>
                </c:pt>
                <c:pt idx="152">
                  <c:v>3800</c:v>
                </c:pt>
                <c:pt idx="153">
                  <c:v>3825</c:v>
                </c:pt>
                <c:pt idx="154">
                  <c:v>3850</c:v>
                </c:pt>
                <c:pt idx="155">
                  <c:v>3875</c:v>
                </c:pt>
                <c:pt idx="156">
                  <c:v>3900</c:v>
                </c:pt>
                <c:pt idx="157">
                  <c:v>3925</c:v>
                </c:pt>
                <c:pt idx="158">
                  <c:v>3950</c:v>
                </c:pt>
                <c:pt idx="159">
                  <c:v>3975</c:v>
                </c:pt>
                <c:pt idx="160">
                  <c:v>4000</c:v>
                </c:pt>
                <c:pt idx="161">
                  <c:v>4025</c:v>
                </c:pt>
                <c:pt idx="162">
                  <c:v>4050</c:v>
                </c:pt>
                <c:pt idx="163">
                  <c:v>4075</c:v>
                </c:pt>
                <c:pt idx="164">
                  <c:v>4100</c:v>
                </c:pt>
                <c:pt idx="165">
                  <c:v>4125</c:v>
                </c:pt>
                <c:pt idx="166">
                  <c:v>4150</c:v>
                </c:pt>
                <c:pt idx="167">
                  <c:v>4175</c:v>
                </c:pt>
                <c:pt idx="168">
                  <c:v>4200</c:v>
                </c:pt>
                <c:pt idx="169">
                  <c:v>4225</c:v>
                </c:pt>
                <c:pt idx="170">
                  <c:v>4250</c:v>
                </c:pt>
                <c:pt idx="171">
                  <c:v>4275</c:v>
                </c:pt>
                <c:pt idx="172">
                  <c:v>4300</c:v>
                </c:pt>
                <c:pt idx="173">
                  <c:v>4325</c:v>
                </c:pt>
                <c:pt idx="174">
                  <c:v>4350</c:v>
                </c:pt>
                <c:pt idx="175">
                  <c:v>4375</c:v>
                </c:pt>
                <c:pt idx="176">
                  <c:v>4400</c:v>
                </c:pt>
                <c:pt idx="177">
                  <c:v>4425</c:v>
                </c:pt>
                <c:pt idx="178">
                  <c:v>4450</c:v>
                </c:pt>
                <c:pt idx="179">
                  <c:v>4475</c:v>
                </c:pt>
                <c:pt idx="180">
                  <c:v>4500</c:v>
                </c:pt>
                <c:pt idx="181">
                  <c:v>4525</c:v>
                </c:pt>
                <c:pt idx="182">
                  <c:v>4550</c:v>
                </c:pt>
                <c:pt idx="183">
                  <c:v>4575</c:v>
                </c:pt>
                <c:pt idx="184">
                  <c:v>4600</c:v>
                </c:pt>
                <c:pt idx="185">
                  <c:v>4625</c:v>
                </c:pt>
                <c:pt idx="186">
                  <c:v>4650</c:v>
                </c:pt>
                <c:pt idx="187">
                  <c:v>4675</c:v>
                </c:pt>
                <c:pt idx="188">
                  <c:v>4700</c:v>
                </c:pt>
                <c:pt idx="189">
                  <c:v>4725</c:v>
                </c:pt>
                <c:pt idx="190">
                  <c:v>4750</c:v>
                </c:pt>
                <c:pt idx="191">
                  <c:v>4775</c:v>
                </c:pt>
                <c:pt idx="192">
                  <c:v>4800</c:v>
                </c:pt>
                <c:pt idx="193">
                  <c:v>4825</c:v>
                </c:pt>
                <c:pt idx="194">
                  <c:v>4850</c:v>
                </c:pt>
                <c:pt idx="195">
                  <c:v>4875</c:v>
                </c:pt>
                <c:pt idx="196">
                  <c:v>4900</c:v>
                </c:pt>
                <c:pt idx="197">
                  <c:v>4925</c:v>
                </c:pt>
                <c:pt idx="198">
                  <c:v>4950</c:v>
                </c:pt>
                <c:pt idx="199">
                  <c:v>4975</c:v>
                </c:pt>
                <c:pt idx="200">
                  <c:v>5000</c:v>
                </c:pt>
                <c:pt idx="201">
                  <c:v>5025</c:v>
                </c:pt>
                <c:pt idx="202">
                  <c:v>5050</c:v>
                </c:pt>
                <c:pt idx="203">
                  <c:v>5075</c:v>
                </c:pt>
                <c:pt idx="204">
                  <c:v>5100</c:v>
                </c:pt>
                <c:pt idx="205">
                  <c:v>5125</c:v>
                </c:pt>
                <c:pt idx="206">
                  <c:v>5150</c:v>
                </c:pt>
                <c:pt idx="207">
                  <c:v>5175</c:v>
                </c:pt>
                <c:pt idx="208">
                  <c:v>5200</c:v>
                </c:pt>
                <c:pt idx="209">
                  <c:v>5225</c:v>
                </c:pt>
                <c:pt idx="210">
                  <c:v>5250</c:v>
                </c:pt>
                <c:pt idx="211">
                  <c:v>5275</c:v>
                </c:pt>
                <c:pt idx="212">
                  <c:v>5300</c:v>
                </c:pt>
                <c:pt idx="213">
                  <c:v>5325</c:v>
                </c:pt>
                <c:pt idx="214">
                  <c:v>5350</c:v>
                </c:pt>
                <c:pt idx="215">
                  <c:v>5375</c:v>
                </c:pt>
                <c:pt idx="216">
                  <c:v>5400</c:v>
                </c:pt>
                <c:pt idx="217">
                  <c:v>5425</c:v>
                </c:pt>
                <c:pt idx="218">
                  <c:v>5450</c:v>
                </c:pt>
                <c:pt idx="219">
                  <c:v>5475</c:v>
                </c:pt>
                <c:pt idx="220">
                  <c:v>5500</c:v>
                </c:pt>
                <c:pt idx="221">
                  <c:v>5525</c:v>
                </c:pt>
                <c:pt idx="222">
                  <c:v>5550</c:v>
                </c:pt>
                <c:pt idx="223">
                  <c:v>5575</c:v>
                </c:pt>
                <c:pt idx="224">
                  <c:v>5600</c:v>
                </c:pt>
                <c:pt idx="225">
                  <c:v>5625</c:v>
                </c:pt>
                <c:pt idx="226">
                  <c:v>5650</c:v>
                </c:pt>
                <c:pt idx="227">
                  <c:v>5675</c:v>
                </c:pt>
                <c:pt idx="228">
                  <c:v>5700</c:v>
                </c:pt>
                <c:pt idx="229">
                  <c:v>5725</c:v>
                </c:pt>
                <c:pt idx="230">
                  <c:v>5750</c:v>
                </c:pt>
                <c:pt idx="231">
                  <c:v>5775</c:v>
                </c:pt>
                <c:pt idx="232">
                  <c:v>5800</c:v>
                </c:pt>
                <c:pt idx="233">
                  <c:v>5825</c:v>
                </c:pt>
                <c:pt idx="234">
                  <c:v>5850</c:v>
                </c:pt>
                <c:pt idx="235">
                  <c:v>5875</c:v>
                </c:pt>
                <c:pt idx="236">
                  <c:v>5900</c:v>
                </c:pt>
                <c:pt idx="237">
                  <c:v>5925</c:v>
                </c:pt>
                <c:pt idx="238">
                  <c:v>5950</c:v>
                </c:pt>
                <c:pt idx="239">
                  <c:v>5975</c:v>
                </c:pt>
                <c:pt idx="240">
                  <c:v>6000</c:v>
                </c:pt>
                <c:pt idx="241">
                  <c:v>6025</c:v>
                </c:pt>
                <c:pt idx="242">
                  <c:v>6050</c:v>
                </c:pt>
                <c:pt idx="243">
                  <c:v>6075</c:v>
                </c:pt>
                <c:pt idx="244">
                  <c:v>6100</c:v>
                </c:pt>
                <c:pt idx="245">
                  <c:v>6125</c:v>
                </c:pt>
                <c:pt idx="246">
                  <c:v>6150</c:v>
                </c:pt>
                <c:pt idx="247">
                  <c:v>6175</c:v>
                </c:pt>
                <c:pt idx="248">
                  <c:v>6200</c:v>
                </c:pt>
                <c:pt idx="249">
                  <c:v>6225</c:v>
                </c:pt>
                <c:pt idx="250">
                  <c:v>6250</c:v>
                </c:pt>
                <c:pt idx="251">
                  <c:v>6275</c:v>
                </c:pt>
                <c:pt idx="252">
                  <c:v>6300</c:v>
                </c:pt>
                <c:pt idx="253">
                  <c:v>6325</c:v>
                </c:pt>
                <c:pt idx="254">
                  <c:v>6350</c:v>
                </c:pt>
                <c:pt idx="255">
                  <c:v>6375</c:v>
                </c:pt>
                <c:pt idx="256">
                  <c:v>6400</c:v>
                </c:pt>
                <c:pt idx="257">
                  <c:v>6425</c:v>
                </c:pt>
                <c:pt idx="258">
                  <c:v>6450</c:v>
                </c:pt>
                <c:pt idx="259">
                  <c:v>6475</c:v>
                </c:pt>
                <c:pt idx="260">
                  <c:v>6500</c:v>
                </c:pt>
                <c:pt idx="261">
                  <c:v>6525</c:v>
                </c:pt>
                <c:pt idx="262">
                  <c:v>6550</c:v>
                </c:pt>
                <c:pt idx="263">
                  <c:v>6575</c:v>
                </c:pt>
                <c:pt idx="264">
                  <c:v>6600</c:v>
                </c:pt>
                <c:pt idx="265">
                  <c:v>6625</c:v>
                </c:pt>
                <c:pt idx="266">
                  <c:v>6650</c:v>
                </c:pt>
                <c:pt idx="267">
                  <c:v>6675</c:v>
                </c:pt>
                <c:pt idx="268">
                  <c:v>6700</c:v>
                </c:pt>
                <c:pt idx="269">
                  <c:v>6725</c:v>
                </c:pt>
                <c:pt idx="270">
                  <c:v>6750</c:v>
                </c:pt>
                <c:pt idx="271">
                  <c:v>6775</c:v>
                </c:pt>
                <c:pt idx="272">
                  <c:v>6800</c:v>
                </c:pt>
                <c:pt idx="273">
                  <c:v>6825</c:v>
                </c:pt>
                <c:pt idx="274">
                  <c:v>6850</c:v>
                </c:pt>
                <c:pt idx="275">
                  <c:v>6875</c:v>
                </c:pt>
                <c:pt idx="276">
                  <c:v>6900</c:v>
                </c:pt>
                <c:pt idx="277">
                  <c:v>6925</c:v>
                </c:pt>
                <c:pt idx="278">
                  <c:v>6950</c:v>
                </c:pt>
                <c:pt idx="279">
                  <c:v>6975</c:v>
                </c:pt>
                <c:pt idx="280">
                  <c:v>7000</c:v>
                </c:pt>
                <c:pt idx="281">
                  <c:v>7025</c:v>
                </c:pt>
                <c:pt idx="282">
                  <c:v>7050</c:v>
                </c:pt>
                <c:pt idx="283">
                  <c:v>7075</c:v>
                </c:pt>
                <c:pt idx="284">
                  <c:v>7100</c:v>
                </c:pt>
                <c:pt idx="285">
                  <c:v>7125</c:v>
                </c:pt>
                <c:pt idx="286">
                  <c:v>7150</c:v>
                </c:pt>
                <c:pt idx="287">
                  <c:v>7175</c:v>
                </c:pt>
                <c:pt idx="288">
                  <c:v>7200</c:v>
                </c:pt>
                <c:pt idx="289">
                  <c:v>7225</c:v>
                </c:pt>
                <c:pt idx="290">
                  <c:v>7250</c:v>
                </c:pt>
                <c:pt idx="291">
                  <c:v>7275</c:v>
                </c:pt>
                <c:pt idx="292">
                  <c:v>7300</c:v>
                </c:pt>
                <c:pt idx="293">
                  <c:v>7325</c:v>
                </c:pt>
                <c:pt idx="294">
                  <c:v>7350</c:v>
                </c:pt>
                <c:pt idx="295">
                  <c:v>7375</c:v>
                </c:pt>
                <c:pt idx="296">
                  <c:v>7400</c:v>
                </c:pt>
                <c:pt idx="297">
                  <c:v>7425</c:v>
                </c:pt>
                <c:pt idx="298">
                  <c:v>7450</c:v>
                </c:pt>
                <c:pt idx="299">
                  <c:v>7475</c:v>
                </c:pt>
                <c:pt idx="300">
                  <c:v>7500</c:v>
                </c:pt>
                <c:pt idx="301">
                  <c:v>7525</c:v>
                </c:pt>
                <c:pt idx="302">
                  <c:v>7550</c:v>
                </c:pt>
                <c:pt idx="303">
                  <c:v>7575</c:v>
                </c:pt>
                <c:pt idx="304">
                  <c:v>7600</c:v>
                </c:pt>
                <c:pt idx="305">
                  <c:v>7625</c:v>
                </c:pt>
                <c:pt idx="306">
                  <c:v>7650</c:v>
                </c:pt>
                <c:pt idx="307">
                  <c:v>7675</c:v>
                </c:pt>
                <c:pt idx="308">
                  <c:v>7700</c:v>
                </c:pt>
                <c:pt idx="309">
                  <c:v>7725</c:v>
                </c:pt>
                <c:pt idx="310">
                  <c:v>7750</c:v>
                </c:pt>
                <c:pt idx="311">
                  <c:v>7775</c:v>
                </c:pt>
                <c:pt idx="312">
                  <c:v>7800</c:v>
                </c:pt>
                <c:pt idx="313">
                  <c:v>7825</c:v>
                </c:pt>
                <c:pt idx="314">
                  <c:v>7850</c:v>
                </c:pt>
                <c:pt idx="315">
                  <c:v>7875</c:v>
                </c:pt>
                <c:pt idx="316">
                  <c:v>7900</c:v>
                </c:pt>
                <c:pt idx="317">
                  <c:v>7925</c:v>
                </c:pt>
                <c:pt idx="318">
                  <c:v>7950</c:v>
                </c:pt>
                <c:pt idx="319">
                  <c:v>7975</c:v>
                </c:pt>
                <c:pt idx="320">
                  <c:v>8000</c:v>
                </c:pt>
                <c:pt idx="321">
                  <c:v>8025</c:v>
                </c:pt>
                <c:pt idx="322">
                  <c:v>8050</c:v>
                </c:pt>
                <c:pt idx="323">
                  <c:v>8075</c:v>
                </c:pt>
                <c:pt idx="324">
                  <c:v>8100</c:v>
                </c:pt>
                <c:pt idx="325">
                  <c:v>8125</c:v>
                </c:pt>
                <c:pt idx="326">
                  <c:v>8150</c:v>
                </c:pt>
                <c:pt idx="327">
                  <c:v>8175</c:v>
                </c:pt>
                <c:pt idx="328">
                  <c:v>8200</c:v>
                </c:pt>
                <c:pt idx="329">
                  <c:v>8225</c:v>
                </c:pt>
                <c:pt idx="330">
                  <c:v>8250</c:v>
                </c:pt>
                <c:pt idx="331">
                  <c:v>8275</c:v>
                </c:pt>
                <c:pt idx="332">
                  <c:v>8300</c:v>
                </c:pt>
                <c:pt idx="333">
                  <c:v>8325</c:v>
                </c:pt>
                <c:pt idx="334">
                  <c:v>8350</c:v>
                </c:pt>
                <c:pt idx="335">
                  <c:v>8375</c:v>
                </c:pt>
                <c:pt idx="336">
                  <c:v>8400</c:v>
                </c:pt>
                <c:pt idx="337">
                  <c:v>8425</c:v>
                </c:pt>
                <c:pt idx="338">
                  <c:v>8450</c:v>
                </c:pt>
                <c:pt idx="339">
                  <c:v>8475</c:v>
                </c:pt>
                <c:pt idx="340">
                  <c:v>8500</c:v>
                </c:pt>
                <c:pt idx="341">
                  <c:v>8525</c:v>
                </c:pt>
                <c:pt idx="342">
                  <c:v>8550</c:v>
                </c:pt>
                <c:pt idx="343">
                  <c:v>8575</c:v>
                </c:pt>
                <c:pt idx="344">
                  <c:v>8600</c:v>
                </c:pt>
                <c:pt idx="345">
                  <c:v>8625</c:v>
                </c:pt>
                <c:pt idx="346">
                  <c:v>8650</c:v>
                </c:pt>
                <c:pt idx="347">
                  <c:v>8675</c:v>
                </c:pt>
                <c:pt idx="348">
                  <c:v>8700</c:v>
                </c:pt>
                <c:pt idx="349">
                  <c:v>8725</c:v>
                </c:pt>
                <c:pt idx="350">
                  <c:v>8750</c:v>
                </c:pt>
                <c:pt idx="351">
                  <c:v>8775</c:v>
                </c:pt>
                <c:pt idx="352">
                  <c:v>8800</c:v>
                </c:pt>
                <c:pt idx="353">
                  <c:v>8825</c:v>
                </c:pt>
                <c:pt idx="354">
                  <c:v>8850</c:v>
                </c:pt>
                <c:pt idx="355">
                  <c:v>8875</c:v>
                </c:pt>
                <c:pt idx="356">
                  <c:v>8900</c:v>
                </c:pt>
                <c:pt idx="357">
                  <c:v>8925</c:v>
                </c:pt>
                <c:pt idx="358">
                  <c:v>8950</c:v>
                </c:pt>
                <c:pt idx="359">
                  <c:v>8975</c:v>
                </c:pt>
                <c:pt idx="360">
                  <c:v>9000</c:v>
                </c:pt>
                <c:pt idx="361">
                  <c:v>9025</c:v>
                </c:pt>
                <c:pt idx="362">
                  <c:v>9050</c:v>
                </c:pt>
                <c:pt idx="363">
                  <c:v>9075</c:v>
                </c:pt>
                <c:pt idx="364">
                  <c:v>9100</c:v>
                </c:pt>
                <c:pt idx="365">
                  <c:v>9125</c:v>
                </c:pt>
                <c:pt idx="366">
                  <c:v>9150</c:v>
                </c:pt>
                <c:pt idx="367">
                  <c:v>9175</c:v>
                </c:pt>
                <c:pt idx="368">
                  <c:v>9200</c:v>
                </c:pt>
                <c:pt idx="369">
                  <c:v>9225</c:v>
                </c:pt>
                <c:pt idx="370">
                  <c:v>9250</c:v>
                </c:pt>
                <c:pt idx="371">
                  <c:v>9275</c:v>
                </c:pt>
                <c:pt idx="372">
                  <c:v>9300</c:v>
                </c:pt>
                <c:pt idx="373">
                  <c:v>9325</c:v>
                </c:pt>
                <c:pt idx="374">
                  <c:v>9350</c:v>
                </c:pt>
                <c:pt idx="375">
                  <c:v>9375</c:v>
                </c:pt>
                <c:pt idx="376">
                  <c:v>9400</c:v>
                </c:pt>
                <c:pt idx="377">
                  <c:v>9425</c:v>
                </c:pt>
                <c:pt idx="378">
                  <c:v>9450</c:v>
                </c:pt>
                <c:pt idx="379">
                  <c:v>9475</c:v>
                </c:pt>
                <c:pt idx="380">
                  <c:v>9500</c:v>
                </c:pt>
                <c:pt idx="381">
                  <c:v>9525</c:v>
                </c:pt>
                <c:pt idx="382">
                  <c:v>9550</c:v>
                </c:pt>
                <c:pt idx="383">
                  <c:v>9575</c:v>
                </c:pt>
                <c:pt idx="384">
                  <c:v>9600</c:v>
                </c:pt>
                <c:pt idx="385">
                  <c:v>9625</c:v>
                </c:pt>
                <c:pt idx="386">
                  <c:v>9650</c:v>
                </c:pt>
                <c:pt idx="387">
                  <c:v>9675</c:v>
                </c:pt>
                <c:pt idx="388">
                  <c:v>9700</c:v>
                </c:pt>
                <c:pt idx="389">
                  <c:v>9725</c:v>
                </c:pt>
                <c:pt idx="390">
                  <c:v>9750</c:v>
                </c:pt>
                <c:pt idx="391">
                  <c:v>9775</c:v>
                </c:pt>
                <c:pt idx="392">
                  <c:v>9800</c:v>
                </c:pt>
                <c:pt idx="393">
                  <c:v>9825</c:v>
                </c:pt>
                <c:pt idx="394">
                  <c:v>9850</c:v>
                </c:pt>
                <c:pt idx="395">
                  <c:v>9875</c:v>
                </c:pt>
                <c:pt idx="396">
                  <c:v>9900</c:v>
                </c:pt>
                <c:pt idx="397">
                  <c:v>9925</c:v>
                </c:pt>
                <c:pt idx="398">
                  <c:v>9950</c:v>
                </c:pt>
                <c:pt idx="399">
                  <c:v>9975</c:v>
                </c:pt>
                <c:pt idx="400">
                  <c:v>10000</c:v>
                </c:pt>
                <c:pt idx="401">
                  <c:v>10025</c:v>
                </c:pt>
                <c:pt idx="402">
                  <c:v>10050</c:v>
                </c:pt>
                <c:pt idx="403">
                  <c:v>10075</c:v>
                </c:pt>
                <c:pt idx="404">
                  <c:v>10100</c:v>
                </c:pt>
                <c:pt idx="405">
                  <c:v>10125</c:v>
                </c:pt>
                <c:pt idx="406">
                  <c:v>10150</c:v>
                </c:pt>
                <c:pt idx="407">
                  <c:v>10175</c:v>
                </c:pt>
                <c:pt idx="408">
                  <c:v>10200</c:v>
                </c:pt>
                <c:pt idx="409">
                  <c:v>10225</c:v>
                </c:pt>
                <c:pt idx="410">
                  <c:v>10250</c:v>
                </c:pt>
                <c:pt idx="411">
                  <c:v>10275</c:v>
                </c:pt>
                <c:pt idx="412">
                  <c:v>10300</c:v>
                </c:pt>
                <c:pt idx="413">
                  <c:v>10325</c:v>
                </c:pt>
                <c:pt idx="414">
                  <c:v>10350</c:v>
                </c:pt>
                <c:pt idx="415">
                  <c:v>10375</c:v>
                </c:pt>
                <c:pt idx="416">
                  <c:v>10400</c:v>
                </c:pt>
                <c:pt idx="417">
                  <c:v>10425</c:v>
                </c:pt>
                <c:pt idx="418">
                  <c:v>10450</c:v>
                </c:pt>
                <c:pt idx="419">
                  <c:v>10475</c:v>
                </c:pt>
                <c:pt idx="420">
                  <c:v>10500</c:v>
                </c:pt>
                <c:pt idx="421">
                  <c:v>10525</c:v>
                </c:pt>
                <c:pt idx="422">
                  <c:v>10550</c:v>
                </c:pt>
                <c:pt idx="423">
                  <c:v>10575</c:v>
                </c:pt>
                <c:pt idx="424">
                  <c:v>10600</c:v>
                </c:pt>
                <c:pt idx="425">
                  <c:v>10625</c:v>
                </c:pt>
                <c:pt idx="426">
                  <c:v>10650</c:v>
                </c:pt>
                <c:pt idx="427">
                  <c:v>10675</c:v>
                </c:pt>
                <c:pt idx="428">
                  <c:v>10700</c:v>
                </c:pt>
                <c:pt idx="429">
                  <c:v>10725</c:v>
                </c:pt>
                <c:pt idx="430">
                  <c:v>10750</c:v>
                </c:pt>
                <c:pt idx="431">
                  <c:v>10775</c:v>
                </c:pt>
                <c:pt idx="432">
                  <c:v>10800</c:v>
                </c:pt>
                <c:pt idx="433">
                  <c:v>10825</c:v>
                </c:pt>
                <c:pt idx="434">
                  <c:v>10850</c:v>
                </c:pt>
                <c:pt idx="435">
                  <c:v>10875</c:v>
                </c:pt>
                <c:pt idx="436">
                  <c:v>10900</c:v>
                </c:pt>
                <c:pt idx="437">
                  <c:v>10925</c:v>
                </c:pt>
                <c:pt idx="438">
                  <c:v>10950</c:v>
                </c:pt>
                <c:pt idx="439">
                  <c:v>10975</c:v>
                </c:pt>
                <c:pt idx="440">
                  <c:v>11000</c:v>
                </c:pt>
                <c:pt idx="441">
                  <c:v>11025</c:v>
                </c:pt>
                <c:pt idx="442">
                  <c:v>11050</c:v>
                </c:pt>
                <c:pt idx="443">
                  <c:v>11075</c:v>
                </c:pt>
                <c:pt idx="444">
                  <c:v>11100</c:v>
                </c:pt>
                <c:pt idx="445">
                  <c:v>11125</c:v>
                </c:pt>
                <c:pt idx="446">
                  <c:v>11150</c:v>
                </c:pt>
                <c:pt idx="447">
                  <c:v>11175</c:v>
                </c:pt>
                <c:pt idx="448">
                  <c:v>11200</c:v>
                </c:pt>
                <c:pt idx="449">
                  <c:v>11225</c:v>
                </c:pt>
                <c:pt idx="450">
                  <c:v>11250</c:v>
                </c:pt>
                <c:pt idx="451">
                  <c:v>11275</c:v>
                </c:pt>
                <c:pt idx="452">
                  <c:v>11300</c:v>
                </c:pt>
                <c:pt idx="453">
                  <c:v>11325</c:v>
                </c:pt>
                <c:pt idx="454">
                  <c:v>11350</c:v>
                </c:pt>
                <c:pt idx="455">
                  <c:v>11375</c:v>
                </c:pt>
                <c:pt idx="456">
                  <c:v>11400</c:v>
                </c:pt>
                <c:pt idx="457">
                  <c:v>11425</c:v>
                </c:pt>
                <c:pt idx="458">
                  <c:v>11450</c:v>
                </c:pt>
                <c:pt idx="459">
                  <c:v>11475</c:v>
                </c:pt>
                <c:pt idx="460">
                  <c:v>11500</c:v>
                </c:pt>
                <c:pt idx="461">
                  <c:v>11525</c:v>
                </c:pt>
                <c:pt idx="462">
                  <c:v>11550</c:v>
                </c:pt>
                <c:pt idx="463">
                  <c:v>11575</c:v>
                </c:pt>
                <c:pt idx="464">
                  <c:v>11600</c:v>
                </c:pt>
                <c:pt idx="465">
                  <c:v>11625</c:v>
                </c:pt>
                <c:pt idx="466">
                  <c:v>11650</c:v>
                </c:pt>
                <c:pt idx="467">
                  <c:v>11675</c:v>
                </c:pt>
                <c:pt idx="468">
                  <c:v>11700</c:v>
                </c:pt>
                <c:pt idx="469">
                  <c:v>11725</c:v>
                </c:pt>
                <c:pt idx="470">
                  <c:v>11750</c:v>
                </c:pt>
                <c:pt idx="471">
                  <c:v>11775</c:v>
                </c:pt>
                <c:pt idx="472">
                  <c:v>11800</c:v>
                </c:pt>
                <c:pt idx="473">
                  <c:v>11825</c:v>
                </c:pt>
                <c:pt idx="474">
                  <c:v>11850</c:v>
                </c:pt>
                <c:pt idx="475">
                  <c:v>11875</c:v>
                </c:pt>
                <c:pt idx="476">
                  <c:v>11900</c:v>
                </c:pt>
                <c:pt idx="477">
                  <c:v>11925</c:v>
                </c:pt>
                <c:pt idx="478">
                  <c:v>11950</c:v>
                </c:pt>
                <c:pt idx="479">
                  <c:v>11975</c:v>
                </c:pt>
                <c:pt idx="480">
                  <c:v>12000</c:v>
                </c:pt>
                <c:pt idx="481">
                  <c:v>12025</c:v>
                </c:pt>
                <c:pt idx="482">
                  <c:v>12050</c:v>
                </c:pt>
                <c:pt idx="483">
                  <c:v>12075</c:v>
                </c:pt>
                <c:pt idx="484">
                  <c:v>12100</c:v>
                </c:pt>
                <c:pt idx="485">
                  <c:v>12125</c:v>
                </c:pt>
                <c:pt idx="486">
                  <c:v>12150</c:v>
                </c:pt>
                <c:pt idx="487">
                  <c:v>12175</c:v>
                </c:pt>
                <c:pt idx="488">
                  <c:v>12200</c:v>
                </c:pt>
                <c:pt idx="489">
                  <c:v>12225</c:v>
                </c:pt>
                <c:pt idx="490">
                  <c:v>12250</c:v>
                </c:pt>
                <c:pt idx="491">
                  <c:v>12275</c:v>
                </c:pt>
                <c:pt idx="492">
                  <c:v>12300</c:v>
                </c:pt>
                <c:pt idx="493">
                  <c:v>12325</c:v>
                </c:pt>
                <c:pt idx="494">
                  <c:v>12350</c:v>
                </c:pt>
                <c:pt idx="495">
                  <c:v>12375</c:v>
                </c:pt>
                <c:pt idx="496">
                  <c:v>12400</c:v>
                </c:pt>
                <c:pt idx="497">
                  <c:v>12425</c:v>
                </c:pt>
                <c:pt idx="498">
                  <c:v>12450</c:v>
                </c:pt>
                <c:pt idx="499">
                  <c:v>12475</c:v>
                </c:pt>
                <c:pt idx="500">
                  <c:v>12500</c:v>
                </c:pt>
                <c:pt idx="501">
                  <c:v>12525</c:v>
                </c:pt>
                <c:pt idx="502">
                  <c:v>12550</c:v>
                </c:pt>
                <c:pt idx="503">
                  <c:v>12575</c:v>
                </c:pt>
                <c:pt idx="504">
                  <c:v>12600</c:v>
                </c:pt>
                <c:pt idx="505">
                  <c:v>12625</c:v>
                </c:pt>
                <c:pt idx="506">
                  <c:v>12650</c:v>
                </c:pt>
                <c:pt idx="507">
                  <c:v>12675</c:v>
                </c:pt>
                <c:pt idx="508">
                  <c:v>12700</c:v>
                </c:pt>
                <c:pt idx="509">
                  <c:v>12725</c:v>
                </c:pt>
                <c:pt idx="510">
                  <c:v>12750</c:v>
                </c:pt>
                <c:pt idx="511">
                  <c:v>12775</c:v>
                </c:pt>
                <c:pt idx="512">
                  <c:v>12800</c:v>
                </c:pt>
                <c:pt idx="513">
                  <c:v>12825</c:v>
                </c:pt>
                <c:pt idx="514">
                  <c:v>12850</c:v>
                </c:pt>
                <c:pt idx="515">
                  <c:v>12875</c:v>
                </c:pt>
                <c:pt idx="516">
                  <c:v>12900</c:v>
                </c:pt>
                <c:pt idx="517">
                  <c:v>12925</c:v>
                </c:pt>
                <c:pt idx="518">
                  <c:v>12950</c:v>
                </c:pt>
                <c:pt idx="519">
                  <c:v>12975</c:v>
                </c:pt>
                <c:pt idx="520">
                  <c:v>13000</c:v>
                </c:pt>
                <c:pt idx="521">
                  <c:v>13025</c:v>
                </c:pt>
                <c:pt idx="522">
                  <c:v>13050</c:v>
                </c:pt>
                <c:pt idx="523">
                  <c:v>13075</c:v>
                </c:pt>
                <c:pt idx="524">
                  <c:v>13100</c:v>
                </c:pt>
                <c:pt idx="525">
                  <c:v>13125</c:v>
                </c:pt>
                <c:pt idx="526">
                  <c:v>13150</c:v>
                </c:pt>
                <c:pt idx="527">
                  <c:v>13175</c:v>
                </c:pt>
                <c:pt idx="528">
                  <c:v>13200</c:v>
                </c:pt>
                <c:pt idx="529">
                  <c:v>13225</c:v>
                </c:pt>
                <c:pt idx="530">
                  <c:v>13250</c:v>
                </c:pt>
                <c:pt idx="531">
                  <c:v>13275</c:v>
                </c:pt>
                <c:pt idx="532">
                  <c:v>13300</c:v>
                </c:pt>
                <c:pt idx="533">
                  <c:v>13325</c:v>
                </c:pt>
                <c:pt idx="534">
                  <c:v>13350</c:v>
                </c:pt>
                <c:pt idx="535">
                  <c:v>13375</c:v>
                </c:pt>
                <c:pt idx="536">
                  <c:v>13400</c:v>
                </c:pt>
                <c:pt idx="537">
                  <c:v>13425</c:v>
                </c:pt>
                <c:pt idx="538">
                  <c:v>13450</c:v>
                </c:pt>
                <c:pt idx="539">
                  <c:v>13475</c:v>
                </c:pt>
                <c:pt idx="540">
                  <c:v>13500</c:v>
                </c:pt>
                <c:pt idx="541">
                  <c:v>13525</c:v>
                </c:pt>
                <c:pt idx="542">
                  <c:v>13550</c:v>
                </c:pt>
                <c:pt idx="543">
                  <c:v>13575</c:v>
                </c:pt>
                <c:pt idx="544">
                  <c:v>13600</c:v>
                </c:pt>
                <c:pt idx="545">
                  <c:v>13625</c:v>
                </c:pt>
                <c:pt idx="546">
                  <c:v>13650</c:v>
                </c:pt>
                <c:pt idx="547">
                  <c:v>13675</c:v>
                </c:pt>
                <c:pt idx="548">
                  <c:v>13700</c:v>
                </c:pt>
                <c:pt idx="549">
                  <c:v>13725</c:v>
                </c:pt>
                <c:pt idx="550">
                  <c:v>13750</c:v>
                </c:pt>
                <c:pt idx="551">
                  <c:v>13775</c:v>
                </c:pt>
                <c:pt idx="552">
                  <c:v>13800</c:v>
                </c:pt>
                <c:pt idx="553">
                  <c:v>13825</c:v>
                </c:pt>
                <c:pt idx="554">
                  <c:v>13850</c:v>
                </c:pt>
                <c:pt idx="555">
                  <c:v>13875</c:v>
                </c:pt>
                <c:pt idx="556">
                  <c:v>13900</c:v>
                </c:pt>
                <c:pt idx="557">
                  <c:v>13925</c:v>
                </c:pt>
                <c:pt idx="558">
                  <c:v>13950</c:v>
                </c:pt>
                <c:pt idx="559">
                  <c:v>13975</c:v>
                </c:pt>
                <c:pt idx="560">
                  <c:v>14000</c:v>
                </c:pt>
                <c:pt idx="561">
                  <c:v>14025</c:v>
                </c:pt>
                <c:pt idx="562">
                  <c:v>14050</c:v>
                </c:pt>
                <c:pt idx="563">
                  <c:v>14075</c:v>
                </c:pt>
                <c:pt idx="564">
                  <c:v>14100</c:v>
                </c:pt>
                <c:pt idx="565">
                  <c:v>14125</c:v>
                </c:pt>
                <c:pt idx="566">
                  <c:v>14150</c:v>
                </c:pt>
                <c:pt idx="567">
                  <c:v>14175</c:v>
                </c:pt>
                <c:pt idx="568">
                  <c:v>14200</c:v>
                </c:pt>
                <c:pt idx="569">
                  <c:v>14225</c:v>
                </c:pt>
                <c:pt idx="570">
                  <c:v>14250</c:v>
                </c:pt>
                <c:pt idx="571">
                  <c:v>14275</c:v>
                </c:pt>
                <c:pt idx="572">
                  <c:v>14300</c:v>
                </c:pt>
                <c:pt idx="573">
                  <c:v>14325</c:v>
                </c:pt>
                <c:pt idx="574">
                  <c:v>14350</c:v>
                </c:pt>
                <c:pt idx="575">
                  <c:v>14375</c:v>
                </c:pt>
                <c:pt idx="576">
                  <c:v>14400</c:v>
                </c:pt>
                <c:pt idx="577">
                  <c:v>14425</c:v>
                </c:pt>
                <c:pt idx="578">
                  <c:v>14450</c:v>
                </c:pt>
                <c:pt idx="579">
                  <c:v>14475</c:v>
                </c:pt>
                <c:pt idx="580">
                  <c:v>14500</c:v>
                </c:pt>
                <c:pt idx="581">
                  <c:v>14525</c:v>
                </c:pt>
                <c:pt idx="582">
                  <c:v>14550</c:v>
                </c:pt>
                <c:pt idx="583">
                  <c:v>14575</c:v>
                </c:pt>
                <c:pt idx="584">
                  <c:v>14600</c:v>
                </c:pt>
                <c:pt idx="585">
                  <c:v>14625</c:v>
                </c:pt>
                <c:pt idx="586">
                  <c:v>14650</c:v>
                </c:pt>
                <c:pt idx="587">
                  <c:v>14675</c:v>
                </c:pt>
                <c:pt idx="588">
                  <c:v>14700</c:v>
                </c:pt>
                <c:pt idx="589">
                  <c:v>14725</c:v>
                </c:pt>
                <c:pt idx="590">
                  <c:v>14750</c:v>
                </c:pt>
                <c:pt idx="591">
                  <c:v>14775</c:v>
                </c:pt>
                <c:pt idx="592">
                  <c:v>14800</c:v>
                </c:pt>
                <c:pt idx="593">
                  <c:v>14825</c:v>
                </c:pt>
                <c:pt idx="594">
                  <c:v>14850</c:v>
                </c:pt>
                <c:pt idx="595">
                  <c:v>14875</c:v>
                </c:pt>
                <c:pt idx="596">
                  <c:v>14900</c:v>
                </c:pt>
                <c:pt idx="597">
                  <c:v>14925</c:v>
                </c:pt>
                <c:pt idx="598">
                  <c:v>14950</c:v>
                </c:pt>
                <c:pt idx="599">
                  <c:v>14975</c:v>
                </c:pt>
                <c:pt idx="600">
                  <c:v>15000</c:v>
                </c:pt>
                <c:pt idx="601">
                  <c:v>15025</c:v>
                </c:pt>
                <c:pt idx="602">
                  <c:v>15050</c:v>
                </c:pt>
                <c:pt idx="603">
                  <c:v>15075</c:v>
                </c:pt>
                <c:pt idx="604">
                  <c:v>15100</c:v>
                </c:pt>
                <c:pt idx="605">
                  <c:v>15125</c:v>
                </c:pt>
                <c:pt idx="606">
                  <c:v>15150</c:v>
                </c:pt>
                <c:pt idx="607">
                  <c:v>15175</c:v>
                </c:pt>
                <c:pt idx="608">
                  <c:v>15200</c:v>
                </c:pt>
                <c:pt idx="609">
                  <c:v>15225</c:v>
                </c:pt>
                <c:pt idx="610">
                  <c:v>15250</c:v>
                </c:pt>
                <c:pt idx="611">
                  <c:v>15275</c:v>
                </c:pt>
                <c:pt idx="612">
                  <c:v>15300</c:v>
                </c:pt>
                <c:pt idx="613">
                  <c:v>15325</c:v>
                </c:pt>
                <c:pt idx="614">
                  <c:v>15350</c:v>
                </c:pt>
                <c:pt idx="615">
                  <c:v>15375</c:v>
                </c:pt>
                <c:pt idx="616">
                  <c:v>15400</c:v>
                </c:pt>
                <c:pt idx="617">
                  <c:v>15425</c:v>
                </c:pt>
                <c:pt idx="618">
                  <c:v>15450</c:v>
                </c:pt>
                <c:pt idx="619">
                  <c:v>15475</c:v>
                </c:pt>
                <c:pt idx="620">
                  <c:v>15500</c:v>
                </c:pt>
                <c:pt idx="621">
                  <c:v>15525</c:v>
                </c:pt>
                <c:pt idx="622">
                  <c:v>15550</c:v>
                </c:pt>
                <c:pt idx="623">
                  <c:v>15575</c:v>
                </c:pt>
                <c:pt idx="624">
                  <c:v>15600</c:v>
                </c:pt>
                <c:pt idx="625">
                  <c:v>15625</c:v>
                </c:pt>
                <c:pt idx="626">
                  <c:v>15650</c:v>
                </c:pt>
                <c:pt idx="627">
                  <c:v>15675</c:v>
                </c:pt>
                <c:pt idx="628">
                  <c:v>15700</c:v>
                </c:pt>
                <c:pt idx="629">
                  <c:v>15725</c:v>
                </c:pt>
                <c:pt idx="630">
                  <c:v>15750</c:v>
                </c:pt>
                <c:pt idx="631">
                  <c:v>15775</c:v>
                </c:pt>
                <c:pt idx="632">
                  <c:v>15800</c:v>
                </c:pt>
                <c:pt idx="633">
                  <c:v>15825</c:v>
                </c:pt>
                <c:pt idx="634">
                  <c:v>15850</c:v>
                </c:pt>
                <c:pt idx="635">
                  <c:v>15875</c:v>
                </c:pt>
                <c:pt idx="636">
                  <c:v>15900</c:v>
                </c:pt>
                <c:pt idx="637">
                  <c:v>15925</c:v>
                </c:pt>
                <c:pt idx="638">
                  <c:v>15950</c:v>
                </c:pt>
                <c:pt idx="639">
                  <c:v>15975</c:v>
                </c:pt>
                <c:pt idx="640">
                  <c:v>16000</c:v>
                </c:pt>
                <c:pt idx="641">
                  <c:v>16025</c:v>
                </c:pt>
                <c:pt idx="642">
                  <c:v>16050</c:v>
                </c:pt>
                <c:pt idx="643">
                  <c:v>16075</c:v>
                </c:pt>
                <c:pt idx="644">
                  <c:v>16100</c:v>
                </c:pt>
                <c:pt idx="645">
                  <c:v>16125</c:v>
                </c:pt>
                <c:pt idx="646">
                  <c:v>16150</c:v>
                </c:pt>
                <c:pt idx="647">
                  <c:v>16175</c:v>
                </c:pt>
                <c:pt idx="648">
                  <c:v>16200</c:v>
                </c:pt>
                <c:pt idx="649">
                  <c:v>16225</c:v>
                </c:pt>
                <c:pt idx="650">
                  <c:v>16250</c:v>
                </c:pt>
                <c:pt idx="651">
                  <c:v>16275</c:v>
                </c:pt>
                <c:pt idx="652">
                  <c:v>16300</c:v>
                </c:pt>
                <c:pt idx="653">
                  <c:v>16325</c:v>
                </c:pt>
                <c:pt idx="654">
                  <c:v>16350</c:v>
                </c:pt>
                <c:pt idx="655">
                  <c:v>16375</c:v>
                </c:pt>
                <c:pt idx="656">
                  <c:v>16400</c:v>
                </c:pt>
                <c:pt idx="657">
                  <c:v>16425</c:v>
                </c:pt>
                <c:pt idx="658">
                  <c:v>16450</c:v>
                </c:pt>
                <c:pt idx="659">
                  <c:v>16475</c:v>
                </c:pt>
                <c:pt idx="660">
                  <c:v>16500</c:v>
                </c:pt>
                <c:pt idx="661">
                  <c:v>16525</c:v>
                </c:pt>
                <c:pt idx="662">
                  <c:v>16550</c:v>
                </c:pt>
                <c:pt idx="663">
                  <c:v>16575</c:v>
                </c:pt>
                <c:pt idx="664">
                  <c:v>16600</c:v>
                </c:pt>
                <c:pt idx="665">
                  <c:v>16625</c:v>
                </c:pt>
                <c:pt idx="666">
                  <c:v>16650</c:v>
                </c:pt>
                <c:pt idx="667">
                  <c:v>16675</c:v>
                </c:pt>
                <c:pt idx="668">
                  <c:v>16700</c:v>
                </c:pt>
                <c:pt idx="669">
                  <c:v>16725</c:v>
                </c:pt>
                <c:pt idx="670">
                  <c:v>16750</c:v>
                </c:pt>
                <c:pt idx="671">
                  <c:v>16775</c:v>
                </c:pt>
                <c:pt idx="672">
                  <c:v>16800</c:v>
                </c:pt>
                <c:pt idx="673">
                  <c:v>16825</c:v>
                </c:pt>
                <c:pt idx="674">
                  <c:v>16850</c:v>
                </c:pt>
                <c:pt idx="675">
                  <c:v>16875</c:v>
                </c:pt>
                <c:pt idx="676">
                  <c:v>16900</c:v>
                </c:pt>
                <c:pt idx="677">
                  <c:v>16925</c:v>
                </c:pt>
                <c:pt idx="678">
                  <c:v>16950</c:v>
                </c:pt>
                <c:pt idx="679">
                  <c:v>16975</c:v>
                </c:pt>
                <c:pt idx="680">
                  <c:v>17000</c:v>
                </c:pt>
                <c:pt idx="681">
                  <c:v>17025</c:v>
                </c:pt>
                <c:pt idx="682">
                  <c:v>17050</c:v>
                </c:pt>
                <c:pt idx="683">
                  <c:v>17075</c:v>
                </c:pt>
                <c:pt idx="684">
                  <c:v>17100</c:v>
                </c:pt>
                <c:pt idx="685">
                  <c:v>17125</c:v>
                </c:pt>
                <c:pt idx="686">
                  <c:v>17150</c:v>
                </c:pt>
                <c:pt idx="687">
                  <c:v>17175</c:v>
                </c:pt>
                <c:pt idx="688">
                  <c:v>17200</c:v>
                </c:pt>
                <c:pt idx="689">
                  <c:v>17225</c:v>
                </c:pt>
                <c:pt idx="690">
                  <c:v>17250</c:v>
                </c:pt>
                <c:pt idx="691">
                  <c:v>17275</c:v>
                </c:pt>
                <c:pt idx="692">
                  <c:v>17300</c:v>
                </c:pt>
                <c:pt idx="693">
                  <c:v>17325</c:v>
                </c:pt>
                <c:pt idx="694">
                  <c:v>17350</c:v>
                </c:pt>
                <c:pt idx="695">
                  <c:v>17375</c:v>
                </c:pt>
                <c:pt idx="696">
                  <c:v>17400</c:v>
                </c:pt>
                <c:pt idx="697">
                  <c:v>17425</c:v>
                </c:pt>
                <c:pt idx="698">
                  <c:v>17450</c:v>
                </c:pt>
                <c:pt idx="699">
                  <c:v>17475</c:v>
                </c:pt>
                <c:pt idx="700">
                  <c:v>17500</c:v>
                </c:pt>
                <c:pt idx="701">
                  <c:v>17525</c:v>
                </c:pt>
                <c:pt idx="702">
                  <c:v>17550</c:v>
                </c:pt>
                <c:pt idx="703">
                  <c:v>17575</c:v>
                </c:pt>
                <c:pt idx="704">
                  <c:v>17600</c:v>
                </c:pt>
                <c:pt idx="705">
                  <c:v>17625</c:v>
                </c:pt>
                <c:pt idx="706">
                  <c:v>17650</c:v>
                </c:pt>
                <c:pt idx="707">
                  <c:v>17675</c:v>
                </c:pt>
                <c:pt idx="708">
                  <c:v>17700</c:v>
                </c:pt>
                <c:pt idx="709">
                  <c:v>17725</c:v>
                </c:pt>
                <c:pt idx="710">
                  <c:v>17750</c:v>
                </c:pt>
                <c:pt idx="711">
                  <c:v>17775</c:v>
                </c:pt>
                <c:pt idx="712">
                  <c:v>17800</c:v>
                </c:pt>
                <c:pt idx="713">
                  <c:v>17825</c:v>
                </c:pt>
                <c:pt idx="714">
                  <c:v>17850</c:v>
                </c:pt>
                <c:pt idx="715">
                  <c:v>17875</c:v>
                </c:pt>
                <c:pt idx="716">
                  <c:v>17900</c:v>
                </c:pt>
                <c:pt idx="717">
                  <c:v>17925</c:v>
                </c:pt>
                <c:pt idx="718">
                  <c:v>17950</c:v>
                </c:pt>
                <c:pt idx="719">
                  <c:v>17975</c:v>
                </c:pt>
                <c:pt idx="720">
                  <c:v>18000</c:v>
                </c:pt>
                <c:pt idx="721">
                  <c:v>18025</c:v>
                </c:pt>
                <c:pt idx="722">
                  <c:v>18050</c:v>
                </c:pt>
                <c:pt idx="723">
                  <c:v>18075</c:v>
                </c:pt>
                <c:pt idx="724">
                  <c:v>18100</c:v>
                </c:pt>
                <c:pt idx="725">
                  <c:v>18125</c:v>
                </c:pt>
                <c:pt idx="726">
                  <c:v>18150</c:v>
                </c:pt>
                <c:pt idx="727">
                  <c:v>18175</c:v>
                </c:pt>
                <c:pt idx="728">
                  <c:v>18200</c:v>
                </c:pt>
                <c:pt idx="729">
                  <c:v>18225</c:v>
                </c:pt>
                <c:pt idx="730">
                  <c:v>18250</c:v>
                </c:pt>
                <c:pt idx="731">
                  <c:v>18275</c:v>
                </c:pt>
                <c:pt idx="732">
                  <c:v>18300</c:v>
                </c:pt>
                <c:pt idx="733">
                  <c:v>18325</c:v>
                </c:pt>
                <c:pt idx="734">
                  <c:v>18350</c:v>
                </c:pt>
                <c:pt idx="735">
                  <c:v>18375</c:v>
                </c:pt>
                <c:pt idx="736">
                  <c:v>18400</c:v>
                </c:pt>
                <c:pt idx="737">
                  <c:v>18425</c:v>
                </c:pt>
                <c:pt idx="738">
                  <c:v>18450</c:v>
                </c:pt>
                <c:pt idx="739">
                  <c:v>18475</c:v>
                </c:pt>
                <c:pt idx="740">
                  <c:v>18500</c:v>
                </c:pt>
                <c:pt idx="741">
                  <c:v>18525</c:v>
                </c:pt>
                <c:pt idx="742">
                  <c:v>18550</c:v>
                </c:pt>
                <c:pt idx="743">
                  <c:v>18575</c:v>
                </c:pt>
                <c:pt idx="744">
                  <c:v>18600</c:v>
                </c:pt>
                <c:pt idx="745">
                  <c:v>18625</c:v>
                </c:pt>
                <c:pt idx="746">
                  <c:v>18650</c:v>
                </c:pt>
                <c:pt idx="747">
                  <c:v>18675</c:v>
                </c:pt>
                <c:pt idx="748">
                  <c:v>18700</c:v>
                </c:pt>
                <c:pt idx="749">
                  <c:v>18725</c:v>
                </c:pt>
                <c:pt idx="750">
                  <c:v>18750</c:v>
                </c:pt>
                <c:pt idx="751">
                  <c:v>18775</c:v>
                </c:pt>
                <c:pt idx="752">
                  <c:v>18800</c:v>
                </c:pt>
                <c:pt idx="753">
                  <c:v>18825</c:v>
                </c:pt>
                <c:pt idx="754">
                  <c:v>18850</c:v>
                </c:pt>
                <c:pt idx="755">
                  <c:v>18875</c:v>
                </c:pt>
                <c:pt idx="756">
                  <c:v>18900</c:v>
                </c:pt>
                <c:pt idx="757">
                  <c:v>18925</c:v>
                </c:pt>
                <c:pt idx="758">
                  <c:v>18950</c:v>
                </c:pt>
                <c:pt idx="759">
                  <c:v>18975</c:v>
                </c:pt>
                <c:pt idx="760">
                  <c:v>19000</c:v>
                </c:pt>
                <c:pt idx="761">
                  <c:v>19025</c:v>
                </c:pt>
                <c:pt idx="762">
                  <c:v>19050</c:v>
                </c:pt>
                <c:pt idx="763">
                  <c:v>19075</c:v>
                </c:pt>
                <c:pt idx="764">
                  <c:v>19100</c:v>
                </c:pt>
                <c:pt idx="765">
                  <c:v>19125</c:v>
                </c:pt>
                <c:pt idx="766">
                  <c:v>19150</c:v>
                </c:pt>
                <c:pt idx="767">
                  <c:v>19175</c:v>
                </c:pt>
                <c:pt idx="768">
                  <c:v>19200</c:v>
                </c:pt>
                <c:pt idx="769">
                  <c:v>19225</c:v>
                </c:pt>
                <c:pt idx="770">
                  <c:v>19250</c:v>
                </c:pt>
                <c:pt idx="771">
                  <c:v>19275</c:v>
                </c:pt>
                <c:pt idx="772">
                  <c:v>19300</c:v>
                </c:pt>
                <c:pt idx="773">
                  <c:v>19325</c:v>
                </c:pt>
                <c:pt idx="774">
                  <c:v>19350</c:v>
                </c:pt>
                <c:pt idx="775">
                  <c:v>19375</c:v>
                </c:pt>
                <c:pt idx="776">
                  <c:v>19400</c:v>
                </c:pt>
                <c:pt idx="777">
                  <c:v>19425</c:v>
                </c:pt>
                <c:pt idx="778">
                  <c:v>19450</c:v>
                </c:pt>
                <c:pt idx="779">
                  <c:v>19475</c:v>
                </c:pt>
                <c:pt idx="780">
                  <c:v>19500</c:v>
                </c:pt>
                <c:pt idx="781">
                  <c:v>19525</c:v>
                </c:pt>
                <c:pt idx="782">
                  <c:v>19550</c:v>
                </c:pt>
                <c:pt idx="783">
                  <c:v>19575</c:v>
                </c:pt>
                <c:pt idx="784">
                  <c:v>19600</c:v>
                </c:pt>
                <c:pt idx="785">
                  <c:v>19625</c:v>
                </c:pt>
                <c:pt idx="786">
                  <c:v>19650</c:v>
                </c:pt>
                <c:pt idx="787">
                  <c:v>19675</c:v>
                </c:pt>
                <c:pt idx="788">
                  <c:v>19700</c:v>
                </c:pt>
                <c:pt idx="789">
                  <c:v>19725</c:v>
                </c:pt>
                <c:pt idx="790">
                  <c:v>19750</c:v>
                </c:pt>
                <c:pt idx="791">
                  <c:v>19775</c:v>
                </c:pt>
                <c:pt idx="792">
                  <c:v>19800</c:v>
                </c:pt>
                <c:pt idx="793">
                  <c:v>19825</c:v>
                </c:pt>
                <c:pt idx="794">
                  <c:v>19850</c:v>
                </c:pt>
                <c:pt idx="795">
                  <c:v>19875</c:v>
                </c:pt>
                <c:pt idx="796">
                  <c:v>19900</c:v>
                </c:pt>
                <c:pt idx="797">
                  <c:v>19925</c:v>
                </c:pt>
                <c:pt idx="798">
                  <c:v>19950</c:v>
                </c:pt>
                <c:pt idx="799">
                  <c:v>19975</c:v>
                </c:pt>
                <c:pt idx="800">
                  <c:v>20000</c:v>
                </c:pt>
                <c:pt idx="801">
                  <c:v>20025</c:v>
                </c:pt>
                <c:pt idx="802">
                  <c:v>20050</c:v>
                </c:pt>
                <c:pt idx="803">
                  <c:v>20075</c:v>
                </c:pt>
                <c:pt idx="804">
                  <c:v>20100</c:v>
                </c:pt>
                <c:pt idx="805">
                  <c:v>20125</c:v>
                </c:pt>
                <c:pt idx="806">
                  <c:v>20150</c:v>
                </c:pt>
                <c:pt idx="807">
                  <c:v>20175</c:v>
                </c:pt>
                <c:pt idx="808">
                  <c:v>20200</c:v>
                </c:pt>
                <c:pt idx="809">
                  <c:v>20225</c:v>
                </c:pt>
                <c:pt idx="810">
                  <c:v>20250</c:v>
                </c:pt>
                <c:pt idx="811">
                  <c:v>20275</c:v>
                </c:pt>
                <c:pt idx="812">
                  <c:v>20300</c:v>
                </c:pt>
                <c:pt idx="813">
                  <c:v>20325</c:v>
                </c:pt>
                <c:pt idx="814">
                  <c:v>20350</c:v>
                </c:pt>
                <c:pt idx="815">
                  <c:v>20375</c:v>
                </c:pt>
                <c:pt idx="816">
                  <c:v>20400</c:v>
                </c:pt>
                <c:pt idx="817">
                  <c:v>20425</c:v>
                </c:pt>
                <c:pt idx="818">
                  <c:v>20450</c:v>
                </c:pt>
                <c:pt idx="819">
                  <c:v>20475</c:v>
                </c:pt>
                <c:pt idx="820">
                  <c:v>20500</c:v>
                </c:pt>
                <c:pt idx="821">
                  <c:v>20525</c:v>
                </c:pt>
                <c:pt idx="822">
                  <c:v>20550</c:v>
                </c:pt>
                <c:pt idx="823">
                  <c:v>20575</c:v>
                </c:pt>
                <c:pt idx="824">
                  <c:v>20600</c:v>
                </c:pt>
                <c:pt idx="825">
                  <c:v>20625</c:v>
                </c:pt>
                <c:pt idx="826">
                  <c:v>20650</c:v>
                </c:pt>
                <c:pt idx="827">
                  <c:v>20675</c:v>
                </c:pt>
                <c:pt idx="828">
                  <c:v>20700</c:v>
                </c:pt>
                <c:pt idx="829">
                  <c:v>20725</c:v>
                </c:pt>
                <c:pt idx="830">
                  <c:v>20750</c:v>
                </c:pt>
                <c:pt idx="831">
                  <c:v>20775</c:v>
                </c:pt>
                <c:pt idx="832">
                  <c:v>20800</c:v>
                </c:pt>
                <c:pt idx="833">
                  <c:v>20825</c:v>
                </c:pt>
                <c:pt idx="834">
                  <c:v>20850</c:v>
                </c:pt>
                <c:pt idx="835">
                  <c:v>20875</c:v>
                </c:pt>
                <c:pt idx="836">
                  <c:v>20900</c:v>
                </c:pt>
                <c:pt idx="837">
                  <c:v>20925</c:v>
                </c:pt>
                <c:pt idx="838">
                  <c:v>20950</c:v>
                </c:pt>
                <c:pt idx="839">
                  <c:v>20975</c:v>
                </c:pt>
                <c:pt idx="840">
                  <c:v>21000</c:v>
                </c:pt>
                <c:pt idx="841">
                  <c:v>21025</c:v>
                </c:pt>
                <c:pt idx="842">
                  <c:v>21050</c:v>
                </c:pt>
                <c:pt idx="843">
                  <c:v>21075</c:v>
                </c:pt>
                <c:pt idx="844">
                  <c:v>21100</c:v>
                </c:pt>
                <c:pt idx="845">
                  <c:v>21125</c:v>
                </c:pt>
                <c:pt idx="846">
                  <c:v>21150</c:v>
                </c:pt>
                <c:pt idx="847">
                  <c:v>21175</c:v>
                </c:pt>
                <c:pt idx="848">
                  <c:v>21200</c:v>
                </c:pt>
                <c:pt idx="849">
                  <c:v>21225</c:v>
                </c:pt>
                <c:pt idx="850">
                  <c:v>21250</c:v>
                </c:pt>
                <c:pt idx="851">
                  <c:v>21275</c:v>
                </c:pt>
                <c:pt idx="852">
                  <c:v>21300</c:v>
                </c:pt>
                <c:pt idx="853">
                  <c:v>21325</c:v>
                </c:pt>
                <c:pt idx="854">
                  <c:v>21350</c:v>
                </c:pt>
                <c:pt idx="855">
                  <c:v>21375</c:v>
                </c:pt>
                <c:pt idx="856">
                  <c:v>21400</c:v>
                </c:pt>
                <c:pt idx="857">
                  <c:v>21425</c:v>
                </c:pt>
                <c:pt idx="858">
                  <c:v>21450</c:v>
                </c:pt>
                <c:pt idx="859">
                  <c:v>21475</c:v>
                </c:pt>
                <c:pt idx="860">
                  <c:v>21500</c:v>
                </c:pt>
                <c:pt idx="861">
                  <c:v>21525</c:v>
                </c:pt>
                <c:pt idx="862">
                  <c:v>21550</c:v>
                </c:pt>
                <c:pt idx="863">
                  <c:v>21575</c:v>
                </c:pt>
                <c:pt idx="864">
                  <c:v>21600</c:v>
                </c:pt>
                <c:pt idx="865">
                  <c:v>21625</c:v>
                </c:pt>
                <c:pt idx="866">
                  <c:v>21650</c:v>
                </c:pt>
                <c:pt idx="867">
                  <c:v>21675</c:v>
                </c:pt>
                <c:pt idx="868">
                  <c:v>21700</c:v>
                </c:pt>
                <c:pt idx="869">
                  <c:v>21725</c:v>
                </c:pt>
                <c:pt idx="870">
                  <c:v>21750</c:v>
                </c:pt>
                <c:pt idx="871">
                  <c:v>21775</c:v>
                </c:pt>
                <c:pt idx="872">
                  <c:v>21800</c:v>
                </c:pt>
                <c:pt idx="873">
                  <c:v>21825</c:v>
                </c:pt>
                <c:pt idx="874">
                  <c:v>21850</c:v>
                </c:pt>
                <c:pt idx="875">
                  <c:v>21875</c:v>
                </c:pt>
                <c:pt idx="876">
                  <c:v>21900</c:v>
                </c:pt>
                <c:pt idx="877">
                  <c:v>21925</c:v>
                </c:pt>
                <c:pt idx="878">
                  <c:v>21950</c:v>
                </c:pt>
                <c:pt idx="879">
                  <c:v>21975</c:v>
                </c:pt>
                <c:pt idx="880">
                  <c:v>22000</c:v>
                </c:pt>
                <c:pt idx="881">
                  <c:v>22025</c:v>
                </c:pt>
                <c:pt idx="882">
                  <c:v>22050</c:v>
                </c:pt>
                <c:pt idx="883">
                  <c:v>22075</c:v>
                </c:pt>
                <c:pt idx="884">
                  <c:v>22100</c:v>
                </c:pt>
                <c:pt idx="885">
                  <c:v>22125</c:v>
                </c:pt>
                <c:pt idx="886">
                  <c:v>22150</c:v>
                </c:pt>
                <c:pt idx="887">
                  <c:v>22175</c:v>
                </c:pt>
                <c:pt idx="888">
                  <c:v>22200</c:v>
                </c:pt>
                <c:pt idx="889">
                  <c:v>22225</c:v>
                </c:pt>
                <c:pt idx="890">
                  <c:v>22250</c:v>
                </c:pt>
                <c:pt idx="891">
                  <c:v>22275</c:v>
                </c:pt>
                <c:pt idx="892">
                  <c:v>22300</c:v>
                </c:pt>
                <c:pt idx="893">
                  <c:v>22325</c:v>
                </c:pt>
                <c:pt idx="894">
                  <c:v>22350</c:v>
                </c:pt>
                <c:pt idx="895">
                  <c:v>22375</c:v>
                </c:pt>
                <c:pt idx="896">
                  <c:v>22400</c:v>
                </c:pt>
                <c:pt idx="897">
                  <c:v>22425</c:v>
                </c:pt>
                <c:pt idx="898">
                  <c:v>22450</c:v>
                </c:pt>
                <c:pt idx="899">
                  <c:v>22475</c:v>
                </c:pt>
                <c:pt idx="900">
                  <c:v>22500</c:v>
                </c:pt>
                <c:pt idx="901">
                  <c:v>22525</c:v>
                </c:pt>
                <c:pt idx="902">
                  <c:v>22550</c:v>
                </c:pt>
                <c:pt idx="903">
                  <c:v>22575</c:v>
                </c:pt>
                <c:pt idx="904">
                  <c:v>22600</c:v>
                </c:pt>
                <c:pt idx="905">
                  <c:v>22625</c:v>
                </c:pt>
                <c:pt idx="906">
                  <c:v>22650</c:v>
                </c:pt>
                <c:pt idx="907">
                  <c:v>22675</c:v>
                </c:pt>
                <c:pt idx="908">
                  <c:v>22700</c:v>
                </c:pt>
                <c:pt idx="909">
                  <c:v>22725</c:v>
                </c:pt>
                <c:pt idx="910">
                  <c:v>22750</c:v>
                </c:pt>
                <c:pt idx="911">
                  <c:v>22775</c:v>
                </c:pt>
                <c:pt idx="912">
                  <c:v>22800</c:v>
                </c:pt>
                <c:pt idx="913">
                  <c:v>22825</c:v>
                </c:pt>
                <c:pt idx="914">
                  <c:v>22850</c:v>
                </c:pt>
                <c:pt idx="915">
                  <c:v>22875</c:v>
                </c:pt>
                <c:pt idx="916">
                  <c:v>22900</c:v>
                </c:pt>
                <c:pt idx="917">
                  <c:v>22925</c:v>
                </c:pt>
                <c:pt idx="918">
                  <c:v>22950</c:v>
                </c:pt>
                <c:pt idx="919">
                  <c:v>22975</c:v>
                </c:pt>
                <c:pt idx="920">
                  <c:v>23000</c:v>
                </c:pt>
                <c:pt idx="921">
                  <c:v>23025</c:v>
                </c:pt>
                <c:pt idx="922">
                  <c:v>23050</c:v>
                </c:pt>
                <c:pt idx="923">
                  <c:v>23075</c:v>
                </c:pt>
                <c:pt idx="924">
                  <c:v>23100</c:v>
                </c:pt>
                <c:pt idx="925">
                  <c:v>23125</c:v>
                </c:pt>
                <c:pt idx="926">
                  <c:v>23150</c:v>
                </c:pt>
                <c:pt idx="927">
                  <c:v>23175</c:v>
                </c:pt>
                <c:pt idx="928">
                  <c:v>23200</c:v>
                </c:pt>
                <c:pt idx="929">
                  <c:v>23225</c:v>
                </c:pt>
                <c:pt idx="930">
                  <c:v>23250</c:v>
                </c:pt>
                <c:pt idx="931">
                  <c:v>23275</c:v>
                </c:pt>
                <c:pt idx="932">
                  <c:v>23300</c:v>
                </c:pt>
                <c:pt idx="933">
                  <c:v>23325</c:v>
                </c:pt>
                <c:pt idx="934">
                  <c:v>23350</c:v>
                </c:pt>
                <c:pt idx="935">
                  <c:v>23375</c:v>
                </c:pt>
                <c:pt idx="936">
                  <c:v>23400</c:v>
                </c:pt>
                <c:pt idx="937">
                  <c:v>23425</c:v>
                </c:pt>
                <c:pt idx="938">
                  <c:v>23450</c:v>
                </c:pt>
                <c:pt idx="939">
                  <c:v>23475</c:v>
                </c:pt>
                <c:pt idx="940">
                  <c:v>23500</c:v>
                </c:pt>
                <c:pt idx="941">
                  <c:v>23525</c:v>
                </c:pt>
                <c:pt idx="942">
                  <c:v>23550</c:v>
                </c:pt>
                <c:pt idx="943">
                  <c:v>23575</c:v>
                </c:pt>
                <c:pt idx="944">
                  <c:v>23600</c:v>
                </c:pt>
                <c:pt idx="945">
                  <c:v>23625</c:v>
                </c:pt>
                <c:pt idx="946">
                  <c:v>23650</c:v>
                </c:pt>
                <c:pt idx="947">
                  <c:v>23675</c:v>
                </c:pt>
                <c:pt idx="948">
                  <c:v>23700</c:v>
                </c:pt>
                <c:pt idx="949">
                  <c:v>23725</c:v>
                </c:pt>
                <c:pt idx="950">
                  <c:v>23750</c:v>
                </c:pt>
                <c:pt idx="951">
                  <c:v>23775</c:v>
                </c:pt>
                <c:pt idx="952">
                  <c:v>23800</c:v>
                </c:pt>
                <c:pt idx="953">
                  <c:v>23825</c:v>
                </c:pt>
                <c:pt idx="954">
                  <c:v>23850</c:v>
                </c:pt>
                <c:pt idx="955">
                  <c:v>23875</c:v>
                </c:pt>
                <c:pt idx="956">
                  <c:v>23900</c:v>
                </c:pt>
                <c:pt idx="957">
                  <c:v>23925</c:v>
                </c:pt>
                <c:pt idx="958">
                  <c:v>23950</c:v>
                </c:pt>
                <c:pt idx="959">
                  <c:v>23975</c:v>
                </c:pt>
                <c:pt idx="960">
                  <c:v>24000</c:v>
                </c:pt>
                <c:pt idx="961">
                  <c:v>24025</c:v>
                </c:pt>
                <c:pt idx="962">
                  <c:v>24050</c:v>
                </c:pt>
                <c:pt idx="963">
                  <c:v>24075</c:v>
                </c:pt>
                <c:pt idx="964">
                  <c:v>24100</c:v>
                </c:pt>
                <c:pt idx="965">
                  <c:v>24125</c:v>
                </c:pt>
                <c:pt idx="966">
                  <c:v>24150</c:v>
                </c:pt>
                <c:pt idx="967">
                  <c:v>24175</c:v>
                </c:pt>
                <c:pt idx="968">
                  <c:v>24200</c:v>
                </c:pt>
                <c:pt idx="969">
                  <c:v>24225</c:v>
                </c:pt>
                <c:pt idx="970">
                  <c:v>24250</c:v>
                </c:pt>
                <c:pt idx="971">
                  <c:v>24275</c:v>
                </c:pt>
                <c:pt idx="972">
                  <c:v>24300</c:v>
                </c:pt>
                <c:pt idx="973">
                  <c:v>24325</c:v>
                </c:pt>
                <c:pt idx="974">
                  <c:v>24350</c:v>
                </c:pt>
                <c:pt idx="975">
                  <c:v>24375</c:v>
                </c:pt>
                <c:pt idx="976">
                  <c:v>24400</c:v>
                </c:pt>
                <c:pt idx="977">
                  <c:v>24425</c:v>
                </c:pt>
                <c:pt idx="978">
                  <c:v>24450</c:v>
                </c:pt>
                <c:pt idx="979">
                  <c:v>24475</c:v>
                </c:pt>
                <c:pt idx="980">
                  <c:v>24500</c:v>
                </c:pt>
                <c:pt idx="981">
                  <c:v>24525</c:v>
                </c:pt>
                <c:pt idx="982">
                  <c:v>24550</c:v>
                </c:pt>
                <c:pt idx="983">
                  <c:v>24575</c:v>
                </c:pt>
                <c:pt idx="984">
                  <c:v>24600</c:v>
                </c:pt>
                <c:pt idx="985">
                  <c:v>24625</c:v>
                </c:pt>
                <c:pt idx="986">
                  <c:v>24650</c:v>
                </c:pt>
                <c:pt idx="987">
                  <c:v>24675</c:v>
                </c:pt>
                <c:pt idx="988">
                  <c:v>24700</c:v>
                </c:pt>
                <c:pt idx="989">
                  <c:v>24725</c:v>
                </c:pt>
                <c:pt idx="990">
                  <c:v>24750</c:v>
                </c:pt>
                <c:pt idx="991">
                  <c:v>24775</c:v>
                </c:pt>
                <c:pt idx="992">
                  <c:v>24800</c:v>
                </c:pt>
                <c:pt idx="993">
                  <c:v>24825</c:v>
                </c:pt>
                <c:pt idx="994">
                  <c:v>24850</c:v>
                </c:pt>
                <c:pt idx="995">
                  <c:v>24875</c:v>
                </c:pt>
                <c:pt idx="996">
                  <c:v>24900</c:v>
                </c:pt>
                <c:pt idx="997">
                  <c:v>24925</c:v>
                </c:pt>
                <c:pt idx="998">
                  <c:v>24950</c:v>
                </c:pt>
                <c:pt idx="999">
                  <c:v>24975</c:v>
                </c:pt>
                <c:pt idx="1000">
                  <c:v>25000</c:v>
                </c:pt>
                <c:pt idx="1001">
                  <c:v>25025</c:v>
                </c:pt>
                <c:pt idx="1002">
                  <c:v>25050</c:v>
                </c:pt>
                <c:pt idx="1003">
                  <c:v>25075</c:v>
                </c:pt>
                <c:pt idx="1004">
                  <c:v>25100</c:v>
                </c:pt>
                <c:pt idx="1005">
                  <c:v>25125</c:v>
                </c:pt>
                <c:pt idx="1006">
                  <c:v>25150</c:v>
                </c:pt>
                <c:pt idx="1007">
                  <c:v>25175</c:v>
                </c:pt>
                <c:pt idx="1008">
                  <c:v>25200</c:v>
                </c:pt>
                <c:pt idx="1009">
                  <c:v>25225</c:v>
                </c:pt>
                <c:pt idx="1010">
                  <c:v>25250</c:v>
                </c:pt>
                <c:pt idx="1011">
                  <c:v>25275</c:v>
                </c:pt>
                <c:pt idx="1012">
                  <c:v>25300</c:v>
                </c:pt>
                <c:pt idx="1013">
                  <c:v>25325</c:v>
                </c:pt>
                <c:pt idx="1014">
                  <c:v>25350</c:v>
                </c:pt>
                <c:pt idx="1015">
                  <c:v>25375</c:v>
                </c:pt>
                <c:pt idx="1016">
                  <c:v>25400</c:v>
                </c:pt>
                <c:pt idx="1017">
                  <c:v>25425</c:v>
                </c:pt>
                <c:pt idx="1018">
                  <c:v>25450</c:v>
                </c:pt>
                <c:pt idx="1019">
                  <c:v>25475</c:v>
                </c:pt>
                <c:pt idx="1020">
                  <c:v>25500</c:v>
                </c:pt>
                <c:pt idx="1021">
                  <c:v>25525</c:v>
                </c:pt>
                <c:pt idx="1022">
                  <c:v>25550</c:v>
                </c:pt>
                <c:pt idx="1023">
                  <c:v>25575</c:v>
                </c:pt>
                <c:pt idx="1024">
                  <c:v>25600</c:v>
                </c:pt>
                <c:pt idx="1025">
                  <c:v>25625</c:v>
                </c:pt>
                <c:pt idx="1026">
                  <c:v>25650</c:v>
                </c:pt>
                <c:pt idx="1027">
                  <c:v>25675</c:v>
                </c:pt>
                <c:pt idx="1028">
                  <c:v>25700</c:v>
                </c:pt>
                <c:pt idx="1029">
                  <c:v>25725</c:v>
                </c:pt>
                <c:pt idx="1030">
                  <c:v>25750</c:v>
                </c:pt>
                <c:pt idx="1031">
                  <c:v>25775</c:v>
                </c:pt>
                <c:pt idx="1032">
                  <c:v>25800</c:v>
                </c:pt>
                <c:pt idx="1033">
                  <c:v>25825</c:v>
                </c:pt>
                <c:pt idx="1034">
                  <c:v>25850</c:v>
                </c:pt>
                <c:pt idx="1035">
                  <c:v>25875</c:v>
                </c:pt>
                <c:pt idx="1036">
                  <c:v>25900</c:v>
                </c:pt>
                <c:pt idx="1037">
                  <c:v>25925</c:v>
                </c:pt>
                <c:pt idx="1038">
                  <c:v>25950</c:v>
                </c:pt>
                <c:pt idx="1039">
                  <c:v>25975</c:v>
                </c:pt>
                <c:pt idx="1040">
                  <c:v>26000</c:v>
                </c:pt>
                <c:pt idx="1041">
                  <c:v>26025</c:v>
                </c:pt>
                <c:pt idx="1042">
                  <c:v>26050</c:v>
                </c:pt>
                <c:pt idx="1043">
                  <c:v>26075</c:v>
                </c:pt>
                <c:pt idx="1044">
                  <c:v>26100</c:v>
                </c:pt>
                <c:pt idx="1045">
                  <c:v>26125</c:v>
                </c:pt>
                <c:pt idx="1046">
                  <c:v>26150</c:v>
                </c:pt>
                <c:pt idx="1047">
                  <c:v>26175</c:v>
                </c:pt>
                <c:pt idx="1048">
                  <c:v>26200</c:v>
                </c:pt>
                <c:pt idx="1049">
                  <c:v>26225</c:v>
                </c:pt>
                <c:pt idx="1050">
                  <c:v>26250</c:v>
                </c:pt>
                <c:pt idx="1051">
                  <c:v>26275</c:v>
                </c:pt>
                <c:pt idx="1052">
                  <c:v>26300</c:v>
                </c:pt>
                <c:pt idx="1053">
                  <c:v>26325</c:v>
                </c:pt>
                <c:pt idx="1054">
                  <c:v>26350</c:v>
                </c:pt>
                <c:pt idx="1055">
                  <c:v>26375</c:v>
                </c:pt>
                <c:pt idx="1056">
                  <c:v>26400</c:v>
                </c:pt>
                <c:pt idx="1057">
                  <c:v>26425</c:v>
                </c:pt>
                <c:pt idx="1058">
                  <c:v>26450</c:v>
                </c:pt>
                <c:pt idx="1059">
                  <c:v>26475</c:v>
                </c:pt>
                <c:pt idx="1060">
                  <c:v>26500</c:v>
                </c:pt>
                <c:pt idx="1061">
                  <c:v>26525</c:v>
                </c:pt>
                <c:pt idx="1062">
                  <c:v>26550</c:v>
                </c:pt>
                <c:pt idx="1063">
                  <c:v>26575</c:v>
                </c:pt>
                <c:pt idx="1064">
                  <c:v>26600</c:v>
                </c:pt>
                <c:pt idx="1065">
                  <c:v>26625</c:v>
                </c:pt>
                <c:pt idx="1066">
                  <c:v>26650</c:v>
                </c:pt>
                <c:pt idx="1067">
                  <c:v>26675</c:v>
                </c:pt>
                <c:pt idx="1068">
                  <c:v>26700</c:v>
                </c:pt>
                <c:pt idx="1069">
                  <c:v>26725</c:v>
                </c:pt>
                <c:pt idx="1070">
                  <c:v>26750</c:v>
                </c:pt>
                <c:pt idx="1071">
                  <c:v>26775</c:v>
                </c:pt>
                <c:pt idx="1072">
                  <c:v>26800</c:v>
                </c:pt>
                <c:pt idx="1073">
                  <c:v>26825</c:v>
                </c:pt>
              </c:numCache>
            </c:numRef>
          </c:cat>
          <c:val>
            <c:numRef>
              <c:f>CostCurveGenerator!$AF$7:$AF$1080</c:f>
              <c:numCache>
                <c:formatCode>#,##0;\-#,##0;\ "-";\ @</c:formatCode>
                <c:ptCount val="107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277.14466984396859</c:v>
                </c:pt>
                <c:pt idx="159">
                  <c:v>277.14466984396859</c:v>
                </c:pt>
                <c:pt idx="160">
                  <c:v>277.14466984396859</c:v>
                </c:pt>
                <c:pt idx="161">
                  <c:v>277.14466984396859</c:v>
                </c:pt>
                <c:pt idx="162">
                  <c:v>277.14466984396859</c:v>
                </c:pt>
                <c:pt idx="163">
                  <c:v>277.14466984396859</c:v>
                </c:pt>
                <c:pt idx="164">
                  <c:v>277.14466984396859</c:v>
                </c:pt>
                <c:pt idx="165">
                  <c:v>277.14466984396859</c:v>
                </c:pt>
                <c:pt idx="166">
                  <c:v>277.14466984396859</c:v>
                </c:pt>
                <c:pt idx="167">
                  <c:v>277.14466984396859</c:v>
                </c:pt>
                <c:pt idx="168">
                  <c:v>277.14466984396859</c:v>
                </c:pt>
                <c:pt idx="169">
                  <c:v>277.14466984396859</c:v>
                </c:pt>
                <c:pt idx="170">
                  <c:v>277.14466984396859</c:v>
                </c:pt>
                <c:pt idx="171">
                  <c:v>277.14466984396859</c:v>
                </c:pt>
                <c:pt idx="172">
                  <c:v>277.14466984396859</c:v>
                </c:pt>
                <c:pt idx="173">
                  <c:v>277.14466984396859</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306.47645368112461</c:v>
                </c:pt>
                <c:pt idx="210">
                  <c:v>306.47645368112461</c:v>
                </c:pt>
                <c:pt idx="211">
                  <c:v>306.47645368112461</c:v>
                </c:pt>
                <c:pt idx="212">
                  <c:v>306.47645368112461</c:v>
                </c:pt>
                <c:pt idx="213">
                  <c:v>306.47645368112461</c:v>
                </c:pt>
                <c:pt idx="214">
                  <c:v>306.47645368112461</c:v>
                </c:pt>
                <c:pt idx="215">
                  <c:v>306.47645368112461</c:v>
                </c:pt>
                <c:pt idx="216">
                  <c:v>0</c:v>
                </c:pt>
                <c:pt idx="217">
                  <c:v>0</c:v>
                </c:pt>
                <c:pt idx="218">
                  <c:v>0</c:v>
                </c:pt>
                <c:pt idx="219">
                  <c:v>0</c:v>
                </c:pt>
                <c:pt idx="220">
                  <c:v>0</c:v>
                </c:pt>
                <c:pt idx="221">
                  <c:v>0</c:v>
                </c:pt>
                <c:pt idx="222">
                  <c:v>0</c:v>
                </c:pt>
                <c:pt idx="223">
                  <c:v>0</c:v>
                </c:pt>
                <c:pt idx="224">
                  <c:v>0</c:v>
                </c:pt>
                <c:pt idx="225">
                  <c:v>0</c:v>
                </c:pt>
                <c:pt idx="226">
                  <c:v>311.60389874346475</c:v>
                </c:pt>
                <c:pt idx="227">
                  <c:v>311.60389874346475</c:v>
                </c:pt>
                <c:pt idx="228">
                  <c:v>311.60389874346475</c:v>
                </c:pt>
                <c:pt idx="229">
                  <c:v>311.60389874346475</c:v>
                </c:pt>
                <c:pt idx="230">
                  <c:v>311.60389874346475</c:v>
                </c:pt>
                <c:pt idx="231">
                  <c:v>311.60389874346475</c:v>
                </c:pt>
                <c:pt idx="232">
                  <c:v>311.60389874346475</c:v>
                </c:pt>
                <c:pt idx="233">
                  <c:v>311.60389874346475</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431.25984487298882</c:v>
                </c:pt>
                <c:pt idx="629">
                  <c:v>431.25984487298882</c:v>
                </c:pt>
                <c:pt idx="630">
                  <c:v>431.25984487298882</c:v>
                </c:pt>
                <c:pt idx="631">
                  <c:v>431.25984487298882</c:v>
                </c:pt>
                <c:pt idx="632">
                  <c:v>431.25984487298882</c:v>
                </c:pt>
                <c:pt idx="633">
                  <c:v>431.25984487298882</c:v>
                </c:pt>
                <c:pt idx="634">
                  <c:v>431.25984487298882</c:v>
                </c:pt>
                <c:pt idx="635">
                  <c:v>431.25984487298882</c:v>
                </c:pt>
                <c:pt idx="636">
                  <c:v>431.25984487298882</c:v>
                </c:pt>
                <c:pt idx="637">
                  <c:v>431.25984487298882</c:v>
                </c:pt>
                <c:pt idx="638">
                  <c:v>431.25984487298882</c:v>
                </c:pt>
                <c:pt idx="639">
                  <c:v>431.25984487298882</c:v>
                </c:pt>
                <c:pt idx="640">
                  <c:v>431.25984487298882</c:v>
                </c:pt>
                <c:pt idx="641">
                  <c:v>431.25984487298882</c:v>
                </c:pt>
                <c:pt idx="642">
                  <c:v>431.25984487298882</c:v>
                </c:pt>
                <c:pt idx="643">
                  <c:v>431.25984487298882</c:v>
                </c:pt>
                <c:pt idx="644">
                  <c:v>431.25984487298882</c:v>
                </c:pt>
                <c:pt idx="645">
                  <c:v>431.25984487298882</c:v>
                </c:pt>
                <c:pt idx="646">
                  <c:v>431.25984487298882</c:v>
                </c:pt>
                <c:pt idx="647">
                  <c:v>431.25984487298882</c:v>
                </c:pt>
                <c:pt idx="648">
                  <c:v>431.25984487298882</c:v>
                </c:pt>
                <c:pt idx="649">
                  <c:v>0</c:v>
                </c:pt>
                <c:pt idx="650">
                  <c:v>0</c:v>
                </c:pt>
                <c:pt idx="651">
                  <c:v>0</c:v>
                </c:pt>
                <c:pt idx="652">
                  <c:v>0</c:v>
                </c:pt>
                <c:pt idx="653">
                  <c:v>0</c:v>
                </c:pt>
                <c:pt idx="654">
                  <c:v>0</c:v>
                </c:pt>
                <c:pt idx="655">
                  <c:v>0</c:v>
                </c:pt>
                <c:pt idx="656">
                  <c:v>0</c:v>
                </c:pt>
                <c:pt idx="657">
                  <c:v>0</c:v>
                </c:pt>
                <c:pt idx="658">
                  <c:v>0</c:v>
                </c:pt>
                <c:pt idx="659">
                  <c:v>0</c:v>
                </c:pt>
                <c:pt idx="660">
                  <c:v>436.74384629689558</c:v>
                </c:pt>
                <c:pt idx="661">
                  <c:v>436.74384629689558</c:v>
                </c:pt>
                <c:pt idx="662">
                  <c:v>436.74384629689558</c:v>
                </c:pt>
                <c:pt idx="663">
                  <c:v>436.74384629689558</c:v>
                </c:pt>
                <c:pt idx="664">
                  <c:v>436.74384629689558</c:v>
                </c:pt>
                <c:pt idx="665">
                  <c:v>436.74384629689558</c:v>
                </c:pt>
                <c:pt idx="666">
                  <c:v>436.74384629689558</c:v>
                </c:pt>
                <c:pt idx="667">
                  <c:v>436.74384629689558</c:v>
                </c:pt>
                <c:pt idx="668">
                  <c:v>436.74384629689558</c:v>
                </c:pt>
                <c:pt idx="669">
                  <c:v>436.74384629689558</c:v>
                </c:pt>
                <c:pt idx="670">
                  <c:v>436.74384629689558</c:v>
                </c:pt>
                <c:pt idx="671">
                  <c:v>436.74384629689558</c:v>
                </c:pt>
                <c:pt idx="672">
                  <c:v>436.74384629689558</c:v>
                </c:pt>
                <c:pt idx="673">
                  <c:v>436.74384629689558</c:v>
                </c:pt>
                <c:pt idx="674">
                  <c:v>436.74384629689558</c:v>
                </c:pt>
                <c:pt idx="675">
                  <c:v>436.74384629689558</c:v>
                </c:pt>
                <c:pt idx="676">
                  <c:v>436.74384629689558</c:v>
                </c:pt>
                <c:pt idx="677">
                  <c:v>436.74384629689558</c:v>
                </c:pt>
                <c:pt idx="678">
                  <c:v>436.74384629689558</c:v>
                </c:pt>
                <c:pt idx="679">
                  <c:v>436.74384629689558</c:v>
                </c:pt>
                <c:pt idx="680">
                  <c:v>436.74384629689558</c:v>
                </c:pt>
                <c:pt idx="681">
                  <c:v>436.74384629689558</c:v>
                </c:pt>
                <c:pt idx="682">
                  <c:v>436.74384629689558</c:v>
                </c:pt>
                <c:pt idx="683">
                  <c:v>436.74384629689558</c:v>
                </c:pt>
                <c:pt idx="684">
                  <c:v>436.74384629689558</c:v>
                </c:pt>
                <c:pt idx="685">
                  <c:v>436.74384629689558</c:v>
                </c:pt>
                <c:pt idx="686">
                  <c:v>436.74384629689558</c:v>
                </c:pt>
                <c:pt idx="687">
                  <c:v>436.74384629689558</c:v>
                </c:pt>
                <c:pt idx="688">
                  <c:v>436.74384629689558</c:v>
                </c:pt>
                <c:pt idx="689">
                  <c:v>436.74384629689558</c:v>
                </c:pt>
                <c:pt idx="690">
                  <c:v>436.74384629689558</c:v>
                </c:pt>
                <c:pt idx="691">
                  <c:v>436.74384629689558</c:v>
                </c:pt>
                <c:pt idx="692">
                  <c:v>436.74384629689558</c:v>
                </c:pt>
                <c:pt idx="693">
                  <c:v>436.74384629689558</c:v>
                </c:pt>
                <c:pt idx="694">
                  <c:v>436.74384629689558</c:v>
                </c:pt>
                <c:pt idx="695">
                  <c:v>436.74384629689558</c:v>
                </c:pt>
                <c:pt idx="696">
                  <c:v>436.74384629689558</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445.0106574791991</c:v>
                </c:pt>
                <c:pt idx="771">
                  <c:v>445.0106574791991</c:v>
                </c:pt>
                <c:pt idx="772">
                  <c:v>445.0106574791991</c:v>
                </c:pt>
                <c:pt idx="773">
                  <c:v>445.0106574791991</c:v>
                </c:pt>
                <c:pt idx="774">
                  <c:v>445.0106574791991</c:v>
                </c:pt>
                <c:pt idx="775">
                  <c:v>445.0106574791991</c:v>
                </c:pt>
                <c:pt idx="776">
                  <c:v>445.0106574791991</c:v>
                </c:pt>
                <c:pt idx="777">
                  <c:v>445.0106574791991</c:v>
                </c:pt>
                <c:pt idx="778">
                  <c:v>445.0106574791991</c:v>
                </c:pt>
                <c:pt idx="779">
                  <c:v>445.0106574791991</c:v>
                </c:pt>
                <c:pt idx="780">
                  <c:v>445.0106574791991</c:v>
                </c:pt>
                <c:pt idx="781">
                  <c:v>445.0106574791991</c:v>
                </c:pt>
                <c:pt idx="782">
                  <c:v>445.0106574791991</c:v>
                </c:pt>
                <c:pt idx="783">
                  <c:v>445.0106574791991</c:v>
                </c:pt>
                <c:pt idx="784">
                  <c:v>445.0106574791991</c:v>
                </c:pt>
                <c:pt idx="785">
                  <c:v>445.0106574791991</c:v>
                </c:pt>
                <c:pt idx="786">
                  <c:v>445.0106574791991</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numCache>
            </c:numRef>
          </c:val>
          <c:extLst>
            <c:ext xmlns:c16="http://schemas.microsoft.com/office/drawing/2014/chart" uri="{C3380CC4-5D6E-409C-BE32-E72D297353CC}">
              <c16:uniqueId val="{0000000D-82D9-446E-A420-35239EBD713E}"/>
            </c:ext>
          </c:extLst>
        </c:ser>
        <c:ser>
          <c:idx val="14"/>
          <c:order val="14"/>
          <c:tx>
            <c:strRef>
              <c:f>CostCurveGenerator!$AG$6</c:f>
              <c:strCache>
                <c:ptCount val="1"/>
                <c:pt idx="0">
                  <c:v>Southeast Asia</c:v>
                </c:pt>
              </c:strCache>
            </c:strRef>
          </c:tx>
          <c:spPr>
            <a:solidFill>
              <a:schemeClr val="accent3">
                <a:lumMod val="80000"/>
                <a:lumOff val="20000"/>
              </a:schemeClr>
            </a:solidFill>
            <a:ln>
              <a:noFill/>
            </a:ln>
            <a:effectLst/>
          </c:spPr>
          <c:invertIfNegative val="0"/>
          <c:cat>
            <c:numRef>
              <c:f>CostCurveGenerator!$R$7:$R$1080</c:f>
              <c:numCache>
                <c:formatCode>#,##0;\-#,##0;\ "-";\ @</c:formatCode>
                <c:ptCount val="1074"/>
                <c:pt idx="0">
                  <c:v>0</c:v>
                </c:pt>
                <c:pt idx="1">
                  <c:v>25</c:v>
                </c:pt>
                <c:pt idx="2">
                  <c:v>50</c:v>
                </c:pt>
                <c:pt idx="3">
                  <c:v>75</c:v>
                </c:pt>
                <c:pt idx="4">
                  <c:v>100</c:v>
                </c:pt>
                <c:pt idx="5">
                  <c:v>125</c:v>
                </c:pt>
                <c:pt idx="6">
                  <c:v>150</c:v>
                </c:pt>
                <c:pt idx="7">
                  <c:v>175</c:v>
                </c:pt>
                <c:pt idx="8">
                  <c:v>200</c:v>
                </c:pt>
                <c:pt idx="9">
                  <c:v>225</c:v>
                </c:pt>
                <c:pt idx="10">
                  <c:v>250</c:v>
                </c:pt>
                <c:pt idx="11">
                  <c:v>275</c:v>
                </c:pt>
                <c:pt idx="12">
                  <c:v>300</c:v>
                </c:pt>
                <c:pt idx="13">
                  <c:v>325</c:v>
                </c:pt>
                <c:pt idx="14">
                  <c:v>350</c:v>
                </c:pt>
                <c:pt idx="15">
                  <c:v>375</c:v>
                </c:pt>
                <c:pt idx="16">
                  <c:v>400</c:v>
                </c:pt>
                <c:pt idx="17">
                  <c:v>425</c:v>
                </c:pt>
                <c:pt idx="18">
                  <c:v>450</c:v>
                </c:pt>
                <c:pt idx="19">
                  <c:v>475</c:v>
                </c:pt>
                <c:pt idx="20">
                  <c:v>500</c:v>
                </c:pt>
                <c:pt idx="21">
                  <c:v>525</c:v>
                </c:pt>
                <c:pt idx="22">
                  <c:v>550</c:v>
                </c:pt>
                <c:pt idx="23">
                  <c:v>575</c:v>
                </c:pt>
                <c:pt idx="24">
                  <c:v>600</c:v>
                </c:pt>
                <c:pt idx="25">
                  <c:v>625</c:v>
                </c:pt>
                <c:pt idx="26">
                  <c:v>650</c:v>
                </c:pt>
                <c:pt idx="27">
                  <c:v>675</c:v>
                </c:pt>
                <c:pt idx="28">
                  <c:v>700</c:v>
                </c:pt>
                <c:pt idx="29">
                  <c:v>725</c:v>
                </c:pt>
                <c:pt idx="30">
                  <c:v>750</c:v>
                </c:pt>
                <c:pt idx="31">
                  <c:v>775</c:v>
                </c:pt>
                <c:pt idx="32">
                  <c:v>800</c:v>
                </c:pt>
                <c:pt idx="33">
                  <c:v>825</c:v>
                </c:pt>
                <c:pt idx="34">
                  <c:v>850</c:v>
                </c:pt>
                <c:pt idx="35">
                  <c:v>875</c:v>
                </c:pt>
                <c:pt idx="36">
                  <c:v>900</c:v>
                </c:pt>
                <c:pt idx="37">
                  <c:v>925</c:v>
                </c:pt>
                <c:pt idx="38">
                  <c:v>950</c:v>
                </c:pt>
                <c:pt idx="39">
                  <c:v>975</c:v>
                </c:pt>
                <c:pt idx="40">
                  <c:v>1000</c:v>
                </c:pt>
                <c:pt idx="41">
                  <c:v>1025</c:v>
                </c:pt>
                <c:pt idx="42">
                  <c:v>1050</c:v>
                </c:pt>
                <c:pt idx="43">
                  <c:v>1075</c:v>
                </c:pt>
                <c:pt idx="44">
                  <c:v>1100</c:v>
                </c:pt>
                <c:pt idx="45">
                  <c:v>1125</c:v>
                </c:pt>
                <c:pt idx="46">
                  <c:v>1150</c:v>
                </c:pt>
                <c:pt idx="47">
                  <c:v>1175</c:v>
                </c:pt>
                <c:pt idx="48">
                  <c:v>1200</c:v>
                </c:pt>
                <c:pt idx="49">
                  <c:v>1225</c:v>
                </c:pt>
                <c:pt idx="50">
                  <c:v>1250</c:v>
                </c:pt>
                <c:pt idx="51">
                  <c:v>1275</c:v>
                </c:pt>
                <c:pt idx="52">
                  <c:v>1300</c:v>
                </c:pt>
                <c:pt idx="53">
                  <c:v>1325</c:v>
                </c:pt>
                <c:pt idx="54">
                  <c:v>1350</c:v>
                </c:pt>
                <c:pt idx="55">
                  <c:v>1375</c:v>
                </c:pt>
                <c:pt idx="56">
                  <c:v>1400</c:v>
                </c:pt>
                <c:pt idx="57">
                  <c:v>1425</c:v>
                </c:pt>
                <c:pt idx="58">
                  <c:v>1450</c:v>
                </c:pt>
                <c:pt idx="59">
                  <c:v>1475</c:v>
                </c:pt>
                <c:pt idx="60">
                  <c:v>1500</c:v>
                </c:pt>
                <c:pt idx="61">
                  <c:v>1525</c:v>
                </c:pt>
                <c:pt idx="62">
                  <c:v>1550</c:v>
                </c:pt>
                <c:pt idx="63">
                  <c:v>1575</c:v>
                </c:pt>
                <c:pt idx="64">
                  <c:v>1600</c:v>
                </c:pt>
                <c:pt idx="65">
                  <c:v>1625</c:v>
                </c:pt>
                <c:pt idx="66">
                  <c:v>1650</c:v>
                </c:pt>
                <c:pt idx="67">
                  <c:v>1675</c:v>
                </c:pt>
                <c:pt idx="68">
                  <c:v>1700</c:v>
                </c:pt>
                <c:pt idx="69">
                  <c:v>1725</c:v>
                </c:pt>
                <c:pt idx="70">
                  <c:v>1750</c:v>
                </c:pt>
                <c:pt idx="71">
                  <c:v>1775</c:v>
                </c:pt>
                <c:pt idx="72">
                  <c:v>1800</c:v>
                </c:pt>
                <c:pt idx="73">
                  <c:v>1825</c:v>
                </c:pt>
                <c:pt idx="74">
                  <c:v>1850</c:v>
                </c:pt>
                <c:pt idx="75">
                  <c:v>1875</c:v>
                </c:pt>
                <c:pt idx="76">
                  <c:v>1900</c:v>
                </c:pt>
                <c:pt idx="77">
                  <c:v>1925</c:v>
                </c:pt>
                <c:pt idx="78">
                  <c:v>1950</c:v>
                </c:pt>
                <c:pt idx="79">
                  <c:v>1975</c:v>
                </c:pt>
                <c:pt idx="80">
                  <c:v>2000</c:v>
                </c:pt>
                <c:pt idx="81">
                  <c:v>2025</c:v>
                </c:pt>
                <c:pt idx="82">
                  <c:v>2050</c:v>
                </c:pt>
                <c:pt idx="83">
                  <c:v>2075</c:v>
                </c:pt>
                <c:pt idx="84">
                  <c:v>2100</c:v>
                </c:pt>
                <c:pt idx="85">
                  <c:v>2125</c:v>
                </c:pt>
                <c:pt idx="86">
                  <c:v>2150</c:v>
                </c:pt>
                <c:pt idx="87">
                  <c:v>2175</c:v>
                </c:pt>
                <c:pt idx="88">
                  <c:v>2200</c:v>
                </c:pt>
                <c:pt idx="89">
                  <c:v>2225</c:v>
                </c:pt>
                <c:pt idx="90">
                  <c:v>2250</c:v>
                </c:pt>
                <c:pt idx="91">
                  <c:v>2275</c:v>
                </c:pt>
                <c:pt idx="92">
                  <c:v>2300</c:v>
                </c:pt>
                <c:pt idx="93">
                  <c:v>2325</c:v>
                </c:pt>
                <c:pt idx="94">
                  <c:v>2350</c:v>
                </c:pt>
                <c:pt idx="95">
                  <c:v>2375</c:v>
                </c:pt>
                <c:pt idx="96">
                  <c:v>2400</c:v>
                </c:pt>
                <c:pt idx="97">
                  <c:v>2425</c:v>
                </c:pt>
                <c:pt idx="98">
                  <c:v>2450</c:v>
                </c:pt>
                <c:pt idx="99">
                  <c:v>2475</c:v>
                </c:pt>
                <c:pt idx="100">
                  <c:v>2500</c:v>
                </c:pt>
                <c:pt idx="101">
                  <c:v>2525</c:v>
                </c:pt>
                <c:pt idx="102">
                  <c:v>2550</c:v>
                </c:pt>
                <c:pt idx="103">
                  <c:v>2575</c:v>
                </c:pt>
                <c:pt idx="104">
                  <c:v>2600</c:v>
                </c:pt>
                <c:pt idx="105">
                  <c:v>2625</c:v>
                </c:pt>
                <c:pt idx="106">
                  <c:v>2650</c:v>
                </c:pt>
                <c:pt idx="107">
                  <c:v>2675</c:v>
                </c:pt>
                <c:pt idx="108">
                  <c:v>2700</c:v>
                </c:pt>
                <c:pt idx="109">
                  <c:v>2725</c:v>
                </c:pt>
                <c:pt idx="110">
                  <c:v>2750</c:v>
                </c:pt>
                <c:pt idx="111">
                  <c:v>2775</c:v>
                </c:pt>
                <c:pt idx="112">
                  <c:v>2800</c:v>
                </c:pt>
                <c:pt idx="113">
                  <c:v>2825</c:v>
                </c:pt>
                <c:pt idx="114">
                  <c:v>2850</c:v>
                </c:pt>
                <c:pt idx="115">
                  <c:v>2875</c:v>
                </c:pt>
                <c:pt idx="116">
                  <c:v>2900</c:v>
                </c:pt>
                <c:pt idx="117">
                  <c:v>2925</c:v>
                </c:pt>
                <c:pt idx="118">
                  <c:v>2950</c:v>
                </c:pt>
                <c:pt idx="119">
                  <c:v>2975</c:v>
                </c:pt>
                <c:pt idx="120">
                  <c:v>3000</c:v>
                </c:pt>
                <c:pt idx="121">
                  <c:v>3025</c:v>
                </c:pt>
                <c:pt idx="122">
                  <c:v>3050</c:v>
                </c:pt>
                <c:pt idx="123">
                  <c:v>3075</c:v>
                </c:pt>
                <c:pt idx="124">
                  <c:v>3100</c:v>
                </c:pt>
                <c:pt idx="125">
                  <c:v>3125</c:v>
                </c:pt>
                <c:pt idx="126">
                  <c:v>3150</c:v>
                </c:pt>
                <c:pt idx="127">
                  <c:v>3175</c:v>
                </c:pt>
                <c:pt idx="128">
                  <c:v>3200</c:v>
                </c:pt>
                <c:pt idx="129">
                  <c:v>3225</c:v>
                </c:pt>
                <c:pt idx="130">
                  <c:v>3250</c:v>
                </c:pt>
                <c:pt idx="131">
                  <c:v>3275</c:v>
                </c:pt>
                <c:pt idx="132">
                  <c:v>3300</c:v>
                </c:pt>
                <c:pt idx="133">
                  <c:v>3325</c:v>
                </c:pt>
                <c:pt idx="134">
                  <c:v>3350</c:v>
                </c:pt>
                <c:pt idx="135">
                  <c:v>3375</c:v>
                </c:pt>
                <c:pt idx="136">
                  <c:v>3400</c:v>
                </c:pt>
                <c:pt idx="137">
                  <c:v>3425</c:v>
                </c:pt>
                <c:pt idx="138">
                  <c:v>3450</c:v>
                </c:pt>
                <c:pt idx="139">
                  <c:v>3475</c:v>
                </c:pt>
                <c:pt idx="140">
                  <c:v>3500</c:v>
                </c:pt>
                <c:pt idx="141">
                  <c:v>3525</c:v>
                </c:pt>
                <c:pt idx="142">
                  <c:v>3550</c:v>
                </c:pt>
                <c:pt idx="143">
                  <c:v>3575</c:v>
                </c:pt>
                <c:pt idx="144">
                  <c:v>3600</c:v>
                </c:pt>
                <c:pt idx="145">
                  <c:v>3625</c:v>
                </c:pt>
                <c:pt idx="146">
                  <c:v>3650</c:v>
                </c:pt>
                <c:pt idx="147">
                  <c:v>3675</c:v>
                </c:pt>
                <c:pt idx="148">
                  <c:v>3700</c:v>
                </c:pt>
                <c:pt idx="149">
                  <c:v>3725</c:v>
                </c:pt>
                <c:pt idx="150">
                  <c:v>3750</c:v>
                </c:pt>
                <c:pt idx="151">
                  <c:v>3775</c:v>
                </c:pt>
                <c:pt idx="152">
                  <c:v>3800</c:v>
                </c:pt>
                <c:pt idx="153">
                  <c:v>3825</c:v>
                </c:pt>
                <c:pt idx="154">
                  <c:v>3850</c:v>
                </c:pt>
                <c:pt idx="155">
                  <c:v>3875</c:v>
                </c:pt>
                <c:pt idx="156">
                  <c:v>3900</c:v>
                </c:pt>
                <c:pt idx="157">
                  <c:v>3925</c:v>
                </c:pt>
                <c:pt idx="158">
                  <c:v>3950</c:v>
                </c:pt>
                <c:pt idx="159">
                  <c:v>3975</c:v>
                </c:pt>
                <c:pt idx="160">
                  <c:v>4000</c:v>
                </c:pt>
                <c:pt idx="161">
                  <c:v>4025</c:v>
                </c:pt>
                <c:pt idx="162">
                  <c:v>4050</c:v>
                </c:pt>
                <c:pt idx="163">
                  <c:v>4075</c:v>
                </c:pt>
                <c:pt idx="164">
                  <c:v>4100</c:v>
                </c:pt>
                <c:pt idx="165">
                  <c:v>4125</c:v>
                </c:pt>
                <c:pt idx="166">
                  <c:v>4150</c:v>
                </c:pt>
                <c:pt idx="167">
                  <c:v>4175</c:v>
                </c:pt>
                <c:pt idx="168">
                  <c:v>4200</c:v>
                </c:pt>
                <c:pt idx="169">
                  <c:v>4225</c:v>
                </c:pt>
                <c:pt idx="170">
                  <c:v>4250</c:v>
                </c:pt>
                <c:pt idx="171">
                  <c:v>4275</c:v>
                </c:pt>
                <c:pt idx="172">
                  <c:v>4300</c:v>
                </c:pt>
                <c:pt idx="173">
                  <c:v>4325</c:v>
                </c:pt>
                <c:pt idx="174">
                  <c:v>4350</c:v>
                </c:pt>
                <c:pt idx="175">
                  <c:v>4375</c:v>
                </c:pt>
                <c:pt idx="176">
                  <c:v>4400</c:v>
                </c:pt>
                <c:pt idx="177">
                  <c:v>4425</c:v>
                </c:pt>
                <c:pt idx="178">
                  <c:v>4450</c:v>
                </c:pt>
                <c:pt idx="179">
                  <c:v>4475</c:v>
                </c:pt>
                <c:pt idx="180">
                  <c:v>4500</c:v>
                </c:pt>
                <c:pt idx="181">
                  <c:v>4525</c:v>
                </c:pt>
                <c:pt idx="182">
                  <c:v>4550</c:v>
                </c:pt>
                <c:pt idx="183">
                  <c:v>4575</c:v>
                </c:pt>
                <c:pt idx="184">
                  <c:v>4600</c:v>
                </c:pt>
                <c:pt idx="185">
                  <c:v>4625</c:v>
                </c:pt>
                <c:pt idx="186">
                  <c:v>4650</c:v>
                </c:pt>
                <c:pt idx="187">
                  <c:v>4675</c:v>
                </c:pt>
                <c:pt idx="188">
                  <c:v>4700</c:v>
                </c:pt>
                <c:pt idx="189">
                  <c:v>4725</c:v>
                </c:pt>
                <c:pt idx="190">
                  <c:v>4750</c:v>
                </c:pt>
                <c:pt idx="191">
                  <c:v>4775</c:v>
                </c:pt>
                <c:pt idx="192">
                  <c:v>4800</c:v>
                </c:pt>
                <c:pt idx="193">
                  <c:v>4825</c:v>
                </c:pt>
                <c:pt idx="194">
                  <c:v>4850</c:v>
                </c:pt>
                <c:pt idx="195">
                  <c:v>4875</c:v>
                </c:pt>
                <c:pt idx="196">
                  <c:v>4900</c:v>
                </c:pt>
                <c:pt idx="197">
                  <c:v>4925</c:v>
                </c:pt>
                <c:pt idx="198">
                  <c:v>4950</c:v>
                </c:pt>
                <c:pt idx="199">
                  <c:v>4975</c:v>
                </c:pt>
                <c:pt idx="200">
                  <c:v>5000</c:v>
                </c:pt>
                <c:pt idx="201">
                  <c:v>5025</c:v>
                </c:pt>
                <c:pt idx="202">
                  <c:v>5050</c:v>
                </c:pt>
                <c:pt idx="203">
                  <c:v>5075</c:v>
                </c:pt>
                <c:pt idx="204">
                  <c:v>5100</c:v>
                </c:pt>
                <c:pt idx="205">
                  <c:v>5125</c:v>
                </c:pt>
                <c:pt idx="206">
                  <c:v>5150</c:v>
                </c:pt>
                <c:pt idx="207">
                  <c:v>5175</c:v>
                </c:pt>
                <c:pt idx="208">
                  <c:v>5200</c:v>
                </c:pt>
                <c:pt idx="209">
                  <c:v>5225</c:v>
                </c:pt>
                <c:pt idx="210">
                  <c:v>5250</c:v>
                </c:pt>
                <c:pt idx="211">
                  <c:v>5275</c:v>
                </c:pt>
                <c:pt idx="212">
                  <c:v>5300</c:v>
                </c:pt>
                <c:pt idx="213">
                  <c:v>5325</c:v>
                </c:pt>
                <c:pt idx="214">
                  <c:v>5350</c:v>
                </c:pt>
                <c:pt idx="215">
                  <c:v>5375</c:v>
                </c:pt>
                <c:pt idx="216">
                  <c:v>5400</c:v>
                </c:pt>
                <c:pt idx="217">
                  <c:v>5425</c:v>
                </c:pt>
                <c:pt idx="218">
                  <c:v>5450</c:v>
                </c:pt>
                <c:pt idx="219">
                  <c:v>5475</c:v>
                </c:pt>
                <c:pt idx="220">
                  <c:v>5500</c:v>
                </c:pt>
                <c:pt idx="221">
                  <c:v>5525</c:v>
                </c:pt>
                <c:pt idx="222">
                  <c:v>5550</c:v>
                </c:pt>
                <c:pt idx="223">
                  <c:v>5575</c:v>
                </c:pt>
                <c:pt idx="224">
                  <c:v>5600</c:v>
                </c:pt>
                <c:pt idx="225">
                  <c:v>5625</c:v>
                </c:pt>
                <c:pt idx="226">
                  <c:v>5650</c:v>
                </c:pt>
                <c:pt idx="227">
                  <c:v>5675</c:v>
                </c:pt>
                <c:pt idx="228">
                  <c:v>5700</c:v>
                </c:pt>
                <c:pt idx="229">
                  <c:v>5725</c:v>
                </c:pt>
                <c:pt idx="230">
                  <c:v>5750</c:v>
                </c:pt>
                <c:pt idx="231">
                  <c:v>5775</c:v>
                </c:pt>
                <c:pt idx="232">
                  <c:v>5800</c:v>
                </c:pt>
                <c:pt idx="233">
                  <c:v>5825</c:v>
                </c:pt>
                <c:pt idx="234">
                  <c:v>5850</c:v>
                </c:pt>
                <c:pt idx="235">
                  <c:v>5875</c:v>
                </c:pt>
                <c:pt idx="236">
                  <c:v>5900</c:v>
                </c:pt>
                <c:pt idx="237">
                  <c:v>5925</c:v>
                </c:pt>
                <c:pt idx="238">
                  <c:v>5950</c:v>
                </c:pt>
                <c:pt idx="239">
                  <c:v>5975</c:v>
                </c:pt>
                <c:pt idx="240">
                  <c:v>6000</c:v>
                </c:pt>
                <c:pt idx="241">
                  <c:v>6025</c:v>
                </c:pt>
                <c:pt idx="242">
                  <c:v>6050</c:v>
                </c:pt>
                <c:pt idx="243">
                  <c:v>6075</c:v>
                </c:pt>
                <c:pt idx="244">
                  <c:v>6100</c:v>
                </c:pt>
                <c:pt idx="245">
                  <c:v>6125</c:v>
                </c:pt>
                <c:pt idx="246">
                  <c:v>6150</c:v>
                </c:pt>
                <c:pt idx="247">
                  <c:v>6175</c:v>
                </c:pt>
                <c:pt idx="248">
                  <c:v>6200</c:v>
                </c:pt>
                <c:pt idx="249">
                  <c:v>6225</c:v>
                </c:pt>
                <c:pt idx="250">
                  <c:v>6250</c:v>
                </c:pt>
                <c:pt idx="251">
                  <c:v>6275</c:v>
                </c:pt>
                <c:pt idx="252">
                  <c:v>6300</c:v>
                </c:pt>
                <c:pt idx="253">
                  <c:v>6325</c:v>
                </c:pt>
                <c:pt idx="254">
                  <c:v>6350</c:v>
                </c:pt>
                <c:pt idx="255">
                  <c:v>6375</c:v>
                </c:pt>
                <c:pt idx="256">
                  <c:v>6400</c:v>
                </c:pt>
                <c:pt idx="257">
                  <c:v>6425</c:v>
                </c:pt>
                <c:pt idx="258">
                  <c:v>6450</c:v>
                </c:pt>
                <c:pt idx="259">
                  <c:v>6475</c:v>
                </c:pt>
                <c:pt idx="260">
                  <c:v>6500</c:v>
                </c:pt>
                <c:pt idx="261">
                  <c:v>6525</c:v>
                </c:pt>
                <c:pt idx="262">
                  <c:v>6550</c:v>
                </c:pt>
                <c:pt idx="263">
                  <c:v>6575</c:v>
                </c:pt>
                <c:pt idx="264">
                  <c:v>6600</c:v>
                </c:pt>
                <c:pt idx="265">
                  <c:v>6625</c:v>
                </c:pt>
                <c:pt idx="266">
                  <c:v>6650</c:v>
                </c:pt>
                <c:pt idx="267">
                  <c:v>6675</c:v>
                </c:pt>
                <c:pt idx="268">
                  <c:v>6700</c:v>
                </c:pt>
                <c:pt idx="269">
                  <c:v>6725</c:v>
                </c:pt>
                <c:pt idx="270">
                  <c:v>6750</c:v>
                </c:pt>
                <c:pt idx="271">
                  <c:v>6775</c:v>
                </c:pt>
                <c:pt idx="272">
                  <c:v>6800</c:v>
                </c:pt>
                <c:pt idx="273">
                  <c:v>6825</c:v>
                </c:pt>
                <c:pt idx="274">
                  <c:v>6850</c:v>
                </c:pt>
                <c:pt idx="275">
                  <c:v>6875</c:v>
                </c:pt>
                <c:pt idx="276">
                  <c:v>6900</c:v>
                </c:pt>
                <c:pt idx="277">
                  <c:v>6925</c:v>
                </c:pt>
                <c:pt idx="278">
                  <c:v>6950</c:v>
                </c:pt>
                <c:pt idx="279">
                  <c:v>6975</c:v>
                </c:pt>
                <c:pt idx="280">
                  <c:v>7000</c:v>
                </c:pt>
                <c:pt idx="281">
                  <c:v>7025</c:v>
                </c:pt>
                <c:pt idx="282">
                  <c:v>7050</c:v>
                </c:pt>
                <c:pt idx="283">
                  <c:v>7075</c:v>
                </c:pt>
                <c:pt idx="284">
                  <c:v>7100</c:v>
                </c:pt>
                <c:pt idx="285">
                  <c:v>7125</c:v>
                </c:pt>
                <c:pt idx="286">
                  <c:v>7150</c:v>
                </c:pt>
                <c:pt idx="287">
                  <c:v>7175</c:v>
                </c:pt>
                <c:pt idx="288">
                  <c:v>7200</c:v>
                </c:pt>
                <c:pt idx="289">
                  <c:v>7225</c:v>
                </c:pt>
                <c:pt idx="290">
                  <c:v>7250</c:v>
                </c:pt>
                <c:pt idx="291">
                  <c:v>7275</c:v>
                </c:pt>
                <c:pt idx="292">
                  <c:v>7300</c:v>
                </c:pt>
                <c:pt idx="293">
                  <c:v>7325</c:v>
                </c:pt>
                <c:pt idx="294">
                  <c:v>7350</c:v>
                </c:pt>
                <c:pt idx="295">
                  <c:v>7375</c:v>
                </c:pt>
                <c:pt idx="296">
                  <c:v>7400</c:v>
                </c:pt>
                <c:pt idx="297">
                  <c:v>7425</c:v>
                </c:pt>
                <c:pt idx="298">
                  <c:v>7450</c:v>
                </c:pt>
                <c:pt idx="299">
                  <c:v>7475</c:v>
                </c:pt>
                <c:pt idx="300">
                  <c:v>7500</c:v>
                </c:pt>
                <c:pt idx="301">
                  <c:v>7525</c:v>
                </c:pt>
                <c:pt idx="302">
                  <c:v>7550</c:v>
                </c:pt>
                <c:pt idx="303">
                  <c:v>7575</c:v>
                </c:pt>
                <c:pt idx="304">
                  <c:v>7600</c:v>
                </c:pt>
                <c:pt idx="305">
                  <c:v>7625</c:v>
                </c:pt>
                <c:pt idx="306">
                  <c:v>7650</c:v>
                </c:pt>
                <c:pt idx="307">
                  <c:v>7675</c:v>
                </c:pt>
                <c:pt idx="308">
                  <c:v>7700</c:v>
                </c:pt>
                <c:pt idx="309">
                  <c:v>7725</c:v>
                </c:pt>
                <c:pt idx="310">
                  <c:v>7750</c:v>
                </c:pt>
                <c:pt idx="311">
                  <c:v>7775</c:v>
                </c:pt>
                <c:pt idx="312">
                  <c:v>7800</c:v>
                </c:pt>
                <c:pt idx="313">
                  <c:v>7825</c:v>
                </c:pt>
                <c:pt idx="314">
                  <c:v>7850</c:v>
                </c:pt>
                <c:pt idx="315">
                  <c:v>7875</c:v>
                </c:pt>
                <c:pt idx="316">
                  <c:v>7900</c:v>
                </c:pt>
                <c:pt idx="317">
                  <c:v>7925</c:v>
                </c:pt>
                <c:pt idx="318">
                  <c:v>7950</c:v>
                </c:pt>
                <c:pt idx="319">
                  <c:v>7975</c:v>
                </c:pt>
                <c:pt idx="320">
                  <c:v>8000</c:v>
                </c:pt>
                <c:pt idx="321">
                  <c:v>8025</c:v>
                </c:pt>
                <c:pt idx="322">
                  <c:v>8050</c:v>
                </c:pt>
                <c:pt idx="323">
                  <c:v>8075</c:v>
                </c:pt>
                <c:pt idx="324">
                  <c:v>8100</c:v>
                </c:pt>
                <c:pt idx="325">
                  <c:v>8125</c:v>
                </c:pt>
                <c:pt idx="326">
                  <c:v>8150</c:v>
                </c:pt>
                <c:pt idx="327">
                  <c:v>8175</c:v>
                </c:pt>
                <c:pt idx="328">
                  <c:v>8200</c:v>
                </c:pt>
                <c:pt idx="329">
                  <c:v>8225</c:v>
                </c:pt>
                <c:pt idx="330">
                  <c:v>8250</c:v>
                </c:pt>
                <c:pt idx="331">
                  <c:v>8275</c:v>
                </c:pt>
                <c:pt idx="332">
                  <c:v>8300</c:v>
                </c:pt>
                <c:pt idx="333">
                  <c:v>8325</c:v>
                </c:pt>
                <c:pt idx="334">
                  <c:v>8350</c:v>
                </c:pt>
                <c:pt idx="335">
                  <c:v>8375</c:v>
                </c:pt>
                <c:pt idx="336">
                  <c:v>8400</c:v>
                </c:pt>
                <c:pt idx="337">
                  <c:v>8425</c:v>
                </c:pt>
                <c:pt idx="338">
                  <c:v>8450</c:v>
                </c:pt>
                <c:pt idx="339">
                  <c:v>8475</c:v>
                </c:pt>
                <c:pt idx="340">
                  <c:v>8500</c:v>
                </c:pt>
                <c:pt idx="341">
                  <c:v>8525</c:v>
                </c:pt>
                <c:pt idx="342">
                  <c:v>8550</c:v>
                </c:pt>
                <c:pt idx="343">
                  <c:v>8575</c:v>
                </c:pt>
                <c:pt idx="344">
                  <c:v>8600</c:v>
                </c:pt>
                <c:pt idx="345">
                  <c:v>8625</c:v>
                </c:pt>
                <c:pt idx="346">
                  <c:v>8650</c:v>
                </c:pt>
                <c:pt idx="347">
                  <c:v>8675</c:v>
                </c:pt>
                <c:pt idx="348">
                  <c:v>8700</c:v>
                </c:pt>
                <c:pt idx="349">
                  <c:v>8725</c:v>
                </c:pt>
                <c:pt idx="350">
                  <c:v>8750</c:v>
                </c:pt>
                <c:pt idx="351">
                  <c:v>8775</c:v>
                </c:pt>
                <c:pt idx="352">
                  <c:v>8800</c:v>
                </c:pt>
                <c:pt idx="353">
                  <c:v>8825</c:v>
                </c:pt>
                <c:pt idx="354">
                  <c:v>8850</c:v>
                </c:pt>
                <c:pt idx="355">
                  <c:v>8875</c:v>
                </c:pt>
                <c:pt idx="356">
                  <c:v>8900</c:v>
                </c:pt>
                <c:pt idx="357">
                  <c:v>8925</c:v>
                </c:pt>
                <c:pt idx="358">
                  <c:v>8950</c:v>
                </c:pt>
                <c:pt idx="359">
                  <c:v>8975</c:v>
                </c:pt>
                <c:pt idx="360">
                  <c:v>9000</c:v>
                </c:pt>
                <c:pt idx="361">
                  <c:v>9025</c:v>
                </c:pt>
                <c:pt idx="362">
                  <c:v>9050</c:v>
                </c:pt>
                <c:pt idx="363">
                  <c:v>9075</c:v>
                </c:pt>
                <c:pt idx="364">
                  <c:v>9100</c:v>
                </c:pt>
                <c:pt idx="365">
                  <c:v>9125</c:v>
                </c:pt>
                <c:pt idx="366">
                  <c:v>9150</c:v>
                </c:pt>
                <c:pt idx="367">
                  <c:v>9175</c:v>
                </c:pt>
                <c:pt idx="368">
                  <c:v>9200</c:v>
                </c:pt>
                <c:pt idx="369">
                  <c:v>9225</c:v>
                </c:pt>
                <c:pt idx="370">
                  <c:v>9250</c:v>
                </c:pt>
                <c:pt idx="371">
                  <c:v>9275</c:v>
                </c:pt>
                <c:pt idx="372">
                  <c:v>9300</c:v>
                </c:pt>
                <c:pt idx="373">
                  <c:v>9325</c:v>
                </c:pt>
                <c:pt idx="374">
                  <c:v>9350</c:v>
                </c:pt>
                <c:pt idx="375">
                  <c:v>9375</c:v>
                </c:pt>
                <c:pt idx="376">
                  <c:v>9400</c:v>
                </c:pt>
                <c:pt idx="377">
                  <c:v>9425</c:v>
                </c:pt>
                <c:pt idx="378">
                  <c:v>9450</c:v>
                </c:pt>
                <c:pt idx="379">
                  <c:v>9475</c:v>
                </c:pt>
                <c:pt idx="380">
                  <c:v>9500</c:v>
                </c:pt>
                <c:pt idx="381">
                  <c:v>9525</c:v>
                </c:pt>
                <c:pt idx="382">
                  <c:v>9550</c:v>
                </c:pt>
                <c:pt idx="383">
                  <c:v>9575</c:v>
                </c:pt>
                <c:pt idx="384">
                  <c:v>9600</c:v>
                </c:pt>
                <c:pt idx="385">
                  <c:v>9625</c:v>
                </c:pt>
                <c:pt idx="386">
                  <c:v>9650</c:v>
                </c:pt>
                <c:pt idx="387">
                  <c:v>9675</c:v>
                </c:pt>
                <c:pt idx="388">
                  <c:v>9700</c:v>
                </c:pt>
                <c:pt idx="389">
                  <c:v>9725</c:v>
                </c:pt>
                <c:pt idx="390">
                  <c:v>9750</c:v>
                </c:pt>
                <c:pt idx="391">
                  <c:v>9775</c:v>
                </c:pt>
                <c:pt idx="392">
                  <c:v>9800</c:v>
                </c:pt>
                <c:pt idx="393">
                  <c:v>9825</c:v>
                </c:pt>
                <c:pt idx="394">
                  <c:v>9850</c:v>
                </c:pt>
                <c:pt idx="395">
                  <c:v>9875</c:v>
                </c:pt>
                <c:pt idx="396">
                  <c:v>9900</c:v>
                </c:pt>
                <c:pt idx="397">
                  <c:v>9925</c:v>
                </c:pt>
                <c:pt idx="398">
                  <c:v>9950</c:v>
                </c:pt>
                <c:pt idx="399">
                  <c:v>9975</c:v>
                </c:pt>
                <c:pt idx="400">
                  <c:v>10000</c:v>
                </c:pt>
                <c:pt idx="401">
                  <c:v>10025</c:v>
                </c:pt>
                <c:pt idx="402">
                  <c:v>10050</c:v>
                </c:pt>
                <c:pt idx="403">
                  <c:v>10075</c:v>
                </c:pt>
                <c:pt idx="404">
                  <c:v>10100</c:v>
                </c:pt>
                <c:pt idx="405">
                  <c:v>10125</c:v>
                </c:pt>
                <c:pt idx="406">
                  <c:v>10150</c:v>
                </c:pt>
                <c:pt idx="407">
                  <c:v>10175</c:v>
                </c:pt>
                <c:pt idx="408">
                  <c:v>10200</c:v>
                </c:pt>
                <c:pt idx="409">
                  <c:v>10225</c:v>
                </c:pt>
                <c:pt idx="410">
                  <c:v>10250</c:v>
                </c:pt>
                <c:pt idx="411">
                  <c:v>10275</c:v>
                </c:pt>
                <c:pt idx="412">
                  <c:v>10300</c:v>
                </c:pt>
                <c:pt idx="413">
                  <c:v>10325</c:v>
                </c:pt>
                <c:pt idx="414">
                  <c:v>10350</c:v>
                </c:pt>
                <c:pt idx="415">
                  <c:v>10375</c:v>
                </c:pt>
                <c:pt idx="416">
                  <c:v>10400</c:v>
                </c:pt>
                <c:pt idx="417">
                  <c:v>10425</c:v>
                </c:pt>
                <c:pt idx="418">
                  <c:v>10450</c:v>
                </c:pt>
                <c:pt idx="419">
                  <c:v>10475</c:v>
                </c:pt>
                <c:pt idx="420">
                  <c:v>10500</c:v>
                </c:pt>
                <c:pt idx="421">
                  <c:v>10525</c:v>
                </c:pt>
                <c:pt idx="422">
                  <c:v>10550</c:v>
                </c:pt>
                <c:pt idx="423">
                  <c:v>10575</c:v>
                </c:pt>
                <c:pt idx="424">
                  <c:v>10600</c:v>
                </c:pt>
                <c:pt idx="425">
                  <c:v>10625</c:v>
                </c:pt>
                <c:pt idx="426">
                  <c:v>10650</c:v>
                </c:pt>
                <c:pt idx="427">
                  <c:v>10675</c:v>
                </c:pt>
                <c:pt idx="428">
                  <c:v>10700</c:v>
                </c:pt>
                <c:pt idx="429">
                  <c:v>10725</c:v>
                </c:pt>
                <c:pt idx="430">
                  <c:v>10750</c:v>
                </c:pt>
                <c:pt idx="431">
                  <c:v>10775</c:v>
                </c:pt>
                <c:pt idx="432">
                  <c:v>10800</c:v>
                </c:pt>
                <c:pt idx="433">
                  <c:v>10825</c:v>
                </c:pt>
                <c:pt idx="434">
                  <c:v>10850</c:v>
                </c:pt>
                <c:pt idx="435">
                  <c:v>10875</c:v>
                </c:pt>
                <c:pt idx="436">
                  <c:v>10900</c:v>
                </c:pt>
                <c:pt idx="437">
                  <c:v>10925</c:v>
                </c:pt>
                <c:pt idx="438">
                  <c:v>10950</c:v>
                </c:pt>
                <c:pt idx="439">
                  <c:v>10975</c:v>
                </c:pt>
                <c:pt idx="440">
                  <c:v>11000</c:v>
                </c:pt>
                <c:pt idx="441">
                  <c:v>11025</c:v>
                </c:pt>
                <c:pt idx="442">
                  <c:v>11050</c:v>
                </c:pt>
                <c:pt idx="443">
                  <c:v>11075</c:v>
                </c:pt>
                <c:pt idx="444">
                  <c:v>11100</c:v>
                </c:pt>
                <c:pt idx="445">
                  <c:v>11125</c:v>
                </c:pt>
                <c:pt idx="446">
                  <c:v>11150</c:v>
                </c:pt>
                <c:pt idx="447">
                  <c:v>11175</c:v>
                </c:pt>
                <c:pt idx="448">
                  <c:v>11200</c:v>
                </c:pt>
                <c:pt idx="449">
                  <c:v>11225</c:v>
                </c:pt>
                <c:pt idx="450">
                  <c:v>11250</c:v>
                </c:pt>
                <c:pt idx="451">
                  <c:v>11275</c:v>
                </c:pt>
                <c:pt idx="452">
                  <c:v>11300</c:v>
                </c:pt>
                <c:pt idx="453">
                  <c:v>11325</c:v>
                </c:pt>
                <c:pt idx="454">
                  <c:v>11350</c:v>
                </c:pt>
                <c:pt idx="455">
                  <c:v>11375</c:v>
                </c:pt>
                <c:pt idx="456">
                  <c:v>11400</c:v>
                </c:pt>
                <c:pt idx="457">
                  <c:v>11425</c:v>
                </c:pt>
                <c:pt idx="458">
                  <c:v>11450</c:v>
                </c:pt>
                <c:pt idx="459">
                  <c:v>11475</c:v>
                </c:pt>
                <c:pt idx="460">
                  <c:v>11500</c:v>
                </c:pt>
                <c:pt idx="461">
                  <c:v>11525</c:v>
                </c:pt>
                <c:pt idx="462">
                  <c:v>11550</c:v>
                </c:pt>
                <c:pt idx="463">
                  <c:v>11575</c:v>
                </c:pt>
                <c:pt idx="464">
                  <c:v>11600</c:v>
                </c:pt>
                <c:pt idx="465">
                  <c:v>11625</c:v>
                </c:pt>
                <c:pt idx="466">
                  <c:v>11650</c:v>
                </c:pt>
                <c:pt idx="467">
                  <c:v>11675</c:v>
                </c:pt>
                <c:pt idx="468">
                  <c:v>11700</c:v>
                </c:pt>
                <c:pt idx="469">
                  <c:v>11725</c:v>
                </c:pt>
                <c:pt idx="470">
                  <c:v>11750</c:v>
                </c:pt>
                <c:pt idx="471">
                  <c:v>11775</c:v>
                </c:pt>
                <c:pt idx="472">
                  <c:v>11800</c:v>
                </c:pt>
                <c:pt idx="473">
                  <c:v>11825</c:v>
                </c:pt>
                <c:pt idx="474">
                  <c:v>11850</c:v>
                </c:pt>
                <c:pt idx="475">
                  <c:v>11875</c:v>
                </c:pt>
                <c:pt idx="476">
                  <c:v>11900</c:v>
                </c:pt>
                <c:pt idx="477">
                  <c:v>11925</c:v>
                </c:pt>
                <c:pt idx="478">
                  <c:v>11950</c:v>
                </c:pt>
                <c:pt idx="479">
                  <c:v>11975</c:v>
                </c:pt>
                <c:pt idx="480">
                  <c:v>12000</c:v>
                </c:pt>
                <c:pt idx="481">
                  <c:v>12025</c:v>
                </c:pt>
                <c:pt idx="482">
                  <c:v>12050</c:v>
                </c:pt>
                <c:pt idx="483">
                  <c:v>12075</c:v>
                </c:pt>
                <c:pt idx="484">
                  <c:v>12100</c:v>
                </c:pt>
                <c:pt idx="485">
                  <c:v>12125</c:v>
                </c:pt>
                <c:pt idx="486">
                  <c:v>12150</c:v>
                </c:pt>
                <c:pt idx="487">
                  <c:v>12175</c:v>
                </c:pt>
                <c:pt idx="488">
                  <c:v>12200</c:v>
                </c:pt>
                <c:pt idx="489">
                  <c:v>12225</c:v>
                </c:pt>
                <c:pt idx="490">
                  <c:v>12250</c:v>
                </c:pt>
                <c:pt idx="491">
                  <c:v>12275</c:v>
                </c:pt>
                <c:pt idx="492">
                  <c:v>12300</c:v>
                </c:pt>
                <c:pt idx="493">
                  <c:v>12325</c:v>
                </c:pt>
                <c:pt idx="494">
                  <c:v>12350</c:v>
                </c:pt>
                <c:pt idx="495">
                  <c:v>12375</c:v>
                </c:pt>
                <c:pt idx="496">
                  <c:v>12400</c:v>
                </c:pt>
                <c:pt idx="497">
                  <c:v>12425</c:v>
                </c:pt>
                <c:pt idx="498">
                  <c:v>12450</c:v>
                </c:pt>
                <c:pt idx="499">
                  <c:v>12475</c:v>
                </c:pt>
                <c:pt idx="500">
                  <c:v>12500</c:v>
                </c:pt>
                <c:pt idx="501">
                  <c:v>12525</c:v>
                </c:pt>
                <c:pt idx="502">
                  <c:v>12550</c:v>
                </c:pt>
                <c:pt idx="503">
                  <c:v>12575</c:v>
                </c:pt>
                <c:pt idx="504">
                  <c:v>12600</c:v>
                </c:pt>
                <c:pt idx="505">
                  <c:v>12625</c:v>
                </c:pt>
                <c:pt idx="506">
                  <c:v>12650</c:v>
                </c:pt>
                <c:pt idx="507">
                  <c:v>12675</c:v>
                </c:pt>
                <c:pt idx="508">
                  <c:v>12700</c:v>
                </c:pt>
                <c:pt idx="509">
                  <c:v>12725</c:v>
                </c:pt>
                <c:pt idx="510">
                  <c:v>12750</c:v>
                </c:pt>
                <c:pt idx="511">
                  <c:v>12775</c:v>
                </c:pt>
                <c:pt idx="512">
                  <c:v>12800</c:v>
                </c:pt>
                <c:pt idx="513">
                  <c:v>12825</c:v>
                </c:pt>
                <c:pt idx="514">
                  <c:v>12850</c:v>
                </c:pt>
                <c:pt idx="515">
                  <c:v>12875</c:v>
                </c:pt>
                <c:pt idx="516">
                  <c:v>12900</c:v>
                </c:pt>
                <c:pt idx="517">
                  <c:v>12925</c:v>
                </c:pt>
                <c:pt idx="518">
                  <c:v>12950</c:v>
                </c:pt>
                <c:pt idx="519">
                  <c:v>12975</c:v>
                </c:pt>
                <c:pt idx="520">
                  <c:v>13000</c:v>
                </c:pt>
                <c:pt idx="521">
                  <c:v>13025</c:v>
                </c:pt>
                <c:pt idx="522">
                  <c:v>13050</c:v>
                </c:pt>
                <c:pt idx="523">
                  <c:v>13075</c:v>
                </c:pt>
                <c:pt idx="524">
                  <c:v>13100</c:v>
                </c:pt>
                <c:pt idx="525">
                  <c:v>13125</c:v>
                </c:pt>
                <c:pt idx="526">
                  <c:v>13150</c:v>
                </c:pt>
                <c:pt idx="527">
                  <c:v>13175</c:v>
                </c:pt>
                <c:pt idx="528">
                  <c:v>13200</c:v>
                </c:pt>
                <c:pt idx="529">
                  <c:v>13225</c:v>
                </c:pt>
                <c:pt idx="530">
                  <c:v>13250</c:v>
                </c:pt>
                <c:pt idx="531">
                  <c:v>13275</c:v>
                </c:pt>
                <c:pt idx="532">
                  <c:v>13300</c:v>
                </c:pt>
                <c:pt idx="533">
                  <c:v>13325</c:v>
                </c:pt>
                <c:pt idx="534">
                  <c:v>13350</c:v>
                </c:pt>
                <c:pt idx="535">
                  <c:v>13375</c:v>
                </c:pt>
                <c:pt idx="536">
                  <c:v>13400</c:v>
                </c:pt>
                <c:pt idx="537">
                  <c:v>13425</c:v>
                </c:pt>
                <c:pt idx="538">
                  <c:v>13450</c:v>
                </c:pt>
                <c:pt idx="539">
                  <c:v>13475</c:v>
                </c:pt>
                <c:pt idx="540">
                  <c:v>13500</c:v>
                </c:pt>
                <c:pt idx="541">
                  <c:v>13525</c:v>
                </c:pt>
                <c:pt idx="542">
                  <c:v>13550</c:v>
                </c:pt>
                <c:pt idx="543">
                  <c:v>13575</c:v>
                </c:pt>
                <c:pt idx="544">
                  <c:v>13600</c:v>
                </c:pt>
                <c:pt idx="545">
                  <c:v>13625</c:v>
                </c:pt>
                <c:pt idx="546">
                  <c:v>13650</c:v>
                </c:pt>
                <c:pt idx="547">
                  <c:v>13675</c:v>
                </c:pt>
                <c:pt idx="548">
                  <c:v>13700</c:v>
                </c:pt>
                <c:pt idx="549">
                  <c:v>13725</c:v>
                </c:pt>
                <c:pt idx="550">
                  <c:v>13750</c:v>
                </c:pt>
                <c:pt idx="551">
                  <c:v>13775</c:v>
                </c:pt>
                <c:pt idx="552">
                  <c:v>13800</c:v>
                </c:pt>
                <c:pt idx="553">
                  <c:v>13825</c:v>
                </c:pt>
                <c:pt idx="554">
                  <c:v>13850</c:v>
                </c:pt>
                <c:pt idx="555">
                  <c:v>13875</c:v>
                </c:pt>
                <c:pt idx="556">
                  <c:v>13900</c:v>
                </c:pt>
                <c:pt idx="557">
                  <c:v>13925</c:v>
                </c:pt>
                <c:pt idx="558">
                  <c:v>13950</c:v>
                </c:pt>
                <c:pt idx="559">
                  <c:v>13975</c:v>
                </c:pt>
                <c:pt idx="560">
                  <c:v>14000</c:v>
                </c:pt>
                <c:pt idx="561">
                  <c:v>14025</c:v>
                </c:pt>
                <c:pt idx="562">
                  <c:v>14050</c:v>
                </c:pt>
                <c:pt idx="563">
                  <c:v>14075</c:v>
                </c:pt>
                <c:pt idx="564">
                  <c:v>14100</c:v>
                </c:pt>
                <c:pt idx="565">
                  <c:v>14125</c:v>
                </c:pt>
                <c:pt idx="566">
                  <c:v>14150</c:v>
                </c:pt>
                <c:pt idx="567">
                  <c:v>14175</c:v>
                </c:pt>
                <c:pt idx="568">
                  <c:v>14200</c:v>
                </c:pt>
                <c:pt idx="569">
                  <c:v>14225</c:v>
                </c:pt>
                <c:pt idx="570">
                  <c:v>14250</c:v>
                </c:pt>
                <c:pt idx="571">
                  <c:v>14275</c:v>
                </c:pt>
                <c:pt idx="572">
                  <c:v>14300</c:v>
                </c:pt>
                <c:pt idx="573">
                  <c:v>14325</c:v>
                </c:pt>
                <c:pt idx="574">
                  <c:v>14350</c:v>
                </c:pt>
                <c:pt idx="575">
                  <c:v>14375</c:v>
                </c:pt>
                <c:pt idx="576">
                  <c:v>14400</c:v>
                </c:pt>
                <c:pt idx="577">
                  <c:v>14425</c:v>
                </c:pt>
                <c:pt idx="578">
                  <c:v>14450</c:v>
                </c:pt>
                <c:pt idx="579">
                  <c:v>14475</c:v>
                </c:pt>
                <c:pt idx="580">
                  <c:v>14500</c:v>
                </c:pt>
                <c:pt idx="581">
                  <c:v>14525</c:v>
                </c:pt>
                <c:pt idx="582">
                  <c:v>14550</c:v>
                </c:pt>
                <c:pt idx="583">
                  <c:v>14575</c:v>
                </c:pt>
                <c:pt idx="584">
                  <c:v>14600</c:v>
                </c:pt>
                <c:pt idx="585">
                  <c:v>14625</c:v>
                </c:pt>
                <c:pt idx="586">
                  <c:v>14650</c:v>
                </c:pt>
                <c:pt idx="587">
                  <c:v>14675</c:v>
                </c:pt>
                <c:pt idx="588">
                  <c:v>14700</c:v>
                </c:pt>
                <c:pt idx="589">
                  <c:v>14725</c:v>
                </c:pt>
                <c:pt idx="590">
                  <c:v>14750</c:v>
                </c:pt>
                <c:pt idx="591">
                  <c:v>14775</c:v>
                </c:pt>
                <c:pt idx="592">
                  <c:v>14800</c:v>
                </c:pt>
                <c:pt idx="593">
                  <c:v>14825</c:v>
                </c:pt>
                <c:pt idx="594">
                  <c:v>14850</c:v>
                </c:pt>
                <c:pt idx="595">
                  <c:v>14875</c:v>
                </c:pt>
                <c:pt idx="596">
                  <c:v>14900</c:v>
                </c:pt>
                <c:pt idx="597">
                  <c:v>14925</c:v>
                </c:pt>
                <c:pt idx="598">
                  <c:v>14950</c:v>
                </c:pt>
                <c:pt idx="599">
                  <c:v>14975</c:v>
                </c:pt>
                <c:pt idx="600">
                  <c:v>15000</c:v>
                </c:pt>
                <c:pt idx="601">
                  <c:v>15025</c:v>
                </c:pt>
                <c:pt idx="602">
                  <c:v>15050</c:v>
                </c:pt>
                <c:pt idx="603">
                  <c:v>15075</c:v>
                </c:pt>
                <c:pt idx="604">
                  <c:v>15100</c:v>
                </c:pt>
                <c:pt idx="605">
                  <c:v>15125</c:v>
                </c:pt>
                <c:pt idx="606">
                  <c:v>15150</c:v>
                </c:pt>
                <c:pt idx="607">
                  <c:v>15175</c:v>
                </c:pt>
                <c:pt idx="608">
                  <c:v>15200</c:v>
                </c:pt>
                <c:pt idx="609">
                  <c:v>15225</c:v>
                </c:pt>
                <c:pt idx="610">
                  <c:v>15250</c:v>
                </c:pt>
                <c:pt idx="611">
                  <c:v>15275</c:v>
                </c:pt>
                <c:pt idx="612">
                  <c:v>15300</c:v>
                </c:pt>
                <c:pt idx="613">
                  <c:v>15325</c:v>
                </c:pt>
                <c:pt idx="614">
                  <c:v>15350</c:v>
                </c:pt>
                <c:pt idx="615">
                  <c:v>15375</c:v>
                </c:pt>
                <c:pt idx="616">
                  <c:v>15400</c:v>
                </c:pt>
                <c:pt idx="617">
                  <c:v>15425</c:v>
                </c:pt>
                <c:pt idx="618">
                  <c:v>15450</c:v>
                </c:pt>
                <c:pt idx="619">
                  <c:v>15475</c:v>
                </c:pt>
                <c:pt idx="620">
                  <c:v>15500</c:v>
                </c:pt>
                <c:pt idx="621">
                  <c:v>15525</c:v>
                </c:pt>
                <c:pt idx="622">
                  <c:v>15550</c:v>
                </c:pt>
                <c:pt idx="623">
                  <c:v>15575</c:v>
                </c:pt>
                <c:pt idx="624">
                  <c:v>15600</c:v>
                </c:pt>
                <c:pt idx="625">
                  <c:v>15625</c:v>
                </c:pt>
                <c:pt idx="626">
                  <c:v>15650</c:v>
                </c:pt>
                <c:pt idx="627">
                  <c:v>15675</c:v>
                </c:pt>
                <c:pt idx="628">
                  <c:v>15700</c:v>
                </c:pt>
                <c:pt idx="629">
                  <c:v>15725</c:v>
                </c:pt>
                <c:pt idx="630">
                  <c:v>15750</c:v>
                </c:pt>
                <c:pt idx="631">
                  <c:v>15775</c:v>
                </c:pt>
                <c:pt idx="632">
                  <c:v>15800</c:v>
                </c:pt>
                <c:pt idx="633">
                  <c:v>15825</c:v>
                </c:pt>
                <c:pt idx="634">
                  <c:v>15850</c:v>
                </c:pt>
                <c:pt idx="635">
                  <c:v>15875</c:v>
                </c:pt>
                <c:pt idx="636">
                  <c:v>15900</c:v>
                </c:pt>
                <c:pt idx="637">
                  <c:v>15925</c:v>
                </c:pt>
                <c:pt idx="638">
                  <c:v>15950</c:v>
                </c:pt>
                <c:pt idx="639">
                  <c:v>15975</c:v>
                </c:pt>
                <c:pt idx="640">
                  <c:v>16000</c:v>
                </c:pt>
                <c:pt idx="641">
                  <c:v>16025</c:v>
                </c:pt>
                <c:pt idx="642">
                  <c:v>16050</c:v>
                </c:pt>
                <c:pt idx="643">
                  <c:v>16075</c:v>
                </c:pt>
                <c:pt idx="644">
                  <c:v>16100</c:v>
                </c:pt>
                <c:pt idx="645">
                  <c:v>16125</c:v>
                </c:pt>
                <c:pt idx="646">
                  <c:v>16150</c:v>
                </c:pt>
                <c:pt idx="647">
                  <c:v>16175</c:v>
                </c:pt>
                <c:pt idx="648">
                  <c:v>16200</c:v>
                </c:pt>
                <c:pt idx="649">
                  <c:v>16225</c:v>
                </c:pt>
                <c:pt idx="650">
                  <c:v>16250</c:v>
                </c:pt>
                <c:pt idx="651">
                  <c:v>16275</c:v>
                </c:pt>
                <c:pt idx="652">
                  <c:v>16300</c:v>
                </c:pt>
                <c:pt idx="653">
                  <c:v>16325</c:v>
                </c:pt>
                <c:pt idx="654">
                  <c:v>16350</c:v>
                </c:pt>
                <c:pt idx="655">
                  <c:v>16375</c:v>
                </c:pt>
                <c:pt idx="656">
                  <c:v>16400</c:v>
                </c:pt>
                <c:pt idx="657">
                  <c:v>16425</c:v>
                </c:pt>
                <c:pt idx="658">
                  <c:v>16450</c:v>
                </c:pt>
                <c:pt idx="659">
                  <c:v>16475</c:v>
                </c:pt>
                <c:pt idx="660">
                  <c:v>16500</c:v>
                </c:pt>
                <c:pt idx="661">
                  <c:v>16525</c:v>
                </c:pt>
                <c:pt idx="662">
                  <c:v>16550</c:v>
                </c:pt>
                <c:pt idx="663">
                  <c:v>16575</c:v>
                </c:pt>
                <c:pt idx="664">
                  <c:v>16600</c:v>
                </c:pt>
                <c:pt idx="665">
                  <c:v>16625</c:v>
                </c:pt>
                <c:pt idx="666">
                  <c:v>16650</c:v>
                </c:pt>
                <c:pt idx="667">
                  <c:v>16675</c:v>
                </c:pt>
                <c:pt idx="668">
                  <c:v>16700</c:v>
                </c:pt>
                <c:pt idx="669">
                  <c:v>16725</c:v>
                </c:pt>
                <c:pt idx="670">
                  <c:v>16750</c:v>
                </c:pt>
                <c:pt idx="671">
                  <c:v>16775</c:v>
                </c:pt>
                <c:pt idx="672">
                  <c:v>16800</c:v>
                </c:pt>
                <c:pt idx="673">
                  <c:v>16825</c:v>
                </c:pt>
                <c:pt idx="674">
                  <c:v>16850</c:v>
                </c:pt>
                <c:pt idx="675">
                  <c:v>16875</c:v>
                </c:pt>
                <c:pt idx="676">
                  <c:v>16900</c:v>
                </c:pt>
                <c:pt idx="677">
                  <c:v>16925</c:v>
                </c:pt>
                <c:pt idx="678">
                  <c:v>16950</c:v>
                </c:pt>
                <c:pt idx="679">
                  <c:v>16975</c:v>
                </c:pt>
                <c:pt idx="680">
                  <c:v>17000</c:v>
                </c:pt>
                <c:pt idx="681">
                  <c:v>17025</c:v>
                </c:pt>
                <c:pt idx="682">
                  <c:v>17050</c:v>
                </c:pt>
                <c:pt idx="683">
                  <c:v>17075</c:v>
                </c:pt>
                <c:pt idx="684">
                  <c:v>17100</c:v>
                </c:pt>
                <c:pt idx="685">
                  <c:v>17125</c:v>
                </c:pt>
                <c:pt idx="686">
                  <c:v>17150</c:v>
                </c:pt>
                <c:pt idx="687">
                  <c:v>17175</c:v>
                </c:pt>
                <c:pt idx="688">
                  <c:v>17200</c:v>
                </c:pt>
                <c:pt idx="689">
                  <c:v>17225</c:v>
                </c:pt>
                <c:pt idx="690">
                  <c:v>17250</c:v>
                </c:pt>
                <c:pt idx="691">
                  <c:v>17275</c:v>
                </c:pt>
                <c:pt idx="692">
                  <c:v>17300</c:v>
                </c:pt>
                <c:pt idx="693">
                  <c:v>17325</c:v>
                </c:pt>
                <c:pt idx="694">
                  <c:v>17350</c:v>
                </c:pt>
                <c:pt idx="695">
                  <c:v>17375</c:v>
                </c:pt>
                <c:pt idx="696">
                  <c:v>17400</c:v>
                </c:pt>
                <c:pt idx="697">
                  <c:v>17425</c:v>
                </c:pt>
                <c:pt idx="698">
                  <c:v>17450</c:v>
                </c:pt>
                <c:pt idx="699">
                  <c:v>17475</c:v>
                </c:pt>
                <c:pt idx="700">
                  <c:v>17500</c:v>
                </c:pt>
                <c:pt idx="701">
                  <c:v>17525</c:v>
                </c:pt>
                <c:pt idx="702">
                  <c:v>17550</c:v>
                </c:pt>
                <c:pt idx="703">
                  <c:v>17575</c:v>
                </c:pt>
                <c:pt idx="704">
                  <c:v>17600</c:v>
                </c:pt>
                <c:pt idx="705">
                  <c:v>17625</c:v>
                </c:pt>
                <c:pt idx="706">
                  <c:v>17650</c:v>
                </c:pt>
                <c:pt idx="707">
                  <c:v>17675</c:v>
                </c:pt>
                <c:pt idx="708">
                  <c:v>17700</c:v>
                </c:pt>
                <c:pt idx="709">
                  <c:v>17725</c:v>
                </c:pt>
                <c:pt idx="710">
                  <c:v>17750</c:v>
                </c:pt>
                <c:pt idx="711">
                  <c:v>17775</c:v>
                </c:pt>
                <c:pt idx="712">
                  <c:v>17800</c:v>
                </c:pt>
                <c:pt idx="713">
                  <c:v>17825</c:v>
                </c:pt>
                <c:pt idx="714">
                  <c:v>17850</c:v>
                </c:pt>
                <c:pt idx="715">
                  <c:v>17875</c:v>
                </c:pt>
                <c:pt idx="716">
                  <c:v>17900</c:v>
                </c:pt>
                <c:pt idx="717">
                  <c:v>17925</c:v>
                </c:pt>
                <c:pt idx="718">
                  <c:v>17950</c:v>
                </c:pt>
                <c:pt idx="719">
                  <c:v>17975</c:v>
                </c:pt>
                <c:pt idx="720">
                  <c:v>18000</c:v>
                </c:pt>
                <c:pt idx="721">
                  <c:v>18025</c:v>
                </c:pt>
                <c:pt idx="722">
                  <c:v>18050</c:v>
                </c:pt>
                <c:pt idx="723">
                  <c:v>18075</c:v>
                </c:pt>
                <c:pt idx="724">
                  <c:v>18100</c:v>
                </c:pt>
                <c:pt idx="725">
                  <c:v>18125</c:v>
                </c:pt>
                <c:pt idx="726">
                  <c:v>18150</c:v>
                </c:pt>
                <c:pt idx="727">
                  <c:v>18175</c:v>
                </c:pt>
                <c:pt idx="728">
                  <c:v>18200</c:v>
                </c:pt>
                <c:pt idx="729">
                  <c:v>18225</c:v>
                </c:pt>
                <c:pt idx="730">
                  <c:v>18250</c:v>
                </c:pt>
                <c:pt idx="731">
                  <c:v>18275</c:v>
                </c:pt>
                <c:pt idx="732">
                  <c:v>18300</c:v>
                </c:pt>
                <c:pt idx="733">
                  <c:v>18325</c:v>
                </c:pt>
                <c:pt idx="734">
                  <c:v>18350</c:v>
                </c:pt>
                <c:pt idx="735">
                  <c:v>18375</c:v>
                </c:pt>
                <c:pt idx="736">
                  <c:v>18400</c:v>
                </c:pt>
                <c:pt idx="737">
                  <c:v>18425</c:v>
                </c:pt>
                <c:pt idx="738">
                  <c:v>18450</c:v>
                </c:pt>
                <c:pt idx="739">
                  <c:v>18475</c:v>
                </c:pt>
                <c:pt idx="740">
                  <c:v>18500</c:v>
                </c:pt>
                <c:pt idx="741">
                  <c:v>18525</c:v>
                </c:pt>
                <c:pt idx="742">
                  <c:v>18550</c:v>
                </c:pt>
                <c:pt idx="743">
                  <c:v>18575</c:v>
                </c:pt>
                <c:pt idx="744">
                  <c:v>18600</c:v>
                </c:pt>
                <c:pt idx="745">
                  <c:v>18625</c:v>
                </c:pt>
                <c:pt idx="746">
                  <c:v>18650</c:v>
                </c:pt>
                <c:pt idx="747">
                  <c:v>18675</c:v>
                </c:pt>
                <c:pt idx="748">
                  <c:v>18700</c:v>
                </c:pt>
                <c:pt idx="749">
                  <c:v>18725</c:v>
                </c:pt>
                <c:pt idx="750">
                  <c:v>18750</c:v>
                </c:pt>
                <c:pt idx="751">
                  <c:v>18775</c:v>
                </c:pt>
                <c:pt idx="752">
                  <c:v>18800</c:v>
                </c:pt>
                <c:pt idx="753">
                  <c:v>18825</c:v>
                </c:pt>
                <c:pt idx="754">
                  <c:v>18850</c:v>
                </c:pt>
                <c:pt idx="755">
                  <c:v>18875</c:v>
                </c:pt>
                <c:pt idx="756">
                  <c:v>18900</c:v>
                </c:pt>
                <c:pt idx="757">
                  <c:v>18925</c:v>
                </c:pt>
                <c:pt idx="758">
                  <c:v>18950</c:v>
                </c:pt>
                <c:pt idx="759">
                  <c:v>18975</c:v>
                </c:pt>
                <c:pt idx="760">
                  <c:v>19000</c:v>
                </c:pt>
                <c:pt idx="761">
                  <c:v>19025</c:v>
                </c:pt>
                <c:pt idx="762">
                  <c:v>19050</c:v>
                </c:pt>
                <c:pt idx="763">
                  <c:v>19075</c:v>
                </c:pt>
                <c:pt idx="764">
                  <c:v>19100</c:v>
                </c:pt>
                <c:pt idx="765">
                  <c:v>19125</c:v>
                </c:pt>
                <c:pt idx="766">
                  <c:v>19150</c:v>
                </c:pt>
                <c:pt idx="767">
                  <c:v>19175</c:v>
                </c:pt>
                <c:pt idx="768">
                  <c:v>19200</c:v>
                </c:pt>
                <c:pt idx="769">
                  <c:v>19225</c:v>
                </c:pt>
                <c:pt idx="770">
                  <c:v>19250</c:v>
                </c:pt>
                <c:pt idx="771">
                  <c:v>19275</c:v>
                </c:pt>
                <c:pt idx="772">
                  <c:v>19300</c:v>
                </c:pt>
                <c:pt idx="773">
                  <c:v>19325</c:v>
                </c:pt>
                <c:pt idx="774">
                  <c:v>19350</c:v>
                </c:pt>
                <c:pt idx="775">
                  <c:v>19375</c:v>
                </c:pt>
                <c:pt idx="776">
                  <c:v>19400</c:v>
                </c:pt>
                <c:pt idx="777">
                  <c:v>19425</c:v>
                </c:pt>
                <c:pt idx="778">
                  <c:v>19450</c:v>
                </c:pt>
                <c:pt idx="779">
                  <c:v>19475</c:v>
                </c:pt>
                <c:pt idx="780">
                  <c:v>19500</c:v>
                </c:pt>
                <c:pt idx="781">
                  <c:v>19525</c:v>
                </c:pt>
                <c:pt idx="782">
                  <c:v>19550</c:v>
                </c:pt>
                <c:pt idx="783">
                  <c:v>19575</c:v>
                </c:pt>
                <c:pt idx="784">
                  <c:v>19600</c:v>
                </c:pt>
                <c:pt idx="785">
                  <c:v>19625</c:v>
                </c:pt>
                <c:pt idx="786">
                  <c:v>19650</c:v>
                </c:pt>
                <c:pt idx="787">
                  <c:v>19675</c:v>
                </c:pt>
                <c:pt idx="788">
                  <c:v>19700</c:v>
                </c:pt>
                <c:pt idx="789">
                  <c:v>19725</c:v>
                </c:pt>
                <c:pt idx="790">
                  <c:v>19750</c:v>
                </c:pt>
                <c:pt idx="791">
                  <c:v>19775</c:v>
                </c:pt>
                <c:pt idx="792">
                  <c:v>19800</c:v>
                </c:pt>
                <c:pt idx="793">
                  <c:v>19825</c:v>
                </c:pt>
                <c:pt idx="794">
                  <c:v>19850</c:v>
                </c:pt>
                <c:pt idx="795">
                  <c:v>19875</c:v>
                </c:pt>
                <c:pt idx="796">
                  <c:v>19900</c:v>
                </c:pt>
                <c:pt idx="797">
                  <c:v>19925</c:v>
                </c:pt>
                <c:pt idx="798">
                  <c:v>19950</c:v>
                </c:pt>
                <c:pt idx="799">
                  <c:v>19975</c:v>
                </c:pt>
                <c:pt idx="800">
                  <c:v>20000</c:v>
                </c:pt>
                <c:pt idx="801">
                  <c:v>20025</c:v>
                </c:pt>
                <c:pt idx="802">
                  <c:v>20050</c:v>
                </c:pt>
                <c:pt idx="803">
                  <c:v>20075</c:v>
                </c:pt>
                <c:pt idx="804">
                  <c:v>20100</c:v>
                </c:pt>
                <c:pt idx="805">
                  <c:v>20125</c:v>
                </c:pt>
                <c:pt idx="806">
                  <c:v>20150</c:v>
                </c:pt>
                <c:pt idx="807">
                  <c:v>20175</c:v>
                </c:pt>
                <c:pt idx="808">
                  <c:v>20200</c:v>
                </c:pt>
                <c:pt idx="809">
                  <c:v>20225</c:v>
                </c:pt>
                <c:pt idx="810">
                  <c:v>20250</c:v>
                </c:pt>
                <c:pt idx="811">
                  <c:v>20275</c:v>
                </c:pt>
                <c:pt idx="812">
                  <c:v>20300</c:v>
                </c:pt>
                <c:pt idx="813">
                  <c:v>20325</c:v>
                </c:pt>
                <c:pt idx="814">
                  <c:v>20350</c:v>
                </c:pt>
                <c:pt idx="815">
                  <c:v>20375</c:v>
                </c:pt>
                <c:pt idx="816">
                  <c:v>20400</c:v>
                </c:pt>
                <c:pt idx="817">
                  <c:v>20425</c:v>
                </c:pt>
                <c:pt idx="818">
                  <c:v>20450</c:v>
                </c:pt>
                <c:pt idx="819">
                  <c:v>20475</c:v>
                </c:pt>
                <c:pt idx="820">
                  <c:v>20500</c:v>
                </c:pt>
                <c:pt idx="821">
                  <c:v>20525</c:v>
                </c:pt>
                <c:pt idx="822">
                  <c:v>20550</c:v>
                </c:pt>
                <c:pt idx="823">
                  <c:v>20575</c:v>
                </c:pt>
                <c:pt idx="824">
                  <c:v>20600</c:v>
                </c:pt>
                <c:pt idx="825">
                  <c:v>20625</c:v>
                </c:pt>
                <c:pt idx="826">
                  <c:v>20650</c:v>
                </c:pt>
                <c:pt idx="827">
                  <c:v>20675</c:v>
                </c:pt>
                <c:pt idx="828">
                  <c:v>20700</c:v>
                </c:pt>
                <c:pt idx="829">
                  <c:v>20725</c:v>
                </c:pt>
                <c:pt idx="830">
                  <c:v>20750</c:v>
                </c:pt>
                <c:pt idx="831">
                  <c:v>20775</c:v>
                </c:pt>
                <c:pt idx="832">
                  <c:v>20800</c:v>
                </c:pt>
                <c:pt idx="833">
                  <c:v>20825</c:v>
                </c:pt>
                <c:pt idx="834">
                  <c:v>20850</c:v>
                </c:pt>
                <c:pt idx="835">
                  <c:v>20875</c:v>
                </c:pt>
                <c:pt idx="836">
                  <c:v>20900</c:v>
                </c:pt>
                <c:pt idx="837">
                  <c:v>20925</c:v>
                </c:pt>
                <c:pt idx="838">
                  <c:v>20950</c:v>
                </c:pt>
                <c:pt idx="839">
                  <c:v>20975</c:v>
                </c:pt>
                <c:pt idx="840">
                  <c:v>21000</c:v>
                </c:pt>
                <c:pt idx="841">
                  <c:v>21025</c:v>
                </c:pt>
                <c:pt idx="842">
                  <c:v>21050</c:v>
                </c:pt>
                <c:pt idx="843">
                  <c:v>21075</c:v>
                </c:pt>
                <c:pt idx="844">
                  <c:v>21100</c:v>
                </c:pt>
                <c:pt idx="845">
                  <c:v>21125</c:v>
                </c:pt>
                <c:pt idx="846">
                  <c:v>21150</c:v>
                </c:pt>
                <c:pt idx="847">
                  <c:v>21175</c:v>
                </c:pt>
                <c:pt idx="848">
                  <c:v>21200</c:v>
                </c:pt>
                <c:pt idx="849">
                  <c:v>21225</c:v>
                </c:pt>
                <c:pt idx="850">
                  <c:v>21250</c:v>
                </c:pt>
                <c:pt idx="851">
                  <c:v>21275</c:v>
                </c:pt>
                <c:pt idx="852">
                  <c:v>21300</c:v>
                </c:pt>
                <c:pt idx="853">
                  <c:v>21325</c:v>
                </c:pt>
                <c:pt idx="854">
                  <c:v>21350</c:v>
                </c:pt>
                <c:pt idx="855">
                  <c:v>21375</c:v>
                </c:pt>
                <c:pt idx="856">
                  <c:v>21400</c:v>
                </c:pt>
                <c:pt idx="857">
                  <c:v>21425</c:v>
                </c:pt>
                <c:pt idx="858">
                  <c:v>21450</c:v>
                </c:pt>
                <c:pt idx="859">
                  <c:v>21475</c:v>
                </c:pt>
                <c:pt idx="860">
                  <c:v>21500</c:v>
                </c:pt>
                <c:pt idx="861">
                  <c:v>21525</c:v>
                </c:pt>
                <c:pt idx="862">
                  <c:v>21550</c:v>
                </c:pt>
                <c:pt idx="863">
                  <c:v>21575</c:v>
                </c:pt>
                <c:pt idx="864">
                  <c:v>21600</c:v>
                </c:pt>
                <c:pt idx="865">
                  <c:v>21625</c:v>
                </c:pt>
                <c:pt idx="866">
                  <c:v>21650</c:v>
                </c:pt>
                <c:pt idx="867">
                  <c:v>21675</c:v>
                </c:pt>
                <c:pt idx="868">
                  <c:v>21700</c:v>
                </c:pt>
                <c:pt idx="869">
                  <c:v>21725</c:v>
                </c:pt>
                <c:pt idx="870">
                  <c:v>21750</c:v>
                </c:pt>
                <c:pt idx="871">
                  <c:v>21775</c:v>
                </c:pt>
                <c:pt idx="872">
                  <c:v>21800</c:v>
                </c:pt>
                <c:pt idx="873">
                  <c:v>21825</c:v>
                </c:pt>
                <c:pt idx="874">
                  <c:v>21850</c:v>
                </c:pt>
                <c:pt idx="875">
                  <c:v>21875</c:v>
                </c:pt>
                <c:pt idx="876">
                  <c:v>21900</c:v>
                </c:pt>
                <c:pt idx="877">
                  <c:v>21925</c:v>
                </c:pt>
                <c:pt idx="878">
                  <c:v>21950</c:v>
                </c:pt>
                <c:pt idx="879">
                  <c:v>21975</c:v>
                </c:pt>
                <c:pt idx="880">
                  <c:v>22000</c:v>
                </c:pt>
                <c:pt idx="881">
                  <c:v>22025</c:v>
                </c:pt>
                <c:pt idx="882">
                  <c:v>22050</c:v>
                </c:pt>
                <c:pt idx="883">
                  <c:v>22075</c:v>
                </c:pt>
                <c:pt idx="884">
                  <c:v>22100</c:v>
                </c:pt>
                <c:pt idx="885">
                  <c:v>22125</c:v>
                </c:pt>
                <c:pt idx="886">
                  <c:v>22150</c:v>
                </c:pt>
                <c:pt idx="887">
                  <c:v>22175</c:v>
                </c:pt>
                <c:pt idx="888">
                  <c:v>22200</c:v>
                </c:pt>
                <c:pt idx="889">
                  <c:v>22225</c:v>
                </c:pt>
                <c:pt idx="890">
                  <c:v>22250</c:v>
                </c:pt>
                <c:pt idx="891">
                  <c:v>22275</c:v>
                </c:pt>
                <c:pt idx="892">
                  <c:v>22300</c:v>
                </c:pt>
                <c:pt idx="893">
                  <c:v>22325</c:v>
                </c:pt>
                <c:pt idx="894">
                  <c:v>22350</c:v>
                </c:pt>
                <c:pt idx="895">
                  <c:v>22375</c:v>
                </c:pt>
                <c:pt idx="896">
                  <c:v>22400</c:v>
                </c:pt>
                <c:pt idx="897">
                  <c:v>22425</c:v>
                </c:pt>
                <c:pt idx="898">
                  <c:v>22450</c:v>
                </c:pt>
                <c:pt idx="899">
                  <c:v>22475</c:v>
                </c:pt>
                <c:pt idx="900">
                  <c:v>22500</c:v>
                </c:pt>
                <c:pt idx="901">
                  <c:v>22525</c:v>
                </c:pt>
                <c:pt idx="902">
                  <c:v>22550</c:v>
                </c:pt>
                <c:pt idx="903">
                  <c:v>22575</c:v>
                </c:pt>
                <c:pt idx="904">
                  <c:v>22600</c:v>
                </c:pt>
                <c:pt idx="905">
                  <c:v>22625</c:v>
                </c:pt>
                <c:pt idx="906">
                  <c:v>22650</c:v>
                </c:pt>
                <c:pt idx="907">
                  <c:v>22675</c:v>
                </c:pt>
                <c:pt idx="908">
                  <c:v>22700</c:v>
                </c:pt>
                <c:pt idx="909">
                  <c:v>22725</c:v>
                </c:pt>
                <c:pt idx="910">
                  <c:v>22750</c:v>
                </c:pt>
                <c:pt idx="911">
                  <c:v>22775</c:v>
                </c:pt>
                <c:pt idx="912">
                  <c:v>22800</c:v>
                </c:pt>
                <c:pt idx="913">
                  <c:v>22825</c:v>
                </c:pt>
                <c:pt idx="914">
                  <c:v>22850</c:v>
                </c:pt>
                <c:pt idx="915">
                  <c:v>22875</c:v>
                </c:pt>
                <c:pt idx="916">
                  <c:v>22900</c:v>
                </c:pt>
                <c:pt idx="917">
                  <c:v>22925</c:v>
                </c:pt>
                <c:pt idx="918">
                  <c:v>22950</c:v>
                </c:pt>
                <c:pt idx="919">
                  <c:v>22975</c:v>
                </c:pt>
                <c:pt idx="920">
                  <c:v>23000</c:v>
                </c:pt>
                <c:pt idx="921">
                  <c:v>23025</c:v>
                </c:pt>
                <c:pt idx="922">
                  <c:v>23050</c:v>
                </c:pt>
                <c:pt idx="923">
                  <c:v>23075</c:v>
                </c:pt>
                <c:pt idx="924">
                  <c:v>23100</c:v>
                </c:pt>
                <c:pt idx="925">
                  <c:v>23125</c:v>
                </c:pt>
                <c:pt idx="926">
                  <c:v>23150</c:v>
                </c:pt>
                <c:pt idx="927">
                  <c:v>23175</c:v>
                </c:pt>
                <c:pt idx="928">
                  <c:v>23200</c:v>
                </c:pt>
                <c:pt idx="929">
                  <c:v>23225</c:v>
                </c:pt>
                <c:pt idx="930">
                  <c:v>23250</c:v>
                </c:pt>
                <c:pt idx="931">
                  <c:v>23275</c:v>
                </c:pt>
                <c:pt idx="932">
                  <c:v>23300</c:v>
                </c:pt>
                <c:pt idx="933">
                  <c:v>23325</c:v>
                </c:pt>
                <c:pt idx="934">
                  <c:v>23350</c:v>
                </c:pt>
                <c:pt idx="935">
                  <c:v>23375</c:v>
                </c:pt>
                <c:pt idx="936">
                  <c:v>23400</c:v>
                </c:pt>
                <c:pt idx="937">
                  <c:v>23425</c:v>
                </c:pt>
                <c:pt idx="938">
                  <c:v>23450</c:v>
                </c:pt>
                <c:pt idx="939">
                  <c:v>23475</c:v>
                </c:pt>
                <c:pt idx="940">
                  <c:v>23500</c:v>
                </c:pt>
                <c:pt idx="941">
                  <c:v>23525</c:v>
                </c:pt>
                <c:pt idx="942">
                  <c:v>23550</c:v>
                </c:pt>
                <c:pt idx="943">
                  <c:v>23575</c:v>
                </c:pt>
                <c:pt idx="944">
                  <c:v>23600</c:v>
                </c:pt>
                <c:pt idx="945">
                  <c:v>23625</c:v>
                </c:pt>
                <c:pt idx="946">
                  <c:v>23650</c:v>
                </c:pt>
                <c:pt idx="947">
                  <c:v>23675</c:v>
                </c:pt>
                <c:pt idx="948">
                  <c:v>23700</c:v>
                </c:pt>
                <c:pt idx="949">
                  <c:v>23725</c:v>
                </c:pt>
                <c:pt idx="950">
                  <c:v>23750</c:v>
                </c:pt>
                <c:pt idx="951">
                  <c:v>23775</c:v>
                </c:pt>
                <c:pt idx="952">
                  <c:v>23800</c:v>
                </c:pt>
                <c:pt idx="953">
                  <c:v>23825</c:v>
                </c:pt>
                <c:pt idx="954">
                  <c:v>23850</c:v>
                </c:pt>
                <c:pt idx="955">
                  <c:v>23875</c:v>
                </c:pt>
                <c:pt idx="956">
                  <c:v>23900</c:v>
                </c:pt>
                <c:pt idx="957">
                  <c:v>23925</c:v>
                </c:pt>
                <c:pt idx="958">
                  <c:v>23950</c:v>
                </c:pt>
                <c:pt idx="959">
                  <c:v>23975</c:v>
                </c:pt>
                <c:pt idx="960">
                  <c:v>24000</c:v>
                </c:pt>
                <c:pt idx="961">
                  <c:v>24025</c:v>
                </c:pt>
                <c:pt idx="962">
                  <c:v>24050</c:v>
                </c:pt>
                <c:pt idx="963">
                  <c:v>24075</c:v>
                </c:pt>
                <c:pt idx="964">
                  <c:v>24100</c:v>
                </c:pt>
                <c:pt idx="965">
                  <c:v>24125</c:v>
                </c:pt>
                <c:pt idx="966">
                  <c:v>24150</c:v>
                </c:pt>
                <c:pt idx="967">
                  <c:v>24175</c:v>
                </c:pt>
                <c:pt idx="968">
                  <c:v>24200</c:v>
                </c:pt>
                <c:pt idx="969">
                  <c:v>24225</c:v>
                </c:pt>
                <c:pt idx="970">
                  <c:v>24250</c:v>
                </c:pt>
                <c:pt idx="971">
                  <c:v>24275</c:v>
                </c:pt>
                <c:pt idx="972">
                  <c:v>24300</c:v>
                </c:pt>
                <c:pt idx="973">
                  <c:v>24325</c:v>
                </c:pt>
                <c:pt idx="974">
                  <c:v>24350</c:v>
                </c:pt>
                <c:pt idx="975">
                  <c:v>24375</c:v>
                </c:pt>
                <c:pt idx="976">
                  <c:v>24400</c:v>
                </c:pt>
                <c:pt idx="977">
                  <c:v>24425</c:v>
                </c:pt>
                <c:pt idx="978">
                  <c:v>24450</c:v>
                </c:pt>
                <c:pt idx="979">
                  <c:v>24475</c:v>
                </c:pt>
                <c:pt idx="980">
                  <c:v>24500</c:v>
                </c:pt>
                <c:pt idx="981">
                  <c:v>24525</c:v>
                </c:pt>
                <c:pt idx="982">
                  <c:v>24550</c:v>
                </c:pt>
                <c:pt idx="983">
                  <c:v>24575</c:v>
                </c:pt>
                <c:pt idx="984">
                  <c:v>24600</c:v>
                </c:pt>
                <c:pt idx="985">
                  <c:v>24625</c:v>
                </c:pt>
                <c:pt idx="986">
                  <c:v>24650</c:v>
                </c:pt>
                <c:pt idx="987">
                  <c:v>24675</c:v>
                </c:pt>
                <c:pt idx="988">
                  <c:v>24700</c:v>
                </c:pt>
                <c:pt idx="989">
                  <c:v>24725</c:v>
                </c:pt>
                <c:pt idx="990">
                  <c:v>24750</c:v>
                </c:pt>
                <c:pt idx="991">
                  <c:v>24775</c:v>
                </c:pt>
                <c:pt idx="992">
                  <c:v>24800</c:v>
                </c:pt>
                <c:pt idx="993">
                  <c:v>24825</c:v>
                </c:pt>
                <c:pt idx="994">
                  <c:v>24850</c:v>
                </c:pt>
                <c:pt idx="995">
                  <c:v>24875</c:v>
                </c:pt>
                <c:pt idx="996">
                  <c:v>24900</c:v>
                </c:pt>
                <c:pt idx="997">
                  <c:v>24925</c:v>
                </c:pt>
                <c:pt idx="998">
                  <c:v>24950</c:v>
                </c:pt>
                <c:pt idx="999">
                  <c:v>24975</c:v>
                </c:pt>
                <c:pt idx="1000">
                  <c:v>25000</c:v>
                </c:pt>
                <c:pt idx="1001">
                  <c:v>25025</c:v>
                </c:pt>
                <c:pt idx="1002">
                  <c:v>25050</c:v>
                </c:pt>
                <c:pt idx="1003">
                  <c:v>25075</c:v>
                </c:pt>
                <c:pt idx="1004">
                  <c:v>25100</c:v>
                </c:pt>
                <c:pt idx="1005">
                  <c:v>25125</c:v>
                </c:pt>
                <c:pt idx="1006">
                  <c:v>25150</c:v>
                </c:pt>
                <c:pt idx="1007">
                  <c:v>25175</c:v>
                </c:pt>
                <c:pt idx="1008">
                  <c:v>25200</c:v>
                </c:pt>
                <c:pt idx="1009">
                  <c:v>25225</c:v>
                </c:pt>
                <c:pt idx="1010">
                  <c:v>25250</c:v>
                </c:pt>
                <c:pt idx="1011">
                  <c:v>25275</c:v>
                </c:pt>
                <c:pt idx="1012">
                  <c:v>25300</c:v>
                </c:pt>
                <c:pt idx="1013">
                  <c:v>25325</c:v>
                </c:pt>
                <c:pt idx="1014">
                  <c:v>25350</c:v>
                </c:pt>
                <c:pt idx="1015">
                  <c:v>25375</c:v>
                </c:pt>
                <c:pt idx="1016">
                  <c:v>25400</c:v>
                </c:pt>
                <c:pt idx="1017">
                  <c:v>25425</c:v>
                </c:pt>
                <c:pt idx="1018">
                  <c:v>25450</c:v>
                </c:pt>
                <c:pt idx="1019">
                  <c:v>25475</c:v>
                </c:pt>
                <c:pt idx="1020">
                  <c:v>25500</c:v>
                </c:pt>
                <c:pt idx="1021">
                  <c:v>25525</c:v>
                </c:pt>
                <c:pt idx="1022">
                  <c:v>25550</c:v>
                </c:pt>
                <c:pt idx="1023">
                  <c:v>25575</c:v>
                </c:pt>
                <c:pt idx="1024">
                  <c:v>25600</c:v>
                </c:pt>
                <c:pt idx="1025">
                  <c:v>25625</c:v>
                </c:pt>
                <c:pt idx="1026">
                  <c:v>25650</c:v>
                </c:pt>
                <c:pt idx="1027">
                  <c:v>25675</c:v>
                </c:pt>
                <c:pt idx="1028">
                  <c:v>25700</c:v>
                </c:pt>
                <c:pt idx="1029">
                  <c:v>25725</c:v>
                </c:pt>
                <c:pt idx="1030">
                  <c:v>25750</c:v>
                </c:pt>
                <c:pt idx="1031">
                  <c:v>25775</c:v>
                </c:pt>
                <c:pt idx="1032">
                  <c:v>25800</c:v>
                </c:pt>
                <c:pt idx="1033">
                  <c:v>25825</c:v>
                </c:pt>
                <c:pt idx="1034">
                  <c:v>25850</c:v>
                </c:pt>
                <c:pt idx="1035">
                  <c:v>25875</c:v>
                </c:pt>
                <c:pt idx="1036">
                  <c:v>25900</c:v>
                </c:pt>
                <c:pt idx="1037">
                  <c:v>25925</c:v>
                </c:pt>
                <c:pt idx="1038">
                  <c:v>25950</c:v>
                </c:pt>
                <c:pt idx="1039">
                  <c:v>25975</c:v>
                </c:pt>
                <c:pt idx="1040">
                  <c:v>26000</c:v>
                </c:pt>
                <c:pt idx="1041">
                  <c:v>26025</c:v>
                </c:pt>
                <c:pt idx="1042">
                  <c:v>26050</c:v>
                </c:pt>
                <c:pt idx="1043">
                  <c:v>26075</c:v>
                </c:pt>
                <c:pt idx="1044">
                  <c:v>26100</c:v>
                </c:pt>
                <c:pt idx="1045">
                  <c:v>26125</c:v>
                </c:pt>
                <c:pt idx="1046">
                  <c:v>26150</c:v>
                </c:pt>
                <c:pt idx="1047">
                  <c:v>26175</c:v>
                </c:pt>
                <c:pt idx="1048">
                  <c:v>26200</c:v>
                </c:pt>
                <c:pt idx="1049">
                  <c:v>26225</c:v>
                </c:pt>
                <c:pt idx="1050">
                  <c:v>26250</c:v>
                </c:pt>
                <c:pt idx="1051">
                  <c:v>26275</c:v>
                </c:pt>
                <c:pt idx="1052">
                  <c:v>26300</c:v>
                </c:pt>
                <c:pt idx="1053">
                  <c:v>26325</c:v>
                </c:pt>
                <c:pt idx="1054">
                  <c:v>26350</c:v>
                </c:pt>
                <c:pt idx="1055">
                  <c:v>26375</c:v>
                </c:pt>
                <c:pt idx="1056">
                  <c:v>26400</c:v>
                </c:pt>
                <c:pt idx="1057">
                  <c:v>26425</c:v>
                </c:pt>
                <c:pt idx="1058">
                  <c:v>26450</c:v>
                </c:pt>
                <c:pt idx="1059">
                  <c:v>26475</c:v>
                </c:pt>
                <c:pt idx="1060">
                  <c:v>26500</c:v>
                </c:pt>
                <c:pt idx="1061">
                  <c:v>26525</c:v>
                </c:pt>
                <c:pt idx="1062">
                  <c:v>26550</c:v>
                </c:pt>
                <c:pt idx="1063">
                  <c:v>26575</c:v>
                </c:pt>
                <c:pt idx="1064">
                  <c:v>26600</c:v>
                </c:pt>
                <c:pt idx="1065">
                  <c:v>26625</c:v>
                </c:pt>
                <c:pt idx="1066">
                  <c:v>26650</c:v>
                </c:pt>
                <c:pt idx="1067">
                  <c:v>26675</c:v>
                </c:pt>
                <c:pt idx="1068">
                  <c:v>26700</c:v>
                </c:pt>
                <c:pt idx="1069">
                  <c:v>26725</c:v>
                </c:pt>
                <c:pt idx="1070">
                  <c:v>26750</c:v>
                </c:pt>
                <c:pt idx="1071">
                  <c:v>26775</c:v>
                </c:pt>
                <c:pt idx="1072">
                  <c:v>26800</c:v>
                </c:pt>
                <c:pt idx="1073">
                  <c:v>26825</c:v>
                </c:pt>
              </c:numCache>
            </c:numRef>
          </c:cat>
          <c:val>
            <c:numRef>
              <c:f>CostCurveGenerator!$AG$7:$AG$1080</c:f>
              <c:numCache>
                <c:formatCode>#,##0;\-#,##0;\ "-";\ @</c:formatCode>
                <c:ptCount val="107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347.2091801810663</c:v>
                </c:pt>
                <c:pt idx="452">
                  <c:v>347.2091801810663</c:v>
                </c:pt>
                <c:pt idx="453">
                  <c:v>347.2091801810663</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353.96947589096914</c:v>
                </c:pt>
                <c:pt idx="477">
                  <c:v>353.96947589096914</c:v>
                </c:pt>
                <c:pt idx="478">
                  <c:v>353.96947589096914</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444.84929078126532</c:v>
                </c:pt>
                <c:pt idx="748">
                  <c:v>444.84929078126532</c:v>
                </c:pt>
                <c:pt idx="749">
                  <c:v>444.84929078126532</c:v>
                </c:pt>
                <c:pt idx="750">
                  <c:v>444.84929078126532</c:v>
                </c:pt>
                <c:pt idx="751">
                  <c:v>444.84929078126532</c:v>
                </c:pt>
                <c:pt idx="752">
                  <c:v>444.84929078126532</c:v>
                </c:pt>
                <c:pt idx="753">
                  <c:v>444.84929078126532</c:v>
                </c:pt>
                <c:pt idx="754">
                  <c:v>444.84929078126532</c:v>
                </c:pt>
                <c:pt idx="755">
                  <c:v>444.84929078126532</c:v>
                </c:pt>
                <c:pt idx="756">
                  <c:v>444.84929078126532</c:v>
                </c:pt>
                <c:pt idx="757">
                  <c:v>444.84929078126532</c:v>
                </c:pt>
                <c:pt idx="758">
                  <c:v>444.84929078126532</c:v>
                </c:pt>
                <c:pt idx="759">
                  <c:v>444.84929078126532</c:v>
                </c:pt>
                <c:pt idx="760">
                  <c:v>444.84929078126532</c:v>
                </c:pt>
                <c:pt idx="761">
                  <c:v>444.84929078126532</c:v>
                </c:pt>
                <c:pt idx="762">
                  <c:v>444.84929078126532</c:v>
                </c:pt>
                <c:pt idx="763">
                  <c:v>444.84929078126532</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numCache>
            </c:numRef>
          </c:val>
          <c:extLst>
            <c:ext xmlns:c16="http://schemas.microsoft.com/office/drawing/2014/chart" uri="{C3380CC4-5D6E-409C-BE32-E72D297353CC}">
              <c16:uniqueId val="{0000000E-82D9-446E-A420-35239EBD713E}"/>
            </c:ext>
          </c:extLst>
        </c:ser>
        <c:ser>
          <c:idx val="15"/>
          <c:order val="15"/>
          <c:tx>
            <c:strRef>
              <c:f>CostCurveGenerator!$AH$6</c:f>
              <c:strCache>
                <c:ptCount val="1"/>
                <c:pt idx="0">
                  <c:v>South America</c:v>
                </c:pt>
              </c:strCache>
            </c:strRef>
          </c:tx>
          <c:spPr>
            <a:solidFill>
              <a:schemeClr val="accent4">
                <a:lumMod val="80000"/>
                <a:lumOff val="20000"/>
              </a:schemeClr>
            </a:solidFill>
            <a:ln>
              <a:noFill/>
            </a:ln>
            <a:effectLst/>
          </c:spPr>
          <c:invertIfNegative val="0"/>
          <c:cat>
            <c:numRef>
              <c:f>CostCurveGenerator!$R$7:$R$1080</c:f>
              <c:numCache>
                <c:formatCode>#,##0;\-#,##0;\ "-";\ @</c:formatCode>
                <c:ptCount val="1074"/>
                <c:pt idx="0">
                  <c:v>0</c:v>
                </c:pt>
                <c:pt idx="1">
                  <c:v>25</c:v>
                </c:pt>
                <c:pt idx="2">
                  <c:v>50</c:v>
                </c:pt>
                <c:pt idx="3">
                  <c:v>75</c:v>
                </c:pt>
                <c:pt idx="4">
                  <c:v>100</c:v>
                </c:pt>
                <c:pt idx="5">
                  <c:v>125</c:v>
                </c:pt>
                <c:pt idx="6">
                  <c:v>150</c:v>
                </c:pt>
                <c:pt idx="7">
                  <c:v>175</c:v>
                </c:pt>
                <c:pt idx="8">
                  <c:v>200</c:v>
                </c:pt>
                <c:pt idx="9">
                  <c:v>225</c:v>
                </c:pt>
                <c:pt idx="10">
                  <c:v>250</c:v>
                </c:pt>
                <c:pt idx="11">
                  <c:v>275</c:v>
                </c:pt>
                <c:pt idx="12">
                  <c:v>300</c:v>
                </c:pt>
                <c:pt idx="13">
                  <c:v>325</c:v>
                </c:pt>
                <c:pt idx="14">
                  <c:v>350</c:v>
                </c:pt>
                <c:pt idx="15">
                  <c:v>375</c:v>
                </c:pt>
                <c:pt idx="16">
                  <c:v>400</c:v>
                </c:pt>
                <c:pt idx="17">
                  <c:v>425</c:v>
                </c:pt>
                <c:pt idx="18">
                  <c:v>450</c:v>
                </c:pt>
                <c:pt idx="19">
                  <c:v>475</c:v>
                </c:pt>
                <c:pt idx="20">
                  <c:v>500</c:v>
                </c:pt>
                <c:pt idx="21">
                  <c:v>525</c:v>
                </c:pt>
                <c:pt idx="22">
                  <c:v>550</c:v>
                </c:pt>
                <c:pt idx="23">
                  <c:v>575</c:v>
                </c:pt>
                <c:pt idx="24">
                  <c:v>600</c:v>
                </c:pt>
                <c:pt idx="25">
                  <c:v>625</c:v>
                </c:pt>
                <c:pt idx="26">
                  <c:v>650</c:v>
                </c:pt>
                <c:pt idx="27">
                  <c:v>675</c:v>
                </c:pt>
                <c:pt idx="28">
                  <c:v>700</c:v>
                </c:pt>
                <c:pt idx="29">
                  <c:v>725</c:v>
                </c:pt>
                <c:pt idx="30">
                  <c:v>750</c:v>
                </c:pt>
                <c:pt idx="31">
                  <c:v>775</c:v>
                </c:pt>
                <c:pt idx="32">
                  <c:v>800</c:v>
                </c:pt>
                <c:pt idx="33">
                  <c:v>825</c:v>
                </c:pt>
                <c:pt idx="34">
                  <c:v>850</c:v>
                </c:pt>
                <c:pt idx="35">
                  <c:v>875</c:v>
                </c:pt>
                <c:pt idx="36">
                  <c:v>900</c:v>
                </c:pt>
                <c:pt idx="37">
                  <c:v>925</c:v>
                </c:pt>
                <c:pt idx="38">
                  <c:v>950</c:v>
                </c:pt>
                <c:pt idx="39">
                  <c:v>975</c:v>
                </c:pt>
                <c:pt idx="40">
                  <c:v>1000</c:v>
                </c:pt>
                <c:pt idx="41">
                  <c:v>1025</c:v>
                </c:pt>
                <c:pt idx="42">
                  <c:v>1050</c:v>
                </c:pt>
                <c:pt idx="43">
                  <c:v>1075</c:v>
                </c:pt>
                <c:pt idx="44">
                  <c:v>1100</c:v>
                </c:pt>
                <c:pt idx="45">
                  <c:v>1125</c:v>
                </c:pt>
                <c:pt idx="46">
                  <c:v>1150</c:v>
                </c:pt>
                <c:pt idx="47">
                  <c:v>1175</c:v>
                </c:pt>
                <c:pt idx="48">
                  <c:v>1200</c:v>
                </c:pt>
                <c:pt idx="49">
                  <c:v>1225</c:v>
                </c:pt>
                <c:pt idx="50">
                  <c:v>1250</c:v>
                </c:pt>
                <c:pt idx="51">
                  <c:v>1275</c:v>
                </c:pt>
                <c:pt idx="52">
                  <c:v>1300</c:v>
                </c:pt>
                <c:pt idx="53">
                  <c:v>1325</c:v>
                </c:pt>
                <c:pt idx="54">
                  <c:v>1350</c:v>
                </c:pt>
                <c:pt idx="55">
                  <c:v>1375</c:v>
                </c:pt>
                <c:pt idx="56">
                  <c:v>1400</c:v>
                </c:pt>
                <c:pt idx="57">
                  <c:v>1425</c:v>
                </c:pt>
                <c:pt idx="58">
                  <c:v>1450</c:v>
                </c:pt>
                <c:pt idx="59">
                  <c:v>1475</c:v>
                </c:pt>
                <c:pt idx="60">
                  <c:v>1500</c:v>
                </c:pt>
                <c:pt idx="61">
                  <c:v>1525</c:v>
                </c:pt>
                <c:pt idx="62">
                  <c:v>1550</c:v>
                </c:pt>
                <c:pt idx="63">
                  <c:v>1575</c:v>
                </c:pt>
                <c:pt idx="64">
                  <c:v>1600</c:v>
                </c:pt>
                <c:pt idx="65">
                  <c:v>1625</c:v>
                </c:pt>
                <c:pt idx="66">
                  <c:v>1650</c:v>
                </c:pt>
                <c:pt idx="67">
                  <c:v>1675</c:v>
                </c:pt>
                <c:pt idx="68">
                  <c:v>1700</c:v>
                </c:pt>
                <c:pt idx="69">
                  <c:v>1725</c:v>
                </c:pt>
                <c:pt idx="70">
                  <c:v>1750</c:v>
                </c:pt>
                <c:pt idx="71">
                  <c:v>1775</c:v>
                </c:pt>
                <c:pt idx="72">
                  <c:v>1800</c:v>
                </c:pt>
                <c:pt idx="73">
                  <c:v>1825</c:v>
                </c:pt>
                <c:pt idx="74">
                  <c:v>1850</c:v>
                </c:pt>
                <c:pt idx="75">
                  <c:v>1875</c:v>
                </c:pt>
                <c:pt idx="76">
                  <c:v>1900</c:v>
                </c:pt>
                <c:pt idx="77">
                  <c:v>1925</c:v>
                </c:pt>
                <c:pt idx="78">
                  <c:v>1950</c:v>
                </c:pt>
                <c:pt idx="79">
                  <c:v>1975</c:v>
                </c:pt>
                <c:pt idx="80">
                  <c:v>2000</c:v>
                </c:pt>
                <c:pt idx="81">
                  <c:v>2025</c:v>
                </c:pt>
                <c:pt idx="82">
                  <c:v>2050</c:v>
                </c:pt>
                <c:pt idx="83">
                  <c:v>2075</c:v>
                </c:pt>
                <c:pt idx="84">
                  <c:v>2100</c:v>
                </c:pt>
                <c:pt idx="85">
                  <c:v>2125</c:v>
                </c:pt>
                <c:pt idx="86">
                  <c:v>2150</c:v>
                </c:pt>
                <c:pt idx="87">
                  <c:v>2175</c:v>
                </c:pt>
                <c:pt idx="88">
                  <c:v>2200</c:v>
                </c:pt>
                <c:pt idx="89">
                  <c:v>2225</c:v>
                </c:pt>
                <c:pt idx="90">
                  <c:v>2250</c:v>
                </c:pt>
                <c:pt idx="91">
                  <c:v>2275</c:v>
                </c:pt>
                <c:pt idx="92">
                  <c:v>2300</c:v>
                </c:pt>
                <c:pt idx="93">
                  <c:v>2325</c:v>
                </c:pt>
                <c:pt idx="94">
                  <c:v>2350</c:v>
                </c:pt>
                <c:pt idx="95">
                  <c:v>2375</c:v>
                </c:pt>
                <c:pt idx="96">
                  <c:v>2400</c:v>
                </c:pt>
                <c:pt idx="97">
                  <c:v>2425</c:v>
                </c:pt>
                <c:pt idx="98">
                  <c:v>2450</c:v>
                </c:pt>
                <c:pt idx="99">
                  <c:v>2475</c:v>
                </c:pt>
                <c:pt idx="100">
                  <c:v>2500</c:v>
                </c:pt>
                <c:pt idx="101">
                  <c:v>2525</c:v>
                </c:pt>
                <c:pt idx="102">
                  <c:v>2550</c:v>
                </c:pt>
                <c:pt idx="103">
                  <c:v>2575</c:v>
                </c:pt>
                <c:pt idx="104">
                  <c:v>2600</c:v>
                </c:pt>
                <c:pt idx="105">
                  <c:v>2625</c:v>
                </c:pt>
                <c:pt idx="106">
                  <c:v>2650</c:v>
                </c:pt>
                <c:pt idx="107">
                  <c:v>2675</c:v>
                </c:pt>
                <c:pt idx="108">
                  <c:v>2700</c:v>
                </c:pt>
                <c:pt idx="109">
                  <c:v>2725</c:v>
                </c:pt>
                <c:pt idx="110">
                  <c:v>2750</c:v>
                </c:pt>
                <c:pt idx="111">
                  <c:v>2775</c:v>
                </c:pt>
                <c:pt idx="112">
                  <c:v>2800</c:v>
                </c:pt>
                <c:pt idx="113">
                  <c:v>2825</c:v>
                </c:pt>
                <c:pt idx="114">
                  <c:v>2850</c:v>
                </c:pt>
                <c:pt idx="115">
                  <c:v>2875</c:v>
                </c:pt>
                <c:pt idx="116">
                  <c:v>2900</c:v>
                </c:pt>
                <c:pt idx="117">
                  <c:v>2925</c:v>
                </c:pt>
                <c:pt idx="118">
                  <c:v>2950</c:v>
                </c:pt>
                <c:pt idx="119">
                  <c:v>2975</c:v>
                </c:pt>
                <c:pt idx="120">
                  <c:v>3000</c:v>
                </c:pt>
                <c:pt idx="121">
                  <c:v>3025</c:v>
                </c:pt>
                <c:pt idx="122">
                  <c:v>3050</c:v>
                </c:pt>
                <c:pt idx="123">
                  <c:v>3075</c:v>
                </c:pt>
                <c:pt idx="124">
                  <c:v>3100</c:v>
                </c:pt>
                <c:pt idx="125">
                  <c:v>3125</c:v>
                </c:pt>
                <c:pt idx="126">
                  <c:v>3150</c:v>
                </c:pt>
                <c:pt idx="127">
                  <c:v>3175</c:v>
                </c:pt>
                <c:pt idx="128">
                  <c:v>3200</c:v>
                </c:pt>
                <c:pt idx="129">
                  <c:v>3225</c:v>
                </c:pt>
                <c:pt idx="130">
                  <c:v>3250</c:v>
                </c:pt>
                <c:pt idx="131">
                  <c:v>3275</c:v>
                </c:pt>
                <c:pt idx="132">
                  <c:v>3300</c:v>
                </c:pt>
                <c:pt idx="133">
                  <c:v>3325</c:v>
                </c:pt>
                <c:pt idx="134">
                  <c:v>3350</c:v>
                </c:pt>
                <c:pt idx="135">
                  <c:v>3375</c:v>
                </c:pt>
                <c:pt idx="136">
                  <c:v>3400</c:v>
                </c:pt>
                <c:pt idx="137">
                  <c:v>3425</c:v>
                </c:pt>
                <c:pt idx="138">
                  <c:v>3450</c:v>
                </c:pt>
                <c:pt idx="139">
                  <c:v>3475</c:v>
                </c:pt>
                <c:pt idx="140">
                  <c:v>3500</c:v>
                </c:pt>
                <c:pt idx="141">
                  <c:v>3525</c:v>
                </c:pt>
                <c:pt idx="142">
                  <c:v>3550</c:v>
                </c:pt>
                <c:pt idx="143">
                  <c:v>3575</c:v>
                </c:pt>
                <c:pt idx="144">
                  <c:v>3600</c:v>
                </c:pt>
                <c:pt idx="145">
                  <c:v>3625</c:v>
                </c:pt>
                <c:pt idx="146">
                  <c:v>3650</c:v>
                </c:pt>
                <c:pt idx="147">
                  <c:v>3675</c:v>
                </c:pt>
                <c:pt idx="148">
                  <c:v>3700</c:v>
                </c:pt>
                <c:pt idx="149">
                  <c:v>3725</c:v>
                </c:pt>
                <c:pt idx="150">
                  <c:v>3750</c:v>
                </c:pt>
                <c:pt idx="151">
                  <c:v>3775</c:v>
                </c:pt>
                <c:pt idx="152">
                  <c:v>3800</c:v>
                </c:pt>
                <c:pt idx="153">
                  <c:v>3825</c:v>
                </c:pt>
                <c:pt idx="154">
                  <c:v>3850</c:v>
                </c:pt>
                <c:pt idx="155">
                  <c:v>3875</c:v>
                </c:pt>
                <c:pt idx="156">
                  <c:v>3900</c:v>
                </c:pt>
                <c:pt idx="157">
                  <c:v>3925</c:v>
                </c:pt>
                <c:pt idx="158">
                  <c:v>3950</c:v>
                </c:pt>
                <c:pt idx="159">
                  <c:v>3975</c:v>
                </c:pt>
                <c:pt idx="160">
                  <c:v>4000</c:v>
                </c:pt>
                <c:pt idx="161">
                  <c:v>4025</c:v>
                </c:pt>
                <c:pt idx="162">
                  <c:v>4050</c:v>
                </c:pt>
                <c:pt idx="163">
                  <c:v>4075</c:v>
                </c:pt>
                <c:pt idx="164">
                  <c:v>4100</c:v>
                </c:pt>
                <c:pt idx="165">
                  <c:v>4125</c:v>
                </c:pt>
                <c:pt idx="166">
                  <c:v>4150</c:v>
                </c:pt>
                <c:pt idx="167">
                  <c:v>4175</c:v>
                </c:pt>
                <c:pt idx="168">
                  <c:v>4200</c:v>
                </c:pt>
                <c:pt idx="169">
                  <c:v>4225</c:v>
                </c:pt>
                <c:pt idx="170">
                  <c:v>4250</c:v>
                </c:pt>
                <c:pt idx="171">
                  <c:v>4275</c:v>
                </c:pt>
                <c:pt idx="172">
                  <c:v>4300</c:v>
                </c:pt>
                <c:pt idx="173">
                  <c:v>4325</c:v>
                </c:pt>
                <c:pt idx="174">
                  <c:v>4350</c:v>
                </c:pt>
                <c:pt idx="175">
                  <c:v>4375</c:v>
                </c:pt>
                <c:pt idx="176">
                  <c:v>4400</c:v>
                </c:pt>
                <c:pt idx="177">
                  <c:v>4425</c:v>
                </c:pt>
                <c:pt idx="178">
                  <c:v>4450</c:v>
                </c:pt>
                <c:pt idx="179">
                  <c:v>4475</c:v>
                </c:pt>
                <c:pt idx="180">
                  <c:v>4500</c:v>
                </c:pt>
                <c:pt idx="181">
                  <c:v>4525</c:v>
                </c:pt>
                <c:pt idx="182">
                  <c:v>4550</c:v>
                </c:pt>
                <c:pt idx="183">
                  <c:v>4575</c:v>
                </c:pt>
                <c:pt idx="184">
                  <c:v>4600</c:v>
                </c:pt>
                <c:pt idx="185">
                  <c:v>4625</c:v>
                </c:pt>
                <c:pt idx="186">
                  <c:v>4650</c:v>
                </c:pt>
                <c:pt idx="187">
                  <c:v>4675</c:v>
                </c:pt>
                <c:pt idx="188">
                  <c:v>4700</c:v>
                </c:pt>
                <c:pt idx="189">
                  <c:v>4725</c:v>
                </c:pt>
                <c:pt idx="190">
                  <c:v>4750</c:v>
                </c:pt>
                <c:pt idx="191">
                  <c:v>4775</c:v>
                </c:pt>
                <c:pt idx="192">
                  <c:v>4800</c:v>
                </c:pt>
                <c:pt idx="193">
                  <c:v>4825</c:v>
                </c:pt>
                <c:pt idx="194">
                  <c:v>4850</c:v>
                </c:pt>
                <c:pt idx="195">
                  <c:v>4875</c:v>
                </c:pt>
                <c:pt idx="196">
                  <c:v>4900</c:v>
                </c:pt>
                <c:pt idx="197">
                  <c:v>4925</c:v>
                </c:pt>
                <c:pt idx="198">
                  <c:v>4950</c:v>
                </c:pt>
                <c:pt idx="199">
                  <c:v>4975</c:v>
                </c:pt>
                <c:pt idx="200">
                  <c:v>5000</c:v>
                </c:pt>
                <c:pt idx="201">
                  <c:v>5025</c:v>
                </c:pt>
                <c:pt idx="202">
                  <c:v>5050</c:v>
                </c:pt>
                <c:pt idx="203">
                  <c:v>5075</c:v>
                </c:pt>
                <c:pt idx="204">
                  <c:v>5100</c:v>
                </c:pt>
                <c:pt idx="205">
                  <c:v>5125</c:v>
                </c:pt>
                <c:pt idx="206">
                  <c:v>5150</c:v>
                </c:pt>
                <c:pt idx="207">
                  <c:v>5175</c:v>
                </c:pt>
                <c:pt idx="208">
                  <c:v>5200</c:v>
                </c:pt>
                <c:pt idx="209">
                  <c:v>5225</c:v>
                </c:pt>
                <c:pt idx="210">
                  <c:v>5250</c:v>
                </c:pt>
                <c:pt idx="211">
                  <c:v>5275</c:v>
                </c:pt>
                <c:pt idx="212">
                  <c:v>5300</c:v>
                </c:pt>
                <c:pt idx="213">
                  <c:v>5325</c:v>
                </c:pt>
                <c:pt idx="214">
                  <c:v>5350</c:v>
                </c:pt>
                <c:pt idx="215">
                  <c:v>5375</c:v>
                </c:pt>
                <c:pt idx="216">
                  <c:v>5400</c:v>
                </c:pt>
                <c:pt idx="217">
                  <c:v>5425</c:v>
                </c:pt>
                <c:pt idx="218">
                  <c:v>5450</c:v>
                </c:pt>
                <c:pt idx="219">
                  <c:v>5475</c:v>
                </c:pt>
                <c:pt idx="220">
                  <c:v>5500</c:v>
                </c:pt>
                <c:pt idx="221">
                  <c:v>5525</c:v>
                </c:pt>
                <c:pt idx="222">
                  <c:v>5550</c:v>
                </c:pt>
                <c:pt idx="223">
                  <c:v>5575</c:v>
                </c:pt>
                <c:pt idx="224">
                  <c:v>5600</c:v>
                </c:pt>
                <c:pt idx="225">
                  <c:v>5625</c:v>
                </c:pt>
                <c:pt idx="226">
                  <c:v>5650</c:v>
                </c:pt>
                <c:pt idx="227">
                  <c:v>5675</c:v>
                </c:pt>
                <c:pt idx="228">
                  <c:v>5700</c:v>
                </c:pt>
                <c:pt idx="229">
                  <c:v>5725</c:v>
                </c:pt>
                <c:pt idx="230">
                  <c:v>5750</c:v>
                </c:pt>
                <c:pt idx="231">
                  <c:v>5775</c:v>
                </c:pt>
                <c:pt idx="232">
                  <c:v>5800</c:v>
                </c:pt>
                <c:pt idx="233">
                  <c:v>5825</c:v>
                </c:pt>
                <c:pt idx="234">
                  <c:v>5850</c:v>
                </c:pt>
                <c:pt idx="235">
                  <c:v>5875</c:v>
                </c:pt>
                <c:pt idx="236">
                  <c:v>5900</c:v>
                </c:pt>
                <c:pt idx="237">
                  <c:v>5925</c:v>
                </c:pt>
                <c:pt idx="238">
                  <c:v>5950</c:v>
                </c:pt>
                <c:pt idx="239">
                  <c:v>5975</c:v>
                </c:pt>
                <c:pt idx="240">
                  <c:v>6000</c:v>
                </c:pt>
                <c:pt idx="241">
                  <c:v>6025</c:v>
                </c:pt>
                <c:pt idx="242">
                  <c:v>6050</c:v>
                </c:pt>
                <c:pt idx="243">
                  <c:v>6075</c:v>
                </c:pt>
                <c:pt idx="244">
                  <c:v>6100</c:v>
                </c:pt>
                <c:pt idx="245">
                  <c:v>6125</c:v>
                </c:pt>
                <c:pt idx="246">
                  <c:v>6150</c:v>
                </c:pt>
                <c:pt idx="247">
                  <c:v>6175</c:v>
                </c:pt>
                <c:pt idx="248">
                  <c:v>6200</c:v>
                </c:pt>
                <c:pt idx="249">
                  <c:v>6225</c:v>
                </c:pt>
                <c:pt idx="250">
                  <c:v>6250</c:v>
                </c:pt>
                <c:pt idx="251">
                  <c:v>6275</c:v>
                </c:pt>
                <c:pt idx="252">
                  <c:v>6300</c:v>
                </c:pt>
                <c:pt idx="253">
                  <c:v>6325</c:v>
                </c:pt>
                <c:pt idx="254">
                  <c:v>6350</c:v>
                </c:pt>
                <c:pt idx="255">
                  <c:v>6375</c:v>
                </c:pt>
                <c:pt idx="256">
                  <c:v>6400</c:v>
                </c:pt>
                <c:pt idx="257">
                  <c:v>6425</c:v>
                </c:pt>
                <c:pt idx="258">
                  <c:v>6450</c:v>
                </c:pt>
                <c:pt idx="259">
                  <c:v>6475</c:v>
                </c:pt>
                <c:pt idx="260">
                  <c:v>6500</c:v>
                </c:pt>
                <c:pt idx="261">
                  <c:v>6525</c:v>
                </c:pt>
                <c:pt idx="262">
                  <c:v>6550</c:v>
                </c:pt>
                <c:pt idx="263">
                  <c:v>6575</c:v>
                </c:pt>
                <c:pt idx="264">
                  <c:v>6600</c:v>
                </c:pt>
                <c:pt idx="265">
                  <c:v>6625</c:v>
                </c:pt>
                <c:pt idx="266">
                  <c:v>6650</c:v>
                </c:pt>
                <c:pt idx="267">
                  <c:v>6675</c:v>
                </c:pt>
                <c:pt idx="268">
                  <c:v>6700</c:v>
                </c:pt>
                <c:pt idx="269">
                  <c:v>6725</c:v>
                </c:pt>
                <c:pt idx="270">
                  <c:v>6750</c:v>
                </c:pt>
                <c:pt idx="271">
                  <c:v>6775</c:v>
                </c:pt>
                <c:pt idx="272">
                  <c:v>6800</c:v>
                </c:pt>
                <c:pt idx="273">
                  <c:v>6825</c:v>
                </c:pt>
                <c:pt idx="274">
                  <c:v>6850</c:v>
                </c:pt>
                <c:pt idx="275">
                  <c:v>6875</c:v>
                </c:pt>
                <c:pt idx="276">
                  <c:v>6900</c:v>
                </c:pt>
                <c:pt idx="277">
                  <c:v>6925</c:v>
                </c:pt>
                <c:pt idx="278">
                  <c:v>6950</c:v>
                </c:pt>
                <c:pt idx="279">
                  <c:v>6975</c:v>
                </c:pt>
                <c:pt idx="280">
                  <c:v>7000</c:v>
                </c:pt>
                <c:pt idx="281">
                  <c:v>7025</c:v>
                </c:pt>
                <c:pt idx="282">
                  <c:v>7050</c:v>
                </c:pt>
                <c:pt idx="283">
                  <c:v>7075</c:v>
                </c:pt>
                <c:pt idx="284">
                  <c:v>7100</c:v>
                </c:pt>
                <c:pt idx="285">
                  <c:v>7125</c:v>
                </c:pt>
                <c:pt idx="286">
                  <c:v>7150</c:v>
                </c:pt>
                <c:pt idx="287">
                  <c:v>7175</c:v>
                </c:pt>
                <c:pt idx="288">
                  <c:v>7200</c:v>
                </c:pt>
                <c:pt idx="289">
                  <c:v>7225</c:v>
                </c:pt>
                <c:pt idx="290">
                  <c:v>7250</c:v>
                </c:pt>
                <c:pt idx="291">
                  <c:v>7275</c:v>
                </c:pt>
                <c:pt idx="292">
                  <c:v>7300</c:v>
                </c:pt>
                <c:pt idx="293">
                  <c:v>7325</c:v>
                </c:pt>
                <c:pt idx="294">
                  <c:v>7350</c:v>
                </c:pt>
                <c:pt idx="295">
                  <c:v>7375</c:v>
                </c:pt>
                <c:pt idx="296">
                  <c:v>7400</c:v>
                </c:pt>
                <c:pt idx="297">
                  <c:v>7425</c:v>
                </c:pt>
                <c:pt idx="298">
                  <c:v>7450</c:v>
                </c:pt>
                <c:pt idx="299">
                  <c:v>7475</c:v>
                </c:pt>
                <c:pt idx="300">
                  <c:v>7500</c:v>
                </c:pt>
                <c:pt idx="301">
                  <c:v>7525</c:v>
                </c:pt>
                <c:pt idx="302">
                  <c:v>7550</c:v>
                </c:pt>
                <c:pt idx="303">
                  <c:v>7575</c:v>
                </c:pt>
                <c:pt idx="304">
                  <c:v>7600</c:v>
                </c:pt>
                <c:pt idx="305">
                  <c:v>7625</c:v>
                </c:pt>
                <c:pt idx="306">
                  <c:v>7650</c:v>
                </c:pt>
                <c:pt idx="307">
                  <c:v>7675</c:v>
                </c:pt>
                <c:pt idx="308">
                  <c:v>7700</c:v>
                </c:pt>
                <c:pt idx="309">
                  <c:v>7725</c:v>
                </c:pt>
                <c:pt idx="310">
                  <c:v>7750</c:v>
                </c:pt>
                <c:pt idx="311">
                  <c:v>7775</c:v>
                </c:pt>
                <c:pt idx="312">
                  <c:v>7800</c:v>
                </c:pt>
                <c:pt idx="313">
                  <c:v>7825</c:v>
                </c:pt>
                <c:pt idx="314">
                  <c:v>7850</c:v>
                </c:pt>
                <c:pt idx="315">
                  <c:v>7875</c:v>
                </c:pt>
                <c:pt idx="316">
                  <c:v>7900</c:v>
                </c:pt>
                <c:pt idx="317">
                  <c:v>7925</c:v>
                </c:pt>
                <c:pt idx="318">
                  <c:v>7950</c:v>
                </c:pt>
                <c:pt idx="319">
                  <c:v>7975</c:v>
                </c:pt>
                <c:pt idx="320">
                  <c:v>8000</c:v>
                </c:pt>
                <c:pt idx="321">
                  <c:v>8025</c:v>
                </c:pt>
                <c:pt idx="322">
                  <c:v>8050</c:v>
                </c:pt>
                <c:pt idx="323">
                  <c:v>8075</c:v>
                </c:pt>
                <c:pt idx="324">
                  <c:v>8100</c:v>
                </c:pt>
                <c:pt idx="325">
                  <c:v>8125</c:v>
                </c:pt>
                <c:pt idx="326">
                  <c:v>8150</c:v>
                </c:pt>
                <c:pt idx="327">
                  <c:v>8175</c:v>
                </c:pt>
                <c:pt idx="328">
                  <c:v>8200</c:v>
                </c:pt>
                <c:pt idx="329">
                  <c:v>8225</c:v>
                </c:pt>
                <c:pt idx="330">
                  <c:v>8250</c:v>
                </c:pt>
                <c:pt idx="331">
                  <c:v>8275</c:v>
                </c:pt>
                <c:pt idx="332">
                  <c:v>8300</c:v>
                </c:pt>
                <c:pt idx="333">
                  <c:v>8325</c:v>
                </c:pt>
                <c:pt idx="334">
                  <c:v>8350</c:v>
                </c:pt>
                <c:pt idx="335">
                  <c:v>8375</c:v>
                </c:pt>
                <c:pt idx="336">
                  <c:v>8400</c:v>
                </c:pt>
                <c:pt idx="337">
                  <c:v>8425</c:v>
                </c:pt>
                <c:pt idx="338">
                  <c:v>8450</c:v>
                </c:pt>
                <c:pt idx="339">
                  <c:v>8475</c:v>
                </c:pt>
                <c:pt idx="340">
                  <c:v>8500</c:v>
                </c:pt>
                <c:pt idx="341">
                  <c:v>8525</c:v>
                </c:pt>
                <c:pt idx="342">
                  <c:v>8550</c:v>
                </c:pt>
                <c:pt idx="343">
                  <c:v>8575</c:v>
                </c:pt>
                <c:pt idx="344">
                  <c:v>8600</c:v>
                </c:pt>
                <c:pt idx="345">
                  <c:v>8625</c:v>
                </c:pt>
                <c:pt idx="346">
                  <c:v>8650</c:v>
                </c:pt>
                <c:pt idx="347">
                  <c:v>8675</c:v>
                </c:pt>
                <c:pt idx="348">
                  <c:v>8700</c:v>
                </c:pt>
                <c:pt idx="349">
                  <c:v>8725</c:v>
                </c:pt>
                <c:pt idx="350">
                  <c:v>8750</c:v>
                </c:pt>
                <c:pt idx="351">
                  <c:v>8775</c:v>
                </c:pt>
                <c:pt idx="352">
                  <c:v>8800</c:v>
                </c:pt>
                <c:pt idx="353">
                  <c:v>8825</c:v>
                </c:pt>
                <c:pt idx="354">
                  <c:v>8850</c:v>
                </c:pt>
                <c:pt idx="355">
                  <c:v>8875</c:v>
                </c:pt>
                <c:pt idx="356">
                  <c:v>8900</c:v>
                </c:pt>
                <c:pt idx="357">
                  <c:v>8925</c:v>
                </c:pt>
                <c:pt idx="358">
                  <c:v>8950</c:v>
                </c:pt>
                <c:pt idx="359">
                  <c:v>8975</c:v>
                </c:pt>
                <c:pt idx="360">
                  <c:v>9000</c:v>
                </c:pt>
                <c:pt idx="361">
                  <c:v>9025</c:v>
                </c:pt>
                <c:pt idx="362">
                  <c:v>9050</c:v>
                </c:pt>
                <c:pt idx="363">
                  <c:v>9075</c:v>
                </c:pt>
                <c:pt idx="364">
                  <c:v>9100</c:v>
                </c:pt>
                <c:pt idx="365">
                  <c:v>9125</c:v>
                </c:pt>
                <c:pt idx="366">
                  <c:v>9150</c:v>
                </c:pt>
                <c:pt idx="367">
                  <c:v>9175</c:v>
                </c:pt>
                <c:pt idx="368">
                  <c:v>9200</c:v>
                </c:pt>
                <c:pt idx="369">
                  <c:v>9225</c:v>
                </c:pt>
                <c:pt idx="370">
                  <c:v>9250</c:v>
                </c:pt>
                <c:pt idx="371">
                  <c:v>9275</c:v>
                </c:pt>
                <c:pt idx="372">
                  <c:v>9300</c:v>
                </c:pt>
                <c:pt idx="373">
                  <c:v>9325</c:v>
                </c:pt>
                <c:pt idx="374">
                  <c:v>9350</c:v>
                </c:pt>
                <c:pt idx="375">
                  <c:v>9375</c:v>
                </c:pt>
                <c:pt idx="376">
                  <c:v>9400</c:v>
                </c:pt>
                <c:pt idx="377">
                  <c:v>9425</c:v>
                </c:pt>
                <c:pt idx="378">
                  <c:v>9450</c:v>
                </c:pt>
                <c:pt idx="379">
                  <c:v>9475</c:v>
                </c:pt>
                <c:pt idx="380">
                  <c:v>9500</c:v>
                </c:pt>
                <c:pt idx="381">
                  <c:v>9525</c:v>
                </c:pt>
                <c:pt idx="382">
                  <c:v>9550</c:v>
                </c:pt>
                <c:pt idx="383">
                  <c:v>9575</c:v>
                </c:pt>
                <c:pt idx="384">
                  <c:v>9600</c:v>
                </c:pt>
                <c:pt idx="385">
                  <c:v>9625</c:v>
                </c:pt>
                <c:pt idx="386">
                  <c:v>9650</c:v>
                </c:pt>
                <c:pt idx="387">
                  <c:v>9675</c:v>
                </c:pt>
                <c:pt idx="388">
                  <c:v>9700</c:v>
                </c:pt>
                <c:pt idx="389">
                  <c:v>9725</c:v>
                </c:pt>
                <c:pt idx="390">
                  <c:v>9750</c:v>
                </c:pt>
                <c:pt idx="391">
                  <c:v>9775</c:v>
                </c:pt>
                <c:pt idx="392">
                  <c:v>9800</c:v>
                </c:pt>
                <c:pt idx="393">
                  <c:v>9825</c:v>
                </c:pt>
                <c:pt idx="394">
                  <c:v>9850</c:v>
                </c:pt>
                <c:pt idx="395">
                  <c:v>9875</c:v>
                </c:pt>
                <c:pt idx="396">
                  <c:v>9900</c:v>
                </c:pt>
                <c:pt idx="397">
                  <c:v>9925</c:v>
                </c:pt>
                <c:pt idx="398">
                  <c:v>9950</c:v>
                </c:pt>
                <c:pt idx="399">
                  <c:v>9975</c:v>
                </c:pt>
                <c:pt idx="400">
                  <c:v>10000</c:v>
                </c:pt>
                <c:pt idx="401">
                  <c:v>10025</c:v>
                </c:pt>
                <c:pt idx="402">
                  <c:v>10050</c:v>
                </c:pt>
                <c:pt idx="403">
                  <c:v>10075</c:v>
                </c:pt>
                <c:pt idx="404">
                  <c:v>10100</c:v>
                </c:pt>
                <c:pt idx="405">
                  <c:v>10125</c:v>
                </c:pt>
                <c:pt idx="406">
                  <c:v>10150</c:v>
                </c:pt>
                <c:pt idx="407">
                  <c:v>10175</c:v>
                </c:pt>
                <c:pt idx="408">
                  <c:v>10200</c:v>
                </c:pt>
                <c:pt idx="409">
                  <c:v>10225</c:v>
                </c:pt>
                <c:pt idx="410">
                  <c:v>10250</c:v>
                </c:pt>
                <c:pt idx="411">
                  <c:v>10275</c:v>
                </c:pt>
                <c:pt idx="412">
                  <c:v>10300</c:v>
                </c:pt>
                <c:pt idx="413">
                  <c:v>10325</c:v>
                </c:pt>
                <c:pt idx="414">
                  <c:v>10350</c:v>
                </c:pt>
                <c:pt idx="415">
                  <c:v>10375</c:v>
                </c:pt>
                <c:pt idx="416">
                  <c:v>10400</c:v>
                </c:pt>
                <c:pt idx="417">
                  <c:v>10425</c:v>
                </c:pt>
                <c:pt idx="418">
                  <c:v>10450</c:v>
                </c:pt>
                <c:pt idx="419">
                  <c:v>10475</c:v>
                </c:pt>
                <c:pt idx="420">
                  <c:v>10500</c:v>
                </c:pt>
                <c:pt idx="421">
                  <c:v>10525</c:v>
                </c:pt>
                <c:pt idx="422">
                  <c:v>10550</c:v>
                </c:pt>
                <c:pt idx="423">
                  <c:v>10575</c:v>
                </c:pt>
                <c:pt idx="424">
                  <c:v>10600</c:v>
                </c:pt>
                <c:pt idx="425">
                  <c:v>10625</c:v>
                </c:pt>
                <c:pt idx="426">
                  <c:v>10650</c:v>
                </c:pt>
                <c:pt idx="427">
                  <c:v>10675</c:v>
                </c:pt>
                <c:pt idx="428">
                  <c:v>10700</c:v>
                </c:pt>
                <c:pt idx="429">
                  <c:v>10725</c:v>
                </c:pt>
                <c:pt idx="430">
                  <c:v>10750</c:v>
                </c:pt>
                <c:pt idx="431">
                  <c:v>10775</c:v>
                </c:pt>
                <c:pt idx="432">
                  <c:v>10800</c:v>
                </c:pt>
                <c:pt idx="433">
                  <c:v>10825</c:v>
                </c:pt>
                <c:pt idx="434">
                  <c:v>10850</c:v>
                </c:pt>
                <c:pt idx="435">
                  <c:v>10875</c:v>
                </c:pt>
                <c:pt idx="436">
                  <c:v>10900</c:v>
                </c:pt>
                <c:pt idx="437">
                  <c:v>10925</c:v>
                </c:pt>
                <c:pt idx="438">
                  <c:v>10950</c:v>
                </c:pt>
                <c:pt idx="439">
                  <c:v>10975</c:v>
                </c:pt>
                <c:pt idx="440">
                  <c:v>11000</c:v>
                </c:pt>
                <c:pt idx="441">
                  <c:v>11025</c:v>
                </c:pt>
                <c:pt idx="442">
                  <c:v>11050</c:v>
                </c:pt>
                <c:pt idx="443">
                  <c:v>11075</c:v>
                </c:pt>
                <c:pt idx="444">
                  <c:v>11100</c:v>
                </c:pt>
                <c:pt idx="445">
                  <c:v>11125</c:v>
                </c:pt>
                <c:pt idx="446">
                  <c:v>11150</c:v>
                </c:pt>
                <c:pt idx="447">
                  <c:v>11175</c:v>
                </c:pt>
                <c:pt idx="448">
                  <c:v>11200</c:v>
                </c:pt>
                <c:pt idx="449">
                  <c:v>11225</c:v>
                </c:pt>
                <c:pt idx="450">
                  <c:v>11250</c:v>
                </c:pt>
                <c:pt idx="451">
                  <c:v>11275</c:v>
                </c:pt>
                <c:pt idx="452">
                  <c:v>11300</c:v>
                </c:pt>
                <c:pt idx="453">
                  <c:v>11325</c:v>
                </c:pt>
                <c:pt idx="454">
                  <c:v>11350</c:v>
                </c:pt>
                <c:pt idx="455">
                  <c:v>11375</c:v>
                </c:pt>
                <c:pt idx="456">
                  <c:v>11400</c:v>
                </c:pt>
                <c:pt idx="457">
                  <c:v>11425</c:v>
                </c:pt>
                <c:pt idx="458">
                  <c:v>11450</c:v>
                </c:pt>
                <c:pt idx="459">
                  <c:v>11475</c:v>
                </c:pt>
                <c:pt idx="460">
                  <c:v>11500</c:v>
                </c:pt>
                <c:pt idx="461">
                  <c:v>11525</c:v>
                </c:pt>
                <c:pt idx="462">
                  <c:v>11550</c:v>
                </c:pt>
                <c:pt idx="463">
                  <c:v>11575</c:v>
                </c:pt>
                <c:pt idx="464">
                  <c:v>11600</c:v>
                </c:pt>
                <c:pt idx="465">
                  <c:v>11625</c:v>
                </c:pt>
                <c:pt idx="466">
                  <c:v>11650</c:v>
                </c:pt>
                <c:pt idx="467">
                  <c:v>11675</c:v>
                </c:pt>
                <c:pt idx="468">
                  <c:v>11700</c:v>
                </c:pt>
                <c:pt idx="469">
                  <c:v>11725</c:v>
                </c:pt>
                <c:pt idx="470">
                  <c:v>11750</c:v>
                </c:pt>
                <c:pt idx="471">
                  <c:v>11775</c:v>
                </c:pt>
                <c:pt idx="472">
                  <c:v>11800</c:v>
                </c:pt>
                <c:pt idx="473">
                  <c:v>11825</c:v>
                </c:pt>
                <c:pt idx="474">
                  <c:v>11850</c:v>
                </c:pt>
                <c:pt idx="475">
                  <c:v>11875</c:v>
                </c:pt>
                <c:pt idx="476">
                  <c:v>11900</c:v>
                </c:pt>
                <c:pt idx="477">
                  <c:v>11925</c:v>
                </c:pt>
                <c:pt idx="478">
                  <c:v>11950</c:v>
                </c:pt>
                <c:pt idx="479">
                  <c:v>11975</c:v>
                </c:pt>
                <c:pt idx="480">
                  <c:v>12000</c:v>
                </c:pt>
                <c:pt idx="481">
                  <c:v>12025</c:v>
                </c:pt>
                <c:pt idx="482">
                  <c:v>12050</c:v>
                </c:pt>
                <c:pt idx="483">
                  <c:v>12075</c:v>
                </c:pt>
                <c:pt idx="484">
                  <c:v>12100</c:v>
                </c:pt>
                <c:pt idx="485">
                  <c:v>12125</c:v>
                </c:pt>
                <c:pt idx="486">
                  <c:v>12150</c:v>
                </c:pt>
                <c:pt idx="487">
                  <c:v>12175</c:v>
                </c:pt>
                <c:pt idx="488">
                  <c:v>12200</c:v>
                </c:pt>
                <c:pt idx="489">
                  <c:v>12225</c:v>
                </c:pt>
                <c:pt idx="490">
                  <c:v>12250</c:v>
                </c:pt>
                <c:pt idx="491">
                  <c:v>12275</c:v>
                </c:pt>
                <c:pt idx="492">
                  <c:v>12300</c:v>
                </c:pt>
                <c:pt idx="493">
                  <c:v>12325</c:v>
                </c:pt>
                <c:pt idx="494">
                  <c:v>12350</c:v>
                </c:pt>
                <c:pt idx="495">
                  <c:v>12375</c:v>
                </c:pt>
                <c:pt idx="496">
                  <c:v>12400</c:v>
                </c:pt>
                <c:pt idx="497">
                  <c:v>12425</c:v>
                </c:pt>
                <c:pt idx="498">
                  <c:v>12450</c:v>
                </c:pt>
                <c:pt idx="499">
                  <c:v>12475</c:v>
                </c:pt>
                <c:pt idx="500">
                  <c:v>12500</c:v>
                </c:pt>
                <c:pt idx="501">
                  <c:v>12525</c:v>
                </c:pt>
                <c:pt idx="502">
                  <c:v>12550</c:v>
                </c:pt>
                <c:pt idx="503">
                  <c:v>12575</c:v>
                </c:pt>
                <c:pt idx="504">
                  <c:v>12600</c:v>
                </c:pt>
                <c:pt idx="505">
                  <c:v>12625</c:v>
                </c:pt>
                <c:pt idx="506">
                  <c:v>12650</c:v>
                </c:pt>
                <c:pt idx="507">
                  <c:v>12675</c:v>
                </c:pt>
                <c:pt idx="508">
                  <c:v>12700</c:v>
                </c:pt>
                <c:pt idx="509">
                  <c:v>12725</c:v>
                </c:pt>
                <c:pt idx="510">
                  <c:v>12750</c:v>
                </c:pt>
                <c:pt idx="511">
                  <c:v>12775</c:v>
                </c:pt>
                <c:pt idx="512">
                  <c:v>12800</c:v>
                </c:pt>
                <c:pt idx="513">
                  <c:v>12825</c:v>
                </c:pt>
                <c:pt idx="514">
                  <c:v>12850</c:v>
                </c:pt>
                <c:pt idx="515">
                  <c:v>12875</c:v>
                </c:pt>
                <c:pt idx="516">
                  <c:v>12900</c:v>
                </c:pt>
                <c:pt idx="517">
                  <c:v>12925</c:v>
                </c:pt>
                <c:pt idx="518">
                  <c:v>12950</c:v>
                </c:pt>
                <c:pt idx="519">
                  <c:v>12975</c:v>
                </c:pt>
                <c:pt idx="520">
                  <c:v>13000</c:v>
                </c:pt>
                <c:pt idx="521">
                  <c:v>13025</c:v>
                </c:pt>
                <c:pt idx="522">
                  <c:v>13050</c:v>
                </c:pt>
                <c:pt idx="523">
                  <c:v>13075</c:v>
                </c:pt>
                <c:pt idx="524">
                  <c:v>13100</c:v>
                </c:pt>
                <c:pt idx="525">
                  <c:v>13125</c:v>
                </c:pt>
                <c:pt idx="526">
                  <c:v>13150</c:v>
                </c:pt>
                <c:pt idx="527">
                  <c:v>13175</c:v>
                </c:pt>
                <c:pt idx="528">
                  <c:v>13200</c:v>
                </c:pt>
                <c:pt idx="529">
                  <c:v>13225</c:v>
                </c:pt>
                <c:pt idx="530">
                  <c:v>13250</c:v>
                </c:pt>
                <c:pt idx="531">
                  <c:v>13275</c:v>
                </c:pt>
                <c:pt idx="532">
                  <c:v>13300</c:v>
                </c:pt>
                <c:pt idx="533">
                  <c:v>13325</c:v>
                </c:pt>
                <c:pt idx="534">
                  <c:v>13350</c:v>
                </c:pt>
                <c:pt idx="535">
                  <c:v>13375</c:v>
                </c:pt>
                <c:pt idx="536">
                  <c:v>13400</c:v>
                </c:pt>
                <c:pt idx="537">
                  <c:v>13425</c:v>
                </c:pt>
                <c:pt idx="538">
                  <c:v>13450</c:v>
                </c:pt>
                <c:pt idx="539">
                  <c:v>13475</c:v>
                </c:pt>
                <c:pt idx="540">
                  <c:v>13500</c:v>
                </c:pt>
                <c:pt idx="541">
                  <c:v>13525</c:v>
                </c:pt>
                <c:pt idx="542">
                  <c:v>13550</c:v>
                </c:pt>
                <c:pt idx="543">
                  <c:v>13575</c:v>
                </c:pt>
                <c:pt idx="544">
                  <c:v>13600</c:v>
                </c:pt>
                <c:pt idx="545">
                  <c:v>13625</c:v>
                </c:pt>
                <c:pt idx="546">
                  <c:v>13650</c:v>
                </c:pt>
                <c:pt idx="547">
                  <c:v>13675</c:v>
                </c:pt>
                <c:pt idx="548">
                  <c:v>13700</c:v>
                </c:pt>
                <c:pt idx="549">
                  <c:v>13725</c:v>
                </c:pt>
                <c:pt idx="550">
                  <c:v>13750</c:v>
                </c:pt>
                <c:pt idx="551">
                  <c:v>13775</c:v>
                </c:pt>
                <c:pt idx="552">
                  <c:v>13800</c:v>
                </c:pt>
                <c:pt idx="553">
                  <c:v>13825</c:v>
                </c:pt>
                <c:pt idx="554">
                  <c:v>13850</c:v>
                </c:pt>
                <c:pt idx="555">
                  <c:v>13875</c:v>
                </c:pt>
                <c:pt idx="556">
                  <c:v>13900</c:v>
                </c:pt>
                <c:pt idx="557">
                  <c:v>13925</c:v>
                </c:pt>
                <c:pt idx="558">
                  <c:v>13950</c:v>
                </c:pt>
                <c:pt idx="559">
                  <c:v>13975</c:v>
                </c:pt>
                <c:pt idx="560">
                  <c:v>14000</c:v>
                </c:pt>
                <c:pt idx="561">
                  <c:v>14025</c:v>
                </c:pt>
                <c:pt idx="562">
                  <c:v>14050</c:v>
                </c:pt>
                <c:pt idx="563">
                  <c:v>14075</c:v>
                </c:pt>
                <c:pt idx="564">
                  <c:v>14100</c:v>
                </c:pt>
                <c:pt idx="565">
                  <c:v>14125</c:v>
                </c:pt>
                <c:pt idx="566">
                  <c:v>14150</c:v>
                </c:pt>
                <c:pt idx="567">
                  <c:v>14175</c:v>
                </c:pt>
                <c:pt idx="568">
                  <c:v>14200</c:v>
                </c:pt>
                <c:pt idx="569">
                  <c:v>14225</c:v>
                </c:pt>
                <c:pt idx="570">
                  <c:v>14250</c:v>
                </c:pt>
                <c:pt idx="571">
                  <c:v>14275</c:v>
                </c:pt>
                <c:pt idx="572">
                  <c:v>14300</c:v>
                </c:pt>
                <c:pt idx="573">
                  <c:v>14325</c:v>
                </c:pt>
                <c:pt idx="574">
                  <c:v>14350</c:v>
                </c:pt>
                <c:pt idx="575">
                  <c:v>14375</c:v>
                </c:pt>
                <c:pt idx="576">
                  <c:v>14400</c:v>
                </c:pt>
                <c:pt idx="577">
                  <c:v>14425</c:v>
                </c:pt>
                <c:pt idx="578">
                  <c:v>14450</c:v>
                </c:pt>
                <c:pt idx="579">
                  <c:v>14475</c:v>
                </c:pt>
                <c:pt idx="580">
                  <c:v>14500</c:v>
                </c:pt>
                <c:pt idx="581">
                  <c:v>14525</c:v>
                </c:pt>
                <c:pt idx="582">
                  <c:v>14550</c:v>
                </c:pt>
                <c:pt idx="583">
                  <c:v>14575</c:v>
                </c:pt>
                <c:pt idx="584">
                  <c:v>14600</c:v>
                </c:pt>
                <c:pt idx="585">
                  <c:v>14625</c:v>
                </c:pt>
                <c:pt idx="586">
                  <c:v>14650</c:v>
                </c:pt>
                <c:pt idx="587">
                  <c:v>14675</c:v>
                </c:pt>
                <c:pt idx="588">
                  <c:v>14700</c:v>
                </c:pt>
                <c:pt idx="589">
                  <c:v>14725</c:v>
                </c:pt>
                <c:pt idx="590">
                  <c:v>14750</c:v>
                </c:pt>
                <c:pt idx="591">
                  <c:v>14775</c:v>
                </c:pt>
                <c:pt idx="592">
                  <c:v>14800</c:v>
                </c:pt>
                <c:pt idx="593">
                  <c:v>14825</c:v>
                </c:pt>
                <c:pt idx="594">
                  <c:v>14850</c:v>
                </c:pt>
                <c:pt idx="595">
                  <c:v>14875</c:v>
                </c:pt>
                <c:pt idx="596">
                  <c:v>14900</c:v>
                </c:pt>
                <c:pt idx="597">
                  <c:v>14925</c:v>
                </c:pt>
                <c:pt idx="598">
                  <c:v>14950</c:v>
                </c:pt>
                <c:pt idx="599">
                  <c:v>14975</c:v>
                </c:pt>
                <c:pt idx="600">
                  <c:v>15000</c:v>
                </c:pt>
                <c:pt idx="601">
                  <c:v>15025</c:v>
                </c:pt>
                <c:pt idx="602">
                  <c:v>15050</c:v>
                </c:pt>
                <c:pt idx="603">
                  <c:v>15075</c:v>
                </c:pt>
                <c:pt idx="604">
                  <c:v>15100</c:v>
                </c:pt>
                <c:pt idx="605">
                  <c:v>15125</c:v>
                </c:pt>
                <c:pt idx="606">
                  <c:v>15150</c:v>
                </c:pt>
                <c:pt idx="607">
                  <c:v>15175</c:v>
                </c:pt>
                <c:pt idx="608">
                  <c:v>15200</c:v>
                </c:pt>
                <c:pt idx="609">
                  <c:v>15225</c:v>
                </c:pt>
                <c:pt idx="610">
                  <c:v>15250</c:v>
                </c:pt>
                <c:pt idx="611">
                  <c:v>15275</c:v>
                </c:pt>
                <c:pt idx="612">
                  <c:v>15300</c:v>
                </c:pt>
                <c:pt idx="613">
                  <c:v>15325</c:v>
                </c:pt>
                <c:pt idx="614">
                  <c:v>15350</c:v>
                </c:pt>
                <c:pt idx="615">
                  <c:v>15375</c:v>
                </c:pt>
                <c:pt idx="616">
                  <c:v>15400</c:v>
                </c:pt>
                <c:pt idx="617">
                  <c:v>15425</c:v>
                </c:pt>
                <c:pt idx="618">
                  <c:v>15450</c:v>
                </c:pt>
                <c:pt idx="619">
                  <c:v>15475</c:v>
                </c:pt>
                <c:pt idx="620">
                  <c:v>15500</c:v>
                </c:pt>
                <c:pt idx="621">
                  <c:v>15525</c:v>
                </c:pt>
                <c:pt idx="622">
                  <c:v>15550</c:v>
                </c:pt>
                <c:pt idx="623">
                  <c:v>15575</c:v>
                </c:pt>
                <c:pt idx="624">
                  <c:v>15600</c:v>
                </c:pt>
                <c:pt idx="625">
                  <c:v>15625</c:v>
                </c:pt>
                <c:pt idx="626">
                  <c:v>15650</c:v>
                </c:pt>
                <c:pt idx="627">
                  <c:v>15675</c:v>
                </c:pt>
                <c:pt idx="628">
                  <c:v>15700</c:v>
                </c:pt>
                <c:pt idx="629">
                  <c:v>15725</c:v>
                </c:pt>
                <c:pt idx="630">
                  <c:v>15750</c:v>
                </c:pt>
                <c:pt idx="631">
                  <c:v>15775</c:v>
                </c:pt>
                <c:pt idx="632">
                  <c:v>15800</c:v>
                </c:pt>
                <c:pt idx="633">
                  <c:v>15825</c:v>
                </c:pt>
                <c:pt idx="634">
                  <c:v>15850</c:v>
                </c:pt>
                <c:pt idx="635">
                  <c:v>15875</c:v>
                </c:pt>
                <c:pt idx="636">
                  <c:v>15900</c:v>
                </c:pt>
                <c:pt idx="637">
                  <c:v>15925</c:v>
                </c:pt>
                <c:pt idx="638">
                  <c:v>15950</c:v>
                </c:pt>
                <c:pt idx="639">
                  <c:v>15975</c:v>
                </c:pt>
                <c:pt idx="640">
                  <c:v>16000</c:v>
                </c:pt>
                <c:pt idx="641">
                  <c:v>16025</c:v>
                </c:pt>
                <c:pt idx="642">
                  <c:v>16050</c:v>
                </c:pt>
                <c:pt idx="643">
                  <c:v>16075</c:v>
                </c:pt>
                <c:pt idx="644">
                  <c:v>16100</c:v>
                </c:pt>
                <c:pt idx="645">
                  <c:v>16125</c:v>
                </c:pt>
                <c:pt idx="646">
                  <c:v>16150</c:v>
                </c:pt>
                <c:pt idx="647">
                  <c:v>16175</c:v>
                </c:pt>
                <c:pt idx="648">
                  <c:v>16200</c:v>
                </c:pt>
                <c:pt idx="649">
                  <c:v>16225</c:v>
                </c:pt>
                <c:pt idx="650">
                  <c:v>16250</c:v>
                </c:pt>
                <c:pt idx="651">
                  <c:v>16275</c:v>
                </c:pt>
                <c:pt idx="652">
                  <c:v>16300</c:v>
                </c:pt>
                <c:pt idx="653">
                  <c:v>16325</c:v>
                </c:pt>
                <c:pt idx="654">
                  <c:v>16350</c:v>
                </c:pt>
                <c:pt idx="655">
                  <c:v>16375</c:v>
                </c:pt>
                <c:pt idx="656">
                  <c:v>16400</c:v>
                </c:pt>
                <c:pt idx="657">
                  <c:v>16425</c:v>
                </c:pt>
                <c:pt idx="658">
                  <c:v>16450</c:v>
                </c:pt>
                <c:pt idx="659">
                  <c:v>16475</c:v>
                </c:pt>
                <c:pt idx="660">
                  <c:v>16500</c:v>
                </c:pt>
                <c:pt idx="661">
                  <c:v>16525</c:v>
                </c:pt>
                <c:pt idx="662">
                  <c:v>16550</c:v>
                </c:pt>
                <c:pt idx="663">
                  <c:v>16575</c:v>
                </c:pt>
                <c:pt idx="664">
                  <c:v>16600</c:v>
                </c:pt>
                <c:pt idx="665">
                  <c:v>16625</c:v>
                </c:pt>
                <c:pt idx="666">
                  <c:v>16650</c:v>
                </c:pt>
                <c:pt idx="667">
                  <c:v>16675</c:v>
                </c:pt>
                <c:pt idx="668">
                  <c:v>16700</c:v>
                </c:pt>
                <c:pt idx="669">
                  <c:v>16725</c:v>
                </c:pt>
                <c:pt idx="670">
                  <c:v>16750</c:v>
                </c:pt>
                <c:pt idx="671">
                  <c:v>16775</c:v>
                </c:pt>
                <c:pt idx="672">
                  <c:v>16800</c:v>
                </c:pt>
                <c:pt idx="673">
                  <c:v>16825</c:v>
                </c:pt>
                <c:pt idx="674">
                  <c:v>16850</c:v>
                </c:pt>
                <c:pt idx="675">
                  <c:v>16875</c:v>
                </c:pt>
                <c:pt idx="676">
                  <c:v>16900</c:v>
                </c:pt>
                <c:pt idx="677">
                  <c:v>16925</c:v>
                </c:pt>
                <c:pt idx="678">
                  <c:v>16950</c:v>
                </c:pt>
                <c:pt idx="679">
                  <c:v>16975</c:v>
                </c:pt>
                <c:pt idx="680">
                  <c:v>17000</c:v>
                </c:pt>
                <c:pt idx="681">
                  <c:v>17025</c:v>
                </c:pt>
                <c:pt idx="682">
                  <c:v>17050</c:v>
                </c:pt>
                <c:pt idx="683">
                  <c:v>17075</c:v>
                </c:pt>
                <c:pt idx="684">
                  <c:v>17100</c:v>
                </c:pt>
                <c:pt idx="685">
                  <c:v>17125</c:v>
                </c:pt>
                <c:pt idx="686">
                  <c:v>17150</c:v>
                </c:pt>
                <c:pt idx="687">
                  <c:v>17175</c:v>
                </c:pt>
                <c:pt idx="688">
                  <c:v>17200</c:v>
                </c:pt>
                <c:pt idx="689">
                  <c:v>17225</c:v>
                </c:pt>
                <c:pt idx="690">
                  <c:v>17250</c:v>
                </c:pt>
                <c:pt idx="691">
                  <c:v>17275</c:v>
                </c:pt>
                <c:pt idx="692">
                  <c:v>17300</c:v>
                </c:pt>
                <c:pt idx="693">
                  <c:v>17325</c:v>
                </c:pt>
                <c:pt idx="694">
                  <c:v>17350</c:v>
                </c:pt>
                <c:pt idx="695">
                  <c:v>17375</c:v>
                </c:pt>
                <c:pt idx="696">
                  <c:v>17400</c:v>
                </c:pt>
                <c:pt idx="697">
                  <c:v>17425</c:v>
                </c:pt>
                <c:pt idx="698">
                  <c:v>17450</c:v>
                </c:pt>
                <c:pt idx="699">
                  <c:v>17475</c:v>
                </c:pt>
                <c:pt idx="700">
                  <c:v>17500</c:v>
                </c:pt>
                <c:pt idx="701">
                  <c:v>17525</c:v>
                </c:pt>
                <c:pt idx="702">
                  <c:v>17550</c:v>
                </c:pt>
                <c:pt idx="703">
                  <c:v>17575</c:v>
                </c:pt>
                <c:pt idx="704">
                  <c:v>17600</c:v>
                </c:pt>
                <c:pt idx="705">
                  <c:v>17625</c:v>
                </c:pt>
                <c:pt idx="706">
                  <c:v>17650</c:v>
                </c:pt>
                <c:pt idx="707">
                  <c:v>17675</c:v>
                </c:pt>
                <c:pt idx="708">
                  <c:v>17700</c:v>
                </c:pt>
                <c:pt idx="709">
                  <c:v>17725</c:v>
                </c:pt>
                <c:pt idx="710">
                  <c:v>17750</c:v>
                </c:pt>
                <c:pt idx="711">
                  <c:v>17775</c:v>
                </c:pt>
                <c:pt idx="712">
                  <c:v>17800</c:v>
                </c:pt>
                <c:pt idx="713">
                  <c:v>17825</c:v>
                </c:pt>
                <c:pt idx="714">
                  <c:v>17850</c:v>
                </c:pt>
                <c:pt idx="715">
                  <c:v>17875</c:v>
                </c:pt>
                <c:pt idx="716">
                  <c:v>17900</c:v>
                </c:pt>
                <c:pt idx="717">
                  <c:v>17925</c:v>
                </c:pt>
                <c:pt idx="718">
                  <c:v>17950</c:v>
                </c:pt>
                <c:pt idx="719">
                  <c:v>17975</c:v>
                </c:pt>
                <c:pt idx="720">
                  <c:v>18000</c:v>
                </c:pt>
                <c:pt idx="721">
                  <c:v>18025</c:v>
                </c:pt>
                <c:pt idx="722">
                  <c:v>18050</c:v>
                </c:pt>
                <c:pt idx="723">
                  <c:v>18075</c:v>
                </c:pt>
                <c:pt idx="724">
                  <c:v>18100</c:v>
                </c:pt>
                <c:pt idx="725">
                  <c:v>18125</c:v>
                </c:pt>
                <c:pt idx="726">
                  <c:v>18150</c:v>
                </c:pt>
                <c:pt idx="727">
                  <c:v>18175</c:v>
                </c:pt>
                <c:pt idx="728">
                  <c:v>18200</c:v>
                </c:pt>
                <c:pt idx="729">
                  <c:v>18225</c:v>
                </c:pt>
                <c:pt idx="730">
                  <c:v>18250</c:v>
                </c:pt>
                <c:pt idx="731">
                  <c:v>18275</c:v>
                </c:pt>
                <c:pt idx="732">
                  <c:v>18300</c:v>
                </c:pt>
                <c:pt idx="733">
                  <c:v>18325</c:v>
                </c:pt>
                <c:pt idx="734">
                  <c:v>18350</c:v>
                </c:pt>
                <c:pt idx="735">
                  <c:v>18375</c:v>
                </c:pt>
                <c:pt idx="736">
                  <c:v>18400</c:v>
                </c:pt>
                <c:pt idx="737">
                  <c:v>18425</c:v>
                </c:pt>
                <c:pt idx="738">
                  <c:v>18450</c:v>
                </c:pt>
                <c:pt idx="739">
                  <c:v>18475</c:v>
                </c:pt>
                <c:pt idx="740">
                  <c:v>18500</c:v>
                </c:pt>
                <c:pt idx="741">
                  <c:v>18525</c:v>
                </c:pt>
                <c:pt idx="742">
                  <c:v>18550</c:v>
                </c:pt>
                <c:pt idx="743">
                  <c:v>18575</c:v>
                </c:pt>
                <c:pt idx="744">
                  <c:v>18600</c:v>
                </c:pt>
                <c:pt idx="745">
                  <c:v>18625</c:v>
                </c:pt>
                <c:pt idx="746">
                  <c:v>18650</c:v>
                </c:pt>
                <c:pt idx="747">
                  <c:v>18675</c:v>
                </c:pt>
                <c:pt idx="748">
                  <c:v>18700</c:v>
                </c:pt>
                <c:pt idx="749">
                  <c:v>18725</c:v>
                </c:pt>
                <c:pt idx="750">
                  <c:v>18750</c:v>
                </c:pt>
                <c:pt idx="751">
                  <c:v>18775</c:v>
                </c:pt>
                <c:pt idx="752">
                  <c:v>18800</c:v>
                </c:pt>
                <c:pt idx="753">
                  <c:v>18825</c:v>
                </c:pt>
                <c:pt idx="754">
                  <c:v>18850</c:v>
                </c:pt>
                <c:pt idx="755">
                  <c:v>18875</c:v>
                </c:pt>
                <c:pt idx="756">
                  <c:v>18900</c:v>
                </c:pt>
                <c:pt idx="757">
                  <c:v>18925</c:v>
                </c:pt>
                <c:pt idx="758">
                  <c:v>18950</c:v>
                </c:pt>
                <c:pt idx="759">
                  <c:v>18975</c:v>
                </c:pt>
                <c:pt idx="760">
                  <c:v>19000</c:v>
                </c:pt>
                <c:pt idx="761">
                  <c:v>19025</c:v>
                </c:pt>
                <c:pt idx="762">
                  <c:v>19050</c:v>
                </c:pt>
                <c:pt idx="763">
                  <c:v>19075</c:v>
                </c:pt>
                <c:pt idx="764">
                  <c:v>19100</c:v>
                </c:pt>
                <c:pt idx="765">
                  <c:v>19125</c:v>
                </c:pt>
                <c:pt idx="766">
                  <c:v>19150</c:v>
                </c:pt>
                <c:pt idx="767">
                  <c:v>19175</c:v>
                </c:pt>
                <c:pt idx="768">
                  <c:v>19200</c:v>
                </c:pt>
                <c:pt idx="769">
                  <c:v>19225</c:v>
                </c:pt>
                <c:pt idx="770">
                  <c:v>19250</c:v>
                </c:pt>
                <c:pt idx="771">
                  <c:v>19275</c:v>
                </c:pt>
                <c:pt idx="772">
                  <c:v>19300</c:v>
                </c:pt>
                <c:pt idx="773">
                  <c:v>19325</c:v>
                </c:pt>
                <c:pt idx="774">
                  <c:v>19350</c:v>
                </c:pt>
                <c:pt idx="775">
                  <c:v>19375</c:v>
                </c:pt>
                <c:pt idx="776">
                  <c:v>19400</c:v>
                </c:pt>
                <c:pt idx="777">
                  <c:v>19425</c:v>
                </c:pt>
                <c:pt idx="778">
                  <c:v>19450</c:v>
                </c:pt>
                <c:pt idx="779">
                  <c:v>19475</c:v>
                </c:pt>
                <c:pt idx="780">
                  <c:v>19500</c:v>
                </c:pt>
                <c:pt idx="781">
                  <c:v>19525</c:v>
                </c:pt>
                <c:pt idx="782">
                  <c:v>19550</c:v>
                </c:pt>
                <c:pt idx="783">
                  <c:v>19575</c:v>
                </c:pt>
                <c:pt idx="784">
                  <c:v>19600</c:v>
                </c:pt>
                <c:pt idx="785">
                  <c:v>19625</c:v>
                </c:pt>
                <c:pt idx="786">
                  <c:v>19650</c:v>
                </c:pt>
                <c:pt idx="787">
                  <c:v>19675</c:v>
                </c:pt>
                <c:pt idx="788">
                  <c:v>19700</c:v>
                </c:pt>
                <c:pt idx="789">
                  <c:v>19725</c:v>
                </c:pt>
                <c:pt idx="790">
                  <c:v>19750</c:v>
                </c:pt>
                <c:pt idx="791">
                  <c:v>19775</c:v>
                </c:pt>
                <c:pt idx="792">
                  <c:v>19800</c:v>
                </c:pt>
                <c:pt idx="793">
                  <c:v>19825</c:v>
                </c:pt>
                <c:pt idx="794">
                  <c:v>19850</c:v>
                </c:pt>
                <c:pt idx="795">
                  <c:v>19875</c:v>
                </c:pt>
                <c:pt idx="796">
                  <c:v>19900</c:v>
                </c:pt>
                <c:pt idx="797">
                  <c:v>19925</c:v>
                </c:pt>
                <c:pt idx="798">
                  <c:v>19950</c:v>
                </c:pt>
                <c:pt idx="799">
                  <c:v>19975</c:v>
                </c:pt>
                <c:pt idx="800">
                  <c:v>20000</c:v>
                </c:pt>
                <c:pt idx="801">
                  <c:v>20025</c:v>
                </c:pt>
                <c:pt idx="802">
                  <c:v>20050</c:v>
                </c:pt>
                <c:pt idx="803">
                  <c:v>20075</c:v>
                </c:pt>
                <c:pt idx="804">
                  <c:v>20100</c:v>
                </c:pt>
                <c:pt idx="805">
                  <c:v>20125</c:v>
                </c:pt>
                <c:pt idx="806">
                  <c:v>20150</c:v>
                </c:pt>
                <c:pt idx="807">
                  <c:v>20175</c:v>
                </c:pt>
                <c:pt idx="808">
                  <c:v>20200</c:v>
                </c:pt>
                <c:pt idx="809">
                  <c:v>20225</c:v>
                </c:pt>
                <c:pt idx="810">
                  <c:v>20250</c:v>
                </c:pt>
                <c:pt idx="811">
                  <c:v>20275</c:v>
                </c:pt>
                <c:pt idx="812">
                  <c:v>20300</c:v>
                </c:pt>
                <c:pt idx="813">
                  <c:v>20325</c:v>
                </c:pt>
                <c:pt idx="814">
                  <c:v>20350</c:v>
                </c:pt>
                <c:pt idx="815">
                  <c:v>20375</c:v>
                </c:pt>
                <c:pt idx="816">
                  <c:v>20400</c:v>
                </c:pt>
                <c:pt idx="817">
                  <c:v>20425</c:v>
                </c:pt>
                <c:pt idx="818">
                  <c:v>20450</c:v>
                </c:pt>
                <c:pt idx="819">
                  <c:v>20475</c:v>
                </c:pt>
                <c:pt idx="820">
                  <c:v>20500</c:v>
                </c:pt>
                <c:pt idx="821">
                  <c:v>20525</c:v>
                </c:pt>
                <c:pt idx="822">
                  <c:v>20550</c:v>
                </c:pt>
                <c:pt idx="823">
                  <c:v>20575</c:v>
                </c:pt>
                <c:pt idx="824">
                  <c:v>20600</c:v>
                </c:pt>
                <c:pt idx="825">
                  <c:v>20625</c:v>
                </c:pt>
                <c:pt idx="826">
                  <c:v>20650</c:v>
                </c:pt>
                <c:pt idx="827">
                  <c:v>20675</c:v>
                </c:pt>
                <c:pt idx="828">
                  <c:v>20700</c:v>
                </c:pt>
                <c:pt idx="829">
                  <c:v>20725</c:v>
                </c:pt>
                <c:pt idx="830">
                  <c:v>20750</c:v>
                </c:pt>
                <c:pt idx="831">
                  <c:v>20775</c:v>
                </c:pt>
                <c:pt idx="832">
                  <c:v>20800</c:v>
                </c:pt>
                <c:pt idx="833">
                  <c:v>20825</c:v>
                </c:pt>
                <c:pt idx="834">
                  <c:v>20850</c:v>
                </c:pt>
                <c:pt idx="835">
                  <c:v>20875</c:v>
                </c:pt>
                <c:pt idx="836">
                  <c:v>20900</c:v>
                </c:pt>
                <c:pt idx="837">
                  <c:v>20925</c:v>
                </c:pt>
                <c:pt idx="838">
                  <c:v>20950</c:v>
                </c:pt>
                <c:pt idx="839">
                  <c:v>20975</c:v>
                </c:pt>
                <c:pt idx="840">
                  <c:v>21000</c:v>
                </c:pt>
                <c:pt idx="841">
                  <c:v>21025</c:v>
                </c:pt>
                <c:pt idx="842">
                  <c:v>21050</c:v>
                </c:pt>
                <c:pt idx="843">
                  <c:v>21075</c:v>
                </c:pt>
                <c:pt idx="844">
                  <c:v>21100</c:v>
                </c:pt>
                <c:pt idx="845">
                  <c:v>21125</c:v>
                </c:pt>
                <c:pt idx="846">
                  <c:v>21150</c:v>
                </c:pt>
                <c:pt idx="847">
                  <c:v>21175</c:v>
                </c:pt>
                <c:pt idx="848">
                  <c:v>21200</c:v>
                </c:pt>
                <c:pt idx="849">
                  <c:v>21225</c:v>
                </c:pt>
                <c:pt idx="850">
                  <c:v>21250</c:v>
                </c:pt>
                <c:pt idx="851">
                  <c:v>21275</c:v>
                </c:pt>
                <c:pt idx="852">
                  <c:v>21300</c:v>
                </c:pt>
                <c:pt idx="853">
                  <c:v>21325</c:v>
                </c:pt>
                <c:pt idx="854">
                  <c:v>21350</c:v>
                </c:pt>
                <c:pt idx="855">
                  <c:v>21375</c:v>
                </c:pt>
                <c:pt idx="856">
                  <c:v>21400</c:v>
                </c:pt>
                <c:pt idx="857">
                  <c:v>21425</c:v>
                </c:pt>
                <c:pt idx="858">
                  <c:v>21450</c:v>
                </c:pt>
                <c:pt idx="859">
                  <c:v>21475</c:v>
                </c:pt>
                <c:pt idx="860">
                  <c:v>21500</c:v>
                </c:pt>
                <c:pt idx="861">
                  <c:v>21525</c:v>
                </c:pt>
                <c:pt idx="862">
                  <c:v>21550</c:v>
                </c:pt>
                <c:pt idx="863">
                  <c:v>21575</c:v>
                </c:pt>
                <c:pt idx="864">
                  <c:v>21600</c:v>
                </c:pt>
                <c:pt idx="865">
                  <c:v>21625</c:v>
                </c:pt>
                <c:pt idx="866">
                  <c:v>21650</c:v>
                </c:pt>
                <c:pt idx="867">
                  <c:v>21675</c:v>
                </c:pt>
                <c:pt idx="868">
                  <c:v>21700</c:v>
                </c:pt>
                <c:pt idx="869">
                  <c:v>21725</c:v>
                </c:pt>
                <c:pt idx="870">
                  <c:v>21750</c:v>
                </c:pt>
                <c:pt idx="871">
                  <c:v>21775</c:v>
                </c:pt>
                <c:pt idx="872">
                  <c:v>21800</c:v>
                </c:pt>
                <c:pt idx="873">
                  <c:v>21825</c:v>
                </c:pt>
                <c:pt idx="874">
                  <c:v>21850</c:v>
                </c:pt>
                <c:pt idx="875">
                  <c:v>21875</c:v>
                </c:pt>
                <c:pt idx="876">
                  <c:v>21900</c:v>
                </c:pt>
                <c:pt idx="877">
                  <c:v>21925</c:v>
                </c:pt>
                <c:pt idx="878">
                  <c:v>21950</c:v>
                </c:pt>
                <c:pt idx="879">
                  <c:v>21975</c:v>
                </c:pt>
                <c:pt idx="880">
                  <c:v>22000</c:v>
                </c:pt>
                <c:pt idx="881">
                  <c:v>22025</c:v>
                </c:pt>
                <c:pt idx="882">
                  <c:v>22050</c:v>
                </c:pt>
                <c:pt idx="883">
                  <c:v>22075</c:v>
                </c:pt>
                <c:pt idx="884">
                  <c:v>22100</c:v>
                </c:pt>
                <c:pt idx="885">
                  <c:v>22125</c:v>
                </c:pt>
                <c:pt idx="886">
                  <c:v>22150</c:v>
                </c:pt>
                <c:pt idx="887">
                  <c:v>22175</c:v>
                </c:pt>
                <c:pt idx="888">
                  <c:v>22200</c:v>
                </c:pt>
                <c:pt idx="889">
                  <c:v>22225</c:v>
                </c:pt>
                <c:pt idx="890">
                  <c:v>22250</c:v>
                </c:pt>
                <c:pt idx="891">
                  <c:v>22275</c:v>
                </c:pt>
                <c:pt idx="892">
                  <c:v>22300</c:v>
                </c:pt>
                <c:pt idx="893">
                  <c:v>22325</c:v>
                </c:pt>
                <c:pt idx="894">
                  <c:v>22350</c:v>
                </c:pt>
                <c:pt idx="895">
                  <c:v>22375</c:v>
                </c:pt>
                <c:pt idx="896">
                  <c:v>22400</c:v>
                </c:pt>
                <c:pt idx="897">
                  <c:v>22425</c:v>
                </c:pt>
                <c:pt idx="898">
                  <c:v>22450</c:v>
                </c:pt>
                <c:pt idx="899">
                  <c:v>22475</c:v>
                </c:pt>
                <c:pt idx="900">
                  <c:v>22500</c:v>
                </c:pt>
                <c:pt idx="901">
                  <c:v>22525</c:v>
                </c:pt>
                <c:pt idx="902">
                  <c:v>22550</c:v>
                </c:pt>
                <c:pt idx="903">
                  <c:v>22575</c:v>
                </c:pt>
                <c:pt idx="904">
                  <c:v>22600</c:v>
                </c:pt>
                <c:pt idx="905">
                  <c:v>22625</c:v>
                </c:pt>
                <c:pt idx="906">
                  <c:v>22650</c:v>
                </c:pt>
                <c:pt idx="907">
                  <c:v>22675</c:v>
                </c:pt>
                <c:pt idx="908">
                  <c:v>22700</c:v>
                </c:pt>
                <c:pt idx="909">
                  <c:v>22725</c:v>
                </c:pt>
                <c:pt idx="910">
                  <c:v>22750</c:v>
                </c:pt>
                <c:pt idx="911">
                  <c:v>22775</c:v>
                </c:pt>
                <c:pt idx="912">
                  <c:v>22800</c:v>
                </c:pt>
                <c:pt idx="913">
                  <c:v>22825</c:v>
                </c:pt>
                <c:pt idx="914">
                  <c:v>22850</c:v>
                </c:pt>
                <c:pt idx="915">
                  <c:v>22875</c:v>
                </c:pt>
                <c:pt idx="916">
                  <c:v>22900</c:v>
                </c:pt>
                <c:pt idx="917">
                  <c:v>22925</c:v>
                </c:pt>
                <c:pt idx="918">
                  <c:v>22950</c:v>
                </c:pt>
                <c:pt idx="919">
                  <c:v>22975</c:v>
                </c:pt>
                <c:pt idx="920">
                  <c:v>23000</c:v>
                </c:pt>
                <c:pt idx="921">
                  <c:v>23025</c:v>
                </c:pt>
                <c:pt idx="922">
                  <c:v>23050</c:v>
                </c:pt>
                <c:pt idx="923">
                  <c:v>23075</c:v>
                </c:pt>
                <c:pt idx="924">
                  <c:v>23100</c:v>
                </c:pt>
                <c:pt idx="925">
                  <c:v>23125</c:v>
                </c:pt>
                <c:pt idx="926">
                  <c:v>23150</c:v>
                </c:pt>
                <c:pt idx="927">
                  <c:v>23175</c:v>
                </c:pt>
                <c:pt idx="928">
                  <c:v>23200</c:v>
                </c:pt>
                <c:pt idx="929">
                  <c:v>23225</c:v>
                </c:pt>
                <c:pt idx="930">
                  <c:v>23250</c:v>
                </c:pt>
                <c:pt idx="931">
                  <c:v>23275</c:v>
                </c:pt>
                <c:pt idx="932">
                  <c:v>23300</c:v>
                </c:pt>
                <c:pt idx="933">
                  <c:v>23325</c:v>
                </c:pt>
                <c:pt idx="934">
                  <c:v>23350</c:v>
                </c:pt>
                <c:pt idx="935">
                  <c:v>23375</c:v>
                </c:pt>
                <c:pt idx="936">
                  <c:v>23400</c:v>
                </c:pt>
                <c:pt idx="937">
                  <c:v>23425</c:v>
                </c:pt>
                <c:pt idx="938">
                  <c:v>23450</c:v>
                </c:pt>
                <c:pt idx="939">
                  <c:v>23475</c:v>
                </c:pt>
                <c:pt idx="940">
                  <c:v>23500</c:v>
                </c:pt>
                <c:pt idx="941">
                  <c:v>23525</c:v>
                </c:pt>
                <c:pt idx="942">
                  <c:v>23550</c:v>
                </c:pt>
                <c:pt idx="943">
                  <c:v>23575</c:v>
                </c:pt>
                <c:pt idx="944">
                  <c:v>23600</c:v>
                </c:pt>
                <c:pt idx="945">
                  <c:v>23625</c:v>
                </c:pt>
                <c:pt idx="946">
                  <c:v>23650</c:v>
                </c:pt>
                <c:pt idx="947">
                  <c:v>23675</c:v>
                </c:pt>
                <c:pt idx="948">
                  <c:v>23700</c:v>
                </c:pt>
                <c:pt idx="949">
                  <c:v>23725</c:v>
                </c:pt>
                <c:pt idx="950">
                  <c:v>23750</c:v>
                </c:pt>
                <c:pt idx="951">
                  <c:v>23775</c:v>
                </c:pt>
                <c:pt idx="952">
                  <c:v>23800</c:v>
                </c:pt>
                <c:pt idx="953">
                  <c:v>23825</c:v>
                </c:pt>
                <c:pt idx="954">
                  <c:v>23850</c:v>
                </c:pt>
                <c:pt idx="955">
                  <c:v>23875</c:v>
                </c:pt>
                <c:pt idx="956">
                  <c:v>23900</c:v>
                </c:pt>
                <c:pt idx="957">
                  <c:v>23925</c:v>
                </c:pt>
                <c:pt idx="958">
                  <c:v>23950</c:v>
                </c:pt>
                <c:pt idx="959">
                  <c:v>23975</c:v>
                </c:pt>
                <c:pt idx="960">
                  <c:v>24000</c:v>
                </c:pt>
                <c:pt idx="961">
                  <c:v>24025</c:v>
                </c:pt>
                <c:pt idx="962">
                  <c:v>24050</c:v>
                </c:pt>
                <c:pt idx="963">
                  <c:v>24075</c:v>
                </c:pt>
                <c:pt idx="964">
                  <c:v>24100</c:v>
                </c:pt>
                <c:pt idx="965">
                  <c:v>24125</c:v>
                </c:pt>
                <c:pt idx="966">
                  <c:v>24150</c:v>
                </c:pt>
                <c:pt idx="967">
                  <c:v>24175</c:v>
                </c:pt>
                <c:pt idx="968">
                  <c:v>24200</c:v>
                </c:pt>
                <c:pt idx="969">
                  <c:v>24225</c:v>
                </c:pt>
                <c:pt idx="970">
                  <c:v>24250</c:v>
                </c:pt>
                <c:pt idx="971">
                  <c:v>24275</c:v>
                </c:pt>
                <c:pt idx="972">
                  <c:v>24300</c:v>
                </c:pt>
                <c:pt idx="973">
                  <c:v>24325</c:v>
                </c:pt>
                <c:pt idx="974">
                  <c:v>24350</c:v>
                </c:pt>
                <c:pt idx="975">
                  <c:v>24375</c:v>
                </c:pt>
                <c:pt idx="976">
                  <c:v>24400</c:v>
                </c:pt>
                <c:pt idx="977">
                  <c:v>24425</c:v>
                </c:pt>
                <c:pt idx="978">
                  <c:v>24450</c:v>
                </c:pt>
                <c:pt idx="979">
                  <c:v>24475</c:v>
                </c:pt>
                <c:pt idx="980">
                  <c:v>24500</c:v>
                </c:pt>
                <c:pt idx="981">
                  <c:v>24525</c:v>
                </c:pt>
                <c:pt idx="982">
                  <c:v>24550</c:v>
                </c:pt>
                <c:pt idx="983">
                  <c:v>24575</c:v>
                </c:pt>
                <c:pt idx="984">
                  <c:v>24600</c:v>
                </c:pt>
                <c:pt idx="985">
                  <c:v>24625</c:v>
                </c:pt>
                <c:pt idx="986">
                  <c:v>24650</c:v>
                </c:pt>
                <c:pt idx="987">
                  <c:v>24675</c:v>
                </c:pt>
                <c:pt idx="988">
                  <c:v>24700</c:v>
                </c:pt>
                <c:pt idx="989">
                  <c:v>24725</c:v>
                </c:pt>
                <c:pt idx="990">
                  <c:v>24750</c:v>
                </c:pt>
                <c:pt idx="991">
                  <c:v>24775</c:v>
                </c:pt>
                <c:pt idx="992">
                  <c:v>24800</c:v>
                </c:pt>
                <c:pt idx="993">
                  <c:v>24825</c:v>
                </c:pt>
                <c:pt idx="994">
                  <c:v>24850</c:v>
                </c:pt>
                <c:pt idx="995">
                  <c:v>24875</c:v>
                </c:pt>
                <c:pt idx="996">
                  <c:v>24900</c:v>
                </c:pt>
                <c:pt idx="997">
                  <c:v>24925</c:v>
                </c:pt>
                <c:pt idx="998">
                  <c:v>24950</c:v>
                </c:pt>
                <c:pt idx="999">
                  <c:v>24975</c:v>
                </c:pt>
                <c:pt idx="1000">
                  <c:v>25000</c:v>
                </c:pt>
                <c:pt idx="1001">
                  <c:v>25025</c:v>
                </c:pt>
                <c:pt idx="1002">
                  <c:v>25050</c:v>
                </c:pt>
                <c:pt idx="1003">
                  <c:v>25075</c:v>
                </c:pt>
                <c:pt idx="1004">
                  <c:v>25100</c:v>
                </c:pt>
                <c:pt idx="1005">
                  <c:v>25125</c:v>
                </c:pt>
                <c:pt idx="1006">
                  <c:v>25150</c:v>
                </c:pt>
                <c:pt idx="1007">
                  <c:v>25175</c:v>
                </c:pt>
                <c:pt idx="1008">
                  <c:v>25200</c:v>
                </c:pt>
                <c:pt idx="1009">
                  <c:v>25225</c:v>
                </c:pt>
                <c:pt idx="1010">
                  <c:v>25250</c:v>
                </c:pt>
                <c:pt idx="1011">
                  <c:v>25275</c:v>
                </c:pt>
                <c:pt idx="1012">
                  <c:v>25300</c:v>
                </c:pt>
                <c:pt idx="1013">
                  <c:v>25325</c:v>
                </c:pt>
                <c:pt idx="1014">
                  <c:v>25350</c:v>
                </c:pt>
                <c:pt idx="1015">
                  <c:v>25375</c:v>
                </c:pt>
                <c:pt idx="1016">
                  <c:v>25400</c:v>
                </c:pt>
                <c:pt idx="1017">
                  <c:v>25425</c:v>
                </c:pt>
                <c:pt idx="1018">
                  <c:v>25450</c:v>
                </c:pt>
                <c:pt idx="1019">
                  <c:v>25475</c:v>
                </c:pt>
                <c:pt idx="1020">
                  <c:v>25500</c:v>
                </c:pt>
                <c:pt idx="1021">
                  <c:v>25525</c:v>
                </c:pt>
                <c:pt idx="1022">
                  <c:v>25550</c:v>
                </c:pt>
                <c:pt idx="1023">
                  <c:v>25575</c:v>
                </c:pt>
                <c:pt idx="1024">
                  <c:v>25600</c:v>
                </c:pt>
                <c:pt idx="1025">
                  <c:v>25625</c:v>
                </c:pt>
                <c:pt idx="1026">
                  <c:v>25650</c:v>
                </c:pt>
                <c:pt idx="1027">
                  <c:v>25675</c:v>
                </c:pt>
                <c:pt idx="1028">
                  <c:v>25700</c:v>
                </c:pt>
                <c:pt idx="1029">
                  <c:v>25725</c:v>
                </c:pt>
                <c:pt idx="1030">
                  <c:v>25750</c:v>
                </c:pt>
                <c:pt idx="1031">
                  <c:v>25775</c:v>
                </c:pt>
                <c:pt idx="1032">
                  <c:v>25800</c:v>
                </c:pt>
                <c:pt idx="1033">
                  <c:v>25825</c:v>
                </c:pt>
                <c:pt idx="1034">
                  <c:v>25850</c:v>
                </c:pt>
                <c:pt idx="1035">
                  <c:v>25875</c:v>
                </c:pt>
                <c:pt idx="1036">
                  <c:v>25900</c:v>
                </c:pt>
                <c:pt idx="1037">
                  <c:v>25925</c:v>
                </c:pt>
                <c:pt idx="1038">
                  <c:v>25950</c:v>
                </c:pt>
                <c:pt idx="1039">
                  <c:v>25975</c:v>
                </c:pt>
                <c:pt idx="1040">
                  <c:v>26000</c:v>
                </c:pt>
                <c:pt idx="1041">
                  <c:v>26025</c:v>
                </c:pt>
                <c:pt idx="1042">
                  <c:v>26050</c:v>
                </c:pt>
                <c:pt idx="1043">
                  <c:v>26075</c:v>
                </c:pt>
                <c:pt idx="1044">
                  <c:v>26100</c:v>
                </c:pt>
                <c:pt idx="1045">
                  <c:v>26125</c:v>
                </c:pt>
                <c:pt idx="1046">
                  <c:v>26150</c:v>
                </c:pt>
                <c:pt idx="1047">
                  <c:v>26175</c:v>
                </c:pt>
                <c:pt idx="1048">
                  <c:v>26200</c:v>
                </c:pt>
                <c:pt idx="1049">
                  <c:v>26225</c:v>
                </c:pt>
                <c:pt idx="1050">
                  <c:v>26250</c:v>
                </c:pt>
                <c:pt idx="1051">
                  <c:v>26275</c:v>
                </c:pt>
                <c:pt idx="1052">
                  <c:v>26300</c:v>
                </c:pt>
                <c:pt idx="1053">
                  <c:v>26325</c:v>
                </c:pt>
                <c:pt idx="1054">
                  <c:v>26350</c:v>
                </c:pt>
                <c:pt idx="1055">
                  <c:v>26375</c:v>
                </c:pt>
                <c:pt idx="1056">
                  <c:v>26400</c:v>
                </c:pt>
                <c:pt idx="1057">
                  <c:v>26425</c:v>
                </c:pt>
                <c:pt idx="1058">
                  <c:v>26450</c:v>
                </c:pt>
                <c:pt idx="1059">
                  <c:v>26475</c:v>
                </c:pt>
                <c:pt idx="1060">
                  <c:v>26500</c:v>
                </c:pt>
                <c:pt idx="1061">
                  <c:v>26525</c:v>
                </c:pt>
                <c:pt idx="1062">
                  <c:v>26550</c:v>
                </c:pt>
                <c:pt idx="1063">
                  <c:v>26575</c:v>
                </c:pt>
                <c:pt idx="1064">
                  <c:v>26600</c:v>
                </c:pt>
                <c:pt idx="1065">
                  <c:v>26625</c:v>
                </c:pt>
                <c:pt idx="1066">
                  <c:v>26650</c:v>
                </c:pt>
                <c:pt idx="1067">
                  <c:v>26675</c:v>
                </c:pt>
                <c:pt idx="1068">
                  <c:v>26700</c:v>
                </c:pt>
                <c:pt idx="1069">
                  <c:v>26725</c:v>
                </c:pt>
                <c:pt idx="1070">
                  <c:v>26750</c:v>
                </c:pt>
                <c:pt idx="1071">
                  <c:v>26775</c:v>
                </c:pt>
                <c:pt idx="1072">
                  <c:v>26800</c:v>
                </c:pt>
                <c:pt idx="1073">
                  <c:v>26825</c:v>
                </c:pt>
              </c:numCache>
            </c:numRef>
          </c:cat>
          <c:val>
            <c:numRef>
              <c:f>CostCurveGenerator!$AH$7:$AH$1080</c:f>
              <c:numCache>
                <c:formatCode>#,##0;\-#,##0;\ "-";\ @</c:formatCode>
                <c:ptCount val="107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numCache>
            </c:numRef>
          </c:val>
          <c:extLst>
            <c:ext xmlns:c16="http://schemas.microsoft.com/office/drawing/2014/chart" uri="{C3380CC4-5D6E-409C-BE32-E72D297353CC}">
              <c16:uniqueId val="{0000000F-82D9-446E-A420-35239EBD713E}"/>
            </c:ext>
          </c:extLst>
        </c:ser>
        <c:ser>
          <c:idx val="16"/>
          <c:order val="16"/>
          <c:tx>
            <c:strRef>
              <c:f>CostCurveGenerator!$AI$6</c:f>
              <c:strCache>
                <c:ptCount val="1"/>
                <c:pt idx="0">
                  <c:v>Northern Europe</c:v>
                </c:pt>
              </c:strCache>
            </c:strRef>
          </c:tx>
          <c:spPr>
            <a:solidFill>
              <a:schemeClr val="accent5">
                <a:lumMod val="80000"/>
                <a:lumOff val="20000"/>
              </a:schemeClr>
            </a:solidFill>
            <a:ln>
              <a:noFill/>
            </a:ln>
            <a:effectLst/>
          </c:spPr>
          <c:invertIfNegative val="0"/>
          <c:cat>
            <c:numRef>
              <c:f>CostCurveGenerator!$R$7:$R$1080</c:f>
              <c:numCache>
                <c:formatCode>#,##0;\-#,##0;\ "-";\ @</c:formatCode>
                <c:ptCount val="1074"/>
                <c:pt idx="0">
                  <c:v>0</c:v>
                </c:pt>
                <c:pt idx="1">
                  <c:v>25</c:v>
                </c:pt>
                <c:pt idx="2">
                  <c:v>50</c:v>
                </c:pt>
                <c:pt idx="3">
                  <c:v>75</c:v>
                </c:pt>
                <c:pt idx="4">
                  <c:v>100</c:v>
                </c:pt>
                <c:pt idx="5">
                  <c:v>125</c:v>
                </c:pt>
                <c:pt idx="6">
                  <c:v>150</c:v>
                </c:pt>
                <c:pt idx="7">
                  <c:v>175</c:v>
                </c:pt>
                <c:pt idx="8">
                  <c:v>200</c:v>
                </c:pt>
                <c:pt idx="9">
                  <c:v>225</c:v>
                </c:pt>
                <c:pt idx="10">
                  <c:v>250</c:v>
                </c:pt>
                <c:pt idx="11">
                  <c:v>275</c:v>
                </c:pt>
                <c:pt idx="12">
                  <c:v>300</c:v>
                </c:pt>
                <c:pt idx="13">
                  <c:v>325</c:v>
                </c:pt>
                <c:pt idx="14">
                  <c:v>350</c:v>
                </c:pt>
                <c:pt idx="15">
                  <c:v>375</c:v>
                </c:pt>
                <c:pt idx="16">
                  <c:v>400</c:v>
                </c:pt>
                <c:pt idx="17">
                  <c:v>425</c:v>
                </c:pt>
                <c:pt idx="18">
                  <c:v>450</c:v>
                </c:pt>
                <c:pt idx="19">
                  <c:v>475</c:v>
                </c:pt>
                <c:pt idx="20">
                  <c:v>500</c:v>
                </c:pt>
                <c:pt idx="21">
                  <c:v>525</c:v>
                </c:pt>
                <c:pt idx="22">
                  <c:v>550</c:v>
                </c:pt>
                <c:pt idx="23">
                  <c:v>575</c:v>
                </c:pt>
                <c:pt idx="24">
                  <c:v>600</c:v>
                </c:pt>
                <c:pt idx="25">
                  <c:v>625</c:v>
                </c:pt>
                <c:pt idx="26">
                  <c:v>650</c:v>
                </c:pt>
                <c:pt idx="27">
                  <c:v>675</c:v>
                </c:pt>
                <c:pt idx="28">
                  <c:v>700</c:v>
                </c:pt>
                <c:pt idx="29">
                  <c:v>725</c:v>
                </c:pt>
                <c:pt idx="30">
                  <c:v>750</c:v>
                </c:pt>
                <c:pt idx="31">
                  <c:v>775</c:v>
                </c:pt>
                <c:pt idx="32">
                  <c:v>800</c:v>
                </c:pt>
                <c:pt idx="33">
                  <c:v>825</c:v>
                </c:pt>
                <c:pt idx="34">
                  <c:v>850</c:v>
                </c:pt>
                <c:pt idx="35">
                  <c:v>875</c:v>
                </c:pt>
                <c:pt idx="36">
                  <c:v>900</c:v>
                </c:pt>
                <c:pt idx="37">
                  <c:v>925</c:v>
                </c:pt>
                <c:pt idx="38">
                  <c:v>950</c:v>
                </c:pt>
                <c:pt idx="39">
                  <c:v>975</c:v>
                </c:pt>
                <c:pt idx="40">
                  <c:v>1000</c:v>
                </c:pt>
                <c:pt idx="41">
                  <c:v>1025</c:v>
                </c:pt>
                <c:pt idx="42">
                  <c:v>1050</c:v>
                </c:pt>
                <c:pt idx="43">
                  <c:v>1075</c:v>
                </c:pt>
                <c:pt idx="44">
                  <c:v>1100</c:v>
                </c:pt>
                <c:pt idx="45">
                  <c:v>1125</c:v>
                </c:pt>
                <c:pt idx="46">
                  <c:v>1150</c:v>
                </c:pt>
                <c:pt idx="47">
                  <c:v>1175</c:v>
                </c:pt>
                <c:pt idx="48">
                  <c:v>1200</c:v>
                </c:pt>
                <c:pt idx="49">
                  <c:v>1225</c:v>
                </c:pt>
                <c:pt idx="50">
                  <c:v>1250</c:v>
                </c:pt>
                <c:pt idx="51">
                  <c:v>1275</c:v>
                </c:pt>
                <c:pt idx="52">
                  <c:v>1300</c:v>
                </c:pt>
                <c:pt idx="53">
                  <c:v>1325</c:v>
                </c:pt>
                <c:pt idx="54">
                  <c:v>1350</c:v>
                </c:pt>
                <c:pt idx="55">
                  <c:v>1375</c:v>
                </c:pt>
                <c:pt idx="56">
                  <c:v>1400</c:v>
                </c:pt>
                <c:pt idx="57">
                  <c:v>1425</c:v>
                </c:pt>
                <c:pt idx="58">
                  <c:v>1450</c:v>
                </c:pt>
                <c:pt idx="59">
                  <c:v>1475</c:v>
                </c:pt>
                <c:pt idx="60">
                  <c:v>1500</c:v>
                </c:pt>
                <c:pt idx="61">
                  <c:v>1525</c:v>
                </c:pt>
                <c:pt idx="62">
                  <c:v>1550</c:v>
                </c:pt>
                <c:pt idx="63">
                  <c:v>1575</c:v>
                </c:pt>
                <c:pt idx="64">
                  <c:v>1600</c:v>
                </c:pt>
                <c:pt idx="65">
                  <c:v>1625</c:v>
                </c:pt>
                <c:pt idx="66">
                  <c:v>1650</c:v>
                </c:pt>
                <c:pt idx="67">
                  <c:v>1675</c:v>
                </c:pt>
                <c:pt idx="68">
                  <c:v>1700</c:v>
                </c:pt>
                <c:pt idx="69">
                  <c:v>1725</c:v>
                </c:pt>
                <c:pt idx="70">
                  <c:v>1750</c:v>
                </c:pt>
                <c:pt idx="71">
                  <c:v>1775</c:v>
                </c:pt>
                <c:pt idx="72">
                  <c:v>1800</c:v>
                </c:pt>
                <c:pt idx="73">
                  <c:v>1825</c:v>
                </c:pt>
                <c:pt idx="74">
                  <c:v>1850</c:v>
                </c:pt>
                <c:pt idx="75">
                  <c:v>1875</c:v>
                </c:pt>
                <c:pt idx="76">
                  <c:v>1900</c:v>
                </c:pt>
                <c:pt idx="77">
                  <c:v>1925</c:v>
                </c:pt>
                <c:pt idx="78">
                  <c:v>1950</c:v>
                </c:pt>
                <c:pt idx="79">
                  <c:v>1975</c:v>
                </c:pt>
                <c:pt idx="80">
                  <c:v>2000</c:v>
                </c:pt>
                <c:pt idx="81">
                  <c:v>2025</c:v>
                </c:pt>
                <c:pt idx="82">
                  <c:v>2050</c:v>
                </c:pt>
                <c:pt idx="83">
                  <c:v>2075</c:v>
                </c:pt>
                <c:pt idx="84">
                  <c:v>2100</c:v>
                </c:pt>
                <c:pt idx="85">
                  <c:v>2125</c:v>
                </c:pt>
                <c:pt idx="86">
                  <c:v>2150</c:v>
                </c:pt>
                <c:pt idx="87">
                  <c:v>2175</c:v>
                </c:pt>
                <c:pt idx="88">
                  <c:v>2200</c:v>
                </c:pt>
                <c:pt idx="89">
                  <c:v>2225</c:v>
                </c:pt>
                <c:pt idx="90">
                  <c:v>2250</c:v>
                </c:pt>
                <c:pt idx="91">
                  <c:v>2275</c:v>
                </c:pt>
                <c:pt idx="92">
                  <c:v>2300</c:v>
                </c:pt>
                <c:pt idx="93">
                  <c:v>2325</c:v>
                </c:pt>
                <c:pt idx="94">
                  <c:v>2350</c:v>
                </c:pt>
                <c:pt idx="95">
                  <c:v>2375</c:v>
                </c:pt>
                <c:pt idx="96">
                  <c:v>2400</c:v>
                </c:pt>
                <c:pt idx="97">
                  <c:v>2425</c:v>
                </c:pt>
                <c:pt idx="98">
                  <c:v>2450</c:v>
                </c:pt>
                <c:pt idx="99">
                  <c:v>2475</c:v>
                </c:pt>
                <c:pt idx="100">
                  <c:v>2500</c:v>
                </c:pt>
                <c:pt idx="101">
                  <c:v>2525</c:v>
                </c:pt>
                <c:pt idx="102">
                  <c:v>2550</c:v>
                </c:pt>
                <c:pt idx="103">
                  <c:v>2575</c:v>
                </c:pt>
                <c:pt idx="104">
                  <c:v>2600</c:v>
                </c:pt>
                <c:pt idx="105">
                  <c:v>2625</c:v>
                </c:pt>
                <c:pt idx="106">
                  <c:v>2650</c:v>
                </c:pt>
                <c:pt idx="107">
                  <c:v>2675</c:v>
                </c:pt>
                <c:pt idx="108">
                  <c:v>2700</c:v>
                </c:pt>
                <c:pt idx="109">
                  <c:v>2725</c:v>
                </c:pt>
                <c:pt idx="110">
                  <c:v>2750</c:v>
                </c:pt>
                <c:pt idx="111">
                  <c:v>2775</c:v>
                </c:pt>
                <c:pt idx="112">
                  <c:v>2800</c:v>
                </c:pt>
                <c:pt idx="113">
                  <c:v>2825</c:v>
                </c:pt>
                <c:pt idx="114">
                  <c:v>2850</c:v>
                </c:pt>
                <c:pt idx="115">
                  <c:v>2875</c:v>
                </c:pt>
                <c:pt idx="116">
                  <c:v>2900</c:v>
                </c:pt>
                <c:pt idx="117">
                  <c:v>2925</c:v>
                </c:pt>
                <c:pt idx="118">
                  <c:v>2950</c:v>
                </c:pt>
                <c:pt idx="119">
                  <c:v>2975</c:v>
                </c:pt>
                <c:pt idx="120">
                  <c:v>3000</c:v>
                </c:pt>
                <c:pt idx="121">
                  <c:v>3025</c:v>
                </c:pt>
                <c:pt idx="122">
                  <c:v>3050</c:v>
                </c:pt>
                <c:pt idx="123">
                  <c:v>3075</c:v>
                </c:pt>
                <c:pt idx="124">
                  <c:v>3100</c:v>
                </c:pt>
                <c:pt idx="125">
                  <c:v>3125</c:v>
                </c:pt>
                <c:pt idx="126">
                  <c:v>3150</c:v>
                </c:pt>
                <c:pt idx="127">
                  <c:v>3175</c:v>
                </c:pt>
                <c:pt idx="128">
                  <c:v>3200</c:v>
                </c:pt>
                <c:pt idx="129">
                  <c:v>3225</c:v>
                </c:pt>
                <c:pt idx="130">
                  <c:v>3250</c:v>
                </c:pt>
                <c:pt idx="131">
                  <c:v>3275</c:v>
                </c:pt>
                <c:pt idx="132">
                  <c:v>3300</c:v>
                </c:pt>
                <c:pt idx="133">
                  <c:v>3325</c:v>
                </c:pt>
                <c:pt idx="134">
                  <c:v>3350</c:v>
                </c:pt>
                <c:pt idx="135">
                  <c:v>3375</c:v>
                </c:pt>
                <c:pt idx="136">
                  <c:v>3400</c:v>
                </c:pt>
                <c:pt idx="137">
                  <c:v>3425</c:v>
                </c:pt>
                <c:pt idx="138">
                  <c:v>3450</c:v>
                </c:pt>
                <c:pt idx="139">
                  <c:v>3475</c:v>
                </c:pt>
                <c:pt idx="140">
                  <c:v>3500</c:v>
                </c:pt>
                <c:pt idx="141">
                  <c:v>3525</c:v>
                </c:pt>
                <c:pt idx="142">
                  <c:v>3550</c:v>
                </c:pt>
                <c:pt idx="143">
                  <c:v>3575</c:v>
                </c:pt>
                <c:pt idx="144">
                  <c:v>3600</c:v>
                </c:pt>
                <c:pt idx="145">
                  <c:v>3625</c:v>
                </c:pt>
                <c:pt idx="146">
                  <c:v>3650</c:v>
                </c:pt>
                <c:pt idx="147">
                  <c:v>3675</c:v>
                </c:pt>
                <c:pt idx="148">
                  <c:v>3700</c:v>
                </c:pt>
                <c:pt idx="149">
                  <c:v>3725</c:v>
                </c:pt>
                <c:pt idx="150">
                  <c:v>3750</c:v>
                </c:pt>
                <c:pt idx="151">
                  <c:v>3775</c:v>
                </c:pt>
                <c:pt idx="152">
                  <c:v>3800</c:v>
                </c:pt>
                <c:pt idx="153">
                  <c:v>3825</c:v>
                </c:pt>
                <c:pt idx="154">
                  <c:v>3850</c:v>
                </c:pt>
                <c:pt idx="155">
                  <c:v>3875</c:v>
                </c:pt>
                <c:pt idx="156">
                  <c:v>3900</c:v>
                </c:pt>
                <c:pt idx="157">
                  <c:v>3925</c:v>
                </c:pt>
                <c:pt idx="158">
                  <c:v>3950</c:v>
                </c:pt>
                <c:pt idx="159">
                  <c:v>3975</c:v>
                </c:pt>
                <c:pt idx="160">
                  <c:v>4000</c:v>
                </c:pt>
                <c:pt idx="161">
                  <c:v>4025</c:v>
                </c:pt>
                <c:pt idx="162">
                  <c:v>4050</c:v>
                </c:pt>
                <c:pt idx="163">
                  <c:v>4075</c:v>
                </c:pt>
                <c:pt idx="164">
                  <c:v>4100</c:v>
                </c:pt>
                <c:pt idx="165">
                  <c:v>4125</c:v>
                </c:pt>
                <c:pt idx="166">
                  <c:v>4150</c:v>
                </c:pt>
                <c:pt idx="167">
                  <c:v>4175</c:v>
                </c:pt>
                <c:pt idx="168">
                  <c:v>4200</c:v>
                </c:pt>
                <c:pt idx="169">
                  <c:v>4225</c:v>
                </c:pt>
                <c:pt idx="170">
                  <c:v>4250</c:v>
                </c:pt>
                <c:pt idx="171">
                  <c:v>4275</c:v>
                </c:pt>
                <c:pt idx="172">
                  <c:v>4300</c:v>
                </c:pt>
                <c:pt idx="173">
                  <c:v>4325</c:v>
                </c:pt>
                <c:pt idx="174">
                  <c:v>4350</c:v>
                </c:pt>
                <c:pt idx="175">
                  <c:v>4375</c:v>
                </c:pt>
                <c:pt idx="176">
                  <c:v>4400</c:v>
                </c:pt>
                <c:pt idx="177">
                  <c:v>4425</c:v>
                </c:pt>
                <c:pt idx="178">
                  <c:v>4450</c:v>
                </c:pt>
                <c:pt idx="179">
                  <c:v>4475</c:v>
                </c:pt>
                <c:pt idx="180">
                  <c:v>4500</c:v>
                </c:pt>
                <c:pt idx="181">
                  <c:v>4525</c:v>
                </c:pt>
                <c:pt idx="182">
                  <c:v>4550</c:v>
                </c:pt>
                <c:pt idx="183">
                  <c:v>4575</c:v>
                </c:pt>
                <c:pt idx="184">
                  <c:v>4600</c:v>
                </c:pt>
                <c:pt idx="185">
                  <c:v>4625</c:v>
                </c:pt>
                <c:pt idx="186">
                  <c:v>4650</c:v>
                </c:pt>
                <c:pt idx="187">
                  <c:v>4675</c:v>
                </c:pt>
                <c:pt idx="188">
                  <c:v>4700</c:v>
                </c:pt>
                <c:pt idx="189">
                  <c:v>4725</c:v>
                </c:pt>
                <c:pt idx="190">
                  <c:v>4750</c:v>
                </c:pt>
                <c:pt idx="191">
                  <c:v>4775</c:v>
                </c:pt>
                <c:pt idx="192">
                  <c:v>4800</c:v>
                </c:pt>
                <c:pt idx="193">
                  <c:v>4825</c:v>
                </c:pt>
                <c:pt idx="194">
                  <c:v>4850</c:v>
                </c:pt>
                <c:pt idx="195">
                  <c:v>4875</c:v>
                </c:pt>
                <c:pt idx="196">
                  <c:v>4900</c:v>
                </c:pt>
                <c:pt idx="197">
                  <c:v>4925</c:v>
                </c:pt>
                <c:pt idx="198">
                  <c:v>4950</c:v>
                </c:pt>
                <c:pt idx="199">
                  <c:v>4975</c:v>
                </c:pt>
                <c:pt idx="200">
                  <c:v>5000</c:v>
                </c:pt>
                <c:pt idx="201">
                  <c:v>5025</c:v>
                </c:pt>
                <c:pt idx="202">
                  <c:v>5050</c:v>
                </c:pt>
                <c:pt idx="203">
                  <c:v>5075</c:v>
                </c:pt>
                <c:pt idx="204">
                  <c:v>5100</c:v>
                </c:pt>
                <c:pt idx="205">
                  <c:v>5125</c:v>
                </c:pt>
                <c:pt idx="206">
                  <c:v>5150</c:v>
                </c:pt>
                <c:pt idx="207">
                  <c:v>5175</c:v>
                </c:pt>
                <c:pt idx="208">
                  <c:v>5200</c:v>
                </c:pt>
                <c:pt idx="209">
                  <c:v>5225</c:v>
                </c:pt>
                <c:pt idx="210">
                  <c:v>5250</c:v>
                </c:pt>
                <c:pt idx="211">
                  <c:v>5275</c:v>
                </c:pt>
                <c:pt idx="212">
                  <c:v>5300</c:v>
                </c:pt>
                <c:pt idx="213">
                  <c:v>5325</c:v>
                </c:pt>
                <c:pt idx="214">
                  <c:v>5350</c:v>
                </c:pt>
                <c:pt idx="215">
                  <c:v>5375</c:v>
                </c:pt>
                <c:pt idx="216">
                  <c:v>5400</c:v>
                </c:pt>
                <c:pt idx="217">
                  <c:v>5425</c:v>
                </c:pt>
                <c:pt idx="218">
                  <c:v>5450</c:v>
                </c:pt>
                <c:pt idx="219">
                  <c:v>5475</c:v>
                </c:pt>
                <c:pt idx="220">
                  <c:v>5500</c:v>
                </c:pt>
                <c:pt idx="221">
                  <c:v>5525</c:v>
                </c:pt>
                <c:pt idx="222">
                  <c:v>5550</c:v>
                </c:pt>
                <c:pt idx="223">
                  <c:v>5575</c:v>
                </c:pt>
                <c:pt idx="224">
                  <c:v>5600</c:v>
                </c:pt>
                <c:pt idx="225">
                  <c:v>5625</c:v>
                </c:pt>
                <c:pt idx="226">
                  <c:v>5650</c:v>
                </c:pt>
                <c:pt idx="227">
                  <c:v>5675</c:v>
                </c:pt>
                <c:pt idx="228">
                  <c:v>5700</c:v>
                </c:pt>
                <c:pt idx="229">
                  <c:v>5725</c:v>
                </c:pt>
                <c:pt idx="230">
                  <c:v>5750</c:v>
                </c:pt>
                <c:pt idx="231">
                  <c:v>5775</c:v>
                </c:pt>
                <c:pt idx="232">
                  <c:v>5800</c:v>
                </c:pt>
                <c:pt idx="233">
                  <c:v>5825</c:v>
                </c:pt>
                <c:pt idx="234">
                  <c:v>5850</c:v>
                </c:pt>
                <c:pt idx="235">
                  <c:v>5875</c:v>
                </c:pt>
                <c:pt idx="236">
                  <c:v>5900</c:v>
                </c:pt>
                <c:pt idx="237">
                  <c:v>5925</c:v>
                </c:pt>
                <c:pt idx="238">
                  <c:v>5950</c:v>
                </c:pt>
                <c:pt idx="239">
                  <c:v>5975</c:v>
                </c:pt>
                <c:pt idx="240">
                  <c:v>6000</c:v>
                </c:pt>
                <c:pt idx="241">
                  <c:v>6025</c:v>
                </c:pt>
                <c:pt idx="242">
                  <c:v>6050</c:v>
                </c:pt>
                <c:pt idx="243">
                  <c:v>6075</c:v>
                </c:pt>
                <c:pt idx="244">
                  <c:v>6100</c:v>
                </c:pt>
                <c:pt idx="245">
                  <c:v>6125</c:v>
                </c:pt>
                <c:pt idx="246">
                  <c:v>6150</c:v>
                </c:pt>
                <c:pt idx="247">
                  <c:v>6175</c:v>
                </c:pt>
                <c:pt idx="248">
                  <c:v>6200</c:v>
                </c:pt>
                <c:pt idx="249">
                  <c:v>6225</c:v>
                </c:pt>
                <c:pt idx="250">
                  <c:v>6250</c:v>
                </c:pt>
                <c:pt idx="251">
                  <c:v>6275</c:v>
                </c:pt>
                <c:pt idx="252">
                  <c:v>6300</c:v>
                </c:pt>
                <c:pt idx="253">
                  <c:v>6325</c:v>
                </c:pt>
                <c:pt idx="254">
                  <c:v>6350</c:v>
                </c:pt>
                <c:pt idx="255">
                  <c:v>6375</c:v>
                </c:pt>
                <c:pt idx="256">
                  <c:v>6400</c:v>
                </c:pt>
                <c:pt idx="257">
                  <c:v>6425</c:v>
                </c:pt>
                <c:pt idx="258">
                  <c:v>6450</c:v>
                </c:pt>
                <c:pt idx="259">
                  <c:v>6475</c:v>
                </c:pt>
                <c:pt idx="260">
                  <c:v>6500</c:v>
                </c:pt>
                <c:pt idx="261">
                  <c:v>6525</c:v>
                </c:pt>
                <c:pt idx="262">
                  <c:v>6550</c:v>
                </c:pt>
                <c:pt idx="263">
                  <c:v>6575</c:v>
                </c:pt>
                <c:pt idx="264">
                  <c:v>6600</c:v>
                </c:pt>
                <c:pt idx="265">
                  <c:v>6625</c:v>
                </c:pt>
                <c:pt idx="266">
                  <c:v>6650</c:v>
                </c:pt>
                <c:pt idx="267">
                  <c:v>6675</c:v>
                </c:pt>
                <c:pt idx="268">
                  <c:v>6700</c:v>
                </c:pt>
                <c:pt idx="269">
                  <c:v>6725</c:v>
                </c:pt>
                <c:pt idx="270">
                  <c:v>6750</c:v>
                </c:pt>
                <c:pt idx="271">
                  <c:v>6775</c:v>
                </c:pt>
                <c:pt idx="272">
                  <c:v>6800</c:v>
                </c:pt>
                <c:pt idx="273">
                  <c:v>6825</c:v>
                </c:pt>
                <c:pt idx="274">
                  <c:v>6850</c:v>
                </c:pt>
                <c:pt idx="275">
                  <c:v>6875</c:v>
                </c:pt>
                <c:pt idx="276">
                  <c:v>6900</c:v>
                </c:pt>
                <c:pt idx="277">
                  <c:v>6925</c:v>
                </c:pt>
                <c:pt idx="278">
                  <c:v>6950</c:v>
                </c:pt>
                <c:pt idx="279">
                  <c:v>6975</c:v>
                </c:pt>
                <c:pt idx="280">
                  <c:v>7000</c:v>
                </c:pt>
                <c:pt idx="281">
                  <c:v>7025</c:v>
                </c:pt>
                <c:pt idx="282">
                  <c:v>7050</c:v>
                </c:pt>
                <c:pt idx="283">
                  <c:v>7075</c:v>
                </c:pt>
                <c:pt idx="284">
                  <c:v>7100</c:v>
                </c:pt>
                <c:pt idx="285">
                  <c:v>7125</c:v>
                </c:pt>
                <c:pt idx="286">
                  <c:v>7150</c:v>
                </c:pt>
                <c:pt idx="287">
                  <c:v>7175</c:v>
                </c:pt>
                <c:pt idx="288">
                  <c:v>7200</c:v>
                </c:pt>
                <c:pt idx="289">
                  <c:v>7225</c:v>
                </c:pt>
                <c:pt idx="290">
                  <c:v>7250</c:v>
                </c:pt>
                <c:pt idx="291">
                  <c:v>7275</c:v>
                </c:pt>
                <c:pt idx="292">
                  <c:v>7300</c:v>
                </c:pt>
                <c:pt idx="293">
                  <c:v>7325</c:v>
                </c:pt>
                <c:pt idx="294">
                  <c:v>7350</c:v>
                </c:pt>
                <c:pt idx="295">
                  <c:v>7375</c:v>
                </c:pt>
                <c:pt idx="296">
                  <c:v>7400</c:v>
                </c:pt>
                <c:pt idx="297">
                  <c:v>7425</c:v>
                </c:pt>
                <c:pt idx="298">
                  <c:v>7450</c:v>
                </c:pt>
                <c:pt idx="299">
                  <c:v>7475</c:v>
                </c:pt>
                <c:pt idx="300">
                  <c:v>7500</c:v>
                </c:pt>
                <c:pt idx="301">
                  <c:v>7525</c:v>
                </c:pt>
                <c:pt idx="302">
                  <c:v>7550</c:v>
                </c:pt>
                <c:pt idx="303">
                  <c:v>7575</c:v>
                </c:pt>
                <c:pt idx="304">
                  <c:v>7600</c:v>
                </c:pt>
                <c:pt idx="305">
                  <c:v>7625</c:v>
                </c:pt>
                <c:pt idx="306">
                  <c:v>7650</c:v>
                </c:pt>
                <c:pt idx="307">
                  <c:v>7675</c:v>
                </c:pt>
                <c:pt idx="308">
                  <c:v>7700</c:v>
                </c:pt>
                <c:pt idx="309">
                  <c:v>7725</c:v>
                </c:pt>
                <c:pt idx="310">
                  <c:v>7750</c:v>
                </c:pt>
                <c:pt idx="311">
                  <c:v>7775</c:v>
                </c:pt>
                <c:pt idx="312">
                  <c:v>7800</c:v>
                </c:pt>
                <c:pt idx="313">
                  <c:v>7825</c:v>
                </c:pt>
                <c:pt idx="314">
                  <c:v>7850</c:v>
                </c:pt>
                <c:pt idx="315">
                  <c:v>7875</c:v>
                </c:pt>
                <c:pt idx="316">
                  <c:v>7900</c:v>
                </c:pt>
                <c:pt idx="317">
                  <c:v>7925</c:v>
                </c:pt>
                <c:pt idx="318">
                  <c:v>7950</c:v>
                </c:pt>
                <c:pt idx="319">
                  <c:v>7975</c:v>
                </c:pt>
                <c:pt idx="320">
                  <c:v>8000</c:v>
                </c:pt>
                <c:pt idx="321">
                  <c:v>8025</c:v>
                </c:pt>
                <c:pt idx="322">
                  <c:v>8050</c:v>
                </c:pt>
                <c:pt idx="323">
                  <c:v>8075</c:v>
                </c:pt>
                <c:pt idx="324">
                  <c:v>8100</c:v>
                </c:pt>
                <c:pt idx="325">
                  <c:v>8125</c:v>
                </c:pt>
                <c:pt idx="326">
                  <c:v>8150</c:v>
                </c:pt>
                <c:pt idx="327">
                  <c:v>8175</c:v>
                </c:pt>
                <c:pt idx="328">
                  <c:v>8200</c:v>
                </c:pt>
                <c:pt idx="329">
                  <c:v>8225</c:v>
                </c:pt>
                <c:pt idx="330">
                  <c:v>8250</c:v>
                </c:pt>
                <c:pt idx="331">
                  <c:v>8275</c:v>
                </c:pt>
                <c:pt idx="332">
                  <c:v>8300</c:v>
                </c:pt>
                <c:pt idx="333">
                  <c:v>8325</c:v>
                </c:pt>
                <c:pt idx="334">
                  <c:v>8350</c:v>
                </c:pt>
                <c:pt idx="335">
                  <c:v>8375</c:v>
                </c:pt>
                <c:pt idx="336">
                  <c:v>8400</c:v>
                </c:pt>
                <c:pt idx="337">
                  <c:v>8425</c:v>
                </c:pt>
                <c:pt idx="338">
                  <c:v>8450</c:v>
                </c:pt>
                <c:pt idx="339">
                  <c:v>8475</c:v>
                </c:pt>
                <c:pt idx="340">
                  <c:v>8500</c:v>
                </c:pt>
                <c:pt idx="341">
                  <c:v>8525</c:v>
                </c:pt>
                <c:pt idx="342">
                  <c:v>8550</c:v>
                </c:pt>
                <c:pt idx="343">
                  <c:v>8575</c:v>
                </c:pt>
                <c:pt idx="344">
                  <c:v>8600</c:v>
                </c:pt>
                <c:pt idx="345">
                  <c:v>8625</c:v>
                </c:pt>
                <c:pt idx="346">
                  <c:v>8650</c:v>
                </c:pt>
                <c:pt idx="347">
                  <c:v>8675</c:v>
                </c:pt>
                <c:pt idx="348">
                  <c:v>8700</c:v>
                </c:pt>
                <c:pt idx="349">
                  <c:v>8725</c:v>
                </c:pt>
                <c:pt idx="350">
                  <c:v>8750</c:v>
                </c:pt>
                <c:pt idx="351">
                  <c:v>8775</c:v>
                </c:pt>
                <c:pt idx="352">
                  <c:v>8800</c:v>
                </c:pt>
                <c:pt idx="353">
                  <c:v>8825</c:v>
                </c:pt>
                <c:pt idx="354">
                  <c:v>8850</c:v>
                </c:pt>
                <c:pt idx="355">
                  <c:v>8875</c:v>
                </c:pt>
                <c:pt idx="356">
                  <c:v>8900</c:v>
                </c:pt>
                <c:pt idx="357">
                  <c:v>8925</c:v>
                </c:pt>
                <c:pt idx="358">
                  <c:v>8950</c:v>
                </c:pt>
                <c:pt idx="359">
                  <c:v>8975</c:v>
                </c:pt>
                <c:pt idx="360">
                  <c:v>9000</c:v>
                </c:pt>
                <c:pt idx="361">
                  <c:v>9025</c:v>
                </c:pt>
                <c:pt idx="362">
                  <c:v>9050</c:v>
                </c:pt>
                <c:pt idx="363">
                  <c:v>9075</c:v>
                </c:pt>
                <c:pt idx="364">
                  <c:v>9100</c:v>
                </c:pt>
                <c:pt idx="365">
                  <c:v>9125</c:v>
                </c:pt>
                <c:pt idx="366">
                  <c:v>9150</c:v>
                </c:pt>
                <c:pt idx="367">
                  <c:v>9175</c:v>
                </c:pt>
                <c:pt idx="368">
                  <c:v>9200</c:v>
                </c:pt>
                <c:pt idx="369">
                  <c:v>9225</c:v>
                </c:pt>
                <c:pt idx="370">
                  <c:v>9250</c:v>
                </c:pt>
                <c:pt idx="371">
                  <c:v>9275</c:v>
                </c:pt>
                <c:pt idx="372">
                  <c:v>9300</c:v>
                </c:pt>
                <c:pt idx="373">
                  <c:v>9325</c:v>
                </c:pt>
                <c:pt idx="374">
                  <c:v>9350</c:v>
                </c:pt>
                <c:pt idx="375">
                  <c:v>9375</c:v>
                </c:pt>
                <c:pt idx="376">
                  <c:v>9400</c:v>
                </c:pt>
                <c:pt idx="377">
                  <c:v>9425</c:v>
                </c:pt>
                <c:pt idx="378">
                  <c:v>9450</c:v>
                </c:pt>
                <c:pt idx="379">
                  <c:v>9475</c:v>
                </c:pt>
                <c:pt idx="380">
                  <c:v>9500</c:v>
                </c:pt>
                <c:pt idx="381">
                  <c:v>9525</c:v>
                </c:pt>
                <c:pt idx="382">
                  <c:v>9550</c:v>
                </c:pt>
                <c:pt idx="383">
                  <c:v>9575</c:v>
                </c:pt>
                <c:pt idx="384">
                  <c:v>9600</c:v>
                </c:pt>
                <c:pt idx="385">
                  <c:v>9625</c:v>
                </c:pt>
                <c:pt idx="386">
                  <c:v>9650</c:v>
                </c:pt>
                <c:pt idx="387">
                  <c:v>9675</c:v>
                </c:pt>
                <c:pt idx="388">
                  <c:v>9700</c:v>
                </c:pt>
                <c:pt idx="389">
                  <c:v>9725</c:v>
                </c:pt>
                <c:pt idx="390">
                  <c:v>9750</c:v>
                </c:pt>
                <c:pt idx="391">
                  <c:v>9775</c:v>
                </c:pt>
                <c:pt idx="392">
                  <c:v>9800</c:v>
                </c:pt>
                <c:pt idx="393">
                  <c:v>9825</c:v>
                </c:pt>
                <c:pt idx="394">
                  <c:v>9850</c:v>
                </c:pt>
                <c:pt idx="395">
                  <c:v>9875</c:v>
                </c:pt>
                <c:pt idx="396">
                  <c:v>9900</c:v>
                </c:pt>
                <c:pt idx="397">
                  <c:v>9925</c:v>
                </c:pt>
                <c:pt idx="398">
                  <c:v>9950</c:v>
                </c:pt>
                <c:pt idx="399">
                  <c:v>9975</c:v>
                </c:pt>
                <c:pt idx="400">
                  <c:v>10000</c:v>
                </c:pt>
                <c:pt idx="401">
                  <c:v>10025</c:v>
                </c:pt>
                <c:pt idx="402">
                  <c:v>10050</c:v>
                </c:pt>
                <c:pt idx="403">
                  <c:v>10075</c:v>
                </c:pt>
                <c:pt idx="404">
                  <c:v>10100</c:v>
                </c:pt>
                <c:pt idx="405">
                  <c:v>10125</c:v>
                </c:pt>
                <c:pt idx="406">
                  <c:v>10150</c:v>
                </c:pt>
                <c:pt idx="407">
                  <c:v>10175</c:v>
                </c:pt>
                <c:pt idx="408">
                  <c:v>10200</c:v>
                </c:pt>
                <c:pt idx="409">
                  <c:v>10225</c:v>
                </c:pt>
                <c:pt idx="410">
                  <c:v>10250</c:v>
                </c:pt>
                <c:pt idx="411">
                  <c:v>10275</c:v>
                </c:pt>
                <c:pt idx="412">
                  <c:v>10300</c:v>
                </c:pt>
                <c:pt idx="413">
                  <c:v>10325</c:v>
                </c:pt>
                <c:pt idx="414">
                  <c:v>10350</c:v>
                </c:pt>
                <c:pt idx="415">
                  <c:v>10375</c:v>
                </c:pt>
                <c:pt idx="416">
                  <c:v>10400</c:v>
                </c:pt>
                <c:pt idx="417">
                  <c:v>10425</c:v>
                </c:pt>
                <c:pt idx="418">
                  <c:v>10450</c:v>
                </c:pt>
                <c:pt idx="419">
                  <c:v>10475</c:v>
                </c:pt>
                <c:pt idx="420">
                  <c:v>10500</c:v>
                </c:pt>
                <c:pt idx="421">
                  <c:v>10525</c:v>
                </c:pt>
                <c:pt idx="422">
                  <c:v>10550</c:v>
                </c:pt>
                <c:pt idx="423">
                  <c:v>10575</c:v>
                </c:pt>
                <c:pt idx="424">
                  <c:v>10600</c:v>
                </c:pt>
                <c:pt idx="425">
                  <c:v>10625</c:v>
                </c:pt>
                <c:pt idx="426">
                  <c:v>10650</c:v>
                </c:pt>
                <c:pt idx="427">
                  <c:v>10675</c:v>
                </c:pt>
                <c:pt idx="428">
                  <c:v>10700</c:v>
                </c:pt>
                <c:pt idx="429">
                  <c:v>10725</c:v>
                </c:pt>
                <c:pt idx="430">
                  <c:v>10750</c:v>
                </c:pt>
                <c:pt idx="431">
                  <c:v>10775</c:v>
                </c:pt>
                <c:pt idx="432">
                  <c:v>10800</c:v>
                </c:pt>
                <c:pt idx="433">
                  <c:v>10825</c:v>
                </c:pt>
                <c:pt idx="434">
                  <c:v>10850</c:v>
                </c:pt>
                <c:pt idx="435">
                  <c:v>10875</c:v>
                </c:pt>
                <c:pt idx="436">
                  <c:v>10900</c:v>
                </c:pt>
                <c:pt idx="437">
                  <c:v>10925</c:v>
                </c:pt>
                <c:pt idx="438">
                  <c:v>10950</c:v>
                </c:pt>
                <c:pt idx="439">
                  <c:v>10975</c:v>
                </c:pt>
                <c:pt idx="440">
                  <c:v>11000</c:v>
                </c:pt>
                <c:pt idx="441">
                  <c:v>11025</c:v>
                </c:pt>
                <c:pt idx="442">
                  <c:v>11050</c:v>
                </c:pt>
                <c:pt idx="443">
                  <c:v>11075</c:v>
                </c:pt>
                <c:pt idx="444">
                  <c:v>11100</c:v>
                </c:pt>
                <c:pt idx="445">
                  <c:v>11125</c:v>
                </c:pt>
                <c:pt idx="446">
                  <c:v>11150</c:v>
                </c:pt>
                <c:pt idx="447">
                  <c:v>11175</c:v>
                </c:pt>
                <c:pt idx="448">
                  <c:v>11200</c:v>
                </c:pt>
                <c:pt idx="449">
                  <c:v>11225</c:v>
                </c:pt>
                <c:pt idx="450">
                  <c:v>11250</c:v>
                </c:pt>
                <c:pt idx="451">
                  <c:v>11275</c:v>
                </c:pt>
                <c:pt idx="452">
                  <c:v>11300</c:v>
                </c:pt>
                <c:pt idx="453">
                  <c:v>11325</c:v>
                </c:pt>
                <c:pt idx="454">
                  <c:v>11350</c:v>
                </c:pt>
                <c:pt idx="455">
                  <c:v>11375</c:v>
                </c:pt>
                <c:pt idx="456">
                  <c:v>11400</c:v>
                </c:pt>
                <c:pt idx="457">
                  <c:v>11425</c:v>
                </c:pt>
                <c:pt idx="458">
                  <c:v>11450</c:v>
                </c:pt>
                <c:pt idx="459">
                  <c:v>11475</c:v>
                </c:pt>
                <c:pt idx="460">
                  <c:v>11500</c:v>
                </c:pt>
                <c:pt idx="461">
                  <c:v>11525</c:v>
                </c:pt>
                <c:pt idx="462">
                  <c:v>11550</c:v>
                </c:pt>
                <c:pt idx="463">
                  <c:v>11575</c:v>
                </c:pt>
                <c:pt idx="464">
                  <c:v>11600</c:v>
                </c:pt>
                <c:pt idx="465">
                  <c:v>11625</c:v>
                </c:pt>
                <c:pt idx="466">
                  <c:v>11650</c:v>
                </c:pt>
                <c:pt idx="467">
                  <c:v>11675</c:v>
                </c:pt>
                <c:pt idx="468">
                  <c:v>11700</c:v>
                </c:pt>
                <c:pt idx="469">
                  <c:v>11725</c:v>
                </c:pt>
                <c:pt idx="470">
                  <c:v>11750</c:v>
                </c:pt>
                <c:pt idx="471">
                  <c:v>11775</c:v>
                </c:pt>
                <c:pt idx="472">
                  <c:v>11800</c:v>
                </c:pt>
                <c:pt idx="473">
                  <c:v>11825</c:v>
                </c:pt>
                <c:pt idx="474">
                  <c:v>11850</c:v>
                </c:pt>
                <c:pt idx="475">
                  <c:v>11875</c:v>
                </c:pt>
                <c:pt idx="476">
                  <c:v>11900</c:v>
                </c:pt>
                <c:pt idx="477">
                  <c:v>11925</c:v>
                </c:pt>
                <c:pt idx="478">
                  <c:v>11950</c:v>
                </c:pt>
                <c:pt idx="479">
                  <c:v>11975</c:v>
                </c:pt>
                <c:pt idx="480">
                  <c:v>12000</c:v>
                </c:pt>
                <c:pt idx="481">
                  <c:v>12025</c:v>
                </c:pt>
                <c:pt idx="482">
                  <c:v>12050</c:v>
                </c:pt>
                <c:pt idx="483">
                  <c:v>12075</c:v>
                </c:pt>
                <c:pt idx="484">
                  <c:v>12100</c:v>
                </c:pt>
                <c:pt idx="485">
                  <c:v>12125</c:v>
                </c:pt>
                <c:pt idx="486">
                  <c:v>12150</c:v>
                </c:pt>
                <c:pt idx="487">
                  <c:v>12175</c:v>
                </c:pt>
                <c:pt idx="488">
                  <c:v>12200</c:v>
                </c:pt>
                <c:pt idx="489">
                  <c:v>12225</c:v>
                </c:pt>
                <c:pt idx="490">
                  <c:v>12250</c:v>
                </c:pt>
                <c:pt idx="491">
                  <c:v>12275</c:v>
                </c:pt>
                <c:pt idx="492">
                  <c:v>12300</c:v>
                </c:pt>
                <c:pt idx="493">
                  <c:v>12325</c:v>
                </c:pt>
                <c:pt idx="494">
                  <c:v>12350</c:v>
                </c:pt>
                <c:pt idx="495">
                  <c:v>12375</c:v>
                </c:pt>
                <c:pt idx="496">
                  <c:v>12400</c:v>
                </c:pt>
                <c:pt idx="497">
                  <c:v>12425</c:v>
                </c:pt>
                <c:pt idx="498">
                  <c:v>12450</c:v>
                </c:pt>
                <c:pt idx="499">
                  <c:v>12475</c:v>
                </c:pt>
                <c:pt idx="500">
                  <c:v>12500</c:v>
                </c:pt>
                <c:pt idx="501">
                  <c:v>12525</c:v>
                </c:pt>
                <c:pt idx="502">
                  <c:v>12550</c:v>
                </c:pt>
                <c:pt idx="503">
                  <c:v>12575</c:v>
                </c:pt>
                <c:pt idx="504">
                  <c:v>12600</c:v>
                </c:pt>
                <c:pt idx="505">
                  <c:v>12625</c:v>
                </c:pt>
                <c:pt idx="506">
                  <c:v>12650</c:v>
                </c:pt>
                <c:pt idx="507">
                  <c:v>12675</c:v>
                </c:pt>
                <c:pt idx="508">
                  <c:v>12700</c:v>
                </c:pt>
                <c:pt idx="509">
                  <c:v>12725</c:v>
                </c:pt>
                <c:pt idx="510">
                  <c:v>12750</c:v>
                </c:pt>
                <c:pt idx="511">
                  <c:v>12775</c:v>
                </c:pt>
                <c:pt idx="512">
                  <c:v>12800</c:v>
                </c:pt>
                <c:pt idx="513">
                  <c:v>12825</c:v>
                </c:pt>
                <c:pt idx="514">
                  <c:v>12850</c:v>
                </c:pt>
                <c:pt idx="515">
                  <c:v>12875</c:v>
                </c:pt>
                <c:pt idx="516">
                  <c:v>12900</c:v>
                </c:pt>
                <c:pt idx="517">
                  <c:v>12925</c:v>
                </c:pt>
                <c:pt idx="518">
                  <c:v>12950</c:v>
                </c:pt>
                <c:pt idx="519">
                  <c:v>12975</c:v>
                </c:pt>
                <c:pt idx="520">
                  <c:v>13000</c:v>
                </c:pt>
                <c:pt idx="521">
                  <c:v>13025</c:v>
                </c:pt>
                <c:pt idx="522">
                  <c:v>13050</c:v>
                </c:pt>
                <c:pt idx="523">
                  <c:v>13075</c:v>
                </c:pt>
                <c:pt idx="524">
                  <c:v>13100</c:v>
                </c:pt>
                <c:pt idx="525">
                  <c:v>13125</c:v>
                </c:pt>
                <c:pt idx="526">
                  <c:v>13150</c:v>
                </c:pt>
                <c:pt idx="527">
                  <c:v>13175</c:v>
                </c:pt>
                <c:pt idx="528">
                  <c:v>13200</c:v>
                </c:pt>
                <c:pt idx="529">
                  <c:v>13225</c:v>
                </c:pt>
                <c:pt idx="530">
                  <c:v>13250</c:v>
                </c:pt>
                <c:pt idx="531">
                  <c:v>13275</c:v>
                </c:pt>
                <c:pt idx="532">
                  <c:v>13300</c:v>
                </c:pt>
                <c:pt idx="533">
                  <c:v>13325</c:v>
                </c:pt>
                <c:pt idx="534">
                  <c:v>13350</c:v>
                </c:pt>
                <c:pt idx="535">
                  <c:v>13375</c:v>
                </c:pt>
                <c:pt idx="536">
                  <c:v>13400</c:v>
                </c:pt>
                <c:pt idx="537">
                  <c:v>13425</c:v>
                </c:pt>
                <c:pt idx="538">
                  <c:v>13450</c:v>
                </c:pt>
                <c:pt idx="539">
                  <c:v>13475</c:v>
                </c:pt>
                <c:pt idx="540">
                  <c:v>13500</c:v>
                </c:pt>
                <c:pt idx="541">
                  <c:v>13525</c:v>
                </c:pt>
                <c:pt idx="542">
                  <c:v>13550</c:v>
                </c:pt>
                <c:pt idx="543">
                  <c:v>13575</c:v>
                </c:pt>
                <c:pt idx="544">
                  <c:v>13600</c:v>
                </c:pt>
                <c:pt idx="545">
                  <c:v>13625</c:v>
                </c:pt>
                <c:pt idx="546">
                  <c:v>13650</c:v>
                </c:pt>
                <c:pt idx="547">
                  <c:v>13675</c:v>
                </c:pt>
                <c:pt idx="548">
                  <c:v>13700</c:v>
                </c:pt>
                <c:pt idx="549">
                  <c:v>13725</c:v>
                </c:pt>
                <c:pt idx="550">
                  <c:v>13750</c:v>
                </c:pt>
                <c:pt idx="551">
                  <c:v>13775</c:v>
                </c:pt>
                <c:pt idx="552">
                  <c:v>13800</c:v>
                </c:pt>
                <c:pt idx="553">
                  <c:v>13825</c:v>
                </c:pt>
                <c:pt idx="554">
                  <c:v>13850</c:v>
                </c:pt>
                <c:pt idx="555">
                  <c:v>13875</c:v>
                </c:pt>
                <c:pt idx="556">
                  <c:v>13900</c:v>
                </c:pt>
                <c:pt idx="557">
                  <c:v>13925</c:v>
                </c:pt>
                <c:pt idx="558">
                  <c:v>13950</c:v>
                </c:pt>
                <c:pt idx="559">
                  <c:v>13975</c:v>
                </c:pt>
                <c:pt idx="560">
                  <c:v>14000</c:v>
                </c:pt>
                <c:pt idx="561">
                  <c:v>14025</c:v>
                </c:pt>
                <c:pt idx="562">
                  <c:v>14050</c:v>
                </c:pt>
                <c:pt idx="563">
                  <c:v>14075</c:v>
                </c:pt>
                <c:pt idx="564">
                  <c:v>14100</c:v>
                </c:pt>
                <c:pt idx="565">
                  <c:v>14125</c:v>
                </c:pt>
                <c:pt idx="566">
                  <c:v>14150</c:v>
                </c:pt>
                <c:pt idx="567">
                  <c:v>14175</c:v>
                </c:pt>
                <c:pt idx="568">
                  <c:v>14200</c:v>
                </c:pt>
                <c:pt idx="569">
                  <c:v>14225</c:v>
                </c:pt>
                <c:pt idx="570">
                  <c:v>14250</c:v>
                </c:pt>
                <c:pt idx="571">
                  <c:v>14275</c:v>
                </c:pt>
                <c:pt idx="572">
                  <c:v>14300</c:v>
                </c:pt>
                <c:pt idx="573">
                  <c:v>14325</c:v>
                </c:pt>
                <c:pt idx="574">
                  <c:v>14350</c:v>
                </c:pt>
                <c:pt idx="575">
                  <c:v>14375</c:v>
                </c:pt>
                <c:pt idx="576">
                  <c:v>14400</c:v>
                </c:pt>
                <c:pt idx="577">
                  <c:v>14425</c:v>
                </c:pt>
                <c:pt idx="578">
                  <c:v>14450</c:v>
                </c:pt>
                <c:pt idx="579">
                  <c:v>14475</c:v>
                </c:pt>
                <c:pt idx="580">
                  <c:v>14500</c:v>
                </c:pt>
                <c:pt idx="581">
                  <c:v>14525</c:v>
                </c:pt>
                <c:pt idx="582">
                  <c:v>14550</c:v>
                </c:pt>
                <c:pt idx="583">
                  <c:v>14575</c:v>
                </c:pt>
                <c:pt idx="584">
                  <c:v>14600</c:v>
                </c:pt>
                <c:pt idx="585">
                  <c:v>14625</c:v>
                </c:pt>
                <c:pt idx="586">
                  <c:v>14650</c:v>
                </c:pt>
                <c:pt idx="587">
                  <c:v>14675</c:v>
                </c:pt>
                <c:pt idx="588">
                  <c:v>14700</c:v>
                </c:pt>
                <c:pt idx="589">
                  <c:v>14725</c:v>
                </c:pt>
                <c:pt idx="590">
                  <c:v>14750</c:v>
                </c:pt>
                <c:pt idx="591">
                  <c:v>14775</c:v>
                </c:pt>
                <c:pt idx="592">
                  <c:v>14800</c:v>
                </c:pt>
                <c:pt idx="593">
                  <c:v>14825</c:v>
                </c:pt>
                <c:pt idx="594">
                  <c:v>14850</c:v>
                </c:pt>
                <c:pt idx="595">
                  <c:v>14875</c:v>
                </c:pt>
                <c:pt idx="596">
                  <c:v>14900</c:v>
                </c:pt>
                <c:pt idx="597">
                  <c:v>14925</c:v>
                </c:pt>
                <c:pt idx="598">
                  <c:v>14950</c:v>
                </c:pt>
                <c:pt idx="599">
                  <c:v>14975</c:v>
                </c:pt>
                <c:pt idx="600">
                  <c:v>15000</c:v>
                </c:pt>
                <c:pt idx="601">
                  <c:v>15025</c:v>
                </c:pt>
                <c:pt idx="602">
                  <c:v>15050</c:v>
                </c:pt>
                <c:pt idx="603">
                  <c:v>15075</c:v>
                </c:pt>
                <c:pt idx="604">
                  <c:v>15100</c:v>
                </c:pt>
                <c:pt idx="605">
                  <c:v>15125</c:v>
                </c:pt>
                <c:pt idx="606">
                  <c:v>15150</c:v>
                </c:pt>
                <c:pt idx="607">
                  <c:v>15175</c:v>
                </c:pt>
                <c:pt idx="608">
                  <c:v>15200</c:v>
                </c:pt>
                <c:pt idx="609">
                  <c:v>15225</c:v>
                </c:pt>
                <c:pt idx="610">
                  <c:v>15250</c:v>
                </c:pt>
                <c:pt idx="611">
                  <c:v>15275</c:v>
                </c:pt>
                <c:pt idx="612">
                  <c:v>15300</c:v>
                </c:pt>
                <c:pt idx="613">
                  <c:v>15325</c:v>
                </c:pt>
                <c:pt idx="614">
                  <c:v>15350</c:v>
                </c:pt>
                <c:pt idx="615">
                  <c:v>15375</c:v>
                </c:pt>
                <c:pt idx="616">
                  <c:v>15400</c:v>
                </c:pt>
                <c:pt idx="617">
                  <c:v>15425</c:v>
                </c:pt>
                <c:pt idx="618">
                  <c:v>15450</c:v>
                </c:pt>
                <c:pt idx="619">
                  <c:v>15475</c:v>
                </c:pt>
                <c:pt idx="620">
                  <c:v>15500</c:v>
                </c:pt>
                <c:pt idx="621">
                  <c:v>15525</c:v>
                </c:pt>
                <c:pt idx="622">
                  <c:v>15550</c:v>
                </c:pt>
                <c:pt idx="623">
                  <c:v>15575</c:v>
                </c:pt>
                <c:pt idx="624">
                  <c:v>15600</c:v>
                </c:pt>
                <c:pt idx="625">
                  <c:v>15625</c:v>
                </c:pt>
                <c:pt idx="626">
                  <c:v>15650</c:v>
                </c:pt>
                <c:pt idx="627">
                  <c:v>15675</c:v>
                </c:pt>
                <c:pt idx="628">
                  <c:v>15700</c:v>
                </c:pt>
                <c:pt idx="629">
                  <c:v>15725</c:v>
                </c:pt>
                <c:pt idx="630">
                  <c:v>15750</c:v>
                </c:pt>
                <c:pt idx="631">
                  <c:v>15775</c:v>
                </c:pt>
                <c:pt idx="632">
                  <c:v>15800</c:v>
                </c:pt>
                <c:pt idx="633">
                  <c:v>15825</c:v>
                </c:pt>
                <c:pt idx="634">
                  <c:v>15850</c:v>
                </c:pt>
                <c:pt idx="635">
                  <c:v>15875</c:v>
                </c:pt>
                <c:pt idx="636">
                  <c:v>15900</c:v>
                </c:pt>
                <c:pt idx="637">
                  <c:v>15925</c:v>
                </c:pt>
                <c:pt idx="638">
                  <c:v>15950</c:v>
                </c:pt>
                <c:pt idx="639">
                  <c:v>15975</c:v>
                </c:pt>
                <c:pt idx="640">
                  <c:v>16000</c:v>
                </c:pt>
                <c:pt idx="641">
                  <c:v>16025</c:v>
                </c:pt>
                <c:pt idx="642">
                  <c:v>16050</c:v>
                </c:pt>
                <c:pt idx="643">
                  <c:v>16075</c:v>
                </c:pt>
                <c:pt idx="644">
                  <c:v>16100</c:v>
                </c:pt>
                <c:pt idx="645">
                  <c:v>16125</c:v>
                </c:pt>
                <c:pt idx="646">
                  <c:v>16150</c:v>
                </c:pt>
                <c:pt idx="647">
                  <c:v>16175</c:v>
                </c:pt>
                <c:pt idx="648">
                  <c:v>16200</c:v>
                </c:pt>
                <c:pt idx="649">
                  <c:v>16225</c:v>
                </c:pt>
                <c:pt idx="650">
                  <c:v>16250</c:v>
                </c:pt>
                <c:pt idx="651">
                  <c:v>16275</c:v>
                </c:pt>
                <c:pt idx="652">
                  <c:v>16300</c:v>
                </c:pt>
                <c:pt idx="653">
                  <c:v>16325</c:v>
                </c:pt>
                <c:pt idx="654">
                  <c:v>16350</c:v>
                </c:pt>
                <c:pt idx="655">
                  <c:v>16375</c:v>
                </c:pt>
                <c:pt idx="656">
                  <c:v>16400</c:v>
                </c:pt>
                <c:pt idx="657">
                  <c:v>16425</c:v>
                </c:pt>
                <c:pt idx="658">
                  <c:v>16450</c:v>
                </c:pt>
                <c:pt idx="659">
                  <c:v>16475</c:v>
                </c:pt>
                <c:pt idx="660">
                  <c:v>16500</c:v>
                </c:pt>
                <c:pt idx="661">
                  <c:v>16525</c:v>
                </c:pt>
                <c:pt idx="662">
                  <c:v>16550</c:v>
                </c:pt>
                <c:pt idx="663">
                  <c:v>16575</c:v>
                </c:pt>
                <c:pt idx="664">
                  <c:v>16600</c:v>
                </c:pt>
                <c:pt idx="665">
                  <c:v>16625</c:v>
                </c:pt>
                <c:pt idx="666">
                  <c:v>16650</c:v>
                </c:pt>
                <c:pt idx="667">
                  <c:v>16675</c:v>
                </c:pt>
                <c:pt idx="668">
                  <c:v>16700</c:v>
                </c:pt>
                <c:pt idx="669">
                  <c:v>16725</c:v>
                </c:pt>
                <c:pt idx="670">
                  <c:v>16750</c:v>
                </c:pt>
                <c:pt idx="671">
                  <c:v>16775</c:v>
                </c:pt>
                <c:pt idx="672">
                  <c:v>16800</c:v>
                </c:pt>
                <c:pt idx="673">
                  <c:v>16825</c:v>
                </c:pt>
                <c:pt idx="674">
                  <c:v>16850</c:v>
                </c:pt>
                <c:pt idx="675">
                  <c:v>16875</c:v>
                </c:pt>
                <c:pt idx="676">
                  <c:v>16900</c:v>
                </c:pt>
                <c:pt idx="677">
                  <c:v>16925</c:v>
                </c:pt>
                <c:pt idx="678">
                  <c:v>16950</c:v>
                </c:pt>
                <c:pt idx="679">
                  <c:v>16975</c:v>
                </c:pt>
                <c:pt idx="680">
                  <c:v>17000</c:v>
                </c:pt>
                <c:pt idx="681">
                  <c:v>17025</c:v>
                </c:pt>
                <c:pt idx="682">
                  <c:v>17050</c:v>
                </c:pt>
                <c:pt idx="683">
                  <c:v>17075</c:v>
                </c:pt>
                <c:pt idx="684">
                  <c:v>17100</c:v>
                </c:pt>
                <c:pt idx="685">
                  <c:v>17125</c:v>
                </c:pt>
                <c:pt idx="686">
                  <c:v>17150</c:v>
                </c:pt>
                <c:pt idx="687">
                  <c:v>17175</c:v>
                </c:pt>
                <c:pt idx="688">
                  <c:v>17200</c:v>
                </c:pt>
                <c:pt idx="689">
                  <c:v>17225</c:v>
                </c:pt>
                <c:pt idx="690">
                  <c:v>17250</c:v>
                </c:pt>
                <c:pt idx="691">
                  <c:v>17275</c:v>
                </c:pt>
                <c:pt idx="692">
                  <c:v>17300</c:v>
                </c:pt>
                <c:pt idx="693">
                  <c:v>17325</c:v>
                </c:pt>
                <c:pt idx="694">
                  <c:v>17350</c:v>
                </c:pt>
                <c:pt idx="695">
                  <c:v>17375</c:v>
                </c:pt>
                <c:pt idx="696">
                  <c:v>17400</c:v>
                </c:pt>
                <c:pt idx="697">
                  <c:v>17425</c:v>
                </c:pt>
                <c:pt idx="698">
                  <c:v>17450</c:v>
                </c:pt>
                <c:pt idx="699">
                  <c:v>17475</c:v>
                </c:pt>
                <c:pt idx="700">
                  <c:v>17500</c:v>
                </c:pt>
                <c:pt idx="701">
                  <c:v>17525</c:v>
                </c:pt>
                <c:pt idx="702">
                  <c:v>17550</c:v>
                </c:pt>
                <c:pt idx="703">
                  <c:v>17575</c:v>
                </c:pt>
                <c:pt idx="704">
                  <c:v>17600</c:v>
                </c:pt>
                <c:pt idx="705">
                  <c:v>17625</c:v>
                </c:pt>
                <c:pt idx="706">
                  <c:v>17650</c:v>
                </c:pt>
                <c:pt idx="707">
                  <c:v>17675</c:v>
                </c:pt>
                <c:pt idx="708">
                  <c:v>17700</c:v>
                </c:pt>
                <c:pt idx="709">
                  <c:v>17725</c:v>
                </c:pt>
                <c:pt idx="710">
                  <c:v>17750</c:v>
                </c:pt>
                <c:pt idx="711">
                  <c:v>17775</c:v>
                </c:pt>
                <c:pt idx="712">
                  <c:v>17800</c:v>
                </c:pt>
                <c:pt idx="713">
                  <c:v>17825</c:v>
                </c:pt>
                <c:pt idx="714">
                  <c:v>17850</c:v>
                </c:pt>
                <c:pt idx="715">
                  <c:v>17875</c:v>
                </c:pt>
                <c:pt idx="716">
                  <c:v>17900</c:v>
                </c:pt>
                <c:pt idx="717">
                  <c:v>17925</c:v>
                </c:pt>
                <c:pt idx="718">
                  <c:v>17950</c:v>
                </c:pt>
                <c:pt idx="719">
                  <c:v>17975</c:v>
                </c:pt>
                <c:pt idx="720">
                  <c:v>18000</c:v>
                </c:pt>
                <c:pt idx="721">
                  <c:v>18025</c:v>
                </c:pt>
                <c:pt idx="722">
                  <c:v>18050</c:v>
                </c:pt>
                <c:pt idx="723">
                  <c:v>18075</c:v>
                </c:pt>
                <c:pt idx="724">
                  <c:v>18100</c:v>
                </c:pt>
                <c:pt idx="725">
                  <c:v>18125</c:v>
                </c:pt>
                <c:pt idx="726">
                  <c:v>18150</c:v>
                </c:pt>
                <c:pt idx="727">
                  <c:v>18175</c:v>
                </c:pt>
                <c:pt idx="728">
                  <c:v>18200</c:v>
                </c:pt>
                <c:pt idx="729">
                  <c:v>18225</c:v>
                </c:pt>
                <c:pt idx="730">
                  <c:v>18250</c:v>
                </c:pt>
                <c:pt idx="731">
                  <c:v>18275</c:v>
                </c:pt>
                <c:pt idx="732">
                  <c:v>18300</c:v>
                </c:pt>
                <c:pt idx="733">
                  <c:v>18325</c:v>
                </c:pt>
                <c:pt idx="734">
                  <c:v>18350</c:v>
                </c:pt>
                <c:pt idx="735">
                  <c:v>18375</c:v>
                </c:pt>
                <c:pt idx="736">
                  <c:v>18400</c:v>
                </c:pt>
                <c:pt idx="737">
                  <c:v>18425</c:v>
                </c:pt>
                <c:pt idx="738">
                  <c:v>18450</c:v>
                </c:pt>
                <c:pt idx="739">
                  <c:v>18475</c:v>
                </c:pt>
                <c:pt idx="740">
                  <c:v>18500</c:v>
                </c:pt>
                <c:pt idx="741">
                  <c:v>18525</c:v>
                </c:pt>
                <c:pt idx="742">
                  <c:v>18550</c:v>
                </c:pt>
                <c:pt idx="743">
                  <c:v>18575</c:v>
                </c:pt>
                <c:pt idx="744">
                  <c:v>18600</c:v>
                </c:pt>
                <c:pt idx="745">
                  <c:v>18625</c:v>
                </c:pt>
                <c:pt idx="746">
                  <c:v>18650</c:v>
                </c:pt>
                <c:pt idx="747">
                  <c:v>18675</c:v>
                </c:pt>
                <c:pt idx="748">
                  <c:v>18700</c:v>
                </c:pt>
                <c:pt idx="749">
                  <c:v>18725</c:v>
                </c:pt>
                <c:pt idx="750">
                  <c:v>18750</c:v>
                </c:pt>
                <c:pt idx="751">
                  <c:v>18775</c:v>
                </c:pt>
                <c:pt idx="752">
                  <c:v>18800</c:v>
                </c:pt>
                <c:pt idx="753">
                  <c:v>18825</c:v>
                </c:pt>
                <c:pt idx="754">
                  <c:v>18850</c:v>
                </c:pt>
                <c:pt idx="755">
                  <c:v>18875</c:v>
                </c:pt>
                <c:pt idx="756">
                  <c:v>18900</c:v>
                </c:pt>
                <c:pt idx="757">
                  <c:v>18925</c:v>
                </c:pt>
                <c:pt idx="758">
                  <c:v>18950</c:v>
                </c:pt>
                <c:pt idx="759">
                  <c:v>18975</c:v>
                </c:pt>
                <c:pt idx="760">
                  <c:v>19000</c:v>
                </c:pt>
                <c:pt idx="761">
                  <c:v>19025</c:v>
                </c:pt>
                <c:pt idx="762">
                  <c:v>19050</c:v>
                </c:pt>
                <c:pt idx="763">
                  <c:v>19075</c:v>
                </c:pt>
                <c:pt idx="764">
                  <c:v>19100</c:v>
                </c:pt>
                <c:pt idx="765">
                  <c:v>19125</c:v>
                </c:pt>
                <c:pt idx="766">
                  <c:v>19150</c:v>
                </c:pt>
                <c:pt idx="767">
                  <c:v>19175</c:v>
                </c:pt>
                <c:pt idx="768">
                  <c:v>19200</c:v>
                </c:pt>
                <c:pt idx="769">
                  <c:v>19225</c:v>
                </c:pt>
                <c:pt idx="770">
                  <c:v>19250</c:v>
                </c:pt>
                <c:pt idx="771">
                  <c:v>19275</c:v>
                </c:pt>
                <c:pt idx="772">
                  <c:v>19300</c:v>
                </c:pt>
                <c:pt idx="773">
                  <c:v>19325</c:v>
                </c:pt>
                <c:pt idx="774">
                  <c:v>19350</c:v>
                </c:pt>
                <c:pt idx="775">
                  <c:v>19375</c:v>
                </c:pt>
                <c:pt idx="776">
                  <c:v>19400</c:v>
                </c:pt>
                <c:pt idx="777">
                  <c:v>19425</c:v>
                </c:pt>
                <c:pt idx="778">
                  <c:v>19450</c:v>
                </c:pt>
                <c:pt idx="779">
                  <c:v>19475</c:v>
                </c:pt>
                <c:pt idx="780">
                  <c:v>19500</c:v>
                </c:pt>
                <c:pt idx="781">
                  <c:v>19525</c:v>
                </c:pt>
                <c:pt idx="782">
                  <c:v>19550</c:v>
                </c:pt>
                <c:pt idx="783">
                  <c:v>19575</c:v>
                </c:pt>
                <c:pt idx="784">
                  <c:v>19600</c:v>
                </c:pt>
                <c:pt idx="785">
                  <c:v>19625</c:v>
                </c:pt>
                <c:pt idx="786">
                  <c:v>19650</c:v>
                </c:pt>
                <c:pt idx="787">
                  <c:v>19675</c:v>
                </c:pt>
                <c:pt idx="788">
                  <c:v>19700</c:v>
                </c:pt>
                <c:pt idx="789">
                  <c:v>19725</c:v>
                </c:pt>
                <c:pt idx="790">
                  <c:v>19750</c:v>
                </c:pt>
                <c:pt idx="791">
                  <c:v>19775</c:v>
                </c:pt>
                <c:pt idx="792">
                  <c:v>19800</c:v>
                </c:pt>
                <c:pt idx="793">
                  <c:v>19825</c:v>
                </c:pt>
                <c:pt idx="794">
                  <c:v>19850</c:v>
                </c:pt>
                <c:pt idx="795">
                  <c:v>19875</c:v>
                </c:pt>
                <c:pt idx="796">
                  <c:v>19900</c:v>
                </c:pt>
                <c:pt idx="797">
                  <c:v>19925</c:v>
                </c:pt>
                <c:pt idx="798">
                  <c:v>19950</c:v>
                </c:pt>
                <c:pt idx="799">
                  <c:v>19975</c:v>
                </c:pt>
                <c:pt idx="800">
                  <c:v>20000</c:v>
                </c:pt>
                <c:pt idx="801">
                  <c:v>20025</c:v>
                </c:pt>
                <c:pt idx="802">
                  <c:v>20050</c:v>
                </c:pt>
                <c:pt idx="803">
                  <c:v>20075</c:v>
                </c:pt>
                <c:pt idx="804">
                  <c:v>20100</c:v>
                </c:pt>
                <c:pt idx="805">
                  <c:v>20125</c:v>
                </c:pt>
                <c:pt idx="806">
                  <c:v>20150</c:v>
                </c:pt>
                <c:pt idx="807">
                  <c:v>20175</c:v>
                </c:pt>
                <c:pt idx="808">
                  <c:v>20200</c:v>
                </c:pt>
                <c:pt idx="809">
                  <c:v>20225</c:v>
                </c:pt>
                <c:pt idx="810">
                  <c:v>20250</c:v>
                </c:pt>
                <c:pt idx="811">
                  <c:v>20275</c:v>
                </c:pt>
                <c:pt idx="812">
                  <c:v>20300</c:v>
                </c:pt>
                <c:pt idx="813">
                  <c:v>20325</c:v>
                </c:pt>
                <c:pt idx="814">
                  <c:v>20350</c:v>
                </c:pt>
                <c:pt idx="815">
                  <c:v>20375</c:v>
                </c:pt>
                <c:pt idx="816">
                  <c:v>20400</c:v>
                </c:pt>
                <c:pt idx="817">
                  <c:v>20425</c:v>
                </c:pt>
                <c:pt idx="818">
                  <c:v>20450</c:v>
                </c:pt>
                <c:pt idx="819">
                  <c:v>20475</c:v>
                </c:pt>
                <c:pt idx="820">
                  <c:v>20500</c:v>
                </c:pt>
                <c:pt idx="821">
                  <c:v>20525</c:v>
                </c:pt>
                <c:pt idx="822">
                  <c:v>20550</c:v>
                </c:pt>
                <c:pt idx="823">
                  <c:v>20575</c:v>
                </c:pt>
                <c:pt idx="824">
                  <c:v>20600</c:v>
                </c:pt>
                <c:pt idx="825">
                  <c:v>20625</c:v>
                </c:pt>
                <c:pt idx="826">
                  <c:v>20650</c:v>
                </c:pt>
                <c:pt idx="827">
                  <c:v>20675</c:v>
                </c:pt>
                <c:pt idx="828">
                  <c:v>20700</c:v>
                </c:pt>
                <c:pt idx="829">
                  <c:v>20725</c:v>
                </c:pt>
                <c:pt idx="830">
                  <c:v>20750</c:v>
                </c:pt>
                <c:pt idx="831">
                  <c:v>20775</c:v>
                </c:pt>
                <c:pt idx="832">
                  <c:v>20800</c:v>
                </c:pt>
                <c:pt idx="833">
                  <c:v>20825</c:v>
                </c:pt>
                <c:pt idx="834">
                  <c:v>20850</c:v>
                </c:pt>
                <c:pt idx="835">
                  <c:v>20875</c:v>
                </c:pt>
                <c:pt idx="836">
                  <c:v>20900</c:v>
                </c:pt>
                <c:pt idx="837">
                  <c:v>20925</c:v>
                </c:pt>
                <c:pt idx="838">
                  <c:v>20950</c:v>
                </c:pt>
                <c:pt idx="839">
                  <c:v>20975</c:v>
                </c:pt>
                <c:pt idx="840">
                  <c:v>21000</c:v>
                </c:pt>
                <c:pt idx="841">
                  <c:v>21025</c:v>
                </c:pt>
                <c:pt idx="842">
                  <c:v>21050</c:v>
                </c:pt>
                <c:pt idx="843">
                  <c:v>21075</c:v>
                </c:pt>
                <c:pt idx="844">
                  <c:v>21100</c:v>
                </c:pt>
                <c:pt idx="845">
                  <c:v>21125</c:v>
                </c:pt>
                <c:pt idx="846">
                  <c:v>21150</c:v>
                </c:pt>
                <c:pt idx="847">
                  <c:v>21175</c:v>
                </c:pt>
                <c:pt idx="848">
                  <c:v>21200</c:v>
                </c:pt>
                <c:pt idx="849">
                  <c:v>21225</c:v>
                </c:pt>
                <c:pt idx="850">
                  <c:v>21250</c:v>
                </c:pt>
                <c:pt idx="851">
                  <c:v>21275</c:v>
                </c:pt>
                <c:pt idx="852">
                  <c:v>21300</c:v>
                </c:pt>
                <c:pt idx="853">
                  <c:v>21325</c:v>
                </c:pt>
                <c:pt idx="854">
                  <c:v>21350</c:v>
                </c:pt>
                <c:pt idx="855">
                  <c:v>21375</c:v>
                </c:pt>
                <c:pt idx="856">
                  <c:v>21400</c:v>
                </c:pt>
                <c:pt idx="857">
                  <c:v>21425</c:v>
                </c:pt>
                <c:pt idx="858">
                  <c:v>21450</c:v>
                </c:pt>
                <c:pt idx="859">
                  <c:v>21475</c:v>
                </c:pt>
                <c:pt idx="860">
                  <c:v>21500</c:v>
                </c:pt>
                <c:pt idx="861">
                  <c:v>21525</c:v>
                </c:pt>
                <c:pt idx="862">
                  <c:v>21550</c:v>
                </c:pt>
                <c:pt idx="863">
                  <c:v>21575</c:v>
                </c:pt>
                <c:pt idx="864">
                  <c:v>21600</c:v>
                </c:pt>
                <c:pt idx="865">
                  <c:v>21625</c:v>
                </c:pt>
                <c:pt idx="866">
                  <c:v>21650</c:v>
                </c:pt>
                <c:pt idx="867">
                  <c:v>21675</c:v>
                </c:pt>
                <c:pt idx="868">
                  <c:v>21700</c:v>
                </c:pt>
                <c:pt idx="869">
                  <c:v>21725</c:v>
                </c:pt>
                <c:pt idx="870">
                  <c:v>21750</c:v>
                </c:pt>
                <c:pt idx="871">
                  <c:v>21775</c:v>
                </c:pt>
                <c:pt idx="872">
                  <c:v>21800</c:v>
                </c:pt>
                <c:pt idx="873">
                  <c:v>21825</c:v>
                </c:pt>
                <c:pt idx="874">
                  <c:v>21850</c:v>
                </c:pt>
                <c:pt idx="875">
                  <c:v>21875</c:v>
                </c:pt>
                <c:pt idx="876">
                  <c:v>21900</c:v>
                </c:pt>
                <c:pt idx="877">
                  <c:v>21925</c:v>
                </c:pt>
                <c:pt idx="878">
                  <c:v>21950</c:v>
                </c:pt>
                <c:pt idx="879">
                  <c:v>21975</c:v>
                </c:pt>
                <c:pt idx="880">
                  <c:v>22000</c:v>
                </c:pt>
                <c:pt idx="881">
                  <c:v>22025</c:v>
                </c:pt>
                <c:pt idx="882">
                  <c:v>22050</c:v>
                </c:pt>
                <c:pt idx="883">
                  <c:v>22075</c:v>
                </c:pt>
                <c:pt idx="884">
                  <c:v>22100</c:v>
                </c:pt>
                <c:pt idx="885">
                  <c:v>22125</c:v>
                </c:pt>
                <c:pt idx="886">
                  <c:v>22150</c:v>
                </c:pt>
                <c:pt idx="887">
                  <c:v>22175</c:v>
                </c:pt>
                <c:pt idx="888">
                  <c:v>22200</c:v>
                </c:pt>
                <c:pt idx="889">
                  <c:v>22225</c:v>
                </c:pt>
                <c:pt idx="890">
                  <c:v>22250</c:v>
                </c:pt>
                <c:pt idx="891">
                  <c:v>22275</c:v>
                </c:pt>
                <c:pt idx="892">
                  <c:v>22300</c:v>
                </c:pt>
                <c:pt idx="893">
                  <c:v>22325</c:v>
                </c:pt>
                <c:pt idx="894">
                  <c:v>22350</c:v>
                </c:pt>
                <c:pt idx="895">
                  <c:v>22375</c:v>
                </c:pt>
                <c:pt idx="896">
                  <c:v>22400</c:v>
                </c:pt>
                <c:pt idx="897">
                  <c:v>22425</c:v>
                </c:pt>
                <c:pt idx="898">
                  <c:v>22450</c:v>
                </c:pt>
                <c:pt idx="899">
                  <c:v>22475</c:v>
                </c:pt>
                <c:pt idx="900">
                  <c:v>22500</c:v>
                </c:pt>
                <c:pt idx="901">
                  <c:v>22525</c:v>
                </c:pt>
                <c:pt idx="902">
                  <c:v>22550</c:v>
                </c:pt>
                <c:pt idx="903">
                  <c:v>22575</c:v>
                </c:pt>
                <c:pt idx="904">
                  <c:v>22600</c:v>
                </c:pt>
                <c:pt idx="905">
                  <c:v>22625</c:v>
                </c:pt>
                <c:pt idx="906">
                  <c:v>22650</c:v>
                </c:pt>
                <c:pt idx="907">
                  <c:v>22675</c:v>
                </c:pt>
                <c:pt idx="908">
                  <c:v>22700</c:v>
                </c:pt>
                <c:pt idx="909">
                  <c:v>22725</c:v>
                </c:pt>
                <c:pt idx="910">
                  <c:v>22750</c:v>
                </c:pt>
                <c:pt idx="911">
                  <c:v>22775</c:v>
                </c:pt>
                <c:pt idx="912">
                  <c:v>22800</c:v>
                </c:pt>
                <c:pt idx="913">
                  <c:v>22825</c:v>
                </c:pt>
                <c:pt idx="914">
                  <c:v>22850</c:v>
                </c:pt>
                <c:pt idx="915">
                  <c:v>22875</c:v>
                </c:pt>
                <c:pt idx="916">
                  <c:v>22900</c:v>
                </c:pt>
                <c:pt idx="917">
                  <c:v>22925</c:v>
                </c:pt>
                <c:pt idx="918">
                  <c:v>22950</c:v>
                </c:pt>
                <c:pt idx="919">
                  <c:v>22975</c:v>
                </c:pt>
                <c:pt idx="920">
                  <c:v>23000</c:v>
                </c:pt>
                <c:pt idx="921">
                  <c:v>23025</c:v>
                </c:pt>
                <c:pt idx="922">
                  <c:v>23050</c:v>
                </c:pt>
                <c:pt idx="923">
                  <c:v>23075</c:v>
                </c:pt>
                <c:pt idx="924">
                  <c:v>23100</c:v>
                </c:pt>
                <c:pt idx="925">
                  <c:v>23125</c:v>
                </c:pt>
                <c:pt idx="926">
                  <c:v>23150</c:v>
                </c:pt>
                <c:pt idx="927">
                  <c:v>23175</c:v>
                </c:pt>
                <c:pt idx="928">
                  <c:v>23200</c:v>
                </c:pt>
                <c:pt idx="929">
                  <c:v>23225</c:v>
                </c:pt>
                <c:pt idx="930">
                  <c:v>23250</c:v>
                </c:pt>
                <c:pt idx="931">
                  <c:v>23275</c:v>
                </c:pt>
                <c:pt idx="932">
                  <c:v>23300</c:v>
                </c:pt>
                <c:pt idx="933">
                  <c:v>23325</c:v>
                </c:pt>
                <c:pt idx="934">
                  <c:v>23350</c:v>
                </c:pt>
                <c:pt idx="935">
                  <c:v>23375</c:v>
                </c:pt>
                <c:pt idx="936">
                  <c:v>23400</c:v>
                </c:pt>
                <c:pt idx="937">
                  <c:v>23425</c:v>
                </c:pt>
                <c:pt idx="938">
                  <c:v>23450</c:v>
                </c:pt>
                <c:pt idx="939">
                  <c:v>23475</c:v>
                </c:pt>
                <c:pt idx="940">
                  <c:v>23500</c:v>
                </c:pt>
                <c:pt idx="941">
                  <c:v>23525</c:v>
                </c:pt>
                <c:pt idx="942">
                  <c:v>23550</c:v>
                </c:pt>
                <c:pt idx="943">
                  <c:v>23575</c:v>
                </c:pt>
                <c:pt idx="944">
                  <c:v>23600</c:v>
                </c:pt>
                <c:pt idx="945">
                  <c:v>23625</c:v>
                </c:pt>
                <c:pt idx="946">
                  <c:v>23650</c:v>
                </c:pt>
                <c:pt idx="947">
                  <c:v>23675</c:v>
                </c:pt>
                <c:pt idx="948">
                  <c:v>23700</c:v>
                </c:pt>
                <c:pt idx="949">
                  <c:v>23725</c:v>
                </c:pt>
                <c:pt idx="950">
                  <c:v>23750</c:v>
                </c:pt>
                <c:pt idx="951">
                  <c:v>23775</c:v>
                </c:pt>
                <c:pt idx="952">
                  <c:v>23800</c:v>
                </c:pt>
                <c:pt idx="953">
                  <c:v>23825</c:v>
                </c:pt>
                <c:pt idx="954">
                  <c:v>23850</c:v>
                </c:pt>
                <c:pt idx="955">
                  <c:v>23875</c:v>
                </c:pt>
                <c:pt idx="956">
                  <c:v>23900</c:v>
                </c:pt>
                <c:pt idx="957">
                  <c:v>23925</c:v>
                </c:pt>
                <c:pt idx="958">
                  <c:v>23950</c:v>
                </c:pt>
                <c:pt idx="959">
                  <c:v>23975</c:v>
                </c:pt>
                <c:pt idx="960">
                  <c:v>24000</c:v>
                </c:pt>
                <c:pt idx="961">
                  <c:v>24025</c:v>
                </c:pt>
                <c:pt idx="962">
                  <c:v>24050</c:v>
                </c:pt>
                <c:pt idx="963">
                  <c:v>24075</c:v>
                </c:pt>
                <c:pt idx="964">
                  <c:v>24100</c:v>
                </c:pt>
                <c:pt idx="965">
                  <c:v>24125</c:v>
                </c:pt>
                <c:pt idx="966">
                  <c:v>24150</c:v>
                </c:pt>
                <c:pt idx="967">
                  <c:v>24175</c:v>
                </c:pt>
                <c:pt idx="968">
                  <c:v>24200</c:v>
                </c:pt>
                <c:pt idx="969">
                  <c:v>24225</c:v>
                </c:pt>
                <c:pt idx="970">
                  <c:v>24250</c:v>
                </c:pt>
                <c:pt idx="971">
                  <c:v>24275</c:v>
                </c:pt>
                <c:pt idx="972">
                  <c:v>24300</c:v>
                </c:pt>
                <c:pt idx="973">
                  <c:v>24325</c:v>
                </c:pt>
                <c:pt idx="974">
                  <c:v>24350</c:v>
                </c:pt>
                <c:pt idx="975">
                  <c:v>24375</c:v>
                </c:pt>
                <c:pt idx="976">
                  <c:v>24400</c:v>
                </c:pt>
                <c:pt idx="977">
                  <c:v>24425</c:v>
                </c:pt>
                <c:pt idx="978">
                  <c:v>24450</c:v>
                </c:pt>
                <c:pt idx="979">
                  <c:v>24475</c:v>
                </c:pt>
                <c:pt idx="980">
                  <c:v>24500</c:v>
                </c:pt>
                <c:pt idx="981">
                  <c:v>24525</c:v>
                </c:pt>
                <c:pt idx="982">
                  <c:v>24550</c:v>
                </c:pt>
                <c:pt idx="983">
                  <c:v>24575</c:v>
                </c:pt>
                <c:pt idx="984">
                  <c:v>24600</c:v>
                </c:pt>
                <c:pt idx="985">
                  <c:v>24625</c:v>
                </c:pt>
                <c:pt idx="986">
                  <c:v>24650</c:v>
                </c:pt>
                <c:pt idx="987">
                  <c:v>24675</c:v>
                </c:pt>
                <c:pt idx="988">
                  <c:v>24700</c:v>
                </c:pt>
                <c:pt idx="989">
                  <c:v>24725</c:v>
                </c:pt>
                <c:pt idx="990">
                  <c:v>24750</c:v>
                </c:pt>
                <c:pt idx="991">
                  <c:v>24775</c:v>
                </c:pt>
                <c:pt idx="992">
                  <c:v>24800</c:v>
                </c:pt>
                <c:pt idx="993">
                  <c:v>24825</c:v>
                </c:pt>
                <c:pt idx="994">
                  <c:v>24850</c:v>
                </c:pt>
                <c:pt idx="995">
                  <c:v>24875</c:v>
                </c:pt>
                <c:pt idx="996">
                  <c:v>24900</c:v>
                </c:pt>
                <c:pt idx="997">
                  <c:v>24925</c:v>
                </c:pt>
                <c:pt idx="998">
                  <c:v>24950</c:v>
                </c:pt>
                <c:pt idx="999">
                  <c:v>24975</c:v>
                </c:pt>
                <c:pt idx="1000">
                  <c:v>25000</c:v>
                </c:pt>
                <c:pt idx="1001">
                  <c:v>25025</c:v>
                </c:pt>
                <c:pt idx="1002">
                  <c:v>25050</c:v>
                </c:pt>
                <c:pt idx="1003">
                  <c:v>25075</c:v>
                </c:pt>
                <c:pt idx="1004">
                  <c:v>25100</c:v>
                </c:pt>
                <c:pt idx="1005">
                  <c:v>25125</c:v>
                </c:pt>
                <c:pt idx="1006">
                  <c:v>25150</c:v>
                </c:pt>
                <c:pt idx="1007">
                  <c:v>25175</c:v>
                </c:pt>
                <c:pt idx="1008">
                  <c:v>25200</c:v>
                </c:pt>
                <c:pt idx="1009">
                  <c:v>25225</c:v>
                </c:pt>
                <c:pt idx="1010">
                  <c:v>25250</c:v>
                </c:pt>
                <c:pt idx="1011">
                  <c:v>25275</c:v>
                </c:pt>
                <c:pt idx="1012">
                  <c:v>25300</c:v>
                </c:pt>
                <c:pt idx="1013">
                  <c:v>25325</c:v>
                </c:pt>
                <c:pt idx="1014">
                  <c:v>25350</c:v>
                </c:pt>
                <c:pt idx="1015">
                  <c:v>25375</c:v>
                </c:pt>
                <c:pt idx="1016">
                  <c:v>25400</c:v>
                </c:pt>
                <c:pt idx="1017">
                  <c:v>25425</c:v>
                </c:pt>
                <c:pt idx="1018">
                  <c:v>25450</c:v>
                </c:pt>
                <c:pt idx="1019">
                  <c:v>25475</c:v>
                </c:pt>
                <c:pt idx="1020">
                  <c:v>25500</c:v>
                </c:pt>
                <c:pt idx="1021">
                  <c:v>25525</c:v>
                </c:pt>
                <c:pt idx="1022">
                  <c:v>25550</c:v>
                </c:pt>
                <c:pt idx="1023">
                  <c:v>25575</c:v>
                </c:pt>
                <c:pt idx="1024">
                  <c:v>25600</c:v>
                </c:pt>
                <c:pt idx="1025">
                  <c:v>25625</c:v>
                </c:pt>
                <c:pt idx="1026">
                  <c:v>25650</c:v>
                </c:pt>
                <c:pt idx="1027">
                  <c:v>25675</c:v>
                </c:pt>
                <c:pt idx="1028">
                  <c:v>25700</c:v>
                </c:pt>
                <c:pt idx="1029">
                  <c:v>25725</c:v>
                </c:pt>
                <c:pt idx="1030">
                  <c:v>25750</c:v>
                </c:pt>
                <c:pt idx="1031">
                  <c:v>25775</c:v>
                </c:pt>
                <c:pt idx="1032">
                  <c:v>25800</c:v>
                </c:pt>
                <c:pt idx="1033">
                  <c:v>25825</c:v>
                </c:pt>
                <c:pt idx="1034">
                  <c:v>25850</c:v>
                </c:pt>
                <c:pt idx="1035">
                  <c:v>25875</c:v>
                </c:pt>
                <c:pt idx="1036">
                  <c:v>25900</c:v>
                </c:pt>
                <c:pt idx="1037">
                  <c:v>25925</c:v>
                </c:pt>
                <c:pt idx="1038">
                  <c:v>25950</c:v>
                </c:pt>
                <c:pt idx="1039">
                  <c:v>25975</c:v>
                </c:pt>
                <c:pt idx="1040">
                  <c:v>26000</c:v>
                </c:pt>
                <c:pt idx="1041">
                  <c:v>26025</c:v>
                </c:pt>
                <c:pt idx="1042">
                  <c:v>26050</c:v>
                </c:pt>
                <c:pt idx="1043">
                  <c:v>26075</c:v>
                </c:pt>
                <c:pt idx="1044">
                  <c:v>26100</c:v>
                </c:pt>
                <c:pt idx="1045">
                  <c:v>26125</c:v>
                </c:pt>
                <c:pt idx="1046">
                  <c:v>26150</c:v>
                </c:pt>
                <c:pt idx="1047">
                  <c:v>26175</c:v>
                </c:pt>
                <c:pt idx="1048">
                  <c:v>26200</c:v>
                </c:pt>
                <c:pt idx="1049">
                  <c:v>26225</c:v>
                </c:pt>
                <c:pt idx="1050">
                  <c:v>26250</c:v>
                </c:pt>
                <c:pt idx="1051">
                  <c:v>26275</c:v>
                </c:pt>
                <c:pt idx="1052">
                  <c:v>26300</c:v>
                </c:pt>
                <c:pt idx="1053">
                  <c:v>26325</c:v>
                </c:pt>
                <c:pt idx="1054">
                  <c:v>26350</c:v>
                </c:pt>
                <c:pt idx="1055">
                  <c:v>26375</c:v>
                </c:pt>
                <c:pt idx="1056">
                  <c:v>26400</c:v>
                </c:pt>
                <c:pt idx="1057">
                  <c:v>26425</c:v>
                </c:pt>
                <c:pt idx="1058">
                  <c:v>26450</c:v>
                </c:pt>
                <c:pt idx="1059">
                  <c:v>26475</c:v>
                </c:pt>
                <c:pt idx="1060">
                  <c:v>26500</c:v>
                </c:pt>
                <c:pt idx="1061">
                  <c:v>26525</c:v>
                </c:pt>
                <c:pt idx="1062">
                  <c:v>26550</c:v>
                </c:pt>
                <c:pt idx="1063">
                  <c:v>26575</c:v>
                </c:pt>
                <c:pt idx="1064">
                  <c:v>26600</c:v>
                </c:pt>
                <c:pt idx="1065">
                  <c:v>26625</c:v>
                </c:pt>
                <c:pt idx="1066">
                  <c:v>26650</c:v>
                </c:pt>
                <c:pt idx="1067">
                  <c:v>26675</c:v>
                </c:pt>
                <c:pt idx="1068">
                  <c:v>26700</c:v>
                </c:pt>
                <c:pt idx="1069">
                  <c:v>26725</c:v>
                </c:pt>
                <c:pt idx="1070">
                  <c:v>26750</c:v>
                </c:pt>
                <c:pt idx="1071">
                  <c:v>26775</c:v>
                </c:pt>
                <c:pt idx="1072">
                  <c:v>26800</c:v>
                </c:pt>
                <c:pt idx="1073">
                  <c:v>26825</c:v>
                </c:pt>
              </c:numCache>
            </c:numRef>
          </c:cat>
          <c:val>
            <c:numRef>
              <c:f>CostCurveGenerator!$AI$7:$AI$1080</c:f>
              <c:numCache>
                <c:formatCode>#,##0;\-#,##0;\ "-";\ @</c:formatCode>
                <c:ptCount val="107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numCache>
            </c:numRef>
          </c:val>
          <c:extLst>
            <c:ext xmlns:c16="http://schemas.microsoft.com/office/drawing/2014/chart" uri="{C3380CC4-5D6E-409C-BE32-E72D297353CC}">
              <c16:uniqueId val="{00000010-82D9-446E-A420-35239EBD713E}"/>
            </c:ext>
          </c:extLst>
        </c:ser>
        <c:dLbls>
          <c:showLegendKey val="0"/>
          <c:showVal val="0"/>
          <c:showCatName val="0"/>
          <c:showSerName val="0"/>
          <c:showPercent val="0"/>
          <c:showBubbleSize val="0"/>
        </c:dLbls>
        <c:gapWidth val="150"/>
        <c:overlap val="100"/>
        <c:axId val="1447161744"/>
        <c:axId val="1447162160"/>
      </c:barChart>
      <c:catAx>
        <c:axId val="14471617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capacity (kt product/quarter)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quot;-&quot;;\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162160"/>
        <c:crosses val="autoZero"/>
        <c:auto val="1"/>
        <c:lblAlgn val="ctr"/>
        <c:lblOffset val="100"/>
        <c:noMultiLvlLbl val="0"/>
      </c:catAx>
      <c:valAx>
        <c:axId val="1447162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US$/t product EXW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quot;-&quot;;\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161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1664211</xdr:colOff>
      <xdr:row>1</xdr:row>
      <xdr:rowOff>454153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6700" y="247650"/>
          <a:ext cx="1664211" cy="45415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28575</xdr:colOff>
      <xdr:row>1</xdr:row>
      <xdr:rowOff>57150</xdr:rowOff>
    </xdr:from>
    <xdr:to>
      <xdr:col>3</xdr:col>
      <xdr:colOff>292611</xdr:colOff>
      <xdr:row>1</xdr:row>
      <xdr:rowOff>511303</xdr:rowOff>
    </xdr:to>
    <xdr:pic>
      <xdr:nvPicPr>
        <xdr:cNvPr id="2" name="Picture 1">
          <a:extLst>
            <a:ext uri="{FF2B5EF4-FFF2-40B4-BE49-F238E27FC236}">
              <a16:creationId xmlns:a16="http://schemas.microsoft.com/office/drawing/2014/main" id="{3517B2A5-3999-4940-B774-000C13F7D6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 y="304800"/>
          <a:ext cx="1778511" cy="45415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28575</xdr:colOff>
      <xdr:row>1</xdr:row>
      <xdr:rowOff>57150</xdr:rowOff>
    </xdr:from>
    <xdr:to>
      <xdr:col>3</xdr:col>
      <xdr:colOff>292611</xdr:colOff>
      <xdr:row>1</xdr:row>
      <xdr:rowOff>511303</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 y="304800"/>
          <a:ext cx="1778511" cy="4541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xdr:colOff>
      <xdr:row>1</xdr:row>
      <xdr:rowOff>19050</xdr:rowOff>
    </xdr:from>
    <xdr:to>
      <xdr:col>2</xdr:col>
      <xdr:colOff>387861</xdr:colOff>
      <xdr:row>1</xdr:row>
      <xdr:rowOff>473203</xdr:rowOff>
    </xdr:to>
    <xdr:pic>
      <xdr:nvPicPr>
        <xdr:cNvPr id="2" name="Picture 1">
          <a:extLst>
            <a:ext uri="{FF2B5EF4-FFF2-40B4-BE49-F238E27FC236}">
              <a16:creationId xmlns:a16="http://schemas.microsoft.com/office/drawing/2014/main" id="{B4BDE42C-6AC8-4826-84A7-C4FB4E6687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7650" y="266700"/>
          <a:ext cx="1778511" cy="454153"/>
        </a:xfrm>
        <a:prstGeom prst="rect">
          <a:avLst/>
        </a:prstGeom>
      </xdr:spPr>
    </xdr:pic>
    <xdr:clientData/>
  </xdr:twoCellAnchor>
  <xdr:twoCellAnchor>
    <xdr:from>
      <xdr:col>2</xdr:col>
      <xdr:colOff>1133474</xdr:colOff>
      <xdr:row>7</xdr:row>
      <xdr:rowOff>0</xdr:rowOff>
    </xdr:from>
    <xdr:to>
      <xdr:col>23</xdr:col>
      <xdr:colOff>38099</xdr:colOff>
      <xdr:row>35</xdr:row>
      <xdr:rowOff>76200</xdr:rowOff>
    </xdr:to>
    <xdr:graphicFrame macro="">
      <xdr:nvGraphicFramePr>
        <xdr:cNvPr id="3" name="Chart 2">
          <a:extLst>
            <a:ext uri="{FF2B5EF4-FFF2-40B4-BE49-F238E27FC236}">
              <a16:creationId xmlns:a16="http://schemas.microsoft.com/office/drawing/2014/main" id="{46A0F8B3-6846-4EDD-91F0-C6C35E8530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76200</xdr:colOff>
      <xdr:row>0</xdr:row>
      <xdr:rowOff>9525</xdr:rowOff>
    </xdr:from>
    <xdr:to>
      <xdr:col>1</xdr:col>
      <xdr:colOff>1854711</xdr:colOff>
      <xdr:row>2</xdr:row>
      <xdr:rowOff>104903</xdr:rowOff>
    </xdr:to>
    <xdr:pic>
      <xdr:nvPicPr>
        <xdr:cNvPr id="2" name="Picture 1">
          <a:extLst>
            <a:ext uri="{FF2B5EF4-FFF2-40B4-BE49-F238E27FC236}">
              <a16:creationId xmlns:a16="http://schemas.microsoft.com/office/drawing/2014/main" id="{CC70196B-52D2-440E-AD5D-EF15C6BE336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325" y="9525"/>
          <a:ext cx="1778511" cy="45732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19050</xdr:colOff>
      <xdr:row>1</xdr:row>
      <xdr:rowOff>19050</xdr:rowOff>
    </xdr:from>
    <xdr:to>
      <xdr:col>2</xdr:col>
      <xdr:colOff>397386</xdr:colOff>
      <xdr:row>1</xdr:row>
      <xdr:rowOff>473203</xdr:rowOff>
    </xdr:to>
    <xdr:pic>
      <xdr:nvPicPr>
        <xdr:cNvPr id="2" name="Picture 1">
          <a:extLst>
            <a:ext uri="{FF2B5EF4-FFF2-40B4-BE49-F238E27FC236}">
              <a16:creationId xmlns:a16="http://schemas.microsoft.com/office/drawing/2014/main" id="{D577E896-3557-4C6B-BC04-FAC98279D2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7175" y="266700"/>
          <a:ext cx="1778511" cy="45415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28575</xdr:colOff>
      <xdr:row>1</xdr:row>
      <xdr:rowOff>28575</xdr:rowOff>
    </xdr:from>
    <xdr:to>
      <xdr:col>2</xdr:col>
      <xdr:colOff>406911</xdr:colOff>
      <xdr:row>1</xdr:row>
      <xdr:rowOff>482728</xdr:rowOff>
    </xdr:to>
    <xdr:pic>
      <xdr:nvPicPr>
        <xdr:cNvPr id="2" name="Picture 1">
          <a:extLst>
            <a:ext uri="{FF2B5EF4-FFF2-40B4-BE49-F238E27FC236}">
              <a16:creationId xmlns:a16="http://schemas.microsoft.com/office/drawing/2014/main" id="{FF60096C-F9D8-42CF-BCC7-F05870518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6700" y="276225"/>
          <a:ext cx="1778511" cy="454153"/>
        </a:xfrm>
        <a:prstGeom prst="rect">
          <a:avLst/>
        </a:prstGeom>
      </xdr:spPr>
    </xdr:pic>
    <xdr:clientData/>
  </xdr:twoCellAnchor>
</xdr:wsDr>
</file>

<file path=xl/theme/theme1.xml><?xml version="1.0" encoding="utf-8"?>
<a:theme xmlns:a="http://schemas.openxmlformats.org/drawingml/2006/main" name="Office Theme">
  <a:themeElements>
    <a:clrScheme name="Custom 2">
      <a:dk1>
        <a:srgbClr val="000000"/>
      </a:dk1>
      <a:lt1>
        <a:sysClr val="window" lastClr="FFFFFF"/>
      </a:lt1>
      <a:dk2>
        <a:srgbClr val="404040"/>
      </a:dk2>
      <a:lt2>
        <a:srgbClr val="DCDCDC"/>
      </a:lt2>
      <a:accent1>
        <a:srgbClr val="006D89"/>
      </a:accent1>
      <a:accent2>
        <a:srgbClr val="F1A649"/>
      </a:accent2>
      <a:accent3>
        <a:srgbClr val="782080"/>
      </a:accent3>
      <a:accent4>
        <a:srgbClr val="54BAA0"/>
      </a:accent4>
      <a:accent5>
        <a:srgbClr val="B92051"/>
      </a:accent5>
      <a:accent6>
        <a:srgbClr val="AAB5DF"/>
      </a:accent6>
      <a:hlink>
        <a:srgbClr val="0000FF"/>
      </a:hlink>
      <a:folHlink>
        <a:srgbClr val="551A8B"/>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CustomerCare@ihsmarkit.com"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58F8E-C353-452D-9B2D-500A6265A36E}">
  <dimension ref="B1:AF38"/>
  <sheetViews>
    <sheetView showGridLines="0" zoomScaleNormal="100" workbookViewId="0"/>
  </sheetViews>
  <sheetFormatPr defaultColWidth="5.875" defaultRowHeight="12" customHeight="1" x14ac:dyDescent="0.2"/>
  <cols>
    <col min="1" max="1" width="3.5" style="23" customWidth="1"/>
    <col min="2" max="2" width="36.375" style="23" customWidth="1"/>
    <col min="3" max="6" width="9.375" style="24" customWidth="1"/>
    <col min="7" max="10" width="9.375" style="25" customWidth="1"/>
    <col min="11" max="26" width="9.375" style="23" customWidth="1"/>
    <col min="27" max="16384" width="5.875" style="23"/>
  </cols>
  <sheetData>
    <row r="1" spans="2:32" ht="19.899999999999999" customHeight="1" x14ac:dyDescent="0.2"/>
    <row r="2" spans="2:32" ht="45" customHeight="1" x14ac:dyDescent="0.2"/>
    <row r="3" spans="2:32" s="27" customFormat="1" ht="48" customHeight="1" x14ac:dyDescent="0.2">
      <c r="B3" s="95" t="s">
        <v>1124</v>
      </c>
      <c r="C3" s="95"/>
      <c r="D3" s="95"/>
      <c r="E3" s="95"/>
      <c r="F3" s="95"/>
      <c r="G3" s="25"/>
      <c r="H3" s="25"/>
      <c r="I3" s="25"/>
      <c r="J3" s="25"/>
      <c r="K3" s="26"/>
      <c r="L3" s="26"/>
    </row>
    <row r="4" spans="2:32" s="29" customFormat="1" ht="30" customHeight="1" x14ac:dyDescent="0.2">
      <c r="B4" s="96"/>
      <c r="C4" s="96"/>
      <c r="D4" s="96"/>
      <c r="E4" s="96"/>
      <c r="F4" s="96"/>
      <c r="G4" s="28"/>
      <c r="H4" s="28"/>
      <c r="I4" s="28"/>
      <c r="J4" s="28"/>
    </row>
    <row r="5" spans="2:32" ht="12" customHeight="1" x14ac:dyDescent="0.2">
      <c r="B5" s="30"/>
      <c r="C5" s="30"/>
      <c r="D5" s="30"/>
      <c r="E5" s="31"/>
      <c r="F5" s="32"/>
    </row>
    <row r="6" spans="2:32" s="37" customFormat="1" ht="15" customHeight="1" x14ac:dyDescent="0.2">
      <c r="B6" s="40"/>
      <c r="C6" s="33"/>
      <c r="D6" s="34"/>
      <c r="E6" s="35"/>
      <c r="F6" s="36"/>
      <c r="G6" s="25"/>
      <c r="H6" s="25"/>
      <c r="I6" s="25"/>
      <c r="J6" s="25"/>
    </row>
    <row r="7" spans="2:32" s="38" customFormat="1" ht="12" customHeight="1" x14ac:dyDescent="0.2">
      <c r="C7" s="39"/>
      <c r="D7" s="39"/>
      <c r="E7" s="39"/>
      <c r="F7" s="39"/>
      <c r="G7" s="25"/>
      <c r="H7" s="25"/>
      <c r="I7" s="25"/>
      <c r="J7" s="25"/>
    </row>
    <row r="8" spans="2:32" s="38" customFormat="1" ht="12" customHeight="1" x14ac:dyDescent="0.2">
      <c r="B8" s="40" t="s">
        <v>67</v>
      </c>
      <c r="C8" s="41"/>
      <c r="D8" s="42"/>
      <c r="E8" s="43"/>
      <c r="F8" s="44"/>
      <c r="G8" s="25"/>
      <c r="H8" s="25"/>
      <c r="I8" s="25"/>
      <c r="J8" s="25"/>
    </row>
    <row r="9" spans="2:32" s="24" customFormat="1" ht="12" customHeight="1" x14ac:dyDescent="0.2">
      <c r="B9" s="97"/>
      <c r="C9" s="97"/>
      <c r="D9" s="45"/>
      <c r="E9" s="46"/>
      <c r="F9" s="45"/>
      <c r="G9" s="25"/>
      <c r="H9" s="25"/>
      <c r="I9" s="25"/>
      <c r="J9" s="25"/>
      <c r="K9" s="23"/>
      <c r="L9" s="23"/>
      <c r="M9" s="23"/>
      <c r="N9" s="23"/>
      <c r="O9" s="23"/>
      <c r="P9" s="23"/>
      <c r="Q9" s="23"/>
      <c r="R9" s="23"/>
      <c r="S9" s="23"/>
      <c r="T9" s="23"/>
      <c r="U9" s="23"/>
      <c r="V9" s="23"/>
      <c r="W9" s="23"/>
      <c r="X9" s="23"/>
      <c r="Y9" s="23"/>
      <c r="Z9" s="23"/>
      <c r="AA9" s="23"/>
      <c r="AB9" s="23"/>
      <c r="AC9" s="23"/>
      <c r="AD9" s="23"/>
      <c r="AE9" s="23"/>
      <c r="AF9" s="23"/>
    </row>
    <row r="10" spans="2:32" s="24" customFormat="1" ht="12" customHeight="1" x14ac:dyDescent="0.2">
      <c r="C10" s="45"/>
      <c r="D10" s="45"/>
      <c r="E10" s="47"/>
      <c r="F10" s="45"/>
      <c r="G10" s="25"/>
      <c r="H10" s="25"/>
      <c r="I10" s="25"/>
      <c r="J10" s="25"/>
      <c r="K10" s="23"/>
      <c r="L10" s="23"/>
      <c r="M10" s="23"/>
      <c r="N10" s="23"/>
      <c r="O10" s="23"/>
      <c r="P10" s="23"/>
      <c r="Q10" s="23"/>
      <c r="R10" s="23"/>
      <c r="S10" s="23"/>
      <c r="T10" s="23"/>
      <c r="U10" s="23"/>
      <c r="V10" s="23"/>
      <c r="W10" s="23"/>
      <c r="X10" s="23"/>
      <c r="Y10" s="23"/>
      <c r="Z10" s="23"/>
      <c r="AA10" s="23"/>
      <c r="AB10" s="23"/>
      <c r="AC10" s="23"/>
      <c r="AD10" s="23"/>
      <c r="AE10" s="23"/>
      <c r="AF10" s="23"/>
    </row>
    <row r="11" spans="2:32" s="52" customFormat="1" ht="15" customHeight="1" x14ac:dyDescent="0.25">
      <c r="B11" s="48" t="s">
        <v>68</v>
      </c>
      <c r="C11" s="49"/>
      <c r="D11" s="49"/>
      <c r="E11" s="24"/>
      <c r="F11" s="45"/>
      <c r="G11" s="50"/>
      <c r="H11" s="50"/>
      <c r="I11" s="50"/>
      <c r="J11" s="50"/>
      <c r="K11" s="51"/>
      <c r="L11" s="51"/>
      <c r="M11" s="51"/>
      <c r="N11" s="51"/>
      <c r="O11" s="51"/>
      <c r="P11" s="51"/>
      <c r="Q11" s="51"/>
      <c r="R11" s="51"/>
      <c r="S11" s="51"/>
      <c r="T11" s="51"/>
      <c r="U11" s="51"/>
      <c r="V11" s="51"/>
      <c r="W11" s="51"/>
      <c r="X11" s="51"/>
      <c r="Y11" s="51"/>
      <c r="Z11" s="51"/>
      <c r="AA11" s="51"/>
      <c r="AB11" s="51"/>
      <c r="AC11" s="51"/>
      <c r="AD11" s="51"/>
      <c r="AE11" s="51"/>
      <c r="AF11" s="51"/>
    </row>
    <row r="12" spans="2:32" s="52" customFormat="1" ht="79.900000000000006" customHeight="1" x14ac:dyDescent="0.2">
      <c r="B12" s="98" t="s">
        <v>69</v>
      </c>
      <c r="C12" s="98"/>
      <c r="D12" s="98"/>
      <c r="E12" s="98"/>
      <c r="F12" s="98"/>
      <c r="G12" s="50"/>
      <c r="H12" s="50"/>
      <c r="I12" s="50"/>
      <c r="J12" s="50"/>
      <c r="K12" s="51"/>
      <c r="L12" s="51"/>
      <c r="M12" s="51"/>
      <c r="N12" s="51"/>
      <c r="O12" s="51"/>
      <c r="P12" s="51"/>
      <c r="Q12" s="51"/>
      <c r="R12" s="51"/>
      <c r="S12" s="51"/>
      <c r="T12" s="51"/>
      <c r="U12" s="51"/>
      <c r="V12" s="51"/>
      <c r="W12" s="51"/>
      <c r="X12" s="51"/>
      <c r="Y12" s="51"/>
      <c r="Z12" s="51"/>
      <c r="AA12" s="51"/>
      <c r="AB12" s="51"/>
      <c r="AC12" s="51"/>
      <c r="AD12" s="51"/>
      <c r="AE12" s="51"/>
      <c r="AF12" s="51"/>
    </row>
    <row r="13" spans="2:32" s="52" customFormat="1" ht="12" customHeight="1" x14ac:dyDescent="0.2">
      <c r="B13" s="24"/>
      <c r="C13" s="53"/>
      <c r="D13" s="53"/>
      <c r="E13" s="54"/>
      <c r="F13" s="45"/>
      <c r="G13" s="50"/>
      <c r="H13" s="50"/>
      <c r="I13" s="50"/>
      <c r="J13" s="50"/>
      <c r="K13" s="51"/>
      <c r="L13" s="51"/>
      <c r="M13" s="51"/>
      <c r="N13" s="51"/>
      <c r="O13" s="51"/>
      <c r="P13" s="51"/>
      <c r="Q13" s="51"/>
      <c r="R13" s="51"/>
      <c r="S13" s="51"/>
      <c r="T13" s="51"/>
      <c r="U13" s="51"/>
      <c r="V13" s="51"/>
      <c r="W13" s="51"/>
      <c r="X13" s="51"/>
      <c r="Y13" s="51"/>
      <c r="Z13" s="51"/>
      <c r="AA13" s="51"/>
      <c r="AB13" s="51"/>
      <c r="AC13" s="51"/>
      <c r="AD13" s="51"/>
      <c r="AE13" s="51"/>
      <c r="AF13" s="51"/>
    </row>
    <row r="14" spans="2:32" s="52" customFormat="1" ht="15" customHeight="1" x14ac:dyDescent="0.2">
      <c r="B14" s="55" t="s">
        <v>70</v>
      </c>
      <c r="C14" s="56"/>
      <c r="D14" s="56"/>
      <c r="E14" s="24"/>
      <c r="F14" s="45"/>
      <c r="G14" s="50"/>
      <c r="H14" s="50"/>
      <c r="I14" s="50"/>
      <c r="J14" s="50"/>
      <c r="K14" s="51"/>
      <c r="L14" s="51"/>
      <c r="M14" s="51"/>
      <c r="N14" s="51"/>
      <c r="O14" s="51"/>
      <c r="P14" s="51"/>
      <c r="Q14" s="51"/>
      <c r="R14" s="51"/>
      <c r="S14" s="51"/>
      <c r="T14" s="51"/>
      <c r="U14" s="51"/>
      <c r="V14" s="51"/>
      <c r="W14" s="51"/>
      <c r="X14" s="51"/>
      <c r="Y14" s="51"/>
      <c r="Z14" s="51"/>
      <c r="AA14" s="51"/>
      <c r="AB14" s="51"/>
      <c r="AC14" s="51"/>
      <c r="AD14" s="51"/>
      <c r="AE14" s="51"/>
      <c r="AF14" s="51"/>
    </row>
    <row r="15" spans="2:32" s="52" customFormat="1" ht="14.25" x14ac:dyDescent="0.2">
      <c r="B15" s="57" t="s">
        <v>1123</v>
      </c>
      <c r="C15" s="58"/>
      <c r="D15" s="58"/>
      <c r="E15" s="53"/>
      <c r="F15" s="45"/>
      <c r="G15" s="50"/>
      <c r="H15" s="50"/>
      <c r="I15" s="50"/>
      <c r="J15" s="50"/>
      <c r="K15" s="51"/>
      <c r="L15" s="51"/>
      <c r="M15" s="51"/>
      <c r="N15" s="51"/>
      <c r="O15" s="51"/>
      <c r="P15" s="51"/>
      <c r="Q15" s="51"/>
      <c r="R15" s="51"/>
      <c r="S15" s="51"/>
      <c r="T15" s="51"/>
      <c r="U15" s="51"/>
      <c r="V15" s="51"/>
      <c r="W15" s="51"/>
      <c r="X15" s="51"/>
      <c r="Y15" s="51"/>
      <c r="Z15" s="51"/>
      <c r="AA15" s="51"/>
      <c r="AB15" s="51"/>
      <c r="AC15" s="51"/>
      <c r="AD15" s="51"/>
      <c r="AE15" s="51"/>
      <c r="AF15" s="51"/>
    </row>
    <row r="16" spans="2:32" s="52" customFormat="1" ht="12" customHeight="1" x14ac:dyDescent="0.2">
      <c r="B16" s="94"/>
      <c r="C16" s="94"/>
      <c r="D16" s="58"/>
      <c r="E16" s="53"/>
      <c r="F16" s="45"/>
      <c r="G16" s="50"/>
      <c r="H16" s="50"/>
      <c r="I16" s="50"/>
      <c r="J16" s="50"/>
      <c r="K16" s="51"/>
      <c r="L16" s="51"/>
      <c r="M16" s="51"/>
      <c r="N16" s="51"/>
      <c r="O16" s="51"/>
      <c r="P16" s="51"/>
      <c r="Q16" s="51"/>
      <c r="R16" s="51"/>
      <c r="S16" s="51"/>
      <c r="T16" s="51"/>
      <c r="U16" s="51"/>
      <c r="V16" s="51"/>
      <c r="W16" s="51"/>
      <c r="X16" s="51"/>
      <c r="Y16" s="51"/>
      <c r="Z16" s="51"/>
      <c r="AA16" s="51"/>
      <c r="AB16" s="51"/>
      <c r="AC16" s="51"/>
      <c r="AD16" s="51"/>
      <c r="AE16" s="51"/>
      <c r="AF16" s="51"/>
    </row>
    <row r="17" spans="2:32" s="52" customFormat="1" ht="40.15" customHeight="1" x14ac:dyDescent="0.2">
      <c r="B17" s="94" t="s">
        <v>71</v>
      </c>
      <c r="C17" s="94"/>
      <c r="D17" s="94"/>
      <c r="E17" s="94"/>
      <c r="F17" s="94"/>
      <c r="G17" s="50"/>
      <c r="H17" s="50"/>
      <c r="I17" s="50"/>
      <c r="J17" s="50"/>
      <c r="K17" s="51"/>
      <c r="L17" s="51"/>
      <c r="M17" s="51"/>
      <c r="N17" s="51"/>
      <c r="O17" s="51"/>
      <c r="P17" s="51"/>
      <c r="Q17" s="51"/>
      <c r="R17" s="51"/>
      <c r="S17" s="51"/>
      <c r="T17" s="51"/>
      <c r="U17" s="51"/>
      <c r="V17" s="51"/>
      <c r="W17" s="51"/>
      <c r="X17" s="51"/>
      <c r="Y17" s="51"/>
      <c r="Z17" s="51"/>
      <c r="AA17" s="51"/>
      <c r="AB17" s="51"/>
      <c r="AC17" s="51"/>
      <c r="AD17" s="51"/>
      <c r="AE17" s="51"/>
      <c r="AF17" s="51"/>
    </row>
    <row r="18" spans="2:32" s="51" customFormat="1" ht="12" customHeight="1" x14ac:dyDescent="0.2">
      <c r="B18" s="59"/>
      <c r="C18" s="56"/>
      <c r="D18" s="58"/>
      <c r="E18" s="53"/>
      <c r="F18" s="60"/>
      <c r="G18" s="50"/>
      <c r="H18" s="50"/>
      <c r="I18" s="50"/>
      <c r="J18" s="50"/>
    </row>
    <row r="19" spans="2:32" s="51" customFormat="1" ht="120" customHeight="1" x14ac:dyDescent="0.2">
      <c r="B19" s="94" t="s">
        <v>72</v>
      </c>
      <c r="C19" s="94"/>
      <c r="D19" s="94"/>
      <c r="E19" s="94"/>
      <c r="F19" s="94"/>
      <c r="G19" s="50"/>
      <c r="H19" s="50"/>
      <c r="I19" s="50"/>
      <c r="J19" s="50"/>
    </row>
    <row r="20" spans="2:32" ht="12" customHeight="1" x14ac:dyDescent="0.2">
      <c r="B20" s="59"/>
      <c r="C20" s="56"/>
      <c r="D20" s="61"/>
      <c r="E20" s="45"/>
      <c r="F20" s="60"/>
    </row>
    <row r="21" spans="2:32" ht="124.9" customHeight="1" x14ac:dyDescent="0.2">
      <c r="B21" s="94" t="s">
        <v>73</v>
      </c>
      <c r="C21" s="94"/>
      <c r="D21" s="94"/>
      <c r="E21" s="94"/>
      <c r="F21" s="94"/>
    </row>
    <row r="22" spans="2:32" ht="12" customHeight="1" x14ac:dyDescent="0.2">
      <c r="B22" s="62"/>
      <c r="C22" s="63"/>
      <c r="D22" s="63"/>
      <c r="E22" s="64"/>
      <c r="F22" s="60"/>
    </row>
    <row r="23" spans="2:32" ht="68.45" customHeight="1" x14ac:dyDescent="0.2">
      <c r="B23" s="94" t="s">
        <v>74</v>
      </c>
      <c r="C23" s="94"/>
      <c r="D23" s="94"/>
      <c r="E23" s="94"/>
      <c r="F23" s="94"/>
    </row>
    <row r="24" spans="2:32" ht="12" customHeight="1" x14ac:dyDescent="0.2">
      <c r="B24" s="59"/>
      <c r="C24" s="63"/>
      <c r="D24" s="63"/>
      <c r="E24" s="60"/>
    </row>
    <row r="25" spans="2:32" ht="67.900000000000006" customHeight="1" x14ac:dyDescent="0.2">
      <c r="B25" s="94" t="s">
        <v>75</v>
      </c>
      <c r="C25" s="94"/>
      <c r="D25" s="94"/>
      <c r="E25" s="94"/>
      <c r="F25" s="94"/>
    </row>
    <row r="26" spans="2:32" ht="12" customHeight="1" x14ac:dyDescent="0.2">
      <c r="C26" s="65"/>
      <c r="D26" s="65"/>
      <c r="E26" s="65"/>
      <c r="F26" s="66"/>
    </row>
    <row r="27" spans="2:32" ht="36.6" customHeight="1" x14ac:dyDescent="0.2">
      <c r="B27" s="99" t="s">
        <v>76</v>
      </c>
      <c r="C27" s="99"/>
      <c r="D27" s="99"/>
      <c r="E27" s="99"/>
      <c r="F27" s="99"/>
    </row>
    <row r="29" spans="2:32" ht="12" customHeight="1" x14ac:dyDescent="0.2">
      <c r="C29" s="66"/>
      <c r="D29" s="66"/>
      <c r="E29" s="66"/>
    </row>
    <row r="38" spans="2:2" ht="12" customHeight="1" x14ac:dyDescent="0.2">
      <c r="B38" s="75"/>
    </row>
  </sheetData>
  <mergeCells count="11">
    <mergeCell ref="B19:F19"/>
    <mergeCell ref="B21:F21"/>
    <mergeCell ref="B23:F23"/>
    <mergeCell ref="B25:F25"/>
    <mergeCell ref="B27:F27"/>
    <mergeCell ref="B17:F17"/>
    <mergeCell ref="B3:F3"/>
    <mergeCell ref="B4:F4"/>
    <mergeCell ref="B9:C9"/>
    <mergeCell ref="B12:F12"/>
    <mergeCell ref="B16:C16"/>
  </mergeCells>
  <hyperlinks>
    <hyperlink ref="B8" r:id="rId1" xr:uid="{0328BE0F-2AA6-4564-8690-D7BF7DFC1836}"/>
  </hyperlinks>
  <pageMargins left="0.7" right="0.7" top="0.75" bottom="0.75" header="0.3" footer="0.3"/>
  <pageSetup orientation="portrait" horizontalDpi="90" verticalDpi="9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09B42-538C-4531-9473-3778E6ED165B}">
  <dimension ref="A1:AE128"/>
  <sheetViews>
    <sheetView showGridLines="0" zoomScaleNormal="100" workbookViewId="0">
      <pane xSplit="2" ySplit="11" topLeftCell="C12" activePane="bottomRight" state="frozen"/>
      <selection pane="topRight" activeCell="C1" sqref="C1"/>
      <selection pane="bottomLeft" activeCell="A12" sqref="A12"/>
      <selection pane="bottomRight" activeCell="C12" sqref="C12"/>
    </sheetView>
  </sheetViews>
  <sheetFormatPr defaultColWidth="9" defaultRowHeight="14.25" x14ac:dyDescent="0.2"/>
  <cols>
    <col min="1" max="1" width="2.375" style="19" customWidth="1"/>
    <col min="2" max="2" width="10.125" style="19" customWidth="1"/>
    <col min="3" max="9" width="9.75" style="19" customWidth="1"/>
    <col min="10" max="10" width="7.5" style="19" customWidth="1"/>
    <col min="11" max="16384" width="9" style="19"/>
  </cols>
  <sheetData>
    <row r="1" spans="1:31" customFormat="1" ht="17.25" customHeight="1" x14ac:dyDescent="0.2">
      <c r="B1" s="7"/>
      <c r="C1" s="7"/>
      <c r="D1" s="7"/>
      <c r="E1" s="7"/>
      <c r="F1" s="7"/>
      <c r="G1" s="7"/>
      <c r="H1" s="7"/>
      <c r="I1" s="7"/>
      <c r="J1" s="7"/>
      <c r="K1" s="7"/>
      <c r="L1" s="7"/>
      <c r="M1" s="7"/>
      <c r="N1" s="7"/>
      <c r="O1" s="7"/>
      <c r="P1" s="7"/>
      <c r="Q1" s="7"/>
      <c r="R1" s="7"/>
      <c r="S1" s="7"/>
      <c r="T1" s="7"/>
      <c r="U1" s="7"/>
      <c r="V1" s="7"/>
      <c r="W1" s="7"/>
      <c r="X1" s="7"/>
      <c r="Y1" s="7"/>
      <c r="Z1" s="7"/>
      <c r="AA1" s="7"/>
      <c r="AB1" s="7"/>
      <c r="AC1" s="7"/>
      <c r="AD1" s="7"/>
      <c r="AE1" s="7"/>
    </row>
    <row r="2" spans="1:31" customFormat="1" ht="45" customHeight="1" x14ac:dyDescent="0.2">
      <c r="B2" s="8"/>
      <c r="C2" s="9"/>
      <c r="D2" s="9"/>
      <c r="E2" s="9"/>
      <c r="F2" s="9"/>
      <c r="G2" s="10"/>
      <c r="H2" s="10"/>
      <c r="I2" s="10"/>
      <c r="J2" s="10"/>
      <c r="K2" s="10"/>
      <c r="L2" s="10"/>
      <c r="M2" s="10"/>
      <c r="N2" s="10"/>
      <c r="O2" s="10"/>
      <c r="P2" s="10"/>
      <c r="Q2" s="10"/>
      <c r="R2" s="10"/>
      <c r="S2" s="10"/>
      <c r="T2" s="10"/>
      <c r="U2" s="10"/>
      <c r="V2" s="10"/>
      <c r="W2" s="10"/>
      <c r="X2" s="10"/>
      <c r="Y2" s="10"/>
      <c r="Z2" s="10"/>
      <c r="AA2" s="10"/>
      <c r="AB2" s="10"/>
      <c r="AC2" s="10"/>
      <c r="AD2" s="10"/>
      <c r="AE2" s="10"/>
    </row>
    <row r="3" spans="1:31" customFormat="1" ht="23.25" x14ac:dyDescent="0.2">
      <c r="B3" s="11" t="s">
        <v>159</v>
      </c>
      <c r="C3" s="12"/>
      <c r="D3" s="12"/>
      <c r="E3" s="12"/>
      <c r="F3" s="12"/>
      <c r="G3" s="12"/>
      <c r="H3" s="10"/>
      <c r="I3" s="10"/>
      <c r="J3" s="10"/>
      <c r="K3" s="10"/>
      <c r="L3" s="10"/>
      <c r="M3" s="10"/>
      <c r="N3" s="10"/>
      <c r="O3" s="10"/>
      <c r="P3" s="10"/>
      <c r="Q3" s="10"/>
      <c r="R3" s="10"/>
      <c r="S3" s="10"/>
      <c r="T3" s="10"/>
      <c r="U3" s="10"/>
      <c r="V3" s="10"/>
      <c r="W3" s="10"/>
      <c r="X3" s="10"/>
      <c r="Y3" s="10"/>
      <c r="Z3" s="10"/>
      <c r="AA3" s="10"/>
      <c r="AB3" s="10"/>
      <c r="AC3" s="10"/>
      <c r="AD3" s="10"/>
      <c r="AE3" s="10"/>
    </row>
    <row r="4" spans="1:31" customFormat="1" x14ac:dyDescent="0.2">
      <c r="B4" s="74" t="s">
        <v>77</v>
      </c>
      <c r="C4" s="13"/>
      <c r="D4" s="13"/>
      <c r="E4" s="13"/>
      <c r="F4" s="13"/>
      <c r="G4" s="14"/>
      <c r="H4" s="14"/>
      <c r="I4" s="14"/>
      <c r="J4" s="14"/>
      <c r="K4" s="14"/>
      <c r="L4" s="14"/>
      <c r="M4" s="14"/>
      <c r="N4" s="14"/>
      <c r="O4" s="14"/>
      <c r="P4" s="14"/>
      <c r="Q4" s="14"/>
      <c r="R4" s="14"/>
      <c r="S4" s="14"/>
      <c r="T4" s="14"/>
      <c r="U4" s="14"/>
      <c r="V4" s="14"/>
      <c r="W4" s="14"/>
      <c r="X4" s="14"/>
      <c r="Y4" s="14"/>
      <c r="Z4" s="14"/>
      <c r="AA4" s="14"/>
      <c r="AB4" s="14"/>
      <c r="AC4" s="14"/>
      <c r="AD4" s="14"/>
      <c r="AE4" s="14"/>
    </row>
    <row r="5" spans="1:31" s="18" customFormat="1" ht="12.75" x14ac:dyDescent="0.2">
      <c r="A5" s="15"/>
      <c r="B5" s="16"/>
      <c r="C5" s="17"/>
      <c r="D5" s="17"/>
      <c r="E5" s="17"/>
      <c r="F5" s="17"/>
    </row>
    <row r="6" spans="1:31" x14ac:dyDescent="0.2">
      <c r="B6" s="76"/>
    </row>
    <row r="8" spans="1:31" ht="15" thickBot="1" x14ac:dyDescent="0.25">
      <c r="B8" s="22"/>
      <c r="C8" s="90" t="s">
        <v>1041</v>
      </c>
      <c r="D8" s="90"/>
      <c r="E8" s="90"/>
      <c r="F8" s="90"/>
      <c r="G8" s="90"/>
      <c r="H8" s="90"/>
      <c r="I8" s="90"/>
      <c r="J8" s="90"/>
      <c r="K8" s="90"/>
      <c r="L8" s="90"/>
      <c r="M8" s="90"/>
      <c r="N8" s="90"/>
      <c r="O8" s="90"/>
      <c r="P8" s="90"/>
      <c r="Q8" s="90"/>
      <c r="R8" s="90"/>
      <c r="S8" s="90"/>
      <c r="T8" s="90"/>
      <c r="U8" s="90"/>
      <c r="V8" s="90"/>
      <c r="W8" s="90"/>
      <c r="X8" s="90"/>
      <c r="Y8" s="90"/>
      <c r="Z8" s="90"/>
      <c r="AA8" s="90"/>
      <c r="AB8" s="90"/>
      <c r="AC8" s="90"/>
      <c r="AD8" s="90"/>
      <c r="AE8" s="90"/>
    </row>
    <row r="10" spans="1:31" x14ac:dyDescent="0.2">
      <c r="C10" s="101" t="s">
        <v>160</v>
      </c>
      <c r="D10" s="101"/>
      <c r="E10" s="101"/>
      <c r="F10" s="101"/>
      <c r="G10" s="80" t="s">
        <v>161</v>
      </c>
      <c r="H10" s="101" t="s">
        <v>162</v>
      </c>
      <c r="I10" s="101"/>
      <c r="J10" s="101"/>
      <c r="K10" s="101"/>
      <c r="L10" s="101"/>
      <c r="M10" s="102" t="s">
        <v>163</v>
      </c>
      <c r="N10" s="102"/>
      <c r="O10" s="101" t="s">
        <v>164</v>
      </c>
      <c r="P10" s="101"/>
      <c r="Q10" s="101"/>
      <c r="R10" s="80" t="s">
        <v>165</v>
      </c>
      <c r="S10" s="101" t="s">
        <v>167</v>
      </c>
      <c r="T10" s="101"/>
      <c r="U10" s="101"/>
      <c r="V10" s="80" t="s">
        <v>166</v>
      </c>
      <c r="W10" s="100" t="s">
        <v>1107</v>
      </c>
      <c r="X10" s="100"/>
      <c r="Y10" s="100"/>
      <c r="Z10" s="100"/>
      <c r="AA10" s="100"/>
      <c r="AB10" s="100"/>
      <c r="AC10" s="100"/>
      <c r="AD10" s="100"/>
      <c r="AE10" s="100"/>
    </row>
    <row r="11" spans="1:31" s="2" customFormat="1" ht="34.5" thickBot="1" x14ac:dyDescent="0.25">
      <c r="B11" s="77" t="s">
        <v>1032</v>
      </c>
      <c r="C11" s="78" t="s">
        <v>1044</v>
      </c>
      <c r="D11" s="78" t="s">
        <v>1045</v>
      </c>
      <c r="E11" s="78" t="s">
        <v>142</v>
      </c>
      <c r="F11" s="78" t="s">
        <v>143</v>
      </c>
      <c r="G11" s="78" t="s">
        <v>140</v>
      </c>
      <c r="H11" s="78" t="s">
        <v>144</v>
      </c>
      <c r="I11" s="78" t="s">
        <v>1046</v>
      </c>
      <c r="J11" s="78" t="s">
        <v>146</v>
      </c>
      <c r="K11" s="78" t="s">
        <v>147</v>
      </c>
      <c r="L11" s="78" t="s">
        <v>148</v>
      </c>
      <c r="M11" s="78" t="s">
        <v>149</v>
      </c>
      <c r="N11" s="78" t="s">
        <v>150</v>
      </c>
      <c r="O11" s="78" t="s">
        <v>151</v>
      </c>
      <c r="P11" s="78" t="s">
        <v>152</v>
      </c>
      <c r="Q11" s="78" t="s">
        <v>153</v>
      </c>
      <c r="R11" s="78" t="s">
        <v>154</v>
      </c>
      <c r="S11" s="78" t="s">
        <v>155</v>
      </c>
      <c r="T11" s="78" t="s">
        <v>156</v>
      </c>
      <c r="U11" s="78" t="s">
        <v>157</v>
      </c>
      <c r="V11" s="78" t="s">
        <v>158</v>
      </c>
      <c r="W11" s="78" t="s">
        <v>1108</v>
      </c>
      <c r="X11" s="78" t="s">
        <v>1109</v>
      </c>
      <c r="Y11" s="78" t="s">
        <v>1110</v>
      </c>
      <c r="Z11" s="78" t="s">
        <v>1111</v>
      </c>
      <c r="AA11" s="78" t="s">
        <v>1112</v>
      </c>
      <c r="AB11" s="78" t="s">
        <v>1113</v>
      </c>
      <c r="AC11" s="78" t="s">
        <v>1114</v>
      </c>
      <c r="AD11" s="78" t="s">
        <v>1115</v>
      </c>
      <c r="AE11" s="78" t="s">
        <v>1116</v>
      </c>
    </row>
    <row r="12" spans="1:31" s="2" customFormat="1" ht="11.25" x14ac:dyDescent="0.2">
      <c r="B12" s="4" t="s">
        <v>79</v>
      </c>
      <c r="C12" s="82">
        <v>444.5528383589529</v>
      </c>
      <c r="D12" s="82">
        <v>0</v>
      </c>
      <c r="E12" s="82">
        <v>0</v>
      </c>
      <c r="F12" s="82">
        <v>376.66666666666669</v>
      </c>
      <c r="G12" s="82">
        <v>0</v>
      </c>
      <c r="H12" s="82">
        <v>461.66666666666669</v>
      </c>
      <c r="I12" s="82">
        <v>463.5</v>
      </c>
      <c r="J12" s="82">
        <v>489.16666666666669</v>
      </c>
      <c r="K12" s="82">
        <v>431.33333333333331</v>
      </c>
      <c r="L12" s="82">
        <v>446.16666666666669</v>
      </c>
      <c r="M12" s="82">
        <v>345.83333333333331</v>
      </c>
      <c r="N12" s="82">
        <v>0</v>
      </c>
      <c r="O12" s="82">
        <v>0</v>
      </c>
      <c r="P12" s="82">
        <v>0</v>
      </c>
      <c r="Q12" s="82">
        <v>0</v>
      </c>
      <c r="R12" s="82">
        <v>617.10666666666668</v>
      </c>
      <c r="S12" s="82">
        <v>382.1875</v>
      </c>
      <c r="T12" s="82">
        <v>287.33254661650062</v>
      </c>
      <c r="U12" s="82">
        <v>251.56925902696892</v>
      </c>
      <c r="V12" s="82">
        <v>124.88014573474601</v>
      </c>
      <c r="W12" s="82">
        <v>0</v>
      </c>
      <c r="X12" s="82">
        <v>0</v>
      </c>
      <c r="Y12" s="82">
        <v>0</v>
      </c>
      <c r="Z12" s="82">
        <v>0</v>
      </c>
      <c r="AA12" s="82">
        <v>0</v>
      </c>
      <c r="AB12" s="82">
        <v>0</v>
      </c>
      <c r="AC12" s="82">
        <v>0</v>
      </c>
      <c r="AD12" s="82">
        <v>0</v>
      </c>
      <c r="AE12" s="82">
        <v>0</v>
      </c>
    </row>
    <row r="13" spans="1:31" s="2" customFormat="1" ht="11.25" x14ac:dyDescent="0.2">
      <c r="B13" s="4" t="s">
        <v>80</v>
      </c>
      <c r="C13" s="82">
        <v>446.66100813689235</v>
      </c>
      <c r="D13" s="82">
        <v>0</v>
      </c>
      <c r="E13" s="82">
        <v>0</v>
      </c>
      <c r="F13" s="82">
        <v>493.58333333333331</v>
      </c>
      <c r="G13" s="82">
        <v>0</v>
      </c>
      <c r="H13" s="82">
        <v>452.16666666666669</v>
      </c>
      <c r="I13" s="82">
        <v>454.16666666666669</v>
      </c>
      <c r="J13" s="82">
        <v>458.33333333333331</v>
      </c>
      <c r="K13" s="82">
        <v>467.5</v>
      </c>
      <c r="L13" s="82">
        <v>440.83333333333331</v>
      </c>
      <c r="M13" s="82">
        <v>307.23076923076923</v>
      </c>
      <c r="N13" s="82">
        <v>0</v>
      </c>
      <c r="O13" s="82">
        <v>0</v>
      </c>
      <c r="P13" s="82">
        <v>0</v>
      </c>
      <c r="Q13" s="82">
        <v>0</v>
      </c>
      <c r="R13" s="82">
        <v>0</v>
      </c>
      <c r="S13" s="82">
        <v>390.28846153846155</v>
      </c>
      <c r="T13" s="82">
        <v>330.81724049594976</v>
      </c>
      <c r="U13" s="82">
        <v>345.98787088411194</v>
      </c>
      <c r="V13" s="82">
        <v>163.188907214501</v>
      </c>
      <c r="W13" s="82">
        <v>0</v>
      </c>
      <c r="X13" s="82">
        <v>0</v>
      </c>
      <c r="Y13" s="82">
        <v>0</v>
      </c>
      <c r="Z13" s="82">
        <v>0</v>
      </c>
      <c r="AA13" s="82">
        <v>0</v>
      </c>
      <c r="AB13" s="82">
        <v>0</v>
      </c>
      <c r="AC13" s="82">
        <v>0</v>
      </c>
      <c r="AD13" s="82">
        <v>0</v>
      </c>
      <c r="AE13" s="82">
        <v>0</v>
      </c>
    </row>
    <row r="14" spans="1:31" s="2" customFormat="1" ht="11.25" x14ac:dyDescent="0.2">
      <c r="B14" s="5" t="s">
        <v>81</v>
      </c>
      <c r="C14" s="82">
        <v>502.68137149534004</v>
      </c>
      <c r="D14" s="82">
        <v>0</v>
      </c>
      <c r="E14" s="82">
        <v>0</v>
      </c>
      <c r="F14" s="82">
        <v>485.35833333333335</v>
      </c>
      <c r="G14" s="82">
        <v>0</v>
      </c>
      <c r="H14" s="82">
        <v>496.5</v>
      </c>
      <c r="I14" s="82">
        <v>500.5</v>
      </c>
      <c r="J14" s="82">
        <v>476</v>
      </c>
      <c r="K14" s="82">
        <v>477.16666666666669</v>
      </c>
      <c r="L14" s="82">
        <v>489.5</v>
      </c>
      <c r="M14" s="82">
        <v>336.42857142857144</v>
      </c>
      <c r="N14" s="82">
        <v>0</v>
      </c>
      <c r="O14" s="82">
        <v>0</v>
      </c>
      <c r="P14" s="82">
        <v>0</v>
      </c>
      <c r="Q14" s="82">
        <v>0</v>
      </c>
      <c r="R14" s="82">
        <v>666.12705882352941</v>
      </c>
      <c r="S14" s="82">
        <v>444.35714285714283</v>
      </c>
      <c r="T14" s="82">
        <v>305.84028745046879</v>
      </c>
      <c r="U14" s="82">
        <v>353.4708250943209</v>
      </c>
      <c r="V14" s="82">
        <v>160.37366777302353</v>
      </c>
      <c r="W14" s="82">
        <v>0</v>
      </c>
      <c r="X14" s="82">
        <v>0</v>
      </c>
      <c r="Y14" s="82">
        <v>0</v>
      </c>
      <c r="Z14" s="82">
        <v>0</v>
      </c>
      <c r="AA14" s="82">
        <v>0</v>
      </c>
      <c r="AB14" s="82">
        <v>0</v>
      </c>
      <c r="AC14" s="82">
        <v>0</v>
      </c>
      <c r="AD14" s="82">
        <v>0</v>
      </c>
      <c r="AE14" s="82">
        <v>0</v>
      </c>
    </row>
    <row r="15" spans="1:31" s="2" customFormat="1" ht="11.25" x14ac:dyDescent="0.2">
      <c r="B15" s="5" t="s">
        <v>82</v>
      </c>
      <c r="C15" s="82">
        <v>594.35230961711238</v>
      </c>
      <c r="D15" s="82">
        <v>0</v>
      </c>
      <c r="E15" s="82">
        <v>0</v>
      </c>
      <c r="F15" s="82">
        <v>484</v>
      </c>
      <c r="G15" s="82">
        <v>0</v>
      </c>
      <c r="H15" s="82">
        <v>581</v>
      </c>
      <c r="I15" s="82">
        <v>580.66666666666663</v>
      </c>
      <c r="J15" s="82">
        <v>568.33333333333337</v>
      </c>
      <c r="K15" s="82">
        <v>519.5</v>
      </c>
      <c r="L15" s="82">
        <v>562.83333333333337</v>
      </c>
      <c r="M15" s="82">
        <v>377.5</v>
      </c>
      <c r="N15" s="82">
        <v>0</v>
      </c>
      <c r="O15" s="82">
        <v>0</v>
      </c>
      <c r="P15" s="82">
        <v>0</v>
      </c>
      <c r="Q15" s="82">
        <v>0</v>
      </c>
      <c r="R15" s="82">
        <v>359.28141541834646</v>
      </c>
      <c r="S15" s="82">
        <v>478.64583333333331</v>
      </c>
      <c r="T15" s="82">
        <v>362.08073160831606</v>
      </c>
      <c r="U15" s="82">
        <v>360.69549636946431</v>
      </c>
      <c r="V15" s="82">
        <v>166.75260839721551</v>
      </c>
      <c r="W15" s="82">
        <v>0</v>
      </c>
      <c r="X15" s="82">
        <v>0</v>
      </c>
      <c r="Y15" s="82">
        <v>0</v>
      </c>
      <c r="Z15" s="82">
        <v>0</v>
      </c>
      <c r="AA15" s="82">
        <v>0</v>
      </c>
      <c r="AB15" s="82">
        <v>0</v>
      </c>
      <c r="AC15" s="82">
        <v>0</v>
      </c>
      <c r="AD15" s="82">
        <v>0</v>
      </c>
      <c r="AE15" s="82">
        <v>0</v>
      </c>
    </row>
    <row r="16" spans="1:31" s="2" customFormat="1" ht="11.25" x14ac:dyDescent="0.2">
      <c r="B16" s="5" t="s">
        <v>83</v>
      </c>
      <c r="C16" s="82">
        <v>605.37541956712255</v>
      </c>
      <c r="D16" s="82">
        <v>0</v>
      </c>
      <c r="E16" s="82">
        <v>0</v>
      </c>
      <c r="F16" s="82">
        <v>537.63333333333333</v>
      </c>
      <c r="G16" s="82">
        <v>0</v>
      </c>
      <c r="H16" s="82">
        <v>606.66666666666663</v>
      </c>
      <c r="I16" s="82">
        <v>615.33333333333337</v>
      </c>
      <c r="J16" s="82">
        <v>0</v>
      </c>
      <c r="K16" s="82">
        <v>554.83333333333337</v>
      </c>
      <c r="L16" s="82">
        <v>585.5</v>
      </c>
      <c r="M16" s="82">
        <v>411.15384615384613</v>
      </c>
      <c r="N16" s="82">
        <v>0</v>
      </c>
      <c r="O16" s="82">
        <v>617.16999999999996</v>
      </c>
      <c r="P16" s="82">
        <v>0</v>
      </c>
      <c r="Q16" s="82">
        <v>0</v>
      </c>
      <c r="R16" s="82">
        <v>391.29573872864017</v>
      </c>
      <c r="S16" s="82">
        <v>524.38461538461536</v>
      </c>
      <c r="T16" s="82">
        <v>436.76580973273531</v>
      </c>
      <c r="U16" s="82">
        <v>377.04347856828269</v>
      </c>
      <c r="V16" s="82">
        <v>222.11679091913285</v>
      </c>
      <c r="W16" s="82">
        <v>0</v>
      </c>
      <c r="X16" s="82">
        <v>0</v>
      </c>
      <c r="Y16" s="82">
        <v>0</v>
      </c>
      <c r="Z16" s="82">
        <v>0</v>
      </c>
      <c r="AA16" s="82">
        <v>0</v>
      </c>
      <c r="AB16" s="82">
        <v>0</v>
      </c>
      <c r="AC16" s="82">
        <v>0</v>
      </c>
      <c r="AD16" s="82">
        <v>0</v>
      </c>
      <c r="AE16" s="82">
        <v>0</v>
      </c>
    </row>
    <row r="17" spans="2:31" s="2" customFormat="1" ht="11.25" x14ac:dyDescent="0.2">
      <c r="B17" s="5" t="s">
        <v>84</v>
      </c>
      <c r="C17" s="82">
        <v>609.8994876091059</v>
      </c>
      <c r="D17" s="82">
        <v>0</v>
      </c>
      <c r="E17" s="82">
        <v>0</v>
      </c>
      <c r="F17" s="82">
        <v>612</v>
      </c>
      <c r="G17" s="82">
        <v>0</v>
      </c>
      <c r="H17" s="82">
        <v>614.33333333333337</v>
      </c>
      <c r="I17" s="82">
        <v>638.33333333333337</v>
      </c>
      <c r="J17" s="82">
        <v>594.16666666666663</v>
      </c>
      <c r="K17" s="82">
        <v>582.33333333333337</v>
      </c>
      <c r="L17" s="82">
        <v>619.16666666666663</v>
      </c>
      <c r="M17" s="82">
        <v>440.5</v>
      </c>
      <c r="N17" s="82">
        <v>0</v>
      </c>
      <c r="O17" s="82">
        <v>608.67999999999995</v>
      </c>
      <c r="P17" s="82">
        <v>0</v>
      </c>
      <c r="Q17" s="82">
        <v>0</v>
      </c>
      <c r="R17" s="82">
        <v>356.29226121783256</v>
      </c>
      <c r="S17" s="82">
        <v>567.80769230769226</v>
      </c>
      <c r="T17" s="82">
        <v>471.07798412467201</v>
      </c>
      <c r="U17" s="82">
        <v>487.95522311727547</v>
      </c>
      <c r="V17" s="82">
        <v>215.73590846865486</v>
      </c>
      <c r="W17" s="82">
        <v>0</v>
      </c>
      <c r="X17" s="82">
        <v>0</v>
      </c>
      <c r="Y17" s="82">
        <v>0</v>
      </c>
      <c r="Z17" s="82">
        <v>0</v>
      </c>
      <c r="AA17" s="82">
        <v>0</v>
      </c>
      <c r="AB17" s="82">
        <v>0</v>
      </c>
      <c r="AC17" s="82">
        <v>0</v>
      </c>
      <c r="AD17" s="82">
        <v>0</v>
      </c>
      <c r="AE17" s="82">
        <v>0</v>
      </c>
    </row>
    <row r="18" spans="2:31" s="2" customFormat="1" ht="11.25" x14ac:dyDescent="0.2">
      <c r="B18" s="5" t="s">
        <v>85</v>
      </c>
      <c r="C18" s="82">
        <v>649.50460306699665</v>
      </c>
      <c r="D18" s="82">
        <v>0</v>
      </c>
      <c r="E18" s="82">
        <v>0</v>
      </c>
      <c r="F18" s="82">
        <v>633.66666666666663</v>
      </c>
      <c r="G18" s="82">
        <v>0</v>
      </c>
      <c r="H18" s="82">
        <v>650</v>
      </c>
      <c r="I18" s="82">
        <v>687.33333333333337</v>
      </c>
      <c r="J18" s="82">
        <v>634.16666666666663</v>
      </c>
      <c r="K18" s="82">
        <v>595.33333333333337</v>
      </c>
      <c r="L18" s="82">
        <v>671.33333333333337</v>
      </c>
      <c r="M18" s="82">
        <v>481.73076923076923</v>
      </c>
      <c r="N18" s="82">
        <v>0</v>
      </c>
      <c r="O18" s="82">
        <v>615.25</v>
      </c>
      <c r="P18" s="82">
        <v>0</v>
      </c>
      <c r="Q18" s="82">
        <v>0</v>
      </c>
      <c r="R18" s="82">
        <v>492.95246581657375</v>
      </c>
      <c r="S18" s="82">
        <v>601.75</v>
      </c>
      <c r="T18" s="82">
        <v>492.58519253768912</v>
      </c>
      <c r="U18" s="82">
        <v>521.88256655218026</v>
      </c>
      <c r="V18" s="82">
        <v>243.83635925592341</v>
      </c>
      <c r="W18" s="82">
        <v>0</v>
      </c>
      <c r="X18" s="82">
        <v>0</v>
      </c>
      <c r="Y18" s="82">
        <v>0</v>
      </c>
      <c r="Z18" s="82">
        <v>0</v>
      </c>
      <c r="AA18" s="82">
        <v>0</v>
      </c>
      <c r="AB18" s="82">
        <v>0</v>
      </c>
      <c r="AC18" s="82">
        <v>0</v>
      </c>
      <c r="AD18" s="82">
        <v>0</v>
      </c>
      <c r="AE18" s="82">
        <v>0</v>
      </c>
    </row>
    <row r="19" spans="2:31" s="2" customFormat="1" ht="11.25" x14ac:dyDescent="0.2">
      <c r="B19" s="5" t="s">
        <v>86</v>
      </c>
      <c r="C19" s="82">
        <v>610.10617092066855</v>
      </c>
      <c r="D19" s="82">
        <v>0</v>
      </c>
      <c r="E19" s="82">
        <v>0</v>
      </c>
      <c r="F19" s="82">
        <v>669.70833333333337</v>
      </c>
      <c r="G19" s="82">
        <v>0</v>
      </c>
      <c r="H19" s="82">
        <v>610.83333333333337</v>
      </c>
      <c r="I19" s="82">
        <v>667.33333333333337</v>
      </c>
      <c r="J19" s="82">
        <v>657.5</v>
      </c>
      <c r="K19" s="82">
        <v>649</v>
      </c>
      <c r="L19" s="82">
        <v>625.5</v>
      </c>
      <c r="M19" s="82">
        <v>486.66666666666669</v>
      </c>
      <c r="N19" s="82">
        <v>0</v>
      </c>
      <c r="O19" s="82">
        <v>647.94000000000005</v>
      </c>
      <c r="P19" s="82">
        <v>0</v>
      </c>
      <c r="Q19" s="82">
        <v>0</v>
      </c>
      <c r="R19" s="82">
        <v>530.23276662920409</v>
      </c>
      <c r="S19" s="82">
        <v>559.58333333333337</v>
      </c>
      <c r="T19" s="82">
        <v>513.16695063981865</v>
      </c>
      <c r="U19" s="82">
        <v>534.12647829182742</v>
      </c>
      <c r="V19" s="82">
        <v>235.02871228220641</v>
      </c>
      <c r="W19" s="82">
        <v>0</v>
      </c>
      <c r="X19" s="82">
        <v>0</v>
      </c>
      <c r="Y19" s="82">
        <v>0</v>
      </c>
      <c r="Z19" s="82">
        <v>0</v>
      </c>
      <c r="AA19" s="82">
        <v>0</v>
      </c>
      <c r="AB19" s="82">
        <v>0</v>
      </c>
      <c r="AC19" s="82">
        <v>0</v>
      </c>
      <c r="AD19" s="82">
        <v>0</v>
      </c>
      <c r="AE19" s="82">
        <v>0</v>
      </c>
    </row>
    <row r="20" spans="2:31" s="2" customFormat="1" ht="11.25" x14ac:dyDescent="0.2">
      <c r="B20" s="5" t="s">
        <v>87</v>
      </c>
      <c r="C20" s="82">
        <v>508.7991975175957</v>
      </c>
      <c r="D20" s="82">
        <v>0</v>
      </c>
      <c r="E20" s="82">
        <v>0</v>
      </c>
      <c r="F20" s="82">
        <v>642</v>
      </c>
      <c r="G20" s="82">
        <v>549.91666666666663</v>
      </c>
      <c r="H20" s="82">
        <v>518.16666666666663</v>
      </c>
      <c r="I20" s="82">
        <v>572.16666666666663</v>
      </c>
      <c r="J20" s="82">
        <v>0</v>
      </c>
      <c r="K20" s="82">
        <v>579.5</v>
      </c>
      <c r="L20" s="82">
        <v>534.16666666666663</v>
      </c>
      <c r="M20" s="82">
        <v>445.76923076923077</v>
      </c>
      <c r="N20" s="82">
        <v>0</v>
      </c>
      <c r="O20" s="82">
        <v>511.9</v>
      </c>
      <c r="P20" s="82">
        <v>0</v>
      </c>
      <c r="Q20" s="82">
        <v>0</v>
      </c>
      <c r="R20" s="82">
        <v>475.57403999949736</v>
      </c>
      <c r="S20" s="82">
        <v>450.98076923076923</v>
      </c>
      <c r="T20" s="82">
        <v>525.77666371231078</v>
      </c>
      <c r="U20" s="82">
        <v>501.7561923765972</v>
      </c>
      <c r="V20" s="82">
        <v>263.99321212121214</v>
      </c>
      <c r="W20" s="82">
        <v>0</v>
      </c>
      <c r="X20" s="82">
        <v>0</v>
      </c>
      <c r="Y20" s="82">
        <v>0</v>
      </c>
      <c r="Z20" s="82">
        <v>0</v>
      </c>
      <c r="AA20" s="82">
        <v>0</v>
      </c>
      <c r="AB20" s="82">
        <v>0</v>
      </c>
      <c r="AC20" s="82">
        <v>0</v>
      </c>
      <c r="AD20" s="82">
        <v>0</v>
      </c>
      <c r="AE20" s="82">
        <v>0</v>
      </c>
    </row>
    <row r="21" spans="2:31" s="2" customFormat="1" ht="11.25" x14ac:dyDescent="0.2">
      <c r="B21" s="5" t="s">
        <v>88</v>
      </c>
      <c r="C21" s="82">
        <v>531.77319583840858</v>
      </c>
      <c r="D21" s="82">
        <v>0</v>
      </c>
      <c r="E21" s="82">
        <v>0</v>
      </c>
      <c r="F21" s="82">
        <v>610.11666666666667</v>
      </c>
      <c r="G21" s="82">
        <v>605.5</v>
      </c>
      <c r="H21" s="82">
        <v>542.83333333333337</v>
      </c>
      <c r="I21" s="82">
        <v>571</v>
      </c>
      <c r="J21" s="82">
        <v>570</v>
      </c>
      <c r="K21" s="82">
        <v>559.16666666666663</v>
      </c>
      <c r="L21" s="82">
        <v>564.16666666666663</v>
      </c>
      <c r="M21" s="82">
        <v>464.03846153846155</v>
      </c>
      <c r="N21" s="82">
        <v>0</v>
      </c>
      <c r="O21" s="82">
        <v>473.09</v>
      </c>
      <c r="P21" s="82">
        <v>0</v>
      </c>
      <c r="Q21" s="82">
        <v>0</v>
      </c>
      <c r="R21" s="82">
        <v>0</v>
      </c>
      <c r="S21" s="82">
        <v>496.09615384615387</v>
      </c>
      <c r="T21" s="82">
        <v>434.4187684486422</v>
      </c>
      <c r="U21" s="82">
        <v>437.5995346790782</v>
      </c>
      <c r="V21" s="82">
        <v>229.37121790328735</v>
      </c>
      <c r="W21" s="82">
        <v>0</v>
      </c>
      <c r="X21" s="82">
        <v>0</v>
      </c>
      <c r="Y21" s="82">
        <v>0</v>
      </c>
      <c r="Z21" s="82">
        <v>0</v>
      </c>
      <c r="AA21" s="82">
        <v>0</v>
      </c>
      <c r="AB21" s="82">
        <v>0</v>
      </c>
      <c r="AC21" s="82">
        <v>0</v>
      </c>
      <c r="AD21" s="82">
        <v>0</v>
      </c>
      <c r="AE21" s="82">
        <v>0</v>
      </c>
    </row>
    <row r="22" spans="2:31" s="2" customFormat="1" ht="11.25" x14ac:dyDescent="0.2">
      <c r="B22" s="5" t="s">
        <v>89</v>
      </c>
      <c r="C22" s="82">
        <v>555.77142479207669</v>
      </c>
      <c r="D22" s="82">
        <v>0</v>
      </c>
      <c r="E22" s="82">
        <v>0</v>
      </c>
      <c r="F22" s="82">
        <v>580</v>
      </c>
      <c r="G22" s="82">
        <v>599.86666666666667</v>
      </c>
      <c r="H22" s="82">
        <v>554.5</v>
      </c>
      <c r="I22" s="82">
        <v>574.66666666666663</v>
      </c>
      <c r="J22" s="82">
        <v>562.33333333333337</v>
      </c>
      <c r="K22" s="82">
        <v>572.66666666666663</v>
      </c>
      <c r="L22" s="82">
        <v>567.5</v>
      </c>
      <c r="M22" s="82">
        <v>462.26923076923077</v>
      </c>
      <c r="N22" s="82">
        <v>0</v>
      </c>
      <c r="O22" s="82">
        <v>504.44</v>
      </c>
      <c r="P22" s="82">
        <v>559.19845238095229</v>
      </c>
      <c r="Q22" s="82">
        <v>0</v>
      </c>
      <c r="R22" s="82">
        <v>482.80686330119119</v>
      </c>
      <c r="S22" s="82">
        <v>490.30769230769232</v>
      </c>
      <c r="T22" s="82">
        <v>449.68108847199221</v>
      </c>
      <c r="U22" s="82">
        <v>444.45775662529758</v>
      </c>
      <c r="V22" s="82">
        <v>228.40916916186171</v>
      </c>
      <c r="W22" s="82">
        <v>0</v>
      </c>
      <c r="X22" s="82">
        <v>0</v>
      </c>
      <c r="Y22" s="82">
        <v>0</v>
      </c>
      <c r="Z22" s="82">
        <v>0</v>
      </c>
      <c r="AA22" s="82">
        <v>0</v>
      </c>
      <c r="AB22" s="82">
        <v>0</v>
      </c>
      <c r="AC22" s="82">
        <v>0</v>
      </c>
      <c r="AD22" s="82">
        <v>0</v>
      </c>
      <c r="AE22" s="82">
        <v>0</v>
      </c>
    </row>
    <row r="23" spans="2:31" s="2" customFormat="1" ht="11.25" x14ac:dyDescent="0.2">
      <c r="B23" s="5" t="s">
        <v>90</v>
      </c>
      <c r="C23" s="82">
        <v>543.37042609831508</v>
      </c>
      <c r="D23" s="82">
        <v>0</v>
      </c>
      <c r="E23" s="82">
        <v>0</v>
      </c>
      <c r="F23" s="82">
        <v>575</v>
      </c>
      <c r="G23" s="82">
        <v>544.5</v>
      </c>
      <c r="H23" s="82">
        <v>520</v>
      </c>
      <c r="I23" s="82">
        <v>554.5</v>
      </c>
      <c r="J23" s="82">
        <v>550</v>
      </c>
      <c r="K23" s="82">
        <v>547.83333333333337</v>
      </c>
      <c r="L23" s="82">
        <v>523.33333333333337</v>
      </c>
      <c r="M23" s="82">
        <v>408.125</v>
      </c>
      <c r="N23" s="82">
        <v>0</v>
      </c>
      <c r="O23" s="82">
        <v>472.01</v>
      </c>
      <c r="P23" s="82">
        <v>0</v>
      </c>
      <c r="Q23" s="82">
        <v>0</v>
      </c>
      <c r="R23" s="82">
        <v>462.88633218462536</v>
      </c>
      <c r="S23" s="82">
        <v>447.85416666666669</v>
      </c>
      <c r="T23" s="82">
        <v>419.11545688191666</v>
      </c>
      <c r="U23" s="82">
        <v>459.12847204199443</v>
      </c>
      <c r="V23" s="82">
        <v>230.16196600253238</v>
      </c>
      <c r="W23" s="82">
        <v>0</v>
      </c>
      <c r="X23" s="82">
        <v>0</v>
      </c>
      <c r="Y23" s="82">
        <v>0</v>
      </c>
      <c r="Z23" s="82">
        <v>0</v>
      </c>
      <c r="AA23" s="82">
        <v>0</v>
      </c>
      <c r="AB23" s="82">
        <v>0</v>
      </c>
      <c r="AC23" s="82">
        <v>0</v>
      </c>
      <c r="AD23" s="82">
        <v>0</v>
      </c>
      <c r="AE23" s="82">
        <v>0</v>
      </c>
    </row>
    <row r="24" spans="2:31" s="2" customFormat="1" ht="11.25" x14ac:dyDescent="0.2">
      <c r="B24" s="5" t="s">
        <v>91</v>
      </c>
      <c r="C24" s="82">
        <v>514.20511435557989</v>
      </c>
      <c r="D24" s="82">
        <v>539.75445328622072</v>
      </c>
      <c r="E24" s="82">
        <v>556.4</v>
      </c>
      <c r="F24" s="82">
        <v>537.83333333333337</v>
      </c>
      <c r="G24" s="82">
        <v>519.33333333333337</v>
      </c>
      <c r="H24" s="82">
        <v>482.83333333333331</v>
      </c>
      <c r="I24" s="82">
        <v>506.66666666666669</v>
      </c>
      <c r="J24" s="82">
        <v>0</v>
      </c>
      <c r="K24" s="82">
        <v>491.83333333333331</v>
      </c>
      <c r="L24" s="82">
        <v>488.5</v>
      </c>
      <c r="M24" s="82">
        <v>366.92307692307691</v>
      </c>
      <c r="N24" s="82">
        <v>0</v>
      </c>
      <c r="O24" s="82">
        <v>475.3</v>
      </c>
      <c r="P24" s="82">
        <v>0</v>
      </c>
      <c r="Q24" s="82">
        <v>0</v>
      </c>
      <c r="R24" s="82">
        <v>436.10567719366094</v>
      </c>
      <c r="S24" s="82">
        <v>407.92307692307691</v>
      </c>
      <c r="T24" s="82">
        <v>385.42161424824189</v>
      </c>
      <c r="U24" s="82">
        <v>437.421451289407</v>
      </c>
      <c r="V24" s="82">
        <v>223.9499177644698</v>
      </c>
      <c r="W24" s="82">
        <v>0</v>
      </c>
      <c r="X24" s="82">
        <v>0</v>
      </c>
      <c r="Y24" s="82">
        <v>0</v>
      </c>
      <c r="Z24" s="82">
        <v>0</v>
      </c>
      <c r="AA24" s="82">
        <v>0</v>
      </c>
      <c r="AB24" s="82">
        <v>0</v>
      </c>
      <c r="AC24" s="82">
        <v>0</v>
      </c>
      <c r="AD24" s="82">
        <v>0</v>
      </c>
      <c r="AE24" s="82">
        <v>0</v>
      </c>
    </row>
    <row r="25" spans="2:31" s="2" customFormat="1" ht="11.25" x14ac:dyDescent="0.2">
      <c r="B25" s="5" t="s">
        <v>92</v>
      </c>
      <c r="C25" s="82">
        <v>485.71496809728268</v>
      </c>
      <c r="D25" s="82">
        <v>505.45800116529637</v>
      </c>
      <c r="E25" s="82">
        <v>557.66666666666663</v>
      </c>
      <c r="F25" s="82">
        <v>510.0333333333333</v>
      </c>
      <c r="G25" s="82">
        <v>518.4666666666667</v>
      </c>
      <c r="H25" s="82">
        <v>485</v>
      </c>
      <c r="I25" s="82">
        <v>509.16666666666669</v>
      </c>
      <c r="J25" s="82">
        <v>510.16666666666669</v>
      </c>
      <c r="K25" s="82">
        <v>501.83333333333331</v>
      </c>
      <c r="L25" s="82">
        <v>486.5</v>
      </c>
      <c r="M25" s="82">
        <v>352.5</v>
      </c>
      <c r="N25" s="82">
        <v>0</v>
      </c>
      <c r="O25" s="82">
        <v>467.24</v>
      </c>
      <c r="P25" s="82">
        <v>0</v>
      </c>
      <c r="Q25" s="82">
        <v>0</v>
      </c>
      <c r="R25" s="82">
        <v>421.82528894596464</v>
      </c>
      <c r="S25" s="82">
        <v>402.42307692307691</v>
      </c>
      <c r="T25" s="82">
        <v>359.21977745740105</v>
      </c>
      <c r="U25" s="82">
        <v>396.31554736824035</v>
      </c>
      <c r="V25" s="82">
        <v>213.50172531150844</v>
      </c>
      <c r="W25" s="82">
        <v>0</v>
      </c>
      <c r="X25" s="82">
        <v>0</v>
      </c>
      <c r="Y25" s="82">
        <v>0</v>
      </c>
      <c r="Z25" s="82">
        <v>0</v>
      </c>
      <c r="AA25" s="82">
        <v>0</v>
      </c>
      <c r="AB25" s="82">
        <v>0</v>
      </c>
      <c r="AC25" s="82">
        <v>0</v>
      </c>
      <c r="AD25" s="82">
        <v>0</v>
      </c>
      <c r="AE25" s="82">
        <v>0</v>
      </c>
    </row>
    <row r="26" spans="2:31" s="2" customFormat="1" ht="11.25" x14ac:dyDescent="0.2">
      <c r="B26" s="5" t="s">
        <v>93</v>
      </c>
      <c r="C26" s="82">
        <v>444.34615504739014</v>
      </c>
      <c r="D26" s="82">
        <v>463.23038305424694</v>
      </c>
      <c r="E26" s="82">
        <v>501.75</v>
      </c>
      <c r="F26" s="82">
        <v>442.625</v>
      </c>
      <c r="G26" s="82">
        <v>468.95833333333331</v>
      </c>
      <c r="H26" s="82">
        <v>425.83333333333331</v>
      </c>
      <c r="I26" s="82">
        <v>461.66666666666669</v>
      </c>
      <c r="J26" s="82">
        <v>419.16666666666669</v>
      </c>
      <c r="K26" s="82">
        <v>433.83333333333331</v>
      </c>
      <c r="L26" s="82">
        <v>444.16666666666669</v>
      </c>
      <c r="M26" s="82">
        <v>352.5</v>
      </c>
      <c r="N26" s="82">
        <v>0</v>
      </c>
      <c r="O26" s="82">
        <v>420.03</v>
      </c>
      <c r="P26" s="82">
        <v>441.20277273433965</v>
      </c>
      <c r="Q26" s="82">
        <v>0</v>
      </c>
      <c r="R26" s="82">
        <v>424.03116320335175</v>
      </c>
      <c r="S26" s="82">
        <v>350.86538461538464</v>
      </c>
      <c r="T26" s="82">
        <v>363.3797723446998</v>
      </c>
      <c r="U26" s="82">
        <v>400.00593564148437</v>
      </c>
      <c r="V26" s="82">
        <v>210.92783870919277</v>
      </c>
      <c r="W26" s="82">
        <v>0</v>
      </c>
      <c r="X26" s="82">
        <v>0</v>
      </c>
      <c r="Y26" s="82">
        <v>0</v>
      </c>
      <c r="Z26" s="82">
        <v>0</v>
      </c>
      <c r="AA26" s="82">
        <v>0</v>
      </c>
      <c r="AB26" s="82">
        <v>0</v>
      </c>
      <c r="AC26" s="82">
        <v>0</v>
      </c>
      <c r="AD26" s="82">
        <v>0</v>
      </c>
      <c r="AE26" s="82">
        <v>0</v>
      </c>
    </row>
    <row r="27" spans="2:31" s="2" customFormat="1" ht="11.25" x14ac:dyDescent="0.2">
      <c r="B27" s="5" t="s">
        <v>94</v>
      </c>
      <c r="C27" s="82">
        <v>392.5237593949048</v>
      </c>
      <c r="D27" s="82">
        <v>437.12291735550076</v>
      </c>
      <c r="E27" s="82">
        <v>425.48333333333335</v>
      </c>
      <c r="F27" s="82">
        <v>393.09999999999997</v>
      </c>
      <c r="G27" s="82">
        <v>410.125</v>
      </c>
      <c r="H27" s="82">
        <v>359.5</v>
      </c>
      <c r="I27" s="82">
        <v>399.16666666666669</v>
      </c>
      <c r="J27" s="82">
        <v>380</v>
      </c>
      <c r="K27" s="82">
        <v>377.5</v>
      </c>
      <c r="L27" s="82">
        <v>370</v>
      </c>
      <c r="M27" s="82">
        <v>352.5</v>
      </c>
      <c r="N27" s="82">
        <v>366.30109698413207</v>
      </c>
      <c r="O27" s="82">
        <v>353.56</v>
      </c>
      <c r="P27" s="82">
        <v>0</v>
      </c>
      <c r="Q27" s="82">
        <v>0</v>
      </c>
      <c r="R27" s="82">
        <v>377.31737647229141</v>
      </c>
      <c r="S27" s="82">
        <v>305.83333333333331</v>
      </c>
      <c r="T27" s="82">
        <v>401.5545257257661</v>
      </c>
      <c r="U27" s="82">
        <v>367.38727682012285</v>
      </c>
      <c r="V27" s="82">
        <v>191.51922053054611</v>
      </c>
      <c r="W27" s="82">
        <v>0</v>
      </c>
      <c r="X27" s="82">
        <v>0</v>
      </c>
      <c r="Y27" s="82">
        <v>0</v>
      </c>
      <c r="Z27" s="82">
        <v>0</v>
      </c>
      <c r="AA27" s="82">
        <v>0</v>
      </c>
      <c r="AB27" s="82">
        <v>0</v>
      </c>
      <c r="AC27" s="82">
        <v>0</v>
      </c>
      <c r="AD27" s="82">
        <v>0</v>
      </c>
      <c r="AE27" s="82">
        <v>0</v>
      </c>
    </row>
    <row r="28" spans="2:31" s="2" customFormat="1" ht="11.25" x14ac:dyDescent="0.2">
      <c r="B28" s="5" t="s">
        <v>95</v>
      </c>
      <c r="C28" s="82">
        <v>490.23903613926603</v>
      </c>
      <c r="D28" s="82">
        <v>436.98769444473845</v>
      </c>
      <c r="E28" s="82">
        <v>549.64166666666665</v>
      </c>
      <c r="F28" s="82">
        <v>441.08333333333331</v>
      </c>
      <c r="G28" s="82">
        <v>501.70833333333331</v>
      </c>
      <c r="H28" s="82">
        <v>473.66666666666669</v>
      </c>
      <c r="I28" s="82">
        <v>492.5</v>
      </c>
      <c r="J28" s="82">
        <v>454.16666666666669</v>
      </c>
      <c r="K28" s="82">
        <v>451.33333333333331</v>
      </c>
      <c r="L28" s="82">
        <v>465.83333333333331</v>
      </c>
      <c r="M28" s="82">
        <v>352.5</v>
      </c>
      <c r="N28" s="82">
        <v>347.88383375865209</v>
      </c>
      <c r="O28" s="82">
        <v>413.86</v>
      </c>
      <c r="P28" s="82">
        <v>0</v>
      </c>
      <c r="Q28" s="82">
        <v>0</v>
      </c>
      <c r="R28" s="82">
        <v>337.83487985153425</v>
      </c>
      <c r="S28" s="82">
        <v>378.13461538461536</v>
      </c>
      <c r="T28" s="82">
        <v>366.31845571472928</v>
      </c>
      <c r="U28" s="82">
        <v>302.22089598976686</v>
      </c>
      <c r="V28" s="82">
        <v>183.02469510174151</v>
      </c>
      <c r="W28" s="82">
        <v>0</v>
      </c>
      <c r="X28" s="82">
        <v>0</v>
      </c>
      <c r="Y28" s="82">
        <v>0</v>
      </c>
      <c r="Z28" s="82">
        <v>0</v>
      </c>
      <c r="AA28" s="82">
        <v>0</v>
      </c>
      <c r="AB28" s="82">
        <v>0</v>
      </c>
      <c r="AC28" s="82">
        <v>0</v>
      </c>
      <c r="AD28" s="82">
        <v>0</v>
      </c>
      <c r="AE28" s="82">
        <v>0</v>
      </c>
    </row>
    <row r="29" spans="2:31" s="2" customFormat="1" ht="11.25" x14ac:dyDescent="0.2">
      <c r="B29" s="5" t="s">
        <v>96</v>
      </c>
      <c r="C29" s="82">
        <v>495.14432006702054</v>
      </c>
      <c r="D29" s="82">
        <v>433.29151298425126</v>
      </c>
      <c r="E29" s="82">
        <v>552.25</v>
      </c>
      <c r="F29" s="82">
        <v>454.875</v>
      </c>
      <c r="G29" s="82">
        <v>485.5</v>
      </c>
      <c r="H29" s="82">
        <v>460.16666666666669</v>
      </c>
      <c r="I29" s="82">
        <v>487</v>
      </c>
      <c r="J29" s="82">
        <v>424.16666666666669</v>
      </c>
      <c r="K29" s="82">
        <v>460</v>
      </c>
      <c r="L29" s="82">
        <v>461.66666666666669</v>
      </c>
      <c r="M29" s="82">
        <v>352.5</v>
      </c>
      <c r="N29" s="82">
        <v>341.66547870340395</v>
      </c>
      <c r="O29" s="82">
        <v>425.66</v>
      </c>
      <c r="P29" s="82">
        <v>0</v>
      </c>
      <c r="Q29" s="82">
        <v>346.27601249382195</v>
      </c>
      <c r="R29" s="82">
        <v>369.69272976680384</v>
      </c>
      <c r="S29" s="82">
        <v>380.21153846153845</v>
      </c>
      <c r="T29" s="82">
        <v>375.92021009696225</v>
      </c>
      <c r="U29" s="82">
        <v>342.91239508248816</v>
      </c>
      <c r="V29" s="82">
        <v>161.77159133042909</v>
      </c>
      <c r="W29" s="82">
        <v>0</v>
      </c>
      <c r="X29" s="82">
        <v>0</v>
      </c>
      <c r="Y29" s="82">
        <v>0</v>
      </c>
      <c r="Z29" s="82">
        <v>0</v>
      </c>
      <c r="AA29" s="82">
        <v>0</v>
      </c>
      <c r="AB29" s="82">
        <v>0</v>
      </c>
      <c r="AC29" s="82">
        <v>0</v>
      </c>
      <c r="AD29" s="82">
        <v>0</v>
      </c>
      <c r="AE29" s="82">
        <v>0</v>
      </c>
    </row>
    <row r="30" spans="2:31" s="2" customFormat="1" ht="11.25" x14ac:dyDescent="0.2">
      <c r="B30" s="5" t="s">
        <v>97</v>
      </c>
      <c r="C30" s="82">
        <v>483.55168276959313</v>
      </c>
      <c r="D30" s="82">
        <v>440.68622074538081</v>
      </c>
      <c r="E30" s="82">
        <v>550.2833333333333</v>
      </c>
      <c r="F30" s="82">
        <v>480.26666666666665</v>
      </c>
      <c r="G30" s="82">
        <v>514.5</v>
      </c>
      <c r="H30" s="82">
        <v>493.66666666666669</v>
      </c>
      <c r="I30" s="82">
        <v>521.66666666666663</v>
      </c>
      <c r="J30" s="82">
        <v>457.5</v>
      </c>
      <c r="K30" s="82">
        <v>490.83333333333331</v>
      </c>
      <c r="L30" s="82">
        <v>489.83333333333331</v>
      </c>
      <c r="M30" s="82">
        <v>352.5</v>
      </c>
      <c r="N30" s="82">
        <v>442.17154770879358</v>
      </c>
      <c r="O30" s="82">
        <v>440.79</v>
      </c>
      <c r="P30" s="82">
        <v>352.14259108753953</v>
      </c>
      <c r="Q30" s="82">
        <v>0</v>
      </c>
      <c r="R30" s="82">
        <v>361.91796140773715</v>
      </c>
      <c r="S30" s="82">
        <v>407.84615384615387</v>
      </c>
      <c r="T30" s="82">
        <v>321.87197791984414</v>
      </c>
      <c r="U30" s="82">
        <v>374.14530919537572</v>
      </c>
      <c r="V30" s="82">
        <v>170.34823321509637</v>
      </c>
      <c r="W30" s="82">
        <v>0</v>
      </c>
      <c r="X30" s="82">
        <v>0</v>
      </c>
      <c r="Y30" s="82">
        <v>0</v>
      </c>
      <c r="Z30" s="82">
        <v>0</v>
      </c>
      <c r="AA30" s="82">
        <v>0</v>
      </c>
      <c r="AB30" s="82">
        <v>0</v>
      </c>
      <c r="AC30" s="82">
        <v>0</v>
      </c>
      <c r="AD30" s="82">
        <v>0</v>
      </c>
      <c r="AE30" s="82">
        <v>0</v>
      </c>
    </row>
    <row r="31" spans="2:31" s="2" customFormat="1" ht="11.25" x14ac:dyDescent="0.2">
      <c r="B31" s="5" t="s">
        <v>98</v>
      </c>
      <c r="C31" s="82">
        <v>468.78071543657944</v>
      </c>
      <c r="D31" s="82">
        <v>463.512283244603</v>
      </c>
      <c r="E31" s="82">
        <v>526.125</v>
      </c>
      <c r="F31" s="82">
        <v>486.3</v>
      </c>
      <c r="G31" s="82">
        <v>476.25</v>
      </c>
      <c r="H31" s="82">
        <v>458.66666666666669</v>
      </c>
      <c r="I31" s="82">
        <v>505</v>
      </c>
      <c r="J31" s="82">
        <v>465.83333333333331</v>
      </c>
      <c r="K31" s="82">
        <v>482.5</v>
      </c>
      <c r="L31" s="82">
        <v>458.83333333333331</v>
      </c>
      <c r="M31" s="82">
        <v>357.11538461538464</v>
      </c>
      <c r="N31" s="82">
        <v>340.51962442456664</v>
      </c>
      <c r="O31" s="82">
        <v>434.69</v>
      </c>
      <c r="P31" s="82">
        <v>0</v>
      </c>
      <c r="Q31" s="82">
        <v>505.29722064924511</v>
      </c>
      <c r="R31" s="82">
        <v>364.52068882922185</v>
      </c>
      <c r="S31" s="82">
        <v>390.61538461538464</v>
      </c>
      <c r="T31" s="82">
        <v>322.93769660948919</v>
      </c>
      <c r="U31" s="82">
        <v>385.46431284298467</v>
      </c>
      <c r="V31" s="82">
        <v>172.16055856480759</v>
      </c>
      <c r="W31" s="82">
        <v>0</v>
      </c>
      <c r="X31" s="82">
        <v>0</v>
      </c>
      <c r="Y31" s="82">
        <v>0</v>
      </c>
      <c r="Z31" s="82">
        <v>0</v>
      </c>
      <c r="AA31" s="82">
        <v>0</v>
      </c>
      <c r="AB31" s="82">
        <v>0</v>
      </c>
      <c r="AC31" s="82">
        <v>0</v>
      </c>
      <c r="AD31" s="82">
        <v>0</v>
      </c>
      <c r="AE31" s="82">
        <v>0</v>
      </c>
    </row>
    <row r="32" spans="2:31" s="2" customFormat="1" ht="11.25" x14ac:dyDescent="0.2">
      <c r="B32" s="5" t="s">
        <v>99</v>
      </c>
      <c r="C32" s="82">
        <v>483.41848685769719</v>
      </c>
      <c r="D32" s="82">
        <v>489.02797689421101</v>
      </c>
      <c r="E32" s="82">
        <v>545.75</v>
      </c>
      <c r="F32" s="82">
        <v>483.16666666666669</v>
      </c>
      <c r="G32" s="82">
        <v>495.79166666666669</v>
      </c>
      <c r="H32" s="82">
        <v>479.83333333333331</v>
      </c>
      <c r="I32" s="82">
        <v>503.5</v>
      </c>
      <c r="J32" s="82">
        <v>467.5</v>
      </c>
      <c r="K32" s="82">
        <v>479.16666666666669</v>
      </c>
      <c r="L32" s="82">
        <v>477.33333333333331</v>
      </c>
      <c r="M32" s="82">
        <v>355.83333333333331</v>
      </c>
      <c r="N32" s="82">
        <v>366.23631346648705</v>
      </c>
      <c r="O32" s="82">
        <v>471.01</v>
      </c>
      <c r="P32" s="82">
        <v>0</v>
      </c>
      <c r="Q32" s="82">
        <v>482.03200350863784</v>
      </c>
      <c r="R32" s="82">
        <v>358.71465438299526</v>
      </c>
      <c r="S32" s="82">
        <v>399.52083333333331</v>
      </c>
      <c r="T32" s="82">
        <v>319.05676762358706</v>
      </c>
      <c r="U32" s="82">
        <v>364.8761403102651</v>
      </c>
      <c r="V32" s="82">
        <v>168.7487771845596</v>
      </c>
      <c r="W32" s="82">
        <v>0</v>
      </c>
      <c r="X32" s="82">
        <v>0</v>
      </c>
      <c r="Y32" s="82">
        <v>0</v>
      </c>
      <c r="Z32" s="82">
        <v>0</v>
      </c>
      <c r="AA32" s="82">
        <v>0</v>
      </c>
      <c r="AB32" s="82">
        <v>0</v>
      </c>
      <c r="AC32" s="82">
        <v>0</v>
      </c>
      <c r="AD32" s="82">
        <v>0</v>
      </c>
      <c r="AE32" s="82">
        <v>0</v>
      </c>
    </row>
    <row r="33" spans="2:31" s="2" customFormat="1" ht="11.25" x14ac:dyDescent="0.2">
      <c r="B33" s="5" t="s">
        <v>100</v>
      </c>
      <c r="C33" s="82">
        <v>471.92230177233233</v>
      </c>
      <c r="D33" s="82">
        <v>491.61856543949585</v>
      </c>
      <c r="E33" s="82">
        <v>526.16666666666663</v>
      </c>
      <c r="F33" s="82">
        <v>481.5</v>
      </c>
      <c r="G33" s="82">
        <v>489.49166666666662</v>
      </c>
      <c r="H33" s="82">
        <v>469</v>
      </c>
      <c r="I33" s="82">
        <v>502</v>
      </c>
      <c r="J33" s="82">
        <v>469</v>
      </c>
      <c r="K33" s="82">
        <v>480.5</v>
      </c>
      <c r="L33" s="82">
        <v>463.83333333333331</v>
      </c>
      <c r="M33" s="82">
        <v>322.5</v>
      </c>
      <c r="N33" s="82">
        <v>342.75596077237026</v>
      </c>
      <c r="O33" s="82">
        <v>439.07</v>
      </c>
      <c r="P33" s="82">
        <v>0</v>
      </c>
      <c r="Q33" s="82">
        <v>477.49663754564773</v>
      </c>
      <c r="R33" s="82">
        <v>397.18433830320134</v>
      </c>
      <c r="S33" s="82">
        <v>392.73076923076923</v>
      </c>
      <c r="T33" s="82">
        <v>306.81410702178806</v>
      </c>
      <c r="U33" s="82">
        <v>376.166075000136</v>
      </c>
      <c r="V33" s="82">
        <v>177.86686871359319</v>
      </c>
      <c r="W33" s="82">
        <v>0</v>
      </c>
      <c r="X33" s="82">
        <v>0</v>
      </c>
      <c r="Y33" s="82">
        <v>0</v>
      </c>
      <c r="Z33" s="82">
        <v>0</v>
      </c>
      <c r="AA33" s="82">
        <v>0</v>
      </c>
      <c r="AB33" s="82">
        <v>0</v>
      </c>
      <c r="AC33" s="82">
        <v>0</v>
      </c>
      <c r="AD33" s="82">
        <v>0</v>
      </c>
      <c r="AE33" s="82">
        <v>0</v>
      </c>
    </row>
    <row r="34" spans="2:31" s="2" customFormat="1" ht="11.25" x14ac:dyDescent="0.2">
      <c r="B34" s="5" t="s">
        <v>101</v>
      </c>
      <c r="C34" s="82">
        <v>474.65970740991821</v>
      </c>
      <c r="D34" s="82">
        <v>477.18224468235979</v>
      </c>
      <c r="E34" s="82">
        <v>518.64166666666665</v>
      </c>
      <c r="F34" s="82">
        <v>473.88333333333338</v>
      </c>
      <c r="G34" s="82">
        <v>473.99166666666662</v>
      </c>
      <c r="H34" s="82">
        <v>465.16666666666669</v>
      </c>
      <c r="I34" s="82">
        <v>501.66666666666669</v>
      </c>
      <c r="J34" s="82">
        <v>458.83333333333331</v>
      </c>
      <c r="K34" s="82">
        <v>477.66666666666669</v>
      </c>
      <c r="L34" s="82">
        <v>460.83333333333331</v>
      </c>
      <c r="M34" s="82">
        <v>337.88461538461536</v>
      </c>
      <c r="N34" s="82">
        <v>351.34593181905728</v>
      </c>
      <c r="O34" s="82">
        <v>427.58</v>
      </c>
      <c r="P34" s="82">
        <v>480.09851239409301</v>
      </c>
      <c r="Q34" s="82">
        <v>0</v>
      </c>
      <c r="R34" s="82">
        <v>386.17613954188863</v>
      </c>
      <c r="S34" s="82">
        <v>398.51923076923077</v>
      </c>
      <c r="T34" s="82">
        <v>319.67810401734664</v>
      </c>
      <c r="U34" s="82">
        <v>359.80667874901434</v>
      </c>
      <c r="V34" s="82">
        <v>185.42424567026887</v>
      </c>
      <c r="W34" s="82">
        <v>0</v>
      </c>
      <c r="X34" s="82">
        <v>0</v>
      </c>
      <c r="Y34" s="82">
        <v>0</v>
      </c>
      <c r="Z34" s="82">
        <v>0</v>
      </c>
      <c r="AA34" s="82">
        <v>0</v>
      </c>
      <c r="AB34" s="82">
        <v>0</v>
      </c>
      <c r="AC34" s="82">
        <v>0</v>
      </c>
      <c r="AD34" s="82">
        <v>0</v>
      </c>
      <c r="AE34" s="82">
        <v>0</v>
      </c>
    </row>
    <row r="35" spans="2:31" s="2" customFormat="1" ht="11.25" x14ac:dyDescent="0.2">
      <c r="B35" s="5" t="s">
        <v>102</v>
      </c>
      <c r="C35" s="82">
        <v>436.47841032057045</v>
      </c>
      <c r="D35" s="82">
        <v>461.57435563121982</v>
      </c>
      <c r="E35" s="82">
        <v>480.05</v>
      </c>
      <c r="F35" s="82">
        <v>426.98333333333335</v>
      </c>
      <c r="G35" s="82">
        <v>416.19166666666666</v>
      </c>
      <c r="H35" s="82">
        <v>419.66666666666669</v>
      </c>
      <c r="I35" s="82">
        <v>470</v>
      </c>
      <c r="J35" s="82">
        <v>415.33333333333331</v>
      </c>
      <c r="K35" s="82">
        <v>433.5</v>
      </c>
      <c r="L35" s="82">
        <v>417</v>
      </c>
      <c r="M35" s="82">
        <v>337.69230769230768</v>
      </c>
      <c r="N35" s="82">
        <v>288.10265803774973</v>
      </c>
      <c r="O35" s="82">
        <v>421.46</v>
      </c>
      <c r="P35" s="82">
        <v>0</v>
      </c>
      <c r="Q35" s="82">
        <v>0</v>
      </c>
      <c r="R35" s="82">
        <v>379.96223080774865</v>
      </c>
      <c r="S35" s="82">
        <v>381.28846153846155</v>
      </c>
      <c r="T35" s="82">
        <v>316.9994725486751</v>
      </c>
      <c r="U35" s="82">
        <v>369.75464635087303</v>
      </c>
      <c r="V35" s="82">
        <v>171.34884639491494</v>
      </c>
      <c r="W35" s="82">
        <v>0</v>
      </c>
      <c r="X35" s="82">
        <v>0</v>
      </c>
      <c r="Y35" s="82">
        <v>0</v>
      </c>
      <c r="Z35" s="82">
        <v>0</v>
      </c>
      <c r="AA35" s="82">
        <v>0</v>
      </c>
      <c r="AB35" s="82">
        <v>0</v>
      </c>
      <c r="AC35" s="82">
        <v>0</v>
      </c>
      <c r="AD35" s="82">
        <v>0</v>
      </c>
      <c r="AE35" s="82">
        <v>0</v>
      </c>
    </row>
    <row r="36" spans="2:31" s="2" customFormat="1" ht="11.25" x14ac:dyDescent="0.2">
      <c r="B36" s="5" t="s">
        <v>103</v>
      </c>
      <c r="C36" s="82">
        <v>384.9132205669186</v>
      </c>
      <c r="D36" s="82">
        <v>439.30401858665203</v>
      </c>
      <c r="E36" s="82">
        <v>418.58333333333331</v>
      </c>
      <c r="F36" s="82">
        <v>374.94166666666666</v>
      </c>
      <c r="G36" s="82">
        <v>351.00833333333338</v>
      </c>
      <c r="H36" s="82">
        <v>371.66666666666669</v>
      </c>
      <c r="I36" s="82">
        <v>394.5</v>
      </c>
      <c r="J36" s="82">
        <v>359.66666666666669</v>
      </c>
      <c r="K36" s="82">
        <v>389</v>
      </c>
      <c r="L36" s="82">
        <v>360.83333333333331</v>
      </c>
      <c r="M36" s="82">
        <v>320</v>
      </c>
      <c r="N36" s="82">
        <v>322.85850087810456</v>
      </c>
      <c r="O36" s="82">
        <v>364.38</v>
      </c>
      <c r="P36" s="82">
        <v>372.78409585800631</v>
      </c>
      <c r="Q36" s="82">
        <v>448.8902225119806</v>
      </c>
      <c r="R36" s="82">
        <v>352.2014103496395</v>
      </c>
      <c r="S36" s="82">
        <v>319.53846153846155</v>
      </c>
      <c r="T36" s="82">
        <v>298.73480219748899</v>
      </c>
      <c r="U36" s="82">
        <v>330.69110372351759</v>
      </c>
      <c r="V36" s="82">
        <v>163.46822045223715</v>
      </c>
      <c r="W36" s="82">
        <v>0</v>
      </c>
      <c r="X36" s="82">
        <v>0</v>
      </c>
      <c r="Y36" s="82">
        <v>0</v>
      </c>
      <c r="Z36" s="82">
        <v>0</v>
      </c>
      <c r="AA36" s="82">
        <v>0</v>
      </c>
      <c r="AB36" s="82">
        <v>0</v>
      </c>
      <c r="AC36" s="82">
        <v>0</v>
      </c>
      <c r="AD36" s="82">
        <v>0</v>
      </c>
      <c r="AE36" s="82">
        <v>0</v>
      </c>
    </row>
    <row r="37" spans="2:31" s="2" customFormat="1" ht="11.25" x14ac:dyDescent="0.2">
      <c r="B37" s="5" t="s">
        <v>104</v>
      </c>
      <c r="C37" s="82">
        <v>368.83785188982034</v>
      </c>
      <c r="D37" s="82">
        <v>413.25355668774438</v>
      </c>
      <c r="E37" s="82">
        <v>383.54166666666669</v>
      </c>
      <c r="F37" s="82">
        <v>346.08333333333331</v>
      </c>
      <c r="G37" s="82">
        <v>353.84999999999997</v>
      </c>
      <c r="H37" s="82">
        <v>350.33333333333331</v>
      </c>
      <c r="I37" s="82">
        <v>351.83333333333331</v>
      </c>
      <c r="J37" s="82">
        <v>333.83333333333331</v>
      </c>
      <c r="K37" s="82">
        <v>343.5</v>
      </c>
      <c r="L37" s="82">
        <v>334.66666666666669</v>
      </c>
      <c r="M37" s="82">
        <v>305.38461538461536</v>
      </c>
      <c r="N37" s="82">
        <v>245.10954752748106</v>
      </c>
      <c r="O37" s="82">
        <v>350.17</v>
      </c>
      <c r="P37" s="82">
        <v>337.45194328796777</v>
      </c>
      <c r="Q37" s="82">
        <v>420.27456457920852</v>
      </c>
      <c r="R37" s="82">
        <v>344.30802806900294</v>
      </c>
      <c r="S37" s="82">
        <v>285.90384615384613</v>
      </c>
      <c r="T37" s="82">
        <v>262.80098528575729</v>
      </c>
      <c r="U37" s="82">
        <v>276.81632047349683</v>
      </c>
      <c r="V37" s="82">
        <v>166.36760552720958</v>
      </c>
      <c r="W37" s="82">
        <v>0</v>
      </c>
      <c r="X37" s="82">
        <v>0</v>
      </c>
      <c r="Y37" s="82">
        <v>0</v>
      </c>
      <c r="Z37" s="82">
        <v>0</v>
      </c>
      <c r="AA37" s="82">
        <v>0</v>
      </c>
      <c r="AB37" s="82">
        <v>0</v>
      </c>
      <c r="AC37" s="82">
        <v>0</v>
      </c>
      <c r="AD37" s="82">
        <v>0</v>
      </c>
      <c r="AE37" s="82">
        <v>0</v>
      </c>
    </row>
    <row r="38" spans="2:31" s="2" customFormat="1" ht="11.25" x14ac:dyDescent="0.2">
      <c r="B38" s="5" t="s">
        <v>105</v>
      </c>
      <c r="C38" s="82">
        <v>353.58921645897294</v>
      </c>
      <c r="D38" s="82">
        <v>373.7519273923856</v>
      </c>
      <c r="E38" s="82">
        <v>370.08333333333331</v>
      </c>
      <c r="F38" s="82">
        <v>338.48333333333335</v>
      </c>
      <c r="G38" s="82">
        <v>354</v>
      </c>
      <c r="H38" s="82">
        <v>339.5</v>
      </c>
      <c r="I38" s="82">
        <v>347.5</v>
      </c>
      <c r="J38" s="82">
        <v>324.83333333333331</v>
      </c>
      <c r="K38" s="82">
        <v>336.5</v>
      </c>
      <c r="L38" s="82">
        <v>330</v>
      </c>
      <c r="M38" s="82">
        <v>290</v>
      </c>
      <c r="N38" s="82">
        <v>285.6358061550855</v>
      </c>
      <c r="O38" s="82">
        <v>347.69</v>
      </c>
      <c r="P38" s="82">
        <v>342.25419297524087</v>
      </c>
      <c r="Q38" s="82">
        <v>0</v>
      </c>
      <c r="R38" s="82">
        <v>294.33863831762989</v>
      </c>
      <c r="S38" s="82">
        <v>282.5</v>
      </c>
      <c r="T38" s="82">
        <v>253.10446261965686</v>
      </c>
      <c r="U38" s="82">
        <v>277.75317526360283</v>
      </c>
      <c r="V38" s="82">
        <v>155.48080234878492</v>
      </c>
      <c r="W38" s="82">
        <v>0</v>
      </c>
      <c r="X38" s="82">
        <v>0</v>
      </c>
      <c r="Y38" s="82">
        <v>0</v>
      </c>
      <c r="Z38" s="82">
        <v>0</v>
      </c>
      <c r="AA38" s="82">
        <v>0</v>
      </c>
      <c r="AB38" s="82">
        <v>0</v>
      </c>
      <c r="AC38" s="82">
        <v>0</v>
      </c>
      <c r="AD38" s="82">
        <v>0</v>
      </c>
      <c r="AE38" s="82">
        <v>0</v>
      </c>
    </row>
    <row r="39" spans="2:31" s="2" customFormat="1" ht="11.25" x14ac:dyDescent="0.2">
      <c r="B39" s="5" t="s">
        <v>106</v>
      </c>
      <c r="C39" s="82">
        <v>343.36987494281766</v>
      </c>
      <c r="D39" s="82">
        <v>343.97933423556134</v>
      </c>
      <c r="E39" s="82">
        <v>354.66666666666669</v>
      </c>
      <c r="F39" s="82">
        <v>312.95</v>
      </c>
      <c r="G39" s="82">
        <v>337.51666666666665</v>
      </c>
      <c r="H39" s="82">
        <v>326.16666666666669</v>
      </c>
      <c r="I39" s="82">
        <v>339.5</v>
      </c>
      <c r="J39" s="82">
        <v>306.16666666666669</v>
      </c>
      <c r="K39" s="82">
        <v>318.83333333333331</v>
      </c>
      <c r="L39" s="82">
        <v>314.16666666666669</v>
      </c>
      <c r="M39" s="82">
        <v>286.66666666666669</v>
      </c>
      <c r="N39" s="82">
        <v>235.47054747310642</v>
      </c>
      <c r="O39" s="82">
        <v>306.13</v>
      </c>
      <c r="P39" s="82">
        <v>356.96134400315373</v>
      </c>
      <c r="Q39" s="82">
        <v>329.55616254862065</v>
      </c>
      <c r="R39" s="82">
        <v>290.75208204768694</v>
      </c>
      <c r="S39" s="82">
        <v>282.5</v>
      </c>
      <c r="T39" s="82">
        <v>244.52232137896067</v>
      </c>
      <c r="U39" s="82">
        <v>275.71218563411435</v>
      </c>
      <c r="V39" s="82">
        <v>151.53829389369324</v>
      </c>
      <c r="W39" s="82">
        <v>0</v>
      </c>
      <c r="X39" s="82">
        <v>0</v>
      </c>
      <c r="Y39" s="82">
        <v>0</v>
      </c>
      <c r="Z39" s="82">
        <v>0</v>
      </c>
      <c r="AA39" s="82">
        <v>0</v>
      </c>
      <c r="AB39" s="82">
        <v>0</v>
      </c>
      <c r="AC39" s="82">
        <v>0</v>
      </c>
      <c r="AD39" s="82">
        <v>0</v>
      </c>
      <c r="AE39" s="82">
        <v>0</v>
      </c>
    </row>
    <row r="40" spans="2:31" s="2" customFormat="1" ht="11.25" x14ac:dyDescent="0.2">
      <c r="B40" s="5" t="s">
        <v>107</v>
      </c>
      <c r="C40" s="82">
        <v>362.65572439285626</v>
      </c>
      <c r="D40" s="82">
        <v>385.92313109899675</v>
      </c>
      <c r="E40" s="82">
        <v>393.66666666666669</v>
      </c>
      <c r="F40" s="82">
        <v>340.5</v>
      </c>
      <c r="G40" s="82">
        <v>371.35833333333335</v>
      </c>
      <c r="H40" s="82">
        <v>352.5</v>
      </c>
      <c r="I40" s="82">
        <v>360.83333333333331</v>
      </c>
      <c r="J40" s="82">
        <v>356.5</v>
      </c>
      <c r="K40" s="82">
        <v>347</v>
      </c>
      <c r="L40" s="82">
        <v>347.5</v>
      </c>
      <c r="M40" s="82">
        <v>281.53846153846155</v>
      </c>
      <c r="N40" s="82">
        <v>229.8271511232081</v>
      </c>
      <c r="O40" s="82">
        <v>347.56</v>
      </c>
      <c r="P40" s="82">
        <v>403.23721270429803</v>
      </c>
      <c r="Q40" s="82">
        <v>322.4453552023781</v>
      </c>
      <c r="R40" s="82">
        <v>279.0786808942326</v>
      </c>
      <c r="S40" s="82">
        <v>278.36538461538464</v>
      </c>
      <c r="T40" s="82">
        <v>218.08940378928389</v>
      </c>
      <c r="U40" s="82">
        <v>278.63564921606041</v>
      </c>
      <c r="V40" s="82">
        <v>165.21669630825903</v>
      </c>
      <c r="W40" s="82">
        <v>0</v>
      </c>
      <c r="X40" s="82">
        <v>0</v>
      </c>
      <c r="Y40" s="82">
        <v>0</v>
      </c>
      <c r="Z40" s="82">
        <v>0</v>
      </c>
      <c r="AA40" s="82">
        <v>0</v>
      </c>
      <c r="AB40" s="82">
        <v>0</v>
      </c>
      <c r="AC40" s="82">
        <v>0</v>
      </c>
      <c r="AD40" s="82">
        <v>0</v>
      </c>
      <c r="AE40" s="82">
        <v>0</v>
      </c>
    </row>
    <row r="41" spans="2:31" s="2" customFormat="1" ht="11.25" x14ac:dyDescent="0.2">
      <c r="B41" s="5" t="s">
        <v>108</v>
      </c>
      <c r="C41" s="82">
        <v>354.34705526803606</v>
      </c>
      <c r="D41" s="82">
        <v>389.35680121640945</v>
      </c>
      <c r="E41" s="82">
        <v>393.41666666666669</v>
      </c>
      <c r="F41" s="82">
        <v>363.01666666666665</v>
      </c>
      <c r="G41" s="82">
        <v>368.90000000000003</v>
      </c>
      <c r="H41" s="82">
        <v>355.5</v>
      </c>
      <c r="I41" s="82">
        <v>366.83333333333331</v>
      </c>
      <c r="J41" s="82">
        <v>350</v>
      </c>
      <c r="K41" s="82">
        <v>356.83333333333331</v>
      </c>
      <c r="L41" s="82">
        <v>346.16666666666669</v>
      </c>
      <c r="M41" s="82">
        <v>252.5</v>
      </c>
      <c r="N41" s="82">
        <v>241.75123010960138</v>
      </c>
      <c r="O41" s="82">
        <v>355.97</v>
      </c>
      <c r="P41" s="82">
        <v>0</v>
      </c>
      <c r="Q41" s="82">
        <v>311.87213173360539</v>
      </c>
      <c r="R41" s="82">
        <v>303.54211653257204</v>
      </c>
      <c r="S41" s="82">
        <v>277.11538461538464</v>
      </c>
      <c r="T41" s="82">
        <v>224.19370747634125</v>
      </c>
      <c r="U41" s="82">
        <v>277.93864377034913</v>
      </c>
      <c r="V41" s="82">
        <v>147.34610175096282</v>
      </c>
      <c r="W41" s="82">
        <v>0</v>
      </c>
      <c r="X41" s="82">
        <v>0</v>
      </c>
      <c r="Y41" s="82">
        <v>0</v>
      </c>
      <c r="Z41" s="82">
        <v>0</v>
      </c>
      <c r="AA41" s="82">
        <v>0</v>
      </c>
      <c r="AB41" s="82">
        <v>0</v>
      </c>
      <c r="AC41" s="82">
        <v>0</v>
      </c>
      <c r="AD41" s="82">
        <v>0</v>
      </c>
      <c r="AE41" s="82">
        <v>0</v>
      </c>
    </row>
    <row r="42" spans="2:31" s="2" customFormat="1" ht="11.25" x14ac:dyDescent="0.2">
      <c r="B42" s="5" t="s">
        <v>109</v>
      </c>
      <c r="C42" s="82">
        <v>360.95632827556301</v>
      </c>
      <c r="D42" s="82">
        <v>397.31357583426848</v>
      </c>
      <c r="E42" s="82">
        <v>374.41666666666669</v>
      </c>
      <c r="F42" s="82">
        <v>355.80833333333334</v>
      </c>
      <c r="G42" s="82">
        <v>349.7833333333333</v>
      </c>
      <c r="H42" s="82">
        <v>340.33333333333331</v>
      </c>
      <c r="I42" s="82">
        <v>337.5</v>
      </c>
      <c r="J42" s="82">
        <v>343.33333333333331</v>
      </c>
      <c r="K42" s="82">
        <v>349.16666666666669</v>
      </c>
      <c r="L42" s="82">
        <v>331.5</v>
      </c>
      <c r="M42" s="82">
        <v>254.03846153846155</v>
      </c>
      <c r="N42" s="82">
        <v>251.83127652043308</v>
      </c>
      <c r="O42" s="82">
        <v>316.54000000000002</v>
      </c>
      <c r="P42" s="82">
        <v>356.71310410398888</v>
      </c>
      <c r="Q42" s="82">
        <v>0</v>
      </c>
      <c r="R42" s="82">
        <v>300.63082475329185</v>
      </c>
      <c r="S42" s="82">
        <v>271.17307692307691</v>
      </c>
      <c r="T42" s="82">
        <v>237.01946366475036</v>
      </c>
      <c r="U42" s="82">
        <v>273.10320346759698</v>
      </c>
      <c r="V42" s="82">
        <v>135.00294505455014</v>
      </c>
      <c r="W42" s="82">
        <v>0</v>
      </c>
      <c r="X42" s="82">
        <v>0</v>
      </c>
      <c r="Y42" s="82">
        <v>0</v>
      </c>
      <c r="Z42" s="82">
        <v>0</v>
      </c>
      <c r="AA42" s="82">
        <v>0</v>
      </c>
      <c r="AB42" s="82">
        <v>0</v>
      </c>
      <c r="AC42" s="82">
        <v>0</v>
      </c>
      <c r="AD42" s="82">
        <v>0</v>
      </c>
      <c r="AE42" s="82">
        <v>0</v>
      </c>
    </row>
    <row r="43" spans="2:31" s="2" customFormat="1" ht="11.25" x14ac:dyDescent="0.2">
      <c r="B43" s="5" t="s">
        <v>110</v>
      </c>
      <c r="C43" s="82">
        <v>384.87188390460602</v>
      </c>
      <c r="D43" s="82">
        <v>413.24321459026243</v>
      </c>
      <c r="E43" s="82">
        <v>414.16666666666669</v>
      </c>
      <c r="F43" s="82">
        <v>381.89166666666665</v>
      </c>
      <c r="G43" s="82">
        <v>383.75</v>
      </c>
      <c r="H43" s="82">
        <v>364.66666666666669</v>
      </c>
      <c r="I43" s="82">
        <v>381</v>
      </c>
      <c r="J43" s="82">
        <v>384.16666666666669</v>
      </c>
      <c r="K43" s="82">
        <v>377.66666666666669</v>
      </c>
      <c r="L43" s="82">
        <v>359.16666666666669</v>
      </c>
      <c r="M43" s="82">
        <v>221.34615384615384</v>
      </c>
      <c r="N43" s="82">
        <v>243.57238889158509</v>
      </c>
      <c r="O43" s="82">
        <v>312.70999999999998</v>
      </c>
      <c r="P43" s="82">
        <v>0</v>
      </c>
      <c r="Q43" s="82">
        <v>315.88718144309934</v>
      </c>
      <c r="R43" s="82">
        <v>294.61350446316703</v>
      </c>
      <c r="S43" s="82">
        <v>282.71153846153845</v>
      </c>
      <c r="T43" s="82">
        <v>291.32</v>
      </c>
      <c r="U43" s="82">
        <v>262.65367896590465</v>
      </c>
      <c r="V43" s="82">
        <v>125.21912851120895</v>
      </c>
      <c r="W43" s="82">
        <v>0</v>
      </c>
      <c r="X43" s="82">
        <v>0</v>
      </c>
      <c r="Y43" s="82">
        <v>0</v>
      </c>
      <c r="Z43" s="82">
        <v>0</v>
      </c>
      <c r="AA43" s="82">
        <v>0</v>
      </c>
      <c r="AB43" s="82">
        <v>0</v>
      </c>
      <c r="AC43" s="82">
        <v>0</v>
      </c>
      <c r="AD43" s="82">
        <v>0</v>
      </c>
      <c r="AE43" s="82">
        <v>0</v>
      </c>
    </row>
    <row r="44" spans="2:31" s="2" customFormat="1" ht="11.25" x14ac:dyDescent="0.2">
      <c r="B44" s="5" t="s">
        <v>111</v>
      </c>
      <c r="C44" s="82">
        <v>413.329879425549</v>
      </c>
      <c r="D44" s="82">
        <v>462.8276933378923</v>
      </c>
      <c r="E44" s="82">
        <v>448.41666666666669</v>
      </c>
      <c r="F44" s="82">
        <v>409.07499999999999</v>
      </c>
      <c r="G44" s="82">
        <v>420.95833333333331</v>
      </c>
      <c r="H44" s="82">
        <v>400.5</v>
      </c>
      <c r="I44" s="82">
        <v>407.83333333333331</v>
      </c>
      <c r="J44" s="82">
        <v>411.66666666666669</v>
      </c>
      <c r="K44" s="82">
        <v>404.66666666666669</v>
      </c>
      <c r="L44" s="82">
        <v>394.33333333333331</v>
      </c>
      <c r="M44" s="82">
        <v>263.46153846153845</v>
      </c>
      <c r="N44" s="82">
        <v>240.09813774127042</v>
      </c>
      <c r="O44" s="82">
        <v>380.23</v>
      </c>
      <c r="P44" s="82">
        <v>421.41025071213562</v>
      </c>
      <c r="Q44" s="82">
        <v>328.08097864335508</v>
      </c>
      <c r="R44" s="82">
        <v>316.26988317757008</v>
      </c>
      <c r="S44" s="82">
        <v>301.05769230769232</v>
      </c>
      <c r="T44" s="82">
        <v>292.62</v>
      </c>
      <c r="U44" s="82">
        <v>266.80190690562483</v>
      </c>
      <c r="V44" s="82">
        <v>124.71309936103221</v>
      </c>
      <c r="W44" s="82">
        <v>0</v>
      </c>
      <c r="X44" s="82">
        <v>0</v>
      </c>
      <c r="Y44" s="82">
        <v>0</v>
      </c>
      <c r="Z44" s="82">
        <v>0</v>
      </c>
      <c r="AA44" s="82">
        <v>0</v>
      </c>
      <c r="AB44" s="82">
        <v>0</v>
      </c>
      <c r="AC44" s="82">
        <v>0</v>
      </c>
      <c r="AD44" s="82">
        <v>0</v>
      </c>
      <c r="AE44" s="82">
        <v>0</v>
      </c>
    </row>
    <row r="45" spans="2:31" s="2" customFormat="1" ht="11.25" x14ac:dyDescent="0.2">
      <c r="B45" s="5" t="s">
        <v>112</v>
      </c>
      <c r="C45" s="82">
        <v>429.78646398841846</v>
      </c>
      <c r="D45" s="82">
        <v>452.07488830975262</v>
      </c>
      <c r="E45" s="82">
        <v>459.75</v>
      </c>
      <c r="F45" s="82">
        <v>428.625</v>
      </c>
      <c r="G45" s="82">
        <v>426.99166666666662</v>
      </c>
      <c r="H45" s="82">
        <v>407.33333333333331</v>
      </c>
      <c r="I45" s="82">
        <v>418.83333333333331</v>
      </c>
      <c r="J45" s="82">
        <v>412</v>
      </c>
      <c r="K45" s="82">
        <v>416.5</v>
      </c>
      <c r="L45" s="82">
        <v>395.83333333333331</v>
      </c>
      <c r="M45" s="82">
        <v>260.57692307692309</v>
      </c>
      <c r="N45" s="82">
        <v>255.48316795094649</v>
      </c>
      <c r="O45" s="82">
        <v>381.48</v>
      </c>
      <c r="P45" s="82">
        <v>411.97</v>
      </c>
      <c r="Q45" s="82">
        <v>318.1711377306782</v>
      </c>
      <c r="R45" s="82">
        <v>290.90372908605457</v>
      </c>
      <c r="S45" s="82">
        <v>318.57692307692309</v>
      </c>
      <c r="T45" s="82">
        <v>277.47000000000003</v>
      </c>
      <c r="U45" s="82">
        <v>316.83406147416378</v>
      </c>
      <c r="V45" s="82">
        <v>132.48732451114776</v>
      </c>
      <c r="W45" s="82">
        <v>0</v>
      </c>
      <c r="X45" s="82">
        <v>0</v>
      </c>
      <c r="Y45" s="82">
        <v>0</v>
      </c>
      <c r="Z45" s="82">
        <v>0</v>
      </c>
      <c r="AA45" s="82">
        <v>0</v>
      </c>
      <c r="AB45" s="82">
        <v>0</v>
      </c>
      <c r="AC45" s="82">
        <v>0</v>
      </c>
      <c r="AD45" s="82">
        <v>0</v>
      </c>
      <c r="AE45" s="82">
        <v>0</v>
      </c>
    </row>
    <row r="46" spans="2:31" s="2" customFormat="1" ht="11.25" x14ac:dyDescent="0.2">
      <c r="B46" s="5" t="s">
        <v>113</v>
      </c>
      <c r="C46" s="82">
        <v>449.9266044595829</v>
      </c>
      <c r="D46" s="82">
        <v>430.67860663933607</v>
      </c>
      <c r="E46" s="82">
        <v>477.875</v>
      </c>
      <c r="F46" s="82">
        <v>429.95</v>
      </c>
      <c r="G46" s="82">
        <v>451.97499999999997</v>
      </c>
      <c r="H46" s="82">
        <v>431.33333333333331</v>
      </c>
      <c r="I46" s="82">
        <v>430.83333333333331</v>
      </c>
      <c r="J46" s="82">
        <v>415.33333333333331</v>
      </c>
      <c r="K46" s="82">
        <v>419.5</v>
      </c>
      <c r="L46" s="82">
        <v>410.5</v>
      </c>
      <c r="M46" s="82">
        <v>281.73076923076923</v>
      </c>
      <c r="N46" s="82">
        <v>283.42605976583059</v>
      </c>
      <c r="O46" s="82">
        <v>394.17</v>
      </c>
      <c r="P46" s="82">
        <v>431.97</v>
      </c>
      <c r="Q46" s="82">
        <v>0</v>
      </c>
      <c r="R46" s="82">
        <v>353.52862817186616</v>
      </c>
      <c r="S46" s="82">
        <v>350.42307692307691</v>
      </c>
      <c r="T46" s="82">
        <v>285.01</v>
      </c>
      <c r="U46" s="82">
        <v>322.16818090982935</v>
      </c>
      <c r="V46" s="82">
        <v>126.83310100692916</v>
      </c>
      <c r="W46" s="82">
        <v>0</v>
      </c>
      <c r="X46" s="82">
        <v>0</v>
      </c>
      <c r="Y46" s="82">
        <v>0</v>
      </c>
      <c r="Z46" s="82">
        <v>0</v>
      </c>
      <c r="AA46" s="82">
        <v>0</v>
      </c>
      <c r="AB46" s="82">
        <v>0</v>
      </c>
      <c r="AC46" s="82">
        <v>0</v>
      </c>
      <c r="AD46" s="82">
        <v>0</v>
      </c>
      <c r="AE46" s="82">
        <v>0</v>
      </c>
    </row>
    <row r="47" spans="2:31" s="2" customFormat="1" ht="11.25" x14ac:dyDescent="0.2">
      <c r="B47" s="5" t="s">
        <v>114</v>
      </c>
      <c r="C47" s="82">
        <v>456.0719882567135</v>
      </c>
      <c r="D47" s="82">
        <v>430.18927022728121</v>
      </c>
      <c r="E47" s="82">
        <v>480.83333333333331</v>
      </c>
      <c r="F47" s="82">
        <v>422.23333333333335</v>
      </c>
      <c r="G47" s="82">
        <v>448.70833333333331</v>
      </c>
      <c r="H47" s="82">
        <v>422.33333333333331</v>
      </c>
      <c r="I47" s="82">
        <v>440.33333333333331</v>
      </c>
      <c r="J47" s="82">
        <v>408.5</v>
      </c>
      <c r="K47" s="82">
        <v>413.66666666666669</v>
      </c>
      <c r="L47" s="82">
        <v>413.16666666666669</v>
      </c>
      <c r="M47" s="82">
        <v>295.38461538461536</v>
      </c>
      <c r="N47" s="82">
        <v>306.2392523378598</v>
      </c>
      <c r="O47" s="82">
        <v>398</v>
      </c>
      <c r="P47" s="82">
        <v>443.9</v>
      </c>
      <c r="Q47" s="82">
        <v>355.5228257656936</v>
      </c>
      <c r="R47" s="82">
        <v>352.59957548206711</v>
      </c>
      <c r="S47" s="82">
        <v>357.96153846153845</v>
      </c>
      <c r="T47" s="82">
        <v>302.99</v>
      </c>
      <c r="U47" s="82">
        <v>331.08728406897421</v>
      </c>
      <c r="V47" s="82">
        <v>132.90276299404405</v>
      </c>
      <c r="W47" s="82">
        <v>0</v>
      </c>
      <c r="X47" s="82">
        <v>0</v>
      </c>
      <c r="Y47" s="82">
        <v>0</v>
      </c>
      <c r="Z47" s="82">
        <v>0</v>
      </c>
      <c r="AA47" s="82">
        <v>0</v>
      </c>
      <c r="AB47" s="82">
        <v>0</v>
      </c>
      <c r="AC47" s="82">
        <v>0</v>
      </c>
      <c r="AD47" s="82">
        <v>0</v>
      </c>
      <c r="AE47" s="82">
        <v>0</v>
      </c>
    </row>
    <row r="48" spans="2:31" s="2" customFormat="1" ht="11.25" x14ac:dyDescent="0.2">
      <c r="B48" s="5" t="s">
        <v>115</v>
      </c>
      <c r="C48" s="82">
        <v>416.81593794723977</v>
      </c>
      <c r="D48" s="82">
        <v>444.68419898191883</v>
      </c>
      <c r="E48" s="82">
        <v>463.95833333333331</v>
      </c>
      <c r="F48" s="82">
        <v>403.55</v>
      </c>
      <c r="G48" s="82">
        <v>414.25833333333338</v>
      </c>
      <c r="H48" s="82">
        <v>396.5</v>
      </c>
      <c r="I48" s="82">
        <v>418.33333333333331</v>
      </c>
      <c r="J48" s="82">
        <v>391.66666666666669</v>
      </c>
      <c r="K48" s="82">
        <v>402</v>
      </c>
      <c r="L48" s="82">
        <v>395.33333333333331</v>
      </c>
      <c r="M48" s="82">
        <v>300</v>
      </c>
      <c r="N48" s="82">
        <v>299.35418101020116</v>
      </c>
      <c r="O48" s="82">
        <v>383.87923617956488</v>
      </c>
      <c r="P48" s="82">
        <v>386.69082699954123</v>
      </c>
      <c r="Q48" s="82">
        <v>363.07558704371422</v>
      </c>
      <c r="R48" s="82">
        <v>344.18608158258922</v>
      </c>
      <c r="S48" s="82">
        <v>341.65384615384613</v>
      </c>
      <c r="T48" s="82">
        <v>333.75</v>
      </c>
      <c r="U48" s="82">
        <v>352.96079025353964</v>
      </c>
      <c r="V48" s="82">
        <v>146.27586973266568</v>
      </c>
      <c r="W48" s="82">
        <v>0</v>
      </c>
      <c r="X48" s="82">
        <v>0</v>
      </c>
      <c r="Y48" s="82">
        <v>0</v>
      </c>
      <c r="Z48" s="82">
        <v>0</v>
      </c>
      <c r="AA48" s="82">
        <v>0</v>
      </c>
      <c r="AB48" s="82">
        <v>0</v>
      </c>
      <c r="AC48" s="82">
        <v>0</v>
      </c>
      <c r="AD48" s="82">
        <v>0</v>
      </c>
      <c r="AE48" s="82">
        <v>0</v>
      </c>
    </row>
    <row r="49" spans="2:31" s="2" customFormat="1" ht="11.25" x14ac:dyDescent="0.2">
      <c r="B49" s="5" t="s">
        <v>116</v>
      </c>
      <c r="C49" s="82">
        <v>381.86349348074913</v>
      </c>
      <c r="D49" s="82">
        <v>434.68221144684259</v>
      </c>
      <c r="E49" s="82">
        <v>432.29166666666669</v>
      </c>
      <c r="F49" s="82">
        <v>375.32499999999999</v>
      </c>
      <c r="G49" s="82">
        <v>378.45833333333331</v>
      </c>
      <c r="H49" s="82">
        <v>362.5</v>
      </c>
      <c r="I49" s="82">
        <v>384.33333333333331</v>
      </c>
      <c r="J49" s="82">
        <v>362.66666666666669</v>
      </c>
      <c r="K49" s="82">
        <v>367.16666666666669</v>
      </c>
      <c r="L49" s="82">
        <v>364.33333333333331</v>
      </c>
      <c r="M49" s="82">
        <v>293.07692307692309</v>
      </c>
      <c r="N49" s="82">
        <v>290.22932463997802</v>
      </c>
      <c r="O49" s="82">
        <v>456.28307800203152</v>
      </c>
      <c r="P49" s="82">
        <v>0</v>
      </c>
      <c r="Q49" s="82">
        <v>361.72774405097664</v>
      </c>
      <c r="R49" s="82">
        <v>333.66593953531856</v>
      </c>
      <c r="S49" s="82">
        <v>316.15384615384613</v>
      </c>
      <c r="T49" s="82">
        <v>315.39</v>
      </c>
      <c r="U49" s="82">
        <v>321.21922823304993</v>
      </c>
      <c r="V49" s="82">
        <v>140.79946704006036</v>
      </c>
      <c r="W49" s="82">
        <v>0</v>
      </c>
      <c r="X49" s="82">
        <v>0</v>
      </c>
      <c r="Y49" s="82">
        <v>0</v>
      </c>
      <c r="Z49" s="82">
        <v>0</v>
      </c>
      <c r="AA49" s="82">
        <v>0</v>
      </c>
      <c r="AB49" s="82">
        <v>0</v>
      </c>
      <c r="AC49" s="82">
        <v>0</v>
      </c>
      <c r="AD49" s="82">
        <v>0</v>
      </c>
      <c r="AE49" s="82">
        <v>0</v>
      </c>
    </row>
    <row r="50" spans="2:31" s="2" customFormat="1" ht="11.25" x14ac:dyDescent="0.2">
      <c r="B50" s="5" t="s">
        <v>117</v>
      </c>
      <c r="C50" s="82">
        <v>342.77278982052547</v>
      </c>
      <c r="D50" s="82">
        <v>399.07256650467906</v>
      </c>
      <c r="E50" s="82">
        <v>375.375</v>
      </c>
      <c r="F50" s="82">
        <v>342.6583333333333</v>
      </c>
      <c r="G50" s="82">
        <v>340.01666666666665</v>
      </c>
      <c r="H50" s="82">
        <v>318.83333333333331</v>
      </c>
      <c r="I50" s="82">
        <v>338</v>
      </c>
      <c r="J50" s="82">
        <v>327.83333333333331</v>
      </c>
      <c r="K50" s="82">
        <v>332</v>
      </c>
      <c r="L50" s="82">
        <v>315.66666666666669</v>
      </c>
      <c r="M50" s="82">
        <v>284.61538461538464</v>
      </c>
      <c r="N50" s="82">
        <v>278.29645658968525</v>
      </c>
      <c r="O50" s="82">
        <v>300.54032593076079</v>
      </c>
      <c r="P50" s="82">
        <v>324.88466257696655</v>
      </c>
      <c r="Q50" s="82">
        <v>0</v>
      </c>
      <c r="R50" s="82">
        <v>344.19515997751989</v>
      </c>
      <c r="S50" s="82">
        <v>309.11538461538464</v>
      </c>
      <c r="T50" s="82">
        <v>282.53481701403518</v>
      </c>
      <c r="U50" s="82">
        <v>322.26656279970672</v>
      </c>
      <c r="V50" s="82">
        <v>161.16567517073716</v>
      </c>
      <c r="W50" s="82">
        <v>0</v>
      </c>
      <c r="X50" s="82">
        <v>0</v>
      </c>
      <c r="Y50" s="82">
        <v>0</v>
      </c>
      <c r="Z50" s="82">
        <v>0</v>
      </c>
      <c r="AA50" s="82">
        <v>0</v>
      </c>
      <c r="AB50" s="82">
        <v>0</v>
      </c>
      <c r="AC50" s="82">
        <v>0</v>
      </c>
      <c r="AD50" s="82">
        <v>0</v>
      </c>
      <c r="AE50" s="82">
        <v>0</v>
      </c>
    </row>
    <row r="51" spans="2:31" s="2" customFormat="1" ht="11.25" x14ac:dyDescent="0.2">
      <c r="B51" s="5" t="s">
        <v>118</v>
      </c>
      <c r="C51" s="82">
        <v>305.13346230371968</v>
      </c>
      <c r="D51" s="82">
        <v>390.38517520113425</v>
      </c>
      <c r="E51" s="82">
        <v>335.75</v>
      </c>
      <c r="F51" s="82">
        <v>315.21666666666664</v>
      </c>
      <c r="G51" s="82">
        <v>294.30833333333334</v>
      </c>
      <c r="H51" s="82">
        <v>274.33333333333331</v>
      </c>
      <c r="I51" s="82">
        <v>304.16666666666669</v>
      </c>
      <c r="J51" s="82">
        <v>300.66666666666669</v>
      </c>
      <c r="K51" s="82">
        <v>305.33333333333331</v>
      </c>
      <c r="L51" s="82">
        <v>275.5</v>
      </c>
      <c r="M51" s="82">
        <v>282.85714285714283</v>
      </c>
      <c r="N51" s="82">
        <v>233.55560618863396</v>
      </c>
      <c r="O51" s="82">
        <v>240.44725868717828</v>
      </c>
      <c r="P51" s="82">
        <v>0</v>
      </c>
      <c r="Q51" s="82">
        <v>0</v>
      </c>
      <c r="R51" s="82">
        <v>338.18339192074166</v>
      </c>
      <c r="S51" s="82">
        <v>278.51785714285717</v>
      </c>
      <c r="T51" s="82">
        <v>267.44821062460352</v>
      </c>
      <c r="U51" s="82">
        <v>307.74191476493388</v>
      </c>
      <c r="V51" s="82">
        <v>165.54009181718101</v>
      </c>
      <c r="W51" s="82">
        <v>0</v>
      </c>
      <c r="X51" s="82">
        <v>0</v>
      </c>
      <c r="Y51" s="82">
        <v>0</v>
      </c>
      <c r="Z51" s="82">
        <v>0</v>
      </c>
      <c r="AA51" s="82">
        <v>0</v>
      </c>
      <c r="AB51" s="82">
        <v>0</v>
      </c>
      <c r="AC51" s="82">
        <v>0</v>
      </c>
      <c r="AD51" s="82">
        <v>0</v>
      </c>
      <c r="AE51" s="82">
        <v>0</v>
      </c>
    </row>
    <row r="52" spans="2:31" s="2" customFormat="1" ht="11.25" x14ac:dyDescent="0.2">
      <c r="B52" s="5" t="s">
        <v>119</v>
      </c>
      <c r="C52" s="82">
        <v>314.14485468785313</v>
      </c>
      <c r="D52" s="82">
        <v>362.96517293438933</v>
      </c>
      <c r="E52" s="82">
        <v>338.125</v>
      </c>
      <c r="F52" s="82">
        <v>302.74166666666667</v>
      </c>
      <c r="G52" s="82">
        <v>313.99166666666667</v>
      </c>
      <c r="H52" s="82">
        <v>292.83333333333331</v>
      </c>
      <c r="I52" s="82">
        <v>295</v>
      </c>
      <c r="J52" s="82">
        <v>290.5</v>
      </c>
      <c r="K52" s="82">
        <v>289.33333333333331</v>
      </c>
      <c r="L52" s="82">
        <v>287.16666666666669</v>
      </c>
      <c r="M52" s="82">
        <v>280</v>
      </c>
      <c r="N52" s="82">
        <v>268.61849396850749</v>
      </c>
      <c r="O52" s="82">
        <v>245.44536607702747</v>
      </c>
      <c r="P52" s="82">
        <v>302.25325309718295</v>
      </c>
      <c r="Q52" s="82">
        <v>280.24531895243916</v>
      </c>
      <c r="R52" s="82">
        <v>392.17328267005706</v>
      </c>
      <c r="S52" s="82">
        <v>258</v>
      </c>
      <c r="T52" s="82">
        <v>233.13719632536151</v>
      </c>
      <c r="U52" s="82">
        <v>257.88777872591345</v>
      </c>
      <c r="V52" s="82">
        <v>152.39837723396738</v>
      </c>
      <c r="W52" s="82">
        <v>703.12692555767785</v>
      </c>
      <c r="X52" s="82">
        <v>609.05374486572066</v>
      </c>
      <c r="Y52" s="82">
        <v>635.83571785724791</v>
      </c>
      <c r="Z52" s="82">
        <v>593.56998587477392</v>
      </c>
      <c r="AA52" s="82">
        <v>680.3933560867639</v>
      </c>
      <c r="AB52" s="82">
        <v>821.07195435810308</v>
      </c>
      <c r="AC52" s="82">
        <v>618.44158663601695</v>
      </c>
      <c r="AD52" s="82">
        <v>662.56217196841123</v>
      </c>
      <c r="AE52" s="82">
        <v>548.93314926015989</v>
      </c>
    </row>
    <row r="53" spans="2:31" s="2" customFormat="1" ht="11.25" x14ac:dyDescent="0.2">
      <c r="B53" s="5" t="s">
        <v>120</v>
      </c>
      <c r="C53" s="82">
        <v>316.77815317591109</v>
      </c>
      <c r="D53" s="82">
        <v>349.71904402724931</v>
      </c>
      <c r="E53" s="82">
        <v>340.56666666666666</v>
      </c>
      <c r="F53" s="82">
        <v>315.65833333333336</v>
      </c>
      <c r="G53" s="82">
        <v>310.60833333333335</v>
      </c>
      <c r="H53" s="82">
        <v>299</v>
      </c>
      <c r="I53" s="82">
        <v>299.5</v>
      </c>
      <c r="J53" s="82">
        <v>307.5</v>
      </c>
      <c r="K53" s="82">
        <v>301.66666666666669</v>
      </c>
      <c r="L53" s="82">
        <v>292.33333333333331</v>
      </c>
      <c r="M53" s="82">
        <v>270</v>
      </c>
      <c r="N53" s="82">
        <v>260.59210906316588</v>
      </c>
      <c r="O53" s="82">
        <v>290.111122791588</v>
      </c>
      <c r="P53" s="82">
        <v>294.04226395077671</v>
      </c>
      <c r="Q53" s="82">
        <v>280.27815560054813</v>
      </c>
      <c r="R53" s="82">
        <v>266.07367795926882</v>
      </c>
      <c r="S53" s="82">
        <v>239.51923076923077</v>
      </c>
      <c r="T53" s="82">
        <v>238.86917822489491</v>
      </c>
      <c r="U53" s="82">
        <v>252.75285765208722</v>
      </c>
      <c r="V53" s="82">
        <v>145.88861868217984</v>
      </c>
      <c r="W53" s="82">
        <v>741.4265728679668</v>
      </c>
      <c r="X53" s="82">
        <v>617.40422361395417</v>
      </c>
      <c r="Y53" s="82">
        <v>812.26999051599978</v>
      </c>
      <c r="Z53" s="82">
        <v>654.80305010752159</v>
      </c>
      <c r="AA53" s="82">
        <v>719.83068858087256</v>
      </c>
      <c r="AB53" s="82">
        <v>852.78360555336894</v>
      </c>
      <c r="AC53" s="82">
        <v>641.25847417442901</v>
      </c>
      <c r="AD53" s="82">
        <v>729.67657996854143</v>
      </c>
      <c r="AE53" s="82">
        <v>559.12932536737219</v>
      </c>
    </row>
    <row r="54" spans="2:31" s="2" customFormat="1" ht="11.25" x14ac:dyDescent="0.2">
      <c r="B54" s="5" t="s">
        <v>121</v>
      </c>
      <c r="C54" s="82">
        <v>370.70106366887075</v>
      </c>
      <c r="D54" s="82">
        <v>357.7529978622627</v>
      </c>
      <c r="E54" s="82">
        <v>352.29166666666669</v>
      </c>
      <c r="F54" s="82">
        <v>338.59999999999997</v>
      </c>
      <c r="G54" s="82">
        <v>345.25</v>
      </c>
      <c r="H54" s="82">
        <v>327.66666666666669</v>
      </c>
      <c r="I54" s="82">
        <v>322.66666666666669</v>
      </c>
      <c r="J54" s="82">
        <v>330.33333333333331</v>
      </c>
      <c r="K54" s="82">
        <v>325.33333333333331</v>
      </c>
      <c r="L54" s="82">
        <v>315.83333333333331</v>
      </c>
      <c r="M54" s="82">
        <v>270</v>
      </c>
      <c r="N54" s="82">
        <v>265.74319229153372</v>
      </c>
      <c r="O54" s="82">
        <v>303.12124466855499</v>
      </c>
      <c r="P54" s="82">
        <v>0</v>
      </c>
      <c r="Q54" s="82">
        <v>0</v>
      </c>
      <c r="R54" s="82">
        <v>274.04787004726376</v>
      </c>
      <c r="S54" s="82">
        <v>237.96153846153845</v>
      </c>
      <c r="T54" s="82">
        <v>212.34201205297077</v>
      </c>
      <c r="U54" s="82">
        <v>242.2105109814988</v>
      </c>
      <c r="V54" s="82">
        <v>141.62988873528772</v>
      </c>
      <c r="W54" s="82">
        <v>763.38071222916597</v>
      </c>
      <c r="X54" s="82">
        <v>646.31194029922392</v>
      </c>
      <c r="Y54" s="82">
        <v>687.21296588329312</v>
      </c>
      <c r="Z54" s="82">
        <v>625.73724736844883</v>
      </c>
      <c r="AA54" s="82">
        <v>678.13992132903491</v>
      </c>
      <c r="AB54" s="82">
        <v>804.9319888143666</v>
      </c>
      <c r="AC54" s="82">
        <v>628.88804239890987</v>
      </c>
      <c r="AD54" s="82">
        <v>747.08210246116687</v>
      </c>
      <c r="AE54" s="82">
        <v>551.34522258294999</v>
      </c>
    </row>
    <row r="55" spans="2:31" s="2" customFormat="1" ht="11.25" x14ac:dyDescent="0.2">
      <c r="B55" s="5" t="s">
        <v>122</v>
      </c>
      <c r="C55" s="82">
        <v>419.21193337387393</v>
      </c>
      <c r="D55" s="82">
        <v>392.62774527115539</v>
      </c>
      <c r="E55" s="82">
        <v>396.44166666666661</v>
      </c>
      <c r="F55" s="82">
        <v>368.54166666666669</v>
      </c>
      <c r="G55" s="82">
        <v>378.7833333333333</v>
      </c>
      <c r="H55" s="82">
        <v>359.5</v>
      </c>
      <c r="I55" s="82">
        <v>360</v>
      </c>
      <c r="J55" s="82">
        <v>362.66666666666669</v>
      </c>
      <c r="K55" s="82">
        <v>360.5</v>
      </c>
      <c r="L55" s="82">
        <v>356</v>
      </c>
      <c r="M55" s="82">
        <v>270</v>
      </c>
      <c r="N55" s="82">
        <v>251.5806143411483</v>
      </c>
      <c r="O55" s="82">
        <v>351.97848764033927</v>
      </c>
      <c r="P55" s="82">
        <v>0</v>
      </c>
      <c r="Q55" s="82">
        <v>282</v>
      </c>
      <c r="R55" s="82">
        <v>261.75533792831175</v>
      </c>
      <c r="S55" s="82">
        <v>247.57142857142858</v>
      </c>
      <c r="T55" s="82">
        <v>219.24533490675879</v>
      </c>
      <c r="U55" s="82">
        <v>249.30265547928545</v>
      </c>
      <c r="V55" s="82">
        <v>132.2630963397379</v>
      </c>
      <c r="W55" s="82">
        <v>773.89153022616449</v>
      </c>
      <c r="X55" s="82">
        <v>688.57288208623299</v>
      </c>
      <c r="Y55" s="82">
        <v>731.65147683475584</v>
      </c>
      <c r="Z55" s="82">
        <v>620.77326821177041</v>
      </c>
      <c r="AA55" s="82">
        <v>571.22554815903152</v>
      </c>
      <c r="AB55" s="82">
        <v>827.32072914986281</v>
      </c>
      <c r="AC55" s="82">
        <v>594.97718983906464</v>
      </c>
      <c r="AD55" s="82">
        <v>746.46209719658407</v>
      </c>
      <c r="AE55" s="82">
        <v>548.05072802324423</v>
      </c>
    </row>
    <row r="56" spans="2:31" s="2" customFormat="1" ht="11.25" x14ac:dyDescent="0.2">
      <c r="B56" s="5" t="s">
        <v>123</v>
      </c>
      <c r="C56" s="82">
        <v>560.24956320926822</v>
      </c>
      <c r="D56" s="82">
        <v>457.81136127705935</v>
      </c>
      <c r="E56" s="82">
        <v>534.375</v>
      </c>
      <c r="F56" s="82">
        <v>436.20833333333331</v>
      </c>
      <c r="G56" s="82">
        <v>550.83333333333337</v>
      </c>
      <c r="H56" s="82">
        <v>519.16666666666663</v>
      </c>
      <c r="I56" s="82">
        <v>511.83333333333331</v>
      </c>
      <c r="J56" s="82">
        <v>496.66666666666669</v>
      </c>
      <c r="K56" s="82">
        <v>469</v>
      </c>
      <c r="L56" s="82">
        <v>501.66666666666669</v>
      </c>
      <c r="M56" s="82">
        <v>326.66666666666669</v>
      </c>
      <c r="N56" s="82">
        <v>275.26075875602982</v>
      </c>
      <c r="O56" s="82">
        <v>364</v>
      </c>
      <c r="P56" s="82">
        <v>0</v>
      </c>
      <c r="Q56" s="82">
        <v>282</v>
      </c>
      <c r="R56" s="82">
        <v>302.16871810023918</v>
      </c>
      <c r="S56" s="82">
        <v>397</v>
      </c>
      <c r="T56" s="82">
        <v>238.436122081679</v>
      </c>
      <c r="U56" s="82">
        <v>275.22763149081186</v>
      </c>
      <c r="V56" s="82">
        <v>140.011231777619</v>
      </c>
      <c r="W56" s="82">
        <v>757.65063378384991</v>
      </c>
      <c r="X56" s="82">
        <v>647.7347788047108</v>
      </c>
      <c r="Y56" s="82">
        <v>707.12288043351111</v>
      </c>
      <c r="Z56" s="82">
        <v>525.59897831899593</v>
      </c>
      <c r="AA56" s="82">
        <v>752.39937461603472</v>
      </c>
      <c r="AB56" s="82">
        <v>836.0920250536501</v>
      </c>
      <c r="AC56" s="82">
        <v>434.02752914902436</v>
      </c>
      <c r="AD56" s="82">
        <v>770.63389779506645</v>
      </c>
      <c r="AE56" s="82">
        <v>587.25316845397731</v>
      </c>
    </row>
    <row r="57" spans="2:31" s="2" customFormat="1" ht="11.25" x14ac:dyDescent="0.2">
      <c r="B57" s="5" t="s">
        <v>124</v>
      </c>
      <c r="C57" s="82">
        <v>643.42505173206735</v>
      </c>
      <c r="D57" s="82">
        <v>498.20793965469403</v>
      </c>
      <c r="E57" s="82">
        <v>642.54166666666663</v>
      </c>
      <c r="F57" s="82">
        <v>565.26666666666665</v>
      </c>
      <c r="G57" s="82">
        <v>651.125</v>
      </c>
      <c r="H57" s="82">
        <v>615.33333333333337</v>
      </c>
      <c r="I57" s="82">
        <v>588.16666666666663</v>
      </c>
      <c r="J57" s="82">
        <v>544</v>
      </c>
      <c r="K57" s="82">
        <v>555</v>
      </c>
      <c r="L57" s="82">
        <v>599.16666666666663</v>
      </c>
      <c r="M57" s="82">
        <v>367.69230769230768</v>
      </c>
      <c r="N57" s="82">
        <v>368.29996199516756</v>
      </c>
      <c r="O57" s="82">
        <v>437</v>
      </c>
      <c r="P57" s="82">
        <v>433</v>
      </c>
      <c r="Q57" s="82">
        <v>282</v>
      </c>
      <c r="R57" s="82">
        <v>410.40052485018214</v>
      </c>
      <c r="S57" s="82">
        <v>510.90384615384613</v>
      </c>
      <c r="T57" s="82">
        <v>362.22755745521391</v>
      </c>
      <c r="U57" s="82">
        <v>375.67943025569838</v>
      </c>
      <c r="V57" s="82">
        <v>165.86922534462889</v>
      </c>
      <c r="W57" s="82">
        <v>880.35454884570231</v>
      </c>
      <c r="X57" s="82">
        <v>763.68971176472871</v>
      </c>
      <c r="Y57" s="82">
        <v>703.85525861227302</v>
      </c>
      <c r="Z57" s="82">
        <v>642.84172738941811</v>
      </c>
      <c r="AA57" s="82">
        <v>755.20927748879706</v>
      </c>
      <c r="AB57" s="82">
        <v>820.58515717068985</v>
      </c>
      <c r="AC57" s="82">
        <v>644.25585281017709</v>
      </c>
      <c r="AD57" s="82">
        <v>843.32399187862586</v>
      </c>
      <c r="AE57" s="82">
        <v>620.29739319058478</v>
      </c>
    </row>
    <row r="58" spans="2:31" s="2" customFormat="1" ht="11.25" x14ac:dyDescent="0.2">
      <c r="B58" s="5" t="s">
        <v>125</v>
      </c>
      <c r="C58" s="82">
        <v>701.71586954271845</v>
      </c>
      <c r="D58" s="82">
        <v>557.78075882130076</v>
      </c>
      <c r="E58" s="82">
        <v>725.08333333333337</v>
      </c>
      <c r="F58" s="82">
        <v>639.85</v>
      </c>
      <c r="G58" s="82">
        <v>737.58333333333337</v>
      </c>
      <c r="H58" s="82">
        <v>700.66666666666663</v>
      </c>
      <c r="I58" s="82">
        <v>692.66666666666663</v>
      </c>
      <c r="J58" s="82">
        <v>605.83333333333337</v>
      </c>
      <c r="K58" s="82">
        <v>617.83333333333337</v>
      </c>
      <c r="L58" s="82">
        <v>658.66666666666663</v>
      </c>
      <c r="M58" s="82">
        <v>485</v>
      </c>
      <c r="N58" s="82">
        <v>522.24742564347264</v>
      </c>
      <c r="O58" s="82">
        <v>617</v>
      </c>
      <c r="P58" s="82">
        <v>0</v>
      </c>
      <c r="Q58" s="82">
        <v>0</v>
      </c>
      <c r="R58" s="82">
        <v>529.61593814194191</v>
      </c>
      <c r="S58" s="82">
        <v>604.60714285714289</v>
      </c>
      <c r="T58" s="82">
        <v>459.4597977982134</v>
      </c>
      <c r="U58" s="82">
        <v>490.20274602731428</v>
      </c>
      <c r="V58" s="82">
        <v>187.65797080507485</v>
      </c>
      <c r="W58" s="82">
        <v>905.04079003119</v>
      </c>
      <c r="X58" s="82">
        <v>813.65998290771086</v>
      </c>
      <c r="Y58" s="82">
        <v>828.65763475653398</v>
      </c>
      <c r="Z58" s="82">
        <v>611.53972251779044</v>
      </c>
      <c r="AA58" s="82">
        <v>778.10469910040183</v>
      </c>
      <c r="AB58" s="82">
        <v>891.30822708131666</v>
      </c>
      <c r="AC58" s="82">
        <v>642.57054870117292</v>
      </c>
      <c r="AD58" s="82">
        <v>908.53944243053513</v>
      </c>
      <c r="AE58" s="82">
        <v>733.67925173975334</v>
      </c>
    </row>
    <row r="59" spans="2:31" s="2" customFormat="1" ht="11.25" x14ac:dyDescent="0.2">
      <c r="B59" s="5" t="s">
        <v>126</v>
      </c>
      <c r="C59" s="82">
        <v>811.19066122125025</v>
      </c>
      <c r="D59" s="82">
        <v>591.78959085538997</v>
      </c>
      <c r="E59" s="82">
        <v>871.125</v>
      </c>
      <c r="F59" s="82">
        <v>795.00833333333333</v>
      </c>
      <c r="G59" s="82">
        <v>814.54166666666663</v>
      </c>
      <c r="H59" s="82">
        <v>768.16666666666663</v>
      </c>
      <c r="I59" s="82">
        <v>810.16666666666663</v>
      </c>
      <c r="J59" s="82">
        <v>784.5</v>
      </c>
      <c r="K59" s="82">
        <v>790</v>
      </c>
      <c r="L59" s="82">
        <v>781.66666666666663</v>
      </c>
      <c r="M59" s="82">
        <v>590</v>
      </c>
      <c r="N59" s="82">
        <v>441</v>
      </c>
      <c r="O59" s="82">
        <v>657</v>
      </c>
      <c r="P59" s="82">
        <v>0</v>
      </c>
      <c r="Q59" s="82">
        <v>0</v>
      </c>
      <c r="R59" s="82">
        <v>569.29581140930441</v>
      </c>
      <c r="S59" s="82">
        <v>648.38461538461536</v>
      </c>
      <c r="T59" s="82">
        <v>417.22318746612501</v>
      </c>
      <c r="U59" s="82">
        <v>586.24672843232031</v>
      </c>
      <c r="V59" s="82">
        <v>248.61984717587515</v>
      </c>
      <c r="W59" s="82">
        <v>1067.9396400006519</v>
      </c>
      <c r="X59" s="82">
        <v>958.40790731581683</v>
      </c>
      <c r="Y59" s="82">
        <v>1014.4271647413013</v>
      </c>
      <c r="Z59" s="82">
        <v>676.87780937449565</v>
      </c>
      <c r="AA59" s="82">
        <v>1162.9713321492959</v>
      </c>
      <c r="AB59" s="82">
        <v>896.15085074662181</v>
      </c>
      <c r="AC59" s="82">
        <v>779.82771515645231</v>
      </c>
      <c r="AD59" s="82">
        <v>1038.1104629959145</v>
      </c>
      <c r="AE59" s="82">
        <v>934.10426712219839</v>
      </c>
    </row>
    <row r="60" spans="2:31" s="2" customFormat="1" ht="11.25" x14ac:dyDescent="0.2">
      <c r="B60" s="5" t="s">
        <v>127</v>
      </c>
      <c r="C60" s="82">
        <v>882.23154287407999</v>
      </c>
      <c r="D60" s="82">
        <v>605.11874623954293</v>
      </c>
      <c r="E60" s="82">
        <v>1002.2916666666666</v>
      </c>
      <c r="F60" s="82">
        <v>920.58333333333337</v>
      </c>
      <c r="G60" s="82">
        <v>977.91666666666663</v>
      </c>
      <c r="H60" s="82">
        <v>930.5</v>
      </c>
      <c r="I60" s="82">
        <v>939.16666666666663</v>
      </c>
      <c r="J60" s="82">
        <v>913.83333333333337</v>
      </c>
      <c r="K60" s="82">
        <v>932.66666666666663</v>
      </c>
      <c r="L60" s="82">
        <v>922</v>
      </c>
      <c r="M60" s="82">
        <v>610</v>
      </c>
      <c r="N60" s="82">
        <v>527</v>
      </c>
      <c r="O60" s="82">
        <v>777.18</v>
      </c>
      <c r="P60" s="82">
        <v>883</v>
      </c>
      <c r="Q60" s="82">
        <v>653</v>
      </c>
      <c r="R60" s="82">
        <v>620</v>
      </c>
      <c r="S60" s="82">
        <v>803.23076923076928</v>
      </c>
      <c r="T60" s="82">
        <v>516.44000000000005</v>
      </c>
      <c r="U60" s="82">
        <v>675</v>
      </c>
      <c r="V60" s="82">
        <v>296</v>
      </c>
      <c r="W60" s="82">
        <v>1583.0874197604628</v>
      </c>
      <c r="X60" s="82">
        <v>1591.0645749164396</v>
      </c>
      <c r="Y60" s="82">
        <v>1308.0068346698774</v>
      </c>
      <c r="Z60" s="82">
        <v>1129.5638314072348</v>
      </c>
      <c r="AA60" s="82">
        <v>1271.6680819132421</v>
      </c>
      <c r="AB60" s="82">
        <v>836.31508218930423</v>
      </c>
      <c r="AC60" s="82">
        <v>1128.0770367005728</v>
      </c>
      <c r="AD60" s="82">
        <v>1355.6830427207117</v>
      </c>
      <c r="AE60" s="82">
        <v>1012.0900534114863</v>
      </c>
    </row>
    <row r="61" spans="2:31" s="2" customFormat="1" ht="11.25" x14ac:dyDescent="0.2">
      <c r="B61" s="5" t="s">
        <v>128</v>
      </c>
      <c r="C61" s="82">
        <v>980.90674877658785</v>
      </c>
      <c r="D61" s="82">
        <v>626.42641568639499</v>
      </c>
      <c r="E61" s="82">
        <v>1191.75</v>
      </c>
      <c r="F61" s="82">
        <v>926.25</v>
      </c>
      <c r="G61" s="82">
        <v>1160.25</v>
      </c>
      <c r="H61" s="82">
        <v>1119</v>
      </c>
      <c r="I61" s="82">
        <v>1157.3333333333333</v>
      </c>
      <c r="J61" s="82">
        <v>1033.3333333333333</v>
      </c>
      <c r="K61" s="82">
        <v>1038.8333333333333</v>
      </c>
      <c r="L61" s="82">
        <v>983.33333333333337</v>
      </c>
      <c r="M61" s="82">
        <v>623.07692307692309</v>
      </c>
      <c r="N61" s="82">
        <v>582</v>
      </c>
      <c r="O61" s="82">
        <v>679.92</v>
      </c>
      <c r="P61" s="82">
        <v>970</v>
      </c>
      <c r="Q61" s="82">
        <v>650</v>
      </c>
      <c r="R61" s="82">
        <v>818</v>
      </c>
      <c r="S61" s="82">
        <v>966.48076923076928</v>
      </c>
      <c r="T61" s="82">
        <v>554.49</v>
      </c>
      <c r="U61" s="82">
        <v>875</v>
      </c>
      <c r="V61" s="82">
        <v>373</v>
      </c>
      <c r="W61" s="82">
        <v>1583.4328937108112</v>
      </c>
      <c r="X61" s="82">
        <v>1790.5024310221256</v>
      </c>
      <c r="Y61" s="82">
        <v>1413.1359512079709</v>
      </c>
      <c r="Z61" s="82">
        <v>1328.5608196080914</v>
      </c>
      <c r="AA61" s="82">
        <v>1589.5822819419291</v>
      </c>
      <c r="AB61" s="82">
        <v>915.38294648579415</v>
      </c>
      <c r="AC61" s="82">
        <v>1315.5276415402816</v>
      </c>
      <c r="AD61" s="82">
        <v>1897.2930390520287</v>
      </c>
      <c r="AE61" s="82">
        <v>1107.3090553689892</v>
      </c>
    </row>
    <row r="62" spans="2:31" s="2" customFormat="1" ht="11.25" x14ac:dyDescent="0.2">
      <c r="B62" s="5" t="s">
        <v>129</v>
      </c>
      <c r="C62" s="82">
        <v>866.81449881899641</v>
      </c>
      <c r="D62" s="82">
        <v>657.58002461585636</v>
      </c>
      <c r="E62" s="82">
        <v>1043.3333333333333</v>
      </c>
      <c r="F62" s="82">
        <v>869.4083333333333</v>
      </c>
      <c r="G62" s="82">
        <v>857.16666666666663</v>
      </c>
      <c r="H62" s="82">
        <v>830.16666666666663</v>
      </c>
      <c r="I62" s="82">
        <v>898</v>
      </c>
      <c r="J62" s="82">
        <v>861.66666666666663</v>
      </c>
      <c r="K62" s="82">
        <v>854.16666666666663</v>
      </c>
      <c r="L62" s="82">
        <v>866.66666666666663</v>
      </c>
      <c r="M62" s="82">
        <v>596</v>
      </c>
      <c r="N62" s="82">
        <v>750</v>
      </c>
      <c r="O62" s="82">
        <v>871.5</v>
      </c>
      <c r="P62" s="82">
        <v>0</v>
      </c>
      <c r="Q62" s="82">
        <v>808</v>
      </c>
      <c r="R62" s="82">
        <v>849.92</v>
      </c>
      <c r="S62" s="82">
        <v>880</v>
      </c>
      <c r="T62" s="82">
        <v>686.52</v>
      </c>
      <c r="U62" s="82">
        <v>883.9</v>
      </c>
      <c r="V62" s="82">
        <v>410.55</v>
      </c>
      <c r="W62" s="82">
        <v>1765.6742716623235</v>
      </c>
      <c r="X62" s="82">
        <v>1580.9778910660004</v>
      </c>
      <c r="Y62" s="82">
        <v>1567.731852715177</v>
      </c>
      <c r="Z62" s="82">
        <v>1500.5441790495065</v>
      </c>
      <c r="AA62" s="82">
        <v>1582.5560701813383</v>
      </c>
      <c r="AB62" s="82">
        <v>1119.9723935984898</v>
      </c>
      <c r="AC62" s="82">
        <v>1445.765766980513</v>
      </c>
      <c r="AD62" s="82">
        <v>1919.6906456773313</v>
      </c>
      <c r="AE62" s="82">
        <v>1279.8143498854022</v>
      </c>
    </row>
    <row r="63" spans="2:31" s="2" customFormat="1" ht="11.25" x14ac:dyDescent="0.2">
      <c r="B63" s="5" t="s">
        <v>130</v>
      </c>
      <c r="C63" s="82">
        <v>760.24245942730033</v>
      </c>
      <c r="D63" s="82">
        <v>553.4046240022966</v>
      </c>
      <c r="E63" s="82">
        <v>854.45833333333337</v>
      </c>
      <c r="F63" s="82">
        <v>734.9</v>
      </c>
      <c r="G63" s="82">
        <v>631.18333333333328</v>
      </c>
      <c r="H63" s="82">
        <v>638.83333333333337</v>
      </c>
      <c r="I63" s="82">
        <v>703.83333333333337</v>
      </c>
      <c r="J63" s="82">
        <v>701.66666666666663</v>
      </c>
      <c r="K63" s="82">
        <v>713.33333333333337</v>
      </c>
      <c r="L63" s="82">
        <v>692.5</v>
      </c>
      <c r="M63" s="82">
        <v>550</v>
      </c>
      <c r="N63" s="82">
        <v>650</v>
      </c>
      <c r="O63" s="82">
        <v>643.19000000000005</v>
      </c>
      <c r="P63" s="82">
        <v>622</v>
      </c>
      <c r="Q63" s="82">
        <v>634</v>
      </c>
      <c r="R63" s="82">
        <v>537.74</v>
      </c>
      <c r="S63" s="82">
        <v>650</v>
      </c>
      <c r="T63" s="82">
        <v>655.33000000000004</v>
      </c>
      <c r="U63" s="82">
        <v>698.9</v>
      </c>
      <c r="V63" s="82">
        <v>357.2</v>
      </c>
      <c r="W63" s="82">
        <v>1789.3645490914948</v>
      </c>
      <c r="X63" s="82">
        <v>1619.6358122655104</v>
      </c>
      <c r="Y63" s="82">
        <v>1579.0712675923021</v>
      </c>
      <c r="Z63" s="82">
        <v>1410.5417506922481</v>
      </c>
      <c r="AA63" s="82">
        <v>1952.2458676421811</v>
      </c>
      <c r="AB63" s="82">
        <v>1661.4563829530305</v>
      </c>
      <c r="AC63" s="82">
        <v>1585.2644571228302</v>
      </c>
      <c r="AD63" s="82">
        <v>1677.0878179229539</v>
      </c>
      <c r="AE63" s="82">
        <v>1246.5351939506247</v>
      </c>
    </row>
    <row r="64" spans="2:31" s="2" customFormat="1" ht="11.25" x14ac:dyDescent="0.2">
      <c r="B64" s="5" t="s">
        <v>131</v>
      </c>
      <c r="C64" s="82">
        <v>675.76256956041686</v>
      </c>
      <c r="D64" s="82">
        <v>585.01556937225189</v>
      </c>
      <c r="E64" s="82">
        <v>776.80000000000007</v>
      </c>
      <c r="F64" s="82">
        <v>648.17500000000007</v>
      </c>
      <c r="G64" s="82">
        <v>647.625</v>
      </c>
      <c r="H64" s="82">
        <v>627.66666666666663</v>
      </c>
      <c r="I64" s="82">
        <v>667.33333333333337</v>
      </c>
      <c r="J64" s="82">
        <v>627</v>
      </c>
      <c r="K64" s="82">
        <v>623.83333333333337</v>
      </c>
      <c r="L64" s="82">
        <v>664.83333333333337</v>
      </c>
      <c r="M64" s="82">
        <v>461</v>
      </c>
      <c r="N64" s="82">
        <v>530</v>
      </c>
      <c r="O64" s="82">
        <v>569.42999999999995</v>
      </c>
      <c r="P64" s="82">
        <v>559.23421161825718</v>
      </c>
      <c r="Q64" s="82">
        <v>645</v>
      </c>
      <c r="R64" s="82">
        <v>569.65</v>
      </c>
      <c r="S64" s="82">
        <v>506.95</v>
      </c>
      <c r="T64" s="82">
        <v>538.42999999999995</v>
      </c>
      <c r="U64" s="82">
        <v>558.36</v>
      </c>
      <c r="V64" s="82">
        <v>245.24</v>
      </c>
      <c r="W64" s="82">
        <v>1573.4729541661875</v>
      </c>
      <c r="X64" s="82">
        <v>1304.6902471138585</v>
      </c>
      <c r="Y64" s="82">
        <v>1556.2280152898966</v>
      </c>
      <c r="Z64" s="82">
        <v>1157.9490165997952</v>
      </c>
      <c r="AA64" s="82">
        <v>1089.9222630584491</v>
      </c>
      <c r="AB64" s="82">
        <v>1491.2100829553679</v>
      </c>
      <c r="AC64" s="82">
        <v>1207.4547735438307</v>
      </c>
      <c r="AD64" s="82">
        <v>1433.3571462592515</v>
      </c>
      <c r="AE64" s="82">
        <v>1108.8214961551687</v>
      </c>
    </row>
    <row r="65" spans="2:31" s="2" customFormat="1" ht="11.25" x14ac:dyDescent="0.2">
      <c r="B65" s="5" t="s">
        <v>132</v>
      </c>
      <c r="C65" s="82">
        <v>606.01996530169936</v>
      </c>
      <c r="D65" s="82">
        <v>566.60574495626418</v>
      </c>
      <c r="E65" s="82">
        <v>660.35833333333335</v>
      </c>
      <c r="F65" s="82">
        <v>515.94166666666672</v>
      </c>
      <c r="G65" s="82">
        <v>515.70833333333337</v>
      </c>
      <c r="H65" s="82">
        <v>503.66666666666669</v>
      </c>
      <c r="I65" s="82">
        <v>533.83333333333337</v>
      </c>
      <c r="J65" s="82">
        <v>498.16666666666669</v>
      </c>
      <c r="K65" s="82">
        <v>500.33333333333331</v>
      </c>
      <c r="L65" s="82">
        <v>538.33333333333337</v>
      </c>
      <c r="M65" s="82">
        <v>364</v>
      </c>
      <c r="N65" s="82">
        <v>513</v>
      </c>
      <c r="O65" s="82">
        <v>520.16999999999996</v>
      </c>
      <c r="P65" s="82">
        <v>0</v>
      </c>
      <c r="Q65" s="82">
        <v>639</v>
      </c>
      <c r="R65" s="82">
        <v>520.65</v>
      </c>
      <c r="S65" s="82">
        <v>381.48333333333335</v>
      </c>
      <c r="T65" s="82">
        <v>398.92</v>
      </c>
      <c r="U65" s="82">
        <v>513.88</v>
      </c>
      <c r="V65" s="82">
        <v>255.1</v>
      </c>
      <c r="W65" s="82">
        <v>1362.5628639608253</v>
      </c>
      <c r="X65" s="82">
        <v>1233.2941139841219</v>
      </c>
      <c r="Y65" s="82">
        <v>1264.6692287562512</v>
      </c>
      <c r="Z65" s="82">
        <v>1070.9998352330842</v>
      </c>
      <c r="AA65" s="82">
        <v>1335.3604600604106</v>
      </c>
      <c r="AB65" s="82">
        <v>1247.5193048285576</v>
      </c>
      <c r="AC65" s="82">
        <v>1164.6760990007213</v>
      </c>
      <c r="AD65" s="82">
        <v>1196.6637299911843</v>
      </c>
      <c r="AE65" s="82">
        <v>976.69015211262786</v>
      </c>
    </row>
    <row r="66" spans="2:31" s="2" customFormat="1" ht="11.25" x14ac:dyDescent="0.2">
      <c r="B66" s="5" t="s">
        <v>133</v>
      </c>
      <c r="C66" s="82">
        <v>584.62900804870742</v>
      </c>
      <c r="D66" s="82">
        <v>511.1647500812187</v>
      </c>
      <c r="E66" s="82">
        <v>581.05833333333328</v>
      </c>
      <c r="F66" s="82">
        <v>520.9</v>
      </c>
      <c r="G66" s="82">
        <v>507.08333333333331</v>
      </c>
      <c r="H66" s="82">
        <v>489.16666666666669</v>
      </c>
      <c r="I66" s="82">
        <v>505.33333333333331</v>
      </c>
      <c r="J66" s="82">
        <v>510.83333333333331</v>
      </c>
      <c r="K66" s="82">
        <v>506.33333333333331</v>
      </c>
      <c r="L66" s="82">
        <v>497.16666666666669</v>
      </c>
      <c r="M66" s="82">
        <v>315</v>
      </c>
      <c r="N66" s="82">
        <v>422.66</v>
      </c>
      <c r="O66" s="82">
        <v>393.03</v>
      </c>
      <c r="P66" s="82">
        <v>469.34852004110996</v>
      </c>
      <c r="Q66" s="82">
        <v>566.74</v>
      </c>
      <c r="R66" s="82">
        <v>520.65</v>
      </c>
      <c r="S66" s="82">
        <v>382.82499999999999</v>
      </c>
      <c r="T66" s="82">
        <v>321.92</v>
      </c>
      <c r="U66" s="82">
        <v>353.54</v>
      </c>
      <c r="V66" s="82">
        <v>202.46</v>
      </c>
      <c r="W66" s="82">
        <v>1132.4956782271784</v>
      </c>
      <c r="X66" s="82">
        <v>1049.0771408005783</v>
      </c>
      <c r="Y66" s="82">
        <v>1216.5048547051697</v>
      </c>
      <c r="Z66" s="82">
        <v>795.02449033674691</v>
      </c>
      <c r="AA66" s="82">
        <v>875.78986850892034</v>
      </c>
      <c r="AB66" s="82">
        <v>1003.994210709115</v>
      </c>
      <c r="AC66" s="82">
        <v>1059.2125364886417</v>
      </c>
      <c r="AD66" s="82">
        <v>1010.7224665913018</v>
      </c>
      <c r="AE66" s="82">
        <v>751.69985374855696</v>
      </c>
    </row>
    <row r="67" spans="2:31" s="2" customFormat="1" ht="11.25" x14ac:dyDescent="0.2">
      <c r="B67" s="5" t="s">
        <v>134</v>
      </c>
      <c r="C67" s="82">
        <v>628.73063377370647</v>
      </c>
      <c r="D67" s="82">
        <v>543.44926144098247</v>
      </c>
      <c r="E67" s="82">
        <v>659.03055555555557</v>
      </c>
      <c r="F67" s="82">
        <v>594.64722222222224</v>
      </c>
      <c r="G67" s="82">
        <v>557.5</v>
      </c>
      <c r="H67" s="82">
        <v>535</v>
      </c>
      <c r="I67" s="82">
        <v>576.33333333333337</v>
      </c>
      <c r="J67" s="82">
        <v>580</v>
      </c>
      <c r="K67" s="82">
        <v>588.5</v>
      </c>
      <c r="L67" s="82">
        <v>563.33333333333337</v>
      </c>
      <c r="M67" s="82">
        <v>340</v>
      </c>
      <c r="N67" s="82">
        <v>356.72</v>
      </c>
      <c r="O67" s="82">
        <v>511.67</v>
      </c>
      <c r="P67" s="82">
        <v>0</v>
      </c>
      <c r="Q67" s="82">
        <v>498.28</v>
      </c>
      <c r="R67" s="82">
        <v>387.35</v>
      </c>
      <c r="S67" s="82">
        <v>411.13888888888891</v>
      </c>
      <c r="T67" s="82">
        <v>363.71</v>
      </c>
      <c r="U67" s="82">
        <v>363.1</v>
      </c>
      <c r="V67" s="82">
        <v>181.37</v>
      </c>
      <c r="W67" s="82">
        <v>909.93436377297223</v>
      </c>
      <c r="X67" s="82">
        <v>943.85277846541453</v>
      </c>
      <c r="Y67" s="82">
        <v>999.5783609650648</v>
      </c>
      <c r="Z67" s="82">
        <v>856.08246635819205</v>
      </c>
      <c r="AA67" s="82">
        <v>1086.6876256770718</v>
      </c>
      <c r="AB67" s="82">
        <v>1022.2174538621181</v>
      </c>
      <c r="AC67" s="82">
        <v>983.28264510775114</v>
      </c>
      <c r="AD67" s="82">
        <v>981.52295287176332</v>
      </c>
      <c r="AE67" s="82">
        <v>768.42878389071893</v>
      </c>
    </row>
    <row r="68" spans="2:31" s="2" customFormat="1" ht="11.25" x14ac:dyDescent="0.2">
      <c r="B68" s="3" t="s">
        <v>135</v>
      </c>
      <c r="C68" s="83">
        <v>680.48413498900447</v>
      </c>
      <c r="D68" s="83">
        <v>569.21510694243671</v>
      </c>
      <c r="E68" s="83">
        <v>651.44999999999993</v>
      </c>
      <c r="F68" s="83">
        <v>592</v>
      </c>
      <c r="G68" s="83">
        <v>561.75</v>
      </c>
      <c r="H68" s="83">
        <v>551.16666666666663</v>
      </c>
      <c r="I68" s="83">
        <v>569.33333333333337</v>
      </c>
      <c r="J68" s="83">
        <v>583.16666666666663</v>
      </c>
      <c r="K68" s="83">
        <v>588</v>
      </c>
      <c r="L68" s="83">
        <v>555.66666666666663</v>
      </c>
      <c r="M68" s="83">
        <v>310</v>
      </c>
      <c r="N68" s="83">
        <v>437.38</v>
      </c>
      <c r="O68" s="83">
        <v>479.8</v>
      </c>
      <c r="P68" s="83">
        <v>494.69374999999997</v>
      </c>
      <c r="Q68" s="83">
        <v>496.87</v>
      </c>
      <c r="R68" s="83">
        <v>480</v>
      </c>
      <c r="S68" s="83">
        <v>408.20833333333331</v>
      </c>
      <c r="T68" s="83">
        <v>413</v>
      </c>
      <c r="U68" s="83">
        <v>405.91</v>
      </c>
      <c r="V68" s="83">
        <v>206</v>
      </c>
      <c r="W68" s="83">
        <v>1154.0511172675231</v>
      </c>
      <c r="X68" s="83">
        <v>1004.5300422564509</v>
      </c>
      <c r="Y68" s="83">
        <v>1110.0910536049435</v>
      </c>
      <c r="Z68" s="83">
        <v>884.96062830189999</v>
      </c>
      <c r="AA68" s="83">
        <v>1038.8775819952707</v>
      </c>
      <c r="AB68" s="83">
        <v>1143.6103274316031</v>
      </c>
      <c r="AC68" s="83">
        <v>1146.7974789486004</v>
      </c>
      <c r="AD68" s="83">
        <v>1054.1004598479587</v>
      </c>
      <c r="AE68" s="83">
        <v>792.01071392467622</v>
      </c>
    </row>
    <row r="69" spans="2:31" s="2" customFormat="1" ht="11.25" x14ac:dyDescent="0.2">
      <c r="B69" s="3" t="s">
        <v>136</v>
      </c>
      <c r="C69" s="83">
        <v>624.24484041904964</v>
      </c>
      <c r="D69" s="83">
        <v>525.48487165269046</v>
      </c>
      <c r="E69" s="83">
        <v>642.72500000000002</v>
      </c>
      <c r="F69" s="83">
        <v>526.36666666666667</v>
      </c>
      <c r="G69" s="83">
        <v>581.52499999999998</v>
      </c>
      <c r="H69" s="83">
        <v>561.66666666666663</v>
      </c>
      <c r="I69" s="83">
        <v>530.16666666666663</v>
      </c>
      <c r="J69" s="83">
        <v>522.83333333333337</v>
      </c>
      <c r="K69" s="83">
        <v>524.66666666666663</v>
      </c>
      <c r="L69" s="83">
        <v>531.66666666666663</v>
      </c>
      <c r="M69" s="83">
        <v>315</v>
      </c>
      <c r="N69" s="83">
        <v>417.44</v>
      </c>
      <c r="O69" s="83">
        <v>463.48</v>
      </c>
      <c r="P69" s="83">
        <v>490</v>
      </c>
      <c r="Q69" s="83">
        <v>500.42</v>
      </c>
      <c r="R69" s="83">
        <v>467.7</v>
      </c>
      <c r="S69" s="83">
        <v>407</v>
      </c>
      <c r="T69" s="83">
        <v>366.67</v>
      </c>
      <c r="U69" s="83">
        <v>418.66</v>
      </c>
      <c r="V69" s="83">
        <v>205</v>
      </c>
      <c r="W69" s="83">
        <v>1260.1568116279286</v>
      </c>
      <c r="X69" s="83">
        <v>1060.2405985698997</v>
      </c>
      <c r="Y69" s="83">
        <v>1350.4769043420558</v>
      </c>
      <c r="Z69" s="83">
        <v>876.222604492546</v>
      </c>
      <c r="AA69" s="83">
        <v>992.84167665982761</v>
      </c>
      <c r="AB69" s="83">
        <v>1186.2737866860152</v>
      </c>
      <c r="AC69" s="83">
        <v>1076.0455589381388</v>
      </c>
      <c r="AD69" s="83">
        <v>1068.7607995806281</v>
      </c>
      <c r="AE69" s="83">
        <v>786.52856012994869</v>
      </c>
    </row>
    <row r="70" spans="2:31" s="2" customFormat="1" ht="11.25" x14ac:dyDescent="0.2">
      <c r="B70" s="3" t="s">
        <v>137</v>
      </c>
      <c r="C70" s="83">
        <v>644.61922197665183</v>
      </c>
      <c r="D70" s="83">
        <v>525.37819856827116</v>
      </c>
      <c r="E70" s="83">
        <v>681.23333333333335</v>
      </c>
      <c r="F70" s="83">
        <v>603.81666666666672</v>
      </c>
      <c r="G70" s="83">
        <v>634.61666666666667</v>
      </c>
      <c r="H70" s="83">
        <v>609.66666666666663</v>
      </c>
      <c r="I70" s="83">
        <v>579.16666666666663</v>
      </c>
      <c r="J70" s="83">
        <v>597.83333333333337</v>
      </c>
      <c r="K70" s="83">
        <v>586.5</v>
      </c>
      <c r="L70" s="83">
        <v>588.66666666666663</v>
      </c>
      <c r="M70" s="83">
        <v>315</v>
      </c>
      <c r="N70" s="83">
        <v>379.65</v>
      </c>
      <c r="O70" s="83">
        <v>512.69000000000005</v>
      </c>
      <c r="P70" s="83">
        <v>502.64703549060539</v>
      </c>
      <c r="Q70" s="83">
        <v>504.17</v>
      </c>
      <c r="R70" s="83">
        <v>480.78</v>
      </c>
      <c r="S70" s="83">
        <v>481</v>
      </c>
      <c r="T70" s="83">
        <v>408.5</v>
      </c>
      <c r="U70" s="83">
        <v>435.33</v>
      </c>
      <c r="V70" s="83">
        <v>222</v>
      </c>
      <c r="W70" s="83">
        <v>1154.3212382634654</v>
      </c>
      <c r="X70" s="83">
        <v>1096.5614831343025</v>
      </c>
      <c r="Y70" s="83">
        <v>1150.9984745942597</v>
      </c>
      <c r="Z70" s="83">
        <v>873.57903375720002</v>
      </c>
      <c r="AA70" s="83">
        <v>749.76894761440519</v>
      </c>
      <c r="AB70" s="83">
        <v>1066.137311624231</v>
      </c>
      <c r="AC70" s="83">
        <v>893.44182131718355</v>
      </c>
      <c r="AD70" s="83">
        <v>1209.9991267403493</v>
      </c>
      <c r="AE70" s="83">
        <v>826.02944313266073</v>
      </c>
    </row>
    <row r="71" spans="2:31" s="2" customFormat="1" ht="11.25" x14ac:dyDescent="0.2">
      <c r="B71" s="3" t="s">
        <v>138</v>
      </c>
      <c r="C71" s="83">
        <v>651.7536236942974</v>
      </c>
      <c r="D71" s="83">
        <v>561.94329761417555</v>
      </c>
      <c r="E71" s="83">
        <v>649.05555555555554</v>
      </c>
      <c r="F71" s="83">
        <v>639.68888888888887</v>
      </c>
      <c r="G71" s="83">
        <v>635</v>
      </c>
      <c r="H71" s="83">
        <v>610.66666666666663</v>
      </c>
      <c r="I71" s="83">
        <v>604.66666666666663</v>
      </c>
      <c r="J71" s="83">
        <v>616.66666666666663</v>
      </c>
      <c r="K71" s="83">
        <v>616.83333333333337</v>
      </c>
      <c r="L71" s="83">
        <v>588.66666666666663</v>
      </c>
      <c r="M71" s="83">
        <v>330</v>
      </c>
      <c r="N71" s="83">
        <v>403.58</v>
      </c>
      <c r="O71" s="83">
        <v>497.28239396048878</v>
      </c>
      <c r="P71" s="83">
        <v>537.08000000000004</v>
      </c>
      <c r="Q71" s="83">
        <v>0</v>
      </c>
      <c r="R71" s="83">
        <v>491.29</v>
      </c>
      <c r="S71" s="83">
        <v>460</v>
      </c>
      <c r="T71" s="83">
        <v>459.47657124268056</v>
      </c>
      <c r="U71" s="83">
        <v>488.3</v>
      </c>
      <c r="V71" s="83">
        <v>209.77</v>
      </c>
      <c r="W71" s="83">
        <v>1191.500675647015</v>
      </c>
      <c r="X71" s="83">
        <v>1129.9578773945796</v>
      </c>
      <c r="Y71" s="83">
        <v>1551.2695873310411</v>
      </c>
      <c r="Z71" s="83">
        <v>1009.6030511026896</v>
      </c>
      <c r="AA71" s="83">
        <v>1126.1734333958727</v>
      </c>
      <c r="AB71" s="83">
        <v>1088.6647607617158</v>
      </c>
      <c r="AC71" s="83">
        <v>946.757326259612</v>
      </c>
      <c r="AD71" s="83">
        <v>1035.529279959864</v>
      </c>
      <c r="AE71" s="83">
        <v>806.16169466743429</v>
      </c>
    </row>
    <row r="72" spans="2:31" s="2" customFormat="1" ht="11.25" x14ac:dyDescent="0.2">
      <c r="B72" s="3" t="s">
        <v>171</v>
      </c>
      <c r="C72" s="83">
        <v>631.96801383761635</v>
      </c>
      <c r="D72" s="83">
        <v>561.12410431906994</v>
      </c>
      <c r="E72" s="83">
        <v>628.31768055882537</v>
      </c>
      <c r="F72" s="83">
        <v>623.19354244653664</v>
      </c>
      <c r="G72" s="83">
        <v>628.32568547476706</v>
      </c>
      <c r="H72" s="83">
        <v>588.15166868595077</v>
      </c>
      <c r="I72" s="83">
        <v>598.50061161953374</v>
      </c>
      <c r="J72" s="83">
        <v>615.09192943233234</v>
      </c>
      <c r="K72" s="83">
        <v>601.32003567089953</v>
      </c>
      <c r="L72" s="83">
        <v>570.98362869637015</v>
      </c>
      <c r="M72" s="83">
        <v>343.09314937937614</v>
      </c>
      <c r="N72" s="83">
        <v>409.46790206558825</v>
      </c>
      <c r="O72" s="83">
        <v>480.69376694892537</v>
      </c>
      <c r="P72" s="83">
        <v>515.29485375067225</v>
      </c>
      <c r="Q72" s="83">
        <v>532.74067065411373</v>
      </c>
      <c r="R72" s="83">
        <v>485.82644958232805</v>
      </c>
      <c r="S72" s="83">
        <v>448.94264060504105</v>
      </c>
      <c r="T72" s="83">
        <v>463.7875816062454</v>
      </c>
      <c r="U72" s="83">
        <v>480.08810638152471</v>
      </c>
      <c r="V72" s="83">
        <v>220.23684586240407</v>
      </c>
      <c r="W72" s="83">
        <v>1143.8519513130234</v>
      </c>
      <c r="X72" s="83">
        <v>1111.4962637981623</v>
      </c>
      <c r="Y72" s="83">
        <v>1153.772961613161</v>
      </c>
      <c r="Z72" s="83">
        <v>1001.8475031704905</v>
      </c>
      <c r="AA72" s="83">
        <v>1117.5224175009309</v>
      </c>
      <c r="AB72" s="83">
        <v>1040.3066425100553</v>
      </c>
      <c r="AC72" s="83">
        <v>936.09028103811659</v>
      </c>
      <c r="AD72" s="83">
        <v>994.11793189345144</v>
      </c>
      <c r="AE72" s="83">
        <v>799.96893835863807</v>
      </c>
    </row>
    <row r="73" spans="2:31" s="2" customFormat="1" ht="11.25" x14ac:dyDescent="0.2">
      <c r="B73" s="3" t="s">
        <v>172</v>
      </c>
      <c r="C73" s="83">
        <v>557.76831576866891</v>
      </c>
      <c r="D73" s="83">
        <v>529.87199717659826</v>
      </c>
      <c r="E73" s="83">
        <v>595.56028297937144</v>
      </c>
      <c r="F73" s="83">
        <v>521.54192612831469</v>
      </c>
      <c r="G73" s="83">
        <v>581.13536660646389</v>
      </c>
      <c r="H73" s="83">
        <v>504.97364953231164</v>
      </c>
      <c r="I73" s="83">
        <v>539.64630468015253</v>
      </c>
      <c r="J73" s="83">
        <v>545.23902787058705</v>
      </c>
      <c r="K73" s="83">
        <v>516.47455642534305</v>
      </c>
      <c r="L73" s="83">
        <v>510.60361655652076</v>
      </c>
      <c r="M73" s="83">
        <v>315.09037321563494</v>
      </c>
      <c r="N73" s="83">
        <v>357.21460206076455</v>
      </c>
      <c r="O73" s="83">
        <v>416.11264083842661</v>
      </c>
      <c r="P73" s="83">
        <v>443.329110735634</v>
      </c>
      <c r="Q73" s="83">
        <v>477.59696335923337</v>
      </c>
      <c r="R73" s="83">
        <v>445.02243395128886</v>
      </c>
      <c r="S73" s="83">
        <v>404.76224670913814</v>
      </c>
      <c r="T73" s="83">
        <v>408.60859308797836</v>
      </c>
      <c r="U73" s="83">
        <v>449.30436276725646</v>
      </c>
      <c r="V73" s="83">
        <v>202.10857036259085</v>
      </c>
      <c r="W73" s="83">
        <v>1093.5059314834439</v>
      </c>
      <c r="X73" s="83">
        <v>1005.3298319413</v>
      </c>
      <c r="Y73" s="83">
        <v>988.09862754259234</v>
      </c>
      <c r="Z73" s="83">
        <v>888.96876536193611</v>
      </c>
      <c r="AA73" s="83">
        <v>991.61052017018255</v>
      </c>
      <c r="AB73" s="83">
        <v>915.7775836433226</v>
      </c>
      <c r="AC73" s="83">
        <v>869.4683690668686</v>
      </c>
      <c r="AD73" s="83">
        <v>950.36237327015567</v>
      </c>
      <c r="AE73" s="83">
        <v>709.83597524578238</v>
      </c>
    </row>
    <row r="74" spans="2:31" s="2" customFormat="1" ht="11.25" x14ac:dyDescent="0.2">
      <c r="B74" s="3" t="s">
        <v>173</v>
      </c>
      <c r="C74" s="83">
        <v>515.47348831217744</v>
      </c>
      <c r="D74" s="83">
        <v>514.15479285477647</v>
      </c>
      <c r="E74" s="83">
        <v>575.5822907495035</v>
      </c>
      <c r="F74" s="83">
        <v>494.05494298669754</v>
      </c>
      <c r="G74" s="83">
        <v>555.6480649194599</v>
      </c>
      <c r="H74" s="83">
        <v>505.97202618242426</v>
      </c>
      <c r="I74" s="83">
        <v>512.85865616482488</v>
      </c>
      <c r="J74" s="83">
        <v>522.31187988278668</v>
      </c>
      <c r="K74" s="83">
        <v>476.29865932043185</v>
      </c>
      <c r="L74" s="83">
        <v>482.51315621076765</v>
      </c>
      <c r="M74" s="83">
        <v>322.07517377807721</v>
      </c>
      <c r="N74" s="83">
        <v>354.3875530202788</v>
      </c>
      <c r="O74" s="83">
        <v>377.07839043385138</v>
      </c>
      <c r="P74" s="83">
        <v>395.09294765914325</v>
      </c>
      <c r="Q74" s="83">
        <v>457.92614210369885</v>
      </c>
      <c r="R74" s="83">
        <v>424.37598804221858</v>
      </c>
      <c r="S74" s="83">
        <v>363.30068515033224</v>
      </c>
      <c r="T74" s="83">
        <v>371.00753205669974</v>
      </c>
      <c r="U74" s="83">
        <v>415.21944204413757</v>
      </c>
      <c r="V74" s="83">
        <v>186.47156502590025</v>
      </c>
      <c r="W74" s="83">
        <v>1036.5209059028762</v>
      </c>
      <c r="X74" s="83">
        <v>932.63233710734573</v>
      </c>
      <c r="Y74" s="83">
        <v>884.16164565737006</v>
      </c>
      <c r="Z74" s="83">
        <v>832.47147481141724</v>
      </c>
      <c r="AA74" s="83">
        <v>928.58996213269461</v>
      </c>
      <c r="AB74" s="83">
        <v>818.08736649717775</v>
      </c>
      <c r="AC74" s="83">
        <v>820.65159804509733</v>
      </c>
      <c r="AD74" s="83">
        <v>900.83687679832531</v>
      </c>
      <c r="AE74" s="83">
        <v>664.72324361865492</v>
      </c>
    </row>
    <row r="75" spans="2:31" s="2" customFormat="1" ht="11.25" x14ac:dyDescent="0.2">
      <c r="B75" s="3" t="s">
        <v>174</v>
      </c>
      <c r="C75" s="83">
        <v>486.87479586529184</v>
      </c>
      <c r="D75" s="83">
        <v>532.45901547015171</v>
      </c>
      <c r="E75" s="83">
        <v>554.76167418992543</v>
      </c>
      <c r="F75" s="83">
        <v>507.53342146098788</v>
      </c>
      <c r="G75" s="83">
        <v>515.64113963602961</v>
      </c>
      <c r="H75" s="83">
        <v>482.52110417792437</v>
      </c>
      <c r="I75" s="83">
        <v>506.16053596689108</v>
      </c>
      <c r="J75" s="83">
        <v>538.75770636785739</v>
      </c>
      <c r="K75" s="83">
        <v>502.82495167034676</v>
      </c>
      <c r="L75" s="83">
        <v>472.1178072325842</v>
      </c>
      <c r="M75" s="83">
        <v>321.40061720177675</v>
      </c>
      <c r="N75" s="83">
        <v>355.30782989348961</v>
      </c>
      <c r="O75" s="83">
        <v>352.48291652313247</v>
      </c>
      <c r="P75" s="83">
        <v>364.63729909820086</v>
      </c>
      <c r="Q75" s="83">
        <v>453.90454558038465</v>
      </c>
      <c r="R75" s="83">
        <v>390.89186731744314</v>
      </c>
      <c r="S75" s="83">
        <v>349.75473886544188</v>
      </c>
      <c r="T75" s="83">
        <v>380.6055324548139</v>
      </c>
      <c r="U75" s="83">
        <v>375.21331583187231</v>
      </c>
      <c r="V75" s="83">
        <v>169.84490489797884</v>
      </c>
      <c r="W75" s="83">
        <v>986.52720529468115</v>
      </c>
      <c r="X75" s="83">
        <v>910.82599826339617</v>
      </c>
      <c r="Y75" s="83">
        <v>933.29433812009756</v>
      </c>
      <c r="Z75" s="83">
        <v>855.66133564257666</v>
      </c>
      <c r="AA75" s="83">
        <v>954.45736136814219</v>
      </c>
      <c r="AB75" s="83">
        <v>758.62116774081096</v>
      </c>
      <c r="AC75" s="83">
        <v>754.98297246819698</v>
      </c>
      <c r="AD75" s="83">
        <v>857.38751764020242</v>
      </c>
      <c r="AE75" s="83">
        <v>683.2402018294398</v>
      </c>
    </row>
    <row r="76" spans="2:31" s="2" customFormat="1" ht="11.25" x14ac:dyDescent="0.2">
      <c r="B76" s="3" t="s">
        <v>175</v>
      </c>
      <c r="C76" s="83">
        <v>501.49373653520053</v>
      </c>
      <c r="D76" s="83">
        <v>529.37090343031741</v>
      </c>
      <c r="E76" s="83">
        <v>576.08436351057708</v>
      </c>
      <c r="F76" s="83">
        <v>482.0983365617073</v>
      </c>
      <c r="G76" s="83">
        <v>485.48412649835058</v>
      </c>
      <c r="H76" s="83">
        <v>474.85673307952607</v>
      </c>
      <c r="I76" s="83">
        <v>511.98091528977056</v>
      </c>
      <c r="J76" s="83">
        <v>524.31597230049317</v>
      </c>
      <c r="K76" s="83">
        <v>506.52658625739224</v>
      </c>
      <c r="L76" s="83">
        <v>475.56263355361881</v>
      </c>
      <c r="M76" s="83">
        <v>322.71379172336503</v>
      </c>
      <c r="N76" s="83">
        <v>357.41847546158652</v>
      </c>
      <c r="O76" s="83">
        <v>363.47008438176238</v>
      </c>
      <c r="P76" s="83">
        <v>377.60215005911664</v>
      </c>
      <c r="Q76" s="83">
        <v>458.72085807195577</v>
      </c>
      <c r="R76" s="83">
        <v>365.42038128455755</v>
      </c>
      <c r="S76" s="83">
        <v>354.59685731875618</v>
      </c>
      <c r="T76" s="83">
        <v>365.18553751788448</v>
      </c>
      <c r="U76" s="83">
        <v>347.9590349793101</v>
      </c>
      <c r="V76" s="83">
        <v>158.21688976519988</v>
      </c>
      <c r="W76" s="83">
        <v>1028.8364646757454</v>
      </c>
      <c r="X76" s="83">
        <v>921.86515683042978</v>
      </c>
      <c r="Y76" s="83">
        <v>940.12387448475056</v>
      </c>
      <c r="Z76" s="83">
        <v>828.32085621991814</v>
      </c>
      <c r="AA76" s="83">
        <v>923.96010648318952</v>
      </c>
      <c r="AB76" s="83">
        <v>779.31727988688613</v>
      </c>
      <c r="AC76" s="83">
        <v>707.27125098439728</v>
      </c>
      <c r="AD76" s="83">
        <v>894.15835444960442</v>
      </c>
      <c r="AE76" s="83">
        <v>661.40900074469914</v>
      </c>
    </row>
    <row r="77" spans="2:31" s="2" customFormat="1" ht="11.25" x14ac:dyDescent="0.2">
      <c r="B77" s="3" t="s">
        <v>176</v>
      </c>
      <c r="C77" s="83">
        <v>502.35129175045796</v>
      </c>
      <c r="D77" s="83">
        <v>510.44035380899123</v>
      </c>
      <c r="E77" s="83">
        <v>575.60460395542566</v>
      </c>
      <c r="F77" s="83">
        <v>449.41370357447295</v>
      </c>
      <c r="G77" s="83">
        <v>496.63925829648957</v>
      </c>
      <c r="H77" s="83">
        <v>481.40176675805668</v>
      </c>
      <c r="I77" s="83">
        <v>512.52369645028966</v>
      </c>
      <c r="J77" s="83">
        <v>496.83141483876233</v>
      </c>
      <c r="K77" s="83">
        <v>460.00155985802667</v>
      </c>
      <c r="L77" s="83">
        <v>444.10153022120534</v>
      </c>
      <c r="M77" s="83">
        <v>304.09994693841998</v>
      </c>
      <c r="N77" s="83">
        <v>350.08091410049184</v>
      </c>
      <c r="O77" s="83">
        <v>367.12779209144497</v>
      </c>
      <c r="P77" s="83">
        <v>384.05097657661082</v>
      </c>
      <c r="Q77" s="83">
        <v>456.22610691133212</v>
      </c>
      <c r="R77" s="83">
        <v>374.03157976258154</v>
      </c>
      <c r="S77" s="83">
        <v>368.83529065318834</v>
      </c>
      <c r="T77" s="83">
        <v>351.3966322300667</v>
      </c>
      <c r="U77" s="83">
        <v>368.21165156997154</v>
      </c>
      <c r="V77" s="83">
        <v>166.92424928505278</v>
      </c>
      <c r="W77" s="83">
        <v>1043.0960426259567</v>
      </c>
      <c r="X77" s="83">
        <v>938.63327943795593</v>
      </c>
      <c r="Y77" s="83">
        <v>855.93531093768763</v>
      </c>
      <c r="Z77" s="83">
        <v>791.81213987198703</v>
      </c>
      <c r="AA77" s="83">
        <v>883.23603538067096</v>
      </c>
      <c r="AB77" s="83">
        <v>800.15546710426918</v>
      </c>
      <c r="AC77" s="83">
        <v>732.26172087992734</v>
      </c>
      <c r="AD77" s="83">
        <v>906.55130628682889</v>
      </c>
      <c r="AE77" s="83">
        <v>632.25702006374217</v>
      </c>
    </row>
    <row r="78" spans="2:31" s="2" customFormat="1" ht="11.25" x14ac:dyDescent="0.2">
      <c r="B78" s="3" t="s">
        <v>177</v>
      </c>
      <c r="C78" s="83">
        <v>476.26229832787141</v>
      </c>
      <c r="D78" s="83">
        <v>493.0452987409592</v>
      </c>
      <c r="E78" s="83">
        <v>532.09905218722372</v>
      </c>
      <c r="F78" s="83">
        <v>457.58486182128155</v>
      </c>
      <c r="G78" s="83">
        <v>535.1277346880521</v>
      </c>
      <c r="H78" s="83">
        <v>486.67795997457739</v>
      </c>
      <c r="I78" s="83">
        <v>513.28722181009141</v>
      </c>
      <c r="J78" s="83">
        <v>491.97222455917637</v>
      </c>
      <c r="K78" s="83">
        <v>444.99588984259049</v>
      </c>
      <c r="L78" s="83">
        <v>453.93495790824107</v>
      </c>
      <c r="M78" s="83">
        <v>312.45985656230908</v>
      </c>
      <c r="N78" s="83">
        <v>354.8854236031022</v>
      </c>
      <c r="O78" s="83">
        <v>344.61406746797093</v>
      </c>
      <c r="P78" s="83">
        <v>354.50833826511456</v>
      </c>
      <c r="Q78" s="83">
        <v>459.60190404932871</v>
      </c>
      <c r="R78" s="83">
        <v>407.24256480293371</v>
      </c>
      <c r="S78" s="83">
        <v>359.8162073173379</v>
      </c>
      <c r="T78" s="83">
        <v>336.75483325482855</v>
      </c>
      <c r="U78" s="83">
        <v>394.18222683943065</v>
      </c>
      <c r="V78" s="83">
        <v>178.50880994393455</v>
      </c>
      <c r="W78" s="83">
        <v>943.66738819186219</v>
      </c>
      <c r="X78" s="83">
        <v>929.06039434543345</v>
      </c>
      <c r="Y78" s="83">
        <v>812.04406641290598</v>
      </c>
      <c r="Z78" s="83">
        <v>773.17984634621791</v>
      </c>
      <c r="AA78" s="83">
        <v>862.45242745769849</v>
      </c>
      <c r="AB78" s="83">
        <v>735.62615675722384</v>
      </c>
      <c r="AC78" s="83">
        <v>786.3715974749307</v>
      </c>
      <c r="AD78" s="83">
        <v>820.13819294335099</v>
      </c>
      <c r="AE78" s="83">
        <v>617.37925071878078</v>
      </c>
    </row>
    <row r="79" spans="2:31" s="2" customFormat="1" ht="11.25" x14ac:dyDescent="0.2">
      <c r="B79" s="3" t="s">
        <v>178</v>
      </c>
      <c r="C79" s="83">
        <v>476.47783708440193</v>
      </c>
      <c r="D79" s="83">
        <v>503.16973314670258</v>
      </c>
      <c r="E79" s="83">
        <v>536.79632142272419</v>
      </c>
      <c r="F79" s="83">
        <v>482.09833656170736</v>
      </c>
      <c r="G79" s="83">
        <v>510.92331419385073</v>
      </c>
      <c r="H79" s="83">
        <v>474.65952519240915</v>
      </c>
      <c r="I79" s="83">
        <v>502.35636323569446</v>
      </c>
      <c r="J79" s="83">
        <v>510.18297001308093</v>
      </c>
      <c r="K79" s="83">
        <v>480.59173765285504</v>
      </c>
      <c r="L79" s="83">
        <v>457.02083293961613</v>
      </c>
      <c r="M79" s="83">
        <v>317.07487798011169</v>
      </c>
      <c r="N79" s="83">
        <v>354.21894152800803</v>
      </c>
      <c r="O79" s="83">
        <v>343.01254249949335</v>
      </c>
      <c r="P79" s="83">
        <v>352.698124802</v>
      </c>
      <c r="Q79" s="83">
        <v>451.55545580508721</v>
      </c>
      <c r="R79" s="83">
        <v>387.08380766235535</v>
      </c>
      <c r="S79" s="83">
        <v>342.03752265598445</v>
      </c>
      <c r="T79" s="83">
        <v>348.11775262177662</v>
      </c>
      <c r="U79" s="83">
        <v>368.73216255609873</v>
      </c>
      <c r="V79" s="83">
        <v>166.98887896589966</v>
      </c>
      <c r="W79" s="83">
        <v>945.60961465172477</v>
      </c>
      <c r="X79" s="83">
        <v>898.41394667106999</v>
      </c>
      <c r="Y79" s="83">
        <v>880.73545239012674</v>
      </c>
      <c r="Z79" s="83">
        <v>799.59168180196571</v>
      </c>
      <c r="AA79" s="83">
        <v>891.91381565873417</v>
      </c>
      <c r="AB79" s="83">
        <v>733.71431789639712</v>
      </c>
      <c r="AC79" s="83">
        <v>746.60658245953903</v>
      </c>
      <c r="AD79" s="83">
        <v>821.82617550904138</v>
      </c>
      <c r="AE79" s="83">
        <v>638.46893542905161</v>
      </c>
    </row>
    <row r="80" spans="2:31" s="2" customFormat="1" ht="11.25" x14ac:dyDescent="0.2">
      <c r="B80" s="3" t="s">
        <v>179</v>
      </c>
      <c r="C80" s="83">
        <v>501.28174554241286</v>
      </c>
      <c r="D80" s="83">
        <v>528.23235894772131</v>
      </c>
      <c r="E80" s="83">
        <v>570.21705322117975</v>
      </c>
      <c r="F80" s="83">
        <v>473.92717831489875</v>
      </c>
      <c r="G80" s="83">
        <v>477.39322345411938</v>
      </c>
      <c r="H80" s="83">
        <v>476.63204164004173</v>
      </c>
      <c r="I80" s="83">
        <v>506.69307637330058</v>
      </c>
      <c r="J80" s="83">
        <v>519.61069134476668</v>
      </c>
      <c r="K80" s="83">
        <v>501.30749568217971</v>
      </c>
      <c r="L80" s="83">
        <v>470.91924496363862</v>
      </c>
      <c r="M80" s="83">
        <v>321.35356145595614</v>
      </c>
      <c r="N80" s="83">
        <v>355.10270919968895</v>
      </c>
      <c r="O80" s="83">
        <v>362.27169927393999</v>
      </c>
      <c r="P80" s="83">
        <v>375.77165425211803</v>
      </c>
      <c r="Q80" s="83">
        <v>455.06984171427155</v>
      </c>
      <c r="R80" s="83">
        <v>358.71219242104422</v>
      </c>
      <c r="S80" s="83">
        <v>345.39597492402532</v>
      </c>
      <c r="T80" s="83">
        <v>356.56721308389712</v>
      </c>
      <c r="U80" s="83">
        <v>339.07092844018251</v>
      </c>
      <c r="V80" s="83">
        <v>154.23590582995632</v>
      </c>
      <c r="W80" s="83">
        <v>1012.5417231527844</v>
      </c>
      <c r="X80" s="83">
        <v>906.35445623613498</v>
      </c>
      <c r="Y80" s="83">
        <v>924.25631583030361</v>
      </c>
      <c r="Z80" s="83">
        <v>815.82644915071728</v>
      </c>
      <c r="AA80" s="83">
        <v>910.02307519945941</v>
      </c>
      <c r="AB80" s="83">
        <v>774.02029756755644</v>
      </c>
      <c r="AC80" s="83">
        <v>694.6115060217636</v>
      </c>
      <c r="AD80" s="83">
        <v>879.9966487105446</v>
      </c>
      <c r="AE80" s="83">
        <v>651.43229518128942</v>
      </c>
    </row>
    <row r="81" spans="2:31" s="2" customFormat="1" ht="11.25" x14ac:dyDescent="0.2">
      <c r="B81" s="3" t="s">
        <v>180</v>
      </c>
      <c r="C81" s="83">
        <v>493.38784719685401</v>
      </c>
      <c r="D81" s="83">
        <v>524.2115854402191</v>
      </c>
      <c r="E81" s="83">
        <v>562.25490055464263</v>
      </c>
      <c r="F81" s="83">
        <v>449.41370357447295</v>
      </c>
      <c r="G81" s="83">
        <v>485.62414109988021</v>
      </c>
      <c r="H81" s="83">
        <v>474.4470178347197</v>
      </c>
      <c r="I81" s="83">
        <v>504.00851606043381</v>
      </c>
      <c r="J81" s="83">
        <v>504.13137103806935</v>
      </c>
      <c r="K81" s="83">
        <v>455.71912823062831</v>
      </c>
      <c r="L81" s="83">
        <v>441.3325138907465</v>
      </c>
      <c r="M81" s="83">
        <v>301.73646978788446</v>
      </c>
      <c r="N81" s="83">
        <v>345.96134028688112</v>
      </c>
      <c r="O81" s="83">
        <v>358.35450649709958</v>
      </c>
      <c r="P81" s="83">
        <v>373.54990105508676</v>
      </c>
      <c r="Q81" s="83">
        <v>448.95701359867292</v>
      </c>
      <c r="R81" s="83">
        <v>364.66510935876153</v>
      </c>
      <c r="S81" s="83">
        <v>359.34184939376723</v>
      </c>
      <c r="T81" s="83">
        <v>357.71832755980847</v>
      </c>
      <c r="U81" s="83">
        <v>359.04443251143243</v>
      </c>
      <c r="V81" s="83">
        <v>162.35042807673739</v>
      </c>
      <c r="W81" s="83">
        <v>1014.8374315291784</v>
      </c>
      <c r="X81" s="83">
        <v>919.73250391641625</v>
      </c>
      <c r="Y81" s="83">
        <v>845.54703494423575</v>
      </c>
      <c r="Z81" s="83">
        <v>804.16253327232016</v>
      </c>
      <c r="AA81" s="83">
        <v>897.01242494709697</v>
      </c>
      <c r="AB81" s="83">
        <v>777.52288008555206</v>
      </c>
      <c r="AC81" s="83">
        <v>716.73729065675525</v>
      </c>
      <c r="AD81" s="83">
        <v>881.99184123589862</v>
      </c>
      <c r="AE81" s="83">
        <v>642.11873161715687</v>
      </c>
    </row>
    <row r="82" spans="2:31" s="2" customFormat="1" ht="11.25" x14ac:dyDescent="0.2">
      <c r="B82" s="3" t="s">
        <v>181</v>
      </c>
      <c r="C82" s="83">
        <v>480.47609927627656</v>
      </c>
      <c r="D82" s="83">
        <v>506.25809835452657</v>
      </c>
      <c r="E82" s="83">
        <v>524.94630860973109</v>
      </c>
      <c r="F82" s="83">
        <v>457.58486182128155</v>
      </c>
      <c r="G82" s="83">
        <v>539.92993164323354</v>
      </c>
      <c r="H82" s="83">
        <v>492.20088632963416</v>
      </c>
      <c r="I82" s="83">
        <v>514.20516778047977</v>
      </c>
      <c r="J82" s="83">
        <v>498.99587371720571</v>
      </c>
      <c r="K82" s="83">
        <v>453.46984392643157</v>
      </c>
      <c r="L82" s="83">
        <v>459.10814724932442</v>
      </c>
      <c r="M82" s="83">
        <v>285.51131309877445</v>
      </c>
      <c r="N82" s="83">
        <v>292.10427027064827</v>
      </c>
      <c r="O82" s="83">
        <v>387.94911575562844</v>
      </c>
      <c r="P82" s="83">
        <v>438.55206080847989</v>
      </c>
      <c r="Q82" s="83">
        <v>459.52658831872441</v>
      </c>
      <c r="R82" s="83">
        <v>463.7617816245421</v>
      </c>
      <c r="S82" s="83">
        <v>390.94429821526239</v>
      </c>
      <c r="T82" s="83">
        <v>375.73500415198833</v>
      </c>
      <c r="U82" s="83">
        <v>391.09186260747583</v>
      </c>
      <c r="V82" s="83">
        <v>175.31892699556062</v>
      </c>
      <c r="W82" s="83">
        <v>931.28615902849685</v>
      </c>
      <c r="X82" s="83">
        <v>933.21103485096796</v>
      </c>
      <c r="Y82" s="83">
        <v>832.6245707963576</v>
      </c>
      <c r="Z82" s="83">
        <v>787.95428070811818</v>
      </c>
      <c r="AA82" s="83">
        <v>878.93274163033345</v>
      </c>
      <c r="AB82" s="83">
        <v>744.10750641030131</v>
      </c>
      <c r="AC82" s="83">
        <v>795.43278597877884</v>
      </c>
      <c r="AD82" s="83">
        <v>809.37770779835046</v>
      </c>
      <c r="AE82" s="83">
        <v>629.17654375383404</v>
      </c>
    </row>
    <row r="83" spans="2:31" s="2" customFormat="1" ht="11.25" x14ac:dyDescent="0.2">
      <c r="B83" s="3" t="s">
        <v>182</v>
      </c>
      <c r="C83" s="83">
        <v>484.5300650082886</v>
      </c>
      <c r="D83" s="83">
        <v>516.5635750065527</v>
      </c>
      <c r="E83" s="83">
        <v>532.37017000011394</v>
      </c>
      <c r="F83" s="83">
        <v>482.09833656170736</v>
      </c>
      <c r="G83" s="83">
        <v>519.71236655630639</v>
      </c>
      <c r="H83" s="83">
        <v>483.01631859915142</v>
      </c>
      <c r="I83" s="83">
        <v>504.40592201244209</v>
      </c>
      <c r="J83" s="83">
        <v>516.96981577017073</v>
      </c>
      <c r="K83" s="83">
        <v>478.08624767379587</v>
      </c>
      <c r="L83" s="83">
        <v>458.82880801364735</v>
      </c>
      <c r="M83" s="83">
        <v>311.7739739409912</v>
      </c>
      <c r="N83" s="83">
        <v>349.50845176434188</v>
      </c>
      <c r="O83" s="83">
        <v>349.35312900964357</v>
      </c>
      <c r="P83" s="83">
        <v>361.38339258744213</v>
      </c>
      <c r="Q83" s="83">
        <v>451.45639157484436</v>
      </c>
      <c r="R83" s="83">
        <v>394.29076501252683</v>
      </c>
      <c r="S83" s="83">
        <v>349.95664665012333</v>
      </c>
      <c r="T83" s="83">
        <v>360.77416359625772</v>
      </c>
      <c r="U83" s="83">
        <v>379.39170887673254</v>
      </c>
      <c r="V83" s="83">
        <v>170.62836860634334</v>
      </c>
      <c r="W83" s="83">
        <v>943.13090042619547</v>
      </c>
      <c r="X83" s="83">
        <v>909.39497543657308</v>
      </c>
      <c r="Y83" s="83">
        <v>882.25102333887776</v>
      </c>
      <c r="Z83" s="83">
        <v>817.83842608813472</v>
      </c>
      <c r="AA83" s="83">
        <v>912.26735821053978</v>
      </c>
      <c r="AB83" s="83">
        <v>750.32249087359446</v>
      </c>
      <c r="AC83" s="83">
        <v>760.84008253369007</v>
      </c>
      <c r="AD83" s="83">
        <v>819.671933208008</v>
      </c>
      <c r="AE83" s="83">
        <v>653.03884612794968</v>
      </c>
    </row>
    <row r="84" spans="2:31" s="2" customFormat="1" ht="11.25" x14ac:dyDescent="0.2">
      <c r="B84" s="3"/>
      <c r="C84" s="83"/>
      <c r="D84" s="83"/>
      <c r="E84" s="83"/>
      <c r="F84" s="83"/>
      <c r="G84" s="83"/>
      <c r="H84" s="83"/>
      <c r="I84" s="83"/>
      <c r="J84" s="83"/>
      <c r="K84" s="83"/>
      <c r="L84" s="83"/>
      <c r="M84" s="83"/>
      <c r="N84" s="83"/>
      <c r="O84" s="83"/>
      <c r="P84" s="83"/>
      <c r="Q84" s="83"/>
      <c r="R84" s="83"/>
      <c r="S84" s="83"/>
      <c r="T84" s="83"/>
      <c r="U84" s="83"/>
      <c r="V84" s="83"/>
      <c r="W84" s="83"/>
      <c r="X84" s="83"/>
      <c r="Y84" s="83"/>
      <c r="Z84" s="83"/>
      <c r="AA84" s="83"/>
      <c r="AB84" s="83"/>
      <c r="AC84" s="83"/>
      <c r="AD84" s="83"/>
      <c r="AE84" s="83"/>
    </row>
    <row r="85" spans="2:31" x14ac:dyDescent="0.2">
      <c r="B85" s="6"/>
      <c r="C85" s="6"/>
      <c r="D85" s="6"/>
      <c r="E85" s="6"/>
      <c r="F85" s="6"/>
      <c r="G85" s="6"/>
      <c r="H85" s="6"/>
    </row>
    <row r="86" spans="2:31" x14ac:dyDescent="0.2">
      <c r="B86" s="6"/>
      <c r="C86" s="6"/>
      <c r="D86" s="6"/>
      <c r="E86" s="6"/>
      <c r="F86" s="6"/>
      <c r="G86" s="6"/>
      <c r="H86" s="6"/>
    </row>
    <row r="87" spans="2:31" x14ac:dyDescent="0.2">
      <c r="B87" s="6"/>
      <c r="C87" s="6"/>
      <c r="D87" s="6"/>
      <c r="E87" s="6"/>
      <c r="F87" s="6"/>
      <c r="G87" s="6"/>
      <c r="H87" s="6"/>
    </row>
    <row r="88" spans="2:31" x14ac:dyDescent="0.2">
      <c r="B88" s="6"/>
      <c r="C88" s="6"/>
      <c r="D88" s="6"/>
      <c r="E88" s="6"/>
      <c r="F88" s="6"/>
      <c r="G88" s="6"/>
      <c r="H88" s="6"/>
    </row>
    <row r="89" spans="2:31" x14ac:dyDescent="0.2">
      <c r="B89" s="6"/>
      <c r="C89" s="6"/>
      <c r="D89" s="6"/>
      <c r="E89" s="6"/>
      <c r="F89" s="6"/>
      <c r="G89" s="6"/>
      <c r="H89" s="6"/>
    </row>
    <row r="90" spans="2:31" x14ac:dyDescent="0.2">
      <c r="B90" s="6"/>
      <c r="C90" s="6"/>
      <c r="D90" s="6"/>
      <c r="E90" s="6"/>
      <c r="F90" s="6"/>
      <c r="G90" s="6"/>
      <c r="H90" s="6"/>
    </row>
    <row r="91" spans="2:31" x14ac:dyDescent="0.2">
      <c r="B91" s="6"/>
      <c r="C91" s="6"/>
      <c r="D91" s="6"/>
      <c r="E91" s="6"/>
      <c r="F91" s="6"/>
      <c r="G91" s="6"/>
      <c r="H91" s="6"/>
    </row>
    <row r="92" spans="2:31" x14ac:dyDescent="0.2">
      <c r="B92" s="6"/>
      <c r="C92" s="6"/>
      <c r="D92" s="6"/>
      <c r="E92" s="6"/>
      <c r="F92" s="6"/>
      <c r="G92" s="6"/>
      <c r="H92" s="6"/>
    </row>
    <row r="93" spans="2:31" x14ac:dyDescent="0.2">
      <c r="B93" s="6"/>
      <c r="C93" s="6"/>
      <c r="D93" s="6"/>
      <c r="E93" s="6"/>
      <c r="F93" s="6"/>
      <c r="G93" s="6"/>
      <c r="H93" s="6"/>
    </row>
    <row r="94" spans="2:31" x14ac:dyDescent="0.2">
      <c r="B94" s="6"/>
      <c r="C94" s="6"/>
      <c r="D94" s="6"/>
      <c r="E94" s="6"/>
      <c r="F94" s="6"/>
      <c r="G94" s="6"/>
      <c r="H94" s="6"/>
    </row>
    <row r="95" spans="2:31" x14ac:dyDescent="0.2">
      <c r="B95" s="6"/>
      <c r="C95" s="6"/>
      <c r="D95" s="6"/>
      <c r="E95" s="6"/>
      <c r="F95" s="6"/>
      <c r="G95" s="6"/>
      <c r="H95" s="6"/>
    </row>
    <row r="96" spans="2:31" x14ac:dyDescent="0.2">
      <c r="B96" s="6"/>
      <c r="C96" s="6"/>
      <c r="D96" s="6"/>
      <c r="E96" s="6"/>
      <c r="F96" s="6"/>
      <c r="G96" s="6"/>
      <c r="H96" s="6"/>
    </row>
    <row r="97" spans="2:8" x14ac:dyDescent="0.2">
      <c r="B97" s="6"/>
      <c r="C97" s="6"/>
      <c r="D97" s="6"/>
      <c r="E97" s="6"/>
      <c r="F97" s="6"/>
      <c r="G97" s="6"/>
      <c r="H97" s="6"/>
    </row>
    <row r="98" spans="2:8" x14ac:dyDescent="0.2">
      <c r="B98" s="6"/>
      <c r="C98" s="6"/>
      <c r="D98" s="6"/>
      <c r="E98" s="6"/>
      <c r="F98" s="6"/>
      <c r="G98" s="6"/>
      <c r="H98" s="6"/>
    </row>
    <row r="99" spans="2:8" x14ac:dyDescent="0.2">
      <c r="B99" s="6"/>
      <c r="C99" s="6"/>
      <c r="D99" s="6"/>
      <c r="E99" s="6"/>
      <c r="F99" s="6"/>
      <c r="G99" s="6"/>
      <c r="H99" s="6"/>
    </row>
    <row r="100" spans="2:8" x14ac:dyDescent="0.2">
      <c r="B100" s="6"/>
      <c r="C100" s="6"/>
      <c r="D100" s="6"/>
      <c r="E100" s="6"/>
      <c r="F100" s="6"/>
      <c r="G100" s="6"/>
      <c r="H100" s="6"/>
    </row>
    <row r="101" spans="2:8" x14ac:dyDescent="0.2">
      <c r="B101" s="6"/>
      <c r="C101" s="6"/>
      <c r="D101" s="6"/>
      <c r="E101" s="6"/>
      <c r="F101" s="6"/>
      <c r="G101" s="6"/>
      <c r="H101" s="6"/>
    </row>
    <row r="102" spans="2:8" x14ac:dyDescent="0.2">
      <c r="B102" s="6"/>
      <c r="C102" s="6"/>
      <c r="D102" s="6"/>
      <c r="E102" s="6"/>
      <c r="F102" s="6"/>
      <c r="G102" s="6"/>
      <c r="H102" s="6"/>
    </row>
    <row r="103" spans="2:8" x14ac:dyDescent="0.2">
      <c r="B103" s="6"/>
      <c r="C103" s="6"/>
      <c r="D103" s="6"/>
      <c r="E103" s="6"/>
      <c r="F103" s="6"/>
      <c r="G103" s="6"/>
      <c r="H103" s="6"/>
    </row>
    <row r="104" spans="2:8" x14ac:dyDescent="0.2">
      <c r="B104" s="6"/>
      <c r="C104" s="6"/>
      <c r="D104" s="6"/>
      <c r="E104" s="6"/>
      <c r="F104" s="6"/>
      <c r="G104" s="6"/>
      <c r="H104" s="6"/>
    </row>
    <row r="105" spans="2:8" x14ac:dyDescent="0.2">
      <c r="B105" s="6"/>
      <c r="C105" s="6"/>
      <c r="D105" s="6"/>
      <c r="E105" s="6"/>
      <c r="F105" s="6"/>
      <c r="G105" s="6"/>
      <c r="H105" s="6"/>
    </row>
    <row r="106" spans="2:8" x14ac:dyDescent="0.2">
      <c r="B106" s="6"/>
      <c r="C106" s="6"/>
      <c r="D106" s="6"/>
      <c r="E106" s="6"/>
      <c r="F106" s="6"/>
      <c r="G106" s="6"/>
      <c r="H106" s="6"/>
    </row>
    <row r="107" spans="2:8" x14ac:dyDescent="0.2">
      <c r="B107" s="6"/>
      <c r="C107" s="6"/>
      <c r="D107" s="6"/>
      <c r="E107" s="6"/>
      <c r="F107" s="6"/>
      <c r="G107" s="6"/>
      <c r="H107" s="6"/>
    </row>
    <row r="108" spans="2:8" x14ac:dyDescent="0.2">
      <c r="B108" s="6"/>
      <c r="C108" s="6"/>
      <c r="D108" s="6"/>
      <c r="E108" s="6"/>
      <c r="F108" s="6"/>
      <c r="G108" s="6"/>
      <c r="H108" s="6"/>
    </row>
    <row r="109" spans="2:8" x14ac:dyDescent="0.2">
      <c r="B109" s="6"/>
      <c r="C109" s="6"/>
      <c r="D109" s="6"/>
      <c r="E109" s="6"/>
      <c r="F109" s="6"/>
      <c r="G109" s="6"/>
      <c r="H109" s="6"/>
    </row>
    <row r="110" spans="2:8" x14ac:dyDescent="0.2">
      <c r="B110" s="6"/>
      <c r="C110" s="6"/>
      <c r="D110" s="6"/>
      <c r="E110" s="6"/>
      <c r="F110" s="6"/>
      <c r="G110" s="6"/>
      <c r="H110" s="6"/>
    </row>
    <row r="111" spans="2:8" x14ac:dyDescent="0.2">
      <c r="B111" s="6"/>
      <c r="C111" s="6"/>
      <c r="D111" s="6"/>
      <c r="E111" s="6"/>
      <c r="F111" s="6"/>
      <c r="G111" s="6"/>
      <c r="H111" s="6"/>
    </row>
    <row r="112" spans="2:8" x14ac:dyDescent="0.2">
      <c r="B112" s="6"/>
      <c r="C112" s="6"/>
      <c r="D112" s="6"/>
      <c r="E112" s="6"/>
      <c r="F112" s="6"/>
      <c r="G112" s="6"/>
      <c r="H112" s="6"/>
    </row>
    <row r="113" spans="2:8" x14ac:dyDescent="0.2">
      <c r="B113" s="6"/>
      <c r="C113" s="6"/>
      <c r="D113" s="6"/>
      <c r="E113" s="6"/>
      <c r="F113" s="6"/>
      <c r="G113" s="6"/>
      <c r="H113" s="6"/>
    </row>
    <row r="114" spans="2:8" x14ac:dyDescent="0.2">
      <c r="B114" s="6"/>
      <c r="C114" s="6"/>
      <c r="D114" s="6"/>
      <c r="E114" s="6"/>
      <c r="F114" s="6"/>
      <c r="G114" s="6"/>
      <c r="H114" s="6"/>
    </row>
    <row r="115" spans="2:8" x14ac:dyDescent="0.2">
      <c r="B115" s="6"/>
      <c r="C115" s="6"/>
      <c r="D115" s="6"/>
      <c r="E115" s="6"/>
      <c r="F115" s="6"/>
      <c r="G115" s="6"/>
      <c r="H115" s="6"/>
    </row>
    <row r="116" spans="2:8" x14ac:dyDescent="0.2">
      <c r="B116" s="6"/>
      <c r="C116" s="6"/>
      <c r="D116" s="6"/>
      <c r="E116" s="6"/>
      <c r="F116" s="6"/>
      <c r="G116" s="6"/>
      <c r="H116" s="6"/>
    </row>
    <row r="117" spans="2:8" x14ac:dyDescent="0.2">
      <c r="B117" s="6"/>
      <c r="C117" s="6"/>
      <c r="D117" s="6"/>
      <c r="E117" s="6"/>
      <c r="F117" s="6"/>
      <c r="G117" s="6"/>
      <c r="H117" s="6"/>
    </row>
    <row r="118" spans="2:8" x14ac:dyDescent="0.2">
      <c r="B118" s="6"/>
      <c r="C118" s="6"/>
      <c r="D118" s="6"/>
      <c r="E118" s="6"/>
      <c r="F118" s="6"/>
      <c r="G118" s="6"/>
      <c r="H118" s="6"/>
    </row>
    <row r="119" spans="2:8" x14ac:dyDescent="0.2">
      <c r="B119" s="6"/>
      <c r="C119" s="6"/>
      <c r="D119" s="6"/>
      <c r="E119" s="6"/>
      <c r="F119" s="6"/>
      <c r="G119" s="6"/>
      <c r="H119" s="6"/>
    </row>
    <row r="120" spans="2:8" x14ac:dyDescent="0.2">
      <c r="B120" s="6"/>
      <c r="C120" s="6"/>
      <c r="D120" s="6"/>
      <c r="E120" s="6"/>
      <c r="F120" s="6"/>
      <c r="G120" s="6"/>
      <c r="H120" s="6"/>
    </row>
    <row r="121" spans="2:8" x14ac:dyDescent="0.2">
      <c r="B121" s="6"/>
      <c r="C121" s="6"/>
      <c r="D121" s="6"/>
      <c r="E121" s="6"/>
      <c r="F121" s="6"/>
      <c r="G121" s="6"/>
      <c r="H121" s="6"/>
    </row>
    <row r="122" spans="2:8" x14ac:dyDescent="0.2">
      <c r="B122" s="6"/>
      <c r="C122" s="6"/>
      <c r="D122" s="6"/>
      <c r="E122" s="6"/>
      <c r="F122" s="6"/>
      <c r="G122" s="6"/>
      <c r="H122" s="6"/>
    </row>
    <row r="123" spans="2:8" x14ac:dyDescent="0.2">
      <c r="B123" s="6"/>
      <c r="C123" s="6"/>
      <c r="D123" s="6"/>
      <c r="E123" s="6"/>
      <c r="F123" s="6"/>
      <c r="G123" s="6"/>
      <c r="H123" s="6"/>
    </row>
    <row r="124" spans="2:8" x14ac:dyDescent="0.2">
      <c r="B124" s="6"/>
      <c r="C124" s="6"/>
      <c r="D124" s="6"/>
      <c r="E124" s="6"/>
      <c r="F124" s="6"/>
      <c r="G124" s="6"/>
      <c r="H124" s="6"/>
    </row>
    <row r="125" spans="2:8" x14ac:dyDescent="0.2">
      <c r="B125" s="6"/>
      <c r="C125" s="6"/>
      <c r="D125" s="6"/>
      <c r="E125" s="6"/>
      <c r="F125" s="6"/>
      <c r="G125" s="6"/>
      <c r="H125" s="6"/>
    </row>
    <row r="126" spans="2:8" x14ac:dyDescent="0.2">
      <c r="B126" s="6"/>
      <c r="C126" s="6"/>
      <c r="D126" s="6"/>
      <c r="E126" s="6"/>
      <c r="F126" s="6"/>
      <c r="G126" s="6"/>
      <c r="H126" s="6"/>
    </row>
    <row r="127" spans="2:8" x14ac:dyDescent="0.2">
      <c r="B127" s="6"/>
      <c r="C127" s="6"/>
      <c r="D127" s="6"/>
      <c r="E127" s="6"/>
      <c r="F127" s="6"/>
      <c r="G127" s="6"/>
      <c r="H127" s="6"/>
    </row>
    <row r="128" spans="2:8" x14ac:dyDescent="0.2">
      <c r="B128" s="6"/>
      <c r="C128" s="6"/>
      <c r="D128" s="6"/>
      <c r="E128" s="6"/>
      <c r="F128" s="6"/>
      <c r="G128" s="6"/>
      <c r="H128" s="6"/>
    </row>
  </sheetData>
  <mergeCells count="6">
    <mergeCell ref="W10:AE10"/>
    <mergeCell ref="C10:F10"/>
    <mergeCell ref="H10:L10"/>
    <mergeCell ref="M10:N10"/>
    <mergeCell ref="O10:Q10"/>
    <mergeCell ref="S10:U10"/>
  </mergeCells>
  <hyperlinks>
    <hyperlink ref="B4" location="Index!A1" display="Index" xr:uid="{B582EB2A-EFD4-44FD-8320-7029DC1D0E70}"/>
  </hyperlinks>
  <pageMargins left="0.7" right="0.7" top="0.75" bottom="0.75" header="0.3" footer="0.3"/>
  <pageSetup orientation="portrait"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3C24-5A3A-478A-A928-3024783B8C37}">
  <dimension ref="A1:BI52"/>
  <sheetViews>
    <sheetView showGridLines="0" zoomScaleNormal="100" workbookViewId="0">
      <pane xSplit="2" ySplit="11" topLeftCell="C12" activePane="bottomRight" state="frozen"/>
      <selection pane="topRight" activeCell="C1" sqref="C1"/>
      <selection pane="bottomLeft" activeCell="A12" sqref="A12"/>
      <selection pane="bottomRight" activeCell="C12" sqref="C12"/>
    </sheetView>
  </sheetViews>
  <sheetFormatPr defaultColWidth="9" defaultRowHeight="14.25" x14ac:dyDescent="0.2"/>
  <cols>
    <col min="1" max="1" width="2.375" style="19" customWidth="1"/>
    <col min="2" max="2" width="10.125" style="19" customWidth="1"/>
    <col min="3" max="9" width="9.75" style="19" customWidth="1"/>
    <col min="10" max="10" width="7.5" style="19" customWidth="1"/>
    <col min="11" max="16384" width="9" style="19"/>
  </cols>
  <sheetData>
    <row r="1" spans="1:61" customFormat="1" ht="19.899999999999999" customHeight="1" x14ac:dyDescent="0.2">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row>
    <row r="2" spans="1:61" customFormat="1" ht="45" customHeight="1" x14ac:dyDescent="0.2">
      <c r="B2" s="8"/>
      <c r="C2" s="9"/>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row>
    <row r="3" spans="1:61" customFormat="1" ht="30" customHeight="1" x14ac:dyDescent="0.2">
      <c r="B3" s="11" t="s">
        <v>159</v>
      </c>
      <c r="C3" s="12"/>
      <c r="D3" s="12"/>
      <c r="E3" s="12"/>
      <c r="F3" s="12"/>
      <c r="G3" s="12"/>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row>
    <row r="4" spans="1:61" customFormat="1" ht="12" customHeight="1" x14ac:dyDescent="0.2">
      <c r="B4" s="74" t="s">
        <v>77</v>
      </c>
      <c r="C4" s="13"/>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row>
    <row r="5" spans="1:61" s="18" customFormat="1" ht="12" customHeight="1" x14ac:dyDescent="0.2">
      <c r="A5" s="15"/>
      <c r="B5" s="16"/>
      <c r="C5" s="17"/>
    </row>
    <row r="6" spans="1:61" x14ac:dyDescent="0.2">
      <c r="B6" s="76"/>
    </row>
    <row r="7" spans="1:61" ht="7.5" customHeight="1" x14ac:dyDescent="0.2"/>
    <row r="8" spans="1:61" ht="11.25" customHeight="1" thickBot="1" x14ac:dyDescent="0.25">
      <c r="B8" s="22"/>
      <c r="C8" s="90" t="s">
        <v>1041</v>
      </c>
      <c r="D8" s="90"/>
      <c r="E8" s="90"/>
      <c r="F8" s="90"/>
      <c r="G8" s="90"/>
      <c r="H8" s="90"/>
      <c r="I8" s="90"/>
      <c r="J8" s="90"/>
      <c r="K8" s="90"/>
      <c r="L8" s="90"/>
      <c r="M8" s="90"/>
      <c r="N8" s="90"/>
      <c r="O8" s="90"/>
      <c r="P8" s="90"/>
      <c r="Q8" s="90"/>
      <c r="R8" s="90"/>
      <c r="S8" s="90"/>
      <c r="T8" s="90"/>
      <c r="U8" s="90"/>
      <c r="V8" s="90"/>
      <c r="W8" s="90"/>
      <c r="X8" s="90"/>
      <c r="Y8" s="90"/>
      <c r="Z8" s="90"/>
      <c r="AA8" s="90"/>
      <c r="AB8" s="90"/>
      <c r="AC8" s="90"/>
      <c r="AD8" s="90"/>
      <c r="AE8" s="90"/>
      <c r="AG8" s="90" t="s">
        <v>1042</v>
      </c>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row>
    <row r="9" spans="1:61" ht="11.25" customHeight="1" x14ac:dyDescent="0.2">
      <c r="AG9" s="91" t="s">
        <v>1043</v>
      </c>
      <c r="AH9" s="92">
        <v>2023</v>
      </c>
    </row>
    <row r="10" spans="1:61" ht="15" customHeight="1" x14ac:dyDescent="0.2">
      <c r="C10" s="101" t="s">
        <v>160</v>
      </c>
      <c r="D10" s="101"/>
      <c r="E10" s="101"/>
      <c r="F10" s="101"/>
      <c r="G10" s="80" t="s">
        <v>161</v>
      </c>
      <c r="H10" s="101" t="s">
        <v>162</v>
      </c>
      <c r="I10" s="101"/>
      <c r="J10" s="101"/>
      <c r="K10" s="101"/>
      <c r="L10" s="101"/>
      <c r="M10" s="102" t="s">
        <v>163</v>
      </c>
      <c r="N10" s="102"/>
      <c r="O10" s="101" t="s">
        <v>164</v>
      </c>
      <c r="P10" s="101"/>
      <c r="Q10" s="101"/>
      <c r="R10" s="80" t="s">
        <v>165</v>
      </c>
      <c r="S10" s="101" t="s">
        <v>167</v>
      </c>
      <c r="T10" s="101"/>
      <c r="U10" s="101"/>
      <c r="V10" s="80" t="s">
        <v>166</v>
      </c>
      <c r="W10" s="100" t="s">
        <v>1107</v>
      </c>
      <c r="X10" s="100"/>
      <c r="Y10" s="100"/>
      <c r="Z10" s="100"/>
      <c r="AA10" s="100"/>
      <c r="AB10" s="100"/>
      <c r="AC10" s="100"/>
      <c r="AD10" s="100"/>
      <c r="AE10" s="100"/>
      <c r="AG10" s="101" t="s">
        <v>160</v>
      </c>
      <c r="AH10" s="101"/>
      <c r="AI10" s="101"/>
      <c r="AJ10" s="101"/>
      <c r="AK10" s="80" t="s">
        <v>161</v>
      </c>
      <c r="AL10" s="101" t="s">
        <v>162</v>
      </c>
      <c r="AM10" s="101"/>
      <c r="AN10" s="101"/>
      <c r="AO10" s="101"/>
      <c r="AP10" s="101"/>
      <c r="AQ10" s="102" t="s">
        <v>163</v>
      </c>
      <c r="AR10" s="102"/>
      <c r="AS10" s="101" t="s">
        <v>164</v>
      </c>
      <c r="AT10" s="101"/>
      <c r="AU10" s="101"/>
      <c r="AV10" s="80" t="s">
        <v>165</v>
      </c>
      <c r="AW10" s="101" t="s">
        <v>167</v>
      </c>
      <c r="AX10" s="101"/>
      <c r="AY10" s="101"/>
      <c r="AZ10" s="80" t="s">
        <v>166</v>
      </c>
      <c r="BA10" s="100" t="s">
        <v>1107</v>
      </c>
      <c r="BB10" s="100"/>
      <c r="BC10" s="100"/>
      <c r="BD10" s="100"/>
      <c r="BE10" s="100"/>
      <c r="BF10" s="100"/>
      <c r="BG10" s="100"/>
      <c r="BH10" s="100"/>
      <c r="BI10" s="100"/>
    </row>
    <row r="11" spans="1:61" s="2" customFormat="1" ht="34.5" thickBot="1" x14ac:dyDescent="0.25">
      <c r="B11" s="77" t="s">
        <v>65</v>
      </c>
      <c r="C11" s="78" t="s">
        <v>1044</v>
      </c>
      <c r="D11" s="78" t="s">
        <v>1045</v>
      </c>
      <c r="E11" s="78" t="s">
        <v>142</v>
      </c>
      <c r="F11" s="78" t="s">
        <v>143</v>
      </c>
      <c r="G11" s="78" t="s">
        <v>140</v>
      </c>
      <c r="H11" s="78" t="s">
        <v>144</v>
      </c>
      <c r="I11" s="78" t="s">
        <v>1046</v>
      </c>
      <c r="J11" s="78" t="s">
        <v>146</v>
      </c>
      <c r="K11" s="78" t="s">
        <v>147</v>
      </c>
      <c r="L11" s="78" t="s">
        <v>148</v>
      </c>
      <c r="M11" s="78" t="s">
        <v>149</v>
      </c>
      <c r="N11" s="78" t="s">
        <v>150</v>
      </c>
      <c r="O11" s="78" t="s">
        <v>151</v>
      </c>
      <c r="P11" s="78" t="s">
        <v>152</v>
      </c>
      <c r="Q11" s="78" t="s">
        <v>153</v>
      </c>
      <c r="R11" s="78" t="s">
        <v>154</v>
      </c>
      <c r="S11" s="78" t="s">
        <v>155</v>
      </c>
      <c r="T11" s="78" t="s">
        <v>156</v>
      </c>
      <c r="U11" s="78" t="s">
        <v>157</v>
      </c>
      <c r="V11" s="78" t="s">
        <v>158</v>
      </c>
      <c r="W11" s="78" t="s">
        <v>1108</v>
      </c>
      <c r="X11" s="78" t="s">
        <v>1109</v>
      </c>
      <c r="Y11" s="78" t="s">
        <v>1110</v>
      </c>
      <c r="Z11" s="78" t="s">
        <v>1111</v>
      </c>
      <c r="AA11" s="78" t="s">
        <v>1112</v>
      </c>
      <c r="AB11" s="78" t="s">
        <v>1113</v>
      </c>
      <c r="AC11" s="78" t="s">
        <v>1114</v>
      </c>
      <c r="AD11" s="78" t="s">
        <v>1115</v>
      </c>
      <c r="AE11" s="78" t="s">
        <v>1116</v>
      </c>
      <c r="AG11" s="78" t="s">
        <v>139</v>
      </c>
      <c r="AH11" s="78" t="s">
        <v>141</v>
      </c>
      <c r="AI11" s="78" t="s">
        <v>142</v>
      </c>
      <c r="AJ11" s="78" t="s">
        <v>143</v>
      </c>
      <c r="AK11" s="78" t="s">
        <v>140</v>
      </c>
      <c r="AL11" s="78" t="s">
        <v>144</v>
      </c>
      <c r="AM11" s="78" t="s">
        <v>145</v>
      </c>
      <c r="AN11" s="78" t="s">
        <v>146</v>
      </c>
      <c r="AO11" s="78" t="s">
        <v>147</v>
      </c>
      <c r="AP11" s="78" t="s">
        <v>148</v>
      </c>
      <c r="AQ11" s="78" t="s">
        <v>149</v>
      </c>
      <c r="AR11" s="78" t="s">
        <v>150</v>
      </c>
      <c r="AS11" s="78" t="s">
        <v>151</v>
      </c>
      <c r="AT11" s="78" t="s">
        <v>152</v>
      </c>
      <c r="AU11" s="78" t="s">
        <v>153</v>
      </c>
      <c r="AV11" s="78" t="s">
        <v>154</v>
      </c>
      <c r="AW11" s="78" t="s">
        <v>155</v>
      </c>
      <c r="AX11" s="78" t="s">
        <v>156</v>
      </c>
      <c r="AY11" s="78" t="s">
        <v>157</v>
      </c>
      <c r="AZ11" s="78" t="s">
        <v>158</v>
      </c>
      <c r="BA11" s="78" t="s">
        <v>1108</v>
      </c>
      <c r="BB11" s="78" t="s">
        <v>1109</v>
      </c>
      <c r="BC11" s="78" t="s">
        <v>1110</v>
      </c>
      <c r="BD11" s="78" t="s">
        <v>1111</v>
      </c>
      <c r="BE11" s="78" t="s">
        <v>1112</v>
      </c>
      <c r="BF11" s="78" t="s">
        <v>1113</v>
      </c>
      <c r="BG11" s="78" t="s">
        <v>1114</v>
      </c>
      <c r="BH11" s="78" t="s">
        <v>1115</v>
      </c>
      <c r="BI11" s="78" t="s">
        <v>1116</v>
      </c>
    </row>
    <row r="12" spans="1:61" s="2" customFormat="1" ht="11.25" x14ac:dyDescent="0.2">
      <c r="B12" s="4">
        <v>2010</v>
      </c>
      <c r="C12" s="82">
        <v>497.06188190207445</v>
      </c>
      <c r="D12" s="82">
        <v>0</v>
      </c>
      <c r="E12" s="82">
        <v>0</v>
      </c>
      <c r="F12" s="82">
        <v>459.90208333333334</v>
      </c>
      <c r="G12" s="82">
        <v>0</v>
      </c>
      <c r="H12" s="82">
        <v>497.83333333333337</v>
      </c>
      <c r="I12" s="82">
        <v>499.70833333333337</v>
      </c>
      <c r="J12" s="82">
        <v>497.95833333333337</v>
      </c>
      <c r="K12" s="82">
        <v>473.875</v>
      </c>
      <c r="L12" s="82">
        <v>484.83333333333337</v>
      </c>
      <c r="M12" s="82">
        <v>341.74816849816852</v>
      </c>
      <c r="N12" s="82">
        <v>0</v>
      </c>
      <c r="O12" s="82">
        <v>0</v>
      </c>
      <c r="P12" s="82">
        <v>0</v>
      </c>
      <c r="Q12" s="82">
        <v>0</v>
      </c>
      <c r="R12" s="82">
        <v>547.50504696951418</v>
      </c>
      <c r="S12" s="82">
        <v>423.8697344322344</v>
      </c>
      <c r="T12" s="82">
        <v>321.51770154280882</v>
      </c>
      <c r="U12" s="82">
        <v>327.93086284371651</v>
      </c>
      <c r="V12" s="82">
        <v>153.79883227987153</v>
      </c>
      <c r="W12" s="82" t="s">
        <v>1125</v>
      </c>
      <c r="X12" s="82" t="s">
        <v>1125</v>
      </c>
      <c r="Y12" s="82" t="s">
        <v>1125</v>
      </c>
      <c r="Z12" s="82" t="s">
        <v>1125</v>
      </c>
      <c r="AA12" s="82" t="s">
        <v>1125</v>
      </c>
      <c r="AB12" s="82" t="s">
        <v>1125</v>
      </c>
      <c r="AC12" s="82" t="s">
        <v>1125</v>
      </c>
      <c r="AD12" s="82" t="s">
        <v>1125</v>
      </c>
      <c r="AE12" s="82" t="s">
        <v>1125</v>
      </c>
      <c r="AG12" s="82">
        <v>678.07809209793015</v>
      </c>
      <c r="AH12" s="82">
        <v>0</v>
      </c>
      <c r="AI12" s="82">
        <v>0</v>
      </c>
      <c r="AJ12" s="82">
        <v>627.38572112026691</v>
      </c>
      <c r="AK12" s="82">
        <v>0</v>
      </c>
      <c r="AL12" s="82">
        <v>679.13048483553564</v>
      </c>
      <c r="AM12" s="82">
        <v>681.68830805428354</v>
      </c>
      <c r="AN12" s="82">
        <v>679.3010063834522</v>
      </c>
      <c r="AO12" s="82">
        <v>646.44718815153556</v>
      </c>
      <c r="AP12" s="82">
        <v>661.39624385221737</v>
      </c>
      <c r="AQ12" s="82">
        <v>466.20341351955312</v>
      </c>
      <c r="AR12" s="82">
        <v>0</v>
      </c>
      <c r="AS12" s="82">
        <v>0</v>
      </c>
      <c r="AT12" s="82">
        <v>0</v>
      </c>
      <c r="AU12" s="82">
        <v>0</v>
      </c>
      <c r="AV12" s="82">
        <v>746.89126481079791</v>
      </c>
      <c r="AW12" s="82">
        <v>578.2313858427982</v>
      </c>
      <c r="AX12" s="82">
        <v>438.60556919713719</v>
      </c>
      <c r="AY12" s="82">
        <v>447.3542267336901</v>
      </c>
      <c r="AZ12" s="82">
        <v>209.80811958493814</v>
      </c>
      <c r="BA12" s="82">
        <v>0</v>
      </c>
      <c r="BB12" s="82">
        <v>0</v>
      </c>
      <c r="BC12" s="82">
        <v>0</v>
      </c>
      <c r="BD12" s="82">
        <v>0</v>
      </c>
      <c r="BE12" s="82">
        <v>0</v>
      </c>
      <c r="BF12" s="82">
        <v>0</v>
      </c>
      <c r="BG12" s="82">
        <v>0</v>
      </c>
      <c r="BH12" s="82">
        <v>0</v>
      </c>
      <c r="BI12" s="82">
        <v>0</v>
      </c>
    </row>
    <row r="13" spans="1:61" s="2" customFormat="1" ht="11.25" x14ac:dyDescent="0.2">
      <c r="B13" s="4">
        <v>2011</v>
      </c>
      <c r="C13" s="82">
        <v>618.72142029097336</v>
      </c>
      <c r="D13" s="82">
        <v>0</v>
      </c>
      <c r="E13" s="82">
        <v>0</v>
      </c>
      <c r="F13" s="82">
        <v>613.2520833333333</v>
      </c>
      <c r="G13" s="82">
        <v>0</v>
      </c>
      <c r="H13" s="82">
        <v>620.45833333333337</v>
      </c>
      <c r="I13" s="82">
        <v>652.08333333333337</v>
      </c>
      <c r="J13" s="82">
        <v>471.45833333333331</v>
      </c>
      <c r="K13" s="82">
        <v>595.375</v>
      </c>
      <c r="L13" s="82">
        <v>625.375</v>
      </c>
      <c r="M13" s="82">
        <v>455.01282051282055</v>
      </c>
      <c r="N13" s="82">
        <v>0</v>
      </c>
      <c r="O13" s="82">
        <v>622.26</v>
      </c>
      <c r="P13" s="82">
        <v>0</v>
      </c>
      <c r="Q13" s="82">
        <v>0</v>
      </c>
      <c r="R13" s="84">
        <v>442.69330809806263</v>
      </c>
      <c r="S13" s="84">
        <v>563.38141025641028</v>
      </c>
      <c r="T13" s="84">
        <v>478.39898425872877</v>
      </c>
      <c r="U13" s="84">
        <v>480.25193663239145</v>
      </c>
      <c r="V13" s="84">
        <v>229.17944273147941</v>
      </c>
      <c r="W13" s="84" t="s">
        <v>1125</v>
      </c>
      <c r="X13" s="84" t="s">
        <v>1125</v>
      </c>
      <c r="Y13" s="84" t="s">
        <v>1125</v>
      </c>
      <c r="Z13" s="84" t="s">
        <v>1125</v>
      </c>
      <c r="AA13" s="84" t="s">
        <v>1125</v>
      </c>
      <c r="AB13" s="84" t="s">
        <v>1125</v>
      </c>
      <c r="AC13" s="84" t="s">
        <v>1125</v>
      </c>
      <c r="AD13" s="84" t="s">
        <v>1125</v>
      </c>
      <c r="AE13" s="84" t="s">
        <v>1125</v>
      </c>
      <c r="AG13" s="82">
        <v>826.98117424483826</v>
      </c>
      <c r="AH13" s="82">
        <v>0</v>
      </c>
      <c r="AI13" s="82">
        <v>0</v>
      </c>
      <c r="AJ13" s="82">
        <v>819.67087505163636</v>
      </c>
      <c r="AK13" s="82">
        <v>0</v>
      </c>
      <c r="AL13" s="82">
        <v>829.30272695050758</v>
      </c>
      <c r="AM13" s="82">
        <v>871.57260605570104</v>
      </c>
      <c r="AN13" s="82">
        <v>630.14977875528791</v>
      </c>
      <c r="AO13" s="82">
        <v>795.77641967603267</v>
      </c>
      <c r="AP13" s="82">
        <v>835.87432870862722</v>
      </c>
      <c r="AQ13" s="82">
        <v>608.16875618624499</v>
      </c>
      <c r="AR13" s="82">
        <v>0</v>
      </c>
      <c r="AS13" s="82">
        <v>831.71082915407612</v>
      </c>
      <c r="AT13" s="82">
        <v>0</v>
      </c>
      <c r="AU13" s="82">
        <v>0</v>
      </c>
      <c r="AV13" s="84">
        <v>591.70253324848227</v>
      </c>
      <c r="AW13" s="84">
        <v>753.0138846372123</v>
      </c>
      <c r="AX13" s="84">
        <v>639.4266317364046</v>
      </c>
      <c r="AY13" s="84">
        <v>641.90328226043312</v>
      </c>
      <c r="AZ13" s="84">
        <v>306.32054822625241</v>
      </c>
      <c r="BA13" s="84">
        <v>0</v>
      </c>
      <c r="BB13" s="84">
        <v>0</v>
      </c>
      <c r="BC13" s="84">
        <v>0</v>
      </c>
      <c r="BD13" s="84">
        <v>0</v>
      </c>
      <c r="BE13" s="84">
        <v>0</v>
      </c>
      <c r="BF13" s="84">
        <v>0</v>
      </c>
      <c r="BG13" s="84">
        <v>0</v>
      </c>
      <c r="BH13" s="84">
        <v>0</v>
      </c>
      <c r="BI13" s="84">
        <v>0</v>
      </c>
    </row>
    <row r="14" spans="1:61" s="2" customFormat="1" ht="11.25" x14ac:dyDescent="0.2">
      <c r="B14" s="5">
        <v>2012</v>
      </c>
      <c r="C14" s="82">
        <v>534.928561061599</v>
      </c>
      <c r="D14" s="82">
        <v>0</v>
      </c>
      <c r="E14" s="82">
        <v>0</v>
      </c>
      <c r="F14" s="82">
        <v>601.7791666666667</v>
      </c>
      <c r="G14" s="82">
        <v>574.94583333333333</v>
      </c>
      <c r="H14" s="82">
        <v>533.875</v>
      </c>
      <c r="I14" s="82">
        <v>568.08333333333326</v>
      </c>
      <c r="J14" s="82">
        <v>420.58333333333337</v>
      </c>
      <c r="K14" s="82">
        <v>564.79166666666663</v>
      </c>
      <c r="L14" s="82">
        <v>547.29166666666663</v>
      </c>
      <c r="M14" s="82">
        <v>445.05048076923077</v>
      </c>
      <c r="N14" s="82">
        <v>0</v>
      </c>
      <c r="O14" s="82">
        <v>490.36</v>
      </c>
      <c r="P14" s="82">
        <v>559.19845238095229</v>
      </c>
      <c r="Q14" s="82">
        <v>0</v>
      </c>
      <c r="R14" s="84">
        <v>473.7557451617713</v>
      </c>
      <c r="S14" s="84">
        <v>471.30969551282055</v>
      </c>
      <c r="T14" s="84">
        <v>457.24799437871548</v>
      </c>
      <c r="U14" s="84">
        <v>460.73548893074184</v>
      </c>
      <c r="V14" s="84">
        <v>237.98389129722341</v>
      </c>
      <c r="W14" s="84" t="s">
        <v>1125</v>
      </c>
      <c r="X14" s="84" t="s">
        <v>1125</v>
      </c>
      <c r="Y14" s="84" t="s">
        <v>1125</v>
      </c>
      <c r="Z14" s="84" t="s">
        <v>1125</v>
      </c>
      <c r="AA14" s="84" t="s">
        <v>1125</v>
      </c>
      <c r="AB14" s="84" t="s">
        <v>1125</v>
      </c>
      <c r="AC14" s="84" t="s">
        <v>1125</v>
      </c>
      <c r="AD14" s="84" t="s">
        <v>1125</v>
      </c>
      <c r="AE14" s="84" t="s">
        <v>1125</v>
      </c>
      <c r="AG14" s="82">
        <v>701.91307983898969</v>
      </c>
      <c r="AH14" s="82">
        <v>0</v>
      </c>
      <c r="AI14" s="82">
        <v>0</v>
      </c>
      <c r="AJ14" s="82">
        <v>789.63192284904028</v>
      </c>
      <c r="AK14" s="82">
        <v>754.42223502648756</v>
      </c>
      <c r="AL14" s="82">
        <v>700.53063675522947</v>
      </c>
      <c r="AM14" s="82">
        <v>745.41752138615448</v>
      </c>
      <c r="AN14" s="82">
        <v>551.87358521870658</v>
      </c>
      <c r="AO14" s="82">
        <v>741.09832055077925</v>
      </c>
      <c r="AP14" s="82">
        <v>718.13548066650583</v>
      </c>
      <c r="AQ14" s="82">
        <v>583.97845316130235</v>
      </c>
      <c r="AR14" s="82">
        <v>0</v>
      </c>
      <c r="AS14" s="82">
        <v>643.43189518013469</v>
      </c>
      <c r="AT14" s="82">
        <v>733.75911574613428</v>
      </c>
      <c r="AU14" s="82">
        <v>0</v>
      </c>
      <c r="AV14" s="84">
        <v>621.64441830882492</v>
      </c>
      <c r="AW14" s="84">
        <v>618.43480422666266</v>
      </c>
      <c r="AX14" s="84">
        <v>599.9835704184934</v>
      </c>
      <c r="AY14" s="84">
        <v>604.55972921823388</v>
      </c>
      <c r="AZ14" s="84">
        <v>312.27348519397094</v>
      </c>
      <c r="BA14" s="84">
        <v>0</v>
      </c>
      <c r="BB14" s="84">
        <v>0</v>
      </c>
      <c r="BC14" s="84">
        <v>0</v>
      </c>
      <c r="BD14" s="84">
        <v>0</v>
      </c>
      <c r="BE14" s="84">
        <v>0</v>
      </c>
      <c r="BF14" s="84">
        <v>0</v>
      </c>
      <c r="BG14" s="84">
        <v>0</v>
      </c>
      <c r="BH14" s="84">
        <v>0</v>
      </c>
      <c r="BI14" s="84">
        <v>0</v>
      </c>
    </row>
    <row r="15" spans="1:61" s="2" customFormat="1" ht="11.25" x14ac:dyDescent="0.2">
      <c r="B15" s="5">
        <v>2013</v>
      </c>
      <c r="C15" s="82">
        <v>459.19749922378935</v>
      </c>
      <c r="D15" s="82">
        <v>486.39143871531616</v>
      </c>
      <c r="E15" s="82">
        <v>510.32499999999999</v>
      </c>
      <c r="F15" s="82">
        <v>470.89791666666667</v>
      </c>
      <c r="G15" s="82">
        <v>479.22083333333336</v>
      </c>
      <c r="H15" s="82">
        <v>438.29166666666663</v>
      </c>
      <c r="I15" s="82">
        <v>469.16666666666669</v>
      </c>
      <c r="J15" s="82">
        <v>327.33333333333337</v>
      </c>
      <c r="K15" s="82">
        <v>451.25</v>
      </c>
      <c r="L15" s="82">
        <v>447.29166666666669</v>
      </c>
      <c r="M15" s="82">
        <v>356.10576923076923</v>
      </c>
      <c r="N15" s="82">
        <v>366.30109698413207</v>
      </c>
      <c r="O15" s="82">
        <v>429.03249999999997</v>
      </c>
      <c r="P15" s="82">
        <v>441.20277273433965</v>
      </c>
      <c r="Q15" s="82">
        <v>0</v>
      </c>
      <c r="R15" s="84">
        <v>414.81987645381719</v>
      </c>
      <c r="S15" s="84">
        <v>366.76121794871796</v>
      </c>
      <c r="T15" s="84">
        <v>377.39392244402723</v>
      </c>
      <c r="U15" s="84">
        <v>400.28255277981367</v>
      </c>
      <c r="V15" s="84">
        <v>209.97467557892929</v>
      </c>
      <c r="W15" s="84" t="s">
        <v>1125</v>
      </c>
      <c r="X15" s="84" t="s">
        <v>1125</v>
      </c>
      <c r="Y15" s="84" t="s">
        <v>1125</v>
      </c>
      <c r="Z15" s="84" t="s">
        <v>1125</v>
      </c>
      <c r="AA15" s="84" t="s">
        <v>1125</v>
      </c>
      <c r="AB15" s="84" t="s">
        <v>1125</v>
      </c>
      <c r="AC15" s="84" t="s">
        <v>1125</v>
      </c>
      <c r="AD15" s="84" t="s">
        <v>1125</v>
      </c>
      <c r="AE15" s="84" t="s">
        <v>1125</v>
      </c>
      <c r="AG15" s="82">
        <v>592.45868162314093</v>
      </c>
      <c r="AH15" s="82">
        <v>627.54442483063519</v>
      </c>
      <c r="AI15" s="82">
        <v>658.42361339163392</v>
      </c>
      <c r="AJ15" s="82">
        <v>607.55461290404969</v>
      </c>
      <c r="AK15" s="82">
        <v>618.29287747197031</v>
      </c>
      <c r="AL15" s="82">
        <v>565.48588230266637</v>
      </c>
      <c r="AM15" s="82">
        <v>605.3209463568802</v>
      </c>
      <c r="AN15" s="82">
        <v>422.32694090405431</v>
      </c>
      <c r="AO15" s="82">
        <v>582.20478233081826</v>
      </c>
      <c r="AP15" s="82">
        <v>577.09772283668826</v>
      </c>
      <c r="AQ15" s="82">
        <v>459.44926728365334</v>
      </c>
      <c r="AR15" s="82">
        <v>472.60332506855735</v>
      </c>
      <c r="AS15" s="82">
        <v>553.53966376808137</v>
      </c>
      <c r="AT15" s="82">
        <v>569.24180446215985</v>
      </c>
      <c r="AU15" s="82">
        <v>0</v>
      </c>
      <c r="AV15" s="84">
        <v>535.20247285826383</v>
      </c>
      <c r="AW15" s="84">
        <v>473.19697520934983</v>
      </c>
      <c r="AX15" s="84">
        <v>486.91533843656185</v>
      </c>
      <c r="AY15" s="84">
        <v>516.44635238115382</v>
      </c>
      <c r="AZ15" s="84">
        <v>270.91027211172229</v>
      </c>
      <c r="BA15" s="84">
        <v>0</v>
      </c>
      <c r="BB15" s="84">
        <v>0</v>
      </c>
      <c r="BC15" s="84">
        <v>0</v>
      </c>
      <c r="BD15" s="84">
        <v>0</v>
      </c>
      <c r="BE15" s="84">
        <v>0</v>
      </c>
      <c r="BF15" s="84">
        <v>0</v>
      </c>
      <c r="BG15" s="84">
        <v>0</v>
      </c>
      <c r="BH15" s="84">
        <v>0</v>
      </c>
      <c r="BI15" s="84">
        <v>0</v>
      </c>
    </row>
    <row r="16" spans="1:61" s="2" customFormat="1" ht="11.25" x14ac:dyDescent="0.2">
      <c r="B16" s="5">
        <v>2014</v>
      </c>
      <c r="C16" s="82">
        <v>484.42893860311477</v>
      </c>
      <c r="D16" s="82">
        <v>443.61942785474338</v>
      </c>
      <c r="E16" s="82">
        <v>544.57500000000005</v>
      </c>
      <c r="F16" s="82">
        <v>465.63124999999997</v>
      </c>
      <c r="G16" s="82">
        <v>494.48958333333331</v>
      </c>
      <c r="H16" s="82">
        <v>471.54166666666669</v>
      </c>
      <c r="I16" s="82">
        <v>501.54166666666663</v>
      </c>
      <c r="J16" s="82">
        <v>450.41666666666669</v>
      </c>
      <c r="K16" s="82">
        <v>471.16666666666663</v>
      </c>
      <c r="L16" s="82">
        <v>469.04166666666663</v>
      </c>
      <c r="M16" s="82">
        <v>353.65384615384619</v>
      </c>
      <c r="N16" s="82">
        <v>368.06012114885408</v>
      </c>
      <c r="O16" s="82">
        <v>428.75</v>
      </c>
      <c r="P16" s="82">
        <v>352.14259108753953</v>
      </c>
      <c r="Q16" s="82">
        <v>425.7866165715335</v>
      </c>
      <c r="R16" s="84">
        <v>358.49156496382432</v>
      </c>
      <c r="S16" s="84">
        <v>389.20192307692309</v>
      </c>
      <c r="T16" s="84">
        <v>346.76208508525622</v>
      </c>
      <c r="U16" s="84">
        <v>351.18572827765388</v>
      </c>
      <c r="V16" s="84">
        <v>171.82626955301865</v>
      </c>
      <c r="W16" s="84" t="s">
        <v>1125</v>
      </c>
      <c r="X16" s="84" t="s">
        <v>1125</v>
      </c>
      <c r="Y16" s="84" t="s">
        <v>1125</v>
      </c>
      <c r="Z16" s="84" t="s">
        <v>1125</v>
      </c>
      <c r="AA16" s="84" t="s">
        <v>1125</v>
      </c>
      <c r="AB16" s="84" t="s">
        <v>1125</v>
      </c>
      <c r="AC16" s="84" t="s">
        <v>1125</v>
      </c>
      <c r="AD16" s="84" t="s">
        <v>1125</v>
      </c>
      <c r="AE16" s="84" t="s">
        <v>1125</v>
      </c>
      <c r="AG16" s="82">
        <v>614.31341396583434</v>
      </c>
      <c r="AH16" s="82">
        <v>562.5621087230096</v>
      </c>
      <c r="AI16" s="82">
        <v>690.58576140210232</v>
      </c>
      <c r="AJ16" s="82">
        <v>590.47571282901822</v>
      </c>
      <c r="AK16" s="82">
        <v>627.07150605822562</v>
      </c>
      <c r="AL16" s="82">
        <v>597.97082294966958</v>
      </c>
      <c r="AM16" s="82">
        <v>636.01438507070532</v>
      </c>
      <c r="AN16" s="82">
        <v>571.18181462277357</v>
      </c>
      <c r="AO16" s="82">
        <v>597.49527842315649</v>
      </c>
      <c r="AP16" s="82">
        <v>594.80052610624989</v>
      </c>
      <c r="AQ16" s="82">
        <v>448.47506884990275</v>
      </c>
      <c r="AR16" s="82">
        <v>466.74393610674633</v>
      </c>
      <c r="AS16" s="82">
        <v>543.70590864646988</v>
      </c>
      <c r="AT16" s="82">
        <v>446.55861798337719</v>
      </c>
      <c r="AU16" s="82">
        <v>539.94798659482615</v>
      </c>
      <c r="AV16" s="84">
        <v>454.609870718953</v>
      </c>
      <c r="AW16" s="84">
        <v>493.55425127345057</v>
      </c>
      <c r="AX16" s="84">
        <v>439.73549750536142</v>
      </c>
      <c r="AY16" s="84">
        <v>445.34520232507072</v>
      </c>
      <c r="AZ16" s="84">
        <v>217.89611199220352</v>
      </c>
      <c r="BA16" s="84">
        <v>0</v>
      </c>
      <c r="BB16" s="84">
        <v>0</v>
      </c>
      <c r="BC16" s="84">
        <v>0</v>
      </c>
      <c r="BD16" s="84">
        <v>0</v>
      </c>
      <c r="BE16" s="84">
        <v>0</v>
      </c>
      <c r="BF16" s="84">
        <v>0</v>
      </c>
      <c r="BG16" s="84">
        <v>0</v>
      </c>
      <c r="BH16" s="84">
        <v>0</v>
      </c>
      <c r="BI16" s="84">
        <v>0</v>
      </c>
    </row>
    <row r="17" spans="2:61" s="2" customFormat="1" ht="11.25" x14ac:dyDescent="0.2">
      <c r="B17" s="5">
        <v>2015</v>
      </c>
      <c r="C17" s="82">
        <v>466.61972659012952</v>
      </c>
      <c r="D17" s="82">
        <v>479.85078566182159</v>
      </c>
      <c r="E17" s="82">
        <v>517.65208333333328</v>
      </c>
      <c r="F17" s="82">
        <v>466.38333333333338</v>
      </c>
      <c r="G17" s="82">
        <v>468.86666666666662</v>
      </c>
      <c r="H17" s="82">
        <v>458.41666666666669</v>
      </c>
      <c r="I17" s="82">
        <v>494.29166666666669</v>
      </c>
      <c r="J17" s="82">
        <v>452.66666666666663</v>
      </c>
      <c r="K17" s="82">
        <v>467.70833333333337</v>
      </c>
      <c r="L17" s="82">
        <v>454.75</v>
      </c>
      <c r="M17" s="82">
        <v>338.47756410256409</v>
      </c>
      <c r="N17" s="82">
        <v>337.11021602391611</v>
      </c>
      <c r="O17" s="82">
        <v>439.78</v>
      </c>
      <c r="P17" s="82">
        <v>480.09851239409301</v>
      </c>
      <c r="Q17" s="82">
        <v>479.76432052714279</v>
      </c>
      <c r="R17" s="84">
        <v>380.5093407589585</v>
      </c>
      <c r="S17" s="84">
        <v>393.01482371794873</v>
      </c>
      <c r="T17" s="84">
        <v>315.63711280284923</v>
      </c>
      <c r="U17" s="84">
        <v>367.65088510257215</v>
      </c>
      <c r="V17" s="84">
        <v>175.84718449083417</v>
      </c>
      <c r="W17" s="84" t="s">
        <v>1125</v>
      </c>
      <c r="X17" s="84" t="s">
        <v>1125</v>
      </c>
      <c r="Y17" s="84" t="s">
        <v>1125</v>
      </c>
      <c r="Z17" s="84" t="s">
        <v>1125</v>
      </c>
      <c r="AA17" s="84" t="s">
        <v>1125</v>
      </c>
      <c r="AB17" s="84" t="s">
        <v>1125</v>
      </c>
      <c r="AC17" s="84" t="s">
        <v>1125</v>
      </c>
      <c r="AD17" s="84" t="s">
        <v>1125</v>
      </c>
      <c r="AE17" s="84" t="s">
        <v>1125</v>
      </c>
      <c r="AG17" s="82">
        <v>586.28821330364508</v>
      </c>
      <c r="AH17" s="82">
        <v>602.91248686349627</v>
      </c>
      <c r="AI17" s="82">
        <v>650.40823984921815</v>
      </c>
      <c r="AJ17" s="82">
        <v>585.99119504173655</v>
      </c>
      <c r="AK17" s="82">
        <v>589.11139973963213</v>
      </c>
      <c r="AL17" s="82">
        <v>575.98141084311771</v>
      </c>
      <c r="AM17" s="82">
        <v>621.05685119359248</v>
      </c>
      <c r="AN17" s="82">
        <v>568.75677580436547</v>
      </c>
      <c r="AO17" s="82">
        <v>587.65600224631839</v>
      </c>
      <c r="AP17" s="82">
        <v>571.37439719521774</v>
      </c>
      <c r="AQ17" s="82">
        <v>425.28293381684051</v>
      </c>
      <c r="AR17" s="82">
        <v>423.56491801872392</v>
      </c>
      <c r="AS17" s="82">
        <v>552.56521692911019</v>
      </c>
      <c r="AT17" s="82">
        <v>603.22374516436651</v>
      </c>
      <c r="AU17" s="82">
        <v>602.80384703016921</v>
      </c>
      <c r="AV17" s="84">
        <v>478.09410709906456</v>
      </c>
      <c r="AW17" s="84">
        <v>493.806724553332</v>
      </c>
      <c r="AX17" s="84">
        <v>396.58485994539177</v>
      </c>
      <c r="AY17" s="84">
        <v>461.93799418091351</v>
      </c>
      <c r="AZ17" s="84">
        <v>220.94464878928338</v>
      </c>
      <c r="BA17" s="84">
        <v>0</v>
      </c>
      <c r="BB17" s="84">
        <v>0</v>
      </c>
      <c r="BC17" s="84">
        <v>0</v>
      </c>
      <c r="BD17" s="84">
        <v>0</v>
      </c>
      <c r="BE17" s="84">
        <v>0</v>
      </c>
      <c r="BF17" s="84">
        <v>0</v>
      </c>
      <c r="BG17" s="84">
        <v>0</v>
      </c>
      <c r="BH17" s="84">
        <v>0</v>
      </c>
      <c r="BI17" s="84">
        <v>0</v>
      </c>
    </row>
    <row r="18" spans="2:61" s="2" customFormat="1" ht="11.25" x14ac:dyDescent="0.2">
      <c r="B18" s="5">
        <v>2016</v>
      </c>
      <c r="C18" s="82">
        <v>362.67754096463239</v>
      </c>
      <c r="D18" s="82">
        <v>392.57220922558582</v>
      </c>
      <c r="E18" s="82">
        <v>381.71875</v>
      </c>
      <c r="F18" s="82">
        <v>343.11458333333331</v>
      </c>
      <c r="G18" s="82">
        <v>349.09375</v>
      </c>
      <c r="H18" s="82">
        <v>346.91666666666669</v>
      </c>
      <c r="I18" s="82">
        <v>358.33333333333331</v>
      </c>
      <c r="J18" s="82">
        <v>331.125</v>
      </c>
      <c r="K18" s="82">
        <v>346.95833333333331</v>
      </c>
      <c r="L18" s="82">
        <v>334.91666666666669</v>
      </c>
      <c r="M18" s="82">
        <v>300.5128205128205</v>
      </c>
      <c r="N18" s="82">
        <v>272.26860050844437</v>
      </c>
      <c r="O18" s="82">
        <v>342.09249999999997</v>
      </c>
      <c r="P18" s="82">
        <v>352.36289403109214</v>
      </c>
      <c r="Q18" s="82">
        <v>399.57364987993657</v>
      </c>
      <c r="R18" s="84">
        <v>320.40003969598979</v>
      </c>
      <c r="S18" s="84">
        <v>292.61057692307691</v>
      </c>
      <c r="T18" s="84">
        <v>264.79064287046594</v>
      </c>
      <c r="U18" s="84">
        <v>290.24319627368288</v>
      </c>
      <c r="V18" s="84">
        <v>159.21373055548122</v>
      </c>
      <c r="W18" s="84" t="s">
        <v>1125</v>
      </c>
      <c r="X18" s="84" t="s">
        <v>1125</v>
      </c>
      <c r="Y18" s="84" t="s">
        <v>1125</v>
      </c>
      <c r="Z18" s="84" t="s">
        <v>1125</v>
      </c>
      <c r="AA18" s="84" t="s">
        <v>1125</v>
      </c>
      <c r="AB18" s="84" t="s">
        <v>1125</v>
      </c>
      <c r="AC18" s="84" t="s">
        <v>1125</v>
      </c>
      <c r="AD18" s="84" t="s">
        <v>1125</v>
      </c>
      <c r="AE18" s="84" t="s">
        <v>1125</v>
      </c>
      <c r="AG18" s="82">
        <v>451.39944433225571</v>
      </c>
      <c r="AH18" s="82">
        <v>488.60725324592494</v>
      </c>
      <c r="AI18" s="82">
        <v>475.09870940149096</v>
      </c>
      <c r="AJ18" s="82">
        <v>427.05079516921029</v>
      </c>
      <c r="AK18" s="82">
        <v>434.4926469688134</v>
      </c>
      <c r="AL18" s="82">
        <v>431.78298316024711</v>
      </c>
      <c r="AM18" s="82">
        <v>445.99251203196314</v>
      </c>
      <c r="AN18" s="82">
        <v>412.12819687418738</v>
      </c>
      <c r="AO18" s="82">
        <v>431.83484275466947</v>
      </c>
      <c r="AP18" s="82">
        <v>416.84741996661865</v>
      </c>
      <c r="AQ18" s="82">
        <v>374.027351772065</v>
      </c>
      <c r="AR18" s="82">
        <v>338.87374071122275</v>
      </c>
      <c r="AS18" s="82">
        <v>425.77867931803075</v>
      </c>
      <c r="AT18" s="82">
        <v>438.5615225742676</v>
      </c>
      <c r="AU18" s="82">
        <v>497.32145819088294</v>
      </c>
      <c r="AV18" s="84">
        <v>398.7795866767122</v>
      </c>
      <c r="AW18" s="84">
        <v>364.1919802298932</v>
      </c>
      <c r="AX18" s="84">
        <v>329.56644830611407</v>
      </c>
      <c r="AY18" s="84">
        <v>361.24546662219342</v>
      </c>
      <c r="AZ18" s="84">
        <v>198.16222783372802</v>
      </c>
      <c r="BA18" s="84">
        <v>0</v>
      </c>
      <c r="BB18" s="84">
        <v>0</v>
      </c>
      <c r="BC18" s="84">
        <v>0</v>
      </c>
      <c r="BD18" s="84">
        <v>0</v>
      </c>
      <c r="BE18" s="84">
        <v>0</v>
      </c>
      <c r="BF18" s="84">
        <v>0</v>
      </c>
      <c r="BG18" s="84">
        <v>0</v>
      </c>
      <c r="BH18" s="84">
        <v>0</v>
      </c>
      <c r="BI18" s="84">
        <v>0</v>
      </c>
    </row>
    <row r="19" spans="2:61" s="2" customFormat="1" ht="11.25" x14ac:dyDescent="0.2">
      <c r="B19" s="5">
        <v>2017</v>
      </c>
      <c r="C19" s="82">
        <v>365.70774796026535</v>
      </c>
      <c r="D19" s="82">
        <v>396.45918068498423</v>
      </c>
      <c r="E19" s="82">
        <v>393.91666666666669</v>
      </c>
      <c r="F19" s="82">
        <v>360.30416666666667</v>
      </c>
      <c r="G19" s="82">
        <v>368.44791666666669</v>
      </c>
      <c r="H19" s="82">
        <v>353.25</v>
      </c>
      <c r="I19" s="82">
        <v>361.54166666666663</v>
      </c>
      <c r="J19" s="82">
        <v>358.5</v>
      </c>
      <c r="K19" s="82">
        <v>357.66666666666669</v>
      </c>
      <c r="L19" s="82">
        <v>346.08333333333337</v>
      </c>
      <c r="M19" s="82">
        <v>252.35576923076923</v>
      </c>
      <c r="N19" s="82">
        <v>241.7455116612069</v>
      </c>
      <c r="O19" s="82">
        <v>333.19499999999999</v>
      </c>
      <c r="P19" s="82">
        <v>379.97515840414349</v>
      </c>
      <c r="Q19" s="82">
        <v>316.73488945969422</v>
      </c>
      <c r="R19" s="84">
        <v>294.46628166081587</v>
      </c>
      <c r="S19" s="84">
        <v>277.34134615384619</v>
      </c>
      <c r="T19" s="84">
        <v>242.65564373259389</v>
      </c>
      <c r="U19" s="84">
        <v>273.08279385497781</v>
      </c>
      <c r="V19" s="84">
        <v>143.19621790624524</v>
      </c>
      <c r="W19" s="84" t="s">
        <v>1125</v>
      </c>
      <c r="X19" s="84" t="s">
        <v>1125</v>
      </c>
      <c r="Y19" s="84" t="s">
        <v>1125</v>
      </c>
      <c r="Z19" s="84" t="s">
        <v>1125</v>
      </c>
      <c r="AA19" s="84" t="s">
        <v>1125</v>
      </c>
      <c r="AB19" s="84" t="s">
        <v>1125</v>
      </c>
      <c r="AC19" s="84" t="s">
        <v>1125</v>
      </c>
      <c r="AD19" s="84" t="s">
        <v>1125</v>
      </c>
      <c r="AE19" s="84" t="s">
        <v>1125</v>
      </c>
      <c r="AG19" s="82">
        <v>447.16311992905452</v>
      </c>
      <c r="AH19" s="82">
        <v>484.76392733925951</v>
      </c>
      <c r="AI19" s="82">
        <v>481.65511023807591</v>
      </c>
      <c r="AJ19" s="82">
        <v>440.55597998325715</v>
      </c>
      <c r="AK19" s="82">
        <v>450.5136160416485</v>
      </c>
      <c r="AL19" s="82">
        <v>431.93061398333055</v>
      </c>
      <c r="AM19" s="82">
        <v>442.06911270740255</v>
      </c>
      <c r="AN19" s="82">
        <v>438.34996493425052</v>
      </c>
      <c r="AO19" s="82">
        <v>437.33102033886638</v>
      </c>
      <c r="AP19" s="82">
        <v>423.1676904630271</v>
      </c>
      <c r="AQ19" s="82">
        <v>308.5638566060349</v>
      </c>
      <c r="AR19" s="82">
        <v>295.59033907866808</v>
      </c>
      <c r="AS19" s="82">
        <v>407.40869335081612</v>
      </c>
      <c r="AT19" s="82">
        <v>464.60836084335449</v>
      </c>
      <c r="AU19" s="82">
        <v>387.28236454145235</v>
      </c>
      <c r="AV19" s="84">
        <v>360.05379146537734</v>
      </c>
      <c r="AW19" s="84">
        <v>339.11455888802317</v>
      </c>
      <c r="AX19" s="84">
        <v>296.70318806493867</v>
      </c>
      <c r="AY19" s="84">
        <v>333.90748426911205</v>
      </c>
      <c r="AZ19" s="84">
        <v>175.09081477801922</v>
      </c>
      <c r="BA19" s="84">
        <v>0</v>
      </c>
      <c r="BB19" s="84">
        <v>0</v>
      </c>
      <c r="BC19" s="84">
        <v>0</v>
      </c>
      <c r="BD19" s="84">
        <v>0</v>
      </c>
      <c r="BE19" s="84">
        <v>0</v>
      </c>
      <c r="BF19" s="84">
        <v>0</v>
      </c>
      <c r="BG19" s="84">
        <v>0</v>
      </c>
      <c r="BH19" s="84">
        <v>0</v>
      </c>
      <c r="BI19" s="84">
        <v>0</v>
      </c>
    </row>
    <row r="20" spans="2:61" s="2" customFormat="1" ht="11.25" x14ac:dyDescent="0.2">
      <c r="B20" s="5">
        <v>2018</v>
      </c>
      <c r="C20" s="82">
        <v>437.27873403256598</v>
      </c>
      <c r="D20" s="82">
        <v>443.94261462856554</v>
      </c>
      <c r="E20" s="82">
        <v>466.71875</v>
      </c>
      <c r="F20" s="82">
        <v>422.47083333333336</v>
      </c>
      <c r="G20" s="82">
        <v>437.1583333333333</v>
      </c>
      <c r="H20" s="82">
        <v>415.37499999999994</v>
      </c>
      <c r="I20" s="82">
        <v>424.45833333333331</v>
      </c>
      <c r="J20" s="82">
        <v>411.875</v>
      </c>
      <c r="K20" s="82">
        <v>413.58333333333337</v>
      </c>
      <c r="L20" s="82">
        <v>403.45833333333331</v>
      </c>
      <c r="M20" s="82">
        <v>275.28846153846155</v>
      </c>
      <c r="N20" s="82">
        <v>271.31165444897681</v>
      </c>
      <c r="O20" s="82">
        <v>388.47</v>
      </c>
      <c r="P20" s="82">
        <v>427.31256267803394</v>
      </c>
      <c r="Q20" s="82">
        <v>333.92498071324229</v>
      </c>
      <c r="R20" s="84">
        <v>328.32545397938947</v>
      </c>
      <c r="S20" s="84">
        <v>332.00480769230774</v>
      </c>
      <c r="T20" s="84">
        <v>289.52250000000004</v>
      </c>
      <c r="U20" s="84">
        <v>309.22285833964804</v>
      </c>
      <c r="V20" s="84">
        <v>129.23407196828828</v>
      </c>
      <c r="W20" s="84" t="s">
        <v>1125</v>
      </c>
      <c r="X20" s="84" t="s">
        <v>1125</v>
      </c>
      <c r="Y20" s="84" t="s">
        <v>1125</v>
      </c>
      <c r="Z20" s="84" t="s">
        <v>1125</v>
      </c>
      <c r="AA20" s="84" t="s">
        <v>1125</v>
      </c>
      <c r="AB20" s="84" t="s">
        <v>1125</v>
      </c>
      <c r="AC20" s="84" t="s">
        <v>1125</v>
      </c>
      <c r="AD20" s="84" t="s">
        <v>1125</v>
      </c>
      <c r="AE20" s="84" t="s">
        <v>1125</v>
      </c>
      <c r="AG20" s="82">
        <v>522.70085332081942</v>
      </c>
      <c r="AH20" s="82">
        <v>530.66651870279429</v>
      </c>
      <c r="AI20" s="82">
        <v>557.8919574617546</v>
      </c>
      <c r="AJ20" s="82">
        <v>505.00023874942241</v>
      </c>
      <c r="AK20" s="82">
        <v>522.55693242247389</v>
      </c>
      <c r="AL20" s="82">
        <v>496.518238940853</v>
      </c>
      <c r="AM20" s="82">
        <v>507.37599559539274</v>
      </c>
      <c r="AN20" s="82">
        <v>492.33451619323228</v>
      </c>
      <c r="AO20" s="82">
        <v>494.37657134385677</v>
      </c>
      <c r="AP20" s="82">
        <v>482.27365910966802</v>
      </c>
      <c r="AQ20" s="82">
        <v>329.0658853417122</v>
      </c>
      <c r="AR20" s="82">
        <v>324.31221154651882</v>
      </c>
      <c r="AS20" s="82">
        <v>464.35736450521387</v>
      </c>
      <c r="AT20" s="82">
        <v>510.78779680577873</v>
      </c>
      <c r="AU20" s="82">
        <v>399.1570108025216</v>
      </c>
      <c r="AV20" s="84">
        <v>392.4636201247128</v>
      </c>
      <c r="AW20" s="84">
        <v>396.86173321764966</v>
      </c>
      <c r="AX20" s="84">
        <v>346.08053405658296</v>
      </c>
      <c r="AY20" s="84">
        <v>369.6293447199734</v>
      </c>
      <c r="AZ20" s="84">
        <v>154.47986476039716</v>
      </c>
      <c r="BA20" s="84">
        <v>0</v>
      </c>
      <c r="BB20" s="84">
        <v>0</v>
      </c>
      <c r="BC20" s="84">
        <v>0</v>
      </c>
      <c r="BD20" s="84">
        <v>0</v>
      </c>
      <c r="BE20" s="84">
        <v>0</v>
      </c>
      <c r="BF20" s="84">
        <v>0</v>
      </c>
      <c r="BG20" s="84">
        <v>0</v>
      </c>
      <c r="BH20" s="84">
        <v>0</v>
      </c>
      <c r="BI20" s="84">
        <v>0</v>
      </c>
    </row>
    <row r="21" spans="2:61" s="2" customFormat="1" ht="11.25" x14ac:dyDescent="0.2">
      <c r="B21" s="5">
        <v>2019</v>
      </c>
      <c r="C21" s="82">
        <v>361.64642088805851</v>
      </c>
      <c r="D21" s="82">
        <v>417.20603803364367</v>
      </c>
      <c r="E21" s="82">
        <v>401.84375</v>
      </c>
      <c r="F21" s="82">
        <v>359.1875</v>
      </c>
      <c r="G21" s="82">
        <v>356.76041666666669</v>
      </c>
      <c r="H21" s="82">
        <v>338.04166666666663</v>
      </c>
      <c r="I21" s="82">
        <v>361.20833333333331</v>
      </c>
      <c r="J21" s="82">
        <v>345.70833333333337</v>
      </c>
      <c r="K21" s="82">
        <v>351.625</v>
      </c>
      <c r="L21" s="82">
        <v>337.70833333333331</v>
      </c>
      <c r="M21" s="82">
        <v>290.13736263736263</v>
      </c>
      <c r="N21" s="82">
        <v>275.35889210712457</v>
      </c>
      <c r="O21" s="82">
        <v>345.28747469988383</v>
      </c>
      <c r="P21" s="82">
        <v>355.78774478825392</v>
      </c>
      <c r="Q21" s="82">
        <v>362.40166554734543</v>
      </c>
      <c r="R21" s="84">
        <v>340.05764325404232</v>
      </c>
      <c r="S21" s="84">
        <v>311.3602335164835</v>
      </c>
      <c r="T21" s="84">
        <v>299.78075690965966</v>
      </c>
      <c r="U21" s="84">
        <v>326.04712401280756</v>
      </c>
      <c r="V21" s="84">
        <v>153.44527594016103</v>
      </c>
      <c r="W21" s="84" t="s">
        <v>1125</v>
      </c>
      <c r="X21" s="84" t="s">
        <v>1125</v>
      </c>
      <c r="Y21" s="84" t="s">
        <v>1125</v>
      </c>
      <c r="Z21" s="84" t="s">
        <v>1125</v>
      </c>
      <c r="AA21" s="84" t="s">
        <v>1125</v>
      </c>
      <c r="AB21" s="84" t="s">
        <v>1125</v>
      </c>
      <c r="AC21" s="84" t="s">
        <v>1125</v>
      </c>
      <c r="AD21" s="84" t="s">
        <v>1125</v>
      </c>
      <c r="AE21" s="84" t="s">
        <v>1125</v>
      </c>
      <c r="AG21" s="82">
        <v>425.27482750961428</v>
      </c>
      <c r="AH21" s="82">
        <v>490.60965521250642</v>
      </c>
      <c r="AI21" s="82">
        <v>472.54451197780253</v>
      </c>
      <c r="AJ21" s="82">
        <v>422.38328180051809</v>
      </c>
      <c r="AK21" s="82">
        <v>419.52917517504619</v>
      </c>
      <c r="AL21" s="82">
        <v>397.51703094340269</v>
      </c>
      <c r="AM21" s="82">
        <v>424.75966242430144</v>
      </c>
      <c r="AN21" s="82">
        <v>406.53257805218936</v>
      </c>
      <c r="AO21" s="82">
        <v>413.49022853831821</v>
      </c>
      <c r="AP21" s="82">
        <v>397.12505063432502</v>
      </c>
      <c r="AQ21" s="82">
        <v>341.18439924472938</v>
      </c>
      <c r="AR21" s="82">
        <v>323.80579090631511</v>
      </c>
      <c r="AS21" s="82">
        <v>406.03767316053671</v>
      </c>
      <c r="AT21" s="82">
        <v>418.385370504452</v>
      </c>
      <c r="AU21" s="82">
        <v>426.16295061454394</v>
      </c>
      <c r="AV21" s="84">
        <v>399.8877003208413</v>
      </c>
      <c r="AW21" s="84">
        <v>366.14124170486991</v>
      </c>
      <c r="AX21" s="84">
        <v>352.52446124696814</v>
      </c>
      <c r="AY21" s="84">
        <v>383.41215733328738</v>
      </c>
      <c r="AZ21" s="84">
        <v>180.44258006860287</v>
      </c>
      <c r="BA21" s="84">
        <v>0</v>
      </c>
      <c r="BB21" s="84">
        <v>0</v>
      </c>
      <c r="BC21" s="84">
        <v>0</v>
      </c>
      <c r="BD21" s="84">
        <v>0</v>
      </c>
      <c r="BE21" s="84">
        <v>0</v>
      </c>
      <c r="BF21" s="84">
        <v>0</v>
      </c>
      <c r="BG21" s="84">
        <v>0</v>
      </c>
      <c r="BH21" s="84">
        <v>0</v>
      </c>
      <c r="BI21" s="84">
        <v>0</v>
      </c>
    </row>
    <row r="22" spans="2:61" s="2" customFormat="1" ht="11.25" x14ac:dyDescent="0.2">
      <c r="B22" s="5">
        <v>2020</v>
      </c>
      <c r="C22" s="82">
        <v>355.20900122662727</v>
      </c>
      <c r="D22" s="82">
        <v>365.76624002376417</v>
      </c>
      <c r="E22" s="82">
        <v>356.85624999999999</v>
      </c>
      <c r="F22" s="82">
        <v>331.38541666666669</v>
      </c>
      <c r="G22" s="82">
        <v>337.1583333333333</v>
      </c>
      <c r="H22" s="82">
        <v>319.75</v>
      </c>
      <c r="I22" s="82">
        <v>319.29166666666669</v>
      </c>
      <c r="J22" s="82">
        <v>322.75</v>
      </c>
      <c r="K22" s="82">
        <v>319.20833333333331</v>
      </c>
      <c r="L22" s="82">
        <v>312.83333333333331</v>
      </c>
      <c r="M22" s="82">
        <v>272.5</v>
      </c>
      <c r="N22" s="82">
        <v>261.63360241608882</v>
      </c>
      <c r="O22" s="82">
        <v>297.66405529437748</v>
      </c>
      <c r="P22" s="82">
        <v>298.14775852397986</v>
      </c>
      <c r="Q22" s="82">
        <v>280.84115818432912</v>
      </c>
      <c r="R22" s="84">
        <v>298.51254215122538</v>
      </c>
      <c r="S22" s="84">
        <v>245.76304945054946</v>
      </c>
      <c r="T22" s="84">
        <v>225.89843037749648</v>
      </c>
      <c r="U22" s="84">
        <v>250.53845070969624</v>
      </c>
      <c r="V22" s="84">
        <v>143.04499524779322</v>
      </c>
      <c r="W22" s="84">
        <v>745.45643522024375</v>
      </c>
      <c r="X22" s="84">
        <v>640.33569771628299</v>
      </c>
      <c r="Y22" s="84">
        <v>716.74253777282411</v>
      </c>
      <c r="Z22" s="84">
        <v>623.72088789062866</v>
      </c>
      <c r="AA22" s="84">
        <v>662.39737853892564</v>
      </c>
      <c r="AB22" s="84">
        <v>826.52706946892545</v>
      </c>
      <c r="AC22" s="84">
        <v>620.89132326210506</v>
      </c>
      <c r="AD22" s="84">
        <v>721.44573789867593</v>
      </c>
      <c r="AE22" s="84">
        <v>551.86460630843158</v>
      </c>
      <c r="AG22" s="82">
        <v>412.22697521989789</v>
      </c>
      <c r="AH22" s="82">
        <v>424.47885679099949</v>
      </c>
      <c r="AI22" s="82">
        <v>414.13863955536584</v>
      </c>
      <c r="AJ22" s="82">
        <v>384.57924059567796</v>
      </c>
      <c r="AK22" s="82">
        <v>391.27882300343964</v>
      </c>
      <c r="AL22" s="82">
        <v>371.07611257425987</v>
      </c>
      <c r="AM22" s="82">
        <v>370.5442077999158</v>
      </c>
      <c r="AN22" s="82">
        <v>374.55767109723968</v>
      </c>
      <c r="AO22" s="82">
        <v>370.4474978409441</v>
      </c>
      <c r="AP22" s="82">
        <v>363.04918597961205</v>
      </c>
      <c r="AQ22" s="82">
        <v>316.24156583732861</v>
      </c>
      <c r="AR22" s="82">
        <v>303.63089946321105</v>
      </c>
      <c r="AS22" s="82">
        <v>345.44494289828663</v>
      </c>
      <c r="AT22" s="82">
        <v>346.00628993215827</v>
      </c>
      <c r="AU22" s="82">
        <v>325.92164262671974</v>
      </c>
      <c r="AV22" s="84">
        <v>346.42962844765162</v>
      </c>
      <c r="AW22" s="84">
        <v>285.2128131493526</v>
      </c>
      <c r="AX22" s="84">
        <v>262.15953520284125</v>
      </c>
      <c r="AY22" s="84">
        <v>290.75475946749617</v>
      </c>
      <c r="AZ22" s="84">
        <v>166.00650745818479</v>
      </c>
      <c r="BA22" s="84">
        <v>865.11673518371742</v>
      </c>
      <c r="BB22" s="84">
        <v>743.12206865077303</v>
      </c>
      <c r="BC22" s="84">
        <v>831.79369705504052</v>
      </c>
      <c r="BD22" s="84">
        <v>723.84025773204144</v>
      </c>
      <c r="BE22" s="84">
        <v>768.72507961721658</v>
      </c>
      <c r="BF22" s="84">
        <v>959.20078772767511</v>
      </c>
      <c r="BG22" s="84">
        <v>720.55649278245528</v>
      </c>
      <c r="BH22" s="84">
        <v>837.25185254952021</v>
      </c>
      <c r="BI22" s="84">
        <v>640.44964120799739</v>
      </c>
    </row>
    <row r="23" spans="2:61" s="2" customFormat="1" ht="11.25" x14ac:dyDescent="0.2">
      <c r="B23" s="5">
        <v>2021</v>
      </c>
      <c r="C23" s="82">
        <v>679.14528642632604</v>
      </c>
      <c r="D23" s="82">
        <v>526.39741265211103</v>
      </c>
      <c r="E23" s="82">
        <v>693.28125</v>
      </c>
      <c r="F23" s="82">
        <v>609.08333333333326</v>
      </c>
      <c r="G23" s="82">
        <v>688.52083333333337</v>
      </c>
      <c r="H23" s="82">
        <v>650.83333333333326</v>
      </c>
      <c r="I23" s="82">
        <v>650.70833333333326</v>
      </c>
      <c r="J23" s="82">
        <v>607.75</v>
      </c>
      <c r="K23" s="82">
        <v>607.95833333333337</v>
      </c>
      <c r="L23" s="82">
        <v>635.29166666666663</v>
      </c>
      <c r="M23" s="82">
        <v>442.33974358974359</v>
      </c>
      <c r="N23" s="82">
        <v>401.70203659866752</v>
      </c>
      <c r="O23" s="82">
        <v>518.75</v>
      </c>
      <c r="P23" s="82">
        <v>433</v>
      </c>
      <c r="Q23" s="82">
        <v>282</v>
      </c>
      <c r="R23" s="84">
        <v>452.87024812541688</v>
      </c>
      <c r="S23" s="84">
        <v>540.22390109890114</v>
      </c>
      <c r="T23" s="84">
        <v>369.33666620030783</v>
      </c>
      <c r="U23" s="84">
        <v>431.83913405153623</v>
      </c>
      <c r="V23" s="84">
        <v>185.53956877579947</v>
      </c>
      <c r="W23" s="84">
        <v>902.74640316534851</v>
      </c>
      <c r="X23" s="84">
        <v>795.8730951982418</v>
      </c>
      <c r="Y23" s="84">
        <v>813.51573463590489</v>
      </c>
      <c r="Z23" s="84">
        <v>614.21455940017495</v>
      </c>
      <c r="AA23" s="84">
        <v>862.17117083863241</v>
      </c>
      <c r="AB23" s="84">
        <v>861.03406501306961</v>
      </c>
      <c r="AC23" s="84">
        <v>625.17041145420671</v>
      </c>
      <c r="AD23" s="84">
        <v>890.15194877503552</v>
      </c>
      <c r="AE23" s="84">
        <v>718.83352012662851</v>
      </c>
      <c r="AG23" s="82">
        <v>753.74546285397037</v>
      </c>
      <c r="AH23" s="82">
        <v>584.21911978864875</v>
      </c>
      <c r="AI23" s="82">
        <v>769.43418015743896</v>
      </c>
      <c r="AJ23" s="82">
        <v>675.98760997920158</v>
      </c>
      <c r="AK23" s="82">
        <v>764.15085929000679</v>
      </c>
      <c r="AL23" s="82">
        <v>722.3236056830707</v>
      </c>
      <c r="AM23" s="82">
        <v>722.18487515701122</v>
      </c>
      <c r="AN23" s="82">
        <v>674.50781770123376</v>
      </c>
      <c r="AO23" s="82">
        <v>674.7390352446663</v>
      </c>
      <c r="AP23" s="82">
        <v>705.07477694300781</v>
      </c>
      <c r="AQ23" s="82">
        <v>490.92820260179565</v>
      </c>
      <c r="AR23" s="82">
        <v>445.82667885200885</v>
      </c>
      <c r="AS23" s="82">
        <v>575.7316831468778</v>
      </c>
      <c r="AT23" s="82">
        <v>480.56254227006872</v>
      </c>
      <c r="AU23" s="82">
        <v>312.97606679020635</v>
      </c>
      <c r="AV23" s="84">
        <v>502.61542207304188</v>
      </c>
      <c r="AW23" s="84">
        <v>599.56436791487772</v>
      </c>
      <c r="AX23" s="84">
        <v>409.90615996021171</v>
      </c>
      <c r="AY23" s="84">
        <v>479.27416192034929</v>
      </c>
      <c r="AZ23" s="84">
        <v>205.92001584893868</v>
      </c>
      <c r="BA23" s="84">
        <v>1001.9078672755202</v>
      </c>
      <c r="BB23" s="84">
        <v>883.29514538756462</v>
      </c>
      <c r="BC23" s="84">
        <v>902.87572658968361</v>
      </c>
      <c r="BD23" s="84">
        <v>681.68247151186642</v>
      </c>
      <c r="BE23" s="84">
        <v>956.87568067014979</v>
      </c>
      <c r="BF23" s="84">
        <v>955.6136703552246</v>
      </c>
      <c r="BG23" s="84">
        <v>693.84176046295249</v>
      </c>
      <c r="BH23" s="84">
        <v>987.92998501151737</v>
      </c>
      <c r="BI23" s="84">
        <v>797.79321917088953</v>
      </c>
    </row>
    <row r="24" spans="2:61" s="2" customFormat="1" ht="11.25" x14ac:dyDescent="0.2">
      <c r="B24" s="5">
        <v>2022</v>
      </c>
      <c r="C24" s="82">
        <v>872.54881247424112</v>
      </c>
      <c r="D24" s="82">
        <v>610.63245263602278</v>
      </c>
      <c r="E24" s="82">
        <v>1022.9583333333334</v>
      </c>
      <c r="F24" s="82">
        <v>862.78541666666672</v>
      </c>
      <c r="G24" s="82">
        <v>906.62916666666661</v>
      </c>
      <c r="H24" s="82">
        <v>879.625</v>
      </c>
      <c r="I24" s="82">
        <v>924.58333333333337</v>
      </c>
      <c r="J24" s="82">
        <v>877.62499999999989</v>
      </c>
      <c r="K24" s="82">
        <v>884.75</v>
      </c>
      <c r="L24" s="82">
        <v>866.125</v>
      </c>
      <c r="M24" s="82">
        <v>594.76923076923072</v>
      </c>
      <c r="N24" s="82">
        <v>627.25</v>
      </c>
      <c r="O24" s="82">
        <v>742.94749999999999</v>
      </c>
      <c r="P24" s="82">
        <v>825</v>
      </c>
      <c r="Q24" s="82">
        <v>686.25</v>
      </c>
      <c r="R24" s="84">
        <v>706.41499999999996</v>
      </c>
      <c r="S24" s="84">
        <v>824.92788461538464</v>
      </c>
      <c r="T24" s="84">
        <v>603.19500000000005</v>
      </c>
      <c r="U24" s="84">
        <v>783.2</v>
      </c>
      <c r="V24" s="84">
        <v>359.1875</v>
      </c>
      <c r="W24" s="84">
        <v>1680.389783556273</v>
      </c>
      <c r="X24" s="84">
        <v>1645.5451773175189</v>
      </c>
      <c r="Y24" s="84">
        <v>1466.9864765463319</v>
      </c>
      <c r="Z24" s="84">
        <v>1342.3026451892702</v>
      </c>
      <c r="AA24" s="84">
        <v>1599.0130754196725</v>
      </c>
      <c r="AB24" s="84">
        <v>1133.2817013066547</v>
      </c>
      <c r="AC24" s="84">
        <v>1368.6587255860495</v>
      </c>
      <c r="AD24" s="84">
        <v>1712.4386363432563</v>
      </c>
      <c r="AE24" s="84">
        <v>1161.4371631541255</v>
      </c>
      <c r="AG24" s="82">
        <v>903.94657801918424</v>
      </c>
      <c r="AH24" s="82">
        <v>632.60542917086332</v>
      </c>
      <c r="AI24" s="82">
        <v>1059.7684297463568</v>
      </c>
      <c r="AJ24" s="82">
        <v>893.83185652288489</v>
      </c>
      <c r="AK24" s="82">
        <v>939.25327846906237</v>
      </c>
      <c r="AL24" s="82">
        <v>911.27739482609002</v>
      </c>
      <c r="AM24" s="82">
        <v>957.85350723276667</v>
      </c>
      <c r="AN24" s="82">
        <v>909.20542689696993</v>
      </c>
      <c r="AO24" s="82">
        <v>916.58681264446</v>
      </c>
      <c r="AP24" s="82">
        <v>897.29161130452997</v>
      </c>
      <c r="AQ24" s="82">
        <v>616.17138569060921</v>
      </c>
      <c r="AR24" s="82">
        <v>649.82094177025999</v>
      </c>
      <c r="AS24" s="82">
        <v>769.68169650994059</v>
      </c>
      <c r="AT24" s="82">
        <v>854.68677076200004</v>
      </c>
      <c r="AU24" s="82">
        <v>710.94399567930009</v>
      </c>
      <c r="AV24" s="84">
        <v>731.83461232465243</v>
      </c>
      <c r="AW24" s="84">
        <v>854.61206037994043</v>
      </c>
      <c r="AX24" s="84">
        <v>624.90034750276925</v>
      </c>
      <c r="AY24" s="84">
        <v>811.38264104339203</v>
      </c>
      <c r="AZ24" s="84">
        <v>372.11249027039503</v>
      </c>
      <c r="BA24" s="84">
        <v>1740.8568699747482</v>
      </c>
      <c r="BB24" s="84">
        <v>1704.7584166599916</v>
      </c>
      <c r="BC24" s="84">
        <v>1519.7744659283744</v>
      </c>
      <c r="BD24" s="84">
        <v>1390.6040160025552</v>
      </c>
      <c r="BE24" s="84">
        <v>1656.5519052565508</v>
      </c>
      <c r="BF24" s="84">
        <v>1174.0616698829697</v>
      </c>
      <c r="BG24" s="84">
        <v>1417.9084926622727</v>
      </c>
      <c r="BH24" s="84">
        <v>1774.058967544607</v>
      </c>
      <c r="BI24" s="84">
        <v>1203.2302768717304</v>
      </c>
    </row>
    <row r="25" spans="2:61" s="2" customFormat="1" ht="11.25" x14ac:dyDescent="0.2">
      <c r="B25" s="5">
        <v>2023</v>
      </c>
      <c r="C25" s="82">
        <v>623.78554417113253</v>
      </c>
      <c r="D25" s="82">
        <v>551.55883146267934</v>
      </c>
      <c r="E25" s="82">
        <v>669.31180555555557</v>
      </c>
      <c r="F25" s="82">
        <v>569.91597222222231</v>
      </c>
      <c r="G25" s="82">
        <v>556.97916666666674</v>
      </c>
      <c r="H25" s="82">
        <v>538.875</v>
      </c>
      <c r="I25" s="82">
        <v>570.70833333333337</v>
      </c>
      <c r="J25" s="82">
        <v>554</v>
      </c>
      <c r="K25" s="82">
        <v>554.75</v>
      </c>
      <c r="L25" s="82">
        <v>565.91666666666674</v>
      </c>
      <c r="M25" s="82">
        <v>370</v>
      </c>
      <c r="N25" s="82">
        <v>455.59500000000003</v>
      </c>
      <c r="O25" s="82">
        <v>498.57499999999999</v>
      </c>
      <c r="P25" s="82">
        <v>514.29136582968363</v>
      </c>
      <c r="Q25" s="82">
        <v>587.255</v>
      </c>
      <c r="R25" s="84">
        <v>499.57499999999993</v>
      </c>
      <c r="S25" s="84">
        <v>420.59930555555559</v>
      </c>
      <c r="T25" s="84">
        <v>405.745</v>
      </c>
      <c r="U25" s="84">
        <v>447.22</v>
      </c>
      <c r="V25" s="84">
        <v>221.04250000000002</v>
      </c>
      <c r="W25" s="84">
        <v>1244.616465031791</v>
      </c>
      <c r="X25" s="84">
        <v>1132.7285700909933</v>
      </c>
      <c r="Y25" s="84">
        <v>1259.2451149290955</v>
      </c>
      <c r="Z25" s="84">
        <v>970.01395213195462</v>
      </c>
      <c r="AA25" s="84">
        <v>1096.9400543262129</v>
      </c>
      <c r="AB25" s="84">
        <v>1191.2352630887897</v>
      </c>
      <c r="AC25" s="84">
        <v>1103.6565135352362</v>
      </c>
      <c r="AD25" s="84">
        <v>1155.5665739283752</v>
      </c>
      <c r="AE25" s="84">
        <v>901.41007147676817</v>
      </c>
      <c r="AG25" s="82">
        <v>623.78554417113253</v>
      </c>
      <c r="AH25" s="82">
        <v>551.55883146267934</v>
      </c>
      <c r="AI25" s="82">
        <v>669.31180555555557</v>
      </c>
      <c r="AJ25" s="82">
        <v>569.91597222222231</v>
      </c>
      <c r="AK25" s="82">
        <v>556.97916666666674</v>
      </c>
      <c r="AL25" s="82">
        <v>538.875</v>
      </c>
      <c r="AM25" s="82">
        <v>570.70833333333337</v>
      </c>
      <c r="AN25" s="82">
        <v>554</v>
      </c>
      <c r="AO25" s="82">
        <v>554.75</v>
      </c>
      <c r="AP25" s="82">
        <v>565.91666666666674</v>
      </c>
      <c r="AQ25" s="82">
        <v>370</v>
      </c>
      <c r="AR25" s="82">
        <v>455.59500000000003</v>
      </c>
      <c r="AS25" s="82">
        <v>498.57499999999999</v>
      </c>
      <c r="AT25" s="82">
        <v>514.29136582968363</v>
      </c>
      <c r="AU25" s="82">
        <v>587.255</v>
      </c>
      <c r="AV25" s="84">
        <v>499.57499999999987</v>
      </c>
      <c r="AW25" s="84">
        <v>420.59930555555559</v>
      </c>
      <c r="AX25" s="84">
        <v>405.745</v>
      </c>
      <c r="AY25" s="84">
        <v>447.22</v>
      </c>
      <c r="AZ25" s="84">
        <v>221.04250000000002</v>
      </c>
      <c r="BA25" s="84">
        <v>1244.616465031791</v>
      </c>
      <c r="BB25" s="84">
        <v>1132.7285700909933</v>
      </c>
      <c r="BC25" s="84">
        <v>1259.2451149290955</v>
      </c>
      <c r="BD25" s="84">
        <v>970.01395213195462</v>
      </c>
      <c r="BE25" s="84">
        <v>1096.9400543262129</v>
      </c>
      <c r="BF25" s="84">
        <v>1191.2352630887897</v>
      </c>
      <c r="BG25" s="84">
        <v>1103.6565135352362</v>
      </c>
      <c r="BH25" s="84">
        <v>1155.5665739283752</v>
      </c>
      <c r="BI25" s="84">
        <v>901.41007147676817</v>
      </c>
    </row>
    <row r="26" spans="2:61" s="2" customFormat="1" ht="11.25" x14ac:dyDescent="0.2">
      <c r="B26" s="5">
        <v>2024</v>
      </c>
      <c r="C26" s="82">
        <v>650.27545526975086</v>
      </c>
      <c r="D26" s="82">
        <v>545.5053686943935</v>
      </c>
      <c r="E26" s="82">
        <v>656.11597222222224</v>
      </c>
      <c r="F26" s="82">
        <v>590.46805555555557</v>
      </c>
      <c r="G26" s="82">
        <v>603.22291666666672</v>
      </c>
      <c r="H26" s="82">
        <v>583.29166666666663</v>
      </c>
      <c r="I26" s="82">
        <v>570.83333333333326</v>
      </c>
      <c r="J26" s="82">
        <v>580.125</v>
      </c>
      <c r="K26" s="82">
        <v>579</v>
      </c>
      <c r="L26" s="82">
        <v>566.16666666666663</v>
      </c>
      <c r="M26" s="82">
        <v>317.5</v>
      </c>
      <c r="N26" s="82">
        <v>409.51249999999993</v>
      </c>
      <c r="O26" s="82">
        <v>488.31309849012223</v>
      </c>
      <c r="P26" s="82">
        <v>506.10519637265133</v>
      </c>
      <c r="Q26" s="82">
        <v>500.48666666666668</v>
      </c>
      <c r="R26" s="84">
        <v>479.9425</v>
      </c>
      <c r="S26" s="84">
        <v>439.05208333333331</v>
      </c>
      <c r="T26" s="84">
        <v>411.91164281067017</v>
      </c>
      <c r="U26" s="84">
        <v>437.05</v>
      </c>
      <c r="V26" s="84">
        <v>210.6925</v>
      </c>
      <c r="W26" s="84">
        <v>1190.0074607014831</v>
      </c>
      <c r="X26" s="84">
        <v>1072.8225003388081</v>
      </c>
      <c r="Y26" s="84">
        <v>1290.7090049680751</v>
      </c>
      <c r="Z26" s="84">
        <v>911.09132941358394</v>
      </c>
      <c r="AA26" s="84">
        <v>976.91540991634406</v>
      </c>
      <c r="AB26" s="84">
        <v>1121.1715466258913</v>
      </c>
      <c r="AC26" s="84">
        <v>1015.7605463658837</v>
      </c>
      <c r="AD26" s="84">
        <v>1092.0974165322</v>
      </c>
      <c r="AE26" s="84">
        <v>802.68260296367998</v>
      </c>
      <c r="AG26" s="83">
        <v>634.90410112957215</v>
      </c>
      <c r="AH26" s="83">
        <v>532.61059288882063</v>
      </c>
      <c r="AI26" s="83">
        <v>640.6065586585936</v>
      </c>
      <c r="AJ26" s="83">
        <v>576.51044187530044</v>
      </c>
      <c r="AK26" s="83">
        <v>588.9638007759886</v>
      </c>
      <c r="AL26" s="83">
        <v>569.50369004431502</v>
      </c>
      <c r="AM26" s="83">
        <v>557.33984953261768</v>
      </c>
      <c r="AN26" s="83">
        <v>566.41187774033847</v>
      </c>
      <c r="AO26" s="83">
        <v>565.31347073760992</v>
      </c>
      <c r="AP26" s="83">
        <v>552.78349455833643</v>
      </c>
      <c r="AQ26" s="83">
        <v>309.99486521449245</v>
      </c>
      <c r="AR26" s="83">
        <v>399.83235351543254</v>
      </c>
      <c r="AS26" s="83">
        <v>476.77024613832015</v>
      </c>
      <c r="AT26" s="83">
        <v>494.14177050045447</v>
      </c>
      <c r="AU26" s="83">
        <v>488.65605283459513</v>
      </c>
      <c r="AV26" s="93">
        <v>468.59751369513873</v>
      </c>
      <c r="AW26" s="93">
        <v>428.67367368522451</v>
      </c>
      <c r="AX26" s="93">
        <v>402.1747848610201</v>
      </c>
      <c r="AY26" s="93">
        <v>426.71891603777624</v>
      </c>
      <c r="AZ26" s="93">
        <v>205.7121043754471</v>
      </c>
      <c r="BA26" s="93">
        <v>1161.8778027855014</v>
      </c>
      <c r="BB26" s="93">
        <v>1047.4628862727675</v>
      </c>
      <c r="BC26" s="93">
        <v>1260.1989418148351</v>
      </c>
      <c r="BD26" s="93">
        <v>889.55475231387948</v>
      </c>
      <c r="BE26" s="93">
        <v>953.82286873378814</v>
      </c>
      <c r="BF26" s="93">
        <v>1094.6690471767472</v>
      </c>
      <c r="BG26" s="93">
        <v>991.74977530989406</v>
      </c>
      <c r="BH26" s="93">
        <v>1066.2821777606136</v>
      </c>
      <c r="BI26" s="93">
        <v>783.70861516769753</v>
      </c>
    </row>
    <row r="27" spans="2:61" s="2" customFormat="1" ht="11.25" x14ac:dyDescent="0.2">
      <c r="B27" s="3">
        <v>2025</v>
      </c>
      <c r="C27" s="83">
        <v>548.02115344593858</v>
      </c>
      <c r="D27" s="83">
        <v>534.4024774551491</v>
      </c>
      <c r="E27" s="83">
        <v>588.55548211940641</v>
      </c>
      <c r="F27" s="83">
        <v>536.58095825563419</v>
      </c>
      <c r="G27" s="83">
        <v>570.18756415918006</v>
      </c>
      <c r="H27" s="83">
        <v>520.40461214465279</v>
      </c>
      <c r="I27" s="83">
        <v>539.29152710785058</v>
      </c>
      <c r="J27" s="83">
        <v>555.35013588839081</v>
      </c>
      <c r="K27" s="83">
        <v>524.22955077175527</v>
      </c>
      <c r="L27" s="83">
        <v>509.05455217406069</v>
      </c>
      <c r="M27" s="83">
        <v>325.41482839371622</v>
      </c>
      <c r="N27" s="83">
        <v>369.09447176003027</v>
      </c>
      <c r="O27" s="83">
        <v>406.59192868608392</v>
      </c>
      <c r="P27" s="83">
        <v>429.58855281091257</v>
      </c>
      <c r="Q27" s="83">
        <v>480.54208042435761</v>
      </c>
      <c r="R27" s="93">
        <v>436.52918472331964</v>
      </c>
      <c r="S27" s="93">
        <v>391.69007783248827</v>
      </c>
      <c r="T27" s="93">
        <v>406.00230980143431</v>
      </c>
      <c r="U27" s="93">
        <v>429.95630675619776</v>
      </c>
      <c r="V27" s="93">
        <v>194.66547153721851</v>
      </c>
      <c r="W27" s="93">
        <v>1065.1014984985063</v>
      </c>
      <c r="X27" s="93">
        <v>990.07110777755111</v>
      </c>
      <c r="Y27" s="93">
        <v>989.83189323330521</v>
      </c>
      <c r="Z27" s="93">
        <v>894.73726974660508</v>
      </c>
      <c r="AA27" s="93">
        <v>998.0450652929876</v>
      </c>
      <c r="AB27" s="93">
        <v>883.19819009784169</v>
      </c>
      <c r="AC27" s="93">
        <v>845.29830515456979</v>
      </c>
      <c r="AD27" s="93">
        <v>925.67617490053374</v>
      </c>
      <c r="AE27" s="93">
        <v>714.44208976312882</v>
      </c>
      <c r="AG27" s="83">
        <v>518.86463131538653</v>
      </c>
      <c r="AH27" s="83">
        <v>505.97051353812122</v>
      </c>
      <c r="AI27" s="83">
        <v>557.24240080572122</v>
      </c>
      <c r="AJ27" s="83">
        <v>508.03309201755366</v>
      </c>
      <c r="AK27" s="83">
        <v>539.85171630287516</v>
      </c>
      <c r="AL27" s="83">
        <v>492.71738055618499</v>
      </c>
      <c r="AM27" s="83">
        <v>510.59944971983714</v>
      </c>
      <c r="AN27" s="83">
        <v>525.80368786276313</v>
      </c>
      <c r="AO27" s="83">
        <v>496.33881990770686</v>
      </c>
      <c r="AP27" s="83">
        <v>481.97118098885437</v>
      </c>
      <c r="AQ27" s="83">
        <v>308.10169260322493</v>
      </c>
      <c r="AR27" s="83">
        <v>349.45743573237377</v>
      </c>
      <c r="AS27" s="83">
        <v>384.9599050090834</v>
      </c>
      <c r="AT27" s="83">
        <v>406.73303333268717</v>
      </c>
      <c r="AU27" s="83">
        <v>454.97566621852991</v>
      </c>
      <c r="AV27" s="93">
        <v>413.30440087148082</v>
      </c>
      <c r="AW27" s="93">
        <v>370.85088147878912</v>
      </c>
      <c r="AX27" s="93">
        <v>384.40165578224867</v>
      </c>
      <c r="AY27" s="93">
        <v>407.08122156234828</v>
      </c>
      <c r="AZ27" s="93">
        <v>184.30863021231667</v>
      </c>
      <c r="BA27" s="93">
        <v>1008.4346066878795</v>
      </c>
      <c r="BB27" s="93">
        <v>937.39607875135118</v>
      </c>
      <c r="BC27" s="93">
        <v>937.16959120515889</v>
      </c>
      <c r="BD27" s="93">
        <v>847.13431346953485</v>
      </c>
      <c r="BE27" s="93">
        <v>944.94579558318458</v>
      </c>
      <c r="BF27" s="93">
        <v>836.20915069064006</v>
      </c>
      <c r="BG27" s="93">
        <v>800.32566388664713</v>
      </c>
      <c r="BH27" s="93">
        <v>876.42716743156438</v>
      </c>
      <c r="BI27" s="93">
        <v>676.43142818520585</v>
      </c>
    </row>
    <row r="28" spans="2:61" s="2" customFormat="1" ht="11.25" x14ac:dyDescent="0.2">
      <c r="B28" s="3">
        <v>2026</v>
      </c>
      <c r="C28" s="83">
        <v>489.14629092448297</v>
      </c>
      <c r="D28" s="83">
        <v>509.00657228174259</v>
      </c>
      <c r="E28" s="83">
        <v>555.14608526898769</v>
      </c>
      <c r="F28" s="83">
        <v>467.79880962979229</v>
      </c>
      <c r="G28" s="83">
        <v>507.04360841918572</v>
      </c>
      <c r="H28" s="83">
        <v>479.39899625114231</v>
      </c>
      <c r="I28" s="83">
        <v>510.03704919646157</v>
      </c>
      <c r="J28" s="83">
        <v>505.82564542787816</v>
      </c>
      <c r="K28" s="83">
        <v>473.0289434027161</v>
      </c>
      <c r="L28" s="83">
        <v>457.65498865567037</v>
      </c>
      <c r="M28" s="83">
        <v>314.08711830105148</v>
      </c>
      <c r="N28" s="83">
        <v>354.15093867329711</v>
      </c>
      <c r="O28" s="83">
        <v>354.55612161016791</v>
      </c>
      <c r="P28" s="83">
        <v>367.21489742571049</v>
      </c>
      <c r="Q28" s="83">
        <v>456.52608120942591</v>
      </c>
      <c r="R28" s="93">
        <v>383.44458337810704</v>
      </c>
      <c r="S28" s="93">
        <v>356.32146948631669</v>
      </c>
      <c r="T28" s="93">
        <v>350.36368890613909</v>
      </c>
      <c r="U28" s="93">
        <v>369.77126898620276</v>
      </c>
      <c r="V28" s="93">
        <v>167.6597069900217</v>
      </c>
      <c r="W28" s="93">
        <v>990.3023775363223</v>
      </c>
      <c r="X28" s="93">
        <v>921.99319432122229</v>
      </c>
      <c r="Y28" s="93">
        <v>872.2096760563677</v>
      </c>
      <c r="Z28" s="93">
        <v>798.22613106002223</v>
      </c>
      <c r="AA28" s="93">
        <v>890.39059624507331</v>
      </c>
      <c r="AB28" s="93">
        <v>762.20330541119404</v>
      </c>
      <c r="AC28" s="93">
        <v>743.12778794969859</v>
      </c>
      <c r="AD28" s="93">
        <v>860.66850729720636</v>
      </c>
      <c r="AE28" s="93">
        <v>637.37855173906848</v>
      </c>
      <c r="AG28" s="83">
        <v>451.38801839342477</v>
      </c>
      <c r="AH28" s="83">
        <v>469.71524117507181</v>
      </c>
      <c r="AI28" s="83">
        <v>512.29314419379386</v>
      </c>
      <c r="AJ28" s="83">
        <v>431.68839589176139</v>
      </c>
      <c r="AK28" s="83">
        <v>467.90380278836176</v>
      </c>
      <c r="AL28" s="83">
        <v>442.3931387246443</v>
      </c>
      <c r="AM28" s="83">
        <v>470.66617332188633</v>
      </c>
      <c r="AN28" s="83">
        <v>466.77985702546175</v>
      </c>
      <c r="AO28" s="83">
        <v>436.5148041943383</v>
      </c>
      <c r="AP28" s="83">
        <v>422.32759865502339</v>
      </c>
      <c r="AQ28" s="83">
        <v>289.84204636379593</v>
      </c>
      <c r="AR28" s="83">
        <v>326.8132527751107</v>
      </c>
      <c r="AS28" s="83">
        <v>327.18715875447583</v>
      </c>
      <c r="AT28" s="83">
        <v>338.86877596527984</v>
      </c>
      <c r="AU28" s="83">
        <v>421.28583404479446</v>
      </c>
      <c r="AV28" s="93">
        <v>353.84565694572029</v>
      </c>
      <c r="AW28" s="93">
        <v>328.81623556518576</v>
      </c>
      <c r="AX28" s="93">
        <v>323.31834910462101</v>
      </c>
      <c r="AY28" s="93">
        <v>341.22781561124549</v>
      </c>
      <c r="AZ28" s="93">
        <v>154.71768733974096</v>
      </c>
      <c r="BA28" s="93">
        <v>913.8587700656401</v>
      </c>
      <c r="BB28" s="93">
        <v>850.82252217492942</v>
      </c>
      <c r="BC28" s="93">
        <v>804.88190261967486</v>
      </c>
      <c r="BD28" s="93">
        <v>736.60930935007377</v>
      </c>
      <c r="BE28" s="93">
        <v>821.65939779609391</v>
      </c>
      <c r="BF28" s="93">
        <v>703.3671644370977</v>
      </c>
      <c r="BG28" s="93">
        <v>685.76412790890504</v>
      </c>
      <c r="BH28" s="93">
        <v>794.23162193105725</v>
      </c>
      <c r="BI28" s="93">
        <v>588.177906638541</v>
      </c>
    </row>
    <row r="29" spans="2:61" s="2" customFormat="1" ht="11.25" x14ac:dyDescent="0.2">
      <c r="B29" s="3">
        <v>2027</v>
      </c>
      <c r="C29" s="83">
        <v>489.91893925595798</v>
      </c>
      <c r="D29" s="83">
        <v>518.81640443725496</v>
      </c>
      <c r="E29" s="83">
        <v>547.44710809641686</v>
      </c>
      <c r="F29" s="83">
        <v>465.75602006809015</v>
      </c>
      <c r="G29" s="83">
        <v>505.66491568838489</v>
      </c>
      <c r="H29" s="83">
        <v>481.57406610088674</v>
      </c>
      <c r="I29" s="83">
        <v>507.32817055666402</v>
      </c>
      <c r="J29" s="83">
        <v>509.9269379675531</v>
      </c>
      <c r="K29" s="83">
        <v>472.14567887825888</v>
      </c>
      <c r="L29" s="83">
        <v>457.54717852933925</v>
      </c>
      <c r="M29" s="83">
        <v>305.09382957090156</v>
      </c>
      <c r="N29" s="83">
        <v>335.66919288039003</v>
      </c>
      <c r="O29" s="83">
        <v>364.48211263407791</v>
      </c>
      <c r="P29" s="83">
        <v>387.31425217578169</v>
      </c>
      <c r="Q29" s="83">
        <v>453.75245880162834</v>
      </c>
      <c r="R29" s="93">
        <v>395.35746210421865</v>
      </c>
      <c r="S29" s="93">
        <v>361.40969229579457</v>
      </c>
      <c r="T29" s="93">
        <v>362.69867709798791</v>
      </c>
      <c r="U29" s="93">
        <v>367.14973310895584</v>
      </c>
      <c r="V29" s="93">
        <v>165.63340737714941</v>
      </c>
      <c r="W29" s="93">
        <v>975.4490535341638</v>
      </c>
      <c r="X29" s="93">
        <v>917.17324261002307</v>
      </c>
      <c r="Y29" s="93">
        <v>871.16973622744376</v>
      </c>
      <c r="Z29" s="93">
        <v>806.44542230482261</v>
      </c>
      <c r="AA29" s="93">
        <v>899.55889999685746</v>
      </c>
      <c r="AB29" s="93">
        <v>761.49329373425121</v>
      </c>
      <c r="AC29" s="93">
        <v>741.90541629774702</v>
      </c>
      <c r="AD29" s="93">
        <v>847.75953273820039</v>
      </c>
      <c r="AE29" s="93">
        <v>643.94160417005753</v>
      </c>
      <c r="AG29" s="83">
        <v>443.20380829245244</v>
      </c>
      <c r="AH29" s="83">
        <v>469.34581994401282</v>
      </c>
      <c r="AI29" s="83">
        <v>495.24650652515299</v>
      </c>
      <c r="AJ29" s="83">
        <v>421.34489052987368</v>
      </c>
      <c r="AK29" s="83">
        <v>457.44836215830901</v>
      </c>
      <c r="AL29" s="83">
        <v>435.65464195962619</v>
      </c>
      <c r="AM29" s="83">
        <v>458.95302105739506</v>
      </c>
      <c r="AN29" s="83">
        <v>461.3039887809976</v>
      </c>
      <c r="AO29" s="83">
        <v>427.12527763361999</v>
      </c>
      <c r="AP29" s="83">
        <v>413.91878482110275</v>
      </c>
      <c r="AQ29" s="83">
        <v>276.00228592450276</v>
      </c>
      <c r="AR29" s="83">
        <v>303.66220345957652</v>
      </c>
      <c r="AS29" s="83">
        <v>329.72773132476408</v>
      </c>
      <c r="AT29" s="83">
        <v>350.38276297493059</v>
      </c>
      <c r="AU29" s="83">
        <v>410.4859021542718</v>
      </c>
      <c r="AV29" s="93">
        <v>357.6590305072549</v>
      </c>
      <c r="AW29" s="93">
        <v>326.94827479534234</v>
      </c>
      <c r="AX29" s="93">
        <v>328.11435131818666</v>
      </c>
      <c r="AY29" s="93">
        <v>332.14098678155534</v>
      </c>
      <c r="AZ29" s="93">
        <v>149.83980215481139</v>
      </c>
      <c r="BA29" s="93">
        <v>882.43727825297003</v>
      </c>
      <c r="BB29" s="93">
        <v>829.71822768485913</v>
      </c>
      <c r="BC29" s="93">
        <v>788.10128335008801</v>
      </c>
      <c r="BD29" s="93">
        <v>729.54861244663709</v>
      </c>
      <c r="BE29" s="93">
        <v>813.78346154052679</v>
      </c>
      <c r="BF29" s="93">
        <v>688.88279413068005</v>
      </c>
      <c r="BG29" s="93">
        <v>671.16267518731161</v>
      </c>
      <c r="BH29" s="93">
        <v>766.9233077545922</v>
      </c>
      <c r="BI29" s="93">
        <v>582.53998451163113</v>
      </c>
    </row>
    <row r="30" spans="2:61" s="2" customFormat="1" ht="11.25" x14ac:dyDescent="0.2">
      <c r="B30" s="3">
        <v>2028</v>
      </c>
      <c r="C30" s="83">
        <v>449.70168918936383</v>
      </c>
      <c r="D30" s="83">
        <v>468.87474506347826</v>
      </c>
      <c r="E30" s="83">
        <v>508.72680010072355</v>
      </c>
      <c r="F30" s="83">
        <v>414.43367496658499</v>
      </c>
      <c r="G30" s="83">
        <v>455.38104106249818</v>
      </c>
      <c r="H30" s="83">
        <v>430.66332281225357</v>
      </c>
      <c r="I30" s="83">
        <v>457.08757553166055</v>
      </c>
      <c r="J30" s="83">
        <v>459.7539655411523</v>
      </c>
      <c r="K30" s="83">
        <v>420.98959926519939</v>
      </c>
      <c r="L30" s="83">
        <v>406.01123093534397</v>
      </c>
      <c r="M30" s="83">
        <v>303.32244937912969</v>
      </c>
      <c r="N30" s="83">
        <v>365.90417038777144</v>
      </c>
      <c r="O30" s="83">
        <v>379.2757464015238</v>
      </c>
      <c r="P30" s="83">
        <v>416.06208705050466</v>
      </c>
      <c r="Q30" s="83">
        <v>416.7456713535766</v>
      </c>
      <c r="R30" s="93">
        <v>392.20408016529575</v>
      </c>
      <c r="S30" s="93">
        <v>322.42229979833212</v>
      </c>
      <c r="T30" s="93">
        <v>302.58868980782393</v>
      </c>
      <c r="U30" s="93">
        <v>323.30543504012292</v>
      </c>
      <c r="V30" s="93">
        <v>147.64554661645388</v>
      </c>
      <c r="W30" s="93">
        <v>885.58791594016134</v>
      </c>
      <c r="X30" s="93">
        <v>800.90156842957572</v>
      </c>
      <c r="Y30" s="93">
        <v>749.13734218866125</v>
      </c>
      <c r="Z30" s="93">
        <v>704.93579228490489</v>
      </c>
      <c r="AA30" s="93">
        <v>786.32880581536915</v>
      </c>
      <c r="AB30" s="93">
        <v>683.70260189738008</v>
      </c>
      <c r="AC30" s="93">
        <v>671.89904322008408</v>
      </c>
      <c r="AD30" s="93">
        <v>769.66151650454526</v>
      </c>
      <c r="AE30" s="93">
        <v>562.88680221344418</v>
      </c>
      <c r="AG30" s="83">
        <v>398.43540546823363</v>
      </c>
      <c r="AH30" s="83">
        <v>415.42272055935189</v>
      </c>
      <c r="AI30" s="83">
        <v>450.73161552065363</v>
      </c>
      <c r="AJ30" s="83">
        <v>367.18796770067121</v>
      </c>
      <c r="AK30" s="83">
        <v>403.46730755080773</v>
      </c>
      <c r="AL30" s="83">
        <v>381.56742518425801</v>
      </c>
      <c r="AM30" s="83">
        <v>404.97929598561194</v>
      </c>
      <c r="AN30" s="83">
        <v>407.34171580770186</v>
      </c>
      <c r="AO30" s="83">
        <v>372.99651238469522</v>
      </c>
      <c r="AP30" s="83">
        <v>359.72568774199419</v>
      </c>
      <c r="AQ30" s="83">
        <v>268.74349376771187</v>
      </c>
      <c r="AR30" s="83">
        <v>324.19085806364257</v>
      </c>
      <c r="AS30" s="83">
        <v>336.03806575457315</v>
      </c>
      <c r="AT30" s="83">
        <v>368.63073975272977</v>
      </c>
      <c r="AU30" s="83">
        <v>369.2363950026737</v>
      </c>
      <c r="AV30" s="93">
        <v>347.49256109899267</v>
      </c>
      <c r="AW30" s="93">
        <v>285.66594887317405</v>
      </c>
      <c r="AX30" s="93">
        <v>268.09338326259808</v>
      </c>
      <c r="AY30" s="93">
        <v>286.44840612562621</v>
      </c>
      <c r="AZ30" s="93">
        <v>130.81385871097845</v>
      </c>
      <c r="BA30" s="93">
        <v>784.6303201605399</v>
      </c>
      <c r="BB30" s="93">
        <v>709.59827109524144</v>
      </c>
      <c r="BC30" s="93">
        <v>663.73520015987015</v>
      </c>
      <c r="BD30" s="93">
        <v>624.57265556286382</v>
      </c>
      <c r="BE30" s="93">
        <v>696.68681285400123</v>
      </c>
      <c r="BF30" s="93">
        <v>605.76006262667136</v>
      </c>
      <c r="BG30" s="93">
        <v>595.30211728064853</v>
      </c>
      <c r="BH30" s="93">
        <v>681.91960531563211</v>
      </c>
      <c r="BI30" s="93">
        <v>498.71734232733115</v>
      </c>
    </row>
    <row r="31" spans="2:61" s="2" customFormat="1" ht="11.25" x14ac:dyDescent="0.2">
      <c r="B31" s="3">
        <v>2029</v>
      </c>
      <c r="C31" s="83">
        <v>489.39986935408359</v>
      </c>
      <c r="D31" s="83">
        <v>504.0169200027189</v>
      </c>
      <c r="E31" s="83">
        <v>549.9380822813547</v>
      </c>
      <c r="F31" s="83">
        <v>448.18025925567531</v>
      </c>
      <c r="G31" s="83">
        <v>490.17730643188384</v>
      </c>
      <c r="H31" s="83">
        <v>464.82595228099109</v>
      </c>
      <c r="I31" s="83">
        <v>491.92758771838618</v>
      </c>
      <c r="J31" s="83">
        <v>494.66233033300267</v>
      </c>
      <c r="K31" s="83">
        <v>454.90424392925951</v>
      </c>
      <c r="L31" s="83">
        <v>439.54190682806194</v>
      </c>
      <c r="M31" s="83">
        <v>326.50003399625376</v>
      </c>
      <c r="N31" s="83">
        <v>389.56024835066069</v>
      </c>
      <c r="O31" s="83">
        <v>408.84154138192991</v>
      </c>
      <c r="P31" s="83">
        <v>449.58438717644844</v>
      </c>
      <c r="Q31" s="83">
        <v>448.89185016198917</v>
      </c>
      <c r="R31" s="93">
        <v>422.05381033836375</v>
      </c>
      <c r="S31" s="93">
        <v>348.78581576405975</v>
      </c>
      <c r="T31" s="93">
        <v>328.90805837867623</v>
      </c>
      <c r="U31" s="93">
        <v>349.01806332313521</v>
      </c>
      <c r="V31" s="93">
        <v>160.64825747762589</v>
      </c>
      <c r="W31" s="93">
        <v>960.03436846910074</v>
      </c>
      <c r="X31" s="93">
        <v>863.98872202787493</v>
      </c>
      <c r="Y31" s="93">
        <v>812.2833919476609</v>
      </c>
      <c r="Z31" s="93">
        <v>760.20506030838533</v>
      </c>
      <c r="AA31" s="93">
        <v>847.97955188165531</v>
      </c>
      <c r="AB31" s="93">
        <v>750.60947526550979</v>
      </c>
      <c r="AC31" s="93">
        <v>724.43550007435942</v>
      </c>
      <c r="AD31" s="93">
        <v>834.36268114383199</v>
      </c>
      <c r="AE31" s="93">
        <v>607.01896556633176</v>
      </c>
      <c r="AG31" s="83">
        <v>424.93715953488407</v>
      </c>
      <c r="AH31" s="83">
        <v>437.6288833631034</v>
      </c>
      <c r="AI31" s="83">
        <v>477.5014078224545</v>
      </c>
      <c r="AJ31" s="83">
        <v>389.14690880296104</v>
      </c>
      <c r="AK31" s="83">
        <v>425.61219425443471</v>
      </c>
      <c r="AL31" s="83">
        <v>403.60006654900388</v>
      </c>
      <c r="AM31" s="83">
        <v>427.13193221279374</v>
      </c>
      <c r="AN31" s="83">
        <v>429.50646034711446</v>
      </c>
      <c r="AO31" s="83">
        <v>394.98522451751165</v>
      </c>
      <c r="AP31" s="83">
        <v>381.64638178300902</v>
      </c>
      <c r="AQ31" s="83">
        <v>283.49414399624726</v>
      </c>
      <c r="AR31" s="83">
        <v>338.24820104736403</v>
      </c>
      <c r="AS31" s="83">
        <v>354.98980317259753</v>
      </c>
      <c r="AT31" s="83">
        <v>390.36608798064339</v>
      </c>
      <c r="AU31" s="83">
        <v>389.76477046867615</v>
      </c>
      <c r="AV31" s="93">
        <v>366.46178016508804</v>
      </c>
      <c r="AW31" s="93">
        <v>302.84448999230256</v>
      </c>
      <c r="AX31" s="93">
        <v>285.5849885289764</v>
      </c>
      <c r="AY31" s="93">
        <v>303.04614639689601</v>
      </c>
      <c r="AZ31" s="93">
        <v>139.48801070762164</v>
      </c>
      <c r="BA31" s="93">
        <v>833.5806834839359</v>
      </c>
      <c r="BB31" s="93">
        <v>750.18596529920853</v>
      </c>
      <c r="BC31" s="93">
        <v>705.29115131795822</v>
      </c>
      <c r="BD31" s="93">
        <v>660.07246674961755</v>
      </c>
      <c r="BE31" s="93">
        <v>736.28548899253565</v>
      </c>
      <c r="BF31" s="93">
        <v>651.74079175841553</v>
      </c>
      <c r="BG31" s="93">
        <v>629.0143969064037</v>
      </c>
      <c r="BH31" s="93">
        <v>724.46220350469684</v>
      </c>
      <c r="BI31" s="93">
        <v>527.06371857434237</v>
      </c>
    </row>
    <row r="32" spans="2:61" s="2" customFormat="1" ht="11.25" x14ac:dyDescent="0.2">
      <c r="B32" s="3">
        <v>2030</v>
      </c>
      <c r="C32" s="83">
        <v>550.1222577997288</v>
      </c>
      <c r="D32" s="83">
        <v>553.47570625327069</v>
      </c>
      <c r="E32" s="83">
        <v>612.26150030088513</v>
      </c>
      <c r="F32" s="83">
        <v>496.16235597674898</v>
      </c>
      <c r="G32" s="83">
        <v>539.27008203318383</v>
      </c>
      <c r="H32" s="83">
        <v>513.24827089700841</v>
      </c>
      <c r="I32" s="83">
        <v>541.06665229927125</v>
      </c>
      <c r="J32" s="83">
        <v>543.8737195430972</v>
      </c>
      <c r="K32" s="83">
        <v>503.06416714695757</v>
      </c>
      <c r="L32" s="83">
        <v>487.29554854464334</v>
      </c>
      <c r="M32" s="83">
        <v>347.20711350509464</v>
      </c>
      <c r="N32" s="83">
        <v>410.97007620285262</v>
      </c>
      <c r="O32" s="83">
        <v>452.84391203524268</v>
      </c>
      <c r="P32" s="83">
        <v>502.39517792689816</v>
      </c>
      <c r="Q32" s="83">
        <v>489.60396967489254</v>
      </c>
      <c r="R32" s="93">
        <v>463.3252499893963</v>
      </c>
      <c r="S32" s="93">
        <v>403.81729602933478</v>
      </c>
      <c r="T32" s="93">
        <v>383.8988007731607</v>
      </c>
      <c r="U32" s="93">
        <v>395.85019223404794</v>
      </c>
      <c r="V32" s="93">
        <v>182.71214490770259</v>
      </c>
      <c r="W32" s="93">
        <v>1093.4348362173153</v>
      </c>
      <c r="X32" s="93">
        <v>973.34265541629838</v>
      </c>
      <c r="Y32" s="93">
        <v>923.08696272723375</v>
      </c>
      <c r="Z32" s="93">
        <v>855.92337534862531</v>
      </c>
      <c r="AA32" s="93">
        <v>954.74965659756378</v>
      </c>
      <c r="AB32" s="93">
        <v>873.10854462081545</v>
      </c>
      <c r="AC32" s="93">
        <v>802.96157773702294</v>
      </c>
      <c r="AD32" s="93">
        <v>950.30058461048679</v>
      </c>
      <c r="AE32" s="93">
        <v>683.44943888876492</v>
      </c>
      <c r="AG32" s="83">
        <v>467.8300397659055</v>
      </c>
      <c r="AH32" s="83">
        <v>470.68184934301325</v>
      </c>
      <c r="AI32" s="83">
        <v>520.67393742350998</v>
      </c>
      <c r="AJ32" s="83">
        <v>421.94194369690575</v>
      </c>
      <c r="AK32" s="83">
        <v>458.60122971790776</v>
      </c>
      <c r="AL32" s="83">
        <v>436.47199432338266</v>
      </c>
      <c r="AM32" s="83">
        <v>460.12905290104447</v>
      </c>
      <c r="AN32" s="83">
        <v>462.51621386696695</v>
      </c>
      <c r="AO32" s="83">
        <v>427.81132009176326</v>
      </c>
      <c r="AP32" s="83">
        <v>414.40151279314699</v>
      </c>
      <c r="AQ32" s="83">
        <v>295.2687614708866</v>
      </c>
      <c r="AR32" s="83">
        <v>349.4934887047803</v>
      </c>
      <c r="AS32" s="83">
        <v>385.10346086073275</v>
      </c>
      <c r="AT32" s="83">
        <v>427.24240427534977</v>
      </c>
      <c r="AU32" s="83">
        <v>416.36461960049616</v>
      </c>
      <c r="AV32" s="93">
        <v>394.01690634011322</v>
      </c>
      <c r="AW32" s="93">
        <v>343.41068549954832</v>
      </c>
      <c r="AX32" s="93">
        <v>326.47177729204714</v>
      </c>
      <c r="AY32" s="93">
        <v>336.63537249862441</v>
      </c>
      <c r="AZ32" s="93">
        <v>155.38042463463208</v>
      </c>
      <c r="BA32" s="93">
        <v>929.86905302638911</v>
      </c>
      <c r="BB32" s="93">
        <v>827.74133700845766</v>
      </c>
      <c r="BC32" s="93">
        <v>785.00334127052213</v>
      </c>
      <c r="BD32" s="93">
        <v>727.88668527513062</v>
      </c>
      <c r="BE32" s="93">
        <v>811.92964560094015</v>
      </c>
      <c r="BF32" s="93">
        <v>742.50114289796568</v>
      </c>
      <c r="BG32" s="93">
        <v>682.84738804362348</v>
      </c>
      <c r="BH32" s="93">
        <v>808.14610567845023</v>
      </c>
      <c r="BI32" s="93">
        <v>581.21294610427651</v>
      </c>
    </row>
    <row r="33" spans="2:61" s="2" customFormat="1" ht="11.25" x14ac:dyDescent="0.2">
      <c r="B33" s="3">
        <v>2031</v>
      </c>
      <c r="C33" s="83">
        <v>538.52099232397018</v>
      </c>
      <c r="D33" s="83">
        <v>534.84112996760496</v>
      </c>
      <c r="E33" s="83">
        <v>602.29917248632103</v>
      </c>
      <c r="F33" s="83">
        <v>476.01612611314215</v>
      </c>
      <c r="G33" s="83">
        <v>520.26082894751301</v>
      </c>
      <c r="H33" s="83">
        <v>493.55268620240668</v>
      </c>
      <c r="I33" s="83">
        <v>522.10478419210278</v>
      </c>
      <c r="J33" s="83">
        <v>524.98588851842658</v>
      </c>
      <c r="K33" s="83">
        <v>483.09997423459129</v>
      </c>
      <c r="L33" s="83">
        <v>466.91545447461715</v>
      </c>
      <c r="M33" s="83">
        <v>346.40646995265013</v>
      </c>
      <c r="N33" s="83">
        <v>412.00113835539923</v>
      </c>
      <c r="O33" s="83">
        <v>438.82478776592791</v>
      </c>
      <c r="P33" s="83">
        <v>484.50540439350527</v>
      </c>
      <c r="Q33" s="83">
        <v>475.33254907814177</v>
      </c>
      <c r="R33" s="93">
        <v>447.28730798124195</v>
      </c>
      <c r="S33" s="93">
        <v>384.04085146625494</v>
      </c>
      <c r="T33" s="93">
        <v>364.08276548007871</v>
      </c>
      <c r="U33" s="93">
        <v>378.4814047765484</v>
      </c>
      <c r="V33" s="93">
        <v>177.62962981792924</v>
      </c>
      <c r="W33" s="93">
        <v>1072.2525617895517</v>
      </c>
      <c r="X33" s="93">
        <v>932.81074378417327</v>
      </c>
      <c r="Y33" s="93">
        <v>879.07356962905635</v>
      </c>
      <c r="Z33" s="93">
        <v>820.62958774577567</v>
      </c>
      <c r="AA33" s="93">
        <v>915.38079185529284</v>
      </c>
      <c r="AB33" s="93">
        <v>849.28989802626484</v>
      </c>
      <c r="AC33" s="93">
        <v>772.64863647639834</v>
      </c>
      <c r="AD33" s="93">
        <v>931.89114025647245</v>
      </c>
      <c r="AE33" s="93">
        <v>655.26757117940133</v>
      </c>
      <c r="AG33" s="83">
        <v>448.14892563826658</v>
      </c>
      <c r="AH33" s="83">
        <v>445.08660052001068</v>
      </c>
      <c r="AI33" s="83">
        <v>501.22415079444124</v>
      </c>
      <c r="AJ33" s="83">
        <v>396.13333285949022</v>
      </c>
      <c r="AK33" s="83">
        <v>432.9530972197237</v>
      </c>
      <c r="AL33" s="83">
        <v>410.72698970001483</v>
      </c>
      <c r="AM33" s="83">
        <v>434.48760854531156</v>
      </c>
      <c r="AN33" s="83">
        <v>436.8852194590882</v>
      </c>
      <c r="AO33" s="83">
        <v>402.02840282010982</v>
      </c>
      <c r="AP33" s="83">
        <v>388.5598932433461</v>
      </c>
      <c r="AQ33" s="83">
        <v>288.27416118633386</v>
      </c>
      <c r="AR33" s="83">
        <v>342.86104004769834</v>
      </c>
      <c r="AS33" s="83">
        <v>365.18327044608964</v>
      </c>
      <c r="AT33" s="83">
        <v>403.19798028274289</v>
      </c>
      <c r="AU33" s="83">
        <v>395.56447051578772</v>
      </c>
      <c r="AV33" s="93">
        <v>372.2256502172454</v>
      </c>
      <c r="AW33" s="93">
        <v>319.59291734029318</v>
      </c>
      <c r="AX33" s="93">
        <v>302.98410371930021</v>
      </c>
      <c r="AY33" s="93">
        <v>314.96643091423323</v>
      </c>
      <c r="AZ33" s="93">
        <v>147.82065861703401</v>
      </c>
      <c r="BA33" s="93">
        <v>892.31216689466419</v>
      </c>
      <c r="BB33" s="93">
        <v>776.27082065395325</v>
      </c>
      <c r="BC33" s="93">
        <v>731.55156698006056</v>
      </c>
      <c r="BD33" s="93">
        <v>682.91537997092371</v>
      </c>
      <c r="BE33" s="93">
        <v>761.76588149244469</v>
      </c>
      <c r="BF33" s="93">
        <v>706.76605142800531</v>
      </c>
      <c r="BG33" s="93">
        <v>642.98636686099894</v>
      </c>
      <c r="BH33" s="93">
        <v>775.50554067633573</v>
      </c>
      <c r="BI33" s="93">
        <v>545.30364129794771</v>
      </c>
    </row>
    <row r="34" spans="2:61" s="2" customFormat="1" ht="11.25" x14ac:dyDescent="0.2">
      <c r="B34" s="3">
        <v>2032</v>
      </c>
      <c r="C34" s="83">
        <v>580.04732049921745</v>
      </c>
      <c r="D34" s="83">
        <v>568.58902333187336</v>
      </c>
      <c r="E34" s="83">
        <v>645.50445279863106</v>
      </c>
      <c r="F34" s="83">
        <v>508.21545904996094</v>
      </c>
      <c r="G34" s="83">
        <v>553.62489782048385</v>
      </c>
      <c r="H34" s="83">
        <v>526.21366675857814</v>
      </c>
      <c r="I34" s="83">
        <v>555.51739494241588</v>
      </c>
      <c r="J34" s="83">
        <v>558.47434395815333</v>
      </c>
      <c r="K34" s="83">
        <v>515.48578853403058</v>
      </c>
      <c r="L34" s="83">
        <v>498.87521343711876</v>
      </c>
      <c r="M34" s="83">
        <v>363.63355531565628</v>
      </c>
      <c r="N34" s="83">
        <v>430.1505572912921</v>
      </c>
      <c r="O34" s="83">
        <v>468.01984191441784</v>
      </c>
      <c r="P34" s="83">
        <v>518.23718758291955</v>
      </c>
      <c r="Q34" s="83">
        <v>505.24797099186765</v>
      </c>
      <c r="R34" s="93">
        <v>475.70514000638104</v>
      </c>
      <c r="S34" s="93">
        <v>413.66584249892799</v>
      </c>
      <c r="T34" s="93">
        <v>393.66940525060295</v>
      </c>
      <c r="U34" s="93">
        <v>405.68809917855583</v>
      </c>
      <c r="V34" s="93">
        <v>191.36211842562312</v>
      </c>
      <c r="W34" s="93">
        <v>1155.9735906304957</v>
      </c>
      <c r="X34" s="93">
        <v>998.26942963508372</v>
      </c>
      <c r="Y34" s="93">
        <v>944.44964833517008</v>
      </c>
      <c r="Z34" s="93">
        <v>877.98548958471883</v>
      </c>
      <c r="AA34" s="93">
        <v>979.35909781319481</v>
      </c>
      <c r="AB34" s="93">
        <v>924.62351614910108</v>
      </c>
      <c r="AC34" s="93">
        <v>824.05967786128929</v>
      </c>
      <c r="AD34" s="93">
        <v>1004.6528083655433</v>
      </c>
      <c r="AE34" s="93">
        <v>701.06589852712489</v>
      </c>
      <c r="AG34" s="83">
        <v>472.27200995823313</v>
      </c>
      <c r="AH34" s="83">
        <v>462.94271415308583</v>
      </c>
      <c r="AI34" s="83">
        <v>525.56692288109662</v>
      </c>
      <c r="AJ34" s="83">
        <v>413.78682023873773</v>
      </c>
      <c r="AK34" s="83">
        <v>450.75898813147626</v>
      </c>
      <c r="AL34" s="83">
        <v>428.44088281225129</v>
      </c>
      <c r="AM34" s="83">
        <v>452.29985107149605</v>
      </c>
      <c r="AN34" s="83">
        <v>454.70738612191997</v>
      </c>
      <c r="AO34" s="83">
        <v>419.70629093906797</v>
      </c>
      <c r="AP34" s="83">
        <v>406.18203281331853</v>
      </c>
      <c r="AQ34" s="83">
        <v>296.0688619497123</v>
      </c>
      <c r="AR34" s="83">
        <v>350.22671616131828</v>
      </c>
      <c r="AS34" s="83">
        <v>381.05972328434342</v>
      </c>
      <c r="AT34" s="83">
        <v>421.94646809892043</v>
      </c>
      <c r="AU34" s="83">
        <v>411.3707043457851</v>
      </c>
      <c r="AV34" s="93">
        <v>387.31705962355079</v>
      </c>
      <c r="AW34" s="93">
        <v>336.80493294908376</v>
      </c>
      <c r="AX34" s="93">
        <v>320.52392056005596</v>
      </c>
      <c r="AY34" s="93">
        <v>330.30948897461565</v>
      </c>
      <c r="AZ34" s="93">
        <v>155.806205984976</v>
      </c>
      <c r="BA34" s="93">
        <v>941.18867859926013</v>
      </c>
      <c r="BB34" s="93">
        <v>812.78663542116306</v>
      </c>
      <c r="BC34" s="93">
        <v>768.96680315619005</v>
      </c>
      <c r="BD34" s="93">
        <v>714.85197366909983</v>
      </c>
      <c r="BE34" s="93">
        <v>797.38992535479417</v>
      </c>
      <c r="BF34" s="93">
        <v>752.82445240943741</v>
      </c>
      <c r="BG34" s="93">
        <v>670.94581189365272</v>
      </c>
      <c r="BH34" s="93">
        <v>817.98395466877923</v>
      </c>
      <c r="BI34" s="93">
        <v>570.80481076203273</v>
      </c>
    </row>
    <row r="35" spans="2:61" s="2" customFormat="1" ht="11.25" x14ac:dyDescent="0.2">
      <c r="B35" s="3">
        <v>2033</v>
      </c>
      <c r="C35" s="83">
        <v>615.51868241513682</v>
      </c>
      <c r="D35" s="83">
        <v>595.02641445631991</v>
      </c>
      <c r="E35" s="83">
        <v>682.68998305756975</v>
      </c>
      <c r="F35" s="83">
        <v>533.07180852146871</v>
      </c>
      <c r="G35" s="83">
        <v>579.67041369266212</v>
      </c>
      <c r="H35" s="83">
        <v>551.54134695908999</v>
      </c>
      <c r="I35" s="83">
        <v>581.61247086315893</v>
      </c>
      <c r="J35" s="83">
        <v>584.64685541902224</v>
      </c>
      <c r="K35" s="83">
        <v>540.53253083527477</v>
      </c>
      <c r="L35" s="83">
        <v>523.48696384381685</v>
      </c>
      <c r="M35" s="83">
        <v>380.1995226866706</v>
      </c>
      <c r="N35" s="83">
        <v>447.61309838149259</v>
      </c>
      <c r="O35" s="83">
        <v>490.65702849445682</v>
      </c>
      <c r="P35" s="83">
        <v>543.86918234860229</v>
      </c>
      <c r="Q35" s="83">
        <v>529.50524183016216</v>
      </c>
      <c r="R35" s="93">
        <v>498.02846297629867</v>
      </c>
      <c r="S35" s="93">
        <v>433.88893264448512</v>
      </c>
      <c r="T35" s="93">
        <v>413.85516400496562</v>
      </c>
      <c r="U35" s="93">
        <v>425.18999301216348</v>
      </c>
      <c r="V35" s="93">
        <v>201.75740353844185</v>
      </c>
      <c r="W35" s="93">
        <v>1225.1239722937908</v>
      </c>
      <c r="X35" s="93">
        <v>1046.0659381407656</v>
      </c>
      <c r="Y35" s="93">
        <v>991.54192482855206</v>
      </c>
      <c r="Z35" s="93">
        <v>919.90578502849871</v>
      </c>
      <c r="AA35" s="93">
        <v>1026.1195775852484</v>
      </c>
      <c r="AB35" s="93">
        <v>986.09596679764218</v>
      </c>
      <c r="AC35" s="93">
        <v>863.44094727058655</v>
      </c>
      <c r="AD35" s="93">
        <v>1064.7511754049553</v>
      </c>
      <c r="AE35" s="93">
        <v>734.53899112426666</v>
      </c>
      <c r="AG35" s="83">
        <v>490.18677463386308</v>
      </c>
      <c r="AH35" s="83">
        <v>473.86714206600789</v>
      </c>
      <c r="AI35" s="83">
        <v>543.68065573050285</v>
      </c>
      <c r="AJ35" s="83">
        <v>424.52773235425838</v>
      </c>
      <c r="AK35" s="83">
        <v>461.63793001987256</v>
      </c>
      <c r="AL35" s="83">
        <v>439.236503565215</v>
      </c>
      <c r="AM35" s="83">
        <v>463.18454552929154</v>
      </c>
      <c r="AN35" s="83">
        <v>465.60106873310593</v>
      </c>
      <c r="AO35" s="83">
        <v>430.46930246727874</v>
      </c>
      <c r="AP35" s="83">
        <v>416.89455365126673</v>
      </c>
      <c r="AQ35" s="83">
        <v>302.78329978848114</v>
      </c>
      <c r="AR35" s="83">
        <v>356.47012389383491</v>
      </c>
      <c r="AS35" s="83">
        <v>390.74944940000819</v>
      </c>
      <c r="AT35" s="83">
        <v>433.12654503378803</v>
      </c>
      <c r="AU35" s="83">
        <v>421.68738993594491</v>
      </c>
      <c r="AV35" s="93">
        <v>396.61991246849038</v>
      </c>
      <c r="AW35" s="93">
        <v>345.54047264301073</v>
      </c>
      <c r="AX35" s="93">
        <v>329.58597976777446</v>
      </c>
      <c r="AY35" s="93">
        <v>338.61281100913277</v>
      </c>
      <c r="AZ35" s="93">
        <v>160.67556310550654</v>
      </c>
      <c r="BA35" s="93">
        <v>975.66424165868818</v>
      </c>
      <c r="BB35" s="93">
        <v>833.06600257785772</v>
      </c>
      <c r="BC35" s="93">
        <v>789.64416829536583</v>
      </c>
      <c r="BD35" s="93">
        <v>732.59457854444872</v>
      </c>
      <c r="BE35" s="93">
        <v>817.18111975345846</v>
      </c>
      <c r="BF35" s="93">
        <v>785.30711618268504</v>
      </c>
      <c r="BG35" s="93">
        <v>687.62711046992536</v>
      </c>
      <c r="BH35" s="93">
        <v>847.94655202253591</v>
      </c>
      <c r="BI35" s="93">
        <v>584.97216930805109</v>
      </c>
    </row>
    <row r="36" spans="2:61" s="2" customFormat="1" ht="11.25" x14ac:dyDescent="0.2">
      <c r="B36" s="3">
        <v>2034</v>
      </c>
      <c r="C36" s="83">
        <v>641.47782777307816</v>
      </c>
      <c r="D36" s="83">
        <v>609.31476891882039</v>
      </c>
      <c r="E36" s="83">
        <v>710.39377592070821</v>
      </c>
      <c r="F36" s="83">
        <v>545.7510092584057</v>
      </c>
      <c r="G36" s="83">
        <v>593.55992507536666</v>
      </c>
      <c r="H36" s="83">
        <v>564.70025902883071</v>
      </c>
      <c r="I36" s="83">
        <v>595.55242350820401</v>
      </c>
      <c r="J36" s="83">
        <v>598.66562046452054</v>
      </c>
      <c r="K36" s="83">
        <v>553.40550972519168</v>
      </c>
      <c r="L36" s="83">
        <v>535.91721636634338</v>
      </c>
      <c r="M36" s="83">
        <v>396.38634774046335</v>
      </c>
      <c r="N36" s="83">
        <v>465.0198066779825</v>
      </c>
      <c r="O36" s="83">
        <v>503.97143866695734</v>
      </c>
      <c r="P36" s="83">
        <v>557.91419124199865</v>
      </c>
      <c r="Q36" s="83">
        <v>543.89932888905139</v>
      </c>
      <c r="R36" s="93">
        <v>510.03332578014533</v>
      </c>
      <c r="S36" s="93">
        <v>442.65340803943025</v>
      </c>
      <c r="T36" s="93">
        <v>422.58311103438706</v>
      </c>
      <c r="U36" s="93">
        <v>434.34778168398088</v>
      </c>
      <c r="V36" s="93">
        <v>208.45114173463318</v>
      </c>
      <c r="W36" s="93">
        <v>1275.7512521854287</v>
      </c>
      <c r="X36" s="93">
        <v>1069.2714838650647</v>
      </c>
      <c r="Y36" s="93">
        <v>1013.2022210963514</v>
      </c>
      <c r="Z36" s="93">
        <v>940.33363153285393</v>
      </c>
      <c r="AA36" s="93">
        <v>1048.906055904195</v>
      </c>
      <c r="AB36" s="93">
        <v>1029.977200134831</v>
      </c>
      <c r="AC36" s="93">
        <v>883.85180154806619</v>
      </c>
      <c r="AD36" s="93">
        <v>1108.7511762140573</v>
      </c>
      <c r="AE36" s="93">
        <v>750.85049824418945</v>
      </c>
      <c r="AG36" s="83">
        <v>499.73475397636605</v>
      </c>
      <c r="AH36" s="83">
        <v>474.67855155163363</v>
      </c>
      <c r="AI36" s="83">
        <v>553.42280506951613</v>
      </c>
      <c r="AJ36" s="83">
        <v>425.16005158105162</v>
      </c>
      <c r="AK36" s="83">
        <v>462.40495039011449</v>
      </c>
      <c r="AL36" s="83">
        <v>439.92221211422896</v>
      </c>
      <c r="AM36" s="83">
        <v>463.95717974399406</v>
      </c>
      <c r="AN36" s="83">
        <v>466.38247434918065</v>
      </c>
      <c r="AO36" s="83">
        <v>431.1231881727881</v>
      </c>
      <c r="AP36" s="83">
        <v>417.49916626467285</v>
      </c>
      <c r="AQ36" s="83">
        <v>308.79950232316384</v>
      </c>
      <c r="AR36" s="83">
        <v>362.26748396137128</v>
      </c>
      <c r="AS36" s="83">
        <v>392.61223382835215</v>
      </c>
      <c r="AT36" s="83">
        <v>434.63561642986633</v>
      </c>
      <c r="AU36" s="83">
        <v>423.71752466311506</v>
      </c>
      <c r="AV36" s="93">
        <v>397.33466620868552</v>
      </c>
      <c r="AW36" s="93">
        <v>344.84323913629811</v>
      </c>
      <c r="AX36" s="93">
        <v>329.20774169304758</v>
      </c>
      <c r="AY36" s="93">
        <v>338.37285159730999</v>
      </c>
      <c r="AZ36" s="93">
        <v>162.39108433799151</v>
      </c>
      <c r="BA36" s="93">
        <v>993.85701351388559</v>
      </c>
      <c r="BB36" s="93">
        <v>833.00170136555096</v>
      </c>
      <c r="BC36" s="93">
        <v>789.32168933359787</v>
      </c>
      <c r="BD36" s="93">
        <v>732.55438561472181</v>
      </c>
      <c r="BE36" s="93">
        <v>817.13628608381055</v>
      </c>
      <c r="BF36" s="93">
        <v>802.39001322540798</v>
      </c>
      <c r="BG36" s="93">
        <v>688.5529685905816</v>
      </c>
      <c r="BH36" s="93">
        <v>863.75782961955144</v>
      </c>
      <c r="BI36" s="93">
        <v>584.94007550612901</v>
      </c>
    </row>
    <row r="37" spans="2:61" s="2" customFormat="1" ht="11.25" x14ac:dyDescent="0.2">
      <c r="B37" s="3">
        <f>B36+1</f>
        <v>2035</v>
      </c>
      <c r="C37" s="83">
        <v>670.8874616527188</v>
      </c>
      <c r="D37" s="83">
        <v>633.48736982803723</v>
      </c>
      <c r="E37" s="83">
        <v>741.55621508627053</v>
      </c>
      <c r="F37" s="83">
        <v>568.30693221541401</v>
      </c>
      <c r="G37" s="83">
        <v>617.33181795821326</v>
      </c>
      <c r="H37" s="83">
        <v>587.73813639631442</v>
      </c>
      <c r="I37" s="83">
        <v>619.3749935112113</v>
      </c>
      <c r="J37" s="83">
        <v>622.56737138613698</v>
      </c>
      <c r="K37" s="83">
        <v>576.1561169206077</v>
      </c>
      <c r="L37" s="83">
        <v>558.22302705434618</v>
      </c>
      <c r="M37" s="83">
        <v>409.8722840164736</v>
      </c>
      <c r="N37" s="83">
        <v>479.97588223215678</v>
      </c>
      <c r="O37" s="83">
        <v>526.06102184033602</v>
      </c>
      <c r="P37" s="83">
        <v>582.87157627069291</v>
      </c>
      <c r="Q37" s="83">
        <v>565.90257124090101</v>
      </c>
      <c r="R37" s="93">
        <v>530.26812287186669</v>
      </c>
      <c r="S37" s="93">
        <v>464.11306256997943</v>
      </c>
      <c r="T37" s="93">
        <v>444.00602901373861</v>
      </c>
      <c r="U37" s="93">
        <v>453.9048654288265</v>
      </c>
      <c r="V37" s="93">
        <v>219.59335490951395</v>
      </c>
      <c r="W37" s="93">
        <v>1336.5467244913311</v>
      </c>
      <c r="X37" s="93">
        <v>1116.3276878509027</v>
      </c>
      <c r="Y37" s="93">
        <v>1059.4791277473366</v>
      </c>
      <c r="Z37" s="93">
        <v>981.61001304021659</v>
      </c>
      <c r="AA37" s="93">
        <v>1094.9482744073325</v>
      </c>
      <c r="AB37" s="93">
        <v>1083.4520542148393</v>
      </c>
      <c r="AC37" s="93">
        <v>920.49930851476074</v>
      </c>
      <c r="AD37" s="93">
        <v>1161.5883192795152</v>
      </c>
      <c r="AE37" s="93">
        <v>783.80942960773029</v>
      </c>
      <c r="AG37" s="83">
        <v>511.29760781504893</v>
      </c>
      <c r="AH37" s="83">
        <v>482.79420213965489</v>
      </c>
      <c r="AI37" s="83">
        <v>565.15576830121176</v>
      </c>
      <c r="AJ37" s="83">
        <v>433.11880390583951</v>
      </c>
      <c r="AK37" s="83">
        <v>470.48171234647276</v>
      </c>
      <c r="AL37" s="83">
        <v>447.92773801557104</v>
      </c>
      <c r="AM37" s="83">
        <v>472.03885990445599</v>
      </c>
      <c r="AN37" s="83">
        <v>474.47183900153163</v>
      </c>
      <c r="AO37" s="83">
        <v>439.10083456292978</v>
      </c>
      <c r="AP37" s="83">
        <v>425.43364524512106</v>
      </c>
      <c r="AQ37" s="83">
        <v>312.3723877787931</v>
      </c>
      <c r="AR37" s="83">
        <v>365.79983144960727</v>
      </c>
      <c r="AS37" s="83">
        <v>400.92229681725189</v>
      </c>
      <c r="AT37" s="83">
        <v>444.2188290066166</v>
      </c>
      <c r="AU37" s="83">
        <v>431.28638925381449</v>
      </c>
      <c r="AV37" s="93">
        <v>404.12861802045148</v>
      </c>
      <c r="AW37" s="93">
        <v>353.71043909981967</v>
      </c>
      <c r="AX37" s="93">
        <v>338.38644104471132</v>
      </c>
      <c r="AY37" s="93">
        <v>345.93055487673712</v>
      </c>
      <c r="AZ37" s="93">
        <v>167.35676767713295</v>
      </c>
      <c r="BA37" s="93">
        <v>1018.6106940827003</v>
      </c>
      <c r="BB37" s="93">
        <v>850.77708104691055</v>
      </c>
      <c r="BC37" s="93">
        <v>807.45158392541339</v>
      </c>
      <c r="BD37" s="93">
        <v>748.1058749232742</v>
      </c>
      <c r="BE37" s="93">
        <v>834.4833752094853</v>
      </c>
      <c r="BF37" s="93">
        <v>825.72186121598099</v>
      </c>
      <c r="BG37" s="93">
        <v>701.53210685972363</v>
      </c>
      <c r="BH37" s="93">
        <v>885.27117118930062</v>
      </c>
      <c r="BI37" s="93">
        <v>597.35784203515436</v>
      </c>
    </row>
    <row r="38" spans="2:61" s="2" customFormat="1" ht="11.25" x14ac:dyDescent="0.2">
      <c r="B38" s="3">
        <f t="shared" ref="B38:B52" si="0">B37+1</f>
        <v>2036</v>
      </c>
      <c r="C38" s="83">
        <v>676.14723129242986</v>
      </c>
      <c r="D38" s="83">
        <v>633.51127839010769</v>
      </c>
      <c r="E38" s="83">
        <v>748.61324321626103</v>
      </c>
      <c r="F38" s="83">
        <v>566.6731619702648</v>
      </c>
      <c r="G38" s="83">
        <v>616.94485606690159</v>
      </c>
      <c r="H38" s="83">
        <v>586.59854349254601</v>
      </c>
      <c r="I38" s="83">
        <v>619.0399939714531</v>
      </c>
      <c r="J38" s="83">
        <v>622.31356088624614</v>
      </c>
      <c r="K38" s="83">
        <v>574.72196833521309</v>
      </c>
      <c r="L38" s="83">
        <v>556.33280139877377</v>
      </c>
      <c r="M38" s="83">
        <v>413.463059379404</v>
      </c>
      <c r="N38" s="83">
        <v>484.81742577468651</v>
      </c>
      <c r="O38" s="83">
        <v>526.01776571668665</v>
      </c>
      <c r="P38" s="83">
        <v>581.9829255031126</v>
      </c>
      <c r="Q38" s="83">
        <v>567.44556735370952</v>
      </c>
      <c r="R38" s="93">
        <v>530.16128645689162</v>
      </c>
      <c r="S38" s="93">
        <v>459.28066848145033</v>
      </c>
      <c r="T38" s="93">
        <v>439.13832690792105</v>
      </c>
      <c r="U38" s="93">
        <v>450.83033302312128</v>
      </c>
      <c r="V38" s="93">
        <v>219.70782355331087</v>
      </c>
      <c r="W38" s="93">
        <v>1345.9064981209112</v>
      </c>
      <c r="X38" s="93">
        <v>1110.4939563904682</v>
      </c>
      <c r="Y38" s="93">
        <v>1051.0850784796062</v>
      </c>
      <c r="Z38" s="93">
        <v>976.65896379966944</v>
      </c>
      <c r="AA38" s="93">
        <v>1089.4255691064234</v>
      </c>
      <c r="AB38" s="93">
        <v>1088.1731296596431</v>
      </c>
      <c r="AC38" s="93">
        <v>918.59407882510959</v>
      </c>
      <c r="AD38" s="93">
        <v>1169.7228674550447</v>
      </c>
      <c r="AE38" s="93">
        <v>779.85604788826925</v>
      </c>
      <c r="AG38" s="83">
        <v>503.93673938131627</v>
      </c>
      <c r="AH38" s="83">
        <v>472.15989834487181</v>
      </c>
      <c r="AI38" s="83">
        <v>557.94610904930971</v>
      </c>
      <c r="AJ38" s="83">
        <v>422.34503422034936</v>
      </c>
      <c r="AK38" s="83">
        <v>459.81284068878614</v>
      </c>
      <c r="AL38" s="83">
        <v>437.19554507147552</v>
      </c>
      <c r="AM38" s="83">
        <v>461.37436000781923</v>
      </c>
      <c r="AN38" s="83">
        <v>463.81416980195843</v>
      </c>
      <c r="AO38" s="83">
        <v>428.34385969466297</v>
      </c>
      <c r="AP38" s="83">
        <v>414.63829913476172</v>
      </c>
      <c r="AQ38" s="83">
        <v>308.15659127969752</v>
      </c>
      <c r="AR38" s="83">
        <v>361.33744461710739</v>
      </c>
      <c r="AS38" s="83">
        <v>392.0443143799057</v>
      </c>
      <c r="AT38" s="83">
        <v>433.75549625935685</v>
      </c>
      <c r="AU38" s="83">
        <v>422.92071275957773</v>
      </c>
      <c r="AV38" s="93">
        <v>395.13250617414928</v>
      </c>
      <c r="AW38" s="93">
        <v>342.30474048234805</v>
      </c>
      <c r="AX38" s="93">
        <v>327.29252795480897</v>
      </c>
      <c r="AY38" s="93">
        <v>336.00665287588276</v>
      </c>
      <c r="AZ38" s="93">
        <v>163.74960821238025</v>
      </c>
      <c r="BA38" s="93">
        <v>1003.1124890931301</v>
      </c>
      <c r="BB38" s="93">
        <v>827.65805668741723</v>
      </c>
      <c r="BC38" s="93">
        <v>783.38025025836998</v>
      </c>
      <c r="BD38" s="93">
        <v>727.9100038078509</v>
      </c>
      <c r="BE38" s="93">
        <v>811.95565652872688</v>
      </c>
      <c r="BF38" s="93">
        <v>811.02220561467584</v>
      </c>
      <c r="BG38" s="93">
        <v>684.63388367836444</v>
      </c>
      <c r="BH38" s="93">
        <v>871.80173270593184</v>
      </c>
      <c r="BI38" s="93">
        <v>581.23156580618252</v>
      </c>
    </row>
    <row r="39" spans="2:61" s="2" customFormat="1" ht="11.25" x14ac:dyDescent="0.2">
      <c r="B39" s="3">
        <f t="shared" si="0"/>
        <v>2037</v>
      </c>
      <c r="C39" s="83">
        <v>698.68791407217702</v>
      </c>
      <c r="D39" s="83">
        <v>650.25998924078829</v>
      </c>
      <c r="E39" s="83">
        <v>772.98309425971161</v>
      </c>
      <c r="F39" s="83">
        <v>581.73476243477717</v>
      </c>
      <c r="G39" s="83">
        <v>633.27540158528029</v>
      </c>
      <c r="H39" s="83">
        <v>602.16309526561179</v>
      </c>
      <c r="I39" s="83">
        <v>635.42342441700453</v>
      </c>
      <c r="J39" s="83">
        <v>638.77962185817375</v>
      </c>
      <c r="K39" s="83">
        <v>589.98673468084121</v>
      </c>
      <c r="L39" s="83">
        <v>571.13339316568454</v>
      </c>
      <c r="M39" s="83">
        <v>423.4735319124556</v>
      </c>
      <c r="N39" s="83">
        <v>495.65976308684242</v>
      </c>
      <c r="O39" s="83">
        <v>539.40735439722221</v>
      </c>
      <c r="P39" s="83">
        <v>597.1435613499018</v>
      </c>
      <c r="Q39" s="83">
        <v>583.20697314077688</v>
      </c>
      <c r="R39" s="93">
        <v>544.2903830220049</v>
      </c>
      <c r="S39" s="93">
        <v>469.24764625805665</v>
      </c>
      <c r="T39" s="93">
        <v>449.07085566846189</v>
      </c>
      <c r="U39" s="93">
        <v>461.41106180480102</v>
      </c>
      <c r="V39" s="93">
        <v>225.40683417798064</v>
      </c>
      <c r="W39" s="93">
        <v>1388.3677383878639</v>
      </c>
      <c r="X39" s="93">
        <v>1137.3860675934095</v>
      </c>
      <c r="Y39" s="93">
        <v>1076.4405241098755</v>
      </c>
      <c r="Z39" s="93">
        <v>1000.3162077145764</v>
      </c>
      <c r="AA39" s="93">
        <v>1115.8143162236549</v>
      </c>
      <c r="AB39" s="93">
        <v>1124.1367088889995</v>
      </c>
      <c r="AC39" s="93">
        <v>942.53753087608095</v>
      </c>
      <c r="AD39" s="93">
        <v>1206.6257903476092</v>
      </c>
      <c r="AE39" s="93">
        <v>798.74620855564478</v>
      </c>
      <c r="AG39" s="83">
        <v>509.18393709137649</v>
      </c>
      <c r="AH39" s="83">
        <v>473.89103888294341</v>
      </c>
      <c r="AI39" s="83">
        <v>563.32815741188722</v>
      </c>
      <c r="AJ39" s="83">
        <v>423.9517969518746</v>
      </c>
      <c r="AK39" s="83">
        <v>461.51315307996708</v>
      </c>
      <c r="AL39" s="83">
        <v>438.83938657453245</v>
      </c>
      <c r="AM39" s="83">
        <v>463.07857120212248</v>
      </c>
      <c r="AN39" s="83">
        <v>465.52447271599067</v>
      </c>
      <c r="AO39" s="83">
        <v>429.96560030011113</v>
      </c>
      <c r="AP39" s="83">
        <v>416.22581968180197</v>
      </c>
      <c r="AQ39" s="83">
        <v>308.61550041196193</v>
      </c>
      <c r="AR39" s="83">
        <v>361.22277850116836</v>
      </c>
      <c r="AS39" s="83">
        <v>393.10478237304653</v>
      </c>
      <c r="AT39" s="83">
        <v>435.18129260999183</v>
      </c>
      <c r="AU39" s="83">
        <v>425.02470236273246</v>
      </c>
      <c r="AV39" s="93">
        <v>396.66339515282891</v>
      </c>
      <c r="AW39" s="93">
        <v>341.9743768000202</v>
      </c>
      <c r="AX39" s="93">
        <v>327.27010402907769</v>
      </c>
      <c r="AY39" s="93">
        <v>336.2632962948469</v>
      </c>
      <c r="AZ39" s="93">
        <v>164.27010824491046</v>
      </c>
      <c r="BA39" s="93">
        <v>1011.8030338362971</v>
      </c>
      <c r="BB39" s="93">
        <v>828.89470996383022</v>
      </c>
      <c r="BC39" s="93">
        <v>784.4793262795007</v>
      </c>
      <c r="BD39" s="93">
        <v>729.00208336479966</v>
      </c>
      <c r="BE39" s="93">
        <v>813.17382933718568</v>
      </c>
      <c r="BF39" s="93">
        <v>819.23895308988131</v>
      </c>
      <c r="BG39" s="93">
        <v>686.89462227951128</v>
      </c>
      <c r="BH39" s="93">
        <v>879.35465627894087</v>
      </c>
      <c r="BI39" s="93">
        <v>582.10358447270687</v>
      </c>
    </row>
    <row r="40" spans="2:61" s="2" customFormat="1" ht="11.25" x14ac:dyDescent="0.2">
      <c r="B40" s="3">
        <f t="shared" si="0"/>
        <v>2038</v>
      </c>
      <c r="C40" s="83">
        <v>765.55577109126216</v>
      </c>
      <c r="D40" s="83">
        <v>711.62232071982351</v>
      </c>
      <c r="E40" s="83">
        <v>841.72711426776266</v>
      </c>
      <c r="F40" s="83">
        <v>641.36663853273114</v>
      </c>
      <c r="G40" s="83">
        <v>694.2088242890535</v>
      </c>
      <c r="H40" s="83">
        <v>662.31084442406222</v>
      </c>
      <c r="I40" s="83">
        <v>696.41109075981547</v>
      </c>
      <c r="J40" s="83">
        <v>699.85204165883874</v>
      </c>
      <c r="K40" s="83">
        <v>649.82699636820973</v>
      </c>
      <c r="L40" s="83">
        <v>630.49755476850123</v>
      </c>
      <c r="M40" s="83">
        <v>448.20052393511946</v>
      </c>
      <c r="N40" s="83">
        <v>520.34314985998367</v>
      </c>
      <c r="O40" s="83">
        <v>589.88898020093745</v>
      </c>
      <c r="P40" s="83">
        <v>657.36237375023438</v>
      </c>
      <c r="Q40" s="83">
        <v>635.56284608268197</v>
      </c>
      <c r="R40" s="93">
        <v>596.10171685540024</v>
      </c>
      <c r="S40" s="93">
        <v>525.06966502225998</v>
      </c>
      <c r="T40" s="93">
        <v>504.85996295036551</v>
      </c>
      <c r="U40" s="93">
        <v>512.18426036848405</v>
      </c>
      <c r="V40" s="93">
        <v>247.7652584292203</v>
      </c>
      <c r="W40" s="93">
        <v>1522.5341212002279</v>
      </c>
      <c r="X40" s="93">
        <v>1258.8623706586993</v>
      </c>
      <c r="Y40" s="93">
        <v>1199.3983734241801</v>
      </c>
      <c r="Z40" s="93">
        <v>1106.6533766729633</v>
      </c>
      <c r="AA40" s="93">
        <v>1234.4293447070454</v>
      </c>
      <c r="AB40" s="93">
        <v>1246.7527585997786</v>
      </c>
      <c r="AC40" s="93">
        <v>1036.9969656269932</v>
      </c>
      <c r="AD40" s="93">
        <v>1323.229348052738</v>
      </c>
      <c r="AE40" s="93">
        <v>883.65577003131727</v>
      </c>
      <c r="AG40" s="83">
        <v>545.58282229035206</v>
      </c>
      <c r="AH40" s="83">
        <v>507.14647946511013</v>
      </c>
      <c r="AI40" s="83">
        <v>599.86727543821803</v>
      </c>
      <c r="AJ40" s="83">
        <v>457.07789554609684</v>
      </c>
      <c r="AK40" s="83">
        <v>494.73653509867955</v>
      </c>
      <c r="AL40" s="83">
        <v>472.00404383250356</v>
      </c>
      <c r="AM40" s="83">
        <v>496.30600763343824</v>
      </c>
      <c r="AN40" s="83">
        <v>498.75824400045764</v>
      </c>
      <c r="AO40" s="83">
        <v>463.10727456689244</v>
      </c>
      <c r="AP40" s="83">
        <v>449.33190809524666</v>
      </c>
      <c r="AQ40" s="83">
        <v>319.41566641444132</v>
      </c>
      <c r="AR40" s="83">
        <v>370.82900420878525</v>
      </c>
      <c r="AS40" s="83">
        <v>420.39170339901887</v>
      </c>
      <c r="AT40" s="83">
        <v>468.47745478674454</v>
      </c>
      <c r="AU40" s="83">
        <v>452.9417508203224</v>
      </c>
      <c r="AV40" s="93">
        <v>424.81928728785408</v>
      </c>
      <c r="AW40" s="93">
        <v>374.19741390434154</v>
      </c>
      <c r="AX40" s="93">
        <v>359.79471888146389</v>
      </c>
      <c r="AY40" s="93">
        <v>365.01447034512921</v>
      </c>
      <c r="AZ40" s="93">
        <v>176.57298666382599</v>
      </c>
      <c r="BA40" s="93">
        <v>1085.0528390553495</v>
      </c>
      <c r="BB40" s="93">
        <v>897.14389335747182</v>
      </c>
      <c r="BC40" s="93">
        <v>854.76613766551304</v>
      </c>
      <c r="BD40" s="93">
        <v>788.670264586651</v>
      </c>
      <c r="BE40" s="93">
        <v>879.73139415209698</v>
      </c>
      <c r="BF40" s="93">
        <v>888.51382802006401</v>
      </c>
      <c r="BG40" s="93">
        <v>739.0287586844679</v>
      </c>
      <c r="BH40" s="93">
        <v>943.01581871554299</v>
      </c>
      <c r="BI40" s="93">
        <v>629.74825238351991</v>
      </c>
    </row>
    <row r="41" spans="2:61" s="2" customFormat="1" ht="11.25" x14ac:dyDescent="0.2">
      <c r="B41" s="3">
        <f t="shared" si="0"/>
        <v>2039</v>
      </c>
      <c r="C41" s="83">
        <v>788.62072817276305</v>
      </c>
      <c r="D41" s="83">
        <v>725.38811288221768</v>
      </c>
      <c r="E41" s="83">
        <v>866.70607786852543</v>
      </c>
      <c r="F41" s="83">
        <v>653.36707080893154</v>
      </c>
      <c r="G41" s="83">
        <v>707.53705628378191</v>
      </c>
      <c r="H41" s="83">
        <v>674.8375552841112</v>
      </c>
      <c r="I41" s="83">
        <v>709.79466052602595</v>
      </c>
      <c r="J41" s="83">
        <v>713.32207441990454</v>
      </c>
      <c r="K41" s="83">
        <v>662.04001751808755</v>
      </c>
      <c r="L41" s="83">
        <v>642.22487255944259</v>
      </c>
      <c r="M41" s="83">
        <v>455.93231666525912</v>
      </c>
      <c r="N41" s="83">
        <v>529.08044512016409</v>
      </c>
      <c r="O41" s="83">
        <v>601.15175912731956</v>
      </c>
      <c r="P41" s="83">
        <v>670.31560590969661</v>
      </c>
      <c r="Q41" s="83">
        <v>648.3132104720155</v>
      </c>
      <c r="R41" s="93">
        <v>607.58047272273041</v>
      </c>
      <c r="S41" s="93">
        <v>534.38110249558144</v>
      </c>
      <c r="T41" s="93">
        <v>514.13961015368773</v>
      </c>
      <c r="U41" s="93">
        <v>521.48846720750566</v>
      </c>
      <c r="V41" s="93">
        <v>252.94528470999052</v>
      </c>
      <c r="W41" s="93">
        <v>1568.84306259302</v>
      </c>
      <c r="X41" s="93">
        <v>1282.1654495872842</v>
      </c>
      <c r="Y41" s="93">
        <v>1220.9360176842792</v>
      </c>
      <c r="Z41" s="93">
        <v>1127.1804436175898</v>
      </c>
      <c r="AA41" s="93">
        <v>1257.3264996169169</v>
      </c>
      <c r="AB41" s="93">
        <v>1286.1722801605624</v>
      </c>
      <c r="AC41" s="93">
        <v>1056.7765609903988</v>
      </c>
      <c r="AD41" s="93">
        <v>1363.4762952146784</v>
      </c>
      <c r="AE41" s="93">
        <v>900.04650404956158</v>
      </c>
      <c r="AG41" s="83">
        <v>549.77967732757179</v>
      </c>
      <c r="AH41" s="83">
        <v>505.69764195987</v>
      </c>
      <c r="AI41" s="83">
        <v>604.21615968990488</v>
      </c>
      <c r="AJ41" s="83">
        <v>455.48883580334137</v>
      </c>
      <c r="AK41" s="83">
        <v>493.25294226324439</v>
      </c>
      <c r="AL41" s="83">
        <v>470.45678630875216</v>
      </c>
      <c r="AM41" s="83">
        <v>494.82681026784297</v>
      </c>
      <c r="AN41" s="83">
        <v>497.28591437593644</v>
      </c>
      <c r="AO41" s="83">
        <v>461.5351007224578</v>
      </c>
      <c r="AP41" s="83">
        <v>447.72115491506793</v>
      </c>
      <c r="AQ41" s="83">
        <v>317.84901535649959</v>
      </c>
      <c r="AR41" s="83">
        <v>368.84355940333512</v>
      </c>
      <c r="AS41" s="83">
        <v>419.08741217554854</v>
      </c>
      <c r="AT41" s="83">
        <v>467.3043509502275</v>
      </c>
      <c r="AU41" s="83">
        <v>451.96558361629053</v>
      </c>
      <c r="AV41" s="93">
        <v>423.56913064914926</v>
      </c>
      <c r="AW41" s="93">
        <v>372.53886387273849</v>
      </c>
      <c r="AX41" s="93">
        <v>358.42769391384167</v>
      </c>
      <c r="AY41" s="93">
        <v>363.55088192480832</v>
      </c>
      <c r="AZ41" s="93">
        <v>176.3384755706353</v>
      </c>
      <c r="BA41" s="93">
        <v>1093.7044918010808</v>
      </c>
      <c r="BB41" s="93">
        <v>893.84983423899303</v>
      </c>
      <c r="BC41" s="93">
        <v>851.16429972028823</v>
      </c>
      <c r="BD41" s="93">
        <v>785.80346476293744</v>
      </c>
      <c r="BE41" s="93">
        <v>876.53358903769686</v>
      </c>
      <c r="BF41" s="93">
        <v>896.64315926962877</v>
      </c>
      <c r="BG41" s="93">
        <v>736.722046419967</v>
      </c>
      <c r="BH41" s="93">
        <v>950.53494138275016</v>
      </c>
      <c r="BI41" s="93">
        <v>627.45913073156669</v>
      </c>
    </row>
    <row r="42" spans="2:61" s="2" customFormat="1" ht="11.25" x14ac:dyDescent="0.2">
      <c r="B42" s="3">
        <f t="shared" si="0"/>
        <v>2040</v>
      </c>
      <c r="C42" s="83">
        <v>785.74582085457052</v>
      </c>
      <c r="D42" s="83">
        <v>710.75891263871313</v>
      </c>
      <c r="E42" s="83">
        <v>865.80485605616923</v>
      </c>
      <c r="F42" s="83">
        <v>636.91746651512688</v>
      </c>
      <c r="G42" s="83">
        <v>692.45665268638993</v>
      </c>
      <c r="H42" s="83">
        <v>658.930639012798</v>
      </c>
      <c r="I42" s="83">
        <v>694.77132013944367</v>
      </c>
      <c r="J42" s="83">
        <v>698.38789295625156</v>
      </c>
      <c r="K42" s="83">
        <v>645.80963064828688</v>
      </c>
      <c r="L42" s="83">
        <v>625.49363803315703</v>
      </c>
      <c r="M42" s="83">
        <v>454.18628390195062</v>
      </c>
      <c r="N42" s="83">
        <v>529.0289882354532</v>
      </c>
      <c r="O42" s="83">
        <v>588.9625458254784</v>
      </c>
      <c r="P42" s="83">
        <v>654.70240006985603</v>
      </c>
      <c r="Q42" s="83">
        <v>637.85759875992937</v>
      </c>
      <c r="R42" s="93">
        <v>595.05594906043916</v>
      </c>
      <c r="S42" s="93">
        <v>514.54847026458924</v>
      </c>
      <c r="T42" s="93">
        <v>494.2772923144459</v>
      </c>
      <c r="U42" s="93">
        <v>505.22559576220794</v>
      </c>
      <c r="V42" s="93">
        <v>247.7073160702202</v>
      </c>
      <c r="W42" s="93">
        <v>1561.6586285023579</v>
      </c>
      <c r="X42" s="93">
        <v>1245.29894574027</v>
      </c>
      <c r="Y42" s="93">
        <v>1180.2659118450763</v>
      </c>
      <c r="Z42" s="93">
        <v>1095.1181951513963</v>
      </c>
      <c r="AA42" s="93">
        <v>1221.5622926861554</v>
      </c>
      <c r="AB42" s="93">
        <v>1274.8615323182655</v>
      </c>
      <c r="AC42" s="93">
        <v>1031.6520840177557</v>
      </c>
      <c r="AD42" s="93">
        <v>1357.2323274076248</v>
      </c>
      <c r="AE42" s="93">
        <v>874.44500004249232</v>
      </c>
      <c r="AG42" s="83">
        <v>535.78321069662547</v>
      </c>
      <c r="AH42" s="83">
        <v>484.65124743602627</v>
      </c>
      <c r="AI42" s="83">
        <v>590.3737484852137</v>
      </c>
      <c r="AJ42" s="83">
        <v>434.30035019097505</v>
      </c>
      <c r="AK42" s="83">
        <v>472.17132919784211</v>
      </c>
      <c r="AL42" s="83">
        <v>449.31066004613086</v>
      </c>
      <c r="AM42" s="83">
        <v>473.74965125413161</v>
      </c>
      <c r="AN42" s="83">
        <v>476.21571463503517</v>
      </c>
      <c r="AO42" s="83">
        <v>440.36372605993512</v>
      </c>
      <c r="AP42" s="83">
        <v>426.5106867399362</v>
      </c>
      <c r="AQ42" s="83">
        <v>309.69987874538839</v>
      </c>
      <c r="AR42" s="83">
        <v>360.7335124736727</v>
      </c>
      <c r="AS42" s="83">
        <v>401.60091903414377</v>
      </c>
      <c r="AT42" s="83">
        <v>446.42751466207005</v>
      </c>
      <c r="AU42" s="83">
        <v>434.94140619054991</v>
      </c>
      <c r="AV42" s="93">
        <v>405.75587991671745</v>
      </c>
      <c r="AW42" s="93">
        <v>350.85955806620075</v>
      </c>
      <c r="AX42" s="93">
        <v>337.03707690439427</v>
      </c>
      <c r="AY42" s="93">
        <v>344.50249004084998</v>
      </c>
      <c r="AZ42" s="93">
        <v>168.90630226044863</v>
      </c>
      <c r="BA42" s="93">
        <v>1064.8615007345286</v>
      </c>
      <c r="BB42" s="93">
        <v>849.14262311976711</v>
      </c>
      <c r="BC42" s="93">
        <v>804.79799311739089</v>
      </c>
      <c r="BD42" s="93">
        <v>746.73759263825139</v>
      </c>
      <c r="BE42" s="93">
        <v>832.95710886441452</v>
      </c>
      <c r="BF42" s="93">
        <v>869.3007164024383</v>
      </c>
      <c r="BG42" s="93">
        <v>703.46141363595234</v>
      </c>
      <c r="BH42" s="93">
        <v>925.46759364094794</v>
      </c>
      <c r="BI42" s="93">
        <v>596.26527722518017</v>
      </c>
    </row>
    <row r="43" spans="2:61" s="2" customFormat="1" ht="11.25" x14ac:dyDescent="0.2">
      <c r="B43" s="3">
        <f t="shared" si="0"/>
        <v>2041</v>
      </c>
      <c r="C43" s="83">
        <v>812.94915894102894</v>
      </c>
      <c r="D43" s="83">
        <v>728.48544585015577</v>
      </c>
      <c r="E43" s="83">
        <v>895.02293023349216</v>
      </c>
      <c r="F43" s="83">
        <v>652.78573318448332</v>
      </c>
      <c r="G43" s="83">
        <v>709.72259798820471</v>
      </c>
      <c r="H43" s="83">
        <v>675.35288104538245</v>
      </c>
      <c r="I43" s="83">
        <v>712.09551550690401</v>
      </c>
      <c r="J43" s="83">
        <v>715.80310165857054</v>
      </c>
      <c r="K43" s="83">
        <v>661.90167423376352</v>
      </c>
      <c r="L43" s="83">
        <v>641.07441685706908</v>
      </c>
      <c r="M43" s="83">
        <v>463.7079515007905</v>
      </c>
      <c r="N43" s="83">
        <v>539.60511115327176</v>
      </c>
      <c r="O43" s="83">
        <v>603.41760597690347</v>
      </c>
      <c r="P43" s="83">
        <v>671.34228424359139</v>
      </c>
      <c r="Q43" s="83">
        <v>654.24280377659466</v>
      </c>
      <c r="R43" s="93">
        <v>609.91372766705342</v>
      </c>
      <c r="S43" s="93">
        <v>526.80451365984698</v>
      </c>
      <c r="T43" s="93">
        <v>506.50491029072754</v>
      </c>
      <c r="U43" s="93">
        <v>517.42248783141395</v>
      </c>
      <c r="V43" s="93">
        <v>254.20495269722178</v>
      </c>
      <c r="W43" s="93">
        <v>1615.4872843090861</v>
      </c>
      <c r="X43" s="93">
        <v>1275.6950292734032</v>
      </c>
      <c r="Y43" s="93">
        <v>1208.9947001317396</v>
      </c>
      <c r="Z43" s="93">
        <v>1121.8535649170976</v>
      </c>
      <c r="AA43" s="93">
        <v>1251.3845709857935</v>
      </c>
      <c r="AB43" s="93">
        <v>1321.1795054385466</v>
      </c>
      <c r="AC43" s="93">
        <v>1057.3824501003623</v>
      </c>
      <c r="AD43" s="93">
        <v>1404.0146333920336</v>
      </c>
      <c r="AE43" s="93">
        <v>895.79302486703887</v>
      </c>
      <c r="AG43" s="83">
        <v>542.19606399305144</v>
      </c>
      <c r="AH43" s="83">
        <v>485.86302977506307</v>
      </c>
      <c r="AI43" s="83">
        <v>596.93512763856461</v>
      </c>
      <c r="AJ43" s="83">
        <v>435.37514157034707</v>
      </c>
      <c r="AK43" s="83">
        <v>473.34915710767251</v>
      </c>
      <c r="AL43" s="83">
        <v>450.42629035518308</v>
      </c>
      <c r="AM43" s="83">
        <v>474.93177334470124</v>
      </c>
      <c r="AN43" s="83">
        <v>477.40454620661961</v>
      </c>
      <c r="AO43" s="83">
        <v>441.45501421939548</v>
      </c>
      <c r="AP43" s="83">
        <v>427.56428458493241</v>
      </c>
      <c r="AQ43" s="83">
        <v>309.26980289089312</v>
      </c>
      <c r="AR43" s="83">
        <v>359.88937827175977</v>
      </c>
      <c r="AS43" s="83">
        <v>402.44909205757585</v>
      </c>
      <c r="AT43" s="83">
        <v>447.75142468089314</v>
      </c>
      <c r="AU43" s="83">
        <v>436.34693412504004</v>
      </c>
      <c r="AV43" s="93">
        <v>406.78167740179009</v>
      </c>
      <c r="AW43" s="93">
        <v>351.35202571857548</v>
      </c>
      <c r="AX43" s="93">
        <v>337.81321467940313</v>
      </c>
      <c r="AY43" s="93">
        <v>345.09468794965045</v>
      </c>
      <c r="AZ43" s="93">
        <v>169.54187513953934</v>
      </c>
      <c r="BA43" s="93">
        <v>1077.4484939798656</v>
      </c>
      <c r="BB43" s="93">
        <v>850.82420729549426</v>
      </c>
      <c r="BC43" s="93">
        <v>806.3384537524804</v>
      </c>
      <c r="BD43" s="93">
        <v>748.21971409253501</v>
      </c>
      <c r="BE43" s="93">
        <v>834.61035843121931</v>
      </c>
      <c r="BF43" s="93">
        <v>881.16005754921889</v>
      </c>
      <c r="BG43" s="93">
        <v>705.22073400820523</v>
      </c>
      <c r="BH43" s="93">
        <v>936.40690766620071</v>
      </c>
      <c r="BI43" s="93">
        <v>597.44874189674908</v>
      </c>
    </row>
    <row r="44" spans="2:61" s="2" customFormat="1" ht="11.25" x14ac:dyDescent="0.2">
      <c r="B44" s="3">
        <f t="shared" si="0"/>
        <v>2042</v>
      </c>
      <c r="C44" s="83">
        <v>838.57499665069201</v>
      </c>
      <c r="D44" s="83">
        <v>744.62038823497801</v>
      </c>
      <c r="E44" s="83">
        <v>922.69625080145897</v>
      </c>
      <c r="F44" s="83">
        <v>667.0322054573478</v>
      </c>
      <c r="G44" s="83">
        <v>725.38946623965478</v>
      </c>
      <c r="H44" s="83">
        <v>690.16233278998754</v>
      </c>
      <c r="I44" s="83">
        <v>727.82158059879646</v>
      </c>
      <c r="J44" s="83">
        <v>731.62165938205135</v>
      </c>
      <c r="K44" s="83">
        <v>676.37556060910902</v>
      </c>
      <c r="L44" s="83">
        <v>655.02872856449403</v>
      </c>
      <c r="M44" s="83">
        <v>472.70882288984961</v>
      </c>
      <c r="N44" s="83">
        <v>549.58973457872821</v>
      </c>
      <c r="O44" s="83">
        <v>616.319618225162</v>
      </c>
      <c r="P44" s="83">
        <v>686.30229844922496</v>
      </c>
      <c r="Q44" s="83">
        <v>669.14345252275575</v>
      </c>
      <c r="R44" s="93">
        <v>623.41216337459332</v>
      </c>
      <c r="S44" s="93">
        <v>537.59912520668468</v>
      </c>
      <c r="T44" s="93">
        <v>517.27197852154961</v>
      </c>
      <c r="U44" s="93">
        <v>528.28374890972123</v>
      </c>
      <c r="V44" s="93">
        <v>259.92705831895398</v>
      </c>
      <c r="W44" s="93">
        <v>1666.3240140688933</v>
      </c>
      <c r="X44" s="93">
        <v>1302.9094551772146</v>
      </c>
      <c r="Y44" s="93">
        <v>1234.3950296629514</v>
      </c>
      <c r="Z44" s="93">
        <v>1145.8105480531378</v>
      </c>
      <c r="AA44" s="93">
        <v>1278.1076656938117</v>
      </c>
      <c r="AB44" s="93">
        <v>1364.5931890218963</v>
      </c>
      <c r="AC44" s="93">
        <v>1080.6253411268965</v>
      </c>
      <c r="AD44" s="93">
        <v>1448.1966663859309</v>
      </c>
      <c r="AE44" s="93">
        <v>914.92252541973176</v>
      </c>
      <c r="AG44" s="83">
        <v>547.06961286969056</v>
      </c>
      <c r="AH44" s="83">
        <v>485.77549909501221</v>
      </c>
      <c r="AI44" s="83">
        <v>601.94864232582711</v>
      </c>
      <c r="AJ44" s="83">
        <v>435.15851518188242</v>
      </c>
      <c r="AK44" s="83">
        <v>473.22962890674205</v>
      </c>
      <c r="AL44" s="83">
        <v>450.24814921107924</v>
      </c>
      <c r="AM44" s="83">
        <v>474.81629183638421</v>
      </c>
      <c r="AN44" s="83">
        <v>477.29538748928678</v>
      </c>
      <c r="AO44" s="83">
        <v>441.2539338459178</v>
      </c>
      <c r="AP44" s="83">
        <v>427.32768611699061</v>
      </c>
      <c r="AQ44" s="83">
        <v>308.38581375704763</v>
      </c>
      <c r="AR44" s="83">
        <v>358.54138810959824</v>
      </c>
      <c r="AS44" s="83">
        <v>402.07463410321873</v>
      </c>
      <c r="AT44" s="83">
        <v>447.72993974752626</v>
      </c>
      <c r="AU44" s="83">
        <v>436.53585068479879</v>
      </c>
      <c r="AV44" s="93">
        <v>406.70166918613626</v>
      </c>
      <c r="AW44" s="93">
        <v>350.71895355880042</v>
      </c>
      <c r="AX44" s="93">
        <v>337.45792823345982</v>
      </c>
      <c r="AY44" s="93">
        <v>344.64178774194494</v>
      </c>
      <c r="AZ44" s="93">
        <v>169.57123183597642</v>
      </c>
      <c r="BA44" s="93">
        <v>1087.0765726775692</v>
      </c>
      <c r="BB44" s="93">
        <v>849.99215823861152</v>
      </c>
      <c r="BC44" s="93">
        <v>805.29471270090448</v>
      </c>
      <c r="BD44" s="93">
        <v>747.50396261402864</v>
      </c>
      <c r="BE44" s="93">
        <v>833.81196514276064</v>
      </c>
      <c r="BF44" s="93">
        <v>890.23339668424546</v>
      </c>
      <c r="BG44" s="93">
        <v>704.97843292330253</v>
      </c>
      <c r="BH44" s="93">
        <v>944.77463888533384</v>
      </c>
      <c r="BI44" s="93">
        <v>596.87721883702454</v>
      </c>
    </row>
    <row r="45" spans="2:61" s="2" customFormat="1" ht="11.25" x14ac:dyDescent="0.2">
      <c r="B45" s="3">
        <f t="shared" si="0"/>
        <v>2043</v>
      </c>
      <c r="C45" s="83">
        <v>892.50254192682132</v>
      </c>
      <c r="D45" s="83">
        <v>793.42505384658887</v>
      </c>
      <c r="E45" s="83">
        <v>978.7143553988667</v>
      </c>
      <c r="F45" s="83">
        <v>713.90866992212216</v>
      </c>
      <c r="G45" s="83">
        <v>773.71621002710867</v>
      </c>
      <c r="H45" s="83">
        <v>737.61362110618643</v>
      </c>
      <c r="I45" s="83">
        <v>776.20876665372782</v>
      </c>
      <c r="J45" s="83">
        <v>780.10328399715547</v>
      </c>
      <c r="K45" s="83">
        <v>723.4842236829237</v>
      </c>
      <c r="L45" s="83">
        <v>701.60688577316012</v>
      </c>
      <c r="M45" s="83">
        <v>492.99218246258715</v>
      </c>
      <c r="N45" s="83">
        <v>570.21627615188197</v>
      </c>
      <c r="O45" s="83">
        <v>656.31319756422135</v>
      </c>
      <c r="P45" s="83">
        <v>734.02276216397706</v>
      </c>
      <c r="Q45" s="83">
        <v>711.05863671779935</v>
      </c>
      <c r="R45" s="93">
        <v>664.54074372723346</v>
      </c>
      <c r="S45" s="93">
        <v>581.16728771356429</v>
      </c>
      <c r="T45" s="93">
        <v>560.81394346126012</v>
      </c>
      <c r="U45" s="93">
        <v>568.10103636158499</v>
      </c>
      <c r="V45" s="93">
        <v>277.70958218883635</v>
      </c>
      <c r="W45" s="93">
        <v>1774.9752626880454</v>
      </c>
      <c r="X45" s="93">
        <v>1398.4652467074441</v>
      </c>
      <c r="Y45" s="93">
        <v>1330.3054907761218</v>
      </c>
      <c r="Z45" s="93">
        <v>1229.5082766400071</v>
      </c>
      <c r="AA45" s="93">
        <v>1371.4692678276024</v>
      </c>
      <c r="AB45" s="93">
        <v>1462.6055163708741</v>
      </c>
      <c r="AC45" s="93">
        <v>1155.3066269236208</v>
      </c>
      <c r="AD45" s="93">
        <v>1542.625105705308</v>
      </c>
      <c r="AE45" s="93">
        <v>981.75463596427744</v>
      </c>
      <c r="AG45" s="83">
        <v>569.59056145558259</v>
      </c>
      <c r="AH45" s="83">
        <v>506.35981486141145</v>
      </c>
      <c r="AI45" s="83">
        <v>624.61050026005103</v>
      </c>
      <c r="AJ45" s="83">
        <v>455.6128649797065</v>
      </c>
      <c r="AK45" s="83">
        <v>493.78173145053131</v>
      </c>
      <c r="AL45" s="83">
        <v>470.7412436900446</v>
      </c>
      <c r="AM45" s="83">
        <v>495.37246835235652</v>
      </c>
      <c r="AN45" s="83">
        <v>497.85792941945044</v>
      </c>
      <c r="AO45" s="83">
        <v>461.72393445754591</v>
      </c>
      <c r="AP45" s="83">
        <v>447.76192919952899</v>
      </c>
      <c r="AQ45" s="83">
        <v>314.62509159453106</v>
      </c>
      <c r="AR45" s="83">
        <v>363.90911356204555</v>
      </c>
      <c r="AS45" s="83">
        <v>418.85572884112275</v>
      </c>
      <c r="AT45" s="83">
        <v>468.44957586287489</v>
      </c>
      <c r="AU45" s="83">
        <v>453.79398835274179</v>
      </c>
      <c r="AV45" s="93">
        <v>424.10650675854419</v>
      </c>
      <c r="AW45" s="93">
        <v>370.89799317964179</v>
      </c>
      <c r="AX45" s="93">
        <v>357.90859288601303</v>
      </c>
      <c r="AY45" s="93">
        <v>362.55917833702381</v>
      </c>
      <c r="AZ45" s="93">
        <v>177.23283622143924</v>
      </c>
      <c r="BA45" s="93">
        <v>1132.7801422969496</v>
      </c>
      <c r="BB45" s="93">
        <v>892.49337411245631</v>
      </c>
      <c r="BC45" s="93">
        <v>848.99416618215503</v>
      </c>
      <c r="BD45" s="93">
        <v>784.66589920713989</v>
      </c>
      <c r="BE45" s="93">
        <v>875.26467834424545</v>
      </c>
      <c r="BF45" s="93">
        <v>933.42736644667764</v>
      </c>
      <c r="BG45" s="93">
        <v>737.31078553806049</v>
      </c>
      <c r="BH45" s="93">
        <v>984.4954594495797</v>
      </c>
      <c r="BI45" s="93">
        <v>626.55079178067376</v>
      </c>
    </row>
    <row r="46" spans="2:61" s="2" customFormat="1" ht="11.25" x14ac:dyDescent="0.2">
      <c r="B46" s="3">
        <f t="shared" si="0"/>
        <v>2044</v>
      </c>
      <c r="C46" s="83">
        <v>936.55136693652616</v>
      </c>
      <c r="D46" s="83">
        <v>830.10286932720794</v>
      </c>
      <c r="E46" s="83">
        <v>1024.8453822102481</v>
      </c>
      <c r="F46" s="83">
        <v>748.66599270919619</v>
      </c>
      <c r="G46" s="83">
        <v>809.91801429236</v>
      </c>
      <c r="H46" s="83">
        <v>772.9434697464618</v>
      </c>
      <c r="I46" s="83">
        <v>812.4707715537844</v>
      </c>
      <c r="J46" s="83">
        <v>816.45934991625995</v>
      </c>
      <c r="K46" s="83">
        <v>758.47281680859533</v>
      </c>
      <c r="L46" s="83">
        <v>736.06709385997203</v>
      </c>
      <c r="M46" s="83">
        <v>509.49905556752827</v>
      </c>
      <c r="N46" s="83">
        <v>587.34725009363001</v>
      </c>
      <c r="O46" s="83">
        <v>686.38714434226085</v>
      </c>
      <c r="P46" s="83">
        <v>769.46421369613927</v>
      </c>
      <c r="Q46" s="83">
        <v>743.20330331299203</v>
      </c>
      <c r="R46" s="93">
        <v>695.44936513369294</v>
      </c>
      <c r="S46" s="93">
        <v>611.77100698500362</v>
      </c>
      <c r="T46" s="93">
        <v>591.39048444376863</v>
      </c>
      <c r="U46" s="93">
        <v>596.69573206998757</v>
      </c>
      <c r="V46" s="93">
        <v>291.0667502645083</v>
      </c>
      <c r="W46" s="93">
        <v>1862.5699293663781</v>
      </c>
      <c r="X46" s="93">
        <v>1467.7394230811781</v>
      </c>
      <c r="Y46" s="93">
        <v>1399.0894824568813</v>
      </c>
      <c r="Z46" s="93">
        <v>1290.2325541401181</v>
      </c>
      <c r="AA46" s="93">
        <v>1439.2048674854009</v>
      </c>
      <c r="AB46" s="93">
        <v>1540.7031760086957</v>
      </c>
      <c r="AC46" s="93">
        <v>1210.6933134767328</v>
      </c>
      <c r="AD46" s="93">
        <v>1618.7533395936202</v>
      </c>
      <c r="AE46" s="93">
        <v>1030.2425901196038</v>
      </c>
      <c r="AG46" s="83">
        <v>584.71134668109403</v>
      </c>
      <c r="AH46" s="83">
        <v>518.25301178706991</v>
      </c>
      <c r="AI46" s="83">
        <v>639.83540543235085</v>
      </c>
      <c r="AJ46" s="83">
        <v>467.41002817947992</v>
      </c>
      <c r="AK46" s="83">
        <v>505.65112556208459</v>
      </c>
      <c r="AL46" s="83">
        <v>482.56703589269489</v>
      </c>
      <c r="AM46" s="83">
        <v>507.24487278062719</v>
      </c>
      <c r="AN46" s="83">
        <v>509.73503734393859</v>
      </c>
      <c r="AO46" s="83">
        <v>473.53266226903429</v>
      </c>
      <c r="AP46" s="83">
        <v>459.54423525781101</v>
      </c>
      <c r="AQ46" s="83">
        <v>318.09240734771737</v>
      </c>
      <c r="AR46" s="83">
        <v>366.69489116762907</v>
      </c>
      <c r="AS46" s="83">
        <v>428.52785835520979</v>
      </c>
      <c r="AT46" s="83">
        <v>480.39485339160387</v>
      </c>
      <c r="AU46" s="83">
        <v>463.99954095355986</v>
      </c>
      <c r="AV46" s="93">
        <v>434.18561884752751</v>
      </c>
      <c r="AW46" s="93">
        <v>381.94322488121873</v>
      </c>
      <c r="AX46" s="93">
        <v>369.2191787670908</v>
      </c>
      <c r="AY46" s="93">
        <v>372.53137134244304</v>
      </c>
      <c r="AZ46" s="93">
        <v>181.71991150677033</v>
      </c>
      <c r="BA46" s="93">
        <v>1162.8468123962873</v>
      </c>
      <c r="BB46" s="93">
        <v>916.34471417614361</v>
      </c>
      <c r="BC46" s="93">
        <v>873.48491956251814</v>
      </c>
      <c r="BD46" s="93">
        <v>805.52294395848719</v>
      </c>
      <c r="BE46" s="93">
        <v>898.52991082592405</v>
      </c>
      <c r="BF46" s="93">
        <v>961.89772465618364</v>
      </c>
      <c r="BG46" s="93">
        <v>755.86469971887186</v>
      </c>
      <c r="BH46" s="93">
        <v>1010.6263025746587</v>
      </c>
      <c r="BI46" s="93">
        <v>643.20501100488877</v>
      </c>
    </row>
    <row r="47" spans="2:61" s="2" customFormat="1" ht="11.25" x14ac:dyDescent="0.2">
      <c r="B47" s="3">
        <f t="shared" si="0"/>
        <v>2045</v>
      </c>
      <c r="C47" s="83">
        <v>960.76299044432585</v>
      </c>
      <c r="D47" s="83">
        <v>850.87297718298748</v>
      </c>
      <c r="E47" s="83">
        <v>1051.254962381292</v>
      </c>
      <c r="F47" s="83">
        <v>767.40884282795435</v>
      </c>
      <c r="G47" s="83">
        <v>830.18564826604324</v>
      </c>
      <c r="H47" s="83">
        <v>792.29067387783778</v>
      </c>
      <c r="I47" s="83">
        <v>832.80195286773755</v>
      </c>
      <c r="J47" s="83">
        <v>836.88982133907825</v>
      </c>
      <c r="K47" s="83">
        <v>777.45979416868136</v>
      </c>
      <c r="L47" s="83">
        <v>754.49631192123059</v>
      </c>
      <c r="M47" s="83">
        <v>520.2060841282281</v>
      </c>
      <c r="N47" s="83">
        <v>599.10643537050998</v>
      </c>
      <c r="O47" s="83">
        <v>703.42196383776661</v>
      </c>
      <c r="P47" s="83">
        <v>789.19714375341732</v>
      </c>
      <c r="Q47" s="83">
        <v>762.10327688098198</v>
      </c>
      <c r="R47" s="93">
        <v>712.85058281068586</v>
      </c>
      <c r="S47" s="93">
        <v>626.97145178896051</v>
      </c>
      <c r="T47" s="93">
        <v>606.56837385207211</v>
      </c>
      <c r="U47" s="93">
        <v>611.5041721983589</v>
      </c>
      <c r="V47" s="93">
        <v>298.80332709348778</v>
      </c>
      <c r="W47" s="93">
        <v>1910.612902701643</v>
      </c>
      <c r="X47" s="93">
        <v>1504.3441769247675</v>
      </c>
      <c r="Y47" s="93">
        <v>1433.9874872158346</v>
      </c>
      <c r="Z47" s="93">
        <v>1322.4100328995455</v>
      </c>
      <c r="AA47" s="93">
        <v>1475.0976093832674</v>
      </c>
      <c r="AB47" s="93">
        <v>1581.1506350428238</v>
      </c>
      <c r="AC47" s="93">
        <v>1241.1203290969399</v>
      </c>
      <c r="AD47" s="93">
        <v>1660.5073281576488</v>
      </c>
      <c r="AE47" s="93">
        <v>1055.9361047920224</v>
      </c>
      <c r="AG47" s="83">
        <v>586.76074879993848</v>
      </c>
      <c r="AH47" s="83">
        <v>519.64831096858711</v>
      </c>
      <c r="AI47" s="83">
        <v>642.02634264797098</v>
      </c>
      <c r="AJ47" s="83">
        <v>468.6747842412002</v>
      </c>
      <c r="AK47" s="83">
        <v>507.01406846892212</v>
      </c>
      <c r="AL47" s="83">
        <v>483.87070869244417</v>
      </c>
      <c r="AM47" s="83">
        <v>508.61190775129188</v>
      </c>
      <c r="AN47" s="83">
        <v>511.10846599624489</v>
      </c>
      <c r="AO47" s="83">
        <v>474.8131386464936</v>
      </c>
      <c r="AP47" s="83">
        <v>460.78879531459967</v>
      </c>
      <c r="AQ47" s="83">
        <v>317.70219553544587</v>
      </c>
      <c r="AR47" s="83">
        <v>365.88851165706188</v>
      </c>
      <c r="AS47" s="83">
        <v>429.59647939070834</v>
      </c>
      <c r="AT47" s="83">
        <v>481.98141646294158</v>
      </c>
      <c r="AU47" s="83">
        <v>465.4345492625265</v>
      </c>
      <c r="AV47" s="93">
        <v>435.35476065645616</v>
      </c>
      <c r="AW47" s="93">
        <v>382.90633817788898</v>
      </c>
      <c r="AX47" s="93">
        <v>370.4456944945436</v>
      </c>
      <c r="AY47" s="93">
        <v>373.46010362811501</v>
      </c>
      <c r="AZ47" s="93">
        <v>182.48627985576803</v>
      </c>
      <c r="BA47" s="93">
        <v>1166.8566218788001</v>
      </c>
      <c r="BB47" s="93">
        <v>918.7386738294158</v>
      </c>
      <c r="BC47" s="93">
        <v>875.77017447287176</v>
      </c>
      <c r="BD47" s="93">
        <v>807.62717636098671</v>
      </c>
      <c r="BE47" s="93">
        <v>900.87710126557033</v>
      </c>
      <c r="BF47" s="93">
        <v>965.64619975022561</v>
      </c>
      <c r="BG47" s="93">
        <v>757.98162595226074</v>
      </c>
      <c r="BH47" s="93">
        <v>1014.1112146784207</v>
      </c>
      <c r="BI47" s="93">
        <v>644.88522736093137</v>
      </c>
    </row>
    <row r="48" spans="2:61" s="2" customFormat="1" ht="11.25" x14ac:dyDescent="0.2">
      <c r="B48" s="3">
        <f t="shared" si="0"/>
        <v>2046</v>
      </c>
      <c r="C48" s="83">
        <v>984.05904651374885</v>
      </c>
      <c r="D48" s="83">
        <v>868.78281351382054</v>
      </c>
      <c r="E48" s="83">
        <v>1076.8054073083497</v>
      </c>
      <c r="F48" s="83">
        <v>783.23937189567243</v>
      </c>
      <c r="G48" s="83">
        <v>847.58010977625611</v>
      </c>
      <c r="H48" s="83">
        <v>808.74107365315285</v>
      </c>
      <c r="I48" s="83">
        <v>850.26159328626659</v>
      </c>
      <c r="J48" s="83">
        <v>854.4513011245258</v>
      </c>
      <c r="K48" s="83">
        <v>793.5407184065582</v>
      </c>
      <c r="L48" s="83">
        <v>770.00515647730754</v>
      </c>
      <c r="M48" s="83">
        <v>530.22746018966257</v>
      </c>
      <c r="N48" s="83">
        <v>610.23295695819456</v>
      </c>
      <c r="O48" s="83">
        <v>717.94861564769815</v>
      </c>
      <c r="P48" s="83">
        <v>805.84583337839115</v>
      </c>
      <c r="Q48" s="83">
        <v>778.76556166318505</v>
      </c>
      <c r="R48" s="93">
        <v>727.85010531656701</v>
      </c>
      <c r="S48" s="93">
        <v>638.67720586961036</v>
      </c>
      <c r="T48" s="93">
        <v>618.25351256759939</v>
      </c>
      <c r="U48" s="93">
        <v>623.40167077220849</v>
      </c>
      <c r="V48" s="93">
        <v>305.32301835706261</v>
      </c>
      <c r="W48" s="93">
        <v>1956.2140628105287</v>
      </c>
      <c r="X48" s="93">
        <v>1534.2403260780175</v>
      </c>
      <c r="Y48" s="93">
        <v>1461.8839911450407</v>
      </c>
      <c r="Z48" s="93">
        <v>1348.7281736119721</v>
      </c>
      <c r="AA48" s="93">
        <v>1504.4544846961317</v>
      </c>
      <c r="AB48" s="93">
        <v>1619.1679415396407</v>
      </c>
      <c r="AC48" s="93">
        <v>1266.8695767484733</v>
      </c>
      <c r="AD48" s="93">
        <v>1700.1391449564489</v>
      </c>
      <c r="AE48" s="93">
        <v>1076.9509748382777</v>
      </c>
      <c r="AG48" s="83">
        <v>587.89372067880504</v>
      </c>
      <c r="AH48" s="83">
        <v>519.02572564918171</v>
      </c>
      <c r="AI48" s="83">
        <v>643.3019843598554</v>
      </c>
      <c r="AJ48" s="83">
        <v>467.92060919226947</v>
      </c>
      <c r="AK48" s="83">
        <v>506.35886746329646</v>
      </c>
      <c r="AL48" s="83">
        <v>483.15576239060641</v>
      </c>
      <c r="AM48" s="83">
        <v>507.96083161699613</v>
      </c>
      <c r="AN48" s="83">
        <v>510.46383480396696</v>
      </c>
      <c r="AO48" s="83">
        <v>474.07480994855666</v>
      </c>
      <c r="AP48" s="83">
        <v>460.01426234232088</v>
      </c>
      <c r="AQ48" s="83">
        <v>316.76696178070097</v>
      </c>
      <c r="AR48" s="83">
        <v>364.56361517933544</v>
      </c>
      <c r="AS48" s="83">
        <v>428.91479368502053</v>
      </c>
      <c r="AT48" s="83">
        <v>481.42609628630214</v>
      </c>
      <c r="AU48" s="83">
        <v>465.2478783713845</v>
      </c>
      <c r="AV48" s="93">
        <v>434.83011311866261</v>
      </c>
      <c r="AW48" s="93">
        <v>381.5566964214504</v>
      </c>
      <c r="AX48" s="93">
        <v>369.3552324057905</v>
      </c>
      <c r="AY48" s="93">
        <v>372.43083024951045</v>
      </c>
      <c r="AZ48" s="93">
        <v>182.40519804855916</v>
      </c>
      <c r="BA48" s="93">
        <v>1168.6757699186655</v>
      </c>
      <c r="BB48" s="93">
        <v>916.58143574707424</v>
      </c>
      <c r="BC48" s="93">
        <v>873.35452257643738</v>
      </c>
      <c r="BD48" s="93">
        <v>805.75330004650641</v>
      </c>
      <c r="BE48" s="93">
        <v>898.78686419612723</v>
      </c>
      <c r="BF48" s="93">
        <v>967.31864711563503</v>
      </c>
      <c r="BG48" s="93">
        <v>756.84957292757031</v>
      </c>
      <c r="BH48" s="93">
        <v>1015.692230198063</v>
      </c>
      <c r="BI48" s="93">
        <v>643.38894889423216</v>
      </c>
    </row>
    <row r="49" spans="2:61" s="2" customFormat="1" ht="11.25" x14ac:dyDescent="0.2">
      <c r="B49" s="3">
        <f t="shared" si="0"/>
        <v>2047</v>
      </c>
      <c r="C49" s="83">
        <v>1014.7918643155014</v>
      </c>
      <c r="D49" s="83">
        <v>892.95508183586662</v>
      </c>
      <c r="E49" s="83">
        <v>1109.8675818439476</v>
      </c>
      <c r="F49" s="83">
        <v>805.26318727506521</v>
      </c>
      <c r="G49" s="83">
        <v>871.21986490529173</v>
      </c>
      <c r="H49" s="83">
        <v>831.40537303864971</v>
      </c>
      <c r="I49" s="83">
        <v>873.96869479544296</v>
      </c>
      <c r="J49" s="83">
        <v>878.26362858631398</v>
      </c>
      <c r="K49" s="83">
        <v>815.82325564476275</v>
      </c>
      <c r="L49" s="83">
        <v>791.69658998707428</v>
      </c>
      <c r="M49" s="83">
        <v>545.24400250848294</v>
      </c>
      <c r="N49" s="83">
        <v>626.11746794242697</v>
      </c>
      <c r="O49" s="83">
        <v>736.95678370869189</v>
      </c>
      <c r="P49" s="83">
        <v>827.20968762252983</v>
      </c>
      <c r="Q49" s="83">
        <v>801.74852136159359</v>
      </c>
      <c r="R49" s="93">
        <v>748.35934042526992</v>
      </c>
      <c r="S49" s="93">
        <v>651.84249099828776</v>
      </c>
      <c r="T49" s="93">
        <v>631.40095664318721</v>
      </c>
      <c r="U49" s="93">
        <v>637.99838204033904</v>
      </c>
      <c r="V49" s="93">
        <v>313.06067142212009</v>
      </c>
      <c r="W49" s="93">
        <v>2011.7772268994966</v>
      </c>
      <c r="X49" s="93">
        <v>1571.7186007557664</v>
      </c>
      <c r="Y49" s="93">
        <v>1497.5106647020107</v>
      </c>
      <c r="Z49" s="93">
        <v>1381.6800332704483</v>
      </c>
      <c r="AA49" s="93">
        <v>1541.2110187496235</v>
      </c>
      <c r="AB49" s="93">
        <v>1666.4532633156625</v>
      </c>
      <c r="AC49" s="93">
        <v>1301.2851773278894</v>
      </c>
      <c r="AD49" s="93">
        <v>1748.4289063282554</v>
      </c>
      <c r="AE49" s="93">
        <v>1103.2628277944539</v>
      </c>
      <c r="AG49" s="83">
        <v>592.96663912464226</v>
      </c>
      <c r="AH49" s="83">
        <v>521.77455533961893</v>
      </c>
      <c r="AI49" s="83">
        <v>648.52160627372746</v>
      </c>
      <c r="AJ49" s="83">
        <v>470.53412878055809</v>
      </c>
      <c r="AK49" s="83">
        <v>509.07415934003001</v>
      </c>
      <c r="AL49" s="83">
        <v>485.8096198213351</v>
      </c>
      <c r="AM49" s="83">
        <v>510.6803649855471</v>
      </c>
      <c r="AN49" s="83">
        <v>513.18999532925648</v>
      </c>
      <c r="AO49" s="83">
        <v>476.7046239040381</v>
      </c>
      <c r="AP49" s="83">
        <v>462.60684843756513</v>
      </c>
      <c r="AQ49" s="83">
        <v>318.59883296207107</v>
      </c>
      <c r="AR49" s="83">
        <v>365.85509178621481</v>
      </c>
      <c r="AS49" s="83">
        <v>430.62109835755183</v>
      </c>
      <c r="AT49" s="83">
        <v>483.35798262605755</v>
      </c>
      <c r="AU49" s="83">
        <v>468.48042722101417</v>
      </c>
      <c r="AV49" s="93">
        <v>437.28387914188346</v>
      </c>
      <c r="AW49" s="93">
        <v>380.88682489251727</v>
      </c>
      <c r="AX49" s="93">
        <v>368.94235790246034</v>
      </c>
      <c r="AY49" s="93">
        <v>372.79738798516939</v>
      </c>
      <c r="AZ49" s="93">
        <v>182.92867799102126</v>
      </c>
      <c r="BA49" s="93">
        <v>1175.5285224982906</v>
      </c>
      <c r="BB49" s="93">
        <v>918.39196697587852</v>
      </c>
      <c r="BC49" s="93">
        <v>875.03053298581324</v>
      </c>
      <c r="BD49" s="93">
        <v>807.34798384162275</v>
      </c>
      <c r="BE49" s="93">
        <v>900.56567273158635</v>
      </c>
      <c r="BF49" s="93">
        <v>973.74764772391018</v>
      </c>
      <c r="BG49" s="93">
        <v>760.37138774590585</v>
      </c>
      <c r="BH49" s="93">
        <v>1021.647934705464</v>
      </c>
      <c r="BI49" s="93">
        <v>644.66229388791623</v>
      </c>
    </row>
    <row r="50" spans="2:61" s="2" customFormat="1" ht="11.25" x14ac:dyDescent="0.2">
      <c r="B50" s="3">
        <f t="shared" si="0"/>
        <v>2048</v>
      </c>
      <c r="C50" s="83">
        <v>1016.3580119293395</v>
      </c>
      <c r="D50" s="83">
        <v>890.02568557514928</v>
      </c>
      <c r="E50" s="83">
        <v>1113.8300979408125</v>
      </c>
      <c r="F50" s="83">
        <v>800.12353062604711</v>
      </c>
      <c r="G50" s="83">
        <v>867.74263592578802</v>
      </c>
      <c r="H50" s="83">
        <v>826.92462606362415</v>
      </c>
      <c r="I50" s="83">
        <v>870.56074964029733</v>
      </c>
      <c r="J50" s="83">
        <v>874.96393656078635</v>
      </c>
      <c r="K50" s="83">
        <v>810.94976385547534</v>
      </c>
      <c r="L50" s="83">
        <v>786.21498939055834</v>
      </c>
      <c r="M50" s="83">
        <v>548.54876423986605</v>
      </c>
      <c r="N50" s="83">
        <v>631.0445443178412</v>
      </c>
      <c r="O50" s="83">
        <v>734.03017103774789</v>
      </c>
      <c r="P50" s="83">
        <v>822.47951029258115</v>
      </c>
      <c r="Q50" s="83">
        <v>801.63537226505969</v>
      </c>
      <c r="R50" s="93">
        <v>745.7804128878721</v>
      </c>
      <c r="S50" s="93">
        <v>640.93865205285033</v>
      </c>
      <c r="T50" s="93">
        <v>620.48168848663784</v>
      </c>
      <c r="U50" s="93">
        <v>630.4014570954962</v>
      </c>
      <c r="V50" s="93">
        <v>311.6349756953644</v>
      </c>
      <c r="W50" s="93">
        <v>2011.503071558411</v>
      </c>
      <c r="X50" s="93">
        <v>1556.0440060657106</v>
      </c>
      <c r="Y50" s="93">
        <v>1478.1651341726913</v>
      </c>
      <c r="Z50" s="93">
        <v>1368.1764919723646</v>
      </c>
      <c r="AA50" s="93">
        <v>1526.1483369856801</v>
      </c>
      <c r="AB50" s="93">
        <v>1660.7754879609704</v>
      </c>
      <c r="AC50" s="93">
        <v>1293.7475377452683</v>
      </c>
      <c r="AD50" s="93">
        <v>1748.1906388318503</v>
      </c>
      <c r="AE50" s="93">
        <v>1092.4803348879741</v>
      </c>
      <c r="AG50" s="83">
        <v>580.78373667846529</v>
      </c>
      <c r="AH50" s="83">
        <v>508.59287509024472</v>
      </c>
      <c r="AI50" s="83">
        <v>636.48281286139968</v>
      </c>
      <c r="AJ50" s="83">
        <v>457.21953137283822</v>
      </c>
      <c r="AK50" s="83">
        <v>495.85953438938202</v>
      </c>
      <c r="AL50" s="83">
        <v>472.53464688588866</v>
      </c>
      <c r="AM50" s="83">
        <v>497.46990651641482</v>
      </c>
      <c r="AN50" s="83">
        <v>499.98604681634805</v>
      </c>
      <c r="AO50" s="83">
        <v>463.4060326994761</v>
      </c>
      <c r="AP50" s="83">
        <v>449.27168774324986</v>
      </c>
      <c r="AQ50" s="83">
        <v>313.46060866958874</v>
      </c>
      <c r="AR50" s="83">
        <v>360.60168184609688</v>
      </c>
      <c r="AS50" s="83">
        <v>419.45139465253203</v>
      </c>
      <c r="AT50" s="83">
        <v>469.99454692389395</v>
      </c>
      <c r="AU50" s="83">
        <v>458.08345237908384</v>
      </c>
      <c r="AV50" s="93">
        <v>426.16590793278476</v>
      </c>
      <c r="AW50" s="93">
        <v>366.25553294383133</v>
      </c>
      <c r="AX50" s="93">
        <v>354.56568389297723</v>
      </c>
      <c r="AY50" s="93">
        <v>360.23419854235954</v>
      </c>
      <c r="AZ50" s="93">
        <v>178.07949909351396</v>
      </c>
      <c r="BA50" s="93">
        <v>1149.4456249941234</v>
      </c>
      <c r="BB50" s="93">
        <v>889.17983788354468</v>
      </c>
      <c r="BC50" s="93">
        <v>844.67703306925478</v>
      </c>
      <c r="BD50" s="93">
        <v>781.82554387005553</v>
      </c>
      <c r="BE50" s="93">
        <v>872.09637103917635</v>
      </c>
      <c r="BF50" s="93">
        <v>949.0271954967701</v>
      </c>
      <c r="BG50" s="93">
        <v>739.29414681733203</v>
      </c>
      <c r="BH50" s="93">
        <v>998.97937511183181</v>
      </c>
      <c r="BI50" s="93">
        <v>624.28278588518754</v>
      </c>
    </row>
    <row r="51" spans="2:61" s="2" customFormat="1" ht="11.25" x14ac:dyDescent="0.2">
      <c r="B51" s="3">
        <f t="shared" si="0"/>
        <v>2049</v>
      </c>
      <c r="C51" s="83">
        <v>1069.8903243087279</v>
      </c>
      <c r="D51" s="83">
        <v>941.25939388321137</v>
      </c>
      <c r="E51" s="83">
        <v>1169.8264155241459</v>
      </c>
      <c r="F51" s="83">
        <v>849.0845946653244</v>
      </c>
      <c r="G51" s="83">
        <v>918.41304911478051</v>
      </c>
      <c r="H51" s="83">
        <v>876.5631972881057</v>
      </c>
      <c r="I51" s="83">
        <v>921.30240216705306</v>
      </c>
      <c r="J51" s="83">
        <v>925.81689762652991</v>
      </c>
      <c r="K51" s="83">
        <v>860.18450517106839</v>
      </c>
      <c r="L51" s="83">
        <v>834.8244582256508</v>
      </c>
      <c r="M51" s="83">
        <v>571.82932377755139</v>
      </c>
      <c r="N51" s="83">
        <v>654.74340006915099</v>
      </c>
      <c r="O51" s="83">
        <v>775.61744082733981</v>
      </c>
      <c r="P51" s="83">
        <v>871.41962858801821</v>
      </c>
      <c r="Q51" s="83">
        <v>846.6336046912063</v>
      </c>
      <c r="R51" s="93">
        <v>789.09085328753508</v>
      </c>
      <c r="S51" s="93">
        <v>682.65346206454217</v>
      </c>
      <c r="T51" s="93">
        <v>662.18350628488417</v>
      </c>
      <c r="U51" s="93">
        <v>669.79962446494039</v>
      </c>
      <c r="V51" s="93">
        <v>329.66716549425382</v>
      </c>
      <c r="W51" s="93">
        <v>2115.4288995116449</v>
      </c>
      <c r="X51" s="93">
        <v>1651.713608216897</v>
      </c>
      <c r="Y51" s="93">
        <v>1573.7005880355184</v>
      </c>
      <c r="Z51" s="93">
        <v>1452.0044996779047</v>
      </c>
      <c r="AA51" s="93">
        <v>1619.6552604734554</v>
      </c>
      <c r="AB51" s="93">
        <v>1753.5287539333121</v>
      </c>
      <c r="AC51" s="93">
        <v>1371.0761525714029</v>
      </c>
      <c r="AD51" s="93">
        <v>1838.5122307446754</v>
      </c>
      <c r="AE51" s="93">
        <v>1159.4164724904538</v>
      </c>
      <c r="AG51" s="83">
        <v>597.87458401811921</v>
      </c>
      <c r="AH51" s="83">
        <v>525.99323106756424</v>
      </c>
      <c r="AI51" s="83">
        <v>653.72072787629429</v>
      </c>
      <c r="AJ51" s="83">
        <v>474.4842413260647</v>
      </c>
      <c r="AK51" s="83">
        <v>513.22626929175271</v>
      </c>
      <c r="AL51" s="83">
        <v>489.83979482460626</v>
      </c>
      <c r="AM51" s="83">
        <v>514.8408934405644</v>
      </c>
      <c r="AN51" s="83">
        <v>517.36367734986879</v>
      </c>
      <c r="AO51" s="83">
        <v>480.68707747242195</v>
      </c>
      <c r="AP51" s="83">
        <v>466.51541223377427</v>
      </c>
      <c r="AQ51" s="83">
        <v>319.54884656402618</v>
      </c>
      <c r="AR51" s="83">
        <v>365.88277233732083</v>
      </c>
      <c r="AS51" s="83">
        <v>433.42943127508101</v>
      </c>
      <c r="AT51" s="83">
        <v>486.96547310483527</v>
      </c>
      <c r="AU51" s="83">
        <v>473.11458260692893</v>
      </c>
      <c r="AV51" s="93">
        <v>440.95862439601939</v>
      </c>
      <c r="AW51" s="93">
        <v>381.47943334665922</v>
      </c>
      <c r="AX51" s="93">
        <v>370.04044187382789</v>
      </c>
      <c r="AY51" s="93">
        <v>374.29647016502309</v>
      </c>
      <c r="AZ51" s="93">
        <v>184.22413490061092</v>
      </c>
      <c r="BA51" s="93">
        <v>1182.140958357216</v>
      </c>
      <c r="BB51" s="93">
        <v>923.00824111835357</v>
      </c>
      <c r="BC51" s="93">
        <v>879.4131165254895</v>
      </c>
      <c r="BD51" s="93">
        <v>811.40708212149457</v>
      </c>
      <c r="BE51" s="93">
        <v>905.09344098797362</v>
      </c>
      <c r="BF51" s="93">
        <v>979.90443553087584</v>
      </c>
      <c r="BG51" s="93">
        <v>766.18281869726366</v>
      </c>
      <c r="BH51" s="93">
        <v>1027.3947807490515</v>
      </c>
      <c r="BI51" s="93">
        <v>647.90345836790584</v>
      </c>
    </row>
    <row r="52" spans="2:61" s="2" customFormat="1" ht="11.25" x14ac:dyDescent="0.2">
      <c r="B52" s="3">
        <f t="shared" si="0"/>
        <v>2050</v>
      </c>
      <c r="C52" s="83">
        <v>1104.3465063121989</v>
      </c>
      <c r="D52" s="83">
        <v>972.41630232105945</v>
      </c>
      <c r="E52" s="83">
        <v>1206.8409812031077</v>
      </c>
      <c r="F52" s="83">
        <v>877.88181003590648</v>
      </c>
      <c r="G52" s="83">
        <v>948.98508661371829</v>
      </c>
      <c r="H52" s="83">
        <v>906.06387031367944</v>
      </c>
      <c r="I52" s="83">
        <v>951.94840767486289</v>
      </c>
      <c r="J52" s="83">
        <v>956.57847510985061</v>
      </c>
      <c r="K52" s="83">
        <v>889.26588044316281</v>
      </c>
      <c r="L52" s="83">
        <v>863.25661128657248</v>
      </c>
      <c r="M52" s="83">
        <v>590.50310905664696</v>
      </c>
      <c r="N52" s="83">
        <v>674.19170463376054</v>
      </c>
      <c r="O52" s="83">
        <v>800.18083007610608</v>
      </c>
      <c r="P52" s="83">
        <v>899.32362477764138</v>
      </c>
      <c r="Q52" s="83">
        <v>875.75955425151847</v>
      </c>
      <c r="R52" s="93">
        <v>815.53479034028589</v>
      </c>
      <c r="S52" s="93">
        <v>701.30194198120716</v>
      </c>
      <c r="T52" s="93">
        <v>680.82263592086429</v>
      </c>
      <c r="U52" s="93">
        <v>689.66461036356566</v>
      </c>
      <c r="V52" s="93">
        <v>339.71019109593362</v>
      </c>
      <c r="W52" s="93">
        <v>2177.4168335464001</v>
      </c>
      <c r="X52" s="93">
        <v>1702.0220496268939</v>
      </c>
      <c r="Y52" s="93">
        <v>1622.2731951718642</v>
      </c>
      <c r="Z52" s="93">
        <v>1496.1900964182571</v>
      </c>
      <c r="AA52" s="93">
        <v>1668.9425968512323</v>
      </c>
      <c r="AB52" s="93">
        <v>1806.4147489127022</v>
      </c>
      <c r="AC52" s="93">
        <v>1416.0406131211871</v>
      </c>
      <c r="AD52" s="93">
        <v>1892.3857383382424</v>
      </c>
      <c r="AE52" s="93">
        <v>1194.6983939438303</v>
      </c>
      <c r="AG52" s="83">
        <v>603.42192208295296</v>
      </c>
      <c r="AH52" s="83">
        <v>531.33442344181185</v>
      </c>
      <c r="AI52" s="83">
        <v>659.42555200168681</v>
      </c>
      <c r="AJ52" s="83">
        <v>479.68017840930509</v>
      </c>
      <c r="AK52" s="83">
        <v>518.5314588486799</v>
      </c>
      <c r="AL52" s="83">
        <v>495.07903455080668</v>
      </c>
      <c r="AM52" s="83">
        <v>520.15063623570859</v>
      </c>
      <c r="AN52" s="83">
        <v>522.68053439269522</v>
      </c>
      <c r="AO52" s="83">
        <v>485.90050654636212</v>
      </c>
      <c r="AP52" s="83">
        <v>471.68887722826679</v>
      </c>
      <c r="AQ52" s="83">
        <v>322.65463695159195</v>
      </c>
      <c r="AR52" s="83">
        <v>368.38261536318709</v>
      </c>
      <c r="AS52" s="83">
        <v>437.22387107543926</v>
      </c>
      <c r="AT52" s="83">
        <v>491.39612172098401</v>
      </c>
      <c r="AU52" s="83">
        <v>478.52056441383604</v>
      </c>
      <c r="AV52" s="93">
        <v>445.61337216159342</v>
      </c>
      <c r="AW52" s="93">
        <v>383.19582067041392</v>
      </c>
      <c r="AX52" s="93">
        <v>372.00579819538143</v>
      </c>
      <c r="AY52" s="93">
        <v>376.83710900473972</v>
      </c>
      <c r="AZ52" s="93">
        <v>185.61979894046516</v>
      </c>
      <c r="BA52" s="93">
        <v>1189.7543419247309</v>
      </c>
      <c r="BB52" s="93">
        <v>929.99562251803218</v>
      </c>
      <c r="BC52" s="93">
        <v>886.42034359596209</v>
      </c>
      <c r="BD52" s="93">
        <v>817.52774027154123</v>
      </c>
      <c r="BE52" s="93">
        <v>911.92080011288112</v>
      </c>
      <c r="BF52" s="93">
        <v>987.03645426279445</v>
      </c>
      <c r="BG52" s="93">
        <v>773.73355521401095</v>
      </c>
      <c r="BH52" s="93">
        <v>1034.0115471217989</v>
      </c>
      <c r="BI52" s="93">
        <v>652.79076545491637</v>
      </c>
    </row>
  </sheetData>
  <mergeCells count="12">
    <mergeCell ref="W10:AE10"/>
    <mergeCell ref="BA10:BI10"/>
    <mergeCell ref="AG10:AJ10"/>
    <mergeCell ref="AL10:AP10"/>
    <mergeCell ref="AQ10:AR10"/>
    <mergeCell ref="AS10:AU10"/>
    <mergeCell ref="AW10:AY10"/>
    <mergeCell ref="C10:F10"/>
    <mergeCell ref="H10:L10"/>
    <mergeCell ref="M10:N10"/>
    <mergeCell ref="O10:Q10"/>
    <mergeCell ref="S10:U10"/>
  </mergeCells>
  <hyperlinks>
    <hyperlink ref="B4" location="Index!A1" display="Index" xr:uid="{14A30C29-B1E1-4006-88D3-B9F1070ADA62}"/>
  </hyperlinks>
  <pageMargins left="0.7" right="0.7" top="0.75" bottom="0.75" header="0.3" footer="0.3"/>
  <pageSetup orientation="portrait"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3F3D4-D3A5-4547-B7BC-54FF6B7E8091}">
  <dimension ref="B1:BX7"/>
  <sheetViews>
    <sheetView showGridLines="0" workbookViewId="0">
      <pane xSplit="3" ySplit="7" topLeftCell="D8" activePane="bottomRight" state="frozen"/>
      <selection activeCell="E8" sqref="E8:AD229"/>
      <selection pane="topRight" activeCell="E8" sqref="E8:AD229"/>
      <selection pane="bottomLeft" activeCell="E8" sqref="E8:AD229"/>
      <selection pane="bottomRight" activeCell="D8" sqref="D8"/>
    </sheetView>
  </sheetViews>
  <sheetFormatPr defaultColWidth="9" defaultRowHeight="11.25" x14ac:dyDescent="0.2"/>
  <cols>
    <col min="1" max="1" width="3.125" style="1" customWidth="1"/>
    <col min="2" max="2" width="18.375" style="1" customWidth="1"/>
    <col min="3" max="3" width="6.125" style="1" bestFit="1" customWidth="1"/>
    <col min="4" max="19" width="5.875" style="1" customWidth="1"/>
    <col min="20" max="20" width="6.25" style="1" customWidth="1"/>
    <col min="21" max="21" width="6.5" style="1" customWidth="1"/>
    <col min="22" max="22" width="6.375" style="1" customWidth="1"/>
    <col min="23" max="23" width="6.25" style="1" customWidth="1"/>
    <col min="24" max="29" width="7.125" style="1" customWidth="1"/>
    <col min="30" max="16384" width="9" style="1"/>
  </cols>
  <sheetData>
    <row r="1" spans="2:76" customFormat="1" ht="19.899999999999999" customHeight="1" x14ac:dyDescent="0.2">
      <c r="B1" s="73"/>
      <c r="C1" s="73"/>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row>
    <row r="2" spans="2:76" customFormat="1" ht="45" customHeight="1" x14ac:dyDescent="0.2">
      <c r="B2" s="73"/>
      <c r="C2" s="73"/>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row>
    <row r="3" spans="2:76" customFormat="1" ht="30" customHeight="1" x14ac:dyDescent="0.2">
      <c r="B3" s="67" t="s">
        <v>1033</v>
      </c>
      <c r="C3" s="67"/>
      <c r="D3" s="12"/>
      <c r="E3" s="12"/>
      <c r="F3" s="12"/>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row>
    <row r="4" spans="2:76" customFormat="1" ht="12" customHeight="1" x14ac:dyDescent="0.2">
      <c r="B4" s="68" t="s">
        <v>77</v>
      </c>
      <c r="C4" s="21"/>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row>
    <row r="5" spans="2:76" customFormat="1" ht="12" customHeight="1" x14ac:dyDescent="0.2">
      <c r="B5" s="69"/>
      <c r="C5" s="70"/>
      <c r="D5" s="71"/>
      <c r="E5" s="71"/>
      <c r="F5" s="71"/>
      <c r="G5" s="71"/>
      <c r="H5" s="71"/>
      <c r="I5" s="71"/>
      <c r="J5" s="7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1"/>
      <c r="AL5" s="71"/>
      <c r="AM5" s="71"/>
      <c r="AN5" s="71"/>
      <c r="AO5" s="71"/>
      <c r="AP5" s="71"/>
      <c r="AQ5" s="71"/>
      <c r="AR5" s="71"/>
      <c r="AS5" s="71"/>
      <c r="AT5" s="71"/>
      <c r="AU5" s="71"/>
      <c r="AV5" s="71"/>
      <c r="AW5" s="71"/>
      <c r="AX5" s="71"/>
      <c r="AY5" s="71"/>
      <c r="AZ5" s="71"/>
      <c r="BA5" s="71"/>
      <c r="BB5" s="71"/>
      <c r="BC5" s="71"/>
      <c r="BD5" s="71"/>
      <c r="BE5" s="71"/>
      <c r="BF5" s="71"/>
      <c r="BG5" s="71"/>
      <c r="BH5" s="71"/>
      <c r="BI5" s="71"/>
      <c r="BJ5" s="71"/>
      <c r="BK5" s="71"/>
      <c r="BL5" s="71"/>
      <c r="BM5" s="71"/>
      <c r="BN5" s="71"/>
      <c r="BO5" s="71"/>
      <c r="BP5" s="71"/>
      <c r="BQ5" s="71"/>
      <c r="BR5" s="71"/>
      <c r="BS5" s="71"/>
      <c r="BT5" s="71"/>
      <c r="BU5" s="71"/>
      <c r="BV5" s="71"/>
      <c r="BW5" s="71"/>
      <c r="BX5" s="71"/>
    </row>
    <row r="6" spans="2:76" ht="12" thickBot="1" x14ac:dyDescent="0.25">
      <c r="B6" s="79" t="s">
        <v>168</v>
      </c>
      <c r="C6" s="79" t="s">
        <v>1032</v>
      </c>
      <c r="D6" s="79"/>
      <c r="E6" s="79"/>
      <c r="F6" s="79"/>
      <c r="G6" s="79"/>
      <c r="H6" s="79"/>
      <c r="I6" s="79"/>
      <c r="J6" s="79"/>
      <c r="K6" s="79"/>
      <c r="L6" s="79"/>
      <c r="M6" s="79"/>
      <c r="N6" s="79"/>
      <c r="O6" s="79"/>
      <c r="P6" s="79"/>
      <c r="Q6" s="79"/>
      <c r="R6" s="79"/>
      <c r="S6" s="79"/>
      <c r="T6" s="79"/>
      <c r="U6" s="79"/>
      <c r="V6" s="79"/>
      <c r="W6" s="79"/>
      <c r="X6" s="79"/>
      <c r="Y6" s="79"/>
      <c r="Z6" s="79"/>
      <c r="AA6" s="79"/>
      <c r="AB6" s="79"/>
      <c r="AC6" s="79"/>
    </row>
    <row r="7" spans="2:76" x14ac:dyDescent="0.2">
      <c r="B7" s="86" t="s">
        <v>160</v>
      </c>
      <c r="C7" s="86" t="s">
        <v>172</v>
      </c>
      <c r="D7" s="72"/>
      <c r="E7" s="72"/>
      <c r="F7" s="72"/>
      <c r="G7" s="72"/>
      <c r="H7" s="72"/>
      <c r="I7" s="72"/>
      <c r="J7" s="72"/>
      <c r="K7" s="72"/>
      <c r="L7" s="72"/>
      <c r="M7" s="72"/>
      <c r="N7" s="72"/>
      <c r="O7" s="72"/>
      <c r="P7" s="72"/>
      <c r="Q7" s="72"/>
      <c r="R7" s="72"/>
      <c r="S7" s="72"/>
      <c r="T7" s="72"/>
      <c r="U7" s="72"/>
      <c r="V7" s="72"/>
      <c r="W7" s="72"/>
      <c r="X7" s="72"/>
      <c r="Y7" s="72"/>
      <c r="Z7" s="72"/>
      <c r="AA7" s="72"/>
      <c r="AB7" s="72"/>
      <c r="AC7" s="72"/>
    </row>
  </sheetData>
  <dataValidations count="1">
    <dataValidation type="list" allowBlank="1" showInputMessage="1" showErrorMessage="1" sqref="B7" xr:uid="{7636FB71-7787-403D-B2CD-C3C3A5AB33F1}">
      <formula1>"DAP, MAP"</formula1>
    </dataValidation>
  </dataValidations>
  <hyperlinks>
    <hyperlink ref="B4" location="Index!A1" display="Index" xr:uid="{2DA86EF2-C46F-4BB3-B616-E53CDECEAD1D}"/>
  </hyperlinks>
  <pageMargins left="0.7" right="0.7" top="0.75" bottom="0.75" header="0.3" footer="0.3"/>
  <pageSetup orientation="portrait" verticalDpi="3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28B9F77-2353-4EFC-A991-E54D60FD6B3A}">
          <x14:formula1>
            <xm:f>CostData!$F$6:$FM$6</xm:f>
          </x14:formula1>
          <xm:sqref>C7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4AFBB-DCDC-4E73-AFFF-25CCF4FCB185}">
  <dimension ref="B1:BY1080"/>
  <sheetViews>
    <sheetView showGridLines="0" zoomScaleNormal="100" workbookViewId="0">
      <pane xSplit="2" ySplit="6" topLeftCell="C7" activePane="bottomRight" state="frozen"/>
      <selection pane="topRight" activeCell="C1" sqref="C1"/>
      <selection pane="bottomLeft" activeCell="A7" sqref="A7"/>
      <selection pane="bottomRight" activeCell="C7" sqref="C7"/>
    </sheetView>
  </sheetViews>
  <sheetFormatPr defaultColWidth="9" defaultRowHeight="11.25" x14ac:dyDescent="0.2"/>
  <cols>
    <col min="1" max="1" width="3.125" style="1" customWidth="1"/>
    <col min="2" max="2" width="32" style="1" bestFit="1" customWidth="1"/>
    <col min="3" max="3" width="11" style="1" bestFit="1" customWidth="1"/>
    <col min="4" max="4" width="15" style="1" bestFit="1" customWidth="1"/>
    <col min="5" max="5" width="17.625" style="1" bestFit="1" customWidth="1"/>
    <col min="6" max="6" width="7.5" style="1" bestFit="1" customWidth="1"/>
    <col min="7" max="7" width="5.875" style="1" customWidth="1"/>
    <col min="8" max="8" width="4.25" style="1" bestFit="1" customWidth="1"/>
    <col min="9" max="9" width="21.625" style="1" bestFit="1" customWidth="1"/>
    <col min="10" max="10" width="10.625" style="1" bestFit="1" customWidth="1"/>
    <col min="11" max="11" width="6.625" style="1" bestFit="1" customWidth="1"/>
    <col min="12" max="12" width="14.5" style="1" bestFit="1" customWidth="1"/>
    <col min="13" max="13" width="4.125" style="1" bestFit="1" customWidth="1"/>
    <col min="14" max="14" width="5.875" style="1" customWidth="1"/>
    <col min="15" max="15" width="4.125" style="1" bestFit="1" customWidth="1"/>
    <col min="16" max="16" width="10.625" style="1" bestFit="1" customWidth="1"/>
    <col min="17" max="17" width="5.875" style="1" customWidth="1"/>
    <col min="18" max="18" width="5" style="1" bestFit="1" customWidth="1"/>
    <col min="19" max="19" width="11.375" style="1" bestFit="1" customWidth="1"/>
    <col min="20" max="20" width="9.25" style="1" bestFit="1" customWidth="1"/>
    <col min="21" max="21" width="8.75" style="1" bestFit="1" customWidth="1"/>
    <col min="22" max="22" width="10.625" style="1" bestFit="1" customWidth="1"/>
    <col min="23" max="23" width="11.625" style="1" bestFit="1" customWidth="1"/>
    <col min="24" max="24" width="9.5" style="1" bestFit="1" customWidth="1"/>
    <col min="25" max="25" width="10.375" style="1" bestFit="1" customWidth="1"/>
    <col min="26" max="26" width="10.5" style="1" bestFit="1" customWidth="1"/>
    <col min="27" max="27" width="12.5" style="1" bestFit="1" customWidth="1"/>
    <col min="28" max="28" width="5.875" style="1" bestFit="1" customWidth="1"/>
    <col min="29" max="29" width="11.375" style="1" bestFit="1" customWidth="1"/>
    <col min="30" max="30" width="11.125" style="1" bestFit="1" customWidth="1"/>
    <col min="31" max="31" width="6.25" style="1" bestFit="1" customWidth="1"/>
    <col min="32" max="32" width="10.75" style="1" bestFit="1" customWidth="1"/>
    <col min="33" max="33" width="11.25" style="1" bestFit="1" customWidth="1"/>
    <col min="34" max="34" width="11" style="1" bestFit="1" customWidth="1"/>
    <col min="35" max="35" width="12.25" style="1" bestFit="1" customWidth="1"/>
    <col min="36" max="16384" width="9" style="1"/>
  </cols>
  <sheetData>
    <row r="1" spans="2:77" customFormat="1" ht="14.25" x14ac:dyDescent="0.2">
      <c r="B1" s="73"/>
      <c r="C1" s="73"/>
      <c r="D1" s="7" t="s">
        <v>217</v>
      </c>
      <c r="E1" s="7" t="s">
        <v>257</v>
      </c>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row>
    <row r="2" spans="2:77" customFormat="1" ht="14.25" x14ac:dyDescent="0.2">
      <c r="B2" s="73"/>
      <c r="C2" s="73"/>
      <c r="D2" s="10" t="s">
        <v>278</v>
      </c>
      <c r="E2" s="10" t="s">
        <v>299</v>
      </c>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row>
    <row r="3" spans="2:77" customFormat="1" ht="23.25" x14ac:dyDescent="0.2">
      <c r="B3" s="67" t="s">
        <v>1034</v>
      </c>
      <c r="C3" s="67"/>
      <c r="D3" s="12"/>
      <c r="E3" s="12"/>
      <c r="F3" s="12"/>
      <c r="G3" s="12"/>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row>
    <row r="4" spans="2:77" customFormat="1" ht="14.25" x14ac:dyDescent="0.2">
      <c r="B4" s="68" t="s">
        <v>77</v>
      </c>
      <c r="C4" s="21"/>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row>
    <row r="5" spans="2:77" customFormat="1" ht="14.25" x14ac:dyDescent="0.2">
      <c r="B5" s="69"/>
      <c r="C5" s="70"/>
      <c r="D5" s="71"/>
      <c r="E5" s="71"/>
      <c r="F5" s="71"/>
      <c r="G5" s="71"/>
      <c r="H5" s="71"/>
      <c r="I5" s="71"/>
      <c r="J5" s="7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1"/>
      <c r="AL5" s="71"/>
      <c r="AM5" s="71"/>
      <c r="AN5" s="71"/>
      <c r="AO5" s="71"/>
      <c r="AP5" s="71"/>
      <c r="AQ5" s="71"/>
      <c r="AR5" s="71"/>
      <c r="AS5" s="71"/>
      <c r="AT5" s="71"/>
      <c r="AU5" s="71"/>
      <c r="AV5" s="71"/>
      <c r="AW5" s="71"/>
      <c r="AX5" s="71"/>
      <c r="AY5" s="71"/>
      <c r="AZ5" s="71"/>
      <c r="BA5" s="71"/>
      <c r="BB5" s="71"/>
      <c r="BC5" s="71"/>
      <c r="BD5" s="71"/>
      <c r="BE5" s="71"/>
      <c r="BF5" s="71"/>
      <c r="BG5" s="71"/>
      <c r="BH5" s="71"/>
      <c r="BI5" s="71"/>
      <c r="BJ5" s="71"/>
      <c r="BK5" s="71"/>
      <c r="BL5" s="71"/>
      <c r="BM5" s="71"/>
      <c r="BN5" s="71"/>
      <c r="BO5" s="71"/>
      <c r="BP5" s="71"/>
      <c r="BQ5" s="71"/>
      <c r="BR5" s="71"/>
      <c r="BS5" s="71"/>
      <c r="BT5" s="71"/>
      <c r="BU5" s="71"/>
      <c r="BV5" s="71"/>
      <c r="BW5" s="71"/>
      <c r="BX5" s="71"/>
      <c r="BY5" s="71"/>
    </row>
    <row r="6" spans="2:77" ht="12" thickBot="1" x14ac:dyDescent="0.25">
      <c r="B6" s="79" t="s">
        <v>1035</v>
      </c>
      <c r="C6" s="79" t="s">
        <v>0</v>
      </c>
      <c r="D6" s="79" t="s">
        <v>1036</v>
      </c>
      <c r="E6" s="79" t="s">
        <v>1037</v>
      </c>
      <c r="F6" s="79" t="s">
        <v>1038</v>
      </c>
      <c r="G6" s="79"/>
      <c r="H6" s="79" t="s">
        <v>1039</v>
      </c>
      <c r="I6" s="79" t="s">
        <v>1035</v>
      </c>
      <c r="J6" s="79" t="s">
        <v>0</v>
      </c>
      <c r="K6" s="79" t="s">
        <v>1036</v>
      </c>
      <c r="L6" s="79" t="s">
        <v>1040</v>
      </c>
      <c r="M6" s="79" t="s">
        <v>1037</v>
      </c>
      <c r="N6" s="79"/>
      <c r="O6" s="79" t="s">
        <v>1037</v>
      </c>
      <c r="P6" s="79" t="s">
        <v>0</v>
      </c>
      <c r="Q6" s="79"/>
      <c r="R6" s="79"/>
      <c r="S6" s="79" t="s">
        <v>8</v>
      </c>
      <c r="T6" s="79" t="s">
        <v>39</v>
      </c>
      <c r="U6" s="79" t="s">
        <v>31</v>
      </c>
      <c r="V6" s="79" t="s">
        <v>42</v>
      </c>
      <c r="W6" s="79" t="s">
        <v>29</v>
      </c>
      <c r="X6" s="79" t="s">
        <v>46</v>
      </c>
      <c r="Y6" s="79" t="s">
        <v>57</v>
      </c>
      <c r="Z6" s="79" t="s">
        <v>26</v>
      </c>
      <c r="AA6" s="79" t="s">
        <v>3</v>
      </c>
      <c r="AB6" s="79" t="s">
        <v>13</v>
      </c>
      <c r="AC6" s="79" t="s">
        <v>17</v>
      </c>
      <c r="AD6" s="79" t="s">
        <v>22</v>
      </c>
      <c r="AE6" s="79" t="s">
        <v>52</v>
      </c>
      <c r="AF6" s="79" t="s">
        <v>54</v>
      </c>
      <c r="AG6" s="79" t="s">
        <v>48</v>
      </c>
      <c r="AH6" s="79" t="s">
        <v>61</v>
      </c>
      <c r="AI6" s="79" t="s">
        <v>6</v>
      </c>
    </row>
    <row r="7" spans="2:77" ht="14.25" x14ac:dyDescent="0.2">
      <c r="B7" s="1" t="s">
        <v>574</v>
      </c>
      <c r="C7" s="87" t="str">
        <f>VLOOKUP(B7,CostData!B:D,3,0)</f>
        <v>Eastern Europe</v>
      </c>
      <c r="D7" s="85">
        <f>IF('Cost Curve'!$B$7="DAP",INDEX(CostData!$1:$1048576,MATCH($B7&amp;D$1,CostData!$FN:$FN,0),MATCH('Cost Curve'!$C$7,CostData!$6:$6,0)),INDEX(CostData!$1:$1048576,MATCH($B7&amp;D$2,CostData!$FN:$FN,0),MATCH('Cost Curve'!$C$7,CostData!$6:$6,0)))</f>
        <v>75</v>
      </c>
      <c r="E7" s="85">
        <f>IF('Cost Curve'!$B$7="DAP",INDEX(CostData!$1:$1048576,MATCH($B7&amp;E$1,CostData!$FN:$FN,0),MATCH('Cost Curve'!$C$7,CostData!$6:$6,0)),INDEX(CostData!$1:$1048576,MATCH($B7&amp;E$2,CostData!$FN:$FN,0),MATCH('Cost Curve'!$C$7,CostData!$6:$6,0)))</f>
        <v>493.3476794936667</v>
      </c>
      <c r="F7" s="85">
        <f>_xlfn.RANK.AVG(E7,$E$7:$E$168)</f>
        <v>17</v>
      </c>
      <c r="G7" s="20"/>
      <c r="H7" s="88">
        <f>LARGE($F:$F,COUNTIFS($F:$F,MAX($F:$F))+1)</f>
        <v>102</v>
      </c>
      <c r="I7" s="85" t="str">
        <f t="shared" ref="I7:I38" si="0">IFERROR(INDEX($B:$F,MATCH($H7,$F:$F,0),MATCH(I$6,$B$6:$F$6,0)),0)</f>
        <v>EuroChem - Phosphorit</v>
      </c>
      <c r="J7" s="85" t="str">
        <f t="shared" ref="J7:J38" si="1">IFERROR(VLOOKUP(I7,$B:$C,2,0),0)</f>
        <v>Eurasia</v>
      </c>
      <c r="K7" s="85">
        <f t="shared" ref="K7:K38" si="2">IFERROR(INDEX($B:$F,MATCH($H7,$F:$F,0),MATCH(K$6,$B$6:$F$6,0)),0)</f>
        <v>200</v>
      </c>
      <c r="L7" s="89">
        <v>0</v>
      </c>
      <c r="M7" s="85">
        <f t="shared" ref="M7:M38" si="3">IFERROR(INDEX($B:$F,MATCH($H7,$F:$F,0),MATCH(M$6,$B$6:$F$6,0)),0)</f>
        <v>175.85967232956889</v>
      </c>
      <c r="N7" s="20"/>
      <c r="O7" s="85">
        <f t="shared" ref="O7:O70" si="4">VLOOKUP(R7,L:M,2,1)</f>
        <v>175.85967232956889</v>
      </c>
      <c r="P7" s="85" t="str">
        <f t="shared" ref="P7:P70" si="5">INDEX($J:$J,MATCH(O7,$M:$M,0),1)</f>
        <v>Eurasia</v>
      </c>
      <c r="Q7" s="20"/>
      <c r="R7" s="89">
        <v>0</v>
      </c>
      <c r="S7" s="85">
        <f t="shared" ref="S7:AB16" si="6">IF($R7&gt;MAX($L:$L),0,IF($P7=S$6,$O7,0))</f>
        <v>0</v>
      </c>
      <c r="T7" s="85">
        <f t="shared" si="6"/>
        <v>0</v>
      </c>
      <c r="U7" s="85">
        <f t="shared" si="6"/>
        <v>0</v>
      </c>
      <c r="V7" s="85">
        <f t="shared" si="6"/>
        <v>0</v>
      </c>
      <c r="W7" s="85">
        <f t="shared" si="6"/>
        <v>0</v>
      </c>
      <c r="X7" s="85">
        <f t="shared" si="6"/>
        <v>0</v>
      </c>
      <c r="Y7" s="85">
        <f t="shared" si="6"/>
        <v>0</v>
      </c>
      <c r="Z7" s="85">
        <f t="shared" si="6"/>
        <v>0</v>
      </c>
      <c r="AA7" s="85">
        <f t="shared" si="6"/>
        <v>0</v>
      </c>
      <c r="AB7" s="85">
        <f t="shared" si="6"/>
        <v>175.85967232956889</v>
      </c>
      <c r="AC7" s="85">
        <f t="shared" ref="AC7:AI16" si="7">IF($R7&gt;MAX($L:$L),0,IF($P7=AC$6,$O7,0))</f>
        <v>0</v>
      </c>
      <c r="AD7" s="85">
        <f t="shared" si="7"/>
        <v>0</v>
      </c>
      <c r="AE7" s="85">
        <f t="shared" si="7"/>
        <v>0</v>
      </c>
      <c r="AF7" s="85">
        <f t="shared" si="7"/>
        <v>0</v>
      </c>
      <c r="AG7" s="85">
        <f t="shared" si="7"/>
        <v>0</v>
      </c>
      <c r="AH7" s="85">
        <f t="shared" si="7"/>
        <v>0</v>
      </c>
      <c r="AI7" s="85">
        <f t="shared" si="7"/>
        <v>0</v>
      </c>
    </row>
    <row r="8" spans="2:77" x14ac:dyDescent="0.2">
      <c r="B8" s="1" t="s">
        <v>320</v>
      </c>
      <c r="C8" s="87" t="str">
        <f>VLOOKUP(B8,CostData!B:D,3,0)</f>
        <v>Central Asia</v>
      </c>
      <c r="D8" s="85">
        <f>IF('Cost Curve'!$B$7="DAP",INDEX(CostData!$1:$1048576,MATCH($B8&amp;D$1,CostData!$FN:$FN,0),MATCH('Cost Curve'!$C$7,CostData!$6:$6,0)),INDEX(CostData!$1:$1048576,MATCH($B8&amp;D$2,CostData!$FN:$FN,0),MATCH('Cost Curve'!$C$7,CostData!$6:$6,0)))</f>
        <v>0</v>
      </c>
      <c r="E8" s="85">
        <f>IF('Cost Curve'!$B$7="DAP",INDEX(CostData!$1:$1048576,MATCH($B8&amp;E$1,CostData!$FN:$FN,0),MATCH('Cost Curve'!$C$7,CostData!$6:$6,0)),INDEX(CostData!$1:$1048576,MATCH($B8&amp;E$2,CostData!$FN:$FN,0),MATCH('Cost Curve'!$C$7,CostData!$6:$6,0)))</f>
        <v>0</v>
      </c>
      <c r="F8" s="85">
        <f t="shared" ref="F8:F71" si="8">_xlfn.RANK.AVG(E8,$E$7:$E$168)</f>
        <v>132.5</v>
      </c>
      <c r="H8" s="85">
        <f>H7-1</f>
        <v>101</v>
      </c>
      <c r="I8" s="85" t="str">
        <f t="shared" si="0"/>
        <v>CAS - PR_PA_AM</v>
      </c>
      <c r="J8" s="85" t="str">
        <f t="shared" si="1"/>
        <v>Central Asia</v>
      </c>
      <c r="K8" s="85">
        <f t="shared" si="2"/>
        <v>0</v>
      </c>
      <c r="L8" s="85">
        <f>L7+K7</f>
        <v>200</v>
      </c>
      <c r="M8" s="85">
        <f t="shared" si="3"/>
        <v>181.15624260025942</v>
      </c>
      <c r="O8" s="85">
        <f t="shared" si="4"/>
        <v>175.85967232956889</v>
      </c>
      <c r="P8" s="85" t="str">
        <f t="shared" si="5"/>
        <v>Eurasia</v>
      </c>
      <c r="R8" s="85">
        <f t="shared" ref="R8:R71" si="9">R7+_xlfn.MINIFS($K:$K,$K:$K,"&gt;0")</f>
        <v>25</v>
      </c>
      <c r="S8" s="85">
        <f t="shared" si="6"/>
        <v>0</v>
      </c>
      <c r="T8" s="85">
        <f t="shared" si="6"/>
        <v>0</v>
      </c>
      <c r="U8" s="85">
        <f t="shared" si="6"/>
        <v>0</v>
      </c>
      <c r="V8" s="85">
        <f t="shared" si="6"/>
        <v>0</v>
      </c>
      <c r="W8" s="85">
        <f t="shared" si="6"/>
        <v>0</v>
      </c>
      <c r="X8" s="85">
        <f t="shared" si="6"/>
        <v>0</v>
      </c>
      <c r="Y8" s="85">
        <f t="shared" si="6"/>
        <v>0</v>
      </c>
      <c r="Z8" s="85">
        <f t="shared" si="6"/>
        <v>0</v>
      </c>
      <c r="AA8" s="85">
        <f t="shared" si="6"/>
        <v>0</v>
      </c>
      <c r="AB8" s="85">
        <f t="shared" si="6"/>
        <v>175.85967232956889</v>
      </c>
      <c r="AC8" s="85">
        <f t="shared" si="7"/>
        <v>0</v>
      </c>
      <c r="AD8" s="85">
        <f t="shared" si="7"/>
        <v>0</v>
      </c>
      <c r="AE8" s="85">
        <f t="shared" si="7"/>
        <v>0</v>
      </c>
      <c r="AF8" s="85">
        <f t="shared" si="7"/>
        <v>0</v>
      </c>
      <c r="AG8" s="85">
        <f t="shared" si="7"/>
        <v>0</v>
      </c>
      <c r="AH8" s="85">
        <f t="shared" si="7"/>
        <v>0</v>
      </c>
      <c r="AI8" s="85">
        <f t="shared" si="7"/>
        <v>0</v>
      </c>
    </row>
    <row r="9" spans="2:77" x14ac:dyDescent="0.2">
      <c r="B9" s="1" t="s">
        <v>674</v>
      </c>
      <c r="C9" s="87" t="str">
        <f>VLOOKUP(B9,CostData!B:D,3,0)</f>
        <v>Middle East</v>
      </c>
      <c r="D9" s="85">
        <f>IF('Cost Curve'!$B$7="DAP",INDEX(CostData!$1:$1048576,MATCH($B9&amp;D$1,CostData!$FN:$FN,0),MATCH('Cost Curve'!$C$7,CostData!$6:$6,0)),INDEX(CostData!$1:$1048576,MATCH($B9&amp;D$2,CostData!$FN:$FN,0),MATCH('Cost Curve'!$C$7,CostData!$6:$6,0)))</f>
        <v>88.786052518295293</v>
      </c>
      <c r="E9" s="85">
        <f>IF('Cost Curve'!$B$7="DAP",INDEX(CostData!$1:$1048576,MATCH($B9&amp;E$1,CostData!$FN:$FN,0),MATCH('Cost Curve'!$C$7,CostData!$6:$6,0)),INDEX(CostData!$1:$1048576,MATCH($B9&amp;E$2,CostData!$FN:$FN,0),MATCH('Cost Curve'!$C$7,CostData!$6:$6,0)))</f>
        <v>414.5493238048644</v>
      </c>
      <c r="F9" s="85">
        <f t="shared" si="8"/>
        <v>49</v>
      </c>
      <c r="H9" s="85">
        <f t="shared" ref="H9:H72" si="10">H8-1</f>
        <v>100</v>
      </c>
      <c r="I9" s="85" t="str">
        <f t="shared" si="0"/>
        <v>MEA - PR_PA_SA_AM</v>
      </c>
      <c r="J9" s="85" t="str">
        <f t="shared" si="1"/>
        <v>Middle East</v>
      </c>
      <c r="K9" s="85">
        <f t="shared" si="2"/>
        <v>0</v>
      </c>
      <c r="L9" s="85">
        <f t="shared" ref="L9:L72" si="11">L8+K8</f>
        <v>200</v>
      </c>
      <c r="M9" s="85">
        <f t="shared" si="3"/>
        <v>190.49280462059224</v>
      </c>
      <c r="O9" s="85">
        <f t="shared" si="4"/>
        <v>175.85967232956889</v>
      </c>
      <c r="P9" s="85" t="str">
        <f t="shared" si="5"/>
        <v>Eurasia</v>
      </c>
      <c r="R9" s="85">
        <f t="shared" si="9"/>
        <v>50</v>
      </c>
      <c r="S9" s="85">
        <f t="shared" si="6"/>
        <v>0</v>
      </c>
      <c r="T9" s="85">
        <f t="shared" si="6"/>
        <v>0</v>
      </c>
      <c r="U9" s="85">
        <f t="shared" si="6"/>
        <v>0</v>
      </c>
      <c r="V9" s="85">
        <f t="shared" si="6"/>
        <v>0</v>
      </c>
      <c r="W9" s="85">
        <f t="shared" si="6"/>
        <v>0</v>
      </c>
      <c r="X9" s="85">
        <f t="shared" si="6"/>
        <v>0</v>
      </c>
      <c r="Y9" s="85">
        <f t="shared" si="6"/>
        <v>0</v>
      </c>
      <c r="Z9" s="85">
        <f t="shared" si="6"/>
        <v>0</v>
      </c>
      <c r="AA9" s="85">
        <f t="shared" si="6"/>
        <v>0</v>
      </c>
      <c r="AB9" s="85">
        <f t="shared" si="6"/>
        <v>175.85967232956889</v>
      </c>
      <c r="AC9" s="85">
        <f t="shared" si="7"/>
        <v>0</v>
      </c>
      <c r="AD9" s="85">
        <f t="shared" si="7"/>
        <v>0</v>
      </c>
      <c r="AE9" s="85">
        <f t="shared" si="7"/>
        <v>0</v>
      </c>
      <c r="AF9" s="85">
        <f t="shared" si="7"/>
        <v>0</v>
      </c>
      <c r="AG9" s="85">
        <f t="shared" si="7"/>
        <v>0</v>
      </c>
      <c r="AH9" s="85">
        <f t="shared" si="7"/>
        <v>0</v>
      </c>
      <c r="AI9" s="85">
        <f t="shared" si="7"/>
        <v>0</v>
      </c>
    </row>
    <row r="10" spans="2:77" x14ac:dyDescent="0.2">
      <c r="B10" s="1" t="s">
        <v>835</v>
      </c>
      <c r="C10" s="87" t="str">
        <f>VLOOKUP(B10,CostData!B:D,3,0)</f>
        <v>Southern Asia</v>
      </c>
      <c r="D10" s="85">
        <f>IF('Cost Curve'!$B$7="DAP",INDEX(CostData!$1:$1048576,MATCH($B10&amp;D$1,CostData!$FN:$FN,0),MATCH('Cost Curve'!$C$7,CostData!$6:$6,0)),INDEX(CostData!$1:$1048576,MATCH($B10&amp;D$2,CostData!$FN:$FN,0),MATCH('Cost Curve'!$C$7,CostData!$6:$6,0)))</f>
        <v>145</v>
      </c>
      <c r="E10" s="85">
        <f>IF('Cost Curve'!$B$7="DAP",INDEX(CostData!$1:$1048576,MATCH($B10&amp;E$1,CostData!$FN:$FN,0),MATCH('Cost Curve'!$C$7,CostData!$6:$6,0)),INDEX(CostData!$1:$1048576,MATCH($B10&amp;E$2,CostData!$FN:$FN,0),MATCH('Cost Curve'!$C$7,CostData!$6:$6,0)))</f>
        <v>481.43662707332231</v>
      </c>
      <c r="F10" s="85">
        <f t="shared" si="8"/>
        <v>20</v>
      </c>
      <c r="H10" s="85">
        <f t="shared" si="10"/>
        <v>99</v>
      </c>
      <c r="I10" s="85" t="str">
        <f t="shared" si="0"/>
        <v>EuroChem - Belorechensk</v>
      </c>
      <c r="J10" s="85" t="str">
        <f t="shared" si="1"/>
        <v>Eurasia</v>
      </c>
      <c r="K10" s="85">
        <f t="shared" si="2"/>
        <v>147.97675419715884</v>
      </c>
      <c r="L10" s="85">
        <f t="shared" si="11"/>
        <v>200</v>
      </c>
      <c r="M10" s="85">
        <f t="shared" si="3"/>
        <v>205.8588566568036</v>
      </c>
      <c r="O10" s="85">
        <f t="shared" si="4"/>
        <v>175.85967232956889</v>
      </c>
      <c r="P10" s="85" t="str">
        <f t="shared" si="5"/>
        <v>Eurasia</v>
      </c>
      <c r="R10" s="85">
        <f t="shared" si="9"/>
        <v>75</v>
      </c>
      <c r="S10" s="85">
        <f t="shared" si="6"/>
        <v>0</v>
      </c>
      <c r="T10" s="85">
        <f t="shared" si="6"/>
        <v>0</v>
      </c>
      <c r="U10" s="85">
        <f t="shared" si="6"/>
        <v>0</v>
      </c>
      <c r="V10" s="85">
        <f t="shared" si="6"/>
        <v>0</v>
      </c>
      <c r="W10" s="85">
        <f t="shared" si="6"/>
        <v>0</v>
      </c>
      <c r="X10" s="85">
        <f t="shared" si="6"/>
        <v>0</v>
      </c>
      <c r="Y10" s="85">
        <f t="shared" si="6"/>
        <v>0</v>
      </c>
      <c r="Z10" s="85">
        <f t="shared" si="6"/>
        <v>0</v>
      </c>
      <c r="AA10" s="85">
        <f t="shared" si="6"/>
        <v>0</v>
      </c>
      <c r="AB10" s="85">
        <f t="shared" si="6"/>
        <v>175.85967232956889</v>
      </c>
      <c r="AC10" s="85">
        <f t="shared" si="7"/>
        <v>0</v>
      </c>
      <c r="AD10" s="85">
        <f t="shared" si="7"/>
        <v>0</v>
      </c>
      <c r="AE10" s="85">
        <f t="shared" si="7"/>
        <v>0</v>
      </c>
      <c r="AF10" s="85">
        <f t="shared" si="7"/>
        <v>0</v>
      </c>
      <c r="AG10" s="85">
        <f t="shared" si="7"/>
        <v>0</v>
      </c>
      <c r="AH10" s="85">
        <f t="shared" si="7"/>
        <v>0</v>
      </c>
      <c r="AI10" s="85">
        <f t="shared" si="7"/>
        <v>0</v>
      </c>
    </row>
    <row r="11" spans="2:77" x14ac:dyDescent="0.2">
      <c r="B11" s="1" t="s">
        <v>837</v>
      </c>
      <c r="C11" s="87" t="str">
        <f>VLOOKUP(B11,CostData!B:D,3,0)</f>
        <v>Southern Asia</v>
      </c>
      <c r="D11" s="85">
        <f>IF('Cost Curve'!$B$7="DAP",INDEX(CostData!$1:$1048576,MATCH($B11&amp;D$1,CostData!$FN:$FN,0),MATCH('Cost Curve'!$C$7,CostData!$6:$6,0)),INDEX(CostData!$1:$1048576,MATCH($B11&amp;D$2,CostData!$FN:$FN,0),MATCH('Cost Curve'!$C$7,CostData!$6:$6,0)))</f>
        <v>0</v>
      </c>
      <c r="E11" s="85">
        <f>IF('Cost Curve'!$B$7="DAP",INDEX(CostData!$1:$1048576,MATCH($B11&amp;E$1,CostData!$FN:$FN,0),MATCH('Cost Curve'!$C$7,CostData!$6:$6,0)),INDEX(CostData!$1:$1048576,MATCH($B11&amp;E$2,CostData!$FN:$FN,0),MATCH('Cost Curve'!$C$7,CostData!$6:$6,0)))</f>
        <v>0</v>
      </c>
      <c r="F11" s="85">
        <f t="shared" si="8"/>
        <v>132.5</v>
      </c>
      <c r="H11" s="85">
        <f t="shared" si="10"/>
        <v>98</v>
      </c>
      <c r="I11" s="85" t="str">
        <f t="shared" si="0"/>
        <v>WSPC - Turaif and RAK</v>
      </c>
      <c r="J11" s="85" t="str">
        <f t="shared" si="1"/>
        <v>Middle East</v>
      </c>
      <c r="K11" s="85">
        <f t="shared" si="2"/>
        <v>750</v>
      </c>
      <c r="L11" s="85">
        <f t="shared" si="11"/>
        <v>347.97675419715881</v>
      </c>
      <c r="M11" s="85">
        <f t="shared" si="3"/>
        <v>209.44152842894619</v>
      </c>
      <c r="O11" s="85">
        <f t="shared" si="4"/>
        <v>175.85967232956889</v>
      </c>
      <c r="P11" s="85" t="str">
        <f t="shared" si="5"/>
        <v>Eurasia</v>
      </c>
      <c r="R11" s="85">
        <f t="shared" si="9"/>
        <v>100</v>
      </c>
      <c r="S11" s="85">
        <f t="shared" si="6"/>
        <v>0</v>
      </c>
      <c r="T11" s="85">
        <f t="shared" si="6"/>
        <v>0</v>
      </c>
      <c r="U11" s="85">
        <f t="shared" si="6"/>
        <v>0</v>
      </c>
      <c r="V11" s="85">
        <f t="shared" si="6"/>
        <v>0</v>
      </c>
      <c r="W11" s="85">
        <f t="shared" si="6"/>
        <v>0</v>
      </c>
      <c r="X11" s="85">
        <f t="shared" si="6"/>
        <v>0</v>
      </c>
      <c r="Y11" s="85">
        <f t="shared" si="6"/>
        <v>0</v>
      </c>
      <c r="Z11" s="85">
        <f t="shared" si="6"/>
        <v>0</v>
      </c>
      <c r="AA11" s="85">
        <f t="shared" si="6"/>
        <v>0</v>
      </c>
      <c r="AB11" s="85">
        <f t="shared" si="6"/>
        <v>175.85967232956889</v>
      </c>
      <c r="AC11" s="85">
        <f t="shared" si="7"/>
        <v>0</v>
      </c>
      <c r="AD11" s="85">
        <f t="shared" si="7"/>
        <v>0</v>
      </c>
      <c r="AE11" s="85">
        <f t="shared" si="7"/>
        <v>0</v>
      </c>
      <c r="AF11" s="85">
        <f t="shared" si="7"/>
        <v>0</v>
      </c>
      <c r="AG11" s="85">
        <f t="shared" si="7"/>
        <v>0</v>
      </c>
      <c r="AH11" s="85">
        <f t="shared" si="7"/>
        <v>0</v>
      </c>
      <c r="AI11" s="85">
        <f t="shared" si="7"/>
        <v>0</v>
      </c>
    </row>
    <row r="12" spans="2:77" x14ac:dyDescent="0.2">
      <c r="B12" s="1" t="s">
        <v>251</v>
      </c>
      <c r="C12" s="87" t="str">
        <f>VLOOKUP(B12,CostData!B:D,3,0)</f>
        <v>Southern Africa</v>
      </c>
      <c r="D12" s="85">
        <f>IF('Cost Curve'!$B$7="DAP",INDEX(CostData!$1:$1048576,MATCH($B12&amp;D$1,CostData!$FN:$FN,0),MATCH('Cost Curve'!$C$7,CostData!$6:$6,0)),INDEX(CostData!$1:$1048576,MATCH($B12&amp;D$2,CostData!$FN:$FN,0),MATCH('Cost Curve'!$C$7,CostData!$6:$6,0)))</f>
        <v>0</v>
      </c>
      <c r="E12" s="85">
        <f>IF('Cost Curve'!$B$7="DAP",INDEX(CostData!$1:$1048576,MATCH($B12&amp;E$1,CostData!$FN:$FN,0),MATCH('Cost Curve'!$C$7,CostData!$6:$6,0)),INDEX(CostData!$1:$1048576,MATCH($B12&amp;E$2,CostData!$FN:$FN,0),MATCH('Cost Curve'!$C$7,CostData!$6:$6,0)))</f>
        <v>0</v>
      </c>
      <c r="F12" s="85">
        <f t="shared" si="8"/>
        <v>132.5</v>
      </c>
      <c r="H12" s="85">
        <f t="shared" si="10"/>
        <v>97</v>
      </c>
      <c r="I12" s="85" t="str">
        <f t="shared" si="0"/>
        <v>MPC - Ras Al-Khair</v>
      </c>
      <c r="J12" s="85" t="str">
        <f t="shared" si="1"/>
        <v>Middle East</v>
      </c>
      <c r="K12" s="85">
        <f t="shared" si="2"/>
        <v>750</v>
      </c>
      <c r="L12" s="85">
        <f t="shared" si="11"/>
        <v>1097.9767541971587</v>
      </c>
      <c r="M12" s="85">
        <f t="shared" si="3"/>
        <v>210.67281475865619</v>
      </c>
      <c r="O12" s="85">
        <f t="shared" si="4"/>
        <v>175.85967232956889</v>
      </c>
      <c r="P12" s="85" t="str">
        <f t="shared" si="5"/>
        <v>Eurasia</v>
      </c>
      <c r="R12" s="85">
        <f t="shared" si="9"/>
        <v>125</v>
      </c>
      <c r="S12" s="85">
        <f t="shared" si="6"/>
        <v>0</v>
      </c>
      <c r="T12" s="85">
        <f t="shared" si="6"/>
        <v>0</v>
      </c>
      <c r="U12" s="85">
        <f t="shared" si="6"/>
        <v>0</v>
      </c>
      <c r="V12" s="85">
        <f t="shared" si="6"/>
        <v>0</v>
      </c>
      <c r="W12" s="85">
        <f t="shared" si="6"/>
        <v>0</v>
      </c>
      <c r="X12" s="85">
        <f t="shared" si="6"/>
        <v>0</v>
      </c>
      <c r="Y12" s="85">
        <f t="shared" si="6"/>
        <v>0</v>
      </c>
      <c r="Z12" s="85">
        <f t="shared" si="6"/>
        <v>0</v>
      </c>
      <c r="AA12" s="85">
        <f t="shared" si="6"/>
        <v>0</v>
      </c>
      <c r="AB12" s="85">
        <f t="shared" si="6"/>
        <v>175.85967232956889</v>
      </c>
      <c r="AC12" s="85">
        <f t="shared" si="7"/>
        <v>0</v>
      </c>
      <c r="AD12" s="85">
        <f t="shared" si="7"/>
        <v>0</v>
      </c>
      <c r="AE12" s="85">
        <f t="shared" si="7"/>
        <v>0</v>
      </c>
      <c r="AF12" s="85">
        <f t="shared" si="7"/>
        <v>0</v>
      </c>
      <c r="AG12" s="85">
        <f t="shared" si="7"/>
        <v>0</v>
      </c>
      <c r="AH12" s="85">
        <f t="shared" si="7"/>
        <v>0</v>
      </c>
      <c r="AI12" s="85">
        <f t="shared" si="7"/>
        <v>0</v>
      </c>
    </row>
    <row r="13" spans="2:77" x14ac:dyDescent="0.2">
      <c r="B13" s="1" t="s">
        <v>330</v>
      </c>
      <c r="C13" s="87" t="str">
        <f>VLOOKUP(B13,CostData!B:D,3,0)</f>
        <v>Eastern Asia</v>
      </c>
      <c r="D13" s="85">
        <f>IF('Cost Curve'!$B$7="DAP",INDEX(CostData!$1:$1048576,MATCH($B13&amp;D$1,CostData!$FN:$FN,0),MATCH('Cost Curve'!$C$7,CostData!$6:$6,0)),INDEX(CostData!$1:$1048576,MATCH($B13&amp;D$2,CostData!$FN:$FN,0),MATCH('Cost Curve'!$C$7,CostData!$6:$6,0)))</f>
        <v>231.38183383555744</v>
      </c>
      <c r="E13" s="85">
        <f>IF('Cost Curve'!$B$7="DAP",INDEX(CostData!$1:$1048576,MATCH($B13&amp;E$1,CostData!$FN:$FN,0),MATCH('Cost Curve'!$C$7,CostData!$6:$6,0)),INDEX(CostData!$1:$1048576,MATCH($B13&amp;E$2,CostData!$FN:$FN,0),MATCH('Cost Curve'!$C$7,CostData!$6:$6,0)))</f>
        <v>552.9943791653252</v>
      </c>
      <c r="F13" s="85">
        <f t="shared" si="8"/>
        <v>6</v>
      </c>
      <c r="H13" s="85">
        <f t="shared" si="10"/>
        <v>96</v>
      </c>
      <c r="I13" s="85" t="str">
        <f t="shared" si="0"/>
        <v>EUA - PR_PA_SA_AM</v>
      </c>
      <c r="J13" s="85" t="str">
        <f t="shared" si="1"/>
        <v>Eurasia</v>
      </c>
      <c r="K13" s="85">
        <f t="shared" si="2"/>
        <v>0</v>
      </c>
      <c r="L13" s="85">
        <f t="shared" si="11"/>
        <v>1847.9767541971587</v>
      </c>
      <c r="M13" s="85">
        <f t="shared" si="3"/>
        <v>216.96119278249279</v>
      </c>
      <c r="O13" s="85">
        <f t="shared" si="4"/>
        <v>175.85967232956889</v>
      </c>
      <c r="P13" s="85" t="str">
        <f t="shared" si="5"/>
        <v>Eurasia</v>
      </c>
      <c r="R13" s="85">
        <f t="shared" si="9"/>
        <v>150</v>
      </c>
      <c r="S13" s="85">
        <f t="shared" si="6"/>
        <v>0</v>
      </c>
      <c r="T13" s="85">
        <f t="shared" si="6"/>
        <v>0</v>
      </c>
      <c r="U13" s="85">
        <f t="shared" si="6"/>
        <v>0</v>
      </c>
      <c r="V13" s="85">
        <f t="shared" si="6"/>
        <v>0</v>
      </c>
      <c r="W13" s="85">
        <f t="shared" si="6"/>
        <v>0</v>
      </c>
      <c r="X13" s="85">
        <f t="shared" si="6"/>
        <v>0</v>
      </c>
      <c r="Y13" s="85">
        <f t="shared" si="6"/>
        <v>0</v>
      </c>
      <c r="Z13" s="85">
        <f t="shared" si="6"/>
        <v>0</v>
      </c>
      <c r="AA13" s="85">
        <f t="shared" si="6"/>
        <v>0</v>
      </c>
      <c r="AB13" s="85">
        <f t="shared" si="6"/>
        <v>175.85967232956889</v>
      </c>
      <c r="AC13" s="85">
        <f t="shared" si="7"/>
        <v>0</v>
      </c>
      <c r="AD13" s="85">
        <f t="shared" si="7"/>
        <v>0</v>
      </c>
      <c r="AE13" s="85">
        <f t="shared" si="7"/>
        <v>0</v>
      </c>
      <c r="AF13" s="85">
        <f t="shared" si="7"/>
        <v>0</v>
      </c>
      <c r="AG13" s="85">
        <f t="shared" si="7"/>
        <v>0</v>
      </c>
      <c r="AH13" s="85">
        <f t="shared" si="7"/>
        <v>0</v>
      </c>
      <c r="AI13" s="85">
        <f t="shared" si="7"/>
        <v>0</v>
      </c>
    </row>
    <row r="14" spans="2:77" x14ac:dyDescent="0.2">
      <c r="B14" s="1" t="s">
        <v>332</v>
      </c>
      <c r="C14" s="87" t="str">
        <f>VLOOKUP(B14,CostData!B:D,3,0)</f>
        <v>Eastern Asia</v>
      </c>
      <c r="D14" s="85">
        <f>IF('Cost Curve'!$B$7="DAP",INDEX(CostData!$1:$1048576,MATCH($B14&amp;D$1,CostData!$FN:$FN,0),MATCH('Cost Curve'!$C$7,CostData!$6:$6,0)),INDEX(CostData!$1:$1048576,MATCH($B14&amp;D$2,CostData!$FN:$FN,0),MATCH('Cost Curve'!$C$7,CostData!$6:$6,0)))</f>
        <v>87.5</v>
      </c>
      <c r="E14" s="85">
        <f>IF('Cost Curve'!$B$7="DAP",INDEX(CostData!$1:$1048576,MATCH($B14&amp;E$1,CostData!$FN:$FN,0),MATCH('Cost Curve'!$C$7,CostData!$6:$6,0)),INDEX(CostData!$1:$1048576,MATCH($B14&amp;E$2,CostData!$FN:$FN,0),MATCH('Cost Curve'!$C$7,CostData!$6:$6,0)))</f>
        <v>430.4150161246547</v>
      </c>
      <c r="F14" s="85">
        <f t="shared" si="8"/>
        <v>41</v>
      </c>
      <c r="H14" s="85">
        <f t="shared" si="10"/>
        <v>95</v>
      </c>
      <c r="I14" s="85" t="str">
        <f t="shared" si="0"/>
        <v>PhosAgro - Cherepovets</v>
      </c>
      <c r="J14" s="85" t="str">
        <f t="shared" si="1"/>
        <v>Eurasia</v>
      </c>
      <c r="K14" s="85">
        <f t="shared" si="2"/>
        <v>1076.1945759793371</v>
      </c>
      <c r="L14" s="85">
        <f t="shared" si="11"/>
        <v>1847.9767541971587</v>
      </c>
      <c r="M14" s="85">
        <f t="shared" si="3"/>
        <v>217.0889577824928</v>
      </c>
      <c r="O14" s="85">
        <f t="shared" si="4"/>
        <v>175.85967232956889</v>
      </c>
      <c r="P14" s="85" t="str">
        <f t="shared" si="5"/>
        <v>Eurasia</v>
      </c>
      <c r="R14" s="85">
        <f t="shared" si="9"/>
        <v>175</v>
      </c>
      <c r="S14" s="85">
        <f t="shared" si="6"/>
        <v>0</v>
      </c>
      <c r="T14" s="85">
        <f t="shared" si="6"/>
        <v>0</v>
      </c>
      <c r="U14" s="85">
        <f t="shared" si="6"/>
        <v>0</v>
      </c>
      <c r="V14" s="85">
        <f t="shared" si="6"/>
        <v>0</v>
      </c>
      <c r="W14" s="85">
        <f t="shared" si="6"/>
        <v>0</v>
      </c>
      <c r="X14" s="85">
        <f t="shared" si="6"/>
        <v>0</v>
      </c>
      <c r="Y14" s="85">
        <f t="shared" si="6"/>
        <v>0</v>
      </c>
      <c r="Z14" s="85">
        <f t="shared" si="6"/>
        <v>0</v>
      </c>
      <c r="AA14" s="85">
        <f t="shared" si="6"/>
        <v>0</v>
      </c>
      <c r="AB14" s="85">
        <f t="shared" si="6"/>
        <v>175.85967232956889</v>
      </c>
      <c r="AC14" s="85">
        <f t="shared" si="7"/>
        <v>0</v>
      </c>
      <c r="AD14" s="85">
        <f t="shared" si="7"/>
        <v>0</v>
      </c>
      <c r="AE14" s="85">
        <f t="shared" si="7"/>
        <v>0</v>
      </c>
      <c r="AF14" s="85">
        <f t="shared" si="7"/>
        <v>0</v>
      </c>
      <c r="AG14" s="85">
        <f t="shared" si="7"/>
        <v>0</v>
      </c>
      <c r="AH14" s="85">
        <f t="shared" si="7"/>
        <v>0</v>
      </c>
      <c r="AI14" s="85">
        <f t="shared" si="7"/>
        <v>0</v>
      </c>
    </row>
    <row r="15" spans="2:77" x14ac:dyDescent="0.2">
      <c r="B15" s="1" t="s">
        <v>334</v>
      </c>
      <c r="C15" s="87" t="str">
        <f>VLOOKUP(B15,CostData!B:D,3,0)</f>
        <v>Eastern Asia</v>
      </c>
      <c r="D15" s="85">
        <f>IF('Cost Curve'!$B$7="DAP",INDEX(CostData!$1:$1048576,MATCH($B15&amp;D$1,CostData!$FN:$FN,0),MATCH('Cost Curve'!$C$7,CostData!$6:$6,0)),INDEX(CostData!$1:$1048576,MATCH($B15&amp;D$2,CostData!$FN:$FN,0),MATCH('Cost Curve'!$C$7,CostData!$6:$6,0)))</f>
        <v>75</v>
      </c>
      <c r="E15" s="85">
        <f>IF('Cost Curve'!$B$7="DAP",INDEX(CostData!$1:$1048576,MATCH($B15&amp;E$1,CostData!$FN:$FN,0),MATCH('Cost Curve'!$C$7,CostData!$6:$6,0)),INDEX(CostData!$1:$1048576,MATCH($B15&amp;E$2,CostData!$FN:$FN,0),MATCH('Cost Curve'!$C$7,CostData!$6:$6,0)))</f>
        <v>503.07273042313597</v>
      </c>
      <c r="F15" s="85">
        <f t="shared" si="8"/>
        <v>15</v>
      </c>
      <c r="H15" s="85">
        <f t="shared" si="10"/>
        <v>94</v>
      </c>
      <c r="I15" s="85" t="str">
        <f t="shared" si="0"/>
        <v>WAF - PR_PA_SA_AM</v>
      </c>
      <c r="J15" s="85" t="str">
        <f t="shared" si="1"/>
        <v>Western Africa</v>
      </c>
      <c r="K15" s="85">
        <f t="shared" si="2"/>
        <v>0</v>
      </c>
      <c r="L15" s="85">
        <f t="shared" si="11"/>
        <v>2924.1713301764958</v>
      </c>
      <c r="M15" s="85">
        <f t="shared" si="3"/>
        <v>219.54306198067911</v>
      </c>
      <c r="O15" s="85">
        <f t="shared" si="4"/>
        <v>205.8588566568036</v>
      </c>
      <c r="P15" s="85" t="str">
        <f t="shared" si="5"/>
        <v>Eurasia</v>
      </c>
      <c r="R15" s="85">
        <f t="shared" si="9"/>
        <v>200</v>
      </c>
      <c r="S15" s="85">
        <f t="shared" si="6"/>
        <v>0</v>
      </c>
      <c r="T15" s="85">
        <f t="shared" si="6"/>
        <v>0</v>
      </c>
      <c r="U15" s="85">
        <f t="shared" si="6"/>
        <v>0</v>
      </c>
      <c r="V15" s="85">
        <f t="shared" si="6"/>
        <v>0</v>
      </c>
      <c r="W15" s="85">
        <f t="shared" si="6"/>
        <v>0</v>
      </c>
      <c r="X15" s="85">
        <f t="shared" si="6"/>
        <v>0</v>
      </c>
      <c r="Y15" s="85">
        <f t="shared" si="6"/>
        <v>0</v>
      </c>
      <c r="Z15" s="85">
        <f t="shared" si="6"/>
        <v>0</v>
      </c>
      <c r="AA15" s="85">
        <f t="shared" si="6"/>
        <v>0</v>
      </c>
      <c r="AB15" s="85">
        <f t="shared" si="6"/>
        <v>205.8588566568036</v>
      </c>
      <c r="AC15" s="85">
        <f t="shared" si="7"/>
        <v>0</v>
      </c>
      <c r="AD15" s="85">
        <f t="shared" si="7"/>
        <v>0</v>
      </c>
      <c r="AE15" s="85">
        <f t="shared" si="7"/>
        <v>0</v>
      </c>
      <c r="AF15" s="85">
        <f t="shared" si="7"/>
        <v>0</v>
      </c>
      <c r="AG15" s="85">
        <f t="shared" si="7"/>
        <v>0</v>
      </c>
      <c r="AH15" s="85">
        <f t="shared" si="7"/>
        <v>0</v>
      </c>
      <c r="AI15" s="85">
        <f t="shared" si="7"/>
        <v>0</v>
      </c>
    </row>
    <row r="16" spans="2:77" x14ac:dyDescent="0.2">
      <c r="B16" s="1" t="s">
        <v>336</v>
      </c>
      <c r="C16" s="87" t="str">
        <f>VLOOKUP(B16,CostData!B:D,3,0)</f>
        <v>Eastern Asia</v>
      </c>
      <c r="D16" s="85">
        <f>IF('Cost Curve'!$B$7="DAP",INDEX(CostData!$1:$1048576,MATCH($B16&amp;D$1,CostData!$FN:$FN,0),MATCH('Cost Curve'!$C$7,CostData!$6:$6,0)),INDEX(CostData!$1:$1048576,MATCH($B16&amp;D$2,CostData!$FN:$FN,0),MATCH('Cost Curve'!$C$7,CostData!$6:$6,0)))</f>
        <v>60</v>
      </c>
      <c r="E16" s="85">
        <f>IF('Cost Curve'!$B$7="DAP",INDEX(CostData!$1:$1048576,MATCH($B16&amp;E$1,CostData!$FN:$FN,0),MATCH('Cost Curve'!$C$7,CostData!$6:$6,0)),INDEX(CostData!$1:$1048576,MATCH($B16&amp;E$2,CostData!$FN:$FN,0),MATCH('Cost Curve'!$C$7,CostData!$6:$6,0)))</f>
        <v>462.27752979674602</v>
      </c>
      <c r="F16" s="85">
        <f t="shared" si="8"/>
        <v>25</v>
      </c>
      <c r="H16" s="85">
        <f t="shared" si="10"/>
        <v>93</v>
      </c>
      <c r="I16" s="85" t="str">
        <f t="shared" si="0"/>
        <v>NAF - PR_PA_SA_AM</v>
      </c>
      <c r="J16" s="85" t="str">
        <f t="shared" si="1"/>
        <v>Northern Africa</v>
      </c>
      <c r="K16" s="85">
        <f t="shared" si="2"/>
        <v>0</v>
      </c>
      <c r="L16" s="85">
        <f t="shared" si="11"/>
        <v>2924.1713301764958</v>
      </c>
      <c r="M16" s="85">
        <f t="shared" si="3"/>
        <v>221.6292029232556</v>
      </c>
      <c r="O16" s="85">
        <f t="shared" si="4"/>
        <v>205.8588566568036</v>
      </c>
      <c r="P16" s="85" t="str">
        <f t="shared" si="5"/>
        <v>Eurasia</v>
      </c>
      <c r="R16" s="85">
        <f t="shared" si="9"/>
        <v>225</v>
      </c>
      <c r="S16" s="85">
        <f t="shared" si="6"/>
        <v>0</v>
      </c>
      <c r="T16" s="85">
        <f t="shared" si="6"/>
        <v>0</v>
      </c>
      <c r="U16" s="85">
        <f t="shared" si="6"/>
        <v>0</v>
      </c>
      <c r="V16" s="85">
        <f t="shared" si="6"/>
        <v>0</v>
      </c>
      <c r="W16" s="85">
        <f t="shared" si="6"/>
        <v>0</v>
      </c>
      <c r="X16" s="85">
        <f t="shared" si="6"/>
        <v>0</v>
      </c>
      <c r="Y16" s="85">
        <f t="shared" si="6"/>
        <v>0</v>
      </c>
      <c r="Z16" s="85">
        <f t="shared" si="6"/>
        <v>0</v>
      </c>
      <c r="AA16" s="85">
        <f t="shared" si="6"/>
        <v>0</v>
      </c>
      <c r="AB16" s="85">
        <f t="shared" si="6"/>
        <v>205.8588566568036</v>
      </c>
      <c r="AC16" s="85">
        <f t="shared" si="7"/>
        <v>0</v>
      </c>
      <c r="AD16" s="85">
        <f t="shared" si="7"/>
        <v>0</v>
      </c>
      <c r="AE16" s="85">
        <f t="shared" si="7"/>
        <v>0</v>
      </c>
      <c r="AF16" s="85">
        <f t="shared" si="7"/>
        <v>0</v>
      </c>
      <c r="AG16" s="85">
        <f t="shared" si="7"/>
        <v>0</v>
      </c>
      <c r="AH16" s="85">
        <f t="shared" si="7"/>
        <v>0</v>
      </c>
      <c r="AI16" s="85">
        <f t="shared" si="7"/>
        <v>0</v>
      </c>
    </row>
    <row r="17" spans="2:35" x14ac:dyDescent="0.2">
      <c r="B17" s="1" t="s">
        <v>338</v>
      </c>
      <c r="C17" s="87" t="str">
        <f>VLOOKUP(B17,CostData!B:D,3,0)</f>
        <v>Eastern Asia</v>
      </c>
      <c r="D17" s="85">
        <f>IF('Cost Curve'!$B$7="DAP",INDEX(CostData!$1:$1048576,MATCH($B17&amp;D$1,CostData!$FN:$FN,0),MATCH('Cost Curve'!$C$7,CostData!$6:$6,0)),INDEX(CostData!$1:$1048576,MATCH($B17&amp;D$2,CostData!$FN:$FN,0),MATCH('Cost Curve'!$C$7,CostData!$6:$6,0)))</f>
        <v>107.61945759793369</v>
      </c>
      <c r="E17" s="85">
        <f>IF('Cost Curve'!$B$7="DAP",INDEX(CostData!$1:$1048576,MATCH($B17&amp;E$1,CostData!$FN:$FN,0),MATCH('Cost Curve'!$C$7,CostData!$6:$6,0)),INDEX(CostData!$1:$1048576,MATCH($B17&amp;E$2,CostData!$FN:$FN,0),MATCH('Cost Curve'!$C$7,CostData!$6:$6,0)))</f>
        <v>388.6703098220658</v>
      </c>
      <c r="F17" s="85">
        <f t="shared" si="8"/>
        <v>57</v>
      </c>
      <c r="H17" s="85">
        <f t="shared" si="10"/>
        <v>92</v>
      </c>
      <c r="I17" s="85" t="str">
        <f t="shared" si="0"/>
        <v>NCIC - Faiyum</v>
      </c>
      <c r="J17" s="85" t="str">
        <f t="shared" si="1"/>
        <v>Northern Africa</v>
      </c>
      <c r="K17" s="85">
        <f t="shared" si="2"/>
        <v>25</v>
      </c>
      <c r="L17" s="85">
        <f t="shared" si="11"/>
        <v>2924.1713301764958</v>
      </c>
      <c r="M17" s="85">
        <f t="shared" si="3"/>
        <v>224.19784687562731</v>
      </c>
      <c r="O17" s="85">
        <f t="shared" si="4"/>
        <v>205.8588566568036</v>
      </c>
      <c r="P17" s="85" t="str">
        <f t="shared" si="5"/>
        <v>Eurasia</v>
      </c>
      <c r="R17" s="85">
        <f t="shared" si="9"/>
        <v>250</v>
      </c>
      <c r="S17" s="85">
        <f t="shared" ref="S17:AB26" si="12">IF($R17&gt;MAX($L:$L),0,IF($P17=S$6,$O17,0))</f>
        <v>0</v>
      </c>
      <c r="T17" s="85">
        <f t="shared" si="12"/>
        <v>0</v>
      </c>
      <c r="U17" s="85">
        <f t="shared" si="12"/>
        <v>0</v>
      </c>
      <c r="V17" s="85">
        <f t="shared" si="12"/>
        <v>0</v>
      </c>
      <c r="W17" s="85">
        <f t="shared" si="12"/>
        <v>0</v>
      </c>
      <c r="X17" s="85">
        <f t="shared" si="12"/>
        <v>0</v>
      </c>
      <c r="Y17" s="85">
        <f t="shared" si="12"/>
        <v>0</v>
      </c>
      <c r="Z17" s="85">
        <f t="shared" si="12"/>
        <v>0</v>
      </c>
      <c r="AA17" s="85">
        <f t="shared" si="12"/>
        <v>0</v>
      </c>
      <c r="AB17" s="85">
        <f t="shared" si="12"/>
        <v>205.8588566568036</v>
      </c>
      <c r="AC17" s="85">
        <f t="shared" ref="AC17:AI26" si="13">IF($R17&gt;MAX($L:$L),0,IF($P17=AC$6,$O17,0))</f>
        <v>0</v>
      </c>
      <c r="AD17" s="85">
        <f t="shared" si="13"/>
        <v>0</v>
      </c>
      <c r="AE17" s="85">
        <f t="shared" si="13"/>
        <v>0</v>
      </c>
      <c r="AF17" s="85">
        <f t="shared" si="13"/>
        <v>0</v>
      </c>
      <c r="AG17" s="85">
        <f t="shared" si="13"/>
        <v>0</v>
      </c>
      <c r="AH17" s="85">
        <f t="shared" si="13"/>
        <v>0</v>
      </c>
      <c r="AI17" s="85">
        <f t="shared" si="13"/>
        <v>0</v>
      </c>
    </row>
    <row r="18" spans="2:35" x14ac:dyDescent="0.2">
      <c r="B18" s="1" t="s">
        <v>340</v>
      </c>
      <c r="C18" s="87" t="str">
        <f>VLOOKUP(B18,CostData!B:D,3,0)</f>
        <v>Eastern Asia</v>
      </c>
      <c r="D18" s="85">
        <f>IF('Cost Curve'!$B$7="DAP",INDEX(CostData!$1:$1048576,MATCH($B18&amp;D$1,CostData!$FN:$FN,0),MATCH('Cost Curve'!$C$7,CostData!$6:$6,0)),INDEX(CostData!$1:$1048576,MATCH($B18&amp;D$2,CostData!$FN:$FN,0),MATCH('Cost Curve'!$C$7,CostData!$6:$6,0)))</f>
        <v>1190</v>
      </c>
      <c r="E18" s="85">
        <f>IF('Cost Curve'!$B$7="DAP",INDEX(CostData!$1:$1048576,MATCH($B18&amp;E$1,CostData!$FN:$FN,0),MATCH('Cost Curve'!$C$7,CostData!$6:$6,0)),INDEX(CostData!$1:$1048576,MATCH($B18&amp;E$2,CostData!$FN:$FN,0),MATCH('Cost Curve'!$C$7,CostData!$6:$6,0)))</f>
        <v>422.95131645724234</v>
      </c>
      <c r="F18" s="85">
        <f t="shared" si="8"/>
        <v>43</v>
      </c>
      <c r="H18" s="85">
        <f t="shared" si="10"/>
        <v>91</v>
      </c>
      <c r="I18" s="85" t="str">
        <f t="shared" si="0"/>
        <v>Eti Bakir - Mazidagi</v>
      </c>
      <c r="J18" s="85" t="str">
        <f t="shared" si="1"/>
        <v>Middle East</v>
      </c>
      <c r="K18" s="85">
        <f t="shared" si="2"/>
        <v>107.61945759793369</v>
      </c>
      <c r="L18" s="85">
        <f t="shared" si="11"/>
        <v>2949.1713301764958</v>
      </c>
      <c r="M18" s="85">
        <f t="shared" si="3"/>
        <v>253.11887894093479</v>
      </c>
      <c r="O18" s="85">
        <f t="shared" si="4"/>
        <v>205.8588566568036</v>
      </c>
      <c r="P18" s="85" t="str">
        <f t="shared" si="5"/>
        <v>Eurasia</v>
      </c>
      <c r="R18" s="85">
        <f t="shared" si="9"/>
        <v>275</v>
      </c>
      <c r="S18" s="85">
        <f t="shared" si="12"/>
        <v>0</v>
      </c>
      <c r="T18" s="85">
        <f t="shared" si="12"/>
        <v>0</v>
      </c>
      <c r="U18" s="85">
        <f t="shared" si="12"/>
        <v>0</v>
      </c>
      <c r="V18" s="85">
        <f t="shared" si="12"/>
        <v>0</v>
      </c>
      <c r="W18" s="85">
        <f t="shared" si="12"/>
        <v>0</v>
      </c>
      <c r="X18" s="85">
        <f t="shared" si="12"/>
        <v>0</v>
      </c>
      <c r="Y18" s="85">
        <f t="shared" si="12"/>
        <v>0</v>
      </c>
      <c r="Z18" s="85">
        <f t="shared" si="12"/>
        <v>0</v>
      </c>
      <c r="AA18" s="85">
        <f t="shared" si="12"/>
        <v>0</v>
      </c>
      <c r="AB18" s="85">
        <f t="shared" si="12"/>
        <v>205.8588566568036</v>
      </c>
      <c r="AC18" s="85">
        <f t="shared" si="13"/>
        <v>0</v>
      </c>
      <c r="AD18" s="85">
        <f t="shared" si="13"/>
        <v>0</v>
      </c>
      <c r="AE18" s="85">
        <f t="shared" si="13"/>
        <v>0</v>
      </c>
      <c r="AF18" s="85">
        <f t="shared" si="13"/>
        <v>0</v>
      </c>
      <c r="AG18" s="85">
        <f t="shared" si="13"/>
        <v>0</v>
      </c>
      <c r="AH18" s="85">
        <f t="shared" si="13"/>
        <v>0</v>
      </c>
      <c r="AI18" s="85">
        <f t="shared" si="13"/>
        <v>0</v>
      </c>
    </row>
    <row r="19" spans="2:35" x14ac:dyDescent="0.2">
      <c r="B19" s="1" t="s">
        <v>342</v>
      </c>
      <c r="C19" s="87" t="str">
        <f>VLOOKUP(B19,CostData!B:D,3,0)</f>
        <v>Eastern Asia</v>
      </c>
      <c r="D19" s="85">
        <f>IF('Cost Curve'!$B$7="DAP",INDEX(CostData!$1:$1048576,MATCH($B19&amp;D$1,CostData!$FN:$FN,0),MATCH('Cost Curve'!$C$7,CostData!$6:$6,0)),INDEX(CostData!$1:$1048576,MATCH($B19&amp;D$2,CostData!$FN:$FN,0),MATCH('Cost Curve'!$C$7,CostData!$6:$6,0)))</f>
        <v>50</v>
      </c>
      <c r="E19" s="85">
        <f>IF('Cost Curve'!$B$7="DAP",INDEX(CostData!$1:$1048576,MATCH($B19&amp;E$1,CostData!$FN:$FN,0),MATCH('Cost Curve'!$C$7,CostData!$6:$6,0)),INDEX(CostData!$1:$1048576,MATCH($B19&amp;E$2,CostData!$FN:$FN,0),MATCH('Cost Curve'!$C$7,CostData!$6:$6,0)))</f>
        <v>381.09379443987604</v>
      </c>
      <c r="F19" s="85">
        <f t="shared" si="8"/>
        <v>60</v>
      </c>
      <c r="H19" s="85">
        <f t="shared" si="10"/>
        <v>90</v>
      </c>
      <c r="I19" s="85" t="str">
        <f t="shared" si="0"/>
        <v>GPC - Kaiyang</v>
      </c>
      <c r="J19" s="85" t="str">
        <f t="shared" si="1"/>
        <v>Eastern Asia</v>
      </c>
      <c r="K19" s="85">
        <f t="shared" si="2"/>
        <v>807.14593198450268</v>
      </c>
      <c r="L19" s="85">
        <f t="shared" si="11"/>
        <v>3056.7907877744296</v>
      </c>
      <c r="M19" s="85">
        <f t="shared" si="3"/>
        <v>254.74325398316142</v>
      </c>
      <c r="O19" s="85">
        <f t="shared" si="4"/>
        <v>205.8588566568036</v>
      </c>
      <c r="P19" s="85" t="str">
        <f t="shared" si="5"/>
        <v>Eurasia</v>
      </c>
      <c r="R19" s="85">
        <f t="shared" si="9"/>
        <v>300</v>
      </c>
      <c r="S19" s="85">
        <f t="shared" si="12"/>
        <v>0</v>
      </c>
      <c r="T19" s="85">
        <f t="shared" si="12"/>
        <v>0</v>
      </c>
      <c r="U19" s="85">
        <f t="shared" si="12"/>
        <v>0</v>
      </c>
      <c r="V19" s="85">
        <f t="shared" si="12"/>
        <v>0</v>
      </c>
      <c r="W19" s="85">
        <f t="shared" si="12"/>
        <v>0</v>
      </c>
      <c r="X19" s="85">
        <f t="shared" si="12"/>
        <v>0</v>
      </c>
      <c r="Y19" s="85">
        <f t="shared" si="12"/>
        <v>0</v>
      </c>
      <c r="Z19" s="85">
        <f t="shared" si="12"/>
        <v>0</v>
      </c>
      <c r="AA19" s="85">
        <f t="shared" si="12"/>
        <v>0</v>
      </c>
      <c r="AB19" s="85">
        <f t="shared" si="12"/>
        <v>205.8588566568036</v>
      </c>
      <c r="AC19" s="85">
        <f t="shared" si="13"/>
        <v>0</v>
      </c>
      <c r="AD19" s="85">
        <f t="shared" si="13"/>
        <v>0</v>
      </c>
      <c r="AE19" s="85">
        <f t="shared" si="13"/>
        <v>0</v>
      </c>
      <c r="AF19" s="85">
        <f t="shared" si="13"/>
        <v>0</v>
      </c>
      <c r="AG19" s="85">
        <f t="shared" si="13"/>
        <v>0</v>
      </c>
      <c r="AH19" s="85">
        <f t="shared" si="13"/>
        <v>0</v>
      </c>
      <c r="AI19" s="85">
        <f t="shared" si="13"/>
        <v>0</v>
      </c>
    </row>
    <row r="20" spans="2:35" x14ac:dyDescent="0.2">
      <c r="B20" s="1" t="s">
        <v>344</v>
      </c>
      <c r="C20" s="87" t="str">
        <f>VLOOKUP(B20,CostData!B:D,3,0)</f>
        <v>Eastern Asia</v>
      </c>
      <c r="D20" s="85">
        <f>IF('Cost Curve'!$B$7="DAP",INDEX(CostData!$1:$1048576,MATCH($B20&amp;D$1,CostData!$FN:$FN,0),MATCH('Cost Curve'!$C$7,CostData!$6:$6,0)),INDEX(CostData!$1:$1048576,MATCH($B20&amp;D$2,CostData!$FN:$FN,0),MATCH('Cost Curve'!$C$7,CostData!$6:$6,0)))</f>
        <v>231.38183383555744</v>
      </c>
      <c r="E20" s="85">
        <f>IF('Cost Curve'!$B$7="DAP",INDEX(CostData!$1:$1048576,MATCH($B20&amp;E$1,CostData!$FN:$FN,0),MATCH('Cost Curve'!$C$7,CostData!$6:$6,0)),INDEX(CostData!$1:$1048576,MATCH($B20&amp;E$2,CostData!$FN:$FN,0),MATCH('Cost Curve'!$C$7,CostData!$6:$6,0)))</f>
        <v>440.66515455897832</v>
      </c>
      <c r="F20" s="85">
        <f t="shared" si="8"/>
        <v>33</v>
      </c>
      <c r="H20" s="85">
        <f t="shared" si="10"/>
        <v>89</v>
      </c>
      <c r="I20" s="85" t="str">
        <f t="shared" si="0"/>
        <v>Gubretas - Razi Chemical</v>
      </c>
      <c r="J20" s="85" t="str">
        <f t="shared" si="1"/>
        <v>Middle East</v>
      </c>
      <c r="K20" s="85">
        <f t="shared" si="2"/>
        <v>67.800258286698238</v>
      </c>
      <c r="L20" s="85">
        <f t="shared" si="11"/>
        <v>3863.9367197589322</v>
      </c>
      <c r="M20" s="85">
        <f t="shared" si="3"/>
        <v>263.28809729940599</v>
      </c>
      <c r="O20" s="85">
        <f t="shared" si="4"/>
        <v>205.8588566568036</v>
      </c>
      <c r="P20" s="85" t="str">
        <f t="shared" si="5"/>
        <v>Eurasia</v>
      </c>
      <c r="R20" s="85">
        <f t="shared" si="9"/>
        <v>325</v>
      </c>
      <c r="S20" s="85">
        <f t="shared" si="12"/>
        <v>0</v>
      </c>
      <c r="T20" s="85">
        <f t="shared" si="12"/>
        <v>0</v>
      </c>
      <c r="U20" s="85">
        <f t="shared" si="12"/>
        <v>0</v>
      </c>
      <c r="V20" s="85">
        <f t="shared" si="12"/>
        <v>0</v>
      </c>
      <c r="W20" s="85">
        <f t="shared" si="12"/>
        <v>0</v>
      </c>
      <c r="X20" s="85">
        <f t="shared" si="12"/>
        <v>0</v>
      </c>
      <c r="Y20" s="85">
        <f t="shared" si="12"/>
        <v>0</v>
      </c>
      <c r="Z20" s="85">
        <f t="shared" si="12"/>
        <v>0</v>
      </c>
      <c r="AA20" s="85">
        <f t="shared" si="12"/>
        <v>0</v>
      </c>
      <c r="AB20" s="85">
        <f t="shared" si="12"/>
        <v>205.8588566568036</v>
      </c>
      <c r="AC20" s="85">
        <f t="shared" si="13"/>
        <v>0</v>
      </c>
      <c r="AD20" s="85">
        <f t="shared" si="13"/>
        <v>0</v>
      </c>
      <c r="AE20" s="85">
        <f t="shared" si="13"/>
        <v>0</v>
      </c>
      <c r="AF20" s="85">
        <f t="shared" si="13"/>
        <v>0</v>
      </c>
      <c r="AG20" s="85">
        <f t="shared" si="13"/>
        <v>0</v>
      </c>
      <c r="AH20" s="85">
        <f t="shared" si="13"/>
        <v>0</v>
      </c>
      <c r="AI20" s="85">
        <f t="shared" si="13"/>
        <v>0</v>
      </c>
    </row>
    <row r="21" spans="2:35" x14ac:dyDescent="0.2">
      <c r="B21" s="1" t="s">
        <v>346</v>
      </c>
      <c r="C21" s="87" t="str">
        <f>VLOOKUP(B21,CostData!B:D,3,0)</f>
        <v>Eastern Asia</v>
      </c>
      <c r="D21" s="85">
        <f>IF('Cost Curve'!$B$7="DAP",INDEX(CostData!$1:$1048576,MATCH($B21&amp;D$1,CostData!$FN:$FN,0),MATCH('Cost Curve'!$C$7,CostData!$6:$6,0)),INDEX(CostData!$1:$1048576,MATCH($B21&amp;D$2,CostData!$FN:$FN,0),MATCH('Cost Curve'!$C$7,CostData!$6:$6,0)))</f>
        <v>107.61945759793369</v>
      </c>
      <c r="E21" s="85">
        <f>IF('Cost Curve'!$B$7="DAP",INDEX(CostData!$1:$1048576,MATCH($B21&amp;E$1,CostData!$FN:$FN,0),MATCH('Cost Curve'!$C$7,CostData!$6:$6,0)),INDEX(CostData!$1:$1048576,MATCH($B21&amp;E$2,CostData!$FN:$FN,0),MATCH('Cost Curve'!$C$7,CostData!$6:$6,0)))</f>
        <v>432.3285657818306</v>
      </c>
      <c r="F21" s="85">
        <f t="shared" si="8"/>
        <v>38</v>
      </c>
      <c r="H21" s="85">
        <f t="shared" si="10"/>
        <v>88</v>
      </c>
      <c r="I21" s="85" t="str">
        <f t="shared" si="0"/>
        <v>Mosaic - Faustina and Uncle Sam</v>
      </c>
      <c r="J21" s="85" t="str">
        <f t="shared" si="1"/>
        <v>North America</v>
      </c>
      <c r="K21" s="85">
        <f t="shared" si="2"/>
        <v>400</v>
      </c>
      <c r="L21" s="85">
        <f t="shared" si="11"/>
        <v>3931.7369780456306</v>
      </c>
      <c r="M21" s="85">
        <f t="shared" si="3"/>
        <v>277.14466984396859</v>
      </c>
      <c r="O21" s="85">
        <f t="shared" si="4"/>
        <v>209.44152842894619</v>
      </c>
      <c r="P21" s="85" t="str">
        <f t="shared" si="5"/>
        <v>Middle East</v>
      </c>
      <c r="R21" s="85">
        <f t="shared" si="9"/>
        <v>350</v>
      </c>
      <c r="S21" s="85">
        <f t="shared" si="12"/>
        <v>0</v>
      </c>
      <c r="T21" s="85">
        <f t="shared" si="12"/>
        <v>0</v>
      </c>
      <c r="U21" s="85">
        <f t="shared" si="12"/>
        <v>209.44152842894619</v>
      </c>
      <c r="V21" s="85">
        <f t="shared" si="12"/>
        <v>0</v>
      </c>
      <c r="W21" s="85">
        <f t="shared" si="12"/>
        <v>0</v>
      </c>
      <c r="X21" s="85">
        <f t="shared" si="12"/>
        <v>0</v>
      </c>
      <c r="Y21" s="85">
        <f t="shared" si="12"/>
        <v>0</v>
      </c>
      <c r="Z21" s="85">
        <f t="shared" si="12"/>
        <v>0</v>
      </c>
      <c r="AA21" s="85">
        <f t="shared" si="12"/>
        <v>0</v>
      </c>
      <c r="AB21" s="85">
        <f t="shared" si="12"/>
        <v>0</v>
      </c>
      <c r="AC21" s="85">
        <f t="shared" si="13"/>
        <v>0</v>
      </c>
      <c r="AD21" s="85">
        <f t="shared" si="13"/>
        <v>0</v>
      </c>
      <c r="AE21" s="85">
        <f t="shared" si="13"/>
        <v>0</v>
      </c>
      <c r="AF21" s="85">
        <f t="shared" si="13"/>
        <v>0</v>
      </c>
      <c r="AG21" s="85">
        <f t="shared" si="13"/>
        <v>0</v>
      </c>
      <c r="AH21" s="85">
        <f t="shared" si="13"/>
        <v>0</v>
      </c>
      <c r="AI21" s="85">
        <f t="shared" si="13"/>
        <v>0</v>
      </c>
    </row>
    <row r="22" spans="2:35" x14ac:dyDescent="0.2">
      <c r="B22" s="1" t="s">
        <v>348</v>
      </c>
      <c r="C22" s="87" t="str">
        <f>VLOOKUP(B22,CostData!B:D,3,0)</f>
        <v>Eastern Asia</v>
      </c>
      <c r="D22" s="85">
        <f>IF('Cost Curve'!$B$7="DAP",INDEX(CostData!$1:$1048576,MATCH($B22&amp;D$1,CostData!$FN:$FN,0),MATCH('Cost Curve'!$C$7,CostData!$6:$6,0)),INDEX(CostData!$1:$1048576,MATCH($B22&amp;D$2,CostData!$FN:$FN,0),MATCH('Cost Curve'!$C$7,CostData!$6:$6,0)))</f>
        <v>25</v>
      </c>
      <c r="E22" s="85">
        <f>IF('Cost Curve'!$B$7="DAP",INDEX(CostData!$1:$1048576,MATCH($B22&amp;E$1,CostData!$FN:$FN,0),MATCH('Cost Curve'!$C$7,CostData!$6:$6,0)),INDEX(CostData!$1:$1048576,MATCH($B22&amp;E$2,CostData!$FN:$FN,0),MATCH('Cost Curve'!$C$7,CostData!$6:$6,0)))</f>
        <v>674.18131267688875</v>
      </c>
      <c r="F22" s="85">
        <f t="shared" si="8"/>
        <v>1</v>
      </c>
      <c r="H22" s="85">
        <f t="shared" si="10"/>
        <v>87</v>
      </c>
      <c r="I22" s="85" t="str">
        <f t="shared" si="0"/>
        <v>GPC - Dazhou</v>
      </c>
      <c r="J22" s="85" t="str">
        <f t="shared" si="1"/>
        <v>Eastern Asia</v>
      </c>
      <c r="K22" s="85">
        <f t="shared" si="2"/>
        <v>150</v>
      </c>
      <c r="L22" s="85">
        <f t="shared" si="11"/>
        <v>4331.7369780456302</v>
      </c>
      <c r="M22" s="85">
        <f t="shared" si="3"/>
        <v>289.03342911730414</v>
      </c>
      <c r="O22" s="85">
        <f t="shared" si="4"/>
        <v>209.44152842894619</v>
      </c>
      <c r="P22" s="85" t="str">
        <f t="shared" si="5"/>
        <v>Middle East</v>
      </c>
      <c r="R22" s="85">
        <f t="shared" si="9"/>
        <v>375</v>
      </c>
      <c r="S22" s="85">
        <f t="shared" si="12"/>
        <v>0</v>
      </c>
      <c r="T22" s="85">
        <f t="shared" si="12"/>
        <v>0</v>
      </c>
      <c r="U22" s="85">
        <f t="shared" si="12"/>
        <v>209.44152842894619</v>
      </c>
      <c r="V22" s="85">
        <f t="shared" si="12"/>
        <v>0</v>
      </c>
      <c r="W22" s="85">
        <f t="shared" si="12"/>
        <v>0</v>
      </c>
      <c r="X22" s="85">
        <f t="shared" si="12"/>
        <v>0</v>
      </c>
      <c r="Y22" s="85">
        <f t="shared" si="12"/>
        <v>0</v>
      </c>
      <c r="Z22" s="85">
        <f t="shared" si="12"/>
        <v>0</v>
      </c>
      <c r="AA22" s="85">
        <f t="shared" si="12"/>
        <v>0</v>
      </c>
      <c r="AB22" s="85">
        <f t="shared" si="12"/>
        <v>0</v>
      </c>
      <c r="AC22" s="85">
        <f t="shared" si="13"/>
        <v>0</v>
      </c>
      <c r="AD22" s="85">
        <f t="shared" si="13"/>
        <v>0</v>
      </c>
      <c r="AE22" s="85">
        <f t="shared" si="13"/>
        <v>0</v>
      </c>
      <c r="AF22" s="85">
        <f t="shared" si="13"/>
        <v>0</v>
      </c>
      <c r="AG22" s="85">
        <f t="shared" si="13"/>
        <v>0</v>
      </c>
      <c r="AH22" s="85">
        <f t="shared" si="13"/>
        <v>0</v>
      </c>
      <c r="AI22" s="85">
        <f t="shared" si="13"/>
        <v>0</v>
      </c>
    </row>
    <row r="23" spans="2:35" x14ac:dyDescent="0.2">
      <c r="B23" s="1" t="s">
        <v>350</v>
      </c>
      <c r="C23" s="87" t="str">
        <f>VLOOKUP(B23,CostData!B:D,3,0)</f>
        <v>Eastern Asia</v>
      </c>
      <c r="D23" s="85">
        <f>IF('Cost Curve'!$B$7="DAP",INDEX(CostData!$1:$1048576,MATCH($B23&amp;D$1,CostData!$FN:$FN,0),MATCH('Cost Curve'!$C$7,CostData!$6:$6,0)),INDEX(CostData!$1:$1048576,MATCH($B23&amp;D$2,CostData!$FN:$FN,0),MATCH('Cost Curve'!$C$7,CostData!$6:$6,0)))</f>
        <v>120</v>
      </c>
      <c r="E23" s="85">
        <f>IF('Cost Curve'!$B$7="DAP",INDEX(CostData!$1:$1048576,MATCH($B23&amp;E$1,CostData!$FN:$FN,0),MATCH('Cost Curve'!$C$7,CostData!$6:$6,0)),INDEX(CostData!$1:$1048576,MATCH($B23&amp;E$2,CostData!$FN:$FN,0),MATCH('Cost Curve'!$C$7,CostData!$6:$6,0)))</f>
        <v>561.74102142769175</v>
      </c>
      <c r="F23" s="85">
        <f t="shared" si="8"/>
        <v>4</v>
      </c>
      <c r="H23" s="85">
        <f t="shared" si="10"/>
        <v>86</v>
      </c>
      <c r="I23" s="85" t="str">
        <f t="shared" si="0"/>
        <v>Xiangfeng - Anning</v>
      </c>
      <c r="J23" s="85" t="str">
        <f t="shared" si="1"/>
        <v>Eastern Asia</v>
      </c>
      <c r="K23" s="85">
        <f t="shared" si="2"/>
        <v>295.95350839431768</v>
      </c>
      <c r="L23" s="85">
        <f t="shared" si="11"/>
        <v>4481.7369780456302</v>
      </c>
      <c r="M23" s="85">
        <f t="shared" si="3"/>
        <v>296.97754634399939</v>
      </c>
      <c r="O23" s="85">
        <f t="shared" si="4"/>
        <v>209.44152842894619</v>
      </c>
      <c r="P23" s="85" t="str">
        <f t="shared" si="5"/>
        <v>Middle East</v>
      </c>
      <c r="R23" s="85">
        <f t="shared" si="9"/>
        <v>400</v>
      </c>
      <c r="S23" s="85">
        <f t="shared" si="12"/>
        <v>0</v>
      </c>
      <c r="T23" s="85">
        <f t="shared" si="12"/>
        <v>0</v>
      </c>
      <c r="U23" s="85">
        <f t="shared" si="12"/>
        <v>209.44152842894619</v>
      </c>
      <c r="V23" s="85">
        <f t="shared" si="12"/>
        <v>0</v>
      </c>
      <c r="W23" s="85">
        <f t="shared" si="12"/>
        <v>0</v>
      </c>
      <c r="X23" s="85">
        <f t="shared" si="12"/>
        <v>0</v>
      </c>
      <c r="Y23" s="85">
        <f t="shared" si="12"/>
        <v>0</v>
      </c>
      <c r="Z23" s="85">
        <f t="shared" si="12"/>
        <v>0</v>
      </c>
      <c r="AA23" s="85">
        <f t="shared" si="12"/>
        <v>0</v>
      </c>
      <c r="AB23" s="85">
        <f t="shared" si="12"/>
        <v>0</v>
      </c>
      <c r="AC23" s="85">
        <f t="shared" si="13"/>
        <v>0</v>
      </c>
      <c r="AD23" s="85">
        <f t="shared" si="13"/>
        <v>0</v>
      </c>
      <c r="AE23" s="85">
        <f t="shared" si="13"/>
        <v>0</v>
      </c>
      <c r="AF23" s="85">
        <f t="shared" si="13"/>
        <v>0</v>
      </c>
      <c r="AG23" s="85">
        <f t="shared" si="13"/>
        <v>0</v>
      </c>
      <c r="AH23" s="85">
        <f t="shared" si="13"/>
        <v>0</v>
      </c>
      <c r="AI23" s="85">
        <f t="shared" si="13"/>
        <v>0</v>
      </c>
    </row>
    <row r="24" spans="2:35" x14ac:dyDescent="0.2">
      <c r="B24" s="1" t="s">
        <v>352</v>
      </c>
      <c r="C24" s="87" t="str">
        <f>VLOOKUP(B24,CostData!B:D,3,0)</f>
        <v>Eastern Asia</v>
      </c>
      <c r="D24" s="85">
        <f>IF('Cost Curve'!$B$7="DAP",INDEX(CostData!$1:$1048576,MATCH($B24&amp;D$1,CostData!$FN:$FN,0),MATCH('Cost Curve'!$C$7,CostData!$6:$6,0)),INDEX(CostData!$1:$1048576,MATCH($B24&amp;D$2,CostData!$FN:$FN,0),MATCH('Cost Curve'!$C$7,CostData!$6:$6,0)))</f>
        <v>160</v>
      </c>
      <c r="E24" s="85">
        <f>IF('Cost Curve'!$B$7="DAP",INDEX(CostData!$1:$1048576,MATCH($B24&amp;E$1,CostData!$FN:$FN,0),MATCH('Cost Curve'!$C$7,CostData!$6:$6,0)),INDEX(CostData!$1:$1048576,MATCH($B24&amp;E$2,CostData!$FN:$FN,0),MATCH('Cost Curve'!$C$7,CostData!$6:$6,0)))</f>
        <v>432.21996849066983</v>
      </c>
      <c r="F24" s="85">
        <f t="shared" si="8"/>
        <v>39</v>
      </c>
      <c r="H24" s="85">
        <f t="shared" si="10"/>
        <v>85</v>
      </c>
      <c r="I24" s="85" t="str">
        <f t="shared" si="0"/>
        <v>NCIC - Ain Sokhna</v>
      </c>
      <c r="J24" s="85" t="str">
        <f t="shared" si="1"/>
        <v>Northern Africa</v>
      </c>
      <c r="K24" s="85">
        <f t="shared" si="2"/>
        <v>215.23891519586738</v>
      </c>
      <c r="L24" s="85">
        <f t="shared" si="11"/>
        <v>4777.6904864399476</v>
      </c>
      <c r="M24" s="85">
        <f t="shared" si="3"/>
        <v>298.45514088509003</v>
      </c>
      <c r="O24" s="85">
        <f t="shared" si="4"/>
        <v>209.44152842894619</v>
      </c>
      <c r="P24" s="85" t="str">
        <f t="shared" si="5"/>
        <v>Middle East</v>
      </c>
      <c r="R24" s="85">
        <f t="shared" si="9"/>
        <v>425</v>
      </c>
      <c r="S24" s="85">
        <f t="shared" si="12"/>
        <v>0</v>
      </c>
      <c r="T24" s="85">
        <f t="shared" si="12"/>
        <v>0</v>
      </c>
      <c r="U24" s="85">
        <f t="shared" si="12"/>
        <v>209.44152842894619</v>
      </c>
      <c r="V24" s="85">
        <f t="shared" si="12"/>
        <v>0</v>
      </c>
      <c r="W24" s="85">
        <f t="shared" si="12"/>
        <v>0</v>
      </c>
      <c r="X24" s="85">
        <f t="shared" si="12"/>
        <v>0</v>
      </c>
      <c r="Y24" s="85">
        <f t="shared" si="12"/>
        <v>0</v>
      </c>
      <c r="Z24" s="85">
        <f t="shared" si="12"/>
        <v>0</v>
      </c>
      <c r="AA24" s="85">
        <f t="shared" si="12"/>
        <v>0</v>
      </c>
      <c r="AB24" s="85">
        <f t="shared" si="12"/>
        <v>0</v>
      </c>
      <c r="AC24" s="85">
        <f t="shared" si="13"/>
        <v>0</v>
      </c>
      <c r="AD24" s="85">
        <f t="shared" si="13"/>
        <v>0</v>
      </c>
      <c r="AE24" s="85">
        <f t="shared" si="13"/>
        <v>0</v>
      </c>
      <c r="AF24" s="85">
        <f t="shared" si="13"/>
        <v>0</v>
      </c>
      <c r="AG24" s="85">
        <f t="shared" si="13"/>
        <v>0</v>
      </c>
      <c r="AH24" s="85">
        <f t="shared" si="13"/>
        <v>0</v>
      </c>
      <c r="AI24" s="85">
        <f t="shared" si="13"/>
        <v>0</v>
      </c>
    </row>
    <row r="25" spans="2:35" x14ac:dyDescent="0.2">
      <c r="B25" s="1" t="s">
        <v>354</v>
      </c>
      <c r="C25" s="87" t="str">
        <f>VLOOKUP(B25,CostData!B:D,3,0)</f>
        <v>Eastern Asia</v>
      </c>
      <c r="D25" s="85">
        <f>IF('Cost Curve'!$B$7="DAP",INDEX(CostData!$1:$1048576,MATCH($B25&amp;D$1,CostData!$FN:$FN,0),MATCH('Cost Curve'!$C$7,CostData!$6:$6,0)),INDEX(CostData!$1:$1048576,MATCH($B25&amp;D$2,CostData!$FN:$FN,0),MATCH('Cost Curve'!$C$7,CostData!$6:$6,0)))</f>
        <v>548.85923374946185</v>
      </c>
      <c r="E25" s="85">
        <f>IF('Cost Curve'!$B$7="DAP",INDEX(CostData!$1:$1048576,MATCH($B25&amp;E$1,CostData!$FN:$FN,0),MATCH('Cost Curve'!$C$7,CostData!$6:$6,0)),INDEX(CostData!$1:$1048576,MATCH($B25&amp;E$2,CostData!$FN:$FN,0),MATCH('Cost Curve'!$C$7,CostData!$6:$6,0)))</f>
        <v>347.5648655938038</v>
      </c>
      <c r="F25" s="85">
        <f t="shared" si="8"/>
        <v>66</v>
      </c>
      <c r="H25" s="85">
        <f t="shared" si="10"/>
        <v>84</v>
      </c>
      <c r="I25" s="85" t="str">
        <f t="shared" si="0"/>
        <v>China BlueChem - Dayoukou</v>
      </c>
      <c r="J25" s="85" t="str">
        <f t="shared" si="1"/>
        <v>Eastern Asia</v>
      </c>
      <c r="K25" s="85">
        <f t="shared" si="2"/>
        <v>215.23891519586738</v>
      </c>
      <c r="L25" s="85">
        <f t="shared" si="11"/>
        <v>4992.9294016358153</v>
      </c>
      <c r="M25" s="85">
        <f t="shared" si="3"/>
        <v>305.25152081855163</v>
      </c>
      <c r="O25" s="85">
        <f t="shared" si="4"/>
        <v>209.44152842894619</v>
      </c>
      <c r="P25" s="85" t="str">
        <f t="shared" si="5"/>
        <v>Middle East</v>
      </c>
      <c r="R25" s="85">
        <f t="shared" si="9"/>
        <v>450</v>
      </c>
      <c r="S25" s="85">
        <f t="shared" si="12"/>
        <v>0</v>
      </c>
      <c r="T25" s="85">
        <f t="shared" si="12"/>
        <v>0</v>
      </c>
      <c r="U25" s="85">
        <f t="shared" si="12"/>
        <v>209.44152842894619</v>
      </c>
      <c r="V25" s="85">
        <f t="shared" si="12"/>
        <v>0</v>
      </c>
      <c r="W25" s="85">
        <f t="shared" si="12"/>
        <v>0</v>
      </c>
      <c r="X25" s="85">
        <f t="shared" si="12"/>
        <v>0</v>
      </c>
      <c r="Y25" s="85">
        <f t="shared" si="12"/>
        <v>0</v>
      </c>
      <c r="Z25" s="85">
        <f t="shared" si="12"/>
        <v>0</v>
      </c>
      <c r="AA25" s="85">
        <f t="shared" si="12"/>
        <v>0</v>
      </c>
      <c r="AB25" s="85">
        <f t="shared" si="12"/>
        <v>0</v>
      </c>
      <c r="AC25" s="85">
        <f t="shared" si="13"/>
        <v>0</v>
      </c>
      <c r="AD25" s="85">
        <f t="shared" si="13"/>
        <v>0</v>
      </c>
      <c r="AE25" s="85">
        <f t="shared" si="13"/>
        <v>0</v>
      </c>
      <c r="AF25" s="85">
        <f t="shared" si="13"/>
        <v>0</v>
      </c>
      <c r="AG25" s="85">
        <f t="shared" si="13"/>
        <v>0</v>
      </c>
      <c r="AH25" s="85">
        <f t="shared" si="13"/>
        <v>0</v>
      </c>
      <c r="AI25" s="85">
        <f t="shared" si="13"/>
        <v>0</v>
      </c>
    </row>
    <row r="26" spans="2:35" x14ac:dyDescent="0.2">
      <c r="B26" s="1" t="s">
        <v>356</v>
      </c>
      <c r="C26" s="87" t="str">
        <f>VLOOKUP(B26,CostData!B:D,3,0)</f>
        <v>Eastern Asia</v>
      </c>
      <c r="D26" s="85">
        <f>IF('Cost Curve'!$B$7="DAP",INDEX(CostData!$1:$1048576,MATCH($B26&amp;D$1,CostData!$FN:$FN,0),MATCH('Cost Curve'!$C$7,CostData!$6:$6,0)),INDEX(CostData!$1:$1048576,MATCH($B26&amp;D$2,CostData!$FN:$FN,0),MATCH('Cost Curve'!$C$7,CostData!$6:$6,0)))</f>
        <v>113.00043047783038</v>
      </c>
      <c r="E26" s="85">
        <f>IF('Cost Curve'!$B$7="DAP",INDEX(CostData!$1:$1048576,MATCH($B26&amp;E$1,CostData!$FN:$FN,0),MATCH('Cost Curve'!$C$7,CostData!$6:$6,0)),INDEX(CostData!$1:$1048576,MATCH($B26&amp;E$2,CostData!$FN:$FN,0),MATCH('Cost Curve'!$C$7,CostData!$6:$6,0)))</f>
        <v>417.5255171307648</v>
      </c>
      <c r="F26" s="85">
        <f t="shared" si="8"/>
        <v>45</v>
      </c>
      <c r="H26" s="85">
        <f t="shared" si="10"/>
        <v>83</v>
      </c>
      <c r="I26" s="85" t="str">
        <f t="shared" si="0"/>
        <v>Nutrien - White Springs</v>
      </c>
      <c r="J26" s="85" t="str">
        <f t="shared" si="1"/>
        <v>North America</v>
      </c>
      <c r="K26" s="85">
        <f t="shared" si="2"/>
        <v>190</v>
      </c>
      <c r="L26" s="85">
        <f t="shared" si="11"/>
        <v>5208.1683168316831</v>
      </c>
      <c r="M26" s="85">
        <f t="shared" si="3"/>
        <v>306.47645368112461</v>
      </c>
      <c r="O26" s="85">
        <f t="shared" si="4"/>
        <v>209.44152842894619</v>
      </c>
      <c r="P26" s="85" t="str">
        <f t="shared" si="5"/>
        <v>Middle East</v>
      </c>
      <c r="R26" s="85">
        <f t="shared" si="9"/>
        <v>475</v>
      </c>
      <c r="S26" s="85">
        <f t="shared" si="12"/>
        <v>0</v>
      </c>
      <c r="T26" s="85">
        <f t="shared" si="12"/>
        <v>0</v>
      </c>
      <c r="U26" s="85">
        <f t="shared" si="12"/>
        <v>209.44152842894619</v>
      </c>
      <c r="V26" s="85">
        <f t="shared" si="12"/>
        <v>0</v>
      </c>
      <c r="W26" s="85">
        <f t="shared" si="12"/>
        <v>0</v>
      </c>
      <c r="X26" s="85">
        <f t="shared" si="12"/>
        <v>0</v>
      </c>
      <c r="Y26" s="85">
        <f t="shared" si="12"/>
        <v>0</v>
      </c>
      <c r="Z26" s="85">
        <f t="shared" si="12"/>
        <v>0</v>
      </c>
      <c r="AA26" s="85">
        <f t="shared" si="12"/>
        <v>0</v>
      </c>
      <c r="AB26" s="85">
        <f t="shared" si="12"/>
        <v>0</v>
      </c>
      <c r="AC26" s="85">
        <f t="shared" si="13"/>
        <v>0</v>
      </c>
      <c r="AD26" s="85">
        <f t="shared" si="13"/>
        <v>0</v>
      </c>
      <c r="AE26" s="85">
        <f t="shared" si="13"/>
        <v>0</v>
      </c>
      <c r="AF26" s="85">
        <f t="shared" si="13"/>
        <v>0</v>
      </c>
      <c r="AG26" s="85">
        <f t="shared" si="13"/>
        <v>0</v>
      </c>
      <c r="AH26" s="85">
        <f t="shared" si="13"/>
        <v>0</v>
      </c>
      <c r="AI26" s="85">
        <f t="shared" si="13"/>
        <v>0</v>
      </c>
    </row>
    <row r="27" spans="2:35" x14ac:dyDescent="0.2">
      <c r="B27" s="1" t="s">
        <v>358</v>
      </c>
      <c r="C27" s="87" t="str">
        <f>VLOOKUP(B27,CostData!B:D,3,0)</f>
        <v>Eastern Asia</v>
      </c>
      <c r="D27" s="85">
        <f>IF('Cost Curve'!$B$7="DAP",INDEX(CostData!$1:$1048576,MATCH($B27&amp;D$1,CostData!$FN:$FN,0),MATCH('Cost Curve'!$C$7,CostData!$6:$6,0)),INDEX(CostData!$1:$1048576,MATCH($B27&amp;D$2,CostData!$FN:$FN,0),MATCH('Cost Curve'!$C$7,CostData!$6:$6,0)))</f>
        <v>645.71674558760219</v>
      </c>
      <c r="E27" s="85">
        <f>IF('Cost Curve'!$B$7="DAP",INDEX(CostData!$1:$1048576,MATCH($B27&amp;E$1,CostData!$FN:$FN,0),MATCH('Cost Curve'!$C$7,CostData!$6:$6,0)),INDEX(CostData!$1:$1048576,MATCH($B27&amp;E$2,CostData!$FN:$FN,0),MATCH('Cost Curve'!$C$7,CostData!$6:$6,0)))</f>
        <v>443.37193748709069</v>
      </c>
      <c r="F27" s="85">
        <f t="shared" si="8"/>
        <v>32</v>
      </c>
      <c r="H27" s="85">
        <f t="shared" si="10"/>
        <v>82</v>
      </c>
      <c r="I27" s="85" t="str">
        <f t="shared" si="0"/>
        <v>Incitec Pivot - Phosphate Hill</v>
      </c>
      <c r="J27" s="85" t="str">
        <f t="shared" si="1"/>
        <v>Oceania</v>
      </c>
      <c r="K27" s="85">
        <f t="shared" si="2"/>
        <v>250</v>
      </c>
      <c r="L27" s="85">
        <f t="shared" si="11"/>
        <v>5398.1683168316831</v>
      </c>
      <c r="M27" s="85">
        <f t="shared" si="3"/>
        <v>309.58146740983057</v>
      </c>
      <c r="O27" s="85">
        <f t="shared" si="4"/>
        <v>209.44152842894619</v>
      </c>
      <c r="P27" s="85" t="str">
        <f t="shared" si="5"/>
        <v>Middle East</v>
      </c>
      <c r="R27" s="85">
        <f t="shared" si="9"/>
        <v>500</v>
      </c>
      <c r="S27" s="85">
        <f t="shared" ref="S27:AB36" si="14">IF($R27&gt;MAX($L:$L),0,IF($P27=S$6,$O27,0))</f>
        <v>0</v>
      </c>
      <c r="T27" s="85">
        <f t="shared" si="14"/>
        <v>0</v>
      </c>
      <c r="U27" s="85">
        <f t="shared" si="14"/>
        <v>209.44152842894619</v>
      </c>
      <c r="V27" s="85">
        <f t="shared" si="14"/>
        <v>0</v>
      </c>
      <c r="W27" s="85">
        <f t="shared" si="14"/>
        <v>0</v>
      </c>
      <c r="X27" s="85">
        <f t="shared" si="14"/>
        <v>0</v>
      </c>
      <c r="Y27" s="85">
        <f t="shared" si="14"/>
        <v>0</v>
      </c>
      <c r="Z27" s="85">
        <f t="shared" si="14"/>
        <v>0</v>
      </c>
      <c r="AA27" s="85">
        <f t="shared" si="14"/>
        <v>0</v>
      </c>
      <c r="AB27" s="85">
        <f t="shared" si="14"/>
        <v>0</v>
      </c>
      <c r="AC27" s="85">
        <f t="shared" ref="AC27:AI36" si="15">IF($R27&gt;MAX($L:$L),0,IF($P27=AC$6,$O27,0))</f>
        <v>0</v>
      </c>
      <c r="AD27" s="85">
        <f t="shared" si="15"/>
        <v>0</v>
      </c>
      <c r="AE27" s="85">
        <f t="shared" si="15"/>
        <v>0</v>
      </c>
      <c r="AF27" s="85">
        <f t="shared" si="15"/>
        <v>0</v>
      </c>
      <c r="AG27" s="85">
        <f t="shared" si="15"/>
        <v>0</v>
      </c>
      <c r="AH27" s="85">
        <f t="shared" si="15"/>
        <v>0</v>
      </c>
      <c r="AI27" s="85">
        <f t="shared" si="15"/>
        <v>0</v>
      </c>
    </row>
    <row r="28" spans="2:35" x14ac:dyDescent="0.2">
      <c r="B28" s="1" t="s">
        <v>360</v>
      </c>
      <c r="C28" s="87" t="str">
        <f>VLOOKUP(B28,CostData!B:D,3,0)</f>
        <v>Eastern Asia</v>
      </c>
      <c r="D28" s="85">
        <f>IF('Cost Curve'!$B$7="DAP",INDEX(CostData!$1:$1048576,MATCH($B28&amp;D$1,CostData!$FN:$FN,0),MATCH('Cost Curve'!$C$7,CostData!$6:$6,0)),INDEX(CostData!$1:$1048576,MATCH($B28&amp;D$2,CostData!$FN:$FN,0),MATCH('Cost Curve'!$C$7,CostData!$6:$6,0)))</f>
        <v>200</v>
      </c>
      <c r="E28" s="85">
        <f>IF('Cost Curve'!$B$7="DAP",INDEX(CostData!$1:$1048576,MATCH($B28&amp;E$1,CostData!$FN:$FN,0),MATCH('Cost Curve'!$C$7,CostData!$6:$6,0)),INDEX(CostData!$1:$1048576,MATCH($B28&amp;E$2,CostData!$FN:$FN,0),MATCH('Cost Curve'!$C$7,CostData!$6:$6,0)))</f>
        <v>341.90815189054308</v>
      </c>
      <c r="F28" s="85">
        <f t="shared" si="8"/>
        <v>69</v>
      </c>
      <c r="H28" s="85">
        <f t="shared" si="10"/>
        <v>81</v>
      </c>
      <c r="I28" s="85" t="str">
        <f t="shared" si="0"/>
        <v>OCE - PR_PA_SA_AM</v>
      </c>
      <c r="J28" s="85" t="str">
        <f t="shared" si="1"/>
        <v>Oceania</v>
      </c>
      <c r="K28" s="85">
        <f t="shared" si="2"/>
        <v>0</v>
      </c>
      <c r="L28" s="85">
        <f t="shared" si="11"/>
        <v>5648.1683168316831</v>
      </c>
      <c r="M28" s="85">
        <f t="shared" si="3"/>
        <v>311.50072410166223</v>
      </c>
      <c r="O28" s="85">
        <f t="shared" si="4"/>
        <v>209.44152842894619</v>
      </c>
      <c r="P28" s="85" t="str">
        <f t="shared" si="5"/>
        <v>Middle East</v>
      </c>
      <c r="R28" s="85">
        <f t="shared" si="9"/>
        <v>525</v>
      </c>
      <c r="S28" s="85">
        <f t="shared" si="14"/>
        <v>0</v>
      </c>
      <c r="T28" s="85">
        <f t="shared" si="14"/>
        <v>0</v>
      </c>
      <c r="U28" s="85">
        <f t="shared" si="14"/>
        <v>209.44152842894619</v>
      </c>
      <c r="V28" s="85">
        <f t="shared" si="14"/>
        <v>0</v>
      </c>
      <c r="W28" s="85">
        <f t="shared" si="14"/>
        <v>0</v>
      </c>
      <c r="X28" s="85">
        <f t="shared" si="14"/>
        <v>0</v>
      </c>
      <c r="Y28" s="85">
        <f t="shared" si="14"/>
        <v>0</v>
      </c>
      <c r="Z28" s="85">
        <f t="shared" si="14"/>
        <v>0</v>
      </c>
      <c r="AA28" s="85">
        <f t="shared" si="14"/>
        <v>0</v>
      </c>
      <c r="AB28" s="85">
        <f t="shared" si="14"/>
        <v>0</v>
      </c>
      <c r="AC28" s="85">
        <f t="shared" si="15"/>
        <v>0</v>
      </c>
      <c r="AD28" s="85">
        <f t="shared" si="15"/>
        <v>0</v>
      </c>
      <c r="AE28" s="85">
        <f t="shared" si="15"/>
        <v>0</v>
      </c>
      <c r="AF28" s="85">
        <f t="shared" si="15"/>
        <v>0</v>
      </c>
      <c r="AG28" s="85">
        <f t="shared" si="15"/>
        <v>0</v>
      </c>
      <c r="AH28" s="85">
        <f t="shared" si="15"/>
        <v>0</v>
      </c>
      <c r="AI28" s="85">
        <f t="shared" si="15"/>
        <v>0</v>
      </c>
    </row>
    <row r="29" spans="2:35" x14ac:dyDescent="0.2">
      <c r="B29" s="1" t="s">
        <v>440</v>
      </c>
      <c r="C29" s="87" t="str">
        <f>VLOOKUP(B29,CostData!B:D,3,0)</f>
        <v>Eastern Asia</v>
      </c>
      <c r="D29" s="85">
        <f>IF('Cost Curve'!$B$7="DAP",INDEX(CostData!$1:$1048576,MATCH($B29&amp;D$1,CostData!$FN:$FN,0),MATCH('Cost Curve'!$C$7,CostData!$6:$6,0)),INDEX(CostData!$1:$1048576,MATCH($B29&amp;D$2,CostData!$FN:$FN,0),MATCH('Cost Curve'!$C$7,CostData!$6:$6,0)))</f>
        <v>215.23891519586738</v>
      </c>
      <c r="E29" s="85">
        <f>IF('Cost Curve'!$B$7="DAP",INDEX(CostData!$1:$1048576,MATCH($B29&amp;E$1,CostData!$FN:$FN,0),MATCH('Cost Curve'!$C$7,CostData!$6:$6,0)),INDEX(CostData!$1:$1048576,MATCH($B29&amp;E$2,CostData!$FN:$FN,0),MATCH('Cost Curve'!$C$7,CostData!$6:$6,0)))</f>
        <v>305.25152081855163</v>
      </c>
      <c r="F29" s="85">
        <f t="shared" si="8"/>
        <v>84</v>
      </c>
      <c r="H29" s="85">
        <f t="shared" si="10"/>
        <v>80</v>
      </c>
      <c r="I29" s="85" t="str">
        <f t="shared" si="0"/>
        <v>Nutrien - Aurora</v>
      </c>
      <c r="J29" s="85" t="str">
        <f t="shared" si="1"/>
        <v>North America</v>
      </c>
      <c r="K29" s="85">
        <f t="shared" si="2"/>
        <v>200</v>
      </c>
      <c r="L29" s="85">
        <f t="shared" si="11"/>
        <v>5648.1683168316831</v>
      </c>
      <c r="M29" s="85">
        <f t="shared" si="3"/>
        <v>311.60389874346475</v>
      </c>
      <c r="O29" s="85">
        <f t="shared" si="4"/>
        <v>209.44152842894619</v>
      </c>
      <c r="P29" s="85" t="str">
        <f t="shared" si="5"/>
        <v>Middle East</v>
      </c>
      <c r="R29" s="85">
        <f t="shared" si="9"/>
        <v>550</v>
      </c>
      <c r="S29" s="85">
        <f t="shared" si="14"/>
        <v>0</v>
      </c>
      <c r="T29" s="85">
        <f t="shared" si="14"/>
        <v>0</v>
      </c>
      <c r="U29" s="85">
        <f t="shared" si="14"/>
        <v>209.44152842894619</v>
      </c>
      <c r="V29" s="85">
        <f t="shared" si="14"/>
        <v>0</v>
      </c>
      <c r="W29" s="85">
        <f t="shared" si="14"/>
        <v>0</v>
      </c>
      <c r="X29" s="85">
        <f t="shared" si="14"/>
        <v>0</v>
      </c>
      <c r="Y29" s="85">
        <f t="shared" si="14"/>
        <v>0</v>
      </c>
      <c r="Z29" s="85">
        <f t="shared" si="14"/>
        <v>0</v>
      </c>
      <c r="AA29" s="85">
        <f t="shared" si="14"/>
        <v>0</v>
      </c>
      <c r="AB29" s="85">
        <f t="shared" si="14"/>
        <v>0</v>
      </c>
      <c r="AC29" s="85">
        <f t="shared" si="15"/>
        <v>0</v>
      </c>
      <c r="AD29" s="85">
        <f t="shared" si="15"/>
        <v>0</v>
      </c>
      <c r="AE29" s="85">
        <f t="shared" si="15"/>
        <v>0</v>
      </c>
      <c r="AF29" s="85">
        <f t="shared" si="15"/>
        <v>0</v>
      </c>
      <c r="AG29" s="85">
        <f t="shared" si="15"/>
        <v>0</v>
      </c>
      <c r="AH29" s="85">
        <f t="shared" si="15"/>
        <v>0</v>
      </c>
      <c r="AI29" s="85">
        <f t="shared" si="15"/>
        <v>0</v>
      </c>
    </row>
    <row r="30" spans="2:35" x14ac:dyDescent="0.2">
      <c r="B30" s="1" t="s">
        <v>839</v>
      </c>
      <c r="C30" s="87" t="str">
        <f>VLOOKUP(B30,CostData!B:D,3,0)</f>
        <v>Southern Asia</v>
      </c>
      <c r="D30" s="85">
        <f>IF('Cost Curve'!$B$7="DAP",INDEX(CostData!$1:$1048576,MATCH($B30&amp;D$1,CostData!$FN:$FN,0),MATCH('Cost Curve'!$C$7,CostData!$6:$6,0)),INDEX(CostData!$1:$1048576,MATCH($B30&amp;D$2,CostData!$FN:$FN,0),MATCH('Cost Curve'!$C$7,CostData!$6:$6,0)))</f>
        <v>0</v>
      </c>
      <c r="E30" s="85">
        <f>IF('Cost Curve'!$B$7="DAP",INDEX(CostData!$1:$1048576,MATCH($B30&amp;E$1,CostData!$FN:$FN,0),MATCH('Cost Curve'!$C$7,CostData!$6:$6,0)),INDEX(CostData!$1:$1048576,MATCH($B30&amp;E$2,CostData!$FN:$FN,0),MATCH('Cost Curve'!$C$7,CostData!$6:$6,0)))</f>
        <v>0</v>
      </c>
      <c r="F30" s="85">
        <f t="shared" si="8"/>
        <v>132.5</v>
      </c>
      <c r="H30" s="85">
        <f t="shared" si="10"/>
        <v>79</v>
      </c>
      <c r="I30" s="85" t="str">
        <f t="shared" si="0"/>
        <v>OCP - JFC I</v>
      </c>
      <c r="J30" s="85" t="str">
        <f t="shared" si="1"/>
        <v>Northern Africa</v>
      </c>
      <c r="K30" s="85">
        <f t="shared" si="2"/>
        <v>250</v>
      </c>
      <c r="L30" s="85">
        <f t="shared" si="11"/>
        <v>5848.1683168316831</v>
      </c>
      <c r="M30" s="85">
        <f t="shared" si="3"/>
        <v>315.33902478544525</v>
      </c>
      <c r="O30" s="85">
        <f t="shared" si="4"/>
        <v>209.44152842894619</v>
      </c>
      <c r="P30" s="85" t="str">
        <f t="shared" si="5"/>
        <v>Middle East</v>
      </c>
      <c r="R30" s="85">
        <f t="shared" si="9"/>
        <v>575</v>
      </c>
      <c r="S30" s="85">
        <f t="shared" si="14"/>
        <v>0</v>
      </c>
      <c r="T30" s="85">
        <f t="shared" si="14"/>
        <v>0</v>
      </c>
      <c r="U30" s="85">
        <f t="shared" si="14"/>
        <v>209.44152842894619</v>
      </c>
      <c r="V30" s="85">
        <f t="shared" si="14"/>
        <v>0</v>
      </c>
      <c r="W30" s="85">
        <f t="shared" si="14"/>
        <v>0</v>
      </c>
      <c r="X30" s="85">
        <f t="shared" si="14"/>
        <v>0</v>
      </c>
      <c r="Y30" s="85">
        <f t="shared" si="14"/>
        <v>0</v>
      </c>
      <c r="Z30" s="85">
        <f t="shared" si="14"/>
        <v>0</v>
      </c>
      <c r="AA30" s="85">
        <f t="shared" si="14"/>
        <v>0</v>
      </c>
      <c r="AB30" s="85">
        <f t="shared" si="14"/>
        <v>0</v>
      </c>
      <c r="AC30" s="85">
        <f t="shared" si="15"/>
        <v>0</v>
      </c>
      <c r="AD30" s="85">
        <f t="shared" si="15"/>
        <v>0</v>
      </c>
      <c r="AE30" s="85">
        <f t="shared" si="15"/>
        <v>0</v>
      </c>
      <c r="AF30" s="85">
        <f t="shared" si="15"/>
        <v>0</v>
      </c>
      <c r="AG30" s="85">
        <f t="shared" si="15"/>
        <v>0</v>
      </c>
      <c r="AH30" s="85">
        <f t="shared" si="15"/>
        <v>0</v>
      </c>
      <c r="AI30" s="85">
        <f t="shared" si="15"/>
        <v>0</v>
      </c>
    </row>
    <row r="31" spans="2:35" x14ac:dyDescent="0.2">
      <c r="B31" s="1" t="s">
        <v>841</v>
      </c>
      <c r="C31" s="87" t="str">
        <f>VLOOKUP(B31,CostData!B:D,3,0)</f>
        <v>Southern Asia</v>
      </c>
      <c r="D31" s="85">
        <f>IF('Cost Curve'!$B$7="DAP",INDEX(CostData!$1:$1048576,MATCH($B31&amp;D$1,CostData!$FN:$FN,0),MATCH('Cost Curve'!$C$7,CostData!$6:$6,0)),INDEX(CostData!$1:$1048576,MATCH($B31&amp;D$2,CostData!$FN:$FN,0),MATCH('Cost Curve'!$C$7,CostData!$6:$6,0)))</f>
        <v>480</v>
      </c>
      <c r="E31" s="85">
        <f>IF('Cost Curve'!$B$7="DAP",INDEX(CostData!$1:$1048576,MATCH($B31&amp;E$1,CostData!$FN:$FN,0),MATCH('Cost Curve'!$C$7,CostData!$6:$6,0)),INDEX(CostData!$1:$1048576,MATCH($B31&amp;E$2,CostData!$FN:$FN,0),MATCH('Cost Curve'!$C$7,CostData!$6:$6,0)))</f>
        <v>549.56882384090272</v>
      </c>
      <c r="F31" s="85">
        <f t="shared" si="8"/>
        <v>7</v>
      </c>
      <c r="H31" s="85">
        <f t="shared" si="10"/>
        <v>78</v>
      </c>
      <c r="I31" s="85" t="str">
        <f t="shared" si="0"/>
        <v>OCP - JFC II</v>
      </c>
      <c r="J31" s="85" t="str">
        <f t="shared" si="1"/>
        <v>Northern Africa</v>
      </c>
      <c r="K31" s="85">
        <f t="shared" si="2"/>
        <v>250</v>
      </c>
      <c r="L31" s="85">
        <f t="shared" si="11"/>
        <v>6098.1683168316831</v>
      </c>
      <c r="M31" s="85">
        <f t="shared" si="3"/>
        <v>315.4667897854452</v>
      </c>
      <c r="O31" s="85">
        <f t="shared" si="4"/>
        <v>209.44152842894619</v>
      </c>
      <c r="P31" s="85" t="str">
        <f t="shared" si="5"/>
        <v>Middle East</v>
      </c>
      <c r="R31" s="85">
        <f t="shared" si="9"/>
        <v>600</v>
      </c>
      <c r="S31" s="85">
        <f t="shared" si="14"/>
        <v>0</v>
      </c>
      <c r="T31" s="85">
        <f t="shared" si="14"/>
        <v>0</v>
      </c>
      <c r="U31" s="85">
        <f t="shared" si="14"/>
        <v>209.44152842894619</v>
      </c>
      <c r="V31" s="85">
        <f t="shared" si="14"/>
        <v>0</v>
      </c>
      <c r="W31" s="85">
        <f t="shared" si="14"/>
        <v>0</v>
      </c>
      <c r="X31" s="85">
        <f t="shared" si="14"/>
        <v>0</v>
      </c>
      <c r="Y31" s="85">
        <f t="shared" si="14"/>
        <v>0</v>
      </c>
      <c r="Z31" s="85">
        <f t="shared" si="14"/>
        <v>0</v>
      </c>
      <c r="AA31" s="85">
        <f t="shared" si="14"/>
        <v>0</v>
      </c>
      <c r="AB31" s="85">
        <f t="shared" si="14"/>
        <v>0</v>
      </c>
      <c r="AC31" s="85">
        <f t="shared" si="15"/>
        <v>0</v>
      </c>
      <c r="AD31" s="85">
        <f t="shared" si="15"/>
        <v>0</v>
      </c>
      <c r="AE31" s="85">
        <f t="shared" si="15"/>
        <v>0</v>
      </c>
      <c r="AF31" s="85">
        <f t="shared" si="15"/>
        <v>0</v>
      </c>
      <c r="AG31" s="85">
        <f t="shared" si="15"/>
        <v>0</v>
      </c>
      <c r="AH31" s="85">
        <f t="shared" si="15"/>
        <v>0</v>
      </c>
      <c r="AI31" s="85">
        <f t="shared" si="15"/>
        <v>0</v>
      </c>
    </row>
    <row r="32" spans="2:35" x14ac:dyDescent="0.2">
      <c r="B32" s="1" t="s">
        <v>843</v>
      </c>
      <c r="C32" s="87" t="str">
        <f>VLOOKUP(B32,CostData!B:D,3,0)</f>
        <v>Southern Asia</v>
      </c>
      <c r="D32" s="85">
        <f>IF('Cost Curve'!$B$7="DAP",INDEX(CostData!$1:$1048576,MATCH($B32&amp;D$1,CostData!$FN:$FN,0),MATCH('Cost Curve'!$C$7,CostData!$6:$6,0)),INDEX(CostData!$1:$1048576,MATCH($B32&amp;D$2,CostData!$FN:$FN,0),MATCH('Cost Curve'!$C$7,CostData!$6:$6,0)))</f>
        <v>139.90529487731379</v>
      </c>
      <c r="E32" s="85">
        <f>IF('Cost Curve'!$B$7="DAP",INDEX(CostData!$1:$1048576,MATCH($B32&amp;E$1,CostData!$FN:$FN,0),MATCH('Cost Curve'!$C$7,CostData!$6:$6,0)),INDEX(CostData!$1:$1048576,MATCH($B32&amp;E$2,CostData!$FN:$FN,0),MATCH('Cost Curve'!$C$7,CostData!$6:$6,0)))</f>
        <v>444.87694628458098</v>
      </c>
      <c r="F32" s="85">
        <f t="shared" si="8"/>
        <v>30</v>
      </c>
      <c r="H32" s="85">
        <f t="shared" si="10"/>
        <v>77</v>
      </c>
      <c r="I32" s="85" t="str">
        <f t="shared" si="0"/>
        <v>OCP - JFC IV</v>
      </c>
      <c r="J32" s="85" t="str">
        <f t="shared" si="1"/>
        <v>Northern Africa</v>
      </c>
      <c r="K32" s="85">
        <f t="shared" si="2"/>
        <v>250</v>
      </c>
      <c r="L32" s="85">
        <f t="shared" si="11"/>
        <v>6348.1683168316831</v>
      </c>
      <c r="M32" s="85">
        <f t="shared" si="3"/>
        <v>315.72231978544528</v>
      </c>
      <c r="O32" s="85">
        <f t="shared" si="4"/>
        <v>209.44152842894619</v>
      </c>
      <c r="P32" s="85" t="str">
        <f t="shared" si="5"/>
        <v>Middle East</v>
      </c>
      <c r="R32" s="85">
        <f t="shared" si="9"/>
        <v>625</v>
      </c>
      <c r="S32" s="85">
        <f t="shared" si="14"/>
        <v>0</v>
      </c>
      <c r="T32" s="85">
        <f t="shared" si="14"/>
        <v>0</v>
      </c>
      <c r="U32" s="85">
        <f t="shared" si="14"/>
        <v>209.44152842894619</v>
      </c>
      <c r="V32" s="85">
        <f t="shared" si="14"/>
        <v>0</v>
      </c>
      <c r="W32" s="85">
        <f t="shared" si="14"/>
        <v>0</v>
      </c>
      <c r="X32" s="85">
        <f t="shared" si="14"/>
        <v>0</v>
      </c>
      <c r="Y32" s="85">
        <f t="shared" si="14"/>
        <v>0</v>
      </c>
      <c r="Z32" s="85">
        <f t="shared" si="14"/>
        <v>0</v>
      </c>
      <c r="AA32" s="85">
        <f t="shared" si="14"/>
        <v>0</v>
      </c>
      <c r="AB32" s="85">
        <f t="shared" si="14"/>
        <v>0</v>
      </c>
      <c r="AC32" s="85">
        <f t="shared" si="15"/>
        <v>0</v>
      </c>
      <c r="AD32" s="85">
        <f t="shared" si="15"/>
        <v>0</v>
      </c>
      <c r="AE32" s="85">
        <f t="shared" si="15"/>
        <v>0</v>
      </c>
      <c r="AF32" s="85">
        <f t="shared" si="15"/>
        <v>0</v>
      </c>
      <c r="AG32" s="85">
        <f t="shared" si="15"/>
        <v>0</v>
      </c>
      <c r="AH32" s="85">
        <f t="shared" si="15"/>
        <v>0</v>
      </c>
      <c r="AI32" s="85">
        <f t="shared" si="15"/>
        <v>0</v>
      </c>
    </row>
    <row r="33" spans="2:35" x14ac:dyDescent="0.2">
      <c r="B33" s="1" t="s">
        <v>616</v>
      </c>
      <c r="C33" s="87" t="str">
        <f>VLOOKUP(B33,CostData!B:D,3,0)</f>
        <v>Latin America</v>
      </c>
      <c r="D33" s="85">
        <f>IF('Cost Curve'!$B$7="DAP",INDEX(CostData!$1:$1048576,MATCH($B33&amp;D$1,CostData!$FN:$FN,0),MATCH('Cost Curve'!$C$7,CostData!$6:$6,0)),INDEX(CostData!$1:$1048576,MATCH($B33&amp;D$2,CostData!$FN:$FN,0),MATCH('Cost Curve'!$C$7,CostData!$6:$6,0)))</f>
        <v>0</v>
      </c>
      <c r="E33" s="85">
        <f>IF('Cost Curve'!$B$7="DAP",INDEX(CostData!$1:$1048576,MATCH($B33&amp;E$1,CostData!$FN:$FN,0),MATCH('Cost Curve'!$C$7,CostData!$6:$6,0)),INDEX(CostData!$1:$1048576,MATCH($B33&amp;E$2,CostData!$FN:$FN,0),MATCH('Cost Curve'!$C$7,CostData!$6:$6,0)))</f>
        <v>0</v>
      </c>
      <c r="F33" s="85">
        <f t="shared" si="8"/>
        <v>132.5</v>
      </c>
      <c r="H33" s="85">
        <f t="shared" si="10"/>
        <v>76</v>
      </c>
      <c r="I33" s="85" t="str">
        <f t="shared" si="0"/>
        <v>Dongsheng - Yichang</v>
      </c>
      <c r="J33" s="85" t="str">
        <f t="shared" si="1"/>
        <v>Eastern Asia</v>
      </c>
      <c r="K33" s="85">
        <f t="shared" si="2"/>
        <v>269.04864399483426</v>
      </c>
      <c r="L33" s="85">
        <f t="shared" si="11"/>
        <v>6598.1683168316831</v>
      </c>
      <c r="M33" s="85">
        <f t="shared" si="3"/>
        <v>318.13543402503825</v>
      </c>
      <c r="O33" s="85">
        <f t="shared" si="4"/>
        <v>209.44152842894619</v>
      </c>
      <c r="P33" s="85" t="str">
        <f t="shared" si="5"/>
        <v>Middle East</v>
      </c>
      <c r="R33" s="85">
        <f t="shared" si="9"/>
        <v>650</v>
      </c>
      <c r="S33" s="85">
        <f t="shared" si="14"/>
        <v>0</v>
      </c>
      <c r="T33" s="85">
        <f t="shared" si="14"/>
        <v>0</v>
      </c>
      <c r="U33" s="85">
        <f t="shared" si="14"/>
        <v>209.44152842894619</v>
      </c>
      <c r="V33" s="85">
        <f t="shared" si="14"/>
        <v>0</v>
      </c>
      <c r="W33" s="85">
        <f t="shared" si="14"/>
        <v>0</v>
      </c>
      <c r="X33" s="85">
        <f t="shared" si="14"/>
        <v>0</v>
      </c>
      <c r="Y33" s="85">
        <f t="shared" si="14"/>
        <v>0</v>
      </c>
      <c r="Z33" s="85">
        <f t="shared" si="14"/>
        <v>0</v>
      </c>
      <c r="AA33" s="85">
        <f t="shared" si="14"/>
        <v>0</v>
      </c>
      <c r="AB33" s="85">
        <f t="shared" si="14"/>
        <v>0</v>
      </c>
      <c r="AC33" s="85">
        <f t="shared" si="15"/>
        <v>0</v>
      </c>
      <c r="AD33" s="85">
        <f t="shared" si="15"/>
        <v>0</v>
      </c>
      <c r="AE33" s="85">
        <f t="shared" si="15"/>
        <v>0</v>
      </c>
      <c r="AF33" s="85">
        <f t="shared" si="15"/>
        <v>0</v>
      </c>
      <c r="AG33" s="85">
        <f t="shared" si="15"/>
        <v>0</v>
      </c>
      <c r="AH33" s="85">
        <f t="shared" si="15"/>
        <v>0</v>
      </c>
      <c r="AI33" s="85">
        <f t="shared" si="15"/>
        <v>0</v>
      </c>
    </row>
    <row r="34" spans="2:35" x14ac:dyDescent="0.2">
      <c r="B34" s="1" t="s">
        <v>618</v>
      </c>
      <c r="C34" s="87" t="str">
        <f>VLOOKUP(B34,CostData!B:D,3,0)</f>
        <v>Latin America</v>
      </c>
      <c r="D34" s="85">
        <f>IF('Cost Curve'!$B$7="DAP",INDEX(CostData!$1:$1048576,MATCH($B34&amp;D$1,CostData!$FN:$FN,0),MATCH('Cost Curve'!$C$7,CostData!$6:$6,0)),INDEX(CostData!$1:$1048576,MATCH($B34&amp;D$2,CostData!$FN:$FN,0),MATCH('Cost Curve'!$C$7,CostData!$6:$6,0)))</f>
        <v>0</v>
      </c>
      <c r="E34" s="85">
        <f>IF('Cost Curve'!$B$7="DAP",INDEX(CostData!$1:$1048576,MATCH($B34&amp;E$1,CostData!$FN:$FN,0),MATCH('Cost Curve'!$C$7,CostData!$6:$6,0)),INDEX(CostData!$1:$1048576,MATCH($B34&amp;E$2,CostData!$FN:$FN,0),MATCH('Cost Curve'!$C$7,CostData!$6:$6,0)))</f>
        <v>0</v>
      </c>
      <c r="F34" s="85">
        <f t="shared" si="8"/>
        <v>132.5</v>
      </c>
      <c r="H34" s="85">
        <f t="shared" si="10"/>
        <v>75</v>
      </c>
      <c r="I34" s="85" t="str">
        <f t="shared" si="0"/>
        <v>Yihua - Yichang</v>
      </c>
      <c r="J34" s="85" t="str">
        <f t="shared" si="1"/>
        <v>Eastern Asia</v>
      </c>
      <c r="K34" s="85">
        <f t="shared" si="2"/>
        <v>425</v>
      </c>
      <c r="L34" s="85">
        <f t="shared" si="11"/>
        <v>6867.2169608265176</v>
      </c>
      <c r="M34" s="85">
        <f t="shared" si="3"/>
        <v>318.93400043144806</v>
      </c>
      <c r="O34" s="85">
        <f t="shared" si="4"/>
        <v>209.44152842894619</v>
      </c>
      <c r="P34" s="85" t="str">
        <f t="shared" si="5"/>
        <v>Middle East</v>
      </c>
      <c r="R34" s="85">
        <f t="shared" si="9"/>
        <v>675</v>
      </c>
      <c r="S34" s="85">
        <f t="shared" si="14"/>
        <v>0</v>
      </c>
      <c r="T34" s="85">
        <f t="shared" si="14"/>
        <v>0</v>
      </c>
      <c r="U34" s="85">
        <f t="shared" si="14"/>
        <v>209.44152842894619</v>
      </c>
      <c r="V34" s="85">
        <f t="shared" si="14"/>
        <v>0</v>
      </c>
      <c r="W34" s="85">
        <f t="shared" si="14"/>
        <v>0</v>
      </c>
      <c r="X34" s="85">
        <f t="shared" si="14"/>
        <v>0</v>
      </c>
      <c r="Y34" s="85">
        <f t="shared" si="14"/>
        <v>0</v>
      </c>
      <c r="Z34" s="85">
        <f t="shared" si="14"/>
        <v>0</v>
      </c>
      <c r="AA34" s="85">
        <f t="shared" si="14"/>
        <v>0</v>
      </c>
      <c r="AB34" s="85">
        <f t="shared" si="14"/>
        <v>0</v>
      </c>
      <c r="AC34" s="85">
        <f t="shared" si="15"/>
        <v>0</v>
      </c>
      <c r="AD34" s="85">
        <f t="shared" si="15"/>
        <v>0</v>
      </c>
      <c r="AE34" s="85">
        <f t="shared" si="15"/>
        <v>0</v>
      </c>
      <c r="AF34" s="85">
        <f t="shared" si="15"/>
        <v>0</v>
      </c>
      <c r="AG34" s="85">
        <f t="shared" si="15"/>
        <v>0</v>
      </c>
      <c r="AH34" s="85">
        <f t="shared" si="15"/>
        <v>0</v>
      </c>
      <c r="AI34" s="85">
        <f t="shared" si="15"/>
        <v>0</v>
      </c>
    </row>
    <row r="35" spans="2:35" x14ac:dyDescent="0.2">
      <c r="B35" s="1" t="s">
        <v>845</v>
      </c>
      <c r="C35" s="87" t="str">
        <f>VLOOKUP(B35,CostData!B:D,3,0)</f>
        <v>Southern Asia</v>
      </c>
      <c r="D35" s="85">
        <f>IF('Cost Curve'!$B$7="DAP",INDEX(CostData!$1:$1048576,MATCH($B35&amp;D$1,CostData!$FN:$FN,0),MATCH('Cost Curve'!$C$7,CostData!$6:$6,0)),INDEX(CostData!$1:$1048576,MATCH($B35&amp;D$2,CostData!$FN:$FN,0),MATCH('Cost Curve'!$C$7,CostData!$6:$6,0)))</f>
        <v>0</v>
      </c>
      <c r="E35" s="85">
        <f>IF('Cost Curve'!$B$7="DAP",INDEX(CostData!$1:$1048576,MATCH($B35&amp;E$1,CostData!$FN:$FN,0),MATCH('Cost Curve'!$C$7,CostData!$6:$6,0)),INDEX(CostData!$1:$1048576,MATCH($B35&amp;E$2,CostData!$FN:$FN,0),MATCH('Cost Curve'!$C$7,CostData!$6:$6,0)))</f>
        <v>0</v>
      </c>
      <c r="F35" s="85">
        <f t="shared" si="8"/>
        <v>132.5</v>
      </c>
      <c r="H35" s="85">
        <f t="shared" si="10"/>
        <v>74</v>
      </c>
      <c r="I35" s="85" t="str">
        <f t="shared" si="0"/>
        <v>SAM - PR_PA</v>
      </c>
      <c r="J35" s="85" t="str">
        <f t="shared" si="1"/>
        <v>Western Africa</v>
      </c>
      <c r="K35" s="85">
        <f t="shared" si="2"/>
        <v>0</v>
      </c>
      <c r="L35" s="85">
        <f t="shared" si="11"/>
        <v>7292.2169608265176</v>
      </c>
      <c r="M35" s="85">
        <f t="shared" si="3"/>
        <v>320.17391620137232</v>
      </c>
      <c r="O35" s="85">
        <f t="shared" si="4"/>
        <v>209.44152842894619</v>
      </c>
      <c r="P35" s="85" t="str">
        <f t="shared" si="5"/>
        <v>Middle East</v>
      </c>
      <c r="R35" s="85">
        <f t="shared" si="9"/>
        <v>700</v>
      </c>
      <c r="S35" s="85">
        <f t="shared" si="14"/>
        <v>0</v>
      </c>
      <c r="T35" s="85">
        <f t="shared" si="14"/>
        <v>0</v>
      </c>
      <c r="U35" s="85">
        <f t="shared" si="14"/>
        <v>209.44152842894619</v>
      </c>
      <c r="V35" s="85">
        <f t="shared" si="14"/>
        <v>0</v>
      </c>
      <c r="W35" s="85">
        <f t="shared" si="14"/>
        <v>0</v>
      </c>
      <c r="X35" s="85">
        <f t="shared" si="14"/>
        <v>0</v>
      </c>
      <c r="Y35" s="85">
        <f t="shared" si="14"/>
        <v>0</v>
      </c>
      <c r="Z35" s="85">
        <f t="shared" si="14"/>
        <v>0</v>
      </c>
      <c r="AA35" s="85">
        <f t="shared" si="14"/>
        <v>0</v>
      </c>
      <c r="AB35" s="85">
        <f t="shared" si="14"/>
        <v>0</v>
      </c>
      <c r="AC35" s="85">
        <f t="shared" si="15"/>
        <v>0</v>
      </c>
      <c r="AD35" s="85">
        <f t="shared" si="15"/>
        <v>0</v>
      </c>
      <c r="AE35" s="85">
        <f t="shared" si="15"/>
        <v>0</v>
      </c>
      <c r="AF35" s="85">
        <f t="shared" si="15"/>
        <v>0</v>
      </c>
      <c r="AG35" s="85">
        <f t="shared" si="15"/>
        <v>0</v>
      </c>
      <c r="AH35" s="85">
        <f t="shared" si="15"/>
        <v>0</v>
      </c>
      <c r="AI35" s="85">
        <f t="shared" si="15"/>
        <v>0</v>
      </c>
    </row>
    <row r="36" spans="2:35" x14ac:dyDescent="0.2">
      <c r="B36" s="1" t="s">
        <v>515</v>
      </c>
      <c r="C36" s="87" t="str">
        <f>VLOOKUP(B36,CostData!B:D,3,0)</f>
        <v>Eastern Asia</v>
      </c>
      <c r="D36" s="85">
        <f>IF('Cost Curve'!$B$7="DAP",INDEX(CostData!$1:$1048576,MATCH($B36&amp;D$1,CostData!$FN:$FN,0),MATCH('Cost Curve'!$C$7,CostData!$6:$6,0)),INDEX(CostData!$1:$1048576,MATCH($B36&amp;D$2,CostData!$FN:$FN,0),MATCH('Cost Curve'!$C$7,CostData!$6:$6,0)))</f>
        <v>0</v>
      </c>
      <c r="E36" s="85">
        <f>IF('Cost Curve'!$B$7="DAP",INDEX(CostData!$1:$1048576,MATCH($B36&amp;E$1,CostData!$FN:$FN,0),MATCH('Cost Curve'!$C$7,CostData!$6:$6,0)),INDEX(CostData!$1:$1048576,MATCH($B36&amp;E$2,CostData!$FN:$FN,0),MATCH('Cost Curve'!$C$7,CostData!$6:$6,0)))</f>
        <v>0</v>
      </c>
      <c r="F36" s="85">
        <f t="shared" si="8"/>
        <v>132.5</v>
      </c>
      <c r="H36" s="85">
        <f t="shared" si="10"/>
        <v>73</v>
      </c>
      <c r="I36" s="85" t="str">
        <f t="shared" si="0"/>
        <v>YTH - Kunming</v>
      </c>
      <c r="J36" s="85" t="str">
        <f t="shared" si="1"/>
        <v>Eastern Asia</v>
      </c>
      <c r="K36" s="85">
        <f t="shared" si="2"/>
        <v>1076.1945759793371</v>
      </c>
      <c r="L36" s="85">
        <f t="shared" si="11"/>
        <v>7292.2169608265176</v>
      </c>
      <c r="M36" s="85">
        <f t="shared" si="3"/>
        <v>321.85386067021602</v>
      </c>
      <c r="O36" s="85">
        <f t="shared" si="4"/>
        <v>209.44152842894619</v>
      </c>
      <c r="P36" s="85" t="str">
        <f t="shared" si="5"/>
        <v>Middle East</v>
      </c>
      <c r="R36" s="85">
        <f t="shared" si="9"/>
        <v>725</v>
      </c>
      <c r="S36" s="85">
        <f t="shared" si="14"/>
        <v>0</v>
      </c>
      <c r="T36" s="85">
        <f t="shared" si="14"/>
        <v>0</v>
      </c>
      <c r="U36" s="85">
        <f t="shared" si="14"/>
        <v>209.44152842894619</v>
      </c>
      <c r="V36" s="85">
        <f t="shared" si="14"/>
        <v>0</v>
      </c>
      <c r="W36" s="85">
        <f t="shared" si="14"/>
        <v>0</v>
      </c>
      <c r="X36" s="85">
        <f t="shared" si="14"/>
        <v>0</v>
      </c>
      <c r="Y36" s="85">
        <f t="shared" si="14"/>
        <v>0</v>
      </c>
      <c r="Z36" s="85">
        <f t="shared" si="14"/>
        <v>0</v>
      </c>
      <c r="AA36" s="85">
        <f t="shared" si="14"/>
        <v>0</v>
      </c>
      <c r="AB36" s="85">
        <f t="shared" si="14"/>
        <v>0</v>
      </c>
      <c r="AC36" s="85">
        <f t="shared" si="15"/>
        <v>0</v>
      </c>
      <c r="AD36" s="85">
        <f t="shared" si="15"/>
        <v>0</v>
      </c>
      <c r="AE36" s="85">
        <f t="shared" si="15"/>
        <v>0</v>
      </c>
      <c r="AF36" s="85">
        <f t="shared" si="15"/>
        <v>0</v>
      </c>
      <c r="AG36" s="85">
        <f t="shared" si="15"/>
        <v>0</v>
      </c>
      <c r="AH36" s="85">
        <f t="shared" si="15"/>
        <v>0</v>
      </c>
      <c r="AI36" s="85">
        <f t="shared" si="15"/>
        <v>0</v>
      </c>
    </row>
    <row r="37" spans="2:35" x14ac:dyDescent="0.2">
      <c r="B37" s="1" t="s">
        <v>438</v>
      </c>
      <c r="C37" s="87" t="str">
        <f>VLOOKUP(B37,CostData!B:D,3,0)</f>
        <v>Eastern Asia</v>
      </c>
      <c r="D37" s="85">
        <f>IF('Cost Curve'!$B$7="DAP",INDEX(CostData!$1:$1048576,MATCH($B37&amp;D$1,CostData!$FN:$FN,0),MATCH('Cost Curve'!$C$7,CostData!$6:$6,0)),INDEX(CostData!$1:$1048576,MATCH($B37&amp;D$2,CostData!$FN:$FN,0),MATCH('Cost Curve'!$C$7,CostData!$6:$6,0)))</f>
        <v>269.04864399483426</v>
      </c>
      <c r="E37" s="85">
        <f>IF('Cost Curve'!$B$7="DAP",INDEX(CostData!$1:$1048576,MATCH($B37&amp;E$1,CostData!$FN:$FN,0),MATCH('Cost Curve'!$C$7,CostData!$6:$6,0)),INDEX(CostData!$1:$1048576,MATCH($B37&amp;E$2,CostData!$FN:$FN,0),MATCH('Cost Curve'!$C$7,CostData!$6:$6,0)))</f>
        <v>318.13543402503825</v>
      </c>
      <c r="F37" s="85">
        <f t="shared" si="8"/>
        <v>76</v>
      </c>
      <c r="H37" s="85">
        <f t="shared" si="10"/>
        <v>72</v>
      </c>
      <c r="I37" s="85" t="str">
        <f t="shared" si="0"/>
        <v>Xiangyun - Wuxue</v>
      </c>
      <c r="J37" s="85" t="str">
        <f t="shared" si="1"/>
        <v>Eastern Asia</v>
      </c>
      <c r="K37" s="85">
        <f t="shared" si="2"/>
        <v>300</v>
      </c>
      <c r="L37" s="85">
        <f t="shared" si="11"/>
        <v>8368.4115368058556</v>
      </c>
      <c r="M37" s="85">
        <f t="shared" si="3"/>
        <v>325.10877579130715</v>
      </c>
      <c r="O37" s="85">
        <f t="shared" si="4"/>
        <v>209.44152842894619</v>
      </c>
      <c r="P37" s="85" t="str">
        <f t="shared" si="5"/>
        <v>Middle East</v>
      </c>
      <c r="R37" s="85">
        <f t="shared" si="9"/>
        <v>750</v>
      </c>
      <c r="S37" s="85">
        <f t="shared" ref="S37:AB46" si="16">IF($R37&gt;MAX($L:$L),0,IF($P37=S$6,$O37,0))</f>
        <v>0</v>
      </c>
      <c r="T37" s="85">
        <f t="shared" si="16"/>
        <v>0</v>
      </c>
      <c r="U37" s="85">
        <f t="shared" si="16"/>
        <v>209.44152842894619</v>
      </c>
      <c r="V37" s="85">
        <f t="shared" si="16"/>
        <v>0</v>
      </c>
      <c r="W37" s="85">
        <f t="shared" si="16"/>
        <v>0</v>
      </c>
      <c r="X37" s="85">
        <f t="shared" si="16"/>
        <v>0</v>
      </c>
      <c r="Y37" s="85">
        <f t="shared" si="16"/>
        <v>0</v>
      </c>
      <c r="Z37" s="85">
        <f t="shared" si="16"/>
        <v>0</v>
      </c>
      <c r="AA37" s="85">
        <f t="shared" si="16"/>
        <v>0</v>
      </c>
      <c r="AB37" s="85">
        <f t="shared" si="16"/>
        <v>0</v>
      </c>
      <c r="AC37" s="85">
        <f t="shared" ref="AC37:AI46" si="17">IF($R37&gt;MAX($L:$L),0,IF($P37=AC$6,$O37,0))</f>
        <v>0</v>
      </c>
      <c r="AD37" s="85">
        <f t="shared" si="17"/>
        <v>0</v>
      </c>
      <c r="AE37" s="85">
        <f t="shared" si="17"/>
        <v>0</v>
      </c>
      <c r="AF37" s="85">
        <f t="shared" si="17"/>
        <v>0</v>
      </c>
      <c r="AG37" s="85">
        <f t="shared" si="17"/>
        <v>0</v>
      </c>
      <c r="AH37" s="85">
        <f t="shared" si="17"/>
        <v>0</v>
      </c>
      <c r="AI37" s="85">
        <f t="shared" si="17"/>
        <v>0</v>
      </c>
    </row>
    <row r="38" spans="2:35" x14ac:dyDescent="0.2">
      <c r="B38" s="1" t="s">
        <v>576</v>
      </c>
      <c r="C38" s="87" t="str">
        <f>VLOOKUP(B38,CostData!B:D,3,0)</f>
        <v>Southern Europe</v>
      </c>
      <c r="D38" s="85">
        <f>IF('Cost Curve'!$B$7="DAP",INDEX(CostData!$1:$1048576,MATCH($B38&amp;D$1,CostData!$FN:$FN,0),MATCH('Cost Curve'!$C$7,CostData!$6:$6,0)),INDEX(CostData!$1:$1048576,MATCH($B38&amp;D$2,CostData!$FN:$FN,0),MATCH('Cost Curve'!$C$7,CostData!$6:$6,0)))</f>
        <v>0</v>
      </c>
      <c r="E38" s="85">
        <f>IF('Cost Curve'!$B$7="DAP",INDEX(CostData!$1:$1048576,MATCH($B38&amp;E$1,CostData!$FN:$FN,0),MATCH('Cost Curve'!$C$7,CostData!$6:$6,0)),INDEX(CostData!$1:$1048576,MATCH($B38&amp;E$2,CostData!$FN:$FN,0),MATCH('Cost Curve'!$C$7,CostData!$6:$6,0)))</f>
        <v>0</v>
      </c>
      <c r="F38" s="85">
        <f t="shared" si="8"/>
        <v>132.5</v>
      </c>
      <c r="H38" s="85">
        <f t="shared" si="10"/>
        <v>71</v>
      </c>
      <c r="I38" s="85" t="str">
        <f t="shared" si="0"/>
        <v>Lufa - Kaiyang</v>
      </c>
      <c r="J38" s="85" t="str">
        <f t="shared" si="1"/>
        <v>Eastern Asia</v>
      </c>
      <c r="K38" s="85">
        <f t="shared" si="2"/>
        <v>150</v>
      </c>
      <c r="L38" s="85">
        <f t="shared" si="11"/>
        <v>8668.4115368058556</v>
      </c>
      <c r="M38" s="85">
        <f t="shared" si="3"/>
        <v>325.20787705206703</v>
      </c>
      <c r="O38" s="85">
        <f t="shared" si="4"/>
        <v>209.44152842894619</v>
      </c>
      <c r="P38" s="85" t="str">
        <f t="shared" si="5"/>
        <v>Middle East</v>
      </c>
      <c r="R38" s="85">
        <f t="shared" si="9"/>
        <v>775</v>
      </c>
      <c r="S38" s="85">
        <f t="shared" si="16"/>
        <v>0</v>
      </c>
      <c r="T38" s="85">
        <f t="shared" si="16"/>
        <v>0</v>
      </c>
      <c r="U38" s="85">
        <f t="shared" si="16"/>
        <v>209.44152842894619</v>
      </c>
      <c r="V38" s="85">
        <f t="shared" si="16"/>
        <v>0</v>
      </c>
      <c r="W38" s="85">
        <f t="shared" si="16"/>
        <v>0</v>
      </c>
      <c r="X38" s="85">
        <f t="shared" si="16"/>
        <v>0</v>
      </c>
      <c r="Y38" s="85">
        <f t="shared" si="16"/>
        <v>0</v>
      </c>
      <c r="Z38" s="85">
        <f t="shared" si="16"/>
        <v>0</v>
      </c>
      <c r="AA38" s="85">
        <f t="shared" si="16"/>
        <v>0</v>
      </c>
      <c r="AB38" s="85">
        <f t="shared" si="16"/>
        <v>0</v>
      </c>
      <c r="AC38" s="85">
        <f t="shared" si="17"/>
        <v>0</v>
      </c>
      <c r="AD38" s="85">
        <f t="shared" si="17"/>
        <v>0</v>
      </c>
      <c r="AE38" s="85">
        <f t="shared" si="17"/>
        <v>0</v>
      </c>
      <c r="AF38" s="85">
        <f t="shared" si="17"/>
        <v>0</v>
      </c>
      <c r="AG38" s="85">
        <f t="shared" si="17"/>
        <v>0</v>
      </c>
      <c r="AH38" s="85">
        <f t="shared" si="17"/>
        <v>0</v>
      </c>
      <c r="AI38" s="85">
        <f t="shared" si="17"/>
        <v>0</v>
      </c>
    </row>
    <row r="39" spans="2:35" x14ac:dyDescent="0.2">
      <c r="B39" s="1" t="s">
        <v>578</v>
      </c>
      <c r="C39" s="87" t="str">
        <f>VLOOKUP(B39,CostData!B:D,3,0)</f>
        <v>Southern Europe</v>
      </c>
      <c r="D39" s="85">
        <f>IF('Cost Curve'!$B$7="DAP",INDEX(CostData!$1:$1048576,MATCH($B39&amp;D$1,CostData!$FN:$FN,0),MATCH('Cost Curve'!$C$7,CostData!$6:$6,0)),INDEX(CostData!$1:$1048576,MATCH($B39&amp;D$2,CostData!$FN:$FN,0),MATCH('Cost Curve'!$C$7,CostData!$6:$6,0)))</f>
        <v>0</v>
      </c>
      <c r="E39" s="85">
        <f>IF('Cost Curve'!$B$7="DAP",INDEX(CostData!$1:$1048576,MATCH($B39&amp;E$1,CostData!$FN:$FN,0),MATCH('Cost Curve'!$C$7,CostData!$6:$6,0)),INDEX(CostData!$1:$1048576,MATCH($B39&amp;E$2,CostData!$FN:$FN,0),MATCH('Cost Curve'!$C$7,CostData!$6:$6,0)))</f>
        <v>0</v>
      </c>
      <c r="F39" s="85">
        <f t="shared" si="8"/>
        <v>132.5</v>
      </c>
      <c r="H39" s="85">
        <f t="shared" si="10"/>
        <v>70</v>
      </c>
      <c r="I39" s="85" t="str">
        <f t="shared" ref="I39:I70" si="18">IFERROR(INDEX($B:$F,MATCH($H39,$F:$F,0),MATCH(I$6,$B$6:$F$6,0)),0)</f>
        <v>OCP - Maroc Phosphore</v>
      </c>
      <c r="J39" s="85" t="str">
        <f t="shared" ref="J39:J70" si="19">IFERROR(VLOOKUP(I39,$B:$C,2,0),0)</f>
        <v>Northern Africa</v>
      </c>
      <c r="K39" s="85">
        <f t="shared" ref="K39:K70" si="20">IFERROR(INDEX($B:$F,MATCH($H39,$F:$F,0),MATCH(K$6,$B$6:$F$6,0)),0)</f>
        <v>1748.8161859664226</v>
      </c>
      <c r="L39" s="85">
        <f t="shared" si="11"/>
        <v>8818.4115368058556</v>
      </c>
      <c r="M39" s="85">
        <f t="shared" ref="M39:M70" si="21">IFERROR(INDEX($B:$F,MATCH($H39,$F:$F,0),MATCH(M$6,$B$6:$F$6,0)),0)</f>
        <v>339.51847293878933</v>
      </c>
      <c r="O39" s="85">
        <f t="shared" si="4"/>
        <v>209.44152842894619</v>
      </c>
      <c r="P39" s="85" t="str">
        <f t="shared" si="5"/>
        <v>Middle East</v>
      </c>
      <c r="R39" s="85">
        <f t="shared" si="9"/>
        <v>800</v>
      </c>
      <c r="S39" s="85">
        <f t="shared" si="16"/>
        <v>0</v>
      </c>
      <c r="T39" s="85">
        <f t="shared" si="16"/>
        <v>0</v>
      </c>
      <c r="U39" s="85">
        <f t="shared" si="16"/>
        <v>209.44152842894619</v>
      </c>
      <c r="V39" s="85">
        <f t="shared" si="16"/>
        <v>0</v>
      </c>
      <c r="W39" s="85">
        <f t="shared" si="16"/>
        <v>0</v>
      </c>
      <c r="X39" s="85">
        <f t="shared" si="16"/>
        <v>0</v>
      </c>
      <c r="Y39" s="85">
        <f t="shared" si="16"/>
        <v>0</v>
      </c>
      <c r="Z39" s="85">
        <f t="shared" si="16"/>
        <v>0</v>
      </c>
      <c r="AA39" s="85">
        <f t="shared" si="16"/>
        <v>0</v>
      </c>
      <c r="AB39" s="85">
        <f t="shared" si="16"/>
        <v>0</v>
      </c>
      <c r="AC39" s="85">
        <f t="shared" si="17"/>
        <v>0</v>
      </c>
      <c r="AD39" s="85">
        <f t="shared" si="17"/>
        <v>0</v>
      </c>
      <c r="AE39" s="85">
        <f t="shared" si="17"/>
        <v>0</v>
      </c>
      <c r="AF39" s="85">
        <f t="shared" si="17"/>
        <v>0</v>
      </c>
      <c r="AG39" s="85">
        <f t="shared" si="17"/>
        <v>0</v>
      </c>
      <c r="AH39" s="85">
        <f t="shared" si="17"/>
        <v>0</v>
      </c>
      <c r="AI39" s="85">
        <f t="shared" si="17"/>
        <v>0</v>
      </c>
    </row>
    <row r="40" spans="2:35" x14ac:dyDescent="0.2">
      <c r="B40" s="1" t="s">
        <v>678</v>
      </c>
      <c r="C40" s="87" t="str">
        <f>VLOOKUP(B40,CostData!B:D,3,0)</f>
        <v>Middle East</v>
      </c>
      <c r="D40" s="85">
        <f>IF('Cost Curve'!$B$7="DAP",INDEX(CostData!$1:$1048576,MATCH($B40&amp;D$1,CostData!$FN:$FN,0),MATCH('Cost Curve'!$C$7,CostData!$6:$6,0)),INDEX(CostData!$1:$1048576,MATCH($B40&amp;D$2,CostData!$FN:$FN,0),MATCH('Cost Curve'!$C$7,CostData!$6:$6,0)))</f>
        <v>107.61945759793369</v>
      </c>
      <c r="E40" s="85">
        <f>IF('Cost Curve'!$B$7="DAP",INDEX(CostData!$1:$1048576,MATCH($B40&amp;E$1,CostData!$FN:$FN,0),MATCH('Cost Curve'!$C$7,CostData!$6:$6,0)),INDEX(CostData!$1:$1048576,MATCH($B40&amp;E$2,CostData!$FN:$FN,0),MATCH('Cost Curve'!$C$7,CostData!$6:$6,0)))</f>
        <v>253.11887894093479</v>
      </c>
      <c r="F40" s="85">
        <f t="shared" si="8"/>
        <v>91</v>
      </c>
      <c r="H40" s="85">
        <f t="shared" si="10"/>
        <v>69</v>
      </c>
      <c r="I40" s="85" t="str">
        <f t="shared" si="18"/>
        <v>China - other Yunnan</v>
      </c>
      <c r="J40" s="85" t="str">
        <f t="shared" si="19"/>
        <v>Eastern Asia</v>
      </c>
      <c r="K40" s="85">
        <f t="shared" si="20"/>
        <v>200</v>
      </c>
      <c r="L40" s="85">
        <f t="shared" si="11"/>
        <v>10567.227722772279</v>
      </c>
      <c r="M40" s="85">
        <f t="shared" si="21"/>
        <v>341.90815189054308</v>
      </c>
      <c r="O40" s="85">
        <f t="shared" si="4"/>
        <v>209.44152842894619</v>
      </c>
      <c r="P40" s="85" t="str">
        <f t="shared" si="5"/>
        <v>Middle East</v>
      </c>
      <c r="R40" s="85">
        <f t="shared" si="9"/>
        <v>825</v>
      </c>
      <c r="S40" s="85">
        <f t="shared" si="16"/>
        <v>0</v>
      </c>
      <c r="T40" s="85">
        <f t="shared" si="16"/>
        <v>0</v>
      </c>
      <c r="U40" s="85">
        <f t="shared" si="16"/>
        <v>209.44152842894619</v>
      </c>
      <c r="V40" s="85">
        <f t="shared" si="16"/>
        <v>0</v>
      </c>
      <c r="W40" s="85">
        <f t="shared" si="16"/>
        <v>0</v>
      </c>
      <c r="X40" s="85">
        <f t="shared" si="16"/>
        <v>0</v>
      </c>
      <c r="Y40" s="85">
        <f t="shared" si="16"/>
        <v>0</v>
      </c>
      <c r="Z40" s="85">
        <f t="shared" si="16"/>
        <v>0</v>
      </c>
      <c r="AA40" s="85">
        <f t="shared" si="16"/>
        <v>0</v>
      </c>
      <c r="AB40" s="85">
        <f t="shared" si="16"/>
        <v>0</v>
      </c>
      <c r="AC40" s="85">
        <f t="shared" si="17"/>
        <v>0</v>
      </c>
      <c r="AD40" s="85">
        <f t="shared" si="17"/>
        <v>0</v>
      </c>
      <c r="AE40" s="85">
        <f t="shared" si="17"/>
        <v>0</v>
      </c>
      <c r="AF40" s="85">
        <f t="shared" si="17"/>
        <v>0</v>
      </c>
      <c r="AG40" s="85">
        <f t="shared" si="17"/>
        <v>0</v>
      </c>
      <c r="AH40" s="85">
        <f t="shared" si="17"/>
        <v>0</v>
      </c>
      <c r="AI40" s="85">
        <f t="shared" si="17"/>
        <v>0</v>
      </c>
    </row>
    <row r="41" spans="2:35" x14ac:dyDescent="0.2">
      <c r="B41" s="1" t="s">
        <v>533</v>
      </c>
      <c r="C41" s="87" t="str">
        <f>VLOOKUP(B41,CostData!B:D,3,0)</f>
        <v>Eurasia</v>
      </c>
      <c r="D41" s="85">
        <f>IF('Cost Curve'!$B$7="DAP",INDEX(CostData!$1:$1048576,MATCH($B41&amp;D$1,CostData!$FN:$FN,0),MATCH('Cost Curve'!$C$7,CostData!$6:$6,0)),INDEX(CostData!$1:$1048576,MATCH($B41&amp;D$2,CostData!$FN:$FN,0),MATCH('Cost Curve'!$C$7,CostData!$6:$6,0)))</f>
        <v>147.97675419715884</v>
      </c>
      <c r="E41" s="85">
        <f>IF('Cost Curve'!$B$7="DAP",INDEX(CostData!$1:$1048576,MATCH($B41&amp;E$1,CostData!$FN:$FN,0),MATCH('Cost Curve'!$C$7,CostData!$6:$6,0)),INDEX(CostData!$1:$1048576,MATCH($B41&amp;E$2,CostData!$FN:$FN,0),MATCH('Cost Curve'!$C$7,CostData!$6:$6,0)))</f>
        <v>205.8588566568036</v>
      </c>
      <c r="F41" s="85">
        <f t="shared" si="8"/>
        <v>99</v>
      </c>
      <c r="H41" s="85">
        <f t="shared" si="10"/>
        <v>68</v>
      </c>
      <c r="I41" s="85" t="str">
        <f t="shared" si="18"/>
        <v>GPC - Fuquan</v>
      </c>
      <c r="J41" s="85" t="str">
        <f t="shared" si="19"/>
        <v>Eastern Asia</v>
      </c>
      <c r="K41" s="85">
        <f t="shared" si="20"/>
        <v>484.28755919070164</v>
      </c>
      <c r="L41" s="85">
        <f t="shared" si="11"/>
        <v>10767.227722772279</v>
      </c>
      <c r="M41" s="85">
        <f t="shared" si="21"/>
        <v>342.88242864612602</v>
      </c>
      <c r="O41" s="85">
        <f t="shared" si="4"/>
        <v>209.44152842894619</v>
      </c>
      <c r="P41" s="85" t="str">
        <f t="shared" si="5"/>
        <v>Middle East</v>
      </c>
      <c r="R41" s="85">
        <f t="shared" si="9"/>
        <v>850</v>
      </c>
      <c r="S41" s="85">
        <f t="shared" si="16"/>
        <v>0</v>
      </c>
      <c r="T41" s="85">
        <f t="shared" si="16"/>
        <v>0</v>
      </c>
      <c r="U41" s="85">
        <f t="shared" si="16"/>
        <v>209.44152842894619</v>
      </c>
      <c r="V41" s="85">
        <f t="shared" si="16"/>
        <v>0</v>
      </c>
      <c r="W41" s="85">
        <f t="shared" si="16"/>
        <v>0</v>
      </c>
      <c r="X41" s="85">
        <f t="shared" si="16"/>
        <v>0</v>
      </c>
      <c r="Y41" s="85">
        <f t="shared" si="16"/>
        <v>0</v>
      </c>
      <c r="Z41" s="85">
        <f t="shared" si="16"/>
        <v>0</v>
      </c>
      <c r="AA41" s="85">
        <f t="shared" si="16"/>
        <v>0</v>
      </c>
      <c r="AB41" s="85">
        <f t="shared" si="16"/>
        <v>0</v>
      </c>
      <c r="AC41" s="85">
        <f t="shared" si="17"/>
        <v>0</v>
      </c>
      <c r="AD41" s="85">
        <f t="shared" si="17"/>
        <v>0</v>
      </c>
      <c r="AE41" s="85">
        <f t="shared" si="17"/>
        <v>0</v>
      </c>
      <c r="AF41" s="85">
        <f t="shared" si="17"/>
        <v>0</v>
      </c>
      <c r="AG41" s="85">
        <f t="shared" si="17"/>
        <v>0</v>
      </c>
      <c r="AH41" s="85">
        <f t="shared" si="17"/>
        <v>0</v>
      </c>
      <c r="AI41" s="85">
        <f t="shared" si="17"/>
        <v>0</v>
      </c>
    </row>
    <row r="42" spans="2:35" x14ac:dyDescent="0.2">
      <c r="B42" s="1" t="s">
        <v>584</v>
      </c>
      <c r="C42" s="87" t="str">
        <f>VLOOKUP(B42,CostData!B:D,3,0)</f>
        <v>Eastern Europe</v>
      </c>
      <c r="D42" s="85">
        <f>IF('Cost Curve'!$B$7="DAP",INDEX(CostData!$1:$1048576,MATCH($B42&amp;D$1,CostData!$FN:$FN,0),MATCH('Cost Curve'!$C$7,CostData!$6:$6,0)),INDEX(CostData!$1:$1048576,MATCH($B42&amp;D$2,CostData!$FN:$FN,0),MATCH('Cost Curve'!$C$7,CostData!$6:$6,0)))</f>
        <v>121.07188979767541</v>
      </c>
      <c r="E42" s="85">
        <f>IF('Cost Curve'!$B$7="DAP",INDEX(CostData!$1:$1048576,MATCH($B42&amp;E$1,CostData!$FN:$FN,0),MATCH('Cost Curve'!$C$7,CostData!$6:$6,0)),INDEX(CostData!$1:$1048576,MATCH($B42&amp;E$2,CostData!$FN:$FN,0),MATCH('Cost Curve'!$C$7,CostData!$6:$6,0)))</f>
        <v>527.08869383425611</v>
      </c>
      <c r="F42" s="85">
        <f t="shared" si="8"/>
        <v>11</v>
      </c>
      <c r="H42" s="85">
        <f t="shared" si="10"/>
        <v>67</v>
      </c>
      <c r="I42" s="85" t="str">
        <f t="shared" si="18"/>
        <v>Vinachem - Lao Cai</v>
      </c>
      <c r="J42" s="85" t="str">
        <f t="shared" si="19"/>
        <v>Southeast Asia</v>
      </c>
      <c r="K42" s="85">
        <f t="shared" si="20"/>
        <v>82.5</v>
      </c>
      <c r="L42" s="85">
        <f t="shared" si="11"/>
        <v>11251.51528196298</v>
      </c>
      <c r="M42" s="85">
        <f t="shared" si="21"/>
        <v>347.2091801810663</v>
      </c>
      <c r="O42" s="85">
        <f t="shared" si="4"/>
        <v>209.44152842894619</v>
      </c>
      <c r="P42" s="85" t="str">
        <f t="shared" si="5"/>
        <v>Middle East</v>
      </c>
      <c r="R42" s="85">
        <f t="shared" si="9"/>
        <v>875</v>
      </c>
      <c r="S42" s="85">
        <f t="shared" si="16"/>
        <v>0</v>
      </c>
      <c r="T42" s="85">
        <f t="shared" si="16"/>
        <v>0</v>
      </c>
      <c r="U42" s="85">
        <f t="shared" si="16"/>
        <v>209.44152842894619</v>
      </c>
      <c r="V42" s="85">
        <f t="shared" si="16"/>
        <v>0</v>
      </c>
      <c r="W42" s="85">
        <f t="shared" si="16"/>
        <v>0</v>
      </c>
      <c r="X42" s="85">
        <f t="shared" si="16"/>
        <v>0</v>
      </c>
      <c r="Y42" s="85">
        <f t="shared" si="16"/>
        <v>0</v>
      </c>
      <c r="Z42" s="85">
        <f t="shared" si="16"/>
        <v>0</v>
      </c>
      <c r="AA42" s="85">
        <f t="shared" si="16"/>
        <v>0</v>
      </c>
      <c r="AB42" s="85">
        <f t="shared" si="16"/>
        <v>0</v>
      </c>
      <c r="AC42" s="85">
        <f t="shared" si="17"/>
        <v>0</v>
      </c>
      <c r="AD42" s="85">
        <f t="shared" si="17"/>
        <v>0</v>
      </c>
      <c r="AE42" s="85">
        <f t="shared" si="17"/>
        <v>0</v>
      </c>
      <c r="AF42" s="85">
        <f t="shared" si="17"/>
        <v>0</v>
      </c>
      <c r="AG42" s="85">
        <f t="shared" si="17"/>
        <v>0</v>
      </c>
      <c r="AH42" s="85">
        <f t="shared" si="17"/>
        <v>0</v>
      </c>
      <c r="AI42" s="85">
        <f t="shared" si="17"/>
        <v>0</v>
      </c>
    </row>
    <row r="43" spans="2:35" x14ac:dyDescent="0.2">
      <c r="B43" s="1" t="s">
        <v>531</v>
      </c>
      <c r="C43" s="87" t="str">
        <f>VLOOKUP(B43,CostData!B:D,3,0)</f>
        <v>Eurasia</v>
      </c>
      <c r="D43" s="85">
        <f>IF('Cost Curve'!$B$7="DAP",INDEX(CostData!$1:$1048576,MATCH($B43&amp;D$1,CostData!$FN:$FN,0),MATCH('Cost Curve'!$C$7,CostData!$6:$6,0)),INDEX(CostData!$1:$1048576,MATCH($B43&amp;D$2,CostData!$FN:$FN,0),MATCH('Cost Curve'!$C$7,CostData!$6:$6,0)))</f>
        <v>200</v>
      </c>
      <c r="E43" s="85">
        <f>IF('Cost Curve'!$B$7="DAP",INDEX(CostData!$1:$1048576,MATCH($B43&amp;E$1,CostData!$FN:$FN,0),MATCH('Cost Curve'!$C$7,CostData!$6:$6,0)),INDEX(CostData!$1:$1048576,MATCH($B43&amp;E$2,CostData!$FN:$FN,0),MATCH('Cost Curve'!$C$7,CostData!$6:$6,0)))</f>
        <v>175.85967232956889</v>
      </c>
      <c r="F43" s="85">
        <f t="shared" si="8"/>
        <v>102</v>
      </c>
      <c r="H43" s="85">
        <f t="shared" si="10"/>
        <v>66</v>
      </c>
      <c r="I43" s="85" t="str">
        <f t="shared" si="18"/>
        <v>China - other Shandong</v>
      </c>
      <c r="J43" s="85" t="str">
        <f t="shared" si="19"/>
        <v>Eastern Asia</v>
      </c>
      <c r="K43" s="85">
        <f t="shared" si="20"/>
        <v>548.85923374946185</v>
      </c>
      <c r="L43" s="85">
        <f t="shared" si="11"/>
        <v>11334.01528196298</v>
      </c>
      <c r="M43" s="85">
        <f t="shared" si="21"/>
        <v>347.5648655938038</v>
      </c>
      <c r="O43" s="85">
        <f t="shared" si="4"/>
        <v>209.44152842894619</v>
      </c>
      <c r="P43" s="85" t="str">
        <f t="shared" si="5"/>
        <v>Middle East</v>
      </c>
      <c r="R43" s="85">
        <f t="shared" si="9"/>
        <v>900</v>
      </c>
      <c r="S43" s="85">
        <f t="shared" si="16"/>
        <v>0</v>
      </c>
      <c r="T43" s="85">
        <f t="shared" si="16"/>
        <v>0</v>
      </c>
      <c r="U43" s="85">
        <f t="shared" si="16"/>
        <v>209.44152842894619</v>
      </c>
      <c r="V43" s="85">
        <f t="shared" si="16"/>
        <v>0</v>
      </c>
      <c r="W43" s="85">
        <f t="shared" si="16"/>
        <v>0</v>
      </c>
      <c r="X43" s="85">
        <f t="shared" si="16"/>
        <v>0</v>
      </c>
      <c r="Y43" s="85">
        <f t="shared" si="16"/>
        <v>0</v>
      </c>
      <c r="Z43" s="85">
        <f t="shared" si="16"/>
        <v>0</v>
      </c>
      <c r="AA43" s="85">
        <f t="shared" si="16"/>
        <v>0</v>
      </c>
      <c r="AB43" s="85">
        <f t="shared" si="16"/>
        <v>0</v>
      </c>
      <c r="AC43" s="85">
        <f t="shared" si="17"/>
        <v>0</v>
      </c>
      <c r="AD43" s="85">
        <f t="shared" si="17"/>
        <v>0</v>
      </c>
      <c r="AE43" s="85">
        <f t="shared" si="17"/>
        <v>0</v>
      </c>
      <c r="AF43" s="85">
        <f t="shared" si="17"/>
        <v>0</v>
      </c>
      <c r="AG43" s="85">
        <f t="shared" si="17"/>
        <v>0</v>
      </c>
      <c r="AH43" s="85">
        <f t="shared" si="17"/>
        <v>0</v>
      </c>
      <c r="AI43" s="85">
        <f t="shared" si="17"/>
        <v>0</v>
      </c>
    </row>
    <row r="44" spans="2:35" x14ac:dyDescent="0.2">
      <c r="B44" s="1" t="s">
        <v>620</v>
      </c>
      <c r="C44" s="87" t="str">
        <f>VLOOKUP(B44,CostData!B:D,3,0)</f>
        <v>Latin America</v>
      </c>
      <c r="D44" s="85">
        <f>IF('Cost Curve'!$B$7="DAP",INDEX(CostData!$1:$1048576,MATCH($B44&amp;D$1,CostData!$FN:$FN,0),MATCH('Cost Curve'!$C$7,CostData!$6:$6,0)),INDEX(CostData!$1:$1048576,MATCH($B44&amp;D$2,CostData!$FN:$FN,0),MATCH('Cost Curve'!$C$7,CostData!$6:$6,0)))</f>
        <v>0</v>
      </c>
      <c r="E44" s="85">
        <f>IF('Cost Curve'!$B$7="DAP",INDEX(CostData!$1:$1048576,MATCH($B44&amp;E$1,CostData!$FN:$FN,0),MATCH('Cost Curve'!$C$7,CostData!$6:$6,0)),INDEX(CostData!$1:$1048576,MATCH($B44&amp;E$2,CostData!$FN:$FN,0),MATCH('Cost Curve'!$C$7,CostData!$6:$6,0)))</f>
        <v>0</v>
      </c>
      <c r="F44" s="85">
        <f t="shared" si="8"/>
        <v>132.5</v>
      </c>
      <c r="H44" s="85">
        <f t="shared" si="10"/>
        <v>65</v>
      </c>
      <c r="I44" s="85" t="str">
        <f t="shared" si="18"/>
        <v>NAM - PR_PA</v>
      </c>
      <c r="J44" s="85" t="str">
        <f t="shared" si="19"/>
        <v>North America</v>
      </c>
      <c r="K44" s="85">
        <f t="shared" si="20"/>
        <v>0</v>
      </c>
      <c r="L44" s="85">
        <f t="shared" si="11"/>
        <v>11882.874515712441</v>
      </c>
      <c r="M44" s="85">
        <f t="shared" si="21"/>
        <v>350.14639485099701</v>
      </c>
      <c r="O44" s="85">
        <f t="shared" si="4"/>
        <v>209.44152842894619</v>
      </c>
      <c r="P44" s="85" t="str">
        <f t="shared" si="5"/>
        <v>Middle East</v>
      </c>
      <c r="R44" s="85">
        <f t="shared" si="9"/>
        <v>925</v>
      </c>
      <c r="S44" s="85">
        <f t="shared" si="16"/>
        <v>0</v>
      </c>
      <c r="T44" s="85">
        <f t="shared" si="16"/>
        <v>0</v>
      </c>
      <c r="U44" s="85">
        <f t="shared" si="16"/>
        <v>209.44152842894619</v>
      </c>
      <c r="V44" s="85">
        <f t="shared" si="16"/>
        <v>0</v>
      </c>
      <c r="W44" s="85">
        <f t="shared" si="16"/>
        <v>0</v>
      </c>
      <c r="X44" s="85">
        <f t="shared" si="16"/>
        <v>0</v>
      </c>
      <c r="Y44" s="85">
        <f t="shared" si="16"/>
        <v>0</v>
      </c>
      <c r="Z44" s="85">
        <f t="shared" si="16"/>
        <v>0</v>
      </c>
      <c r="AA44" s="85">
        <f t="shared" si="16"/>
        <v>0</v>
      </c>
      <c r="AB44" s="85">
        <f t="shared" si="16"/>
        <v>0</v>
      </c>
      <c r="AC44" s="85">
        <f t="shared" si="17"/>
        <v>0</v>
      </c>
      <c r="AD44" s="85">
        <f t="shared" si="17"/>
        <v>0</v>
      </c>
      <c r="AE44" s="85">
        <f t="shared" si="17"/>
        <v>0</v>
      </c>
      <c r="AF44" s="85">
        <f t="shared" si="17"/>
        <v>0</v>
      </c>
      <c r="AG44" s="85">
        <f t="shared" si="17"/>
        <v>0</v>
      </c>
      <c r="AH44" s="85">
        <f t="shared" si="17"/>
        <v>0</v>
      </c>
      <c r="AI44" s="85">
        <f t="shared" si="17"/>
        <v>0</v>
      </c>
    </row>
    <row r="45" spans="2:35" x14ac:dyDescent="0.2">
      <c r="B45" s="1" t="s">
        <v>847</v>
      </c>
      <c r="C45" s="87" t="str">
        <f>VLOOKUP(B45,CostData!B:D,3,0)</f>
        <v>Southern Asia</v>
      </c>
      <c r="D45" s="85">
        <f>IF('Cost Curve'!$B$7="DAP",INDEX(CostData!$1:$1048576,MATCH($B45&amp;D$1,CostData!$FN:$FN,0),MATCH('Cost Curve'!$C$7,CostData!$6:$6,0)),INDEX(CostData!$1:$1048576,MATCH($B45&amp;D$2,CostData!$FN:$FN,0),MATCH('Cost Curve'!$C$7,CostData!$6:$6,0)))</f>
        <v>0</v>
      </c>
      <c r="E45" s="85">
        <f>IF('Cost Curve'!$B$7="DAP",INDEX(CostData!$1:$1048576,MATCH($B45&amp;E$1,CostData!$FN:$FN,0),MATCH('Cost Curve'!$C$7,CostData!$6:$6,0)),INDEX(CostData!$1:$1048576,MATCH($B45&amp;E$2,CostData!$FN:$FN,0),MATCH('Cost Curve'!$C$7,CostData!$6:$6,0)))</f>
        <v>0</v>
      </c>
      <c r="F45" s="85">
        <f t="shared" si="8"/>
        <v>132.5</v>
      </c>
      <c r="H45" s="85">
        <f t="shared" si="10"/>
        <v>64</v>
      </c>
      <c r="I45" s="85" t="str">
        <f t="shared" si="18"/>
        <v>Vinachem - Dinh Vu</v>
      </c>
      <c r="J45" s="85" t="str">
        <f t="shared" si="19"/>
        <v>Southeast Asia</v>
      </c>
      <c r="K45" s="85">
        <f t="shared" si="20"/>
        <v>82.5</v>
      </c>
      <c r="L45" s="85">
        <f t="shared" si="11"/>
        <v>11882.874515712441</v>
      </c>
      <c r="M45" s="85">
        <f t="shared" si="21"/>
        <v>353.96947589096914</v>
      </c>
      <c r="O45" s="85">
        <f t="shared" si="4"/>
        <v>209.44152842894619</v>
      </c>
      <c r="P45" s="85" t="str">
        <f t="shared" si="5"/>
        <v>Middle East</v>
      </c>
      <c r="R45" s="85">
        <f t="shared" si="9"/>
        <v>950</v>
      </c>
      <c r="S45" s="85">
        <f t="shared" si="16"/>
        <v>0</v>
      </c>
      <c r="T45" s="85">
        <f t="shared" si="16"/>
        <v>0</v>
      </c>
      <c r="U45" s="85">
        <f t="shared" si="16"/>
        <v>209.44152842894619</v>
      </c>
      <c r="V45" s="85">
        <f t="shared" si="16"/>
        <v>0</v>
      </c>
      <c r="W45" s="85">
        <f t="shared" si="16"/>
        <v>0</v>
      </c>
      <c r="X45" s="85">
        <f t="shared" si="16"/>
        <v>0</v>
      </c>
      <c r="Y45" s="85">
        <f t="shared" si="16"/>
        <v>0</v>
      </c>
      <c r="Z45" s="85">
        <f t="shared" si="16"/>
        <v>0</v>
      </c>
      <c r="AA45" s="85">
        <f t="shared" si="16"/>
        <v>0</v>
      </c>
      <c r="AB45" s="85">
        <f t="shared" si="16"/>
        <v>0</v>
      </c>
      <c r="AC45" s="85">
        <f t="shared" si="17"/>
        <v>0</v>
      </c>
      <c r="AD45" s="85">
        <f t="shared" si="17"/>
        <v>0</v>
      </c>
      <c r="AE45" s="85">
        <f t="shared" si="17"/>
        <v>0</v>
      </c>
      <c r="AF45" s="85">
        <f t="shared" si="17"/>
        <v>0</v>
      </c>
      <c r="AG45" s="85">
        <f t="shared" si="17"/>
        <v>0</v>
      </c>
      <c r="AH45" s="85">
        <f t="shared" si="17"/>
        <v>0</v>
      </c>
      <c r="AI45" s="85">
        <f t="shared" si="17"/>
        <v>0</v>
      </c>
    </row>
    <row r="46" spans="2:35" x14ac:dyDescent="0.2">
      <c r="B46" s="1" t="s">
        <v>849</v>
      </c>
      <c r="C46" s="87" t="str">
        <f>VLOOKUP(B46,CostData!B:D,3,0)</f>
        <v>Southern Asia</v>
      </c>
      <c r="D46" s="85">
        <f>IF('Cost Curve'!$B$7="DAP",INDEX(CostData!$1:$1048576,MATCH($B46&amp;D$1,CostData!$FN:$FN,0),MATCH('Cost Curve'!$C$7,CostData!$6:$6,0)),INDEX(CostData!$1:$1048576,MATCH($B46&amp;D$2,CostData!$FN:$FN,0),MATCH('Cost Curve'!$C$7,CostData!$6:$6,0)))</f>
        <v>0</v>
      </c>
      <c r="E46" s="85">
        <f>IF('Cost Curve'!$B$7="DAP",INDEX(CostData!$1:$1048576,MATCH($B46&amp;E$1,CostData!$FN:$FN,0),MATCH('Cost Curve'!$C$7,CostData!$6:$6,0)),INDEX(CostData!$1:$1048576,MATCH($B46&amp;E$2,CostData!$FN:$FN,0),MATCH('Cost Curve'!$C$7,CostData!$6:$6,0)))</f>
        <v>0</v>
      </c>
      <c r="F46" s="85">
        <f t="shared" si="8"/>
        <v>132.5</v>
      </c>
      <c r="H46" s="85">
        <f t="shared" si="10"/>
        <v>63</v>
      </c>
      <c r="I46" s="85" t="str">
        <f t="shared" si="18"/>
        <v>JPMC - Aqaba</v>
      </c>
      <c r="J46" s="85" t="str">
        <f t="shared" si="19"/>
        <v>Middle East</v>
      </c>
      <c r="K46" s="85">
        <f t="shared" si="20"/>
        <v>200</v>
      </c>
      <c r="L46" s="85">
        <f t="shared" si="11"/>
        <v>11965.374515712441</v>
      </c>
      <c r="M46" s="85">
        <f t="shared" si="21"/>
        <v>363.88310400723651</v>
      </c>
      <c r="O46" s="85">
        <f t="shared" si="4"/>
        <v>209.44152842894619</v>
      </c>
      <c r="P46" s="85" t="str">
        <f t="shared" si="5"/>
        <v>Middle East</v>
      </c>
      <c r="R46" s="85">
        <f t="shared" si="9"/>
        <v>975</v>
      </c>
      <c r="S46" s="85">
        <f t="shared" si="16"/>
        <v>0</v>
      </c>
      <c r="T46" s="85">
        <f t="shared" si="16"/>
        <v>0</v>
      </c>
      <c r="U46" s="85">
        <f t="shared" si="16"/>
        <v>209.44152842894619</v>
      </c>
      <c r="V46" s="85">
        <f t="shared" si="16"/>
        <v>0</v>
      </c>
      <c r="W46" s="85">
        <f t="shared" si="16"/>
        <v>0</v>
      </c>
      <c r="X46" s="85">
        <f t="shared" si="16"/>
        <v>0</v>
      </c>
      <c r="Y46" s="85">
        <f t="shared" si="16"/>
        <v>0</v>
      </c>
      <c r="Z46" s="85">
        <f t="shared" si="16"/>
        <v>0</v>
      </c>
      <c r="AA46" s="85">
        <f t="shared" si="16"/>
        <v>0</v>
      </c>
      <c r="AB46" s="85">
        <f t="shared" si="16"/>
        <v>0</v>
      </c>
      <c r="AC46" s="85">
        <f t="shared" si="17"/>
        <v>0</v>
      </c>
      <c r="AD46" s="85">
        <f t="shared" si="17"/>
        <v>0</v>
      </c>
      <c r="AE46" s="85">
        <f t="shared" si="17"/>
        <v>0</v>
      </c>
      <c r="AF46" s="85">
        <f t="shared" si="17"/>
        <v>0</v>
      </c>
      <c r="AG46" s="85">
        <f t="shared" si="17"/>
        <v>0</v>
      </c>
      <c r="AH46" s="85">
        <f t="shared" si="17"/>
        <v>0</v>
      </c>
      <c r="AI46" s="85">
        <f t="shared" si="17"/>
        <v>0</v>
      </c>
    </row>
    <row r="47" spans="2:35" x14ac:dyDescent="0.2">
      <c r="B47" s="1" t="s">
        <v>879</v>
      </c>
      <c r="C47" s="87" t="str">
        <f>VLOOKUP(B47,CostData!B:D,3,0)</f>
        <v>Southern Asia</v>
      </c>
      <c r="D47" s="85">
        <f>IF('Cost Curve'!$B$7="DAP",INDEX(CostData!$1:$1048576,MATCH($B47&amp;D$1,CostData!$FN:$FN,0),MATCH('Cost Curve'!$C$7,CostData!$6:$6,0)),INDEX(CostData!$1:$1048576,MATCH($B47&amp;D$2,CostData!$FN:$FN,0),MATCH('Cost Curve'!$C$7,CostData!$6:$6,0)))</f>
        <v>187.5</v>
      </c>
      <c r="E47" s="85">
        <f>IF('Cost Curve'!$B$7="DAP",INDEX(CostData!$1:$1048576,MATCH($B47&amp;E$1,CostData!$FN:$FN,0),MATCH('Cost Curve'!$C$7,CostData!$6:$6,0)),INDEX(CostData!$1:$1048576,MATCH($B47&amp;E$2,CostData!$FN:$FN,0),MATCH('Cost Curve'!$C$7,CostData!$6:$6,0)))</f>
        <v>416.97569324988496</v>
      </c>
      <c r="F47" s="85">
        <f t="shared" si="8"/>
        <v>46</v>
      </c>
      <c r="H47" s="85">
        <f t="shared" si="10"/>
        <v>62</v>
      </c>
      <c r="I47" s="85" t="str">
        <f t="shared" si="18"/>
        <v>GCT - Gabes</v>
      </c>
      <c r="J47" s="85" t="str">
        <f t="shared" si="19"/>
        <v>Northern Africa</v>
      </c>
      <c r="K47" s="85">
        <f t="shared" si="20"/>
        <v>252.90572535514417</v>
      </c>
      <c r="L47" s="85">
        <f t="shared" si="11"/>
        <v>12165.374515712441</v>
      </c>
      <c r="M47" s="85">
        <f t="shared" si="21"/>
        <v>376.14668207214083</v>
      </c>
      <c r="O47" s="85">
        <f t="shared" si="4"/>
        <v>209.44152842894619</v>
      </c>
      <c r="P47" s="85" t="str">
        <f t="shared" si="5"/>
        <v>Middle East</v>
      </c>
      <c r="R47" s="85">
        <f t="shared" si="9"/>
        <v>1000</v>
      </c>
      <c r="S47" s="85">
        <f t="shared" ref="S47:AB56" si="22">IF($R47&gt;MAX($L:$L),0,IF($P47=S$6,$O47,0))</f>
        <v>0</v>
      </c>
      <c r="T47" s="85">
        <f t="shared" si="22"/>
        <v>0</v>
      </c>
      <c r="U47" s="85">
        <f t="shared" si="22"/>
        <v>209.44152842894619</v>
      </c>
      <c r="V47" s="85">
        <f t="shared" si="22"/>
        <v>0</v>
      </c>
      <c r="W47" s="85">
        <f t="shared" si="22"/>
        <v>0</v>
      </c>
      <c r="X47" s="85">
        <f t="shared" si="22"/>
        <v>0</v>
      </c>
      <c r="Y47" s="85">
        <f t="shared" si="22"/>
        <v>0</v>
      </c>
      <c r="Z47" s="85">
        <f t="shared" si="22"/>
        <v>0</v>
      </c>
      <c r="AA47" s="85">
        <f t="shared" si="22"/>
        <v>0</v>
      </c>
      <c r="AB47" s="85">
        <f t="shared" si="22"/>
        <v>0</v>
      </c>
      <c r="AC47" s="85">
        <f t="shared" ref="AC47:AI56" si="23">IF($R47&gt;MAX($L:$L),0,IF($P47=AC$6,$O47,0))</f>
        <v>0</v>
      </c>
      <c r="AD47" s="85">
        <f t="shared" si="23"/>
        <v>0</v>
      </c>
      <c r="AE47" s="85">
        <f t="shared" si="23"/>
        <v>0</v>
      </c>
      <c r="AF47" s="85">
        <f t="shared" si="23"/>
        <v>0</v>
      </c>
      <c r="AG47" s="85">
        <f t="shared" si="23"/>
        <v>0</v>
      </c>
      <c r="AH47" s="85">
        <f t="shared" si="23"/>
        <v>0</v>
      </c>
      <c r="AI47" s="85">
        <f t="shared" si="23"/>
        <v>0</v>
      </c>
    </row>
    <row r="48" spans="2:35" x14ac:dyDescent="0.2">
      <c r="B48" s="1" t="s">
        <v>570</v>
      </c>
      <c r="C48" s="87" t="str">
        <f>VLOOKUP(B48,CostData!B:D,3,0)</f>
        <v>Southern Europe</v>
      </c>
      <c r="D48" s="85">
        <f>IF('Cost Curve'!$B$7="DAP",INDEX(CostData!$1:$1048576,MATCH($B48&amp;D$1,CostData!$FN:$FN,0),MATCH('Cost Curve'!$C$7,CostData!$6:$6,0)),INDEX(CostData!$1:$1048576,MATCH($B48&amp;D$2,CostData!$FN:$FN,0),MATCH('Cost Curve'!$C$7,CostData!$6:$6,0)))</f>
        <v>0</v>
      </c>
      <c r="E48" s="85">
        <f>IF('Cost Curve'!$B$7="DAP",INDEX(CostData!$1:$1048576,MATCH($B48&amp;E$1,CostData!$FN:$FN,0),MATCH('Cost Curve'!$C$7,CostData!$6:$6,0)),INDEX(CostData!$1:$1048576,MATCH($B48&amp;E$2,CostData!$FN:$FN,0),MATCH('Cost Curve'!$C$7,CostData!$6:$6,0)))</f>
        <v>0</v>
      </c>
      <c r="F48" s="85">
        <f t="shared" si="8"/>
        <v>132.5</v>
      </c>
      <c r="H48" s="85">
        <f t="shared" si="10"/>
        <v>61</v>
      </c>
      <c r="I48" s="85" t="str">
        <f t="shared" si="18"/>
        <v>WAF - AM</v>
      </c>
      <c r="J48" s="85" t="str">
        <f t="shared" si="19"/>
        <v>Western Africa</v>
      </c>
      <c r="K48" s="85">
        <f t="shared" si="20"/>
        <v>0</v>
      </c>
      <c r="L48" s="85">
        <f t="shared" si="11"/>
        <v>12418.280241067585</v>
      </c>
      <c r="M48" s="85">
        <f t="shared" si="21"/>
        <v>377.3682177373434</v>
      </c>
      <c r="O48" s="85">
        <f t="shared" si="4"/>
        <v>209.44152842894619</v>
      </c>
      <c r="P48" s="85" t="str">
        <f t="shared" si="5"/>
        <v>Middle East</v>
      </c>
      <c r="R48" s="85">
        <f t="shared" si="9"/>
        <v>1025</v>
      </c>
      <c r="S48" s="85">
        <f t="shared" si="22"/>
        <v>0</v>
      </c>
      <c r="T48" s="85">
        <f t="shared" si="22"/>
        <v>0</v>
      </c>
      <c r="U48" s="85">
        <f t="shared" si="22"/>
        <v>209.44152842894619</v>
      </c>
      <c r="V48" s="85">
        <f t="shared" si="22"/>
        <v>0</v>
      </c>
      <c r="W48" s="85">
        <f t="shared" si="22"/>
        <v>0</v>
      </c>
      <c r="X48" s="85">
        <f t="shared" si="22"/>
        <v>0</v>
      </c>
      <c r="Y48" s="85">
        <f t="shared" si="22"/>
        <v>0</v>
      </c>
      <c r="Z48" s="85">
        <f t="shared" si="22"/>
        <v>0</v>
      </c>
      <c r="AA48" s="85">
        <f t="shared" si="22"/>
        <v>0</v>
      </c>
      <c r="AB48" s="85">
        <f t="shared" si="22"/>
        <v>0</v>
      </c>
      <c r="AC48" s="85">
        <f t="shared" si="23"/>
        <v>0</v>
      </c>
      <c r="AD48" s="85">
        <f t="shared" si="23"/>
        <v>0</v>
      </c>
      <c r="AE48" s="85">
        <f t="shared" si="23"/>
        <v>0</v>
      </c>
      <c r="AF48" s="85">
        <f t="shared" si="23"/>
        <v>0</v>
      </c>
      <c r="AG48" s="85">
        <f t="shared" si="23"/>
        <v>0</v>
      </c>
      <c r="AH48" s="85">
        <f t="shared" si="23"/>
        <v>0</v>
      </c>
      <c r="AI48" s="85">
        <f t="shared" si="23"/>
        <v>0</v>
      </c>
    </row>
    <row r="49" spans="2:35" x14ac:dyDescent="0.2">
      <c r="B49" s="1" t="s">
        <v>253</v>
      </c>
      <c r="C49" s="87" t="str">
        <f>VLOOKUP(B49,CostData!B:D,3,0)</f>
        <v>Southern Africa</v>
      </c>
      <c r="D49" s="85">
        <f>IF('Cost Curve'!$B$7="DAP",INDEX(CostData!$1:$1048576,MATCH($B49&amp;D$1,CostData!$FN:$FN,0),MATCH('Cost Curve'!$C$7,CostData!$6:$6,0)),INDEX(CostData!$1:$1048576,MATCH($B49&amp;D$2,CostData!$FN:$FN,0),MATCH('Cost Curve'!$C$7,CostData!$6:$6,0)))</f>
        <v>0</v>
      </c>
      <c r="E49" s="85">
        <f>IF('Cost Curve'!$B$7="DAP",INDEX(CostData!$1:$1048576,MATCH($B49&amp;E$1,CostData!$FN:$FN,0),MATCH('Cost Curve'!$C$7,CostData!$6:$6,0)),INDEX(CostData!$1:$1048576,MATCH($B49&amp;E$2,CostData!$FN:$FN,0),MATCH('Cost Curve'!$C$7,CostData!$6:$6,0)))</f>
        <v>0</v>
      </c>
      <c r="F49" s="85">
        <f t="shared" si="8"/>
        <v>132.5</v>
      </c>
      <c r="H49" s="85">
        <f t="shared" si="10"/>
        <v>60</v>
      </c>
      <c r="I49" s="85" t="str">
        <f t="shared" si="18"/>
        <v>China - other Inner Mongolia</v>
      </c>
      <c r="J49" s="85" t="str">
        <f t="shared" si="19"/>
        <v>Eastern Asia</v>
      </c>
      <c r="K49" s="85">
        <f t="shared" si="20"/>
        <v>50</v>
      </c>
      <c r="L49" s="85">
        <f t="shared" si="11"/>
        <v>12418.280241067585</v>
      </c>
      <c r="M49" s="85">
        <f t="shared" si="21"/>
        <v>381.09379443987604</v>
      </c>
      <c r="O49" s="85">
        <f t="shared" si="4"/>
        <v>209.44152842894619</v>
      </c>
      <c r="P49" s="85" t="str">
        <f t="shared" si="5"/>
        <v>Middle East</v>
      </c>
      <c r="R49" s="85">
        <f t="shared" si="9"/>
        <v>1050</v>
      </c>
      <c r="S49" s="85">
        <f t="shared" si="22"/>
        <v>0</v>
      </c>
      <c r="T49" s="85">
        <f t="shared" si="22"/>
        <v>0</v>
      </c>
      <c r="U49" s="85">
        <f t="shared" si="22"/>
        <v>209.44152842894619</v>
      </c>
      <c r="V49" s="85">
        <f t="shared" si="22"/>
        <v>0</v>
      </c>
      <c r="W49" s="85">
        <f t="shared" si="22"/>
        <v>0</v>
      </c>
      <c r="X49" s="85">
        <f t="shared" si="22"/>
        <v>0</v>
      </c>
      <c r="Y49" s="85">
        <f t="shared" si="22"/>
        <v>0</v>
      </c>
      <c r="Z49" s="85">
        <f t="shared" si="22"/>
        <v>0</v>
      </c>
      <c r="AA49" s="85">
        <f t="shared" si="22"/>
        <v>0</v>
      </c>
      <c r="AB49" s="85">
        <f t="shared" si="22"/>
        <v>0</v>
      </c>
      <c r="AC49" s="85">
        <f t="shared" si="23"/>
        <v>0</v>
      </c>
      <c r="AD49" s="85">
        <f t="shared" si="23"/>
        <v>0</v>
      </c>
      <c r="AE49" s="85">
        <f t="shared" si="23"/>
        <v>0</v>
      </c>
      <c r="AF49" s="85">
        <f t="shared" si="23"/>
        <v>0</v>
      </c>
      <c r="AG49" s="85">
        <f t="shared" si="23"/>
        <v>0</v>
      </c>
      <c r="AH49" s="85">
        <f t="shared" si="23"/>
        <v>0</v>
      </c>
      <c r="AI49" s="85">
        <f t="shared" si="23"/>
        <v>0</v>
      </c>
    </row>
    <row r="50" spans="2:35" x14ac:dyDescent="0.2">
      <c r="B50" s="1" t="s">
        <v>241</v>
      </c>
      <c r="C50" s="87" t="str">
        <f>VLOOKUP(B50,CostData!B:D,3,0)</f>
        <v>Northern Africa</v>
      </c>
      <c r="D50" s="85">
        <f>IF('Cost Curve'!$B$7="DAP",INDEX(CostData!$1:$1048576,MATCH($B50&amp;D$1,CostData!$FN:$FN,0),MATCH('Cost Curve'!$C$7,CostData!$6:$6,0)),INDEX(CostData!$1:$1048576,MATCH($B50&amp;D$2,CostData!$FN:$FN,0),MATCH('Cost Curve'!$C$7,CostData!$6:$6,0)))</f>
        <v>252.90572535514417</v>
      </c>
      <c r="E50" s="85">
        <f>IF('Cost Curve'!$B$7="DAP",INDEX(CostData!$1:$1048576,MATCH($B50&amp;E$1,CostData!$FN:$FN,0),MATCH('Cost Curve'!$C$7,CostData!$6:$6,0)),INDEX(CostData!$1:$1048576,MATCH($B50&amp;E$2,CostData!$FN:$FN,0),MATCH('Cost Curve'!$C$7,CostData!$6:$6,0)))</f>
        <v>376.14668207214083</v>
      </c>
      <c r="F50" s="85">
        <f t="shared" si="8"/>
        <v>62</v>
      </c>
      <c r="H50" s="85">
        <f t="shared" si="10"/>
        <v>59</v>
      </c>
      <c r="I50" s="85" t="str">
        <f t="shared" si="18"/>
        <v>OCP - Laayoune</v>
      </c>
      <c r="J50" s="85" t="str">
        <f t="shared" si="19"/>
        <v>Northern Africa</v>
      </c>
      <c r="K50" s="85">
        <f t="shared" si="20"/>
        <v>250</v>
      </c>
      <c r="L50" s="85">
        <f t="shared" si="11"/>
        <v>12468.280241067585</v>
      </c>
      <c r="M50" s="85">
        <f t="shared" si="21"/>
        <v>383.05132714885588</v>
      </c>
      <c r="O50" s="85">
        <f t="shared" si="4"/>
        <v>209.44152842894619</v>
      </c>
      <c r="P50" s="85" t="str">
        <f t="shared" si="5"/>
        <v>Middle East</v>
      </c>
      <c r="R50" s="85">
        <f t="shared" si="9"/>
        <v>1075</v>
      </c>
      <c r="S50" s="85">
        <f t="shared" si="22"/>
        <v>0</v>
      </c>
      <c r="T50" s="85">
        <f t="shared" si="22"/>
        <v>0</v>
      </c>
      <c r="U50" s="85">
        <f t="shared" si="22"/>
        <v>209.44152842894619</v>
      </c>
      <c r="V50" s="85">
        <f t="shared" si="22"/>
        <v>0</v>
      </c>
      <c r="W50" s="85">
        <f t="shared" si="22"/>
        <v>0</v>
      </c>
      <c r="X50" s="85">
        <f t="shared" si="22"/>
        <v>0</v>
      </c>
      <c r="Y50" s="85">
        <f t="shared" si="22"/>
        <v>0</v>
      </c>
      <c r="Z50" s="85">
        <f t="shared" si="22"/>
        <v>0</v>
      </c>
      <c r="AA50" s="85">
        <f t="shared" si="22"/>
        <v>0</v>
      </c>
      <c r="AB50" s="85">
        <f t="shared" si="22"/>
        <v>0</v>
      </c>
      <c r="AC50" s="85">
        <f t="shared" si="23"/>
        <v>0</v>
      </c>
      <c r="AD50" s="85">
        <f t="shared" si="23"/>
        <v>0</v>
      </c>
      <c r="AE50" s="85">
        <f t="shared" si="23"/>
        <v>0</v>
      </c>
      <c r="AF50" s="85">
        <f t="shared" si="23"/>
        <v>0</v>
      </c>
      <c r="AG50" s="85">
        <f t="shared" si="23"/>
        <v>0</v>
      </c>
      <c r="AH50" s="85">
        <f t="shared" si="23"/>
        <v>0</v>
      </c>
      <c r="AI50" s="85">
        <f t="shared" si="23"/>
        <v>0</v>
      </c>
    </row>
    <row r="51" spans="2:35" x14ac:dyDescent="0.2">
      <c r="B51" s="1" t="s">
        <v>243</v>
      </c>
      <c r="C51" s="87" t="str">
        <f>VLOOKUP(B51,CostData!B:D,3,0)</f>
        <v>Northern Africa</v>
      </c>
      <c r="D51" s="85">
        <f>IF('Cost Curve'!$B$7="DAP",INDEX(CostData!$1:$1048576,MATCH($B51&amp;D$1,CostData!$FN:$FN,0),MATCH('Cost Curve'!$C$7,CostData!$6:$6,0)),INDEX(CostData!$1:$1048576,MATCH($B51&amp;D$2,CostData!$FN:$FN,0),MATCH('Cost Curve'!$C$7,CostData!$6:$6,0)))</f>
        <v>0</v>
      </c>
      <c r="E51" s="85">
        <f>IF('Cost Curve'!$B$7="DAP",INDEX(CostData!$1:$1048576,MATCH($B51&amp;E$1,CostData!$FN:$FN,0),MATCH('Cost Curve'!$C$7,CostData!$6:$6,0)),INDEX(CostData!$1:$1048576,MATCH($B51&amp;E$2,CostData!$FN:$FN,0),MATCH('Cost Curve'!$C$7,CostData!$6:$6,0)))</f>
        <v>0</v>
      </c>
      <c r="F51" s="85">
        <f t="shared" si="8"/>
        <v>132.5</v>
      </c>
      <c r="H51" s="85">
        <f t="shared" si="10"/>
        <v>58</v>
      </c>
      <c r="I51" s="85" t="str">
        <f t="shared" si="18"/>
        <v>NAF - PR_PA_SA</v>
      </c>
      <c r="J51" s="85" t="str">
        <f t="shared" si="19"/>
        <v>Northern Africa</v>
      </c>
      <c r="K51" s="85">
        <f t="shared" si="20"/>
        <v>0</v>
      </c>
      <c r="L51" s="85">
        <f t="shared" si="11"/>
        <v>12718.280241067585</v>
      </c>
      <c r="M51" s="85">
        <f t="shared" si="21"/>
        <v>387.76081323933113</v>
      </c>
      <c r="O51" s="85">
        <f t="shared" si="4"/>
        <v>210.67281475865619</v>
      </c>
      <c r="P51" s="85" t="str">
        <f t="shared" si="5"/>
        <v>Middle East</v>
      </c>
      <c r="R51" s="85">
        <f t="shared" si="9"/>
        <v>1100</v>
      </c>
      <c r="S51" s="85">
        <f t="shared" si="22"/>
        <v>0</v>
      </c>
      <c r="T51" s="85">
        <f t="shared" si="22"/>
        <v>0</v>
      </c>
      <c r="U51" s="85">
        <f t="shared" si="22"/>
        <v>210.67281475865619</v>
      </c>
      <c r="V51" s="85">
        <f t="shared" si="22"/>
        <v>0</v>
      </c>
      <c r="W51" s="85">
        <f t="shared" si="22"/>
        <v>0</v>
      </c>
      <c r="X51" s="85">
        <f t="shared" si="22"/>
        <v>0</v>
      </c>
      <c r="Y51" s="85">
        <f t="shared" si="22"/>
        <v>0</v>
      </c>
      <c r="Z51" s="85">
        <f t="shared" si="22"/>
        <v>0</v>
      </c>
      <c r="AA51" s="85">
        <f t="shared" si="22"/>
        <v>0</v>
      </c>
      <c r="AB51" s="85">
        <f t="shared" si="22"/>
        <v>0</v>
      </c>
      <c r="AC51" s="85">
        <f t="shared" si="23"/>
        <v>0</v>
      </c>
      <c r="AD51" s="85">
        <f t="shared" si="23"/>
        <v>0</v>
      </c>
      <c r="AE51" s="85">
        <f t="shared" si="23"/>
        <v>0</v>
      </c>
      <c r="AF51" s="85">
        <f t="shared" si="23"/>
        <v>0</v>
      </c>
      <c r="AG51" s="85">
        <f t="shared" si="23"/>
        <v>0</v>
      </c>
      <c r="AH51" s="85">
        <f t="shared" si="23"/>
        <v>0</v>
      </c>
      <c r="AI51" s="85">
        <f t="shared" si="23"/>
        <v>0</v>
      </c>
    </row>
    <row r="52" spans="2:35" x14ac:dyDescent="0.2">
      <c r="B52" s="1" t="s">
        <v>245</v>
      </c>
      <c r="C52" s="87" t="str">
        <f>VLOOKUP(B52,CostData!B:D,3,0)</f>
        <v>Northern Africa</v>
      </c>
      <c r="D52" s="85">
        <f>IF('Cost Curve'!$B$7="DAP",INDEX(CostData!$1:$1048576,MATCH($B52&amp;D$1,CostData!$FN:$FN,0),MATCH('Cost Curve'!$C$7,CostData!$6:$6,0)),INDEX(CostData!$1:$1048576,MATCH($B52&amp;D$2,CostData!$FN:$FN,0),MATCH('Cost Curve'!$C$7,CostData!$6:$6,0)))</f>
        <v>0</v>
      </c>
      <c r="E52" s="85">
        <f>IF('Cost Curve'!$B$7="DAP",INDEX(CostData!$1:$1048576,MATCH($B52&amp;E$1,CostData!$FN:$FN,0),MATCH('Cost Curve'!$C$7,CostData!$6:$6,0)),INDEX(CostData!$1:$1048576,MATCH($B52&amp;E$2,CostData!$FN:$FN,0),MATCH('Cost Curve'!$C$7,CostData!$6:$6,0)))</f>
        <v>0</v>
      </c>
      <c r="F52" s="85">
        <f t="shared" si="8"/>
        <v>132.5</v>
      </c>
      <c r="H52" s="85">
        <f t="shared" si="10"/>
        <v>57</v>
      </c>
      <c r="I52" s="85" t="str">
        <f t="shared" si="18"/>
        <v>China - other Henan</v>
      </c>
      <c r="J52" s="85" t="str">
        <f t="shared" si="19"/>
        <v>Eastern Asia</v>
      </c>
      <c r="K52" s="85">
        <f t="shared" si="20"/>
        <v>107.61945759793369</v>
      </c>
      <c r="L52" s="85">
        <f t="shared" si="11"/>
        <v>12718.280241067585</v>
      </c>
      <c r="M52" s="85">
        <f t="shared" si="21"/>
        <v>388.6703098220658</v>
      </c>
      <c r="O52" s="85">
        <f t="shared" si="4"/>
        <v>210.67281475865619</v>
      </c>
      <c r="P52" s="85" t="str">
        <f t="shared" si="5"/>
        <v>Middle East</v>
      </c>
      <c r="R52" s="85">
        <f t="shared" si="9"/>
        <v>1125</v>
      </c>
      <c r="S52" s="85">
        <f t="shared" si="22"/>
        <v>0</v>
      </c>
      <c r="T52" s="85">
        <f t="shared" si="22"/>
        <v>0</v>
      </c>
      <c r="U52" s="85">
        <f t="shared" si="22"/>
        <v>210.67281475865619</v>
      </c>
      <c r="V52" s="85">
        <f t="shared" si="22"/>
        <v>0</v>
      </c>
      <c r="W52" s="85">
        <f t="shared" si="22"/>
        <v>0</v>
      </c>
      <c r="X52" s="85">
        <f t="shared" si="22"/>
        <v>0</v>
      </c>
      <c r="Y52" s="85">
        <f t="shared" si="22"/>
        <v>0</v>
      </c>
      <c r="Z52" s="85">
        <f t="shared" si="22"/>
        <v>0</v>
      </c>
      <c r="AA52" s="85">
        <f t="shared" si="22"/>
        <v>0</v>
      </c>
      <c r="AB52" s="85">
        <f t="shared" si="22"/>
        <v>0</v>
      </c>
      <c r="AC52" s="85">
        <f t="shared" si="23"/>
        <v>0</v>
      </c>
      <c r="AD52" s="85">
        <f t="shared" si="23"/>
        <v>0</v>
      </c>
      <c r="AE52" s="85">
        <f t="shared" si="23"/>
        <v>0</v>
      </c>
      <c r="AF52" s="85">
        <f t="shared" si="23"/>
        <v>0</v>
      </c>
      <c r="AG52" s="85">
        <f t="shared" si="23"/>
        <v>0</v>
      </c>
      <c r="AH52" s="85">
        <f t="shared" si="23"/>
        <v>0</v>
      </c>
      <c r="AI52" s="85">
        <f t="shared" si="23"/>
        <v>0</v>
      </c>
    </row>
    <row r="53" spans="2:35" x14ac:dyDescent="0.2">
      <c r="B53" s="1" t="s">
        <v>247</v>
      </c>
      <c r="C53" s="87" t="str">
        <f>VLOOKUP(B53,CostData!B:D,3,0)</f>
        <v>Northern Africa</v>
      </c>
      <c r="D53" s="85">
        <f>IF('Cost Curve'!$B$7="DAP",INDEX(CostData!$1:$1048576,MATCH($B53&amp;D$1,CostData!$FN:$FN,0),MATCH('Cost Curve'!$C$7,CostData!$6:$6,0)),INDEX(CostData!$1:$1048576,MATCH($B53&amp;D$2,CostData!$FN:$FN,0),MATCH('Cost Curve'!$C$7,CostData!$6:$6,0)))</f>
        <v>0</v>
      </c>
      <c r="E53" s="85">
        <f>IF('Cost Curve'!$B$7="DAP",INDEX(CostData!$1:$1048576,MATCH($B53&amp;E$1,CostData!$FN:$FN,0),MATCH('Cost Curve'!$C$7,CostData!$6:$6,0)),INDEX(CostData!$1:$1048576,MATCH($B53&amp;E$2,CostData!$FN:$FN,0),MATCH('Cost Curve'!$C$7,CostData!$6:$6,0)))</f>
        <v>0</v>
      </c>
      <c r="F53" s="85">
        <f t="shared" si="8"/>
        <v>132.5</v>
      </c>
      <c r="H53" s="85">
        <f t="shared" si="10"/>
        <v>56</v>
      </c>
      <c r="I53" s="85" t="str">
        <f t="shared" si="18"/>
        <v>Indorama - Haldia</v>
      </c>
      <c r="J53" s="85" t="str">
        <f t="shared" si="19"/>
        <v>Southern Asia</v>
      </c>
      <c r="K53" s="85">
        <f t="shared" si="20"/>
        <v>200</v>
      </c>
      <c r="L53" s="85">
        <f t="shared" si="11"/>
        <v>12825.899698665518</v>
      </c>
      <c r="M53" s="85">
        <f t="shared" si="21"/>
        <v>390.25642084787086</v>
      </c>
      <c r="O53" s="85">
        <f t="shared" si="4"/>
        <v>210.67281475865619</v>
      </c>
      <c r="P53" s="85" t="str">
        <f t="shared" si="5"/>
        <v>Middle East</v>
      </c>
      <c r="R53" s="85">
        <f t="shared" si="9"/>
        <v>1150</v>
      </c>
      <c r="S53" s="85">
        <f t="shared" si="22"/>
        <v>0</v>
      </c>
      <c r="T53" s="85">
        <f t="shared" si="22"/>
        <v>0</v>
      </c>
      <c r="U53" s="85">
        <f t="shared" si="22"/>
        <v>210.67281475865619</v>
      </c>
      <c r="V53" s="85">
        <f t="shared" si="22"/>
        <v>0</v>
      </c>
      <c r="W53" s="85">
        <f t="shared" si="22"/>
        <v>0</v>
      </c>
      <c r="X53" s="85">
        <f t="shared" si="22"/>
        <v>0</v>
      </c>
      <c r="Y53" s="85">
        <f t="shared" si="22"/>
        <v>0</v>
      </c>
      <c r="Z53" s="85">
        <f t="shared" si="22"/>
        <v>0</v>
      </c>
      <c r="AA53" s="85">
        <f t="shared" si="22"/>
        <v>0</v>
      </c>
      <c r="AB53" s="85">
        <f t="shared" si="22"/>
        <v>0</v>
      </c>
      <c r="AC53" s="85">
        <f t="shared" si="23"/>
        <v>0</v>
      </c>
      <c r="AD53" s="85">
        <f t="shared" si="23"/>
        <v>0</v>
      </c>
      <c r="AE53" s="85">
        <f t="shared" si="23"/>
        <v>0</v>
      </c>
      <c r="AF53" s="85">
        <f t="shared" si="23"/>
        <v>0</v>
      </c>
      <c r="AG53" s="85">
        <f t="shared" si="23"/>
        <v>0</v>
      </c>
      <c r="AH53" s="85">
        <f t="shared" si="23"/>
        <v>0</v>
      </c>
      <c r="AI53" s="85">
        <f t="shared" si="23"/>
        <v>0</v>
      </c>
    </row>
    <row r="54" spans="2:35" x14ac:dyDescent="0.2">
      <c r="B54" s="1" t="s">
        <v>672</v>
      </c>
      <c r="C54" s="87" t="str">
        <f>VLOOKUP(B54,CostData!B:D,3,0)</f>
        <v>Middle East</v>
      </c>
      <c r="D54" s="85">
        <f>IF('Cost Curve'!$B$7="DAP",INDEX(CostData!$1:$1048576,MATCH($B54&amp;D$1,CostData!$FN:$FN,0),MATCH('Cost Curve'!$C$7,CostData!$6:$6,0)),INDEX(CostData!$1:$1048576,MATCH($B54&amp;D$2,CostData!$FN:$FN,0),MATCH('Cost Curve'!$C$7,CostData!$6:$6,0)))</f>
        <v>0</v>
      </c>
      <c r="E54" s="85">
        <f>IF('Cost Curve'!$B$7="DAP",INDEX(CostData!$1:$1048576,MATCH($B54&amp;E$1,CostData!$FN:$FN,0),MATCH('Cost Curve'!$C$7,CostData!$6:$6,0)),INDEX(CostData!$1:$1048576,MATCH($B54&amp;E$2,CostData!$FN:$FN,0),MATCH('Cost Curve'!$C$7,CostData!$6:$6,0)))</f>
        <v>0</v>
      </c>
      <c r="F54" s="85">
        <f t="shared" si="8"/>
        <v>132.5</v>
      </c>
      <c r="H54" s="85">
        <f t="shared" si="10"/>
        <v>55</v>
      </c>
      <c r="I54" s="85" t="str">
        <f t="shared" si="18"/>
        <v>Sanning - Zhijang</v>
      </c>
      <c r="J54" s="85" t="str">
        <f t="shared" si="19"/>
        <v>Eastern Asia</v>
      </c>
      <c r="K54" s="85">
        <f t="shared" si="20"/>
        <v>125</v>
      </c>
      <c r="L54" s="85">
        <f t="shared" si="11"/>
        <v>13025.899698665518</v>
      </c>
      <c r="M54" s="85">
        <f t="shared" si="21"/>
        <v>390.4199873423014</v>
      </c>
      <c r="O54" s="85">
        <f t="shared" si="4"/>
        <v>210.67281475865619</v>
      </c>
      <c r="P54" s="85" t="str">
        <f t="shared" si="5"/>
        <v>Middle East</v>
      </c>
      <c r="R54" s="85">
        <f t="shared" si="9"/>
        <v>1175</v>
      </c>
      <c r="S54" s="85">
        <f t="shared" si="22"/>
        <v>0</v>
      </c>
      <c r="T54" s="85">
        <f t="shared" si="22"/>
        <v>0</v>
      </c>
      <c r="U54" s="85">
        <f t="shared" si="22"/>
        <v>210.67281475865619</v>
      </c>
      <c r="V54" s="85">
        <f t="shared" si="22"/>
        <v>0</v>
      </c>
      <c r="W54" s="85">
        <f t="shared" si="22"/>
        <v>0</v>
      </c>
      <c r="X54" s="85">
        <f t="shared" si="22"/>
        <v>0</v>
      </c>
      <c r="Y54" s="85">
        <f t="shared" si="22"/>
        <v>0</v>
      </c>
      <c r="Z54" s="85">
        <f t="shared" si="22"/>
        <v>0</v>
      </c>
      <c r="AA54" s="85">
        <f t="shared" si="22"/>
        <v>0</v>
      </c>
      <c r="AB54" s="85">
        <f t="shared" si="22"/>
        <v>0</v>
      </c>
      <c r="AC54" s="85">
        <f t="shared" si="23"/>
        <v>0</v>
      </c>
      <c r="AD54" s="85">
        <f t="shared" si="23"/>
        <v>0</v>
      </c>
      <c r="AE54" s="85">
        <f t="shared" si="23"/>
        <v>0</v>
      </c>
      <c r="AF54" s="85">
        <f t="shared" si="23"/>
        <v>0</v>
      </c>
      <c r="AG54" s="85">
        <f t="shared" si="23"/>
        <v>0</v>
      </c>
      <c r="AH54" s="85">
        <f t="shared" si="23"/>
        <v>0</v>
      </c>
      <c r="AI54" s="85">
        <f t="shared" si="23"/>
        <v>0</v>
      </c>
    </row>
    <row r="55" spans="2:35" x14ac:dyDescent="0.2">
      <c r="B55" s="1" t="s">
        <v>529</v>
      </c>
      <c r="C55" s="87" t="str">
        <f>VLOOKUP(B55,CostData!B:D,3,0)</f>
        <v>Eurasia</v>
      </c>
      <c r="D55" s="85">
        <f>IF('Cost Curve'!$B$7="DAP",INDEX(CostData!$1:$1048576,MATCH($B55&amp;D$1,CostData!$FN:$FN,0),MATCH('Cost Curve'!$C$7,CostData!$6:$6,0)),INDEX(CostData!$1:$1048576,MATCH($B55&amp;D$2,CostData!$FN:$FN,0),MATCH('Cost Curve'!$C$7,CostData!$6:$6,0)))</f>
        <v>0</v>
      </c>
      <c r="E55" s="85">
        <f>IF('Cost Curve'!$B$7="DAP",INDEX(CostData!$1:$1048576,MATCH($B55&amp;E$1,CostData!$FN:$FN,0),MATCH('Cost Curve'!$C$7,CostData!$6:$6,0)),INDEX(CostData!$1:$1048576,MATCH($B55&amp;E$2,CostData!$FN:$FN,0),MATCH('Cost Curve'!$C$7,CostData!$6:$6,0)))</f>
        <v>0</v>
      </c>
      <c r="F55" s="85">
        <f t="shared" si="8"/>
        <v>132.5</v>
      </c>
      <c r="H55" s="85">
        <f t="shared" si="10"/>
        <v>54</v>
      </c>
      <c r="I55" s="85" t="str">
        <f t="shared" si="18"/>
        <v>SEA - PA_AM</v>
      </c>
      <c r="J55" s="85" t="str">
        <f t="shared" si="19"/>
        <v>Southeast Asia</v>
      </c>
      <c r="K55" s="85">
        <f t="shared" si="20"/>
        <v>0</v>
      </c>
      <c r="L55" s="85">
        <f t="shared" si="11"/>
        <v>13150.899698665518</v>
      </c>
      <c r="M55" s="85">
        <f t="shared" si="21"/>
        <v>391.96367406342438</v>
      </c>
      <c r="O55" s="85">
        <f t="shared" si="4"/>
        <v>210.67281475865619</v>
      </c>
      <c r="P55" s="85" t="str">
        <f t="shared" si="5"/>
        <v>Middle East</v>
      </c>
      <c r="R55" s="85">
        <f t="shared" si="9"/>
        <v>1200</v>
      </c>
      <c r="S55" s="85">
        <f t="shared" si="22"/>
        <v>0</v>
      </c>
      <c r="T55" s="85">
        <f t="shared" si="22"/>
        <v>0</v>
      </c>
      <c r="U55" s="85">
        <f t="shared" si="22"/>
        <v>210.67281475865619</v>
      </c>
      <c r="V55" s="85">
        <f t="shared" si="22"/>
        <v>0</v>
      </c>
      <c r="W55" s="85">
        <f t="shared" si="22"/>
        <v>0</v>
      </c>
      <c r="X55" s="85">
        <f t="shared" si="22"/>
        <v>0</v>
      </c>
      <c r="Y55" s="85">
        <f t="shared" si="22"/>
        <v>0</v>
      </c>
      <c r="Z55" s="85">
        <f t="shared" si="22"/>
        <v>0</v>
      </c>
      <c r="AA55" s="85">
        <f t="shared" si="22"/>
        <v>0</v>
      </c>
      <c r="AB55" s="85">
        <f t="shared" si="22"/>
        <v>0</v>
      </c>
      <c r="AC55" s="85">
        <f t="shared" si="23"/>
        <v>0</v>
      </c>
      <c r="AD55" s="85">
        <f t="shared" si="23"/>
        <v>0</v>
      </c>
      <c r="AE55" s="85">
        <f t="shared" si="23"/>
        <v>0</v>
      </c>
      <c r="AF55" s="85">
        <f t="shared" si="23"/>
        <v>0</v>
      </c>
      <c r="AG55" s="85">
        <f t="shared" si="23"/>
        <v>0</v>
      </c>
      <c r="AH55" s="85">
        <f t="shared" si="23"/>
        <v>0</v>
      </c>
      <c r="AI55" s="85">
        <f t="shared" si="23"/>
        <v>0</v>
      </c>
    </row>
    <row r="56" spans="2:35" x14ac:dyDescent="0.2">
      <c r="B56" s="1" t="s">
        <v>410</v>
      </c>
      <c r="C56" s="87" t="str">
        <f>VLOOKUP(B56,CostData!B:D,3,0)</f>
        <v>Eastern Asia</v>
      </c>
      <c r="D56" s="85">
        <f>IF('Cost Curve'!$B$7="DAP",INDEX(CostData!$1:$1048576,MATCH($B56&amp;D$1,CostData!$FN:$FN,0),MATCH('Cost Curve'!$C$7,CostData!$6:$6,0)),INDEX(CostData!$1:$1048576,MATCH($B56&amp;D$2,CostData!$FN:$FN,0),MATCH('Cost Curve'!$C$7,CostData!$6:$6,0)))</f>
        <v>150</v>
      </c>
      <c r="E56" s="85">
        <f>IF('Cost Curve'!$B$7="DAP",INDEX(CostData!$1:$1048576,MATCH($B56&amp;E$1,CostData!$FN:$FN,0),MATCH('Cost Curve'!$C$7,CostData!$6:$6,0)),INDEX(CostData!$1:$1048576,MATCH($B56&amp;E$2,CostData!$FN:$FN,0),MATCH('Cost Curve'!$C$7,CostData!$6:$6,0)))</f>
        <v>289.03342911730414</v>
      </c>
      <c r="F56" s="85">
        <f t="shared" si="8"/>
        <v>87</v>
      </c>
      <c r="H56" s="85">
        <f t="shared" si="10"/>
        <v>53</v>
      </c>
      <c r="I56" s="85" t="str">
        <f t="shared" si="18"/>
        <v>SAFCO - Al-Jubail</v>
      </c>
      <c r="J56" s="85" t="str">
        <f t="shared" si="19"/>
        <v>Middle East</v>
      </c>
      <c r="K56" s="85">
        <f t="shared" si="20"/>
        <v>125</v>
      </c>
      <c r="L56" s="85">
        <f t="shared" si="11"/>
        <v>13150.899698665518</v>
      </c>
      <c r="M56" s="85">
        <f t="shared" si="21"/>
        <v>393.2202224090002</v>
      </c>
      <c r="O56" s="85">
        <f t="shared" si="4"/>
        <v>210.67281475865619</v>
      </c>
      <c r="P56" s="85" t="str">
        <f t="shared" si="5"/>
        <v>Middle East</v>
      </c>
      <c r="R56" s="85">
        <f t="shared" si="9"/>
        <v>1225</v>
      </c>
      <c r="S56" s="85">
        <f t="shared" si="22"/>
        <v>0</v>
      </c>
      <c r="T56" s="85">
        <f t="shared" si="22"/>
        <v>0</v>
      </c>
      <c r="U56" s="85">
        <f t="shared" si="22"/>
        <v>210.67281475865619</v>
      </c>
      <c r="V56" s="85">
        <f t="shared" si="22"/>
        <v>0</v>
      </c>
      <c r="W56" s="85">
        <f t="shared" si="22"/>
        <v>0</v>
      </c>
      <c r="X56" s="85">
        <f t="shared" si="22"/>
        <v>0</v>
      </c>
      <c r="Y56" s="85">
        <f t="shared" si="22"/>
        <v>0</v>
      </c>
      <c r="Z56" s="85">
        <f t="shared" si="22"/>
        <v>0</v>
      </c>
      <c r="AA56" s="85">
        <f t="shared" si="22"/>
        <v>0</v>
      </c>
      <c r="AB56" s="85">
        <f t="shared" si="22"/>
        <v>0</v>
      </c>
      <c r="AC56" s="85">
        <f t="shared" si="23"/>
        <v>0</v>
      </c>
      <c r="AD56" s="85">
        <f t="shared" si="23"/>
        <v>0</v>
      </c>
      <c r="AE56" s="85">
        <f t="shared" si="23"/>
        <v>0</v>
      </c>
      <c r="AF56" s="85">
        <f t="shared" si="23"/>
        <v>0</v>
      </c>
      <c r="AG56" s="85">
        <f t="shared" si="23"/>
        <v>0</v>
      </c>
      <c r="AH56" s="85">
        <f t="shared" si="23"/>
        <v>0</v>
      </c>
      <c r="AI56" s="85">
        <f t="shared" si="23"/>
        <v>0</v>
      </c>
    </row>
    <row r="57" spans="2:35" x14ac:dyDescent="0.2">
      <c r="B57" s="1" t="s">
        <v>412</v>
      </c>
      <c r="C57" s="87" t="str">
        <f>VLOOKUP(B57,CostData!B:D,3,0)</f>
        <v>Eastern Asia</v>
      </c>
      <c r="D57" s="85">
        <f>IF('Cost Curve'!$B$7="DAP",INDEX(CostData!$1:$1048576,MATCH($B57&amp;D$1,CostData!$FN:$FN,0),MATCH('Cost Curve'!$C$7,CostData!$6:$6,0)),INDEX(CostData!$1:$1048576,MATCH($B57&amp;D$2,CostData!$FN:$FN,0),MATCH('Cost Curve'!$C$7,CostData!$6:$6,0)))</f>
        <v>484.28755919070164</v>
      </c>
      <c r="E57" s="85">
        <f>IF('Cost Curve'!$B$7="DAP",INDEX(CostData!$1:$1048576,MATCH($B57&amp;E$1,CostData!$FN:$FN,0),MATCH('Cost Curve'!$C$7,CostData!$6:$6,0)),INDEX(CostData!$1:$1048576,MATCH($B57&amp;E$2,CostData!$FN:$FN,0),MATCH('Cost Curve'!$C$7,CostData!$6:$6,0)))</f>
        <v>342.88242864612602</v>
      </c>
      <c r="F57" s="85">
        <f t="shared" si="8"/>
        <v>68</v>
      </c>
      <c r="H57" s="85">
        <f t="shared" si="10"/>
        <v>52</v>
      </c>
      <c r="I57" s="85" t="str">
        <f t="shared" si="18"/>
        <v>ICS - Darou</v>
      </c>
      <c r="J57" s="85" t="str">
        <f t="shared" si="19"/>
        <v>Western Africa</v>
      </c>
      <c r="K57" s="85">
        <f t="shared" si="20"/>
        <v>62.5</v>
      </c>
      <c r="L57" s="85">
        <f t="shared" si="11"/>
        <v>13275.899698665518</v>
      </c>
      <c r="M57" s="85">
        <f t="shared" si="21"/>
        <v>393.95315890452292</v>
      </c>
      <c r="O57" s="85">
        <f t="shared" si="4"/>
        <v>210.67281475865619</v>
      </c>
      <c r="P57" s="85" t="str">
        <f t="shared" si="5"/>
        <v>Middle East</v>
      </c>
      <c r="R57" s="85">
        <f t="shared" si="9"/>
        <v>1250</v>
      </c>
      <c r="S57" s="85">
        <f t="shared" ref="S57:AB66" si="24">IF($R57&gt;MAX($L:$L),0,IF($P57=S$6,$O57,0))</f>
        <v>0</v>
      </c>
      <c r="T57" s="85">
        <f t="shared" si="24"/>
        <v>0</v>
      </c>
      <c r="U57" s="85">
        <f t="shared" si="24"/>
        <v>210.67281475865619</v>
      </c>
      <c r="V57" s="85">
        <f t="shared" si="24"/>
        <v>0</v>
      </c>
      <c r="W57" s="85">
        <f t="shared" si="24"/>
        <v>0</v>
      </c>
      <c r="X57" s="85">
        <f t="shared" si="24"/>
        <v>0</v>
      </c>
      <c r="Y57" s="85">
        <f t="shared" si="24"/>
        <v>0</v>
      </c>
      <c r="Z57" s="85">
        <f t="shared" si="24"/>
        <v>0</v>
      </c>
      <c r="AA57" s="85">
        <f t="shared" si="24"/>
        <v>0</v>
      </c>
      <c r="AB57" s="85">
        <f t="shared" si="24"/>
        <v>0</v>
      </c>
      <c r="AC57" s="85">
        <f t="shared" ref="AC57:AI66" si="25">IF($R57&gt;MAX($L:$L),0,IF($P57=AC$6,$O57,0))</f>
        <v>0</v>
      </c>
      <c r="AD57" s="85">
        <f t="shared" si="25"/>
        <v>0</v>
      </c>
      <c r="AE57" s="85">
        <f t="shared" si="25"/>
        <v>0</v>
      </c>
      <c r="AF57" s="85">
        <f t="shared" si="25"/>
        <v>0</v>
      </c>
      <c r="AG57" s="85">
        <f t="shared" si="25"/>
        <v>0</v>
      </c>
      <c r="AH57" s="85">
        <f t="shared" si="25"/>
        <v>0</v>
      </c>
      <c r="AI57" s="85">
        <f t="shared" si="25"/>
        <v>0</v>
      </c>
    </row>
    <row r="58" spans="2:35" x14ac:dyDescent="0.2">
      <c r="B58" s="1" t="s">
        <v>416</v>
      </c>
      <c r="C58" s="87" t="str">
        <f>VLOOKUP(B58,CostData!B:D,3,0)</f>
        <v>Eastern Asia</v>
      </c>
      <c r="D58" s="85">
        <f>IF('Cost Curve'!$B$7="DAP",INDEX(CostData!$1:$1048576,MATCH($B58&amp;D$1,CostData!$FN:$FN,0),MATCH('Cost Curve'!$C$7,CostData!$6:$6,0)),INDEX(CostData!$1:$1048576,MATCH($B58&amp;D$2,CostData!$FN:$FN,0),MATCH('Cost Curve'!$C$7,CostData!$6:$6,0)))</f>
        <v>0</v>
      </c>
      <c r="E58" s="85">
        <f>IF('Cost Curve'!$B$7="DAP",INDEX(CostData!$1:$1048576,MATCH($B58&amp;E$1,CostData!$FN:$FN,0),MATCH('Cost Curve'!$C$7,CostData!$6:$6,0)),INDEX(CostData!$1:$1048576,MATCH($B58&amp;E$2,CostData!$FN:$FN,0),MATCH('Cost Curve'!$C$7,CostData!$6:$6,0)))</f>
        <v>0</v>
      </c>
      <c r="F58" s="85">
        <f t="shared" si="8"/>
        <v>132.5</v>
      </c>
      <c r="H58" s="85">
        <f t="shared" si="10"/>
        <v>51</v>
      </c>
      <c r="I58" s="85" t="str">
        <f t="shared" si="18"/>
        <v>SAM - PR_PA_SA</v>
      </c>
      <c r="J58" s="85" t="str">
        <f t="shared" si="19"/>
        <v>South America</v>
      </c>
      <c r="K58" s="85">
        <f t="shared" si="20"/>
        <v>0</v>
      </c>
      <c r="L58" s="85">
        <f t="shared" si="11"/>
        <v>13338.399698665518</v>
      </c>
      <c r="M58" s="85">
        <f t="shared" si="21"/>
        <v>402.58389037109333</v>
      </c>
      <c r="O58" s="85">
        <f t="shared" si="4"/>
        <v>210.67281475865619</v>
      </c>
      <c r="P58" s="85" t="str">
        <f t="shared" si="5"/>
        <v>Middle East</v>
      </c>
      <c r="R58" s="85">
        <f t="shared" si="9"/>
        <v>1275</v>
      </c>
      <c r="S58" s="85">
        <f t="shared" si="24"/>
        <v>0</v>
      </c>
      <c r="T58" s="85">
        <f t="shared" si="24"/>
        <v>0</v>
      </c>
      <c r="U58" s="85">
        <f t="shared" si="24"/>
        <v>210.67281475865619</v>
      </c>
      <c r="V58" s="85">
        <f t="shared" si="24"/>
        <v>0</v>
      </c>
      <c r="W58" s="85">
        <f t="shared" si="24"/>
        <v>0</v>
      </c>
      <c r="X58" s="85">
        <f t="shared" si="24"/>
        <v>0</v>
      </c>
      <c r="Y58" s="85">
        <f t="shared" si="24"/>
        <v>0</v>
      </c>
      <c r="Z58" s="85">
        <f t="shared" si="24"/>
        <v>0</v>
      </c>
      <c r="AA58" s="85">
        <f t="shared" si="24"/>
        <v>0</v>
      </c>
      <c r="AB58" s="85">
        <f t="shared" si="24"/>
        <v>0</v>
      </c>
      <c r="AC58" s="85">
        <f t="shared" si="25"/>
        <v>0</v>
      </c>
      <c r="AD58" s="85">
        <f t="shared" si="25"/>
        <v>0</v>
      </c>
      <c r="AE58" s="85">
        <f t="shared" si="25"/>
        <v>0</v>
      </c>
      <c r="AF58" s="85">
        <f t="shared" si="25"/>
        <v>0</v>
      </c>
      <c r="AG58" s="85">
        <f t="shared" si="25"/>
        <v>0</v>
      </c>
      <c r="AH58" s="85">
        <f t="shared" si="25"/>
        <v>0</v>
      </c>
      <c r="AI58" s="85">
        <f t="shared" si="25"/>
        <v>0</v>
      </c>
    </row>
    <row r="59" spans="2:35" x14ac:dyDescent="0.2">
      <c r="B59" s="1" t="s">
        <v>418</v>
      </c>
      <c r="C59" s="87" t="str">
        <f>VLOOKUP(B59,CostData!B:D,3,0)</f>
        <v>Eastern Asia</v>
      </c>
      <c r="D59" s="85">
        <f>IF('Cost Curve'!$B$7="DAP",INDEX(CostData!$1:$1048576,MATCH($B59&amp;D$1,CostData!$FN:$FN,0),MATCH('Cost Curve'!$C$7,CostData!$6:$6,0)),INDEX(CostData!$1:$1048576,MATCH($B59&amp;D$2,CostData!$FN:$FN,0),MATCH('Cost Curve'!$C$7,CostData!$6:$6,0)))</f>
        <v>807.14593198450268</v>
      </c>
      <c r="E59" s="85">
        <f>IF('Cost Curve'!$B$7="DAP",INDEX(CostData!$1:$1048576,MATCH($B59&amp;E$1,CostData!$FN:$FN,0),MATCH('Cost Curve'!$C$7,CostData!$6:$6,0)),INDEX(CostData!$1:$1048576,MATCH($B59&amp;E$2,CostData!$FN:$FN,0),MATCH('Cost Curve'!$C$7,CostData!$6:$6,0)))</f>
        <v>254.74325398316142</v>
      </c>
      <c r="F59" s="85">
        <f t="shared" si="8"/>
        <v>90</v>
      </c>
      <c r="H59" s="85">
        <f t="shared" si="10"/>
        <v>50</v>
      </c>
      <c r="I59" s="85" t="str">
        <f t="shared" si="18"/>
        <v>Toros Tarim - Samsun</v>
      </c>
      <c r="J59" s="85" t="str">
        <f t="shared" si="19"/>
        <v>Middle East</v>
      </c>
      <c r="K59" s="85">
        <f t="shared" si="20"/>
        <v>47.352561343090827</v>
      </c>
      <c r="L59" s="85">
        <f t="shared" si="11"/>
        <v>13338.399698665518</v>
      </c>
      <c r="M59" s="85">
        <f t="shared" si="21"/>
        <v>409.37412031723579</v>
      </c>
      <c r="O59" s="85">
        <f t="shared" si="4"/>
        <v>210.67281475865619</v>
      </c>
      <c r="P59" s="85" t="str">
        <f t="shared" si="5"/>
        <v>Middle East</v>
      </c>
      <c r="R59" s="85">
        <f t="shared" si="9"/>
        <v>1300</v>
      </c>
      <c r="S59" s="85">
        <f t="shared" si="24"/>
        <v>0</v>
      </c>
      <c r="T59" s="85">
        <f t="shared" si="24"/>
        <v>0</v>
      </c>
      <c r="U59" s="85">
        <f t="shared" si="24"/>
        <v>210.67281475865619</v>
      </c>
      <c r="V59" s="85">
        <f t="shared" si="24"/>
        <v>0</v>
      </c>
      <c r="W59" s="85">
        <f t="shared" si="24"/>
        <v>0</v>
      </c>
      <c r="X59" s="85">
        <f t="shared" si="24"/>
        <v>0</v>
      </c>
      <c r="Y59" s="85">
        <f t="shared" si="24"/>
        <v>0</v>
      </c>
      <c r="Z59" s="85">
        <f t="shared" si="24"/>
        <v>0</v>
      </c>
      <c r="AA59" s="85">
        <f t="shared" si="24"/>
        <v>0</v>
      </c>
      <c r="AB59" s="85">
        <f t="shared" si="24"/>
        <v>0</v>
      </c>
      <c r="AC59" s="85">
        <f t="shared" si="25"/>
        <v>0</v>
      </c>
      <c r="AD59" s="85">
        <f t="shared" si="25"/>
        <v>0</v>
      </c>
      <c r="AE59" s="85">
        <f t="shared" si="25"/>
        <v>0</v>
      </c>
      <c r="AF59" s="85">
        <f t="shared" si="25"/>
        <v>0</v>
      </c>
      <c r="AG59" s="85">
        <f t="shared" si="25"/>
        <v>0</v>
      </c>
      <c r="AH59" s="85">
        <f t="shared" si="25"/>
        <v>0</v>
      </c>
      <c r="AI59" s="85">
        <f t="shared" si="25"/>
        <v>0</v>
      </c>
    </row>
    <row r="60" spans="2:35" x14ac:dyDescent="0.2">
      <c r="B60" s="1" t="s">
        <v>414</v>
      </c>
      <c r="C60" s="87" t="str">
        <f>VLOOKUP(B60,CostData!B:D,3,0)</f>
        <v>Eastern Asia</v>
      </c>
      <c r="D60" s="85">
        <f>IF('Cost Curve'!$B$7="DAP",INDEX(CostData!$1:$1048576,MATCH($B60&amp;D$1,CostData!$FN:$FN,0),MATCH('Cost Curve'!$C$7,CostData!$6:$6,0)),INDEX(CostData!$1:$1048576,MATCH($B60&amp;D$2,CostData!$FN:$FN,0),MATCH('Cost Curve'!$C$7,CostData!$6:$6,0)))</f>
        <v>50</v>
      </c>
      <c r="E60" s="85">
        <f>IF('Cost Curve'!$B$7="DAP",INDEX(CostData!$1:$1048576,MATCH($B60&amp;E$1,CostData!$FN:$FN,0),MATCH('Cost Curve'!$C$7,CostData!$6:$6,0)),INDEX(CostData!$1:$1048576,MATCH($B60&amp;E$2,CostData!$FN:$FN,0),MATCH('Cost Curve'!$C$7,CostData!$6:$6,0)))</f>
        <v>449.8691939758686</v>
      </c>
      <c r="F60" s="85">
        <f t="shared" si="8"/>
        <v>28</v>
      </c>
      <c r="H60" s="85">
        <f t="shared" si="10"/>
        <v>49</v>
      </c>
      <c r="I60" s="85" t="str">
        <f t="shared" si="18"/>
        <v>BAGFAS - Bandirma</v>
      </c>
      <c r="J60" s="85" t="str">
        <f t="shared" si="19"/>
        <v>Middle East</v>
      </c>
      <c r="K60" s="85">
        <f t="shared" si="20"/>
        <v>88.786052518295293</v>
      </c>
      <c r="L60" s="85">
        <f t="shared" si="11"/>
        <v>13385.752260008609</v>
      </c>
      <c r="M60" s="85">
        <f t="shared" si="21"/>
        <v>414.5493238048644</v>
      </c>
      <c r="O60" s="85">
        <f t="shared" si="4"/>
        <v>210.67281475865619</v>
      </c>
      <c r="P60" s="85" t="str">
        <f t="shared" si="5"/>
        <v>Middle East</v>
      </c>
      <c r="R60" s="85">
        <f t="shared" si="9"/>
        <v>1325</v>
      </c>
      <c r="S60" s="85">
        <f t="shared" si="24"/>
        <v>0</v>
      </c>
      <c r="T60" s="85">
        <f t="shared" si="24"/>
        <v>0</v>
      </c>
      <c r="U60" s="85">
        <f t="shared" si="24"/>
        <v>210.67281475865619</v>
      </c>
      <c r="V60" s="85">
        <f t="shared" si="24"/>
        <v>0</v>
      </c>
      <c r="W60" s="85">
        <f t="shared" si="24"/>
        <v>0</v>
      </c>
      <c r="X60" s="85">
        <f t="shared" si="24"/>
        <v>0</v>
      </c>
      <c r="Y60" s="85">
        <f t="shared" si="24"/>
        <v>0</v>
      </c>
      <c r="Z60" s="85">
        <f t="shared" si="24"/>
        <v>0</v>
      </c>
      <c r="AA60" s="85">
        <f t="shared" si="24"/>
        <v>0</v>
      </c>
      <c r="AB60" s="85">
        <f t="shared" si="24"/>
        <v>0</v>
      </c>
      <c r="AC60" s="85">
        <f t="shared" si="25"/>
        <v>0</v>
      </c>
      <c r="AD60" s="85">
        <f t="shared" si="25"/>
        <v>0</v>
      </c>
      <c r="AE60" s="85">
        <f t="shared" si="25"/>
        <v>0</v>
      </c>
      <c r="AF60" s="85">
        <f t="shared" si="25"/>
        <v>0</v>
      </c>
      <c r="AG60" s="85">
        <f t="shared" si="25"/>
        <v>0</v>
      </c>
      <c r="AH60" s="85">
        <f t="shared" si="25"/>
        <v>0</v>
      </c>
      <c r="AI60" s="85">
        <f t="shared" si="25"/>
        <v>0</v>
      </c>
    </row>
    <row r="61" spans="2:35" x14ac:dyDescent="0.2">
      <c r="B61" s="1" t="s">
        <v>851</v>
      </c>
      <c r="C61" s="87" t="str">
        <f>VLOOKUP(B61,CostData!B:D,3,0)</f>
        <v>Southern Asia</v>
      </c>
      <c r="D61" s="85">
        <f>IF('Cost Curve'!$B$7="DAP",INDEX(CostData!$1:$1048576,MATCH($B61&amp;D$1,CostData!$FN:$FN,0),MATCH('Cost Curve'!$C$7,CostData!$6:$6,0)),INDEX(CostData!$1:$1048576,MATCH($B61&amp;D$2,CostData!$FN:$FN,0),MATCH('Cost Curve'!$C$7,CostData!$6:$6,0)))</f>
        <v>87.5</v>
      </c>
      <c r="E61" s="85">
        <f>IF('Cost Curve'!$B$7="DAP",INDEX(CostData!$1:$1048576,MATCH($B61&amp;E$1,CostData!$FN:$FN,0),MATCH('Cost Curve'!$C$7,CostData!$6:$6,0)),INDEX(CostData!$1:$1048576,MATCH($B61&amp;E$2,CostData!$FN:$FN,0),MATCH('Cost Curve'!$C$7,CostData!$6:$6,0)))</f>
        <v>484.44491156132972</v>
      </c>
      <c r="F61" s="85">
        <f t="shared" si="8"/>
        <v>18</v>
      </c>
      <c r="H61" s="85">
        <f t="shared" si="10"/>
        <v>48</v>
      </c>
      <c r="I61" s="85" t="str">
        <f t="shared" si="18"/>
        <v>Pequiven - Puerto Moron</v>
      </c>
      <c r="J61" s="85" t="str">
        <f t="shared" si="19"/>
        <v>Latin America</v>
      </c>
      <c r="K61" s="85">
        <f t="shared" si="20"/>
        <v>100</v>
      </c>
      <c r="L61" s="85">
        <f t="shared" si="11"/>
        <v>13474.538312526904</v>
      </c>
      <c r="M61" s="85">
        <f t="shared" si="21"/>
        <v>415.00897099086234</v>
      </c>
      <c r="O61" s="85">
        <f t="shared" si="4"/>
        <v>210.67281475865619</v>
      </c>
      <c r="P61" s="85" t="str">
        <f t="shared" si="5"/>
        <v>Middle East</v>
      </c>
      <c r="R61" s="85">
        <f t="shared" si="9"/>
        <v>1350</v>
      </c>
      <c r="S61" s="85">
        <f t="shared" si="24"/>
        <v>0</v>
      </c>
      <c r="T61" s="85">
        <f t="shared" si="24"/>
        <v>0</v>
      </c>
      <c r="U61" s="85">
        <f t="shared" si="24"/>
        <v>210.67281475865619</v>
      </c>
      <c r="V61" s="85">
        <f t="shared" si="24"/>
        <v>0</v>
      </c>
      <c r="W61" s="85">
        <f t="shared" si="24"/>
        <v>0</v>
      </c>
      <c r="X61" s="85">
        <f t="shared" si="24"/>
        <v>0</v>
      </c>
      <c r="Y61" s="85">
        <f t="shared" si="24"/>
        <v>0</v>
      </c>
      <c r="Z61" s="85">
        <f t="shared" si="24"/>
        <v>0</v>
      </c>
      <c r="AA61" s="85">
        <f t="shared" si="24"/>
        <v>0</v>
      </c>
      <c r="AB61" s="85">
        <f t="shared" si="24"/>
        <v>0</v>
      </c>
      <c r="AC61" s="85">
        <f t="shared" si="25"/>
        <v>0</v>
      </c>
      <c r="AD61" s="85">
        <f t="shared" si="25"/>
        <v>0</v>
      </c>
      <c r="AE61" s="85">
        <f t="shared" si="25"/>
        <v>0</v>
      </c>
      <c r="AF61" s="85">
        <f t="shared" si="25"/>
        <v>0</v>
      </c>
      <c r="AG61" s="85">
        <f t="shared" si="25"/>
        <v>0</v>
      </c>
      <c r="AH61" s="85">
        <f t="shared" si="25"/>
        <v>0</v>
      </c>
      <c r="AI61" s="85">
        <f t="shared" si="25"/>
        <v>0</v>
      </c>
    </row>
    <row r="62" spans="2:35" x14ac:dyDescent="0.2">
      <c r="B62" s="1" t="s">
        <v>582</v>
      </c>
      <c r="C62" s="87" t="str">
        <f>VLOOKUP(B62,CostData!B:D,3,0)</f>
        <v>Eastern Europe</v>
      </c>
      <c r="D62" s="85">
        <f>IF('Cost Curve'!$B$7="DAP",INDEX(CostData!$1:$1048576,MATCH($B62&amp;D$1,CostData!$FN:$FN,0),MATCH('Cost Curve'!$C$7,CostData!$6:$6,0)),INDEX(CostData!$1:$1048576,MATCH($B62&amp;D$2,CostData!$FN:$FN,0),MATCH('Cost Curve'!$C$7,CostData!$6:$6,0)))</f>
        <v>0</v>
      </c>
      <c r="E62" s="85">
        <f>IF('Cost Curve'!$B$7="DAP",INDEX(CostData!$1:$1048576,MATCH($B62&amp;E$1,CostData!$FN:$FN,0),MATCH('Cost Curve'!$C$7,CostData!$6:$6,0)),INDEX(CostData!$1:$1048576,MATCH($B62&amp;E$2,CostData!$FN:$FN,0),MATCH('Cost Curve'!$C$7,CostData!$6:$6,0)))</f>
        <v>0</v>
      </c>
      <c r="F62" s="85">
        <f t="shared" si="8"/>
        <v>132.5</v>
      </c>
      <c r="H62" s="85">
        <f t="shared" si="10"/>
        <v>47</v>
      </c>
      <c r="I62" s="85" t="str">
        <f t="shared" si="18"/>
        <v>Koch-OCP - JFC III</v>
      </c>
      <c r="J62" s="85" t="str">
        <f t="shared" si="19"/>
        <v>Northern Africa</v>
      </c>
      <c r="K62" s="85">
        <f t="shared" si="20"/>
        <v>250</v>
      </c>
      <c r="L62" s="85">
        <f t="shared" si="11"/>
        <v>13574.538312526904</v>
      </c>
      <c r="M62" s="85">
        <f t="shared" si="21"/>
        <v>416.22823171421351</v>
      </c>
      <c r="O62" s="85">
        <f t="shared" si="4"/>
        <v>210.67281475865619</v>
      </c>
      <c r="P62" s="85" t="str">
        <f t="shared" si="5"/>
        <v>Middle East</v>
      </c>
      <c r="R62" s="85">
        <f t="shared" si="9"/>
        <v>1375</v>
      </c>
      <c r="S62" s="85">
        <f t="shared" si="24"/>
        <v>0</v>
      </c>
      <c r="T62" s="85">
        <f t="shared" si="24"/>
        <v>0</v>
      </c>
      <c r="U62" s="85">
        <f t="shared" si="24"/>
        <v>210.67281475865619</v>
      </c>
      <c r="V62" s="85">
        <f t="shared" si="24"/>
        <v>0</v>
      </c>
      <c r="W62" s="85">
        <f t="shared" si="24"/>
        <v>0</v>
      </c>
      <c r="X62" s="85">
        <f t="shared" si="24"/>
        <v>0</v>
      </c>
      <c r="Y62" s="85">
        <f t="shared" si="24"/>
        <v>0</v>
      </c>
      <c r="Z62" s="85">
        <f t="shared" si="24"/>
        <v>0</v>
      </c>
      <c r="AA62" s="85">
        <f t="shared" si="24"/>
        <v>0</v>
      </c>
      <c r="AB62" s="85">
        <f t="shared" si="24"/>
        <v>0</v>
      </c>
      <c r="AC62" s="85">
        <f t="shared" si="25"/>
        <v>0</v>
      </c>
      <c r="AD62" s="85">
        <f t="shared" si="25"/>
        <v>0</v>
      </c>
      <c r="AE62" s="85">
        <f t="shared" si="25"/>
        <v>0</v>
      </c>
      <c r="AF62" s="85">
        <f t="shared" si="25"/>
        <v>0</v>
      </c>
      <c r="AG62" s="85">
        <f t="shared" si="25"/>
        <v>0</v>
      </c>
      <c r="AH62" s="85">
        <f t="shared" si="25"/>
        <v>0</v>
      </c>
      <c r="AI62" s="85">
        <f t="shared" si="25"/>
        <v>0</v>
      </c>
    </row>
    <row r="63" spans="2:35" x14ac:dyDescent="0.2">
      <c r="B63" s="1" t="s">
        <v>580</v>
      </c>
      <c r="C63" s="87" t="str">
        <f>VLOOKUP(B63,CostData!B:D,3,0)</f>
        <v>Eastern Europe</v>
      </c>
      <c r="D63" s="85">
        <f>IF('Cost Curve'!$B$7="DAP",INDEX(CostData!$1:$1048576,MATCH($B63&amp;D$1,CostData!$FN:$FN,0),MATCH('Cost Curve'!$C$7,CostData!$6:$6,0)),INDEX(CostData!$1:$1048576,MATCH($B63&amp;D$2,CostData!$FN:$FN,0),MATCH('Cost Curve'!$C$7,CostData!$6:$6,0)))</f>
        <v>215.23891519586738</v>
      </c>
      <c r="E63" s="85">
        <f>IF('Cost Curve'!$B$7="DAP",INDEX(CostData!$1:$1048576,MATCH($B63&amp;E$1,CostData!$FN:$FN,0),MATCH('Cost Curve'!$C$7,CostData!$6:$6,0)),INDEX(CostData!$1:$1048576,MATCH($B63&amp;E$2,CostData!$FN:$FN,0),MATCH('Cost Curve'!$C$7,CostData!$6:$6,0)))</f>
        <v>649.84912573539543</v>
      </c>
      <c r="F63" s="85">
        <f t="shared" si="8"/>
        <v>2</v>
      </c>
      <c r="H63" s="85">
        <f t="shared" si="10"/>
        <v>46</v>
      </c>
      <c r="I63" s="85" t="str">
        <f t="shared" si="18"/>
        <v>Fauji Fertilizer - Port Qasim</v>
      </c>
      <c r="J63" s="85" t="str">
        <f t="shared" si="19"/>
        <v>Southern Asia</v>
      </c>
      <c r="K63" s="85">
        <f t="shared" si="20"/>
        <v>187.5</v>
      </c>
      <c r="L63" s="85">
        <f t="shared" si="11"/>
        <v>13824.538312526904</v>
      </c>
      <c r="M63" s="85">
        <f t="shared" si="21"/>
        <v>416.97569324988496</v>
      </c>
      <c r="O63" s="85">
        <f t="shared" si="4"/>
        <v>210.67281475865619</v>
      </c>
      <c r="P63" s="85" t="str">
        <f t="shared" si="5"/>
        <v>Middle East</v>
      </c>
      <c r="R63" s="85">
        <f t="shared" si="9"/>
        <v>1400</v>
      </c>
      <c r="S63" s="85">
        <f t="shared" si="24"/>
        <v>0</v>
      </c>
      <c r="T63" s="85">
        <f t="shared" si="24"/>
        <v>0</v>
      </c>
      <c r="U63" s="85">
        <f t="shared" si="24"/>
        <v>210.67281475865619</v>
      </c>
      <c r="V63" s="85">
        <f t="shared" si="24"/>
        <v>0</v>
      </c>
      <c r="W63" s="85">
        <f t="shared" si="24"/>
        <v>0</v>
      </c>
      <c r="X63" s="85">
        <f t="shared" si="24"/>
        <v>0</v>
      </c>
      <c r="Y63" s="85">
        <f t="shared" si="24"/>
        <v>0</v>
      </c>
      <c r="Z63" s="85">
        <f t="shared" si="24"/>
        <v>0</v>
      </c>
      <c r="AA63" s="85">
        <f t="shared" si="24"/>
        <v>0</v>
      </c>
      <c r="AB63" s="85">
        <f t="shared" si="24"/>
        <v>0</v>
      </c>
      <c r="AC63" s="85">
        <f t="shared" si="25"/>
        <v>0</v>
      </c>
      <c r="AD63" s="85">
        <f t="shared" si="25"/>
        <v>0</v>
      </c>
      <c r="AE63" s="85">
        <f t="shared" si="25"/>
        <v>0</v>
      </c>
      <c r="AF63" s="85">
        <f t="shared" si="25"/>
        <v>0</v>
      </c>
      <c r="AG63" s="85">
        <f t="shared" si="25"/>
        <v>0</v>
      </c>
      <c r="AH63" s="85">
        <f t="shared" si="25"/>
        <v>0</v>
      </c>
      <c r="AI63" s="85">
        <f t="shared" si="25"/>
        <v>0</v>
      </c>
    </row>
    <row r="64" spans="2:35" x14ac:dyDescent="0.2">
      <c r="B64" s="1" t="s">
        <v>853</v>
      </c>
      <c r="C64" s="87" t="str">
        <f>VLOOKUP(B64,CostData!B:D,3,0)</f>
        <v>Southern Asia</v>
      </c>
      <c r="D64" s="85">
        <f>IF('Cost Curve'!$B$7="DAP",INDEX(CostData!$1:$1048576,MATCH($B64&amp;D$1,CostData!$FN:$FN,0),MATCH('Cost Curve'!$C$7,CostData!$6:$6,0)),INDEX(CostData!$1:$1048576,MATCH($B64&amp;D$2,CostData!$FN:$FN,0),MATCH('Cost Curve'!$C$7,CostData!$6:$6,0)))</f>
        <v>180.5</v>
      </c>
      <c r="E64" s="85">
        <f>IF('Cost Curve'!$B$7="DAP",INDEX(CostData!$1:$1048576,MATCH($B64&amp;E$1,CostData!$FN:$FN,0),MATCH('Cost Curve'!$C$7,CostData!$6:$6,0)),INDEX(CostData!$1:$1048576,MATCH($B64&amp;E$2,CostData!$FN:$FN,0),MATCH('Cost Curve'!$C$7,CostData!$6:$6,0)))</f>
        <v>556.16307046714928</v>
      </c>
      <c r="F64" s="85">
        <f t="shared" si="8"/>
        <v>5</v>
      </c>
      <c r="H64" s="85">
        <f t="shared" si="10"/>
        <v>45</v>
      </c>
      <c r="I64" s="85" t="str">
        <f t="shared" si="18"/>
        <v>China - other Shanxi</v>
      </c>
      <c r="J64" s="85" t="str">
        <f t="shared" si="19"/>
        <v>Eastern Asia</v>
      </c>
      <c r="K64" s="85">
        <f t="shared" si="20"/>
        <v>113.00043047783038</v>
      </c>
      <c r="L64" s="85">
        <f t="shared" si="11"/>
        <v>14012.038312526904</v>
      </c>
      <c r="M64" s="85">
        <f t="shared" si="21"/>
        <v>417.5255171307648</v>
      </c>
      <c r="O64" s="85">
        <f t="shared" si="4"/>
        <v>210.67281475865619</v>
      </c>
      <c r="P64" s="85" t="str">
        <f t="shared" si="5"/>
        <v>Middle East</v>
      </c>
      <c r="R64" s="85">
        <f t="shared" si="9"/>
        <v>1425</v>
      </c>
      <c r="S64" s="85">
        <f t="shared" si="24"/>
        <v>0</v>
      </c>
      <c r="T64" s="85">
        <f t="shared" si="24"/>
        <v>0</v>
      </c>
      <c r="U64" s="85">
        <f t="shared" si="24"/>
        <v>210.67281475865619</v>
      </c>
      <c r="V64" s="85">
        <f t="shared" si="24"/>
        <v>0</v>
      </c>
      <c r="W64" s="85">
        <f t="shared" si="24"/>
        <v>0</v>
      </c>
      <c r="X64" s="85">
        <f t="shared" si="24"/>
        <v>0</v>
      </c>
      <c r="Y64" s="85">
        <f t="shared" si="24"/>
        <v>0</v>
      </c>
      <c r="Z64" s="85">
        <f t="shared" si="24"/>
        <v>0</v>
      </c>
      <c r="AA64" s="85">
        <f t="shared" si="24"/>
        <v>0</v>
      </c>
      <c r="AB64" s="85">
        <f t="shared" si="24"/>
        <v>0</v>
      </c>
      <c r="AC64" s="85">
        <f t="shared" si="25"/>
        <v>0</v>
      </c>
      <c r="AD64" s="85">
        <f t="shared" si="25"/>
        <v>0</v>
      </c>
      <c r="AE64" s="85">
        <f t="shared" si="25"/>
        <v>0</v>
      </c>
      <c r="AF64" s="85">
        <f t="shared" si="25"/>
        <v>0</v>
      </c>
      <c r="AG64" s="85">
        <f t="shared" si="25"/>
        <v>0</v>
      </c>
      <c r="AH64" s="85">
        <f t="shared" si="25"/>
        <v>0</v>
      </c>
      <c r="AI64" s="85">
        <f t="shared" si="25"/>
        <v>0</v>
      </c>
    </row>
    <row r="65" spans="2:35" x14ac:dyDescent="0.2">
      <c r="B65" s="1" t="s">
        <v>855</v>
      </c>
      <c r="C65" s="87" t="str">
        <f>VLOOKUP(B65,CostData!B:D,3,0)</f>
        <v>Southern Asia</v>
      </c>
      <c r="D65" s="85">
        <f>IF('Cost Curve'!$B$7="DAP",INDEX(CostData!$1:$1048576,MATCH($B65&amp;D$1,CostData!$FN:$FN,0),MATCH('Cost Curve'!$C$7,CostData!$6:$6,0)),INDEX(CostData!$1:$1048576,MATCH($B65&amp;D$2,CostData!$FN:$FN,0),MATCH('Cost Curve'!$C$7,CostData!$6:$6,0)))</f>
        <v>29.057253551442098</v>
      </c>
      <c r="E65" s="85">
        <f>IF('Cost Curve'!$B$7="DAP",INDEX(CostData!$1:$1048576,MATCH($B65&amp;E$1,CostData!$FN:$FN,0),MATCH('Cost Curve'!$C$7,CostData!$6:$6,0)),INDEX(CostData!$1:$1048576,MATCH($B65&amp;E$2,CostData!$FN:$FN,0),MATCH('Cost Curve'!$C$7,CostData!$6:$6,0)))</f>
        <v>483.05384645853627</v>
      </c>
      <c r="F65" s="85">
        <f t="shared" si="8"/>
        <v>19</v>
      </c>
      <c r="H65" s="85">
        <f t="shared" si="10"/>
        <v>44</v>
      </c>
      <c r="I65" s="85" t="str">
        <f t="shared" si="18"/>
        <v>Namhae - Yeosu</v>
      </c>
      <c r="J65" s="85" t="str">
        <f t="shared" si="19"/>
        <v>Eastern Asia</v>
      </c>
      <c r="K65" s="85">
        <f t="shared" si="20"/>
        <v>182.95307791648727</v>
      </c>
      <c r="L65" s="85">
        <f t="shared" si="11"/>
        <v>14125.038743004734</v>
      </c>
      <c r="M65" s="85">
        <f t="shared" si="21"/>
        <v>420.30991735920492</v>
      </c>
      <c r="O65" s="85">
        <f t="shared" si="4"/>
        <v>210.67281475865619</v>
      </c>
      <c r="P65" s="85" t="str">
        <f t="shared" si="5"/>
        <v>Middle East</v>
      </c>
      <c r="R65" s="85">
        <f t="shared" si="9"/>
        <v>1450</v>
      </c>
      <c r="S65" s="85">
        <f t="shared" si="24"/>
        <v>0</v>
      </c>
      <c r="T65" s="85">
        <f t="shared" si="24"/>
        <v>0</v>
      </c>
      <c r="U65" s="85">
        <f t="shared" si="24"/>
        <v>210.67281475865619</v>
      </c>
      <c r="V65" s="85">
        <f t="shared" si="24"/>
        <v>0</v>
      </c>
      <c r="W65" s="85">
        <f t="shared" si="24"/>
        <v>0</v>
      </c>
      <c r="X65" s="85">
        <f t="shared" si="24"/>
        <v>0</v>
      </c>
      <c r="Y65" s="85">
        <f t="shared" si="24"/>
        <v>0</v>
      </c>
      <c r="Z65" s="85">
        <f t="shared" si="24"/>
        <v>0</v>
      </c>
      <c r="AA65" s="85">
        <f t="shared" si="24"/>
        <v>0</v>
      </c>
      <c r="AB65" s="85">
        <f t="shared" si="24"/>
        <v>0</v>
      </c>
      <c r="AC65" s="85">
        <f t="shared" si="25"/>
        <v>0</v>
      </c>
      <c r="AD65" s="85">
        <f t="shared" si="25"/>
        <v>0</v>
      </c>
      <c r="AE65" s="85">
        <f t="shared" si="25"/>
        <v>0</v>
      </c>
      <c r="AF65" s="85">
        <f t="shared" si="25"/>
        <v>0</v>
      </c>
      <c r="AG65" s="85">
        <f t="shared" si="25"/>
        <v>0</v>
      </c>
      <c r="AH65" s="85">
        <f t="shared" si="25"/>
        <v>0</v>
      </c>
      <c r="AI65" s="85">
        <f t="shared" si="25"/>
        <v>0</v>
      </c>
    </row>
    <row r="66" spans="2:35" x14ac:dyDescent="0.2">
      <c r="B66" s="1" t="s">
        <v>650</v>
      </c>
      <c r="C66" s="87" t="str">
        <f>VLOOKUP(B66,CostData!B:D,3,0)</f>
        <v>Middle East</v>
      </c>
      <c r="D66" s="85">
        <f>IF('Cost Curve'!$B$7="DAP",INDEX(CostData!$1:$1048576,MATCH($B66&amp;D$1,CostData!$FN:$FN,0),MATCH('Cost Curve'!$C$7,CostData!$6:$6,0)),INDEX(CostData!$1:$1048576,MATCH($B66&amp;D$2,CostData!$FN:$FN,0),MATCH('Cost Curve'!$C$7,CostData!$6:$6,0)))</f>
        <v>67.800258286698238</v>
      </c>
      <c r="E66" s="85">
        <f>IF('Cost Curve'!$B$7="DAP",INDEX(CostData!$1:$1048576,MATCH($B66&amp;E$1,CostData!$FN:$FN,0),MATCH('Cost Curve'!$C$7,CostData!$6:$6,0)),INDEX(CostData!$1:$1048576,MATCH($B66&amp;E$2,CostData!$FN:$FN,0),MATCH('Cost Curve'!$C$7,CostData!$6:$6,0)))</f>
        <v>263.28809729940599</v>
      </c>
      <c r="F66" s="85">
        <f t="shared" si="8"/>
        <v>89</v>
      </c>
      <c r="H66" s="85">
        <f t="shared" si="10"/>
        <v>43</v>
      </c>
      <c r="I66" s="85" t="str">
        <f t="shared" si="18"/>
        <v>China - other Hubei</v>
      </c>
      <c r="J66" s="85" t="str">
        <f t="shared" si="19"/>
        <v>Eastern Asia</v>
      </c>
      <c r="K66" s="85">
        <f t="shared" si="20"/>
        <v>1190</v>
      </c>
      <c r="L66" s="85">
        <f t="shared" si="11"/>
        <v>14307.991820921221</v>
      </c>
      <c r="M66" s="85">
        <f t="shared" si="21"/>
        <v>422.95131645724234</v>
      </c>
      <c r="O66" s="85">
        <f t="shared" si="4"/>
        <v>210.67281475865619</v>
      </c>
      <c r="P66" s="85" t="str">
        <f t="shared" si="5"/>
        <v>Middle East</v>
      </c>
      <c r="R66" s="85">
        <f t="shared" si="9"/>
        <v>1475</v>
      </c>
      <c r="S66" s="85">
        <f t="shared" si="24"/>
        <v>0</v>
      </c>
      <c r="T66" s="85">
        <f t="shared" si="24"/>
        <v>0</v>
      </c>
      <c r="U66" s="85">
        <f t="shared" si="24"/>
        <v>210.67281475865619</v>
      </c>
      <c r="V66" s="85">
        <f t="shared" si="24"/>
        <v>0</v>
      </c>
      <c r="W66" s="85">
        <f t="shared" si="24"/>
        <v>0</v>
      </c>
      <c r="X66" s="85">
        <f t="shared" si="24"/>
        <v>0</v>
      </c>
      <c r="Y66" s="85">
        <f t="shared" si="24"/>
        <v>0</v>
      </c>
      <c r="Z66" s="85">
        <f t="shared" si="24"/>
        <v>0</v>
      </c>
      <c r="AA66" s="85">
        <f t="shared" si="24"/>
        <v>0</v>
      </c>
      <c r="AB66" s="85">
        <f t="shared" si="24"/>
        <v>0</v>
      </c>
      <c r="AC66" s="85">
        <f t="shared" si="25"/>
        <v>0</v>
      </c>
      <c r="AD66" s="85">
        <f t="shared" si="25"/>
        <v>0</v>
      </c>
      <c r="AE66" s="85">
        <f t="shared" si="25"/>
        <v>0</v>
      </c>
      <c r="AF66" s="85">
        <f t="shared" si="25"/>
        <v>0</v>
      </c>
      <c r="AG66" s="85">
        <f t="shared" si="25"/>
        <v>0</v>
      </c>
      <c r="AH66" s="85">
        <f t="shared" si="25"/>
        <v>0</v>
      </c>
      <c r="AI66" s="85">
        <f t="shared" si="25"/>
        <v>0</v>
      </c>
    </row>
    <row r="67" spans="2:35" x14ac:dyDescent="0.2">
      <c r="B67" s="1" t="s">
        <v>676</v>
      </c>
      <c r="C67" s="87" t="str">
        <f>VLOOKUP(B67,CostData!B:D,3,0)</f>
        <v>Middle East</v>
      </c>
      <c r="D67" s="85">
        <f>IF('Cost Curve'!$B$7="DAP",INDEX(CostData!$1:$1048576,MATCH($B67&amp;D$1,CostData!$FN:$FN,0),MATCH('Cost Curve'!$C$7,CostData!$6:$6,0)),INDEX(CostData!$1:$1048576,MATCH($B67&amp;D$2,CostData!$FN:$FN,0),MATCH('Cost Curve'!$C$7,CostData!$6:$6,0)))</f>
        <v>0</v>
      </c>
      <c r="E67" s="85">
        <f>IF('Cost Curve'!$B$7="DAP",INDEX(CostData!$1:$1048576,MATCH($B67&amp;E$1,CostData!$FN:$FN,0),MATCH('Cost Curve'!$C$7,CostData!$6:$6,0)),INDEX(CostData!$1:$1048576,MATCH($B67&amp;E$2,CostData!$FN:$FN,0),MATCH('Cost Curve'!$C$7,CostData!$6:$6,0)))</f>
        <v>0</v>
      </c>
      <c r="F67" s="85">
        <f t="shared" si="8"/>
        <v>132.5</v>
      </c>
      <c r="H67" s="85">
        <f t="shared" si="10"/>
        <v>42</v>
      </c>
      <c r="I67" s="85" t="str">
        <f t="shared" si="18"/>
        <v>Hindalco - Dahej</v>
      </c>
      <c r="J67" s="85" t="str">
        <f t="shared" si="19"/>
        <v>Southern Asia</v>
      </c>
      <c r="K67" s="85">
        <f t="shared" si="20"/>
        <v>96.857511838140326</v>
      </c>
      <c r="L67" s="85">
        <f t="shared" si="11"/>
        <v>15497.991820921221</v>
      </c>
      <c r="M67" s="85">
        <f t="shared" si="21"/>
        <v>423.26610925426922</v>
      </c>
      <c r="O67" s="85">
        <f t="shared" si="4"/>
        <v>210.67281475865619</v>
      </c>
      <c r="P67" s="85" t="str">
        <f t="shared" si="5"/>
        <v>Middle East</v>
      </c>
      <c r="R67" s="85">
        <f t="shared" si="9"/>
        <v>1500</v>
      </c>
      <c r="S67" s="85">
        <f t="shared" ref="S67:AB76" si="26">IF($R67&gt;MAX($L:$L),0,IF($P67=S$6,$O67,0))</f>
        <v>0</v>
      </c>
      <c r="T67" s="85">
        <f t="shared" si="26"/>
        <v>0</v>
      </c>
      <c r="U67" s="85">
        <f t="shared" si="26"/>
        <v>210.67281475865619</v>
      </c>
      <c r="V67" s="85">
        <f t="shared" si="26"/>
        <v>0</v>
      </c>
      <c r="W67" s="85">
        <f t="shared" si="26"/>
        <v>0</v>
      </c>
      <c r="X67" s="85">
        <f t="shared" si="26"/>
        <v>0</v>
      </c>
      <c r="Y67" s="85">
        <f t="shared" si="26"/>
        <v>0</v>
      </c>
      <c r="Z67" s="85">
        <f t="shared" si="26"/>
        <v>0</v>
      </c>
      <c r="AA67" s="85">
        <f t="shared" si="26"/>
        <v>0</v>
      </c>
      <c r="AB67" s="85">
        <f t="shared" si="26"/>
        <v>0</v>
      </c>
      <c r="AC67" s="85">
        <f t="shared" ref="AC67:AI76" si="27">IF($R67&gt;MAX($L:$L),0,IF($P67=AC$6,$O67,0))</f>
        <v>0</v>
      </c>
      <c r="AD67" s="85">
        <f t="shared" si="27"/>
        <v>0</v>
      </c>
      <c r="AE67" s="85">
        <f t="shared" si="27"/>
        <v>0</v>
      </c>
      <c r="AF67" s="85">
        <f t="shared" si="27"/>
        <v>0</v>
      </c>
      <c r="AG67" s="85">
        <f t="shared" si="27"/>
        <v>0</v>
      </c>
      <c r="AH67" s="85">
        <f t="shared" si="27"/>
        <v>0</v>
      </c>
      <c r="AI67" s="85">
        <f t="shared" si="27"/>
        <v>0</v>
      </c>
    </row>
    <row r="68" spans="2:35" x14ac:dyDescent="0.2">
      <c r="B68" s="1" t="s">
        <v>420</v>
      </c>
      <c r="C68" s="87" t="str">
        <f>VLOOKUP(B68,CostData!B:D,3,0)</f>
        <v>Eastern Asia</v>
      </c>
      <c r="D68" s="85">
        <f>IF('Cost Curve'!$B$7="DAP",INDEX(CostData!$1:$1048576,MATCH($B68&amp;D$1,CostData!$FN:$FN,0),MATCH('Cost Curve'!$C$7,CostData!$6:$6,0)),INDEX(CostData!$1:$1048576,MATCH($B68&amp;D$2,CostData!$FN:$FN,0),MATCH('Cost Curve'!$C$7,CostData!$6:$6,0)))</f>
        <v>0</v>
      </c>
      <c r="E68" s="85">
        <f>IF('Cost Curve'!$B$7="DAP",INDEX(CostData!$1:$1048576,MATCH($B68&amp;E$1,CostData!$FN:$FN,0),MATCH('Cost Curve'!$C$7,CostData!$6:$6,0)),INDEX(CostData!$1:$1048576,MATCH($B68&amp;E$2,CostData!$FN:$FN,0),MATCH('Cost Curve'!$C$7,CostData!$6:$6,0)))</f>
        <v>0</v>
      </c>
      <c r="F68" s="85">
        <f t="shared" si="8"/>
        <v>132.5</v>
      </c>
      <c r="H68" s="85">
        <f t="shared" si="10"/>
        <v>41</v>
      </c>
      <c r="I68" s="85" t="str">
        <f t="shared" si="18"/>
        <v>China - other Chongqing</v>
      </c>
      <c r="J68" s="85" t="str">
        <f t="shared" si="19"/>
        <v>Eastern Asia</v>
      </c>
      <c r="K68" s="85">
        <f t="shared" si="20"/>
        <v>87.5</v>
      </c>
      <c r="L68" s="85">
        <f t="shared" si="11"/>
        <v>15594.849332759361</v>
      </c>
      <c r="M68" s="85">
        <f t="shared" si="21"/>
        <v>430.4150161246547</v>
      </c>
      <c r="O68" s="85">
        <f t="shared" si="4"/>
        <v>210.67281475865619</v>
      </c>
      <c r="P68" s="85" t="str">
        <f t="shared" si="5"/>
        <v>Middle East</v>
      </c>
      <c r="R68" s="85">
        <f t="shared" si="9"/>
        <v>1525</v>
      </c>
      <c r="S68" s="85">
        <f t="shared" si="26"/>
        <v>0</v>
      </c>
      <c r="T68" s="85">
        <f t="shared" si="26"/>
        <v>0</v>
      </c>
      <c r="U68" s="85">
        <f t="shared" si="26"/>
        <v>210.67281475865619</v>
      </c>
      <c r="V68" s="85">
        <f t="shared" si="26"/>
        <v>0</v>
      </c>
      <c r="W68" s="85">
        <f t="shared" si="26"/>
        <v>0</v>
      </c>
      <c r="X68" s="85">
        <f t="shared" si="26"/>
        <v>0</v>
      </c>
      <c r="Y68" s="85">
        <f t="shared" si="26"/>
        <v>0</v>
      </c>
      <c r="Z68" s="85">
        <f t="shared" si="26"/>
        <v>0</v>
      </c>
      <c r="AA68" s="85">
        <f t="shared" si="26"/>
        <v>0</v>
      </c>
      <c r="AB68" s="85">
        <f t="shared" si="26"/>
        <v>0</v>
      </c>
      <c r="AC68" s="85">
        <f t="shared" si="27"/>
        <v>0</v>
      </c>
      <c r="AD68" s="85">
        <f t="shared" si="27"/>
        <v>0</v>
      </c>
      <c r="AE68" s="85">
        <f t="shared" si="27"/>
        <v>0</v>
      </c>
      <c r="AF68" s="85">
        <f t="shared" si="27"/>
        <v>0</v>
      </c>
      <c r="AG68" s="85">
        <f t="shared" si="27"/>
        <v>0</v>
      </c>
      <c r="AH68" s="85">
        <f t="shared" si="27"/>
        <v>0</v>
      </c>
      <c r="AI68" s="85">
        <f t="shared" si="27"/>
        <v>0</v>
      </c>
    </row>
    <row r="69" spans="2:35" x14ac:dyDescent="0.2">
      <c r="B69" s="1" t="s">
        <v>857</v>
      </c>
      <c r="C69" s="87" t="str">
        <f>VLOOKUP(B69,CostData!B:D,3,0)</f>
        <v>Southern Asia</v>
      </c>
      <c r="D69" s="85">
        <f>IF('Cost Curve'!$B$7="DAP",INDEX(CostData!$1:$1048576,MATCH($B69&amp;D$1,CostData!$FN:$FN,0),MATCH('Cost Curve'!$C$7,CostData!$6:$6,0)),INDEX(CostData!$1:$1048576,MATCH($B69&amp;D$2,CostData!$FN:$FN,0),MATCH('Cost Curve'!$C$7,CostData!$6:$6,0)))</f>
        <v>96.857511838140326</v>
      </c>
      <c r="E69" s="85">
        <f>IF('Cost Curve'!$B$7="DAP",INDEX(CostData!$1:$1048576,MATCH($B69&amp;E$1,CostData!$FN:$FN,0),MATCH('Cost Curve'!$C$7,CostData!$6:$6,0)),INDEX(CostData!$1:$1048576,MATCH($B69&amp;E$2,CostData!$FN:$FN,0),MATCH('Cost Curve'!$C$7,CostData!$6:$6,0)))</f>
        <v>423.26610925426922</v>
      </c>
      <c r="F69" s="85">
        <f t="shared" si="8"/>
        <v>42</v>
      </c>
      <c r="H69" s="85">
        <f t="shared" si="10"/>
        <v>40</v>
      </c>
      <c r="I69" s="85" t="str">
        <f t="shared" si="18"/>
        <v>Mosaic - Bartow</v>
      </c>
      <c r="J69" s="85" t="str">
        <f t="shared" si="19"/>
        <v>North America</v>
      </c>
      <c r="K69" s="85">
        <f t="shared" si="20"/>
        <v>538.09728798966853</v>
      </c>
      <c r="L69" s="85">
        <f t="shared" si="11"/>
        <v>15682.349332759361</v>
      </c>
      <c r="M69" s="85">
        <f t="shared" si="21"/>
        <v>431.25984487298882</v>
      </c>
      <c r="O69" s="85">
        <f t="shared" si="4"/>
        <v>210.67281475865619</v>
      </c>
      <c r="P69" s="85" t="str">
        <f t="shared" si="5"/>
        <v>Middle East</v>
      </c>
      <c r="R69" s="85">
        <f t="shared" si="9"/>
        <v>1550</v>
      </c>
      <c r="S69" s="85">
        <f t="shared" si="26"/>
        <v>0</v>
      </c>
      <c r="T69" s="85">
        <f t="shared" si="26"/>
        <v>0</v>
      </c>
      <c r="U69" s="85">
        <f t="shared" si="26"/>
        <v>210.67281475865619</v>
      </c>
      <c r="V69" s="85">
        <f t="shared" si="26"/>
        <v>0</v>
      </c>
      <c r="W69" s="85">
        <f t="shared" si="26"/>
        <v>0</v>
      </c>
      <c r="X69" s="85">
        <f t="shared" si="26"/>
        <v>0</v>
      </c>
      <c r="Y69" s="85">
        <f t="shared" si="26"/>
        <v>0</v>
      </c>
      <c r="Z69" s="85">
        <f t="shared" si="26"/>
        <v>0</v>
      </c>
      <c r="AA69" s="85">
        <f t="shared" si="26"/>
        <v>0</v>
      </c>
      <c r="AB69" s="85">
        <f t="shared" si="26"/>
        <v>0</v>
      </c>
      <c r="AC69" s="85">
        <f t="shared" si="27"/>
        <v>0</v>
      </c>
      <c r="AD69" s="85">
        <f t="shared" si="27"/>
        <v>0</v>
      </c>
      <c r="AE69" s="85">
        <f t="shared" si="27"/>
        <v>0</v>
      </c>
      <c r="AF69" s="85">
        <f t="shared" si="27"/>
        <v>0</v>
      </c>
      <c r="AG69" s="85">
        <f t="shared" si="27"/>
        <v>0</v>
      </c>
      <c r="AH69" s="85">
        <f t="shared" si="27"/>
        <v>0</v>
      </c>
      <c r="AI69" s="85">
        <f t="shared" si="27"/>
        <v>0</v>
      </c>
    </row>
    <row r="70" spans="2:35" x14ac:dyDescent="0.2">
      <c r="B70" s="1" t="s">
        <v>652</v>
      </c>
      <c r="C70" s="87" t="str">
        <f>VLOOKUP(B70,CostData!B:D,3,0)</f>
        <v>Middle East</v>
      </c>
      <c r="D70" s="85">
        <f>IF('Cost Curve'!$B$7="DAP",INDEX(CostData!$1:$1048576,MATCH($B70&amp;D$1,CostData!$FN:$FN,0),MATCH('Cost Curve'!$C$7,CostData!$6:$6,0)),INDEX(CostData!$1:$1048576,MATCH($B70&amp;D$2,CostData!$FN:$FN,0),MATCH('Cost Curve'!$C$7,CostData!$6:$6,0)))</f>
        <v>0</v>
      </c>
      <c r="E70" s="85">
        <f>IF('Cost Curve'!$B$7="DAP",INDEX(CostData!$1:$1048576,MATCH($B70&amp;E$1,CostData!$FN:$FN,0),MATCH('Cost Curve'!$C$7,CostData!$6:$6,0)),INDEX(CostData!$1:$1048576,MATCH($B70&amp;E$2,CostData!$FN:$FN,0),MATCH('Cost Curve'!$C$7,CostData!$6:$6,0)))</f>
        <v>0</v>
      </c>
      <c r="F70" s="85">
        <f t="shared" si="8"/>
        <v>132.5</v>
      </c>
      <c r="H70" s="85">
        <f t="shared" si="10"/>
        <v>39</v>
      </c>
      <c r="I70" s="85" t="str">
        <f t="shared" si="18"/>
        <v>China - other Shaanxi</v>
      </c>
      <c r="J70" s="85" t="str">
        <f t="shared" si="19"/>
        <v>Eastern Asia</v>
      </c>
      <c r="K70" s="85">
        <f t="shared" si="20"/>
        <v>160</v>
      </c>
      <c r="L70" s="85">
        <f t="shared" si="11"/>
        <v>16220.44662074903</v>
      </c>
      <c r="M70" s="85">
        <f t="shared" si="21"/>
        <v>432.21996849066983</v>
      </c>
      <c r="O70" s="85">
        <f t="shared" si="4"/>
        <v>210.67281475865619</v>
      </c>
      <c r="P70" s="85" t="str">
        <f t="shared" si="5"/>
        <v>Middle East</v>
      </c>
      <c r="R70" s="85">
        <f t="shared" si="9"/>
        <v>1575</v>
      </c>
      <c r="S70" s="85">
        <f t="shared" si="26"/>
        <v>0</v>
      </c>
      <c r="T70" s="85">
        <f t="shared" si="26"/>
        <v>0</v>
      </c>
      <c r="U70" s="85">
        <f t="shared" si="26"/>
        <v>210.67281475865619</v>
      </c>
      <c r="V70" s="85">
        <f t="shared" si="26"/>
        <v>0</v>
      </c>
      <c r="W70" s="85">
        <f t="shared" si="26"/>
        <v>0</v>
      </c>
      <c r="X70" s="85">
        <f t="shared" si="26"/>
        <v>0</v>
      </c>
      <c r="Y70" s="85">
        <f t="shared" si="26"/>
        <v>0</v>
      </c>
      <c r="Z70" s="85">
        <f t="shared" si="26"/>
        <v>0</v>
      </c>
      <c r="AA70" s="85">
        <f t="shared" si="26"/>
        <v>0</v>
      </c>
      <c r="AB70" s="85">
        <f t="shared" si="26"/>
        <v>0</v>
      </c>
      <c r="AC70" s="85">
        <f t="shared" si="27"/>
        <v>0</v>
      </c>
      <c r="AD70" s="85">
        <f t="shared" si="27"/>
        <v>0</v>
      </c>
      <c r="AE70" s="85">
        <f t="shared" si="27"/>
        <v>0</v>
      </c>
      <c r="AF70" s="85">
        <f t="shared" si="27"/>
        <v>0</v>
      </c>
      <c r="AG70" s="85">
        <f t="shared" si="27"/>
        <v>0</v>
      </c>
      <c r="AH70" s="85">
        <f t="shared" si="27"/>
        <v>0</v>
      </c>
      <c r="AI70" s="85">
        <f t="shared" si="27"/>
        <v>0</v>
      </c>
    </row>
    <row r="71" spans="2:35" x14ac:dyDescent="0.2">
      <c r="B71" s="1" t="s">
        <v>255</v>
      </c>
      <c r="C71" s="87" t="str">
        <f>VLOOKUP(B71,CostData!B:D,3,0)</f>
        <v>Western Africa</v>
      </c>
      <c r="D71" s="85">
        <f>IF('Cost Curve'!$B$7="DAP",INDEX(CostData!$1:$1048576,MATCH($B71&amp;D$1,CostData!$FN:$FN,0),MATCH('Cost Curve'!$C$7,CostData!$6:$6,0)),INDEX(CostData!$1:$1048576,MATCH($B71&amp;D$2,CostData!$FN:$FN,0),MATCH('Cost Curve'!$C$7,CostData!$6:$6,0)))</f>
        <v>62.5</v>
      </c>
      <c r="E71" s="85">
        <f>IF('Cost Curve'!$B$7="DAP",INDEX(CostData!$1:$1048576,MATCH($B71&amp;E$1,CostData!$FN:$FN,0),MATCH('Cost Curve'!$C$7,CostData!$6:$6,0)),INDEX(CostData!$1:$1048576,MATCH($B71&amp;E$2,CostData!$FN:$FN,0),MATCH('Cost Curve'!$C$7,CostData!$6:$6,0)))</f>
        <v>393.95315890452292</v>
      </c>
      <c r="F71" s="85">
        <f t="shared" si="8"/>
        <v>52</v>
      </c>
      <c r="H71" s="85">
        <f t="shared" si="10"/>
        <v>38</v>
      </c>
      <c r="I71" s="85" t="str">
        <f t="shared" ref="I71:I102" si="28">IFERROR(INDEX($B:$F,MATCH($H71,$F:$F,0),MATCH(I$6,$B$6:$F$6,0)),0)</f>
        <v>China - other Liaoning</v>
      </c>
      <c r="J71" s="85" t="str">
        <f t="shared" ref="J71:J102" si="29">IFERROR(VLOOKUP(I71,$B:$C,2,0),0)</f>
        <v>Eastern Asia</v>
      </c>
      <c r="K71" s="85">
        <f t="shared" ref="K71:K102" si="30">IFERROR(INDEX($B:$F,MATCH($H71,$F:$F,0),MATCH(K$6,$B$6:$F$6,0)),0)</f>
        <v>107.61945759793369</v>
      </c>
      <c r="L71" s="85">
        <f t="shared" si="11"/>
        <v>16380.44662074903</v>
      </c>
      <c r="M71" s="85">
        <f t="shared" ref="M71:M102" si="31">IFERROR(INDEX($B:$F,MATCH($H71,$F:$F,0),MATCH(M$6,$B$6:$F$6,0)),0)</f>
        <v>432.3285657818306</v>
      </c>
      <c r="O71" s="85">
        <f t="shared" ref="O71:O134" si="32">VLOOKUP(R71,L:M,2,1)</f>
        <v>210.67281475865619</v>
      </c>
      <c r="P71" s="85" t="str">
        <f t="shared" ref="P71:P134" si="33">INDEX($J:$J,MATCH(O71,$M:$M,0),1)</f>
        <v>Middle East</v>
      </c>
      <c r="R71" s="85">
        <f t="shared" si="9"/>
        <v>1600</v>
      </c>
      <c r="S71" s="85">
        <f t="shared" si="26"/>
        <v>0</v>
      </c>
      <c r="T71" s="85">
        <f t="shared" si="26"/>
        <v>0</v>
      </c>
      <c r="U71" s="85">
        <f t="shared" si="26"/>
        <v>210.67281475865619</v>
      </c>
      <c r="V71" s="85">
        <f t="shared" si="26"/>
        <v>0</v>
      </c>
      <c r="W71" s="85">
        <f t="shared" si="26"/>
        <v>0</v>
      </c>
      <c r="X71" s="85">
        <f t="shared" si="26"/>
        <v>0</v>
      </c>
      <c r="Y71" s="85">
        <f t="shared" si="26"/>
        <v>0</v>
      </c>
      <c r="Z71" s="85">
        <f t="shared" si="26"/>
        <v>0</v>
      </c>
      <c r="AA71" s="85">
        <f t="shared" si="26"/>
        <v>0</v>
      </c>
      <c r="AB71" s="85">
        <f t="shared" si="26"/>
        <v>0</v>
      </c>
      <c r="AC71" s="85">
        <f t="shared" si="27"/>
        <v>0</v>
      </c>
      <c r="AD71" s="85">
        <f t="shared" si="27"/>
        <v>0</v>
      </c>
      <c r="AE71" s="85">
        <f t="shared" si="27"/>
        <v>0</v>
      </c>
      <c r="AF71" s="85">
        <f t="shared" si="27"/>
        <v>0</v>
      </c>
      <c r="AG71" s="85">
        <f t="shared" si="27"/>
        <v>0</v>
      </c>
      <c r="AH71" s="85">
        <f t="shared" si="27"/>
        <v>0</v>
      </c>
      <c r="AI71" s="85">
        <f t="shared" si="27"/>
        <v>0</v>
      </c>
    </row>
    <row r="72" spans="2:35" x14ac:dyDescent="0.2">
      <c r="B72" s="1" t="s">
        <v>859</v>
      </c>
      <c r="C72" s="87" t="str">
        <f>VLOOKUP(B72,CostData!B:D,3,0)</f>
        <v>Southern Asia</v>
      </c>
      <c r="D72" s="85">
        <f>IF('Cost Curve'!$B$7="DAP",INDEX(CostData!$1:$1048576,MATCH($B72&amp;D$1,CostData!$FN:$FN,0),MATCH('Cost Curve'!$C$7,CostData!$6:$6,0)),INDEX(CostData!$1:$1048576,MATCH($B72&amp;D$2,CostData!$FN:$FN,0),MATCH('Cost Curve'!$C$7,CostData!$6:$6,0)))</f>
        <v>1200</v>
      </c>
      <c r="E72" s="85">
        <f>IF('Cost Curve'!$B$7="DAP",INDEX(CostData!$1:$1048576,MATCH($B72&amp;E$1,CostData!$FN:$FN,0),MATCH('Cost Curve'!$C$7,CostData!$6:$6,0)),INDEX(CostData!$1:$1048576,MATCH($B72&amp;E$2,CostData!$FN:$FN,0),MATCH('Cost Curve'!$C$7,CostData!$6:$6,0)))</f>
        <v>531.12407698540983</v>
      </c>
      <c r="F72" s="85">
        <f t="shared" ref="F72:F135" si="34">_xlfn.RANK.AVG(E72,$E$7:$E$168)</f>
        <v>10</v>
      </c>
      <c r="H72" s="85">
        <f t="shared" si="10"/>
        <v>37</v>
      </c>
      <c r="I72" s="85" t="str">
        <f t="shared" si="28"/>
        <v>EAF - AM</v>
      </c>
      <c r="J72" s="85" t="str">
        <f t="shared" si="29"/>
        <v>Eastern Africa</v>
      </c>
      <c r="K72" s="85">
        <f t="shared" si="30"/>
        <v>0</v>
      </c>
      <c r="L72" s="85">
        <f t="shared" si="11"/>
        <v>16488.066078346965</v>
      </c>
      <c r="M72" s="85">
        <f t="shared" si="31"/>
        <v>433.08961835321958</v>
      </c>
      <c r="O72" s="85">
        <f t="shared" si="32"/>
        <v>210.67281475865619</v>
      </c>
      <c r="P72" s="85" t="str">
        <f t="shared" si="33"/>
        <v>Middle East</v>
      </c>
      <c r="R72" s="85">
        <f t="shared" ref="R72:R135" si="35">R71+_xlfn.MINIFS($K:$K,$K:$K,"&gt;0")</f>
        <v>1625</v>
      </c>
      <c r="S72" s="85">
        <f t="shared" si="26"/>
        <v>0</v>
      </c>
      <c r="T72" s="85">
        <f t="shared" si="26"/>
        <v>0</v>
      </c>
      <c r="U72" s="85">
        <f t="shared" si="26"/>
        <v>210.67281475865619</v>
      </c>
      <c r="V72" s="85">
        <f t="shared" si="26"/>
        <v>0</v>
      </c>
      <c r="W72" s="85">
        <f t="shared" si="26"/>
        <v>0</v>
      </c>
      <c r="X72" s="85">
        <f t="shared" si="26"/>
        <v>0</v>
      </c>
      <c r="Y72" s="85">
        <f t="shared" si="26"/>
        <v>0</v>
      </c>
      <c r="Z72" s="85">
        <f t="shared" si="26"/>
        <v>0</v>
      </c>
      <c r="AA72" s="85">
        <f t="shared" si="26"/>
        <v>0</v>
      </c>
      <c r="AB72" s="85">
        <f t="shared" si="26"/>
        <v>0</v>
      </c>
      <c r="AC72" s="85">
        <f t="shared" si="27"/>
        <v>0</v>
      </c>
      <c r="AD72" s="85">
        <f t="shared" si="27"/>
        <v>0</v>
      </c>
      <c r="AE72" s="85">
        <f t="shared" si="27"/>
        <v>0</v>
      </c>
      <c r="AF72" s="85">
        <f t="shared" si="27"/>
        <v>0</v>
      </c>
      <c r="AG72" s="85">
        <f t="shared" si="27"/>
        <v>0</v>
      </c>
      <c r="AH72" s="85">
        <f t="shared" si="27"/>
        <v>0</v>
      </c>
      <c r="AI72" s="85">
        <f t="shared" si="27"/>
        <v>0</v>
      </c>
    </row>
    <row r="73" spans="2:35" x14ac:dyDescent="0.2">
      <c r="B73" s="1" t="s">
        <v>861</v>
      </c>
      <c r="C73" s="87" t="str">
        <f>VLOOKUP(B73,CostData!B:D,3,0)</f>
        <v>Southern Asia</v>
      </c>
      <c r="D73" s="85">
        <f>IF('Cost Curve'!$B$7="DAP",INDEX(CostData!$1:$1048576,MATCH($B73&amp;D$1,CostData!$FN:$FN,0),MATCH('Cost Curve'!$C$7,CostData!$6:$6,0)),INDEX(CostData!$1:$1048576,MATCH($B73&amp;D$2,CostData!$FN:$FN,0),MATCH('Cost Curve'!$C$7,CostData!$6:$6,0)))</f>
        <v>375</v>
      </c>
      <c r="E73" s="85">
        <f>IF('Cost Curve'!$B$7="DAP",INDEX(CostData!$1:$1048576,MATCH($B73&amp;E$1,CostData!$FN:$FN,0),MATCH('Cost Curve'!$C$7,CostData!$6:$6,0)),INDEX(CostData!$1:$1048576,MATCH($B73&amp;E$2,CostData!$FN:$FN,0),MATCH('Cost Curve'!$C$7,CostData!$6:$6,0)))</f>
        <v>437.10441036638127</v>
      </c>
      <c r="F73" s="85">
        <f t="shared" si="34"/>
        <v>35</v>
      </c>
      <c r="H73" s="85">
        <f t="shared" ref="H73:H136" si="36">H72-1</f>
        <v>36</v>
      </c>
      <c r="I73" s="85" t="str">
        <f t="shared" si="28"/>
        <v>Mosaic - New Wales</v>
      </c>
      <c r="J73" s="85" t="str">
        <f t="shared" si="29"/>
        <v>North America</v>
      </c>
      <c r="K73" s="85">
        <f t="shared" si="30"/>
        <v>914.76538958243646</v>
      </c>
      <c r="L73" s="85">
        <f t="shared" ref="L73:L136" si="37">L72+K72</f>
        <v>16488.066078346965</v>
      </c>
      <c r="M73" s="85">
        <f t="shared" si="31"/>
        <v>436.74384629689558</v>
      </c>
      <c r="O73" s="85">
        <f t="shared" si="32"/>
        <v>210.67281475865619</v>
      </c>
      <c r="P73" s="85" t="str">
        <f t="shared" si="33"/>
        <v>Middle East</v>
      </c>
      <c r="R73" s="85">
        <f t="shared" si="35"/>
        <v>1650</v>
      </c>
      <c r="S73" s="85">
        <f t="shared" si="26"/>
        <v>0</v>
      </c>
      <c r="T73" s="85">
        <f t="shared" si="26"/>
        <v>0</v>
      </c>
      <c r="U73" s="85">
        <f t="shared" si="26"/>
        <v>210.67281475865619</v>
      </c>
      <c r="V73" s="85">
        <f t="shared" si="26"/>
        <v>0</v>
      </c>
      <c r="W73" s="85">
        <f t="shared" si="26"/>
        <v>0</v>
      </c>
      <c r="X73" s="85">
        <f t="shared" si="26"/>
        <v>0</v>
      </c>
      <c r="Y73" s="85">
        <f t="shared" si="26"/>
        <v>0</v>
      </c>
      <c r="Z73" s="85">
        <f t="shared" si="26"/>
        <v>0</v>
      </c>
      <c r="AA73" s="85">
        <f t="shared" si="26"/>
        <v>0</v>
      </c>
      <c r="AB73" s="85">
        <f t="shared" si="26"/>
        <v>0</v>
      </c>
      <c r="AC73" s="85">
        <f t="shared" si="27"/>
        <v>0</v>
      </c>
      <c r="AD73" s="85">
        <f t="shared" si="27"/>
        <v>0</v>
      </c>
      <c r="AE73" s="85">
        <f t="shared" si="27"/>
        <v>0</v>
      </c>
      <c r="AF73" s="85">
        <f t="shared" si="27"/>
        <v>0</v>
      </c>
      <c r="AG73" s="85">
        <f t="shared" si="27"/>
        <v>0</v>
      </c>
      <c r="AH73" s="85">
        <f t="shared" si="27"/>
        <v>0</v>
      </c>
      <c r="AI73" s="85">
        <f t="shared" si="27"/>
        <v>0</v>
      </c>
    </row>
    <row r="74" spans="2:35" x14ac:dyDescent="0.2">
      <c r="B74" s="1" t="s">
        <v>656</v>
      </c>
      <c r="C74" s="87" t="str">
        <f>VLOOKUP(B74,CostData!B:D,3,0)</f>
        <v>Middle East</v>
      </c>
      <c r="D74" s="85">
        <f>IF('Cost Curve'!$B$7="DAP",INDEX(CostData!$1:$1048576,MATCH($B74&amp;D$1,CostData!$FN:$FN,0),MATCH('Cost Curve'!$C$7,CostData!$6:$6,0)),INDEX(CostData!$1:$1048576,MATCH($B74&amp;D$2,CostData!$FN:$FN,0),MATCH('Cost Curve'!$C$7,CostData!$6:$6,0)))</f>
        <v>0</v>
      </c>
      <c r="E74" s="85">
        <f>IF('Cost Curve'!$B$7="DAP",INDEX(CostData!$1:$1048576,MATCH($B74&amp;E$1,CostData!$FN:$FN,0),MATCH('Cost Curve'!$C$7,CostData!$6:$6,0)),INDEX(CostData!$1:$1048576,MATCH($B74&amp;E$2,CostData!$FN:$FN,0),MATCH('Cost Curve'!$C$7,CostData!$6:$6,0)))</f>
        <v>0</v>
      </c>
      <c r="F74" s="85">
        <f t="shared" si="34"/>
        <v>132.5</v>
      </c>
      <c r="H74" s="85">
        <f t="shared" si="36"/>
        <v>35</v>
      </c>
      <c r="I74" s="85" t="str">
        <f t="shared" si="28"/>
        <v>IFFCO - Paradeep</v>
      </c>
      <c r="J74" s="85" t="str">
        <f t="shared" si="29"/>
        <v>Southern Asia</v>
      </c>
      <c r="K74" s="85">
        <f t="shared" si="30"/>
        <v>375</v>
      </c>
      <c r="L74" s="85">
        <f t="shared" si="37"/>
        <v>17402.831467929402</v>
      </c>
      <c r="M74" s="85">
        <f t="shared" si="31"/>
        <v>437.10441036638127</v>
      </c>
      <c r="O74" s="85">
        <f t="shared" si="32"/>
        <v>210.67281475865619</v>
      </c>
      <c r="P74" s="85" t="str">
        <f t="shared" si="33"/>
        <v>Middle East</v>
      </c>
      <c r="R74" s="85">
        <f t="shared" si="35"/>
        <v>1675</v>
      </c>
      <c r="S74" s="85">
        <f t="shared" si="26"/>
        <v>0</v>
      </c>
      <c r="T74" s="85">
        <f t="shared" si="26"/>
        <v>0</v>
      </c>
      <c r="U74" s="85">
        <f t="shared" si="26"/>
        <v>210.67281475865619</v>
      </c>
      <c r="V74" s="85">
        <f t="shared" si="26"/>
        <v>0</v>
      </c>
      <c r="W74" s="85">
        <f t="shared" si="26"/>
        <v>0</v>
      </c>
      <c r="X74" s="85">
        <f t="shared" si="26"/>
        <v>0</v>
      </c>
      <c r="Y74" s="85">
        <f t="shared" si="26"/>
        <v>0</v>
      </c>
      <c r="Z74" s="85">
        <f t="shared" si="26"/>
        <v>0</v>
      </c>
      <c r="AA74" s="85">
        <f t="shared" si="26"/>
        <v>0</v>
      </c>
      <c r="AB74" s="85">
        <f t="shared" si="26"/>
        <v>0</v>
      </c>
      <c r="AC74" s="85">
        <f t="shared" si="27"/>
        <v>0</v>
      </c>
      <c r="AD74" s="85">
        <f t="shared" si="27"/>
        <v>0</v>
      </c>
      <c r="AE74" s="85">
        <f t="shared" si="27"/>
        <v>0</v>
      </c>
      <c r="AF74" s="85">
        <f t="shared" si="27"/>
        <v>0</v>
      </c>
      <c r="AG74" s="85">
        <f t="shared" si="27"/>
        <v>0</v>
      </c>
      <c r="AH74" s="85">
        <f t="shared" si="27"/>
        <v>0</v>
      </c>
      <c r="AI74" s="85">
        <f t="shared" si="27"/>
        <v>0</v>
      </c>
    </row>
    <row r="75" spans="2:35" x14ac:dyDescent="0.2">
      <c r="B75" s="1" t="s">
        <v>237</v>
      </c>
      <c r="C75" s="87" t="str">
        <f>VLOOKUP(B75,CostData!B:D,3,0)</f>
        <v>Northern Africa</v>
      </c>
      <c r="D75" s="85">
        <f>IF('Cost Curve'!$B$7="DAP",INDEX(CostData!$1:$1048576,MATCH($B75&amp;D$1,CostData!$FN:$FN,0),MATCH('Cost Curve'!$C$7,CostData!$6:$6,0)),INDEX(CostData!$1:$1048576,MATCH($B75&amp;D$2,CostData!$FN:$FN,0),MATCH('Cost Curve'!$C$7,CostData!$6:$6,0)))</f>
        <v>0</v>
      </c>
      <c r="E75" s="85">
        <f>IF('Cost Curve'!$B$7="DAP",INDEX(CostData!$1:$1048576,MATCH($B75&amp;E$1,CostData!$FN:$FN,0),MATCH('Cost Curve'!$C$7,CostData!$6:$6,0)),INDEX(CostData!$1:$1048576,MATCH($B75&amp;E$2,CostData!$FN:$FN,0),MATCH('Cost Curve'!$C$7,CostData!$6:$6,0)))</f>
        <v>0</v>
      </c>
      <c r="F75" s="85">
        <f t="shared" si="34"/>
        <v>132.5</v>
      </c>
      <c r="H75" s="85">
        <f t="shared" si="36"/>
        <v>34</v>
      </c>
      <c r="I75" s="85" t="str">
        <f t="shared" si="28"/>
        <v>SAM - PA_SA</v>
      </c>
      <c r="J75" s="85" t="str">
        <f t="shared" si="29"/>
        <v>South America</v>
      </c>
      <c r="K75" s="85">
        <f t="shared" si="30"/>
        <v>0</v>
      </c>
      <c r="L75" s="85">
        <f t="shared" si="37"/>
        <v>17777.831467929402</v>
      </c>
      <c r="M75" s="85">
        <f t="shared" si="31"/>
        <v>437.58258183183062</v>
      </c>
      <c r="O75" s="85">
        <f t="shared" si="32"/>
        <v>210.67281475865619</v>
      </c>
      <c r="P75" s="85" t="str">
        <f t="shared" si="33"/>
        <v>Middle East</v>
      </c>
      <c r="R75" s="85">
        <f t="shared" si="35"/>
        <v>1700</v>
      </c>
      <c r="S75" s="85">
        <f t="shared" si="26"/>
        <v>0</v>
      </c>
      <c r="T75" s="85">
        <f t="shared" si="26"/>
        <v>0</v>
      </c>
      <c r="U75" s="85">
        <f t="shared" si="26"/>
        <v>210.67281475865619</v>
      </c>
      <c r="V75" s="85">
        <f t="shared" si="26"/>
        <v>0</v>
      </c>
      <c r="W75" s="85">
        <f t="shared" si="26"/>
        <v>0</v>
      </c>
      <c r="X75" s="85">
        <f t="shared" si="26"/>
        <v>0</v>
      </c>
      <c r="Y75" s="85">
        <f t="shared" si="26"/>
        <v>0</v>
      </c>
      <c r="Z75" s="85">
        <f t="shared" si="26"/>
        <v>0</v>
      </c>
      <c r="AA75" s="85">
        <f t="shared" si="26"/>
        <v>0</v>
      </c>
      <c r="AB75" s="85">
        <f t="shared" si="26"/>
        <v>0</v>
      </c>
      <c r="AC75" s="85">
        <f t="shared" si="27"/>
        <v>0</v>
      </c>
      <c r="AD75" s="85">
        <f t="shared" si="27"/>
        <v>0</v>
      </c>
      <c r="AE75" s="85">
        <f t="shared" si="27"/>
        <v>0</v>
      </c>
      <c r="AF75" s="85">
        <f t="shared" si="27"/>
        <v>0</v>
      </c>
      <c r="AG75" s="85">
        <f t="shared" si="27"/>
        <v>0</v>
      </c>
      <c r="AH75" s="85">
        <f t="shared" si="27"/>
        <v>0</v>
      </c>
      <c r="AI75" s="85">
        <f t="shared" si="27"/>
        <v>0</v>
      </c>
    </row>
    <row r="76" spans="2:35" x14ac:dyDescent="0.2">
      <c r="B76" s="1" t="s">
        <v>805</v>
      </c>
      <c r="C76" s="87" t="str">
        <f>VLOOKUP(B76,CostData!B:D,3,0)</f>
        <v>Oceania</v>
      </c>
      <c r="D76" s="85">
        <f>IF('Cost Curve'!$B$7="DAP",INDEX(CostData!$1:$1048576,MATCH($B76&amp;D$1,CostData!$FN:$FN,0),MATCH('Cost Curve'!$C$7,CostData!$6:$6,0)),INDEX(CostData!$1:$1048576,MATCH($B76&amp;D$2,CostData!$FN:$FN,0),MATCH('Cost Curve'!$C$7,CostData!$6:$6,0)))</f>
        <v>250</v>
      </c>
      <c r="E76" s="85">
        <f>IF('Cost Curve'!$B$7="DAP",INDEX(CostData!$1:$1048576,MATCH($B76&amp;E$1,CostData!$FN:$FN,0),MATCH('Cost Curve'!$C$7,CostData!$6:$6,0)),INDEX(CostData!$1:$1048576,MATCH($B76&amp;E$2,CostData!$FN:$FN,0),MATCH('Cost Curve'!$C$7,CostData!$6:$6,0)))</f>
        <v>309.58146740983057</v>
      </c>
      <c r="F76" s="85">
        <f t="shared" si="34"/>
        <v>82</v>
      </c>
      <c r="H76" s="85">
        <f t="shared" si="36"/>
        <v>33</v>
      </c>
      <c r="I76" s="85" t="str">
        <f t="shared" si="28"/>
        <v>China - other Jiangsu</v>
      </c>
      <c r="J76" s="85" t="str">
        <f t="shared" si="29"/>
        <v>Eastern Asia</v>
      </c>
      <c r="K76" s="85">
        <f t="shared" si="30"/>
        <v>231.38183383555744</v>
      </c>
      <c r="L76" s="85">
        <f t="shared" si="37"/>
        <v>17777.831467929402</v>
      </c>
      <c r="M76" s="85">
        <f t="shared" si="31"/>
        <v>440.66515455897832</v>
      </c>
      <c r="O76" s="85">
        <f t="shared" si="32"/>
        <v>210.67281475865619</v>
      </c>
      <c r="P76" s="85" t="str">
        <f t="shared" si="33"/>
        <v>Middle East</v>
      </c>
      <c r="R76" s="85">
        <f t="shared" si="35"/>
        <v>1725</v>
      </c>
      <c r="S76" s="85">
        <f t="shared" si="26"/>
        <v>0</v>
      </c>
      <c r="T76" s="85">
        <f t="shared" si="26"/>
        <v>0</v>
      </c>
      <c r="U76" s="85">
        <f t="shared" si="26"/>
        <v>210.67281475865619</v>
      </c>
      <c r="V76" s="85">
        <f t="shared" si="26"/>
        <v>0</v>
      </c>
      <c r="W76" s="85">
        <f t="shared" si="26"/>
        <v>0</v>
      </c>
      <c r="X76" s="85">
        <f t="shared" si="26"/>
        <v>0</v>
      </c>
      <c r="Y76" s="85">
        <f t="shared" si="26"/>
        <v>0</v>
      </c>
      <c r="Z76" s="85">
        <f t="shared" si="26"/>
        <v>0</v>
      </c>
      <c r="AA76" s="85">
        <f t="shared" si="26"/>
        <v>0</v>
      </c>
      <c r="AB76" s="85">
        <f t="shared" si="26"/>
        <v>0</v>
      </c>
      <c r="AC76" s="85">
        <f t="shared" si="27"/>
        <v>0</v>
      </c>
      <c r="AD76" s="85">
        <f t="shared" si="27"/>
        <v>0</v>
      </c>
      <c r="AE76" s="85">
        <f t="shared" si="27"/>
        <v>0</v>
      </c>
      <c r="AF76" s="85">
        <f t="shared" si="27"/>
        <v>0</v>
      </c>
      <c r="AG76" s="85">
        <f t="shared" si="27"/>
        <v>0</v>
      </c>
      <c r="AH76" s="85">
        <f t="shared" si="27"/>
        <v>0</v>
      </c>
      <c r="AI76" s="85">
        <f t="shared" si="27"/>
        <v>0</v>
      </c>
    </row>
    <row r="77" spans="2:35" x14ac:dyDescent="0.2">
      <c r="B77" s="1" t="s">
        <v>863</v>
      </c>
      <c r="C77" s="87" t="str">
        <f>VLOOKUP(B77,CostData!B:D,3,0)</f>
        <v>Southern Asia</v>
      </c>
      <c r="D77" s="85">
        <f>IF('Cost Curve'!$B$7="DAP",INDEX(CostData!$1:$1048576,MATCH($B77&amp;D$1,CostData!$FN:$FN,0),MATCH('Cost Curve'!$C$7,CostData!$6:$6,0)),INDEX(CostData!$1:$1048576,MATCH($B77&amp;D$2,CostData!$FN:$FN,0),MATCH('Cost Curve'!$C$7,CostData!$6:$6,0)))</f>
        <v>200</v>
      </c>
      <c r="E77" s="85">
        <f>IF('Cost Curve'!$B$7="DAP",INDEX(CostData!$1:$1048576,MATCH($B77&amp;E$1,CostData!$FN:$FN,0),MATCH('Cost Curve'!$C$7,CostData!$6:$6,0)),INDEX(CostData!$1:$1048576,MATCH($B77&amp;E$2,CostData!$FN:$FN,0),MATCH('Cost Curve'!$C$7,CostData!$6:$6,0)))</f>
        <v>390.25642084787086</v>
      </c>
      <c r="F77" s="85">
        <f t="shared" si="34"/>
        <v>56</v>
      </c>
      <c r="H77" s="85">
        <f t="shared" si="36"/>
        <v>32</v>
      </c>
      <c r="I77" s="85" t="str">
        <f t="shared" si="28"/>
        <v>China - other Sichuan</v>
      </c>
      <c r="J77" s="85" t="str">
        <f t="shared" si="29"/>
        <v>Eastern Asia</v>
      </c>
      <c r="K77" s="85">
        <f t="shared" si="30"/>
        <v>645.71674558760219</v>
      </c>
      <c r="L77" s="85">
        <f t="shared" si="37"/>
        <v>18009.213301764958</v>
      </c>
      <c r="M77" s="85">
        <f t="shared" si="31"/>
        <v>443.37193748709069</v>
      </c>
      <c r="O77" s="85">
        <f t="shared" si="32"/>
        <v>210.67281475865619</v>
      </c>
      <c r="P77" s="85" t="str">
        <f t="shared" si="33"/>
        <v>Middle East</v>
      </c>
      <c r="R77" s="85">
        <f t="shared" si="35"/>
        <v>1750</v>
      </c>
      <c r="S77" s="85">
        <f t="shared" ref="S77:AB86" si="38">IF($R77&gt;MAX($L:$L),0,IF($P77=S$6,$O77,0))</f>
        <v>0</v>
      </c>
      <c r="T77" s="85">
        <f t="shared" si="38"/>
        <v>0</v>
      </c>
      <c r="U77" s="85">
        <f t="shared" si="38"/>
        <v>210.67281475865619</v>
      </c>
      <c r="V77" s="85">
        <f t="shared" si="38"/>
        <v>0</v>
      </c>
      <c r="W77" s="85">
        <f t="shared" si="38"/>
        <v>0</v>
      </c>
      <c r="X77" s="85">
        <f t="shared" si="38"/>
        <v>0</v>
      </c>
      <c r="Y77" s="85">
        <f t="shared" si="38"/>
        <v>0</v>
      </c>
      <c r="Z77" s="85">
        <f t="shared" si="38"/>
        <v>0</v>
      </c>
      <c r="AA77" s="85">
        <f t="shared" si="38"/>
        <v>0</v>
      </c>
      <c r="AB77" s="85">
        <f t="shared" si="38"/>
        <v>0</v>
      </c>
      <c r="AC77" s="85">
        <f t="shared" ref="AC77:AI86" si="39">IF($R77&gt;MAX($L:$L),0,IF($P77=AC$6,$O77,0))</f>
        <v>0</v>
      </c>
      <c r="AD77" s="85">
        <f t="shared" si="39"/>
        <v>0</v>
      </c>
      <c r="AE77" s="85">
        <f t="shared" si="39"/>
        <v>0</v>
      </c>
      <c r="AF77" s="85">
        <f t="shared" si="39"/>
        <v>0</v>
      </c>
      <c r="AG77" s="85">
        <f t="shared" si="39"/>
        <v>0</v>
      </c>
      <c r="AH77" s="85">
        <f t="shared" si="39"/>
        <v>0</v>
      </c>
      <c r="AI77" s="85">
        <f t="shared" si="39"/>
        <v>0</v>
      </c>
    </row>
    <row r="78" spans="2:35" x14ac:dyDescent="0.2">
      <c r="B78" s="1" t="s">
        <v>764</v>
      </c>
      <c r="C78" s="87" t="str">
        <f>VLOOKUP(B78,CostData!B:D,3,0)</f>
        <v>North America</v>
      </c>
      <c r="D78" s="85">
        <f>IF('Cost Curve'!$B$7="DAP",INDEX(CostData!$1:$1048576,MATCH($B78&amp;D$1,CostData!$FN:$FN,0),MATCH('Cost Curve'!$C$7,CostData!$6:$6,0)),INDEX(CostData!$1:$1048576,MATCH($B78&amp;D$2,CostData!$FN:$FN,0),MATCH('Cost Curve'!$C$7,CostData!$6:$6,0)))</f>
        <v>0</v>
      </c>
      <c r="E78" s="85">
        <f>IF('Cost Curve'!$B$7="DAP",INDEX(CostData!$1:$1048576,MATCH($B78&amp;E$1,CostData!$FN:$FN,0),MATCH('Cost Curve'!$C$7,CostData!$6:$6,0)),INDEX(CostData!$1:$1048576,MATCH($B78&amp;E$2,CostData!$FN:$FN,0),MATCH('Cost Curve'!$C$7,CostData!$6:$6,0)))</f>
        <v>0</v>
      </c>
      <c r="F78" s="85">
        <f t="shared" si="34"/>
        <v>132.5</v>
      </c>
      <c r="H78" s="85">
        <f t="shared" si="36"/>
        <v>31</v>
      </c>
      <c r="I78" s="85" t="str">
        <f t="shared" si="28"/>
        <v>Petrokimia Gresik - Gresik</v>
      </c>
      <c r="J78" s="85" t="str">
        <f t="shared" si="29"/>
        <v>Southeast Asia</v>
      </c>
      <c r="K78" s="85">
        <f t="shared" si="30"/>
        <v>430.47783039173476</v>
      </c>
      <c r="L78" s="85">
        <f t="shared" si="37"/>
        <v>18654.930047352558</v>
      </c>
      <c r="M78" s="85">
        <f t="shared" si="31"/>
        <v>444.84929078126532</v>
      </c>
      <c r="O78" s="85">
        <f t="shared" si="32"/>
        <v>210.67281475865619</v>
      </c>
      <c r="P78" s="85" t="str">
        <f t="shared" si="33"/>
        <v>Middle East</v>
      </c>
      <c r="R78" s="85">
        <f t="shared" si="35"/>
        <v>1775</v>
      </c>
      <c r="S78" s="85">
        <f t="shared" si="38"/>
        <v>0</v>
      </c>
      <c r="T78" s="85">
        <f t="shared" si="38"/>
        <v>0</v>
      </c>
      <c r="U78" s="85">
        <f t="shared" si="38"/>
        <v>210.67281475865619</v>
      </c>
      <c r="V78" s="85">
        <f t="shared" si="38"/>
        <v>0</v>
      </c>
      <c r="W78" s="85">
        <f t="shared" si="38"/>
        <v>0</v>
      </c>
      <c r="X78" s="85">
        <f t="shared" si="38"/>
        <v>0</v>
      </c>
      <c r="Y78" s="85">
        <f t="shared" si="38"/>
        <v>0</v>
      </c>
      <c r="Z78" s="85">
        <f t="shared" si="38"/>
        <v>0</v>
      </c>
      <c r="AA78" s="85">
        <f t="shared" si="38"/>
        <v>0</v>
      </c>
      <c r="AB78" s="85">
        <f t="shared" si="38"/>
        <v>0</v>
      </c>
      <c r="AC78" s="85">
        <f t="shared" si="39"/>
        <v>0</v>
      </c>
      <c r="AD78" s="85">
        <f t="shared" si="39"/>
        <v>0</v>
      </c>
      <c r="AE78" s="85">
        <f t="shared" si="39"/>
        <v>0</v>
      </c>
      <c r="AF78" s="85">
        <f t="shared" si="39"/>
        <v>0</v>
      </c>
      <c r="AG78" s="85">
        <f t="shared" si="39"/>
        <v>0</v>
      </c>
      <c r="AH78" s="85">
        <f t="shared" si="39"/>
        <v>0</v>
      </c>
      <c r="AI78" s="85">
        <f t="shared" si="39"/>
        <v>0</v>
      </c>
    </row>
    <row r="79" spans="2:35" x14ac:dyDescent="0.2">
      <c r="B79" s="1" t="s">
        <v>654</v>
      </c>
      <c r="C79" s="87" t="str">
        <f>VLOOKUP(B79,CostData!B:D,3,0)</f>
        <v>Middle East</v>
      </c>
      <c r="D79" s="85">
        <f>IF('Cost Curve'!$B$7="DAP",INDEX(CostData!$1:$1048576,MATCH($B79&amp;D$1,CostData!$FN:$FN,0),MATCH('Cost Curve'!$C$7,CostData!$6:$6,0)),INDEX(CostData!$1:$1048576,MATCH($B79&amp;D$2,CostData!$FN:$FN,0),MATCH('Cost Curve'!$C$7,CostData!$6:$6,0)))</f>
        <v>0</v>
      </c>
      <c r="E79" s="85">
        <f>IF('Cost Curve'!$B$7="DAP",INDEX(CostData!$1:$1048576,MATCH($B79&amp;E$1,CostData!$FN:$FN,0),MATCH('Cost Curve'!$C$7,CostData!$6:$6,0)),INDEX(CostData!$1:$1048576,MATCH($B79&amp;E$2,CostData!$FN:$FN,0),MATCH('Cost Curve'!$C$7,CostData!$6:$6,0)))</f>
        <v>0</v>
      </c>
      <c r="F79" s="85">
        <f t="shared" si="34"/>
        <v>132.5</v>
      </c>
      <c r="H79" s="85">
        <f t="shared" si="36"/>
        <v>30</v>
      </c>
      <c r="I79" s="85" t="str">
        <f t="shared" si="28"/>
        <v>CIL - Vizag</v>
      </c>
      <c r="J79" s="85" t="str">
        <f t="shared" si="29"/>
        <v>Southern Asia</v>
      </c>
      <c r="K79" s="85">
        <f t="shared" si="30"/>
        <v>139.90529487731379</v>
      </c>
      <c r="L79" s="85">
        <f t="shared" si="37"/>
        <v>19085.407877744292</v>
      </c>
      <c r="M79" s="85">
        <f t="shared" si="31"/>
        <v>444.87694628458098</v>
      </c>
      <c r="O79" s="85">
        <f t="shared" si="32"/>
        <v>210.67281475865619</v>
      </c>
      <c r="P79" s="85" t="str">
        <f t="shared" si="33"/>
        <v>Middle East</v>
      </c>
      <c r="R79" s="85">
        <f t="shared" si="35"/>
        <v>1800</v>
      </c>
      <c r="S79" s="85">
        <f t="shared" si="38"/>
        <v>0</v>
      </c>
      <c r="T79" s="85">
        <f t="shared" si="38"/>
        <v>0</v>
      </c>
      <c r="U79" s="85">
        <f t="shared" si="38"/>
        <v>210.67281475865619</v>
      </c>
      <c r="V79" s="85">
        <f t="shared" si="38"/>
        <v>0</v>
      </c>
      <c r="W79" s="85">
        <f t="shared" si="38"/>
        <v>0</v>
      </c>
      <c r="X79" s="85">
        <f t="shared" si="38"/>
        <v>0</v>
      </c>
      <c r="Y79" s="85">
        <f t="shared" si="38"/>
        <v>0</v>
      </c>
      <c r="Z79" s="85">
        <f t="shared" si="38"/>
        <v>0</v>
      </c>
      <c r="AA79" s="85">
        <f t="shared" si="38"/>
        <v>0</v>
      </c>
      <c r="AB79" s="85">
        <f t="shared" si="38"/>
        <v>0</v>
      </c>
      <c r="AC79" s="85">
        <f t="shared" si="39"/>
        <v>0</v>
      </c>
      <c r="AD79" s="85">
        <f t="shared" si="39"/>
        <v>0</v>
      </c>
      <c r="AE79" s="85">
        <f t="shared" si="39"/>
        <v>0</v>
      </c>
      <c r="AF79" s="85">
        <f t="shared" si="39"/>
        <v>0</v>
      </c>
      <c r="AG79" s="85">
        <f t="shared" si="39"/>
        <v>0</v>
      </c>
      <c r="AH79" s="85">
        <f t="shared" si="39"/>
        <v>0</v>
      </c>
      <c r="AI79" s="85">
        <f t="shared" si="39"/>
        <v>0</v>
      </c>
    </row>
    <row r="80" spans="2:35" x14ac:dyDescent="0.2">
      <c r="B80" s="1" t="s">
        <v>658</v>
      </c>
      <c r="C80" s="87" t="str">
        <f>VLOOKUP(B80,CostData!B:D,3,0)</f>
        <v>Middle East</v>
      </c>
      <c r="D80" s="85">
        <f>IF('Cost Curve'!$B$7="DAP",INDEX(CostData!$1:$1048576,MATCH($B80&amp;D$1,CostData!$FN:$FN,0),MATCH('Cost Curve'!$C$7,CostData!$6:$6,0)),INDEX(CostData!$1:$1048576,MATCH($B80&amp;D$2,CostData!$FN:$FN,0),MATCH('Cost Curve'!$C$7,CostData!$6:$6,0)))</f>
        <v>200</v>
      </c>
      <c r="E80" s="85">
        <f>IF('Cost Curve'!$B$7="DAP",INDEX(CostData!$1:$1048576,MATCH($B80&amp;E$1,CostData!$FN:$FN,0),MATCH('Cost Curve'!$C$7,CostData!$6:$6,0)),INDEX(CostData!$1:$1048576,MATCH($B80&amp;E$2,CostData!$FN:$FN,0),MATCH('Cost Curve'!$C$7,CostData!$6:$6,0)))</f>
        <v>363.88310400723651</v>
      </c>
      <c r="F80" s="85">
        <f t="shared" si="34"/>
        <v>63</v>
      </c>
      <c r="H80" s="85">
        <f t="shared" si="36"/>
        <v>29</v>
      </c>
      <c r="I80" s="85" t="str">
        <f t="shared" si="28"/>
        <v>Mosaic - Riverview</v>
      </c>
      <c r="J80" s="85" t="str">
        <f t="shared" si="29"/>
        <v>North America</v>
      </c>
      <c r="K80" s="85">
        <f t="shared" si="30"/>
        <v>425</v>
      </c>
      <c r="L80" s="85">
        <f t="shared" si="37"/>
        <v>19225.313172621605</v>
      </c>
      <c r="M80" s="85">
        <f t="shared" si="31"/>
        <v>445.0106574791991</v>
      </c>
      <c r="O80" s="85">
        <f t="shared" si="32"/>
        <v>210.67281475865619</v>
      </c>
      <c r="P80" s="85" t="str">
        <f t="shared" si="33"/>
        <v>Middle East</v>
      </c>
      <c r="R80" s="85">
        <f t="shared" si="35"/>
        <v>1825</v>
      </c>
      <c r="S80" s="85">
        <f t="shared" si="38"/>
        <v>0</v>
      </c>
      <c r="T80" s="85">
        <f t="shared" si="38"/>
        <v>0</v>
      </c>
      <c r="U80" s="85">
        <f t="shared" si="38"/>
        <v>210.67281475865619</v>
      </c>
      <c r="V80" s="85">
        <f t="shared" si="38"/>
        <v>0</v>
      </c>
      <c r="W80" s="85">
        <f t="shared" si="38"/>
        <v>0</v>
      </c>
      <c r="X80" s="85">
        <f t="shared" si="38"/>
        <v>0</v>
      </c>
      <c r="Y80" s="85">
        <f t="shared" si="38"/>
        <v>0</v>
      </c>
      <c r="Z80" s="85">
        <f t="shared" si="38"/>
        <v>0</v>
      </c>
      <c r="AA80" s="85">
        <f t="shared" si="38"/>
        <v>0</v>
      </c>
      <c r="AB80" s="85">
        <f t="shared" si="38"/>
        <v>0</v>
      </c>
      <c r="AC80" s="85">
        <f t="shared" si="39"/>
        <v>0</v>
      </c>
      <c r="AD80" s="85">
        <f t="shared" si="39"/>
        <v>0</v>
      </c>
      <c r="AE80" s="85">
        <f t="shared" si="39"/>
        <v>0</v>
      </c>
      <c r="AF80" s="85">
        <f t="shared" si="39"/>
        <v>0</v>
      </c>
      <c r="AG80" s="85">
        <f t="shared" si="39"/>
        <v>0</v>
      </c>
      <c r="AH80" s="85">
        <f t="shared" si="39"/>
        <v>0</v>
      </c>
      <c r="AI80" s="85">
        <f t="shared" si="39"/>
        <v>0</v>
      </c>
    </row>
    <row r="81" spans="2:35" x14ac:dyDescent="0.2">
      <c r="B81" s="1" t="s">
        <v>322</v>
      </c>
      <c r="C81" s="87" t="str">
        <f>VLOOKUP(B81,CostData!B:D,3,0)</f>
        <v>Central Asia</v>
      </c>
      <c r="D81" s="85">
        <f>IF('Cost Curve'!$B$7="DAP",INDEX(CostData!$1:$1048576,MATCH($B81&amp;D$1,CostData!$FN:$FN,0),MATCH('Cost Curve'!$C$7,CostData!$6:$6,0)),INDEX(CostData!$1:$1048576,MATCH($B81&amp;D$2,CostData!$FN:$FN,0),MATCH('Cost Curve'!$C$7,CostData!$6:$6,0)))</f>
        <v>0</v>
      </c>
      <c r="E81" s="85">
        <f>IF('Cost Curve'!$B$7="DAP",INDEX(CostData!$1:$1048576,MATCH($B81&amp;E$1,CostData!$FN:$FN,0),MATCH('Cost Curve'!$C$7,CostData!$6:$6,0)),INDEX(CostData!$1:$1048576,MATCH($B81&amp;E$2,CostData!$FN:$FN,0),MATCH('Cost Curve'!$C$7,CostData!$6:$6,0)))</f>
        <v>0</v>
      </c>
      <c r="F81" s="85">
        <f t="shared" si="34"/>
        <v>132.5</v>
      </c>
      <c r="H81" s="85">
        <f t="shared" si="36"/>
        <v>28</v>
      </c>
      <c r="I81" s="85" t="str">
        <f t="shared" si="28"/>
        <v>GPC - Zijin</v>
      </c>
      <c r="J81" s="85" t="str">
        <f t="shared" si="29"/>
        <v>Eastern Asia</v>
      </c>
      <c r="K81" s="85">
        <f t="shared" si="30"/>
        <v>50</v>
      </c>
      <c r="L81" s="85">
        <f t="shared" si="37"/>
        <v>19650.313172621605</v>
      </c>
      <c r="M81" s="85">
        <f t="shared" si="31"/>
        <v>449.8691939758686</v>
      </c>
      <c r="O81" s="85">
        <f t="shared" si="32"/>
        <v>217.0889577824928</v>
      </c>
      <c r="P81" s="85" t="str">
        <f t="shared" si="33"/>
        <v>Eurasia</v>
      </c>
      <c r="R81" s="85">
        <f t="shared" si="35"/>
        <v>1850</v>
      </c>
      <c r="S81" s="85">
        <f t="shared" si="38"/>
        <v>0</v>
      </c>
      <c r="T81" s="85">
        <f t="shared" si="38"/>
        <v>0</v>
      </c>
      <c r="U81" s="85">
        <f t="shared" si="38"/>
        <v>0</v>
      </c>
      <c r="V81" s="85">
        <f t="shared" si="38"/>
        <v>0</v>
      </c>
      <c r="W81" s="85">
        <f t="shared" si="38"/>
        <v>0</v>
      </c>
      <c r="X81" s="85">
        <f t="shared" si="38"/>
        <v>0</v>
      </c>
      <c r="Y81" s="85">
        <f t="shared" si="38"/>
        <v>0</v>
      </c>
      <c r="Z81" s="85">
        <f t="shared" si="38"/>
        <v>0</v>
      </c>
      <c r="AA81" s="85">
        <f t="shared" si="38"/>
        <v>0</v>
      </c>
      <c r="AB81" s="85">
        <f t="shared" si="38"/>
        <v>217.0889577824928</v>
      </c>
      <c r="AC81" s="85">
        <f t="shared" si="39"/>
        <v>0</v>
      </c>
      <c r="AD81" s="85">
        <f t="shared" si="39"/>
        <v>0</v>
      </c>
      <c r="AE81" s="85">
        <f t="shared" si="39"/>
        <v>0</v>
      </c>
      <c r="AF81" s="85">
        <f t="shared" si="39"/>
        <v>0</v>
      </c>
      <c r="AG81" s="85">
        <f t="shared" si="39"/>
        <v>0</v>
      </c>
      <c r="AH81" s="85">
        <f t="shared" si="39"/>
        <v>0</v>
      </c>
      <c r="AI81" s="85">
        <f t="shared" si="39"/>
        <v>0</v>
      </c>
    </row>
    <row r="82" spans="2:35" x14ac:dyDescent="0.2">
      <c r="B82" s="1" t="s">
        <v>225</v>
      </c>
      <c r="C82" s="87" t="str">
        <f>VLOOKUP(B82,CostData!B:D,3,0)</f>
        <v>Northern Africa</v>
      </c>
      <c r="D82" s="85">
        <f>IF('Cost Curve'!$B$7="DAP",INDEX(CostData!$1:$1048576,MATCH($B82&amp;D$1,CostData!$FN:$FN,0),MATCH('Cost Curve'!$C$7,CostData!$6:$6,0)),INDEX(CostData!$1:$1048576,MATCH($B82&amp;D$2,CostData!$FN:$FN,0),MATCH('Cost Curve'!$C$7,CostData!$6:$6,0)))</f>
        <v>250</v>
      </c>
      <c r="E82" s="85">
        <f>IF('Cost Curve'!$B$7="DAP",INDEX(CostData!$1:$1048576,MATCH($B82&amp;E$1,CostData!$FN:$FN,0),MATCH('Cost Curve'!$C$7,CostData!$6:$6,0)),INDEX(CostData!$1:$1048576,MATCH($B82&amp;E$2,CostData!$FN:$FN,0),MATCH('Cost Curve'!$C$7,CostData!$6:$6,0)))</f>
        <v>416.22823171421351</v>
      </c>
      <c r="F82" s="85">
        <f t="shared" si="34"/>
        <v>47</v>
      </c>
      <c r="H82" s="85">
        <f t="shared" si="36"/>
        <v>27</v>
      </c>
      <c r="I82" s="85" t="str">
        <f t="shared" si="28"/>
        <v>SinoChem - Fuling</v>
      </c>
      <c r="J82" s="85" t="str">
        <f t="shared" si="29"/>
        <v>Eastern Asia</v>
      </c>
      <c r="K82" s="85">
        <f t="shared" si="30"/>
        <v>150</v>
      </c>
      <c r="L82" s="85">
        <f t="shared" si="37"/>
        <v>19700.313172621605</v>
      </c>
      <c r="M82" s="85">
        <f t="shared" si="31"/>
        <v>457.69217013257492</v>
      </c>
      <c r="O82" s="85">
        <f t="shared" si="32"/>
        <v>217.0889577824928</v>
      </c>
      <c r="P82" s="85" t="str">
        <f t="shared" si="33"/>
        <v>Eurasia</v>
      </c>
      <c r="R82" s="85">
        <f t="shared" si="35"/>
        <v>1875</v>
      </c>
      <c r="S82" s="85">
        <f t="shared" si="38"/>
        <v>0</v>
      </c>
      <c r="T82" s="85">
        <f t="shared" si="38"/>
        <v>0</v>
      </c>
      <c r="U82" s="85">
        <f t="shared" si="38"/>
        <v>0</v>
      </c>
      <c r="V82" s="85">
        <f t="shared" si="38"/>
        <v>0</v>
      </c>
      <c r="W82" s="85">
        <f t="shared" si="38"/>
        <v>0</v>
      </c>
      <c r="X82" s="85">
        <f t="shared" si="38"/>
        <v>0</v>
      </c>
      <c r="Y82" s="85">
        <f t="shared" si="38"/>
        <v>0</v>
      </c>
      <c r="Z82" s="85">
        <f t="shared" si="38"/>
        <v>0</v>
      </c>
      <c r="AA82" s="85">
        <f t="shared" si="38"/>
        <v>0</v>
      </c>
      <c r="AB82" s="85">
        <f t="shared" si="38"/>
        <v>217.0889577824928</v>
      </c>
      <c r="AC82" s="85">
        <f t="shared" si="39"/>
        <v>0</v>
      </c>
      <c r="AD82" s="85">
        <f t="shared" si="39"/>
        <v>0</v>
      </c>
      <c r="AE82" s="85">
        <f t="shared" si="39"/>
        <v>0</v>
      </c>
      <c r="AF82" s="85">
        <f t="shared" si="39"/>
        <v>0</v>
      </c>
      <c r="AG82" s="85">
        <f t="shared" si="39"/>
        <v>0</v>
      </c>
      <c r="AH82" s="85">
        <f t="shared" si="39"/>
        <v>0</v>
      </c>
      <c r="AI82" s="85">
        <f t="shared" si="39"/>
        <v>0</v>
      </c>
    </row>
    <row r="83" spans="2:35" x14ac:dyDescent="0.2">
      <c r="B83" s="1" t="s">
        <v>662</v>
      </c>
      <c r="C83" s="87" t="str">
        <f>VLOOKUP(B83,CostData!B:D,3,0)</f>
        <v>Middle East</v>
      </c>
      <c r="D83" s="85">
        <f>IF('Cost Curve'!$B$7="DAP",INDEX(CostData!$1:$1048576,MATCH($B83&amp;D$1,CostData!$FN:$FN,0),MATCH('Cost Curve'!$C$7,CostData!$6:$6,0)),INDEX(CostData!$1:$1048576,MATCH($B83&amp;D$2,CostData!$FN:$FN,0),MATCH('Cost Curve'!$C$7,CostData!$6:$6,0)))</f>
        <v>0</v>
      </c>
      <c r="E83" s="85">
        <f>IF('Cost Curve'!$B$7="DAP",INDEX(CostData!$1:$1048576,MATCH($B83&amp;E$1,CostData!$FN:$FN,0),MATCH('Cost Curve'!$C$7,CostData!$6:$6,0)),INDEX(CostData!$1:$1048576,MATCH($B83&amp;E$2,CostData!$FN:$FN,0),MATCH('Cost Curve'!$C$7,CostData!$6:$6,0)))</f>
        <v>0</v>
      </c>
      <c r="F83" s="85">
        <f t="shared" si="34"/>
        <v>132.5</v>
      </c>
      <c r="H83" s="85">
        <f t="shared" si="36"/>
        <v>26</v>
      </c>
      <c r="I83" s="85" t="str">
        <f t="shared" si="28"/>
        <v>PPL - Paradeep</v>
      </c>
      <c r="J83" s="85" t="str">
        <f t="shared" si="29"/>
        <v>Southern Asia</v>
      </c>
      <c r="K83" s="85">
        <f t="shared" si="30"/>
        <v>300</v>
      </c>
      <c r="L83" s="85">
        <f t="shared" si="37"/>
        <v>19850.313172621605</v>
      </c>
      <c r="M83" s="85">
        <f t="shared" si="31"/>
        <v>459.58206226327081</v>
      </c>
      <c r="O83" s="85">
        <f t="shared" si="32"/>
        <v>217.0889577824928</v>
      </c>
      <c r="P83" s="85" t="str">
        <f t="shared" si="33"/>
        <v>Eurasia</v>
      </c>
      <c r="R83" s="85">
        <f t="shared" si="35"/>
        <v>1900</v>
      </c>
      <c r="S83" s="85">
        <f t="shared" si="38"/>
        <v>0</v>
      </c>
      <c r="T83" s="85">
        <f t="shared" si="38"/>
        <v>0</v>
      </c>
      <c r="U83" s="85">
        <f t="shared" si="38"/>
        <v>0</v>
      </c>
      <c r="V83" s="85">
        <f t="shared" si="38"/>
        <v>0</v>
      </c>
      <c r="W83" s="85">
        <f t="shared" si="38"/>
        <v>0</v>
      </c>
      <c r="X83" s="85">
        <f t="shared" si="38"/>
        <v>0</v>
      </c>
      <c r="Y83" s="85">
        <f t="shared" si="38"/>
        <v>0</v>
      </c>
      <c r="Z83" s="85">
        <f t="shared" si="38"/>
        <v>0</v>
      </c>
      <c r="AA83" s="85">
        <f t="shared" si="38"/>
        <v>0</v>
      </c>
      <c r="AB83" s="85">
        <f t="shared" si="38"/>
        <v>217.0889577824928</v>
      </c>
      <c r="AC83" s="85">
        <f t="shared" si="39"/>
        <v>0</v>
      </c>
      <c r="AD83" s="85">
        <f t="shared" si="39"/>
        <v>0</v>
      </c>
      <c r="AE83" s="85">
        <f t="shared" si="39"/>
        <v>0</v>
      </c>
      <c r="AF83" s="85">
        <f t="shared" si="39"/>
        <v>0</v>
      </c>
      <c r="AG83" s="85">
        <f t="shared" si="39"/>
        <v>0</v>
      </c>
      <c r="AH83" s="85">
        <f t="shared" si="39"/>
        <v>0</v>
      </c>
      <c r="AI83" s="85">
        <f t="shared" si="39"/>
        <v>0</v>
      </c>
    </row>
    <row r="84" spans="2:35" x14ac:dyDescent="0.2">
      <c r="B84" s="1" t="s">
        <v>432</v>
      </c>
      <c r="C84" s="87" t="str">
        <f>VLOOKUP(B84,CostData!B:D,3,0)</f>
        <v>Eastern Asia</v>
      </c>
      <c r="D84" s="85">
        <f>IF('Cost Curve'!$B$7="DAP",INDEX(CostData!$1:$1048576,MATCH($B84&amp;D$1,CostData!$FN:$FN,0),MATCH('Cost Curve'!$C$7,CostData!$6:$6,0)),INDEX(CostData!$1:$1048576,MATCH($B84&amp;D$2,CostData!$FN:$FN,0),MATCH('Cost Curve'!$C$7,CostData!$6:$6,0)))</f>
        <v>0</v>
      </c>
      <c r="E84" s="85">
        <f>IF('Cost Curve'!$B$7="DAP",INDEX(CostData!$1:$1048576,MATCH($B84&amp;E$1,CostData!$FN:$FN,0),MATCH('Cost Curve'!$C$7,CostData!$6:$6,0)),INDEX(CostData!$1:$1048576,MATCH($B84&amp;E$2,CostData!$FN:$FN,0),MATCH('Cost Curve'!$C$7,CostData!$6:$6,0)))</f>
        <v>0</v>
      </c>
      <c r="F84" s="85">
        <f t="shared" si="34"/>
        <v>132.5</v>
      </c>
      <c r="H84" s="85">
        <f t="shared" si="36"/>
        <v>25</v>
      </c>
      <c r="I84" s="85" t="str">
        <f t="shared" si="28"/>
        <v>China - other Guangxi</v>
      </c>
      <c r="J84" s="85" t="str">
        <f t="shared" si="29"/>
        <v>Eastern Asia</v>
      </c>
      <c r="K84" s="85">
        <f t="shared" si="30"/>
        <v>60</v>
      </c>
      <c r="L84" s="85">
        <f t="shared" si="37"/>
        <v>20150.313172621605</v>
      </c>
      <c r="M84" s="85">
        <f t="shared" si="31"/>
        <v>462.27752979674602</v>
      </c>
      <c r="O84" s="85">
        <f t="shared" si="32"/>
        <v>217.0889577824928</v>
      </c>
      <c r="P84" s="85" t="str">
        <f t="shared" si="33"/>
        <v>Eurasia</v>
      </c>
      <c r="R84" s="85">
        <f t="shared" si="35"/>
        <v>1925</v>
      </c>
      <c r="S84" s="85">
        <f t="shared" si="38"/>
        <v>0</v>
      </c>
      <c r="T84" s="85">
        <f t="shared" si="38"/>
        <v>0</v>
      </c>
      <c r="U84" s="85">
        <f t="shared" si="38"/>
        <v>0</v>
      </c>
      <c r="V84" s="85">
        <f t="shared" si="38"/>
        <v>0</v>
      </c>
      <c r="W84" s="85">
        <f t="shared" si="38"/>
        <v>0</v>
      </c>
      <c r="X84" s="85">
        <f t="shared" si="38"/>
        <v>0</v>
      </c>
      <c r="Y84" s="85">
        <f t="shared" si="38"/>
        <v>0</v>
      </c>
      <c r="Z84" s="85">
        <f t="shared" si="38"/>
        <v>0</v>
      </c>
      <c r="AA84" s="85">
        <f t="shared" si="38"/>
        <v>0</v>
      </c>
      <c r="AB84" s="85">
        <f t="shared" si="38"/>
        <v>217.0889577824928</v>
      </c>
      <c r="AC84" s="85">
        <f t="shared" si="39"/>
        <v>0</v>
      </c>
      <c r="AD84" s="85">
        <f t="shared" si="39"/>
        <v>0</v>
      </c>
      <c r="AE84" s="85">
        <f t="shared" si="39"/>
        <v>0</v>
      </c>
      <c r="AF84" s="85">
        <f t="shared" si="39"/>
        <v>0</v>
      </c>
      <c r="AG84" s="85">
        <f t="shared" si="39"/>
        <v>0</v>
      </c>
      <c r="AH84" s="85">
        <f t="shared" si="39"/>
        <v>0</v>
      </c>
      <c r="AI84" s="85">
        <f t="shared" si="39"/>
        <v>0</v>
      </c>
    </row>
    <row r="85" spans="2:35" x14ac:dyDescent="0.2">
      <c r="B85" s="1" t="s">
        <v>434</v>
      </c>
      <c r="C85" s="87" t="str">
        <f>VLOOKUP(B85,CostData!B:D,3,0)</f>
        <v>Eastern Asia</v>
      </c>
      <c r="D85" s="85">
        <f>IF('Cost Curve'!$B$7="DAP",INDEX(CostData!$1:$1048576,MATCH($B85&amp;D$1,CostData!$FN:$FN,0),MATCH('Cost Curve'!$C$7,CostData!$6:$6,0)),INDEX(CostData!$1:$1048576,MATCH($B85&amp;D$2,CostData!$FN:$FN,0),MATCH('Cost Curve'!$C$7,CostData!$6:$6,0)))</f>
        <v>212.5</v>
      </c>
      <c r="E85" s="85">
        <f>IF('Cost Curve'!$B$7="DAP",INDEX(CostData!$1:$1048576,MATCH($B85&amp;E$1,CostData!$FN:$FN,0),MATCH('Cost Curve'!$C$7,CostData!$6:$6,0)),INDEX(CostData!$1:$1048576,MATCH($B85&amp;E$2,CostData!$FN:$FN,0),MATCH('Cost Curve'!$C$7,CostData!$6:$6,0)))</f>
        <v>475.48728971488265</v>
      </c>
      <c r="F85" s="85">
        <f t="shared" si="34"/>
        <v>24</v>
      </c>
      <c r="H85" s="85">
        <f t="shared" si="36"/>
        <v>24</v>
      </c>
      <c r="I85" s="85" t="str">
        <f t="shared" si="28"/>
        <v>Liuguo Chemical - Tongling</v>
      </c>
      <c r="J85" s="85" t="str">
        <f t="shared" si="29"/>
        <v>Eastern Asia</v>
      </c>
      <c r="K85" s="85">
        <f t="shared" si="30"/>
        <v>212.5</v>
      </c>
      <c r="L85" s="85">
        <f t="shared" si="37"/>
        <v>20210.313172621605</v>
      </c>
      <c r="M85" s="85">
        <f t="shared" si="31"/>
        <v>475.48728971488265</v>
      </c>
      <c r="O85" s="85">
        <f t="shared" si="32"/>
        <v>217.0889577824928</v>
      </c>
      <c r="P85" s="85" t="str">
        <f t="shared" si="33"/>
        <v>Eurasia</v>
      </c>
      <c r="R85" s="85">
        <f t="shared" si="35"/>
        <v>1950</v>
      </c>
      <c r="S85" s="85">
        <f t="shared" si="38"/>
        <v>0</v>
      </c>
      <c r="T85" s="85">
        <f t="shared" si="38"/>
        <v>0</v>
      </c>
      <c r="U85" s="85">
        <f t="shared" si="38"/>
        <v>0</v>
      </c>
      <c r="V85" s="85">
        <f t="shared" si="38"/>
        <v>0</v>
      </c>
      <c r="W85" s="85">
        <f t="shared" si="38"/>
        <v>0</v>
      </c>
      <c r="X85" s="85">
        <f t="shared" si="38"/>
        <v>0</v>
      </c>
      <c r="Y85" s="85">
        <f t="shared" si="38"/>
        <v>0</v>
      </c>
      <c r="Z85" s="85">
        <f t="shared" si="38"/>
        <v>0</v>
      </c>
      <c r="AA85" s="85">
        <f t="shared" si="38"/>
        <v>0</v>
      </c>
      <c r="AB85" s="85">
        <f t="shared" si="38"/>
        <v>217.0889577824928</v>
      </c>
      <c r="AC85" s="85">
        <f t="shared" si="39"/>
        <v>0</v>
      </c>
      <c r="AD85" s="85">
        <f t="shared" si="39"/>
        <v>0</v>
      </c>
      <c r="AE85" s="85">
        <f t="shared" si="39"/>
        <v>0</v>
      </c>
      <c r="AF85" s="85">
        <f t="shared" si="39"/>
        <v>0</v>
      </c>
      <c r="AG85" s="85">
        <f t="shared" si="39"/>
        <v>0</v>
      </c>
      <c r="AH85" s="85">
        <f t="shared" si="39"/>
        <v>0</v>
      </c>
      <c r="AI85" s="85">
        <f t="shared" si="39"/>
        <v>0</v>
      </c>
    </row>
    <row r="86" spans="2:35" x14ac:dyDescent="0.2">
      <c r="B86" s="1" t="s">
        <v>430</v>
      </c>
      <c r="C86" s="87" t="str">
        <f>VLOOKUP(B86,CostData!B:D,3,0)</f>
        <v>Eastern Asia</v>
      </c>
      <c r="D86" s="85">
        <f>IF('Cost Curve'!$B$7="DAP",INDEX(CostData!$1:$1048576,MATCH($B86&amp;D$1,CostData!$FN:$FN,0),MATCH('Cost Curve'!$C$7,CostData!$6:$6,0)),INDEX(CostData!$1:$1048576,MATCH($B86&amp;D$2,CostData!$FN:$FN,0),MATCH('Cost Curve'!$C$7,CostData!$6:$6,0)))</f>
        <v>0</v>
      </c>
      <c r="E86" s="85">
        <f>IF('Cost Curve'!$B$7="DAP",INDEX(CostData!$1:$1048576,MATCH($B86&amp;E$1,CostData!$FN:$FN,0),MATCH('Cost Curve'!$C$7,CostData!$6:$6,0)),INDEX(CostData!$1:$1048576,MATCH($B86&amp;E$2,CostData!$FN:$FN,0),MATCH('Cost Curve'!$C$7,CostData!$6:$6,0)))</f>
        <v>0</v>
      </c>
      <c r="F86" s="85">
        <f t="shared" si="34"/>
        <v>132.5</v>
      </c>
      <c r="H86" s="85">
        <f t="shared" si="36"/>
        <v>23</v>
      </c>
      <c r="I86" s="85" t="str">
        <f t="shared" si="28"/>
        <v>SAS - PR_PA_SA</v>
      </c>
      <c r="J86" s="85" t="str">
        <f t="shared" si="29"/>
        <v>Southern Asia</v>
      </c>
      <c r="K86" s="85">
        <f t="shared" si="30"/>
        <v>0</v>
      </c>
      <c r="L86" s="85">
        <f t="shared" si="37"/>
        <v>20422.813172621605</v>
      </c>
      <c r="M86" s="85">
        <f t="shared" si="31"/>
        <v>475.54397300089096</v>
      </c>
      <c r="O86" s="85">
        <f t="shared" si="32"/>
        <v>217.0889577824928</v>
      </c>
      <c r="P86" s="85" t="str">
        <f t="shared" si="33"/>
        <v>Eurasia</v>
      </c>
      <c r="R86" s="85">
        <f t="shared" si="35"/>
        <v>1975</v>
      </c>
      <c r="S86" s="85">
        <f t="shared" si="38"/>
        <v>0</v>
      </c>
      <c r="T86" s="85">
        <f t="shared" si="38"/>
        <v>0</v>
      </c>
      <c r="U86" s="85">
        <f t="shared" si="38"/>
        <v>0</v>
      </c>
      <c r="V86" s="85">
        <f t="shared" si="38"/>
        <v>0</v>
      </c>
      <c r="W86" s="85">
        <f t="shared" si="38"/>
        <v>0</v>
      </c>
      <c r="X86" s="85">
        <f t="shared" si="38"/>
        <v>0</v>
      </c>
      <c r="Y86" s="85">
        <f t="shared" si="38"/>
        <v>0</v>
      </c>
      <c r="Z86" s="85">
        <f t="shared" si="38"/>
        <v>0</v>
      </c>
      <c r="AA86" s="85">
        <f t="shared" si="38"/>
        <v>0</v>
      </c>
      <c r="AB86" s="85">
        <f t="shared" si="38"/>
        <v>217.0889577824928</v>
      </c>
      <c r="AC86" s="85">
        <f t="shared" si="39"/>
        <v>0</v>
      </c>
      <c r="AD86" s="85">
        <f t="shared" si="39"/>
        <v>0</v>
      </c>
      <c r="AE86" s="85">
        <f t="shared" si="39"/>
        <v>0</v>
      </c>
      <c r="AF86" s="85">
        <f t="shared" si="39"/>
        <v>0</v>
      </c>
      <c r="AG86" s="85">
        <f t="shared" si="39"/>
        <v>0</v>
      </c>
      <c r="AH86" s="85">
        <f t="shared" si="39"/>
        <v>0</v>
      </c>
      <c r="AI86" s="85">
        <f t="shared" si="39"/>
        <v>0</v>
      </c>
    </row>
    <row r="87" spans="2:35" x14ac:dyDescent="0.2">
      <c r="B87" s="1" t="s">
        <v>436</v>
      </c>
      <c r="C87" s="87" t="str">
        <f>VLOOKUP(B87,CostData!B:D,3,0)</f>
        <v>Eastern Asia</v>
      </c>
      <c r="D87" s="85">
        <f>IF('Cost Curve'!$B$7="DAP",INDEX(CostData!$1:$1048576,MATCH($B87&amp;D$1,CostData!$FN:$FN,0),MATCH('Cost Curve'!$C$7,CostData!$6:$6,0)),INDEX(CostData!$1:$1048576,MATCH($B87&amp;D$2,CostData!$FN:$FN,0),MATCH('Cost Curve'!$C$7,CostData!$6:$6,0)))</f>
        <v>150</v>
      </c>
      <c r="E87" s="85">
        <f>IF('Cost Curve'!$B$7="DAP",INDEX(CostData!$1:$1048576,MATCH($B87&amp;E$1,CostData!$FN:$FN,0),MATCH('Cost Curve'!$C$7,CostData!$6:$6,0)),INDEX(CostData!$1:$1048576,MATCH($B87&amp;E$2,CostData!$FN:$FN,0),MATCH('Cost Curve'!$C$7,CostData!$6:$6,0)))</f>
        <v>325.20787705206703</v>
      </c>
      <c r="F87" s="85">
        <f t="shared" si="34"/>
        <v>71</v>
      </c>
      <c r="H87" s="85">
        <f t="shared" si="36"/>
        <v>22</v>
      </c>
      <c r="I87" s="85" t="str">
        <f t="shared" si="28"/>
        <v>Madhya Bharat Agro - Sagar</v>
      </c>
      <c r="J87" s="85" t="str">
        <f t="shared" si="29"/>
        <v>Southern Asia</v>
      </c>
      <c r="K87" s="85">
        <f t="shared" si="30"/>
        <v>26.904864399483422</v>
      </c>
      <c r="L87" s="85">
        <f t="shared" si="37"/>
        <v>20422.813172621605</v>
      </c>
      <c r="M87" s="85">
        <f t="shared" si="31"/>
        <v>477.3044214585363</v>
      </c>
      <c r="O87" s="85">
        <f t="shared" si="32"/>
        <v>217.0889577824928</v>
      </c>
      <c r="P87" s="85" t="str">
        <f t="shared" si="33"/>
        <v>Eurasia</v>
      </c>
      <c r="R87" s="85">
        <f t="shared" si="35"/>
        <v>2000</v>
      </c>
      <c r="S87" s="85">
        <f t="shared" ref="S87:AB96" si="40">IF($R87&gt;MAX($L:$L),0,IF($P87=S$6,$O87,0))</f>
        <v>0</v>
      </c>
      <c r="T87" s="85">
        <f t="shared" si="40"/>
        <v>0</v>
      </c>
      <c r="U87" s="85">
        <f t="shared" si="40"/>
        <v>0</v>
      </c>
      <c r="V87" s="85">
        <f t="shared" si="40"/>
        <v>0</v>
      </c>
      <c r="W87" s="85">
        <f t="shared" si="40"/>
        <v>0</v>
      </c>
      <c r="X87" s="85">
        <f t="shared" si="40"/>
        <v>0</v>
      </c>
      <c r="Y87" s="85">
        <f t="shared" si="40"/>
        <v>0</v>
      </c>
      <c r="Z87" s="85">
        <f t="shared" si="40"/>
        <v>0</v>
      </c>
      <c r="AA87" s="85">
        <f t="shared" si="40"/>
        <v>0</v>
      </c>
      <c r="AB87" s="85">
        <f t="shared" si="40"/>
        <v>217.0889577824928</v>
      </c>
      <c r="AC87" s="85">
        <f t="shared" ref="AC87:AI96" si="41">IF($R87&gt;MAX($L:$L),0,IF($P87=AC$6,$O87,0))</f>
        <v>0</v>
      </c>
      <c r="AD87" s="85">
        <f t="shared" si="41"/>
        <v>0</v>
      </c>
      <c r="AE87" s="85">
        <f t="shared" si="41"/>
        <v>0</v>
      </c>
      <c r="AF87" s="85">
        <f t="shared" si="41"/>
        <v>0</v>
      </c>
      <c r="AG87" s="85">
        <f t="shared" si="41"/>
        <v>0</v>
      </c>
      <c r="AH87" s="85">
        <f t="shared" si="41"/>
        <v>0</v>
      </c>
      <c r="AI87" s="85">
        <f t="shared" si="41"/>
        <v>0</v>
      </c>
    </row>
    <row r="88" spans="2:35" x14ac:dyDescent="0.2">
      <c r="B88" s="1" t="s">
        <v>664</v>
      </c>
      <c r="C88" s="87" t="str">
        <f>VLOOKUP(B88,CostData!B:D,3,0)</f>
        <v>Middle East</v>
      </c>
      <c r="D88" s="85">
        <f>IF('Cost Curve'!$B$7="DAP",INDEX(CostData!$1:$1048576,MATCH($B88&amp;D$1,CostData!$FN:$FN,0),MATCH('Cost Curve'!$C$7,CostData!$6:$6,0)),INDEX(CostData!$1:$1048576,MATCH($B88&amp;D$2,CostData!$FN:$FN,0),MATCH('Cost Curve'!$C$7,CostData!$6:$6,0)))</f>
        <v>0</v>
      </c>
      <c r="E88" s="85">
        <f>IF('Cost Curve'!$B$7="DAP",INDEX(CostData!$1:$1048576,MATCH($B88&amp;E$1,CostData!$FN:$FN,0),MATCH('Cost Curve'!$C$7,CostData!$6:$6,0)),INDEX(CostData!$1:$1048576,MATCH($B88&amp;E$2,CostData!$FN:$FN,0),MATCH('Cost Curve'!$C$7,CostData!$6:$6,0)))</f>
        <v>0</v>
      </c>
      <c r="F88" s="85">
        <f t="shared" si="34"/>
        <v>132.5</v>
      </c>
      <c r="H88" s="85">
        <f t="shared" si="36"/>
        <v>21</v>
      </c>
      <c r="I88" s="85" t="str">
        <f t="shared" si="28"/>
        <v>NJFC - Aqaba</v>
      </c>
      <c r="J88" s="85" t="str">
        <f t="shared" si="29"/>
        <v>Middle East</v>
      </c>
      <c r="K88" s="85">
        <f t="shared" si="30"/>
        <v>75</v>
      </c>
      <c r="L88" s="85">
        <f t="shared" si="37"/>
        <v>20449.718037021088</v>
      </c>
      <c r="M88" s="85">
        <f t="shared" si="31"/>
        <v>480.93532763527651</v>
      </c>
      <c r="O88" s="85">
        <f t="shared" si="32"/>
        <v>217.0889577824928</v>
      </c>
      <c r="P88" s="85" t="str">
        <f t="shared" si="33"/>
        <v>Eurasia</v>
      </c>
      <c r="R88" s="85">
        <f t="shared" si="35"/>
        <v>2025</v>
      </c>
      <c r="S88" s="85">
        <f t="shared" si="40"/>
        <v>0</v>
      </c>
      <c r="T88" s="85">
        <f t="shared" si="40"/>
        <v>0</v>
      </c>
      <c r="U88" s="85">
        <f t="shared" si="40"/>
        <v>0</v>
      </c>
      <c r="V88" s="85">
        <f t="shared" si="40"/>
        <v>0</v>
      </c>
      <c r="W88" s="85">
        <f t="shared" si="40"/>
        <v>0</v>
      </c>
      <c r="X88" s="85">
        <f t="shared" si="40"/>
        <v>0</v>
      </c>
      <c r="Y88" s="85">
        <f t="shared" si="40"/>
        <v>0</v>
      </c>
      <c r="Z88" s="85">
        <f t="shared" si="40"/>
        <v>0</v>
      </c>
      <c r="AA88" s="85">
        <f t="shared" si="40"/>
        <v>0</v>
      </c>
      <c r="AB88" s="85">
        <f t="shared" si="40"/>
        <v>217.0889577824928</v>
      </c>
      <c r="AC88" s="85">
        <f t="shared" si="41"/>
        <v>0</v>
      </c>
      <c r="AD88" s="85">
        <f t="shared" si="41"/>
        <v>0</v>
      </c>
      <c r="AE88" s="85">
        <f t="shared" si="41"/>
        <v>0</v>
      </c>
      <c r="AF88" s="85">
        <f t="shared" si="41"/>
        <v>0</v>
      </c>
      <c r="AG88" s="85">
        <f t="shared" si="41"/>
        <v>0</v>
      </c>
      <c r="AH88" s="85">
        <f t="shared" si="41"/>
        <v>0</v>
      </c>
      <c r="AI88" s="85">
        <f t="shared" si="41"/>
        <v>0</v>
      </c>
    </row>
    <row r="89" spans="2:35" x14ac:dyDescent="0.2">
      <c r="B89" s="1" t="s">
        <v>865</v>
      </c>
      <c r="C89" s="87" t="str">
        <f>VLOOKUP(B89,CostData!B:D,3,0)</f>
        <v>Southern Asia</v>
      </c>
      <c r="D89" s="85">
        <f>IF('Cost Curve'!$B$7="DAP",INDEX(CostData!$1:$1048576,MATCH($B89&amp;D$1,CostData!$FN:$FN,0),MATCH('Cost Curve'!$C$7,CostData!$6:$6,0)),INDEX(CostData!$1:$1048576,MATCH($B89&amp;D$2,CostData!$FN:$FN,0),MATCH('Cost Curve'!$C$7,CostData!$6:$6,0)))</f>
        <v>26.904864399483422</v>
      </c>
      <c r="E89" s="85">
        <f>IF('Cost Curve'!$B$7="DAP",INDEX(CostData!$1:$1048576,MATCH($B89&amp;E$1,CostData!$FN:$FN,0),MATCH('Cost Curve'!$C$7,CostData!$6:$6,0)),INDEX(CostData!$1:$1048576,MATCH($B89&amp;E$2,CostData!$FN:$FN,0),MATCH('Cost Curve'!$C$7,CostData!$6:$6,0)))</f>
        <v>477.3044214585363</v>
      </c>
      <c r="F89" s="85">
        <f t="shared" si="34"/>
        <v>22</v>
      </c>
      <c r="H89" s="85">
        <f t="shared" si="36"/>
        <v>20</v>
      </c>
      <c r="I89" s="85" t="str">
        <f t="shared" si="28"/>
        <v>BCIC - Anwara</v>
      </c>
      <c r="J89" s="85" t="str">
        <f t="shared" si="29"/>
        <v>Southern Asia</v>
      </c>
      <c r="K89" s="85">
        <f t="shared" si="30"/>
        <v>145</v>
      </c>
      <c r="L89" s="85">
        <f t="shared" si="37"/>
        <v>20524.718037021088</v>
      </c>
      <c r="M89" s="85">
        <f t="shared" si="31"/>
        <v>481.43662707332231</v>
      </c>
      <c r="O89" s="85">
        <f t="shared" si="32"/>
        <v>217.0889577824928</v>
      </c>
      <c r="P89" s="85" t="str">
        <f t="shared" si="33"/>
        <v>Eurasia</v>
      </c>
      <c r="R89" s="85">
        <f t="shared" si="35"/>
        <v>2050</v>
      </c>
      <c r="S89" s="85">
        <f t="shared" si="40"/>
        <v>0</v>
      </c>
      <c r="T89" s="85">
        <f t="shared" si="40"/>
        <v>0</v>
      </c>
      <c r="U89" s="85">
        <f t="shared" si="40"/>
        <v>0</v>
      </c>
      <c r="V89" s="85">
        <f t="shared" si="40"/>
        <v>0</v>
      </c>
      <c r="W89" s="85">
        <f t="shared" si="40"/>
        <v>0</v>
      </c>
      <c r="X89" s="85">
        <f t="shared" si="40"/>
        <v>0</v>
      </c>
      <c r="Y89" s="85">
        <f t="shared" si="40"/>
        <v>0</v>
      </c>
      <c r="Z89" s="85">
        <f t="shared" si="40"/>
        <v>0</v>
      </c>
      <c r="AA89" s="85">
        <f t="shared" si="40"/>
        <v>0</v>
      </c>
      <c r="AB89" s="85">
        <f t="shared" si="40"/>
        <v>217.0889577824928</v>
      </c>
      <c r="AC89" s="85">
        <f t="shared" si="41"/>
        <v>0</v>
      </c>
      <c r="AD89" s="85">
        <f t="shared" si="41"/>
        <v>0</v>
      </c>
      <c r="AE89" s="85">
        <f t="shared" si="41"/>
        <v>0</v>
      </c>
      <c r="AF89" s="85">
        <f t="shared" si="41"/>
        <v>0</v>
      </c>
      <c r="AG89" s="85">
        <f t="shared" si="41"/>
        <v>0</v>
      </c>
      <c r="AH89" s="85">
        <f t="shared" si="41"/>
        <v>0</v>
      </c>
      <c r="AI89" s="85">
        <f t="shared" si="41"/>
        <v>0</v>
      </c>
    </row>
    <row r="90" spans="2:35" x14ac:dyDescent="0.2">
      <c r="B90" s="1" t="s">
        <v>867</v>
      </c>
      <c r="C90" s="87" t="str">
        <f>VLOOKUP(B90,CostData!B:D,3,0)</f>
        <v>Southern Asia</v>
      </c>
      <c r="D90" s="85">
        <f>IF('Cost Curve'!$B$7="DAP",INDEX(CostData!$1:$1048576,MATCH($B90&amp;D$1,CostData!$FN:$FN,0),MATCH('Cost Curve'!$C$7,CostData!$6:$6,0)),INDEX(CostData!$1:$1048576,MATCH($B90&amp;D$2,CostData!$FN:$FN,0),MATCH('Cost Curve'!$C$7,CostData!$6:$6,0)))</f>
        <v>55</v>
      </c>
      <c r="E90" s="85">
        <f>IF('Cost Curve'!$B$7="DAP",INDEX(CostData!$1:$1048576,MATCH($B90&amp;E$1,CostData!$FN:$FN,0),MATCH('Cost Curve'!$C$7,CostData!$6:$6,0)),INDEX(CostData!$1:$1048576,MATCH($B90&amp;E$2,CostData!$FN:$FN,0),MATCH('Cost Curve'!$C$7,CostData!$6:$6,0)))</f>
        <v>570.22014253945315</v>
      </c>
      <c r="F90" s="85">
        <f t="shared" si="34"/>
        <v>3</v>
      </c>
      <c r="H90" s="85">
        <f t="shared" si="36"/>
        <v>19</v>
      </c>
      <c r="I90" s="85" t="str">
        <f t="shared" si="28"/>
        <v>GSFC - Vadodara</v>
      </c>
      <c r="J90" s="85" t="str">
        <f t="shared" si="29"/>
        <v>Southern Asia</v>
      </c>
      <c r="K90" s="85">
        <f t="shared" si="30"/>
        <v>29.057253551442098</v>
      </c>
      <c r="L90" s="85">
        <f t="shared" si="37"/>
        <v>20669.718037021088</v>
      </c>
      <c r="M90" s="85">
        <f t="shared" si="31"/>
        <v>483.05384645853627</v>
      </c>
      <c r="O90" s="85">
        <f t="shared" si="32"/>
        <v>217.0889577824928</v>
      </c>
      <c r="P90" s="85" t="str">
        <f t="shared" si="33"/>
        <v>Eurasia</v>
      </c>
      <c r="R90" s="85">
        <f t="shared" si="35"/>
        <v>2075</v>
      </c>
      <c r="S90" s="85">
        <f t="shared" si="40"/>
        <v>0</v>
      </c>
      <c r="T90" s="85">
        <f t="shared" si="40"/>
        <v>0</v>
      </c>
      <c r="U90" s="85">
        <f t="shared" si="40"/>
        <v>0</v>
      </c>
      <c r="V90" s="85">
        <f t="shared" si="40"/>
        <v>0</v>
      </c>
      <c r="W90" s="85">
        <f t="shared" si="40"/>
        <v>0</v>
      </c>
      <c r="X90" s="85">
        <f t="shared" si="40"/>
        <v>0</v>
      </c>
      <c r="Y90" s="85">
        <f t="shared" si="40"/>
        <v>0</v>
      </c>
      <c r="Z90" s="85">
        <f t="shared" si="40"/>
        <v>0</v>
      </c>
      <c r="AA90" s="85">
        <f t="shared" si="40"/>
        <v>0</v>
      </c>
      <c r="AB90" s="85">
        <f t="shared" si="40"/>
        <v>217.0889577824928</v>
      </c>
      <c r="AC90" s="85">
        <f t="shared" si="41"/>
        <v>0</v>
      </c>
      <c r="AD90" s="85">
        <f t="shared" si="41"/>
        <v>0</v>
      </c>
      <c r="AE90" s="85">
        <f t="shared" si="41"/>
        <v>0</v>
      </c>
      <c r="AF90" s="85">
        <f t="shared" si="41"/>
        <v>0</v>
      </c>
      <c r="AG90" s="85">
        <f t="shared" si="41"/>
        <v>0</v>
      </c>
      <c r="AH90" s="85">
        <f t="shared" si="41"/>
        <v>0</v>
      </c>
      <c r="AI90" s="85">
        <f t="shared" si="41"/>
        <v>0</v>
      </c>
    </row>
    <row r="91" spans="2:35" x14ac:dyDescent="0.2">
      <c r="B91" s="1" t="s">
        <v>869</v>
      </c>
      <c r="C91" s="87" t="str">
        <f>VLOOKUP(B91,CostData!B:D,3,0)</f>
        <v>Southern Asia</v>
      </c>
      <c r="D91" s="85">
        <f>IF('Cost Curve'!$B$7="DAP",INDEX(CostData!$1:$1048576,MATCH($B91&amp;D$1,CostData!$FN:$FN,0),MATCH('Cost Curve'!$C$7,CostData!$6:$6,0)),INDEX(CostData!$1:$1048576,MATCH($B91&amp;D$2,CostData!$FN:$FN,0),MATCH('Cost Curve'!$C$7,CostData!$6:$6,0)))</f>
        <v>0</v>
      </c>
      <c r="E91" s="85">
        <f>IF('Cost Curve'!$B$7="DAP",INDEX(CostData!$1:$1048576,MATCH($B91&amp;E$1,CostData!$FN:$FN,0),MATCH('Cost Curve'!$C$7,CostData!$6:$6,0)),INDEX(CostData!$1:$1048576,MATCH($B91&amp;E$2,CostData!$FN:$FN,0),MATCH('Cost Curve'!$C$7,CostData!$6:$6,0)))</f>
        <v>0</v>
      </c>
      <c r="F91" s="85">
        <f t="shared" si="34"/>
        <v>132.5</v>
      </c>
      <c r="H91" s="85">
        <f t="shared" si="36"/>
        <v>18</v>
      </c>
      <c r="I91" s="85" t="str">
        <f t="shared" si="28"/>
        <v>Greenstar - Tuticorin</v>
      </c>
      <c r="J91" s="85" t="str">
        <f t="shared" si="29"/>
        <v>Southern Asia</v>
      </c>
      <c r="K91" s="85">
        <f t="shared" si="30"/>
        <v>87.5</v>
      </c>
      <c r="L91" s="85">
        <f t="shared" si="37"/>
        <v>20698.775290572532</v>
      </c>
      <c r="M91" s="85">
        <f t="shared" si="31"/>
        <v>484.44491156132972</v>
      </c>
      <c r="O91" s="85">
        <f t="shared" si="32"/>
        <v>217.0889577824928</v>
      </c>
      <c r="P91" s="85" t="str">
        <f t="shared" si="33"/>
        <v>Eurasia</v>
      </c>
      <c r="R91" s="85">
        <f t="shared" si="35"/>
        <v>2100</v>
      </c>
      <c r="S91" s="85">
        <f t="shared" si="40"/>
        <v>0</v>
      </c>
      <c r="T91" s="85">
        <f t="shared" si="40"/>
        <v>0</v>
      </c>
      <c r="U91" s="85">
        <f t="shared" si="40"/>
        <v>0</v>
      </c>
      <c r="V91" s="85">
        <f t="shared" si="40"/>
        <v>0</v>
      </c>
      <c r="W91" s="85">
        <f t="shared" si="40"/>
        <v>0</v>
      </c>
      <c r="X91" s="85">
        <f t="shared" si="40"/>
        <v>0</v>
      </c>
      <c r="Y91" s="85">
        <f t="shared" si="40"/>
        <v>0</v>
      </c>
      <c r="Z91" s="85">
        <f t="shared" si="40"/>
        <v>0</v>
      </c>
      <c r="AA91" s="85">
        <f t="shared" si="40"/>
        <v>0</v>
      </c>
      <c r="AB91" s="85">
        <f t="shared" si="40"/>
        <v>217.0889577824928</v>
      </c>
      <c r="AC91" s="85">
        <f t="shared" si="41"/>
        <v>0</v>
      </c>
      <c r="AD91" s="85">
        <f t="shared" si="41"/>
        <v>0</v>
      </c>
      <c r="AE91" s="85">
        <f t="shared" si="41"/>
        <v>0</v>
      </c>
      <c r="AF91" s="85">
        <f t="shared" si="41"/>
        <v>0</v>
      </c>
      <c r="AG91" s="85">
        <f t="shared" si="41"/>
        <v>0</v>
      </c>
      <c r="AH91" s="85">
        <f t="shared" si="41"/>
        <v>0</v>
      </c>
      <c r="AI91" s="85">
        <f t="shared" si="41"/>
        <v>0</v>
      </c>
    </row>
    <row r="92" spans="2:35" x14ac:dyDescent="0.2">
      <c r="B92" s="1" t="s">
        <v>740</v>
      </c>
      <c r="C92" s="87" t="str">
        <f>VLOOKUP(B92,CostData!B:D,3,0)</f>
        <v>North America</v>
      </c>
      <c r="D92" s="85">
        <f>IF('Cost Curve'!$B$7="DAP",INDEX(CostData!$1:$1048576,MATCH($B92&amp;D$1,CostData!$FN:$FN,0),MATCH('Cost Curve'!$C$7,CostData!$6:$6,0)),INDEX(CostData!$1:$1048576,MATCH($B92&amp;D$2,CostData!$FN:$FN,0),MATCH('Cost Curve'!$C$7,CostData!$6:$6,0)))</f>
        <v>0</v>
      </c>
      <c r="E92" s="85">
        <f>IF('Cost Curve'!$B$7="DAP",INDEX(CostData!$1:$1048576,MATCH($B92&amp;E$1,CostData!$FN:$FN,0),MATCH('Cost Curve'!$C$7,CostData!$6:$6,0)),INDEX(CostData!$1:$1048576,MATCH($B92&amp;E$2,CostData!$FN:$FN,0),MATCH('Cost Curve'!$C$7,CostData!$6:$6,0)))</f>
        <v>0</v>
      </c>
      <c r="F92" s="85">
        <f t="shared" si="34"/>
        <v>132.5</v>
      </c>
      <c r="H92" s="85">
        <f t="shared" si="36"/>
        <v>17</v>
      </c>
      <c r="I92" s="85" t="str">
        <f t="shared" si="28"/>
        <v>Agropolychim - Devnya</v>
      </c>
      <c r="J92" s="85" t="str">
        <f t="shared" si="29"/>
        <v>Eastern Europe</v>
      </c>
      <c r="K92" s="85">
        <f t="shared" si="30"/>
        <v>75</v>
      </c>
      <c r="L92" s="85">
        <f t="shared" si="37"/>
        <v>20786.275290572532</v>
      </c>
      <c r="M92" s="85">
        <f t="shared" si="31"/>
        <v>493.3476794936667</v>
      </c>
      <c r="O92" s="85">
        <f t="shared" si="32"/>
        <v>217.0889577824928</v>
      </c>
      <c r="P92" s="85" t="str">
        <f t="shared" si="33"/>
        <v>Eurasia</v>
      </c>
      <c r="R92" s="85">
        <f t="shared" si="35"/>
        <v>2125</v>
      </c>
      <c r="S92" s="85">
        <f t="shared" si="40"/>
        <v>0</v>
      </c>
      <c r="T92" s="85">
        <f t="shared" si="40"/>
        <v>0</v>
      </c>
      <c r="U92" s="85">
        <f t="shared" si="40"/>
        <v>0</v>
      </c>
      <c r="V92" s="85">
        <f t="shared" si="40"/>
        <v>0</v>
      </c>
      <c r="W92" s="85">
        <f t="shared" si="40"/>
        <v>0</v>
      </c>
      <c r="X92" s="85">
        <f t="shared" si="40"/>
        <v>0</v>
      </c>
      <c r="Y92" s="85">
        <f t="shared" si="40"/>
        <v>0</v>
      </c>
      <c r="Z92" s="85">
        <f t="shared" si="40"/>
        <v>0</v>
      </c>
      <c r="AA92" s="85">
        <f t="shared" si="40"/>
        <v>0</v>
      </c>
      <c r="AB92" s="85">
        <f t="shared" si="40"/>
        <v>217.0889577824928</v>
      </c>
      <c r="AC92" s="85">
        <f t="shared" si="41"/>
        <v>0</v>
      </c>
      <c r="AD92" s="85">
        <f t="shared" si="41"/>
        <v>0</v>
      </c>
      <c r="AE92" s="85">
        <f t="shared" si="41"/>
        <v>0</v>
      </c>
      <c r="AF92" s="85">
        <f t="shared" si="41"/>
        <v>0</v>
      </c>
      <c r="AG92" s="85">
        <f t="shared" si="41"/>
        <v>0</v>
      </c>
      <c r="AH92" s="85">
        <f t="shared" si="41"/>
        <v>0</v>
      </c>
      <c r="AI92" s="85">
        <f t="shared" si="41"/>
        <v>0</v>
      </c>
    </row>
    <row r="93" spans="2:35" x14ac:dyDescent="0.2">
      <c r="B93" s="1" t="s">
        <v>742</v>
      </c>
      <c r="C93" s="87" t="str">
        <f>VLOOKUP(B93,CostData!B:D,3,0)</f>
        <v>North America</v>
      </c>
      <c r="D93" s="85">
        <f>IF('Cost Curve'!$B$7="DAP",INDEX(CostData!$1:$1048576,MATCH($B93&amp;D$1,CostData!$FN:$FN,0),MATCH('Cost Curve'!$C$7,CostData!$6:$6,0)),INDEX(CostData!$1:$1048576,MATCH($B93&amp;D$2,CostData!$FN:$FN,0),MATCH('Cost Curve'!$C$7,CostData!$6:$6,0)))</f>
        <v>538.09728798966853</v>
      </c>
      <c r="E93" s="85">
        <f>IF('Cost Curve'!$B$7="DAP",INDEX(CostData!$1:$1048576,MATCH($B93&amp;E$1,CostData!$FN:$FN,0),MATCH('Cost Curve'!$C$7,CostData!$6:$6,0)),INDEX(CostData!$1:$1048576,MATCH($B93&amp;E$2,CostData!$FN:$FN,0),MATCH('Cost Curve'!$C$7,CostData!$6:$6,0)))</f>
        <v>431.25984487298882</v>
      </c>
      <c r="F93" s="85">
        <f t="shared" si="34"/>
        <v>40</v>
      </c>
      <c r="H93" s="85">
        <f t="shared" si="36"/>
        <v>16</v>
      </c>
      <c r="I93" s="85" t="str">
        <f t="shared" si="28"/>
        <v>SAS - no integration</v>
      </c>
      <c r="J93" s="85" t="str">
        <f t="shared" si="29"/>
        <v>Southern Asia</v>
      </c>
      <c r="K93" s="85">
        <f t="shared" si="30"/>
        <v>0</v>
      </c>
      <c r="L93" s="85">
        <f t="shared" si="37"/>
        <v>20861.275290572532</v>
      </c>
      <c r="M93" s="85">
        <f t="shared" si="31"/>
        <v>493.93290814481384</v>
      </c>
      <c r="O93" s="85">
        <f t="shared" si="32"/>
        <v>217.0889577824928</v>
      </c>
      <c r="P93" s="85" t="str">
        <f t="shared" si="33"/>
        <v>Eurasia</v>
      </c>
      <c r="R93" s="85">
        <f t="shared" si="35"/>
        <v>2150</v>
      </c>
      <c r="S93" s="85">
        <f t="shared" si="40"/>
        <v>0</v>
      </c>
      <c r="T93" s="85">
        <f t="shared" si="40"/>
        <v>0</v>
      </c>
      <c r="U93" s="85">
        <f t="shared" si="40"/>
        <v>0</v>
      </c>
      <c r="V93" s="85">
        <f t="shared" si="40"/>
        <v>0</v>
      </c>
      <c r="W93" s="85">
        <f t="shared" si="40"/>
        <v>0</v>
      </c>
      <c r="X93" s="85">
        <f t="shared" si="40"/>
        <v>0</v>
      </c>
      <c r="Y93" s="85">
        <f t="shared" si="40"/>
        <v>0</v>
      </c>
      <c r="Z93" s="85">
        <f t="shared" si="40"/>
        <v>0</v>
      </c>
      <c r="AA93" s="85">
        <f t="shared" si="40"/>
        <v>0</v>
      </c>
      <c r="AB93" s="85">
        <f t="shared" si="40"/>
        <v>217.0889577824928</v>
      </c>
      <c r="AC93" s="85">
        <f t="shared" si="41"/>
        <v>0</v>
      </c>
      <c r="AD93" s="85">
        <f t="shared" si="41"/>
        <v>0</v>
      </c>
      <c r="AE93" s="85">
        <f t="shared" si="41"/>
        <v>0</v>
      </c>
      <c r="AF93" s="85">
        <f t="shared" si="41"/>
        <v>0</v>
      </c>
      <c r="AG93" s="85">
        <f t="shared" si="41"/>
        <v>0</v>
      </c>
      <c r="AH93" s="85">
        <f t="shared" si="41"/>
        <v>0</v>
      </c>
      <c r="AI93" s="85">
        <f t="shared" si="41"/>
        <v>0</v>
      </c>
    </row>
    <row r="94" spans="2:35" x14ac:dyDescent="0.2">
      <c r="B94" s="1" t="s">
        <v>612</v>
      </c>
      <c r="C94" s="87" t="str">
        <f>VLOOKUP(B94,CostData!B:D,3,0)</f>
        <v>Latin America</v>
      </c>
      <c r="D94" s="85">
        <f>IF('Cost Curve'!$B$7="DAP",INDEX(CostData!$1:$1048576,MATCH($B94&amp;D$1,CostData!$FN:$FN,0),MATCH('Cost Curve'!$C$7,CostData!$6:$6,0)),INDEX(CostData!$1:$1048576,MATCH($B94&amp;D$2,CostData!$FN:$FN,0),MATCH('Cost Curve'!$C$7,CostData!$6:$6,0)))</f>
        <v>0</v>
      </c>
      <c r="E94" s="85">
        <f>IF('Cost Curve'!$B$7="DAP",INDEX(CostData!$1:$1048576,MATCH($B94&amp;E$1,CostData!$FN:$FN,0),MATCH('Cost Curve'!$C$7,CostData!$6:$6,0)),INDEX(CostData!$1:$1048576,MATCH($B94&amp;E$2,CostData!$FN:$FN,0),MATCH('Cost Curve'!$C$7,CostData!$6:$6,0)))</f>
        <v>0</v>
      </c>
      <c r="F94" s="85">
        <f t="shared" si="34"/>
        <v>132.5</v>
      </c>
      <c r="H94" s="85">
        <f t="shared" si="36"/>
        <v>15</v>
      </c>
      <c r="I94" s="85" t="str">
        <f t="shared" si="28"/>
        <v>China - other Guangdong</v>
      </c>
      <c r="J94" s="85" t="str">
        <f t="shared" si="29"/>
        <v>Eastern Asia</v>
      </c>
      <c r="K94" s="85">
        <f t="shared" si="30"/>
        <v>75</v>
      </c>
      <c r="L94" s="85">
        <f t="shared" si="37"/>
        <v>20861.275290572532</v>
      </c>
      <c r="M94" s="85">
        <f t="shared" si="31"/>
        <v>503.07273042313597</v>
      </c>
      <c r="O94" s="85">
        <f t="shared" si="32"/>
        <v>217.0889577824928</v>
      </c>
      <c r="P94" s="85" t="str">
        <f t="shared" si="33"/>
        <v>Eurasia</v>
      </c>
      <c r="R94" s="85">
        <f t="shared" si="35"/>
        <v>2175</v>
      </c>
      <c r="S94" s="85">
        <f t="shared" si="40"/>
        <v>0</v>
      </c>
      <c r="T94" s="85">
        <f t="shared" si="40"/>
        <v>0</v>
      </c>
      <c r="U94" s="85">
        <f t="shared" si="40"/>
        <v>0</v>
      </c>
      <c r="V94" s="85">
        <f t="shared" si="40"/>
        <v>0</v>
      </c>
      <c r="W94" s="85">
        <f t="shared" si="40"/>
        <v>0</v>
      </c>
      <c r="X94" s="85">
        <f t="shared" si="40"/>
        <v>0</v>
      </c>
      <c r="Y94" s="85">
        <f t="shared" si="40"/>
        <v>0</v>
      </c>
      <c r="Z94" s="85">
        <f t="shared" si="40"/>
        <v>0</v>
      </c>
      <c r="AA94" s="85">
        <f t="shared" si="40"/>
        <v>0</v>
      </c>
      <c r="AB94" s="85">
        <f t="shared" si="40"/>
        <v>217.0889577824928</v>
      </c>
      <c r="AC94" s="85">
        <f t="shared" si="41"/>
        <v>0</v>
      </c>
      <c r="AD94" s="85">
        <f t="shared" si="41"/>
        <v>0</v>
      </c>
      <c r="AE94" s="85">
        <f t="shared" si="41"/>
        <v>0</v>
      </c>
      <c r="AF94" s="85">
        <f t="shared" si="41"/>
        <v>0</v>
      </c>
      <c r="AG94" s="85">
        <f t="shared" si="41"/>
        <v>0</v>
      </c>
      <c r="AH94" s="85">
        <f t="shared" si="41"/>
        <v>0</v>
      </c>
      <c r="AI94" s="85">
        <f t="shared" si="41"/>
        <v>0</v>
      </c>
    </row>
    <row r="95" spans="2:35" x14ac:dyDescent="0.2">
      <c r="B95" s="1" t="s">
        <v>744</v>
      </c>
      <c r="C95" s="87" t="str">
        <f>VLOOKUP(B95,CostData!B:D,3,0)</f>
        <v>North America</v>
      </c>
      <c r="D95" s="85">
        <f>IF('Cost Curve'!$B$7="DAP",INDEX(CostData!$1:$1048576,MATCH($B95&amp;D$1,CostData!$FN:$FN,0),MATCH('Cost Curve'!$C$7,CostData!$6:$6,0)),INDEX(CostData!$1:$1048576,MATCH($B95&amp;D$2,CostData!$FN:$FN,0),MATCH('Cost Curve'!$C$7,CostData!$6:$6,0)))</f>
        <v>400</v>
      </c>
      <c r="E95" s="85">
        <f>IF('Cost Curve'!$B$7="DAP",INDEX(CostData!$1:$1048576,MATCH($B95&amp;E$1,CostData!$FN:$FN,0),MATCH('Cost Curve'!$C$7,CostData!$6:$6,0)),INDEX(CostData!$1:$1048576,MATCH($B95&amp;E$2,CostData!$FN:$FN,0),MATCH('Cost Curve'!$C$7,CostData!$6:$6,0)))</f>
        <v>277.14466984396859</v>
      </c>
      <c r="F95" s="85">
        <f t="shared" si="34"/>
        <v>88</v>
      </c>
      <c r="H95" s="85">
        <f t="shared" si="36"/>
        <v>14</v>
      </c>
      <c r="I95" s="85" t="str">
        <f t="shared" si="28"/>
        <v>Zhanhua - Zhangjiang</v>
      </c>
      <c r="J95" s="85" t="str">
        <f t="shared" si="29"/>
        <v>Eastern Asia</v>
      </c>
      <c r="K95" s="85">
        <f t="shared" si="30"/>
        <v>150</v>
      </c>
      <c r="L95" s="85">
        <f t="shared" si="37"/>
        <v>20936.275290572532</v>
      </c>
      <c r="M95" s="85">
        <f t="shared" si="31"/>
        <v>507.30609998260036</v>
      </c>
      <c r="O95" s="85">
        <f t="shared" si="32"/>
        <v>217.0889577824928</v>
      </c>
      <c r="P95" s="85" t="str">
        <f t="shared" si="33"/>
        <v>Eurasia</v>
      </c>
      <c r="R95" s="85">
        <f t="shared" si="35"/>
        <v>2200</v>
      </c>
      <c r="S95" s="85">
        <f t="shared" si="40"/>
        <v>0</v>
      </c>
      <c r="T95" s="85">
        <f t="shared" si="40"/>
        <v>0</v>
      </c>
      <c r="U95" s="85">
        <f t="shared" si="40"/>
        <v>0</v>
      </c>
      <c r="V95" s="85">
        <f t="shared" si="40"/>
        <v>0</v>
      </c>
      <c r="W95" s="85">
        <f t="shared" si="40"/>
        <v>0</v>
      </c>
      <c r="X95" s="85">
        <f t="shared" si="40"/>
        <v>0</v>
      </c>
      <c r="Y95" s="85">
        <f t="shared" si="40"/>
        <v>0</v>
      </c>
      <c r="Z95" s="85">
        <f t="shared" si="40"/>
        <v>0</v>
      </c>
      <c r="AA95" s="85">
        <f t="shared" si="40"/>
        <v>0</v>
      </c>
      <c r="AB95" s="85">
        <f t="shared" si="40"/>
        <v>217.0889577824928</v>
      </c>
      <c r="AC95" s="85">
        <f t="shared" si="41"/>
        <v>0</v>
      </c>
      <c r="AD95" s="85">
        <f t="shared" si="41"/>
        <v>0</v>
      </c>
      <c r="AE95" s="85">
        <f t="shared" si="41"/>
        <v>0</v>
      </c>
      <c r="AF95" s="85">
        <f t="shared" si="41"/>
        <v>0</v>
      </c>
      <c r="AG95" s="85">
        <f t="shared" si="41"/>
        <v>0</v>
      </c>
      <c r="AH95" s="85">
        <f t="shared" si="41"/>
        <v>0</v>
      </c>
      <c r="AI95" s="85">
        <f t="shared" si="41"/>
        <v>0</v>
      </c>
    </row>
    <row r="96" spans="2:35" x14ac:dyDescent="0.2">
      <c r="B96" s="1" t="s">
        <v>746</v>
      </c>
      <c r="C96" s="87" t="str">
        <f>VLOOKUP(B96,CostData!B:D,3,0)</f>
        <v>North America</v>
      </c>
      <c r="D96" s="85">
        <f>IF('Cost Curve'!$B$7="DAP",INDEX(CostData!$1:$1048576,MATCH($B96&amp;D$1,CostData!$FN:$FN,0),MATCH('Cost Curve'!$C$7,CostData!$6:$6,0)),INDEX(CostData!$1:$1048576,MATCH($B96&amp;D$2,CostData!$FN:$FN,0),MATCH('Cost Curve'!$C$7,CostData!$6:$6,0)))</f>
        <v>914.76538958243646</v>
      </c>
      <c r="E96" s="85">
        <f>IF('Cost Curve'!$B$7="DAP",INDEX(CostData!$1:$1048576,MATCH($B96&amp;E$1,CostData!$FN:$FN,0),MATCH('Cost Curve'!$C$7,CostData!$6:$6,0)),INDEX(CostData!$1:$1048576,MATCH($B96&amp;E$2,CostData!$FN:$FN,0),MATCH('Cost Curve'!$C$7,CostData!$6:$6,0)))</f>
        <v>436.74384629689558</v>
      </c>
      <c r="F96" s="85">
        <f t="shared" si="34"/>
        <v>36</v>
      </c>
      <c r="H96" s="85">
        <f t="shared" si="36"/>
        <v>13</v>
      </c>
      <c r="I96" s="85" t="str">
        <f t="shared" si="28"/>
        <v>Toros Tarim - Ceyhan</v>
      </c>
      <c r="J96" s="85" t="str">
        <f t="shared" si="29"/>
        <v>Middle East</v>
      </c>
      <c r="K96" s="85">
        <f t="shared" si="30"/>
        <v>165</v>
      </c>
      <c r="L96" s="85">
        <f t="shared" si="37"/>
        <v>21086.275290572532</v>
      </c>
      <c r="M96" s="85">
        <f t="shared" si="31"/>
        <v>513.16430570493117</v>
      </c>
      <c r="O96" s="85">
        <f t="shared" si="32"/>
        <v>217.0889577824928</v>
      </c>
      <c r="P96" s="85" t="str">
        <f t="shared" si="33"/>
        <v>Eurasia</v>
      </c>
      <c r="R96" s="85">
        <f t="shared" si="35"/>
        <v>2225</v>
      </c>
      <c r="S96" s="85">
        <f t="shared" si="40"/>
        <v>0</v>
      </c>
      <c r="T96" s="85">
        <f t="shared" si="40"/>
        <v>0</v>
      </c>
      <c r="U96" s="85">
        <f t="shared" si="40"/>
        <v>0</v>
      </c>
      <c r="V96" s="85">
        <f t="shared" si="40"/>
        <v>0</v>
      </c>
      <c r="W96" s="85">
        <f t="shared" si="40"/>
        <v>0</v>
      </c>
      <c r="X96" s="85">
        <f t="shared" si="40"/>
        <v>0</v>
      </c>
      <c r="Y96" s="85">
        <f t="shared" si="40"/>
        <v>0</v>
      </c>
      <c r="Z96" s="85">
        <f t="shared" si="40"/>
        <v>0</v>
      </c>
      <c r="AA96" s="85">
        <f t="shared" si="40"/>
        <v>0</v>
      </c>
      <c r="AB96" s="85">
        <f t="shared" si="40"/>
        <v>217.0889577824928</v>
      </c>
      <c r="AC96" s="85">
        <f t="shared" si="41"/>
        <v>0</v>
      </c>
      <c r="AD96" s="85">
        <f t="shared" si="41"/>
        <v>0</v>
      </c>
      <c r="AE96" s="85">
        <f t="shared" si="41"/>
        <v>0</v>
      </c>
      <c r="AF96" s="85">
        <f t="shared" si="41"/>
        <v>0</v>
      </c>
      <c r="AG96" s="85">
        <f t="shared" si="41"/>
        <v>0</v>
      </c>
      <c r="AH96" s="85">
        <f t="shared" si="41"/>
        <v>0</v>
      </c>
      <c r="AI96" s="85">
        <f t="shared" si="41"/>
        <v>0</v>
      </c>
    </row>
    <row r="97" spans="2:35" x14ac:dyDescent="0.2">
      <c r="B97" s="1" t="s">
        <v>750</v>
      </c>
      <c r="C97" s="87" t="str">
        <f>VLOOKUP(B97,CostData!B:D,3,0)</f>
        <v>North America</v>
      </c>
      <c r="D97" s="85">
        <f>IF('Cost Curve'!$B$7="DAP",INDEX(CostData!$1:$1048576,MATCH($B97&amp;D$1,CostData!$FN:$FN,0),MATCH('Cost Curve'!$C$7,CostData!$6:$6,0)),INDEX(CostData!$1:$1048576,MATCH($B97&amp;D$2,CostData!$FN:$FN,0),MATCH('Cost Curve'!$C$7,CostData!$6:$6,0)))</f>
        <v>0</v>
      </c>
      <c r="E97" s="85">
        <f>IF('Cost Curve'!$B$7="DAP",INDEX(CostData!$1:$1048576,MATCH($B97&amp;E$1,CostData!$FN:$FN,0),MATCH('Cost Curve'!$C$7,CostData!$6:$6,0)),INDEX(CostData!$1:$1048576,MATCH($B97&amp;E$2,CostData!$FN:$FN,0),MATCH('Cost Curve'!$C$7,CostData!$6:$6,0)))</f>
        <v>0</v>
      </c>
      <c r="F97" s="85">
        <f t="shared" si="34"/>
        <v>132.5</v>
      </c>
      <c r="H97" s="85">
        <f t="shared" si="36"/>
        <v>12</v>
      </c>
      <c r="I97" s="85" t="str">
        <f t="shared" si="28"/>
        <v>Toros Tarim - Mersin</v>
      </c>
      <c r="J97" s="85" t="str">
        <f t="shared" si="29"/>
        <v>Middle East</v>
      </c>
      <c r="K97" s="85">
        <f t="shared" si="30"/>
        <v>38</v>
      </c>
      <c r="L97" s="85">
        <f t="shared" si="37"/>
        <v>21251.275290572532</v>
      </c>
      <c r="M97" s="85">
        <f t="shared" si="31"/>
        <v>515.75573182683502</v>
      </c>
      <c r="O97" s="85">
        <f t="shared" si="32"/>
        <v>217.0889577824928</v>
      </c>
      <c r="P97" s="85" t="str">
        <f t="shared" si="33"/>
        <v>Eurasia</v>
      </c>
      <c r="R97" s="85">
        <f t="shared" si="35"/>
        <v>2250</v>
      </c>
      <c r="S97" s="85">
        <f t="shared" ref="S97:AB106" si="42">IF($R97&gt;MAX($L:$L),0,IF($P97=S$6,$O97,0))</f>
        <v>0</v>
      </c>
      <c r="T97" s="85">
        <f t="shared" si="42"/>
        <v>0</v>
      </c>
      <c r="U97" s="85">
        <f t="shared" si="42"/>
        <v>0</v>
      </c>
      <c r="V97" s="85">
        <f t="shared" si="42"/>
        <v>0</v>
      </c>
      <c r="W97" s="85">
        <f t="shared" si="42"/>
        <v>0</v>
      </c>
      <c r="X97" s="85">
        <f t="shared" si="42"/>
        <v>0</v>
      </c>
      <c r="Y97" s="85">
        <f t="shared" si="42"/>
        <v>0</v>
      </c>
      <c r="Z97" s="85">
        <f t="shared" si="42"/>
        <v>0</v>
      </c>
      <c r="AA97" s="85">
        <f t="shared" si="42"/>
        <v>0</v>
      </c>
      <c r="AB97" s="85">
        <f t="shared" si="42"/>
        <v>217.0889577824928</v>
      </c>
      <c r="AC97" s="85">
        <f t="shared" ref="AC97:AI106" si="43">IF($R97&gt;MAX($L:$L),0,IF($P97=AC$6,$O97,0))</f>
        <v>0</v>
      </c>
      <c r="AD97" s="85">
        <f t="shared" si="43"/>
        <v>0</v>
      </c>
      <c r="AE97" s="85">
        <f t="shared" si="43"/>
        <v>0</v>
      </c>
      <c r="AF97" s="85">
        <f t="shared" si="43"/>
        <v>0</v>
      </c>
      <c r="AG97" s="85">
        <f t="shared" si="43"/>
        <v>0</v>
      </c>
      <c r="AH97" s="85">
        <f t="shared" si="43"/>
        <v>0</v>
      </c>
      <c r="AI97" s="85">
        <f t="shared" si="43"/>
        <v>0</v>
      </c>
    </row>
    <row r="98" spans="2:35" x14ac:dyDescent="0.2">
      <c r="B98" s="1" t="s">
        <v>748</v>
      </c>
      <c r="C98" s="87" t="str">
        <f>VLOOKUP(B98,CostData!B:D,3,0)</f>
        <v>North America</v>
      </c>
      <c r="D98" s="85">
        <f>IF('Cost Curve'!$B$7="DAP",INDEX(CostData!$1:$1048576,MATCH($B98&amp;D$1,CostData!$FN:$FN,0),MATCH('Cost Curve'!$C$7,CostData!$6:$6,0)),INDEX(CostData!$1:$1048576,MATCH($B98&amp;D$2,CostData!$FN:$FN,0),MATCH('Cost Curve'!$C$7,CostData!$6:$6,0)))</f>
        <v>425</v>
      </c>
      <c r="E98" s="85">
        <f>IF('Cost Curve'!$B$7="DAP",INDEX(CostData!$1:$1048576,MATCH($B98&amp;E$1,CostData!$FN:$FN,0),MATCH('Cost Curve'!$C$7,CostData!$6:$6,0)),INDEX(CostData!$1:$1048576,MATCH($B98&amp;E$2,CostData!$FN:$FN,0),MATCH('Cost Curve'!$C$7,CostData!$6:$6,0)))</f>
        <v>445.0106574791991</v>
      </c>
      <c r="F98" s="85">
        <f t="shared" si="34"/>
        <v>29</v>
      </c>
      <c r="H98" s="85">
        <f t="shared" si="36"/>
        <v>11</v>
      </c>
      <c r="I98" s="85" t="str">
        <f t="shared" si="28"/>
        <v>EuroChem - Lifosa</v>
      </c>
      <c r="J98" s="85" t="str">
        <f t="shared" si="29"/>
        <v>Eastern Europe</v>
      </c>
      <c r="K98" s="85">
        <f t="shared" si="30"/>
        <v>121.07188979767541</v>
      </c>
      <c r="L98" s="85">
        <f t="shared" si="37"/>
        <v>21289.275290572532</v>
      </c>
      <c r="M98" s="85">
        <f t="shared" si="31"/>
        <v>527.08869383425611</v>
      </c>
      <c r="O98" s="85">
        <f t="shared" si="32"/>
        <v>217.0889577824928</v>
      </c>
      <c r="P98" s="85" t="str">
        <f t="shared" si="33"/>
        <v>Eurasia</v>
      </c>
      <c r="R98" s="85">
        <f t="shared" si="35"/>
        <v>2275</v>
      </c>
      <c r="S98" s="85">
        <f t="shared" si="42"/>
        <v>0</v>
      </c>
      <c r="T98" s="85">
        <f t="shared" si="42"/>
        <v>0</v>
      </c>
      <c r="U98" s="85">
        <f t="shared" si="42"/>
        <v>0</v>
      </c>
      <c r="V98" s="85">
        <f t="shared" si="42"/>
        <v>0</v>
      </c>
      <c r="W98" s="85">
        <f t="shared" si="42"/>
        <v>0</v>
      </c>
      <c r="X98" s="85">
        <f t="shared" si="42"/>
        <v>0</v>
      </c>
      <c r="Y98" s="85">
        <f t="shared" si="42"/>
        <v>0</v>
      </c>
      <c r="Z98" s="85">
        <f t="shared" si="42"/>
        <v>0</v>
      </c>
      <c r="AA98" s="85">
        <f t="shared" si="42"/>
        <v>0</v>
      </c>
      <c r="AB98" s="85">
        <f t="shared" si="42"/>
        <v>217.0889577824928</v>
      </c>
      <c r="AC98" s="85">
        <f t="shared" si="43"/>
        <v>0</v>
      </c>
      <c r="AD98" s="85">
        <f t="shared" si="43"/>
        <v>0</v>
      </c>
      <c r="AE98" s="85">
        <f t="shared" si="43"/>
        <v>0</v>
      </c>
      <c r="AF98" s="85">
        <f t="shared" si="43"/>
        <v>0</v>
      </c>
      <c r="AG98" s="85">
        <f t="shared" si="43"/>
        <v>0</v>
      </c>
      <c r="AH98" s="85">
        <f t="shared" si="43"/>
        <v>0</v>
      </c>
      <c r="AI98" s="85">
        <f t="shared" si="43"/>
        <v>0</v>
      </c>
    </row>
    <row r="99" spans="2:35" x14ac:dyDescent="0.2">
      <c r="B99" s="1" t="s">
        <v>610</v>
      </c>
      <c r="C99" s="87" t="str">
        <f>VLOOKUP(B99,CostData!B:D,3,0)</f>
        <v>Latin America</v>
      </c>
      <c r="D99" s="85">
        <f>IF('Cost Curve'!$B$7="DAP",INDEX(CostData!$1:$1048576,MATCH($B99&amp;D$1,CostData!$FN:$FN,0),MATCH('Cost Curve'!$C$7,CostData!$6:$6,0)),INDEX(CostData!$1:$1048576,MATCH($B99&amp;D$2,CostData!$FN:$FN,0),MATCH('Cost Curve'!$C$7,CostData!$6:$6,0)))</f>
        <v>0</v>
      </c>
      <c r="E99" s="85">
        <f>IF('Cost Curve'!$B$7="DAP",INDEX(CostData!$1:$1048576,MATCH($B99&amp;E$1,CostData!$FN:$FN,0),MATCH('Cost Curve'!$C$7,CostData!$6:$6,0)),INDEX(CostData!$1:$1048576,MATCH($B99&amp;E$2,CostData!$FN:$FN,0),MATCH('Cost Curve'!$C$7,CostData!$6:$6,0)))</f>
        <v>0</v>
      </c>
      <c r="F99" s="85">
        <f t="shared" si="34"/>
        <v>132.5</v>
      </c>
      <c r="H99" s="85">
        <f t="shared" si="36"/>
        <v>10</v>
      </c>
      <c r="I99" s="85" t="str">
        <f t="shared" si="28"/>
        <v>IFFCO - Kandla</v>
      </c>
      <c r="J99" s="85" t="str">
        <f t="shared" si="29"/>
        <v>Southern Asia</v>
      </c>
      <c r="K99" s="85">
        <f t="shared" si="30"/>
        <v>1200</v>
      </c>
      <c r="L99" s="85">
        <f t="shared" si="37"/>
        <v>21410.347180370209</v>
      </c>
      <c r="M99" s="85">
        <f t="shared" si="31"/>
        <v>531.12407698540983</v>
      </c>
      <c r="O99" s="85">
        <f t="shared" si="32"/>
        <v>217.0889577824928</v>
      </c>
      <c r="P99" s="85" t="str">
        <f t="shared" si="33"/>
        <v>Eurasia</v>
      </c>
      <c r="R99" s="85">
        <f t="shared" si="35"/>
        <v>2300</v>
      </c>
      <c r="S99" s="85">
        <f t="shared" si="42"/>
        <v>0</v>
      </c>
      <c r="T99" s="85">
        <f t="shared" si="42"/>
        <v>0</v>
      </c>
      <c r="U99" s="85">
        <f t="shared" si="42"/>
        <v>0</v>
      </c>
      <c r="V99" s="85">
        <f t="shared" si="42"/>
        <v>0</v>
      </c>
      <c r="W99" s="85">
        <f t="shared" si="42"/>
        <v>0</v>
      </c>
      <c r="X99" s="85">
        <f t="shared" si="42"/>
        <v>0</v>
      </c>
      <c r="Y99" s="85">
        <f t="shared" si="42"/>
        <v>0</v>
      </c>
      <c r="Z99" s="85">
        <f t="shared" si="42"/>
        <v>0</v>
      </c>
      <c r="AA99" s="85">
        <f t="shared" si="42"/>
        <v>0</v>
      </c>
      <c r="AB99" s="85">
        <f t="shared" si="42"/>
        <v>217.0889577824928</v>
      </c>
      <c r="AC99" s="85">
        <f t="shared" si="43"/>
        <v>0</v>
      </c>
      <c r="AD99" s="85">
        <f t="shared" si="43"/>
        <v>0</v>
      </c>
      <c r="AE99" s="85">
        <f t="shared" si="43"/>
        <v>0</v>
      </c>
      <c r="AF99" s="85">
        <f t="shared" si="43"/>
        <v>0</v>
      </c>
      <c r="AG99" s="85">
        <f t="shared" si="43"/>
        <v>0</v>
      </c>
      <c r="AH99" s="85">
        <f t="shared" si="43"/>
        <v>0</v>
      </c>
      <c r="AI99" s="85">
        <f t="shared" si="43"/>
        <v>0</v>
      </c>
    </row>
    <row r="100" spans="2:35" x14ac:dyDescent="0.2">
      <c r="B100" s="1" t="s">
        <v>666</v>
      </c>
      <c r="C100" s="87" t="str">
        <f>VLOOKUP(B100,CostData!B:D,3,0)</f>
        <v>Middle East</v>
      </c>
      <c r="D100" s="85">
        <f>IF('Cost Curve'!$B$7="DAP",INDEX(CostData!$1:$1048576,MATCH($B100&amp;D$1,CostData!$FN:$FN,0),MATCH('Cost Curve'!$C$7,CostData!$6:$6,0)),INDEX(CostData!$1:$1048576,MATCH($B100&amp;D$2,CostData!$FN:$FN,0),MATCH('Cost Curve'!$C$7,CostData!$6:$6,0)))</f>
        <v>750</v>
      </c>
      <c r="E100" s="85">
        <f>IF('Cost Curve'!$B$7="DAP",INDEX(CostData!$1:$1048576,MATCH($B100&amp;E$1,CostData!$FN:$FN,0),MATCH('Cost Curve'!$C$7,CostData!$6:$6,0)),INDEX(CostData!$1:$1048576,MATCH($B100&amp;E$2,CostData!$FN:$FN,0),MATCH('Cost Curve'!$C$7,CostData!$6:$6,0)))</f>
        <v>210.67281475865619</v>
      </c>
      <c r="F100" s="85">
        <f t="shared" si="34"/>
        <v>97</v>
      </c>
      <c r="H100" s="85">
        <f t="shared" si="36"/>
        <v>9</v>
      </c>
      <c r="I100" s="85" t="str">
        <f t="shared" si="28"/>
        <v>UralChem - Voskresensk</v>
      </c>
      <c r="J100" s="85" t="str">
        <f t="shared" si="29"/>
        <v>Eurasia</v>
      </c>
      <c r="K100" s="85">
        <f t="shared" si="30"/>
        <v>182.95307791648727</v>
      </c>
      <c r="L100" s="85">
        <f t="shared" si="37"/>
        <v>22610.347180370209</v>
      </c>
      <c r="M100" s="85">
        <f t="shared" si="31"/>
        <v>546.12606323113584</v>
      </c>
      <c r="O100" s="85">
        <f t="shared" si="32"/>
        <v>217.0889577824928</v>
      </c>
      <c r="P100" s="85" t="str">
        <f t="shared" si="33"/>
        <v>Eurasia</v>
      </c>
      <c r="R100" s="85">
        <f t="shared" si="35"/>
        <v>2325</v>
      </c>
      <c r="S100" s="85">
        <f t="shared" si="42"/>
        <v>0</v>
      </c>
      <c r="T100" s="85">
        <f t="shared" si="42"/>
        <v>0</v>
      </c>
      <c r="U100" s="85">
        <f t="shared" si="42"/>
        <v>0</v>
      </c>
      <c r="V100" s="85">
        <f t="shared" si="42"/>
        <v>0</v>
      </c>
      <c r="W100" s="85">
        <f t="shared" si="42"/>
        <v>0</v>
      </c>
      <c r="X100" s="85">
        <f t="shared" si="42"/>
        <v>0</v>
      </c>
      <c r="Y100" s="85">
        <f t="shared" si="42"/>
        <v>0</v>
      </c>
      <c r="Z100" s="85">
        <f t="shared" si="42"/>
        <v>0</v>
      </c>
      <c r="AA100" s="85">
        <f t="shared" si="42"/>
        <v>0</v>
      </c>
      <c r="AB100" s="85">
        <f t="shared" si="42"/>
        <v>217.0889577824928</v>
      </c>
      <c r="AC100" s="85">
        <f t="shared" si="43"/>
        <v>0</v>
      </c>
      <c r="AD100" s="85">
        <f t="shared" si="43"/>
        <v>0</v>
      </c>
      <c r="AE100" s="85">
        <f t="shared" si="43"/>
        <v>0</v>
      </c>
      <c r="AF100" s="85">
        <f t="shared" si="43"/>
        <v>0</v>
      </c>
      <c r="AG100" s="85">
        <f t="shared" si="43"/>
        <v>0</v>
      </c>
      <c r="AH100" s="85">
        <f t="shared" si="43"/>
        <v>0</v>
      </c>
      <c r="AI100" s="85">
        <f t="shared" si="43"/>
        <v>0</v>
      </c>
    </row>
    <row r="101" spans="2:35" x14ac:dyDescent="0.2">
      <c r="B101" s="1" t="s">
        <v>517</v>
      </c>
      <c r="C101" s="87" t="str">
        <f>VLOOKUP(B101,CostData!B:D,3,0)</f>
        <v>Eastern Asia</v>
      </c>
      <c r="D101" s="85">
        <f>IF('Cost Curve'!$B$7="DAP",INDEX(CostData!$1:$1048576,MATCH($B101&amp;D$1,CostData!$FN:$FN,0),MATCH('Cost Curve'!$C$7,CostData!$6:$6,0)),INDEX(CostData!$1:$1048576,MATCH($B101&amp;D$2,CostData!$FN:$FN,0),MATCH('Cost Curve'!$C$7,CostData!$6:$6,0)))</f>
        <v>182.95307791648727</v>
      </c>
      <c r="E101" s="85">
        <f>IF('Cost Curve'!$B$7="DAP",INDEX(CostData!$1:$1048576,MATCH($B101&amp;E$1,CostData!$FN:$FN,0),MATCH('Cost Curve'!$C$7,CostData!$6:$6,0)),INDEX(CostData!$1:$1048576,MATCH($B101&amp;E$2,CostData!$FN:$FN,0),MATCH('Cost Curve'!$C$7,CostData!$6:$6,0)))</f>
        <v>420.30991735920492</v>
      </c>
      <c r="F101" s="85">
        <f t="shared" si="34"/>
        <v>44</v>
      </c>
      <c r="H101" s="85">
        <f t="shared" si="36"/>
        <v>8</v>
      </c>
      <c r="I101" s="85" t="str">
        <f t="shared" si="28"/>
        <v>Pemex - Lazaro Cardenas</v>
      </c>
      <c r="J101" s="85" t="str">
        <f t="shared" si="29"/>
        <v>Latin America</v>
      </c>
      <c r="K101" s="85">
        <f t="shared" si="30"/>
        <v>300</v>
      </c>
      <c r="L101" s="85">
        <f t="shared" si="37"/>
        <v>22793.300258286697</v>
      </c>
      <c r="M101" s="85">
        <f t="shared" si="31"/>
        <v>548.93716577983662</v>
      </c>
      <c r="O101" s="85">
        <f t="shared" si="32"/>
        <v>217.0889577824928</v>
      </c>
      <c r="P101" s="85" t="str">
        <f t="shared" si="33"/>
        <v>Eurasia</v>
      </c>
      <c r="R101" s="85">
        <f t="shared" si="35"/>
        <v>2350</v>
      </c>
      <c r="S101" s="85">
        <f t="shared" si="42"/>
        <v>0</v>
      </c>
      <c r="T101" s="85">
        <f t="shared" si="42"/>
        <v>0</v>
      </c>
      <c r="U101" s="85">
        <f t="shared" si="42"/>
        <v>0</v>
      </c>
      <c r="V101" s="85">
        <f t="shared" si="42"/>
        <v>0</v>
      </c>
      <c r="W101" s="85">
        <f t="shared" si="42"/>
        <v>0</v>
      </c>
      <c r="X101" s="85">
        <f t="shared" si="42"/>
        <v>0</v>
      </c>
      <c r="Y101" s="85">
        <f t="shared" si="42"/>
        <v>0</v>
      </c>
      <c r="Z101" s="85">
        <f t="shared" si="42"/>
        <v>0</v>
      </c>
      <c r="AA101" s="85">
        <f t="shared" si="42"/>
        <v>0</v>
      </c>
      <c r="AB101" s="85">
        <f t="shared" si="42"/>
        <v>217.0889577824928</v>
      </c>
      <c r="AC101" s="85">
        <f t="shared" si="43"/>
        <v>0</v>
      </c>
      <c r="AD101" s="85">
        <f t="shared" si="43"/>
        <v>0</v>
      </c>
      <c r="AE101" s="85">
        <f t="shared" si="43"/>
        <v>0</v>
      </c>
      <c r="AF101" s="85">
        <f t="shared" si="43"/>
        <v>0</v>
      </c>
      <c r="AG101" s="85">
        <f t="shared" si="43"/>
        <v>0</v>
      </c>
      <c r="AH101" s="85">
        <f t="shared" si="43"/>
        <v>0</v>
      </c>
      <c r="AI101" s="85">
        <f t="shared" si="43"/>
        <v>0</v>
      </c>
    </row>
    <row r="102" spans="2:35" x14ac:dyDescent="0.2">
      <c r="B102" s="1" t="s">
        <v>216</v>
      </c>
      <c r="C102" s="87" t="str">
        <f>VLOOKUP(B102,CostData!B:D,3,0)</f>
        <v>Northern Africa</v>
      </c>
      <c r="D102" s="85">
        <f>IF('Cost Curve'!$B$7="DAP",INDEX(CostData!$1:$1048576,MATCH($B102&amp;D$1,CostData!$FN:$FN,0),MATCH('Cost Curve'!$C$7,CostData!$6:$6,0)),INDEX(CostData!$1:$1048576,MATCH($B102&amp;D$2,CostData!$FN:$FN,0),MATCH('Cost Curve'!$C$7,CostData!$6:$6,0)))</f>
        <v>215.23891519586738</v>
      </c>
      <c r="E102" s="85">
        <f>IF('Cost Curve'!$B$7="DAP",INDEX(CostData!$1:$1048576,MATCH($B102&amp;E$1,CostData!$FN:$FN,0),MATCH('Cost Curve'!$C$7,CostData!$6:$6,0)),INDEX(CostData!$1:$1048576,MATCH($B102&amp;E$2,CostData!$FN:$FN,0),MATCH('Cost Curve'!$C$7,CostData!$6:$6,0)))</f>
        <v>298.45514088509003</v>
      </c>
      <c r="F102" s="85">
        <f t="shared" si="34"/>
        <v>85</v>
      </c>
      <c r="H102" s="85">
        <f t="shared" si="36"/>
        <v>7</v>
      </c>
      <c r="I102" s="85" t="str">
        <f t="shared" si="28"/>
        <v>CIL - Kakinada</v>
      </c>
      <c r="J102" s="85" t="str">
        <f t="shared" si="29"/>
        <v>Southern Asia</v>
      </c>
      <c r="K102" s="85">
        <f t="shared" si="30"/>
        <v>480</v>
      </c>
      <c r="L102" s="85">
        <f t="shared" si="37"/>
        <v>23093.300258286697</v>
      </c>
      <c r="M102" s="85">
        <f t="shared" si="31"/>
        <v>549.56882384090272</v>
      </c>
      <c r="O102" s="85">
        <f t="shared" si="32"/>
        <v>217.0889577824928</v>
      </c>
      <c r="P102" s="85" t="str">
        <f t="shared" si="33"/>
        <v>Eurasia</v>
      </c>
      <c r="R102" s="85">
        <f t="shared" si="35"/>
        <v>2375</v>
      </c>
      <c r="S102" s="85">
        <f t="shared" si="42"/>
        <v>0</v>
      </c>
      <c r="T102" s="85">
        <f t="shared" si="42"/>
        <v>0</v>
      </c>
      <c r="U102" s="85">
        <f t="shared" si="42"/>
        <v>0</v>
      </c>
      <c r="V102" s="85">
        <f t="shared" si="42"/>
        <v>0</v>
      </c>
      <c r="W102" s="85">
        <f t="shared" si="42"/>
        <v>0</v>
      </c>
      <c r="X102" s="85">
        <f t="shared" si="42"/>
        <v>0</v>
      </c>
      <c r="Y102" s="85">
        <f t="shared" si="42"/>
        <v>0</v>
      </c>
      <c r="Z102" s="85">
        <f t="shared" si="42"/>
        <v>0</v>
      </c>
      <c r="AA102" s="85">
        <f t="shared" si="42"/>
        <v>0</v>
      </c>
      <c r="AB102" s="85">
        <f t="shared" si="42"/>
        <v>217.0889577824928</v>
      </c>
      <c r="AC102" s="85">
        <f t="shared" si="43"/>
        <v>0</v>
      </c>
      <c r="AD102" s="85">
        <f t="shared" si="43"/>
        <v>0</v>
      </c>
      <c r="AE102" s="85">
        <f t="shared" si="43"/>
        <v>0</v>
      </c>
      <c r="AF102" s="85">
        <f t="shared" si="43"/>
        <v>0</v>
      </c>
      <c r="AG102" s="85">
        <f t="shared" si="43"/>
        <v>0</v>
      </c>
      <c r="AH102" s="85">
        <f t="shared" si="43"/>
        <v>0</v>
      </c>
      <c r="AI102" s="85">
        <f t="shared" si="43"/>
        <v>0</v>
      </c>
    </row>
    <row r="103" spans="2:35" x14ac:dyDescent="0.2">
      <c r="B103" s="1" t="s">
        <v>219</v>
      </c>
      <c r="C103" s="87" t="str">
        <f>VLOOKUP(B103,CostData!B:D,3,0)</f>
        <v>Northern Africa</v>
      </c>
      <c r="D103" s="85">
        <f>IF('Cost Curve'!$B$7="DAP",INDEX(CostData!$1:$1048576,MATCH($B103&amp;D$1,CostData!$FN:$FN,0),MATCH('Cost Curve'!$C$7,CostData!$6:$6,0)),INDEX(CostData!$1:$1048576,MATCH($B103&amp;D$2,CostData!$FN:$FN,0),MATCH('Cost Curve'!$C$7,CostData!$6:$6,0)))</f>
        <v>25</v>
      </c>
      <c r="E103" s="85">
        <f>IF('Cost Curve'!$B$7="DAP",INDEX(CostData!$1:$1048576,MATCH($B103&amp;E$1,CostData!$FN:$FN,0),MATCH('Cost Curve'!$C$7,CostData!$6:$6,0)),INDEX(CostData!$1:$1048576,MATCH($B103&amp;E$2,CostData!$FN:$FN,0),MATCH('Cost Curve'!$C$7,CostData!$6:$6,0)))</f>
        <v>224.19784687562731</v>
      </c>
      <c r="F103" s="85">
        <f t="shared" si="34"/>
        <v>92</v>
      </c>
      <c r="H103" s="85">
        <f t="shared" si="36"/>
        <v>6</v>
      </c>
      <c r="I103" s="85" t="str">
        <f t="shared" ref="I103:I134" si="44">IFERROR(INDEX($B:$F,MATCH($H103,$F:$F,0),MATCH(I$6,$B$6:$F$6,0)),0)</f>
        <v>China - other Anhui</v>
      </c>
      <c r="J103" s="85" t="str">
        <f t="shared" ref="J103:J134" si="45">IFERROR(VLOOKUP(I103,$B:$C,2,0),0)</f>
        <v>Eastern Asia</v>
      </c>
      <c r="K103" s="85">
        <f t="shared" ref="K103:K134" si="46">IFERROR(INDEX($B:$F,MATCH($H103,$F:$F,0),MATCH(K$6,$B$6:$F$6,0)),0)</f>
        <v>231.38183383555744</v>
      </c>
      <c r="L103" s="85">
        <f t="shared" si="37"/>
        <v>23573.300258286697</v>
      </c>
      <c r="M103" s="85">
        <f t="shared" ref="M103:M134" si="47">IFERROR(INDEX($B:$F,MATCH($H103,$F:$F,0),MATCH(M$6,$B$6:$F$6,0)),0)</f>
        <v>552.9943791653252</v>
      </c>
      <c r="O103" s="85">
        <f t="shared" si="32"/>
        <v>217.0889577824928</v>
      </c>
      <c r="P103" s="85" t="str">
        <f t="shared" si="33"/>
        <v>Eurasia</v>
      </c>
      <c r="R103" s="85">
        <f t="shared" si="35"/>
        <v>2400</v>
      </c>
      <c r="S103" s="85">
        <f t="shared" si="42"/>
        <v>0</v>
      </c>
      <c r="T103" s="85">
        <f t="shared" si="42"/>
        <v>0</v>
      </c>
      <c r="U103" s="85">
        <f t="shared" si="42"/>
        <v>0</v>
      </c>
      <c r="V103" s="85">
        <f t="shared" si="42"/>
        <v>0</v>
      </c>
      <c r="W103" s="85">
        <f t="shared" si="42"/>
        <v>0</v>
      </c>
      <c r="X103" s="85">
        <f t="shared" si="42"/>
        <v>0</v>
      </c>
      <c r="Y103" s="85">
        <f t="shared" si="42"/>
        <v>0</v>
      </c>
      <c r="Z103" s="85">
        <f t="shared" si="42"/>
        <v>0</v>
      </c>
      <c r="AA103" s="85">
        <f t="shared" si="42"/>
        <v>0</v>
      </c>
      <c r="AB103" s="85">
        <f t="shared" si="42"/>
        <v>217.0889577824928</v>
      </c>
      <c r="AC103" s="85">
        <f t="shared" si="43"/>
        <v>0</v>
      </c>
      <c r="AD103" s="85">
        <f t="shared" si="43"/>
        <v>0</v>
      </c>
      <c r="AE103" s="85">
        <f t="shared" si="43"/>
        <v>0</v>
      </c>
      <c r="AF103" s="85">
        <f t="shared" si="43"/>
        <v>0</v>
      </c>
      <c r="AG103" s="85">
        <f t="shared" si="43"/>
        <v>0</v>
      </c>
      <c r="AH103" s="85">
        <f t="shared" si="43"/>
        <v>0</v>
      </c>
      <c r="AI103" s="85">
        <f t="shared" si="43"/>
        <v>0</v>
      </c>
    </row>
    <row r="104" spans="2:35" x14ac:dyDescent="0.2">
      <c r="B104" s="1" t="s">
        <v>426</v>
      </c>
      <c r="C104" s="87" t="str">
        <f>VLOOKUP(B104,CostData!B:D,3,0)</f>
        <v>Eastern Asia</v>
      </c>
      <c r="D104" s="85">
        <f>IF('Cost Curve'!$B$7="DAP",INDEX(CostData!$1:$1048576,MATCH($B104&amp;D$1,CostData!$FN:$FN,0),MATCH('Cost Curve'!$C$7,CostData!$6:$6,0)),INDEX(CostData!$1:$1048576,MATCH($B104&amp;D$2,CostData!$FN:$FN,0),MATCH('Cost Curve'!$C$7,CostData!$6:$6,0)))</f>
        <v>0</v>
      </c>
      <c r="E104" s="85">
        <f>IF('Cost Curve'!$B$7="DAP",INDEX(CostData!$1:$1048576,MATCH($B104&amp;E$1,CostData!$FN:$FN,0),MATCH('Cost Curve'!$C$7,CostData!$6:$6,0)),INDEX(CostData!$1:$1048576,MATCH($B104&amp;E$2,CostData!$FN:$FN,0),MATCH('Cost Curve'!$C$7,CostData!$6:$6,0)))</f>
        <v>0</v>
      </c>
      <c r="F104" s="85">
        <f t="shared" si="34"/>
        <v>132.5</v>
      </c>
      <c r="H104" s="85">
        <f t="shared" si="36"/>
        <v>5</v>
      </c>
      <c r="I104" s="85" t="str">
        <f t="shared" si="44"/>
        <v>GSFC - Sikka</v>
      </c>
      <c r="J104" s="85" t="str">
        <f t="shared" si="45"/>
        <v>Southern Asia</v>
      </c>
      <c r="K104" s="85">
        <f t="shared" si="46"/>
        <v>180.5</v>
      </c>
      <c r="L104" s="85">
        <f t="shared" si="37"/>
        <v>23804.682092122253</v>
      </c>
      <c r="M104" s="85">
        <f t="shared" si="47"/>
        <v>556.16307046714928</v>
      </c>
      <c r="O104" s="85">
        <f t="shared" si="32"/>
        <v>217.0889577824928</v>
      </c>
      <c r="P104" s="85" t="str">
        <f t="shared" si="33"/>
        <v>Eurasia</v>
      </c>
      <c r="R104" s="85">
        <f t="shared" si="35"/>
        <v>2425</v>
      </c>
      <c r="S104" s="85">
        <f t="shared" si="42"/>
        <v>0</v>
      </c>
      <c r="T104" s="85">
        <f t="shared" si="42"/>
        <v>0</v>
      </c>
      <c r="U104" s="85">
        <f t="shared" si="42"/>
        <v>0</v>
      </c>
      <c r="V104" s="85">
        <f t="shared" si="42"/>
        <v>0</v>
      </c>
      <c r="W104" s="85">
        <f t="shared" si="42"/>
        <v>0</v>
      </c>
      <c r="X104" s="85">
        <f t="shared" si="42"/>
        <v>0</v>
      </c>
      <c r="Y104" s="85">
        <f t="shared" si="42"/>
        <v>0</v>
      </c>
      <c r="Z104" s="85">
        <f t="shared" si="42"/>
        <v>0</v>
      </c>
      <c r="AA104" s="85">
        <f t="shared" si="42"/>
        <v>0</v>
      </c>
      <c r="AB104" s="85">
        <f t="shared" si="42"/>
        <v>217.0889577824928</v>
      </c>
      <c r="AC104" s="85">
        <f t="shared" si="43"/>
        <v>0</v>
      </c>
      <c r="AD104" s="85">
        <f t="shared" si="43"/>
        <v>0</v>
      </c>
      <c r="AE104" s="85">
        <f t="shared" si="43"/>
        <v>0</v>
      </c>
      <c r="AF104" s="85">
        <f t="shared" si="43"/>
        <v>0</v>
      </c>
      <c r="AG104" s="85">
        <f t="shared" si="43"/>
        <v>0</v>
      </c>
      <c r="AH104" s="85">
        <f t="shared" si="43"/>
        <v>0</v>
      </c>
      <c r="AI104" s="85">
        <f t="shared" si="43"/>
        <v>0</v>
      </c>
    </row>
    <row r="105" spans="2:35" x14ac:dyDescent="0.2">
      <c r="B105" s="1" t="s">
        <v>428</v>
      </c>
      <c r="C105" s="87" t="str">
        <f>VLOOKUP(B105,CostData!B:D,3,0)</f>
        <v>Eastern Asia</v>
      </c>
      <c r="D105" s="85">
        <f>IF('Cost Curve'!$B$7="DAP",INDEX(CostData!$1:$1048576,MATCH($B105&amp;D$1,CostData!$FN:$FN,0),MATCH('Cost Curve'!$C$7,CostData!$6:$6,0)),INDEX(CostData!$1:$1048576,MATCH($B105&amp;D$2,CostData!$FN:$FN,0),MATCH('Cost Curve'!$C$7,CostData!$6:$6,0)))</f>
        <v>0</v>
      </c>
      <c r="E105" s="85">
        <f>IF('Cost Curve'!$B$7="DAP",INDEX(CostData!$1:$1048576,MATCH($B105&amp;E$1,CostData!$FN:$FN,0),MATCH('Cost Curve'!$C$7,CostData!$6:$6,0)),INDEX(CostData!$1:$1048576,MATCH($B105&amp;E$2,CostData!$FN:$FN,0),MATCH('Cost Curve'!$C$7,CostData!$6:$6,0)))</f>
        <v>0</v>
      </c>
      <c r="F105" s="85">
        <f t="shared" si="34"/>
        <v>132.5</v>
      </c>
      <c r="H105" s="85">
        <f t="shared" si="36"/>
        <v>4</v>
      </c>
      <c r="I105" s="85" t="str">
        <f t="shared" si="44"/>
        <v>China - other Qinghai</v>
      </c>
      <c r="J105" s="85" t="str">
        <f t="shared" si="45"/>
        <v>Eastern Asia</v>
      </c>
      <c r="K105" s="85">
        <f t="shared" si="46"/>
        <v>120</v>
      </c>
      <c r="L105" s="85">
        <f t="shared" si="37"/>
        <v>23985.182092122253</v>
      </c>
      <c r="M105" s="85">
        <f t="shared" si="47"/>
        <v>561.74102142769175</v>
      </c>
      <c r="O105" s="85">
        <f t="shared" si="32"/>
        <v>217.0889577824928</v>
      </c>
      <c r="P105" s="85" t="str">
        <f t="shared" si="33"/>
        <v>Eurasia</v>
      </c>
      <c r="R105" s="85">
        <f t="shared" si="35"/>
        <v>2450</v>
      </c>
      <c r="S105" s="85">
        <f t="shared" si="42"/>
        <v>0</v>
      </c>
      <c r="T105" s="85">
        <f t="shared" si="42"/>
        <v>0</v>
      </c>
      <c r="U105" s="85">
        <f t="shared" si="42"/>
        <v>0</v>
      </c>
      <c r="V105" s="85">
        <f t="shared" si="42"/>
        <v>0</v>
      </c>
      <c r="W105" s="85">
        <f t="shared" si="42"/>
        <v>0</v>
      </c>
      <c r="X105" s="85">
        <f t="shared" si="42"/>
        <v>0</v>
      </c>
      <c r="Y105" s="85">
        <f t="shared" si="42"/>
        <v>0</v>
      </c>
      <c r="Z105" s="85">
        <f t="shared" si="42"/>
        <v>0</v>
      </c>
      <c r="AA105" s="85">
        <f t="shared" si="42"/>
        <v>0</v>
      </c>
      <c r="AB105" s="85">
        <f t="shared" si="42"/>
        <v>217.0889577824928</v>
      </c>
      <c r="AC105" s="85">
        <f t="shared" si="43"/>
        <v>0</v>
      </c>
      <c r="AD105" s="85">
        <f t="shared" si="43"/>
        <v>0</v>
      </c>
      <c r="AE105" s="85">
        <f t="shared" si="43"/>
        <v>0</v>
      </c>
      <c r="AF105" s="85">
        <f t="shared" si="43"/>
        <v>0</v>
      </c>
      <c r="AG105" s="85">
        <f t="shared" si="43"/>
        <v>0</v>
      </c>
      <c r="AH105" s="85">
        <f t="shared" si="43"/>
        <v>0</v>
      </c>
      <c r="AI105" s="85">
        <f t="shared" si="43"/>
        <v>0</v>
      </c>
    </row>
    <row r="106" spans="2:35" x14ac:dyDescent="0.2">
      <c r="B106" s="1" t="s">
        <v>660</v>
      </c>
      <c r="C106" s="87" t="str">
        <f>VLOOKUP(B106,CostData!B:D,3,0)</f>
        <v>Middle East</v>
      </c>
      <c r="D106" s="85">
        <f>IF('Cost Curve'!$B$7="DAP",INDEX(CostData!$1:$1048576,MATCH($B106&amp;D$1,CostData!$FN:$FN,0),MATCH('Cost Curve'!$C$7,CostData!$6:$6,0)),INDEX(CostData!$1:$1048576,MATCH($B106&amp;D$2,CostData!$FN:$FN,0),MATCH('Cost Curve'!$C$7,CostData!$6:$6,0)))</f>
        <v>75</v>
      </c>
      <c r="E106" s="85">
        <f>IF('Cost Curve'!$B$7="DAP",INDEX(CostData!$1:$1048576,MATCH($B106&amp;E$1,CostData!$FN:$FN,0),MATCH('Cost Curve'!$C$7,CostData!$6:$6,0)),INDEX(CostData!$1:$1048576,MATCH($B106&amp;E$2,CostData!$FN:$FN,0),MATCH('Cost Curve'!$C$7,CostData!$6:$6,0)))</f>
        <v>480.93532763527651</v>
      </c>
      <c r="F106" s="85">
        <f t="shared" si="34"/>
        <v>21</v>
      </c>
      <c r="H106" s="85">
        <f t="shared" si="36"/>
        <v>3</v>
      </c>
      <c r="I106" s="85" t="str">
        <f t="shared" si="44"/>
        <v>MCFL - Mangalore</v>
      </c>
      <c r="J106" s="85" t="str">
        <f t="shared" si="45"/>
        <v>Southern Asia</v>
      </c>
      <c r="K106" s="85">
        <f t="shared" si="46"/>
        <v>55</v>
      </c>
      <c r="L106" s="85">
        <f t="shared" si="37"/>
        <v>24105.182092122253</v>
      </c>
      <c r="M106" s="85">
        <f t="shared" si="47"/>
        <v>570.22014253945315</v>
      </c>
      <c r="O106" s="85">
        <f t="shared" si="32"/>
        <v>217.0889577824928</v>
      </c>
      <c r="P106" s="85" t="str">
        <f t="shared" si="33"/>
        <v>Eurasia</v>
      </c>
      <c r="R106" s="85">
        <f t="shared" si="35"/>
        <v>2475</v>
      </c>
      <c r="S106" s="85">
        <f t="shared" si="42"/>
        <v>0</v>
      </c>
      <c r="T106" s="85">
        <f t="shared" si="42"/>
        <v>0</v>
      </c>
      <c r="U106" s="85">
        <f t="shared" si="42"/>
        <v>0</v>
      </c>
      <c r="V106" s="85">
        <f t="shared" si="42"/>
        <v>0</v>
      </c>
      <c r="W106" s="85">
        <f t="shared" si="42"/>
        <v>0</v>
      </c>
      <c r="X106" s="85">
        <f t="shared" si="42"/>
        <v>0</v>
      </c>
      <c r="Y106" s="85">
        <f t="shared" si="42"/>
        <v>0</v>
      </c>
      <c r="Z106" s="85">
        <f t="shared" si="42"/>
        <v>0</v>
      </c>
      <c r="AA106" s="85">
        <f t="shared" si="42"/>
        <v>0</v>
      </c>
      <c r="AB106" s="85">
        <f t="shared" si="42"/>
        <v>217.0889577824928</v>
      </c>
      <c r="AC106" s="85">
        <f t="shared" si="43"/>
        <v>0</v>
      </c>
      <c r="AD106" s="85">
        <f t="shared" si="43"/>
        <v>0</v>
      </c>
      <c r="AE106" s="85">
        <f t="shared" si="43"/>
        <v>0</v>
      </c>
      <c r="AF106" s="85">
        <f t="shared" si="43"/>
        <v>0</v>
      </c>
      <c r="AG106" s="85">
        <f t="shared" si="43"/>
        <v>0</v>
      </c>
      <c r="AH106" s="85">
        <f t="shared" si="43"/>
        <v>0</v>
      </c>
      <c r="AI106" s="85">
        <f t="shared" si="43"/>
        <v>0</v>
      </c>
    </row>
    <row r="107" spans="2:35" x14ac:dyDescent="0.2">
      <c r="B107" s="1" t="s">
        <v>752</v>
      </c>
      <c r="C107" s="87" t="str">
        <f>VLOOKUP(B107,CostData!B:D,3,0)</f>
        <v>North America</v>
      </c>
      <c r="D107" s="85">
        <f>IF('Cost Curve'!$B$7="DAP",INDEX(CostData!$1:$1048576,MATCH($B107&amp;D$1,CostData!$FN:$FN,0),MATCH('Cost Curve'!$C$7,CostData!$6:$6,0)),INDEX(CostData!$1:$1048576,MATCH($B107&amp;D$2,CostData!$FN:$FN,0),MATCH('Cost Curve'!$C$7,CostData!$6:$6,0)))</f>
        <v>200</v>
      </c>
      <c r="E107" s="85">
        <f>IF('Cost Curve'!$B$7="DAP",INDEX(CostData!$1:$1048576,MATCH($B107&amp;E$1,CostData!$FN:$FN,0),MATCH('Cost Curve'!$C$7,CostData!$6:$6,0)),INDEX(CostData!$1:$1048576,MATCH($B107&amp;E$2,CostData!$FN:$FN,0),MATCH('Cost Curve'!$C$7,CostData!$6:$6,0)))</f>
        <v>311.60389874346475</v>
      </c>
      <c r="F107" s="85">
        <f t="shared" si="34"/>
        <v>80</v>
      </c>
      <c r="H107" s="85">
        <f t="shared" si="36"/>
        <v>2</v>
      </c>
      <c r="I107" s="85" t="str">
        <f t="shared" si="44"/>
        <v>Grupa Azoty - Police</v>
      </c>
      <c r="J107" s="85" t="str">
        <f t="shared" si="45"/>
        <v>Eastern Europe</v>
      </c>
      <c r="K107" s="85">
        <f t="shared" si="46"/>
        <v>215.23891519586738</v>
      </c>
      <c r="L107" s="85">
        <f t="shared" si="37"/>
        <v>24160.182092122253</v>
      </c>
      <c r="M107" s="85">
        <f t="shared" si="47"/>
        <v>649.84912573539543</v>
      </c>
      <c r="O107" s="85">
        <f t="shared" si="32"/>
        <v>217.0889577824928</v>
      </c>
      <c r="P107" s="85" t="str">
        <f t="shared" si="33"/>
        <v>Eurasia</v>
      </c>
      <c r="R107" s="85">
        <f t="shared" si="35"/>
        <v>2500</v>
      </c>
      <c r="S107" s="85">
        <f t="shared" ref="S107:AB116" si="48">IF($R107&gt;MAX($L:$L),0,IF($P107=S$6,$O107,0))</f>
        <v>0</v>
      </c>
      <c r="T107" s="85">
        <f t="shared" si="48"/>
        <v>0</v>
      </c>
      <c r="U107" s="85">
        <f t="shared" si="48"/>
        <v>0</v>
      </c>
      <c r="V107" s="85">
        <f t="shared" si="48"/>
        <v>0</v>
      </c>
      <c r="W107" s="85">
        <f t="shared" si="48"/>
        <v>0</v>
      </c>
      <c r="X107" s="85">
        <f t="shared" si="48"/>
        <v>0</v>
      </c>
      <c r="Y107" s="85">
        <f t="shared" si="48"/>
        <v>0</v>
      </c>
      <c r="Z107" s="85">
        <f t="shared" si="48"/>
        <v>0</v>
      </c>
      <c r="AA107" s="85">
        <f t="shared" si="48"/>
        <v>0</v>
      </c>
      <c r="AB107" s="85">
        <f t="shared" si="48"/>
        <v>217.0889577824928</v>
      </c>
      <c r="AC107" s="85">
        <f t="shared" ref="AC107:AI116" si="49">IF($R107&gt;MAX($L:$L),0,IF($P107=AC$6,$O107,0))</f>
        <v>0</v>
      </c>
      <c r="AD107" s="85">
        <f t="shared" si="49"/>
        <v>0</v>
      </c>
      <c r="AE107" s="85">
        <f t="shared" si="49"/>
        <v>0</v>
      </c>
      <c r="AF107" s="85">
        <f t="shared" si="49"/>
        <v>0</v>
      </c>
      <c r="AG107" s="85">
        <f t="shared" si="49"/>
        <v>0</v>
      </c>
      <c r="AH107" s="85">
        <f t="shared" si="49"/>
        <v>0</v>
      </c>
      <c r="AI107" s="85">
        <f t="shared" si="49"/>
        <v>0</v>
      </c>
    </row>
    <row r="108" spans="2:35" x14ac:dyDescent="0.2">
      <c r="B108" s="1" t="s">
        <v>754</v>
      </c>
      <c r="C108" s="87" t="str">
        <f>VLOOKUP(B108,CostData!B:D,3,0)</f>
        <v>North America</v>
      </c>
      <c r="D108" s="85">
        <f>IF('Cost Curve'!$B$7="DAP",INDEX(CostData!$1:$1048576,MATCH($B108&amp;D$1,CostData!$FN:$FN,0),MATCH('Cost Curve'!$C$7,CostData!$6:$6,0)),INDEX(CostData!$1:$1048576,MATCH($B108&amp;D$2,CostData!$FN:$FN,0),MATCH('Cost Curve'!$C$7,CostData!$6:$6,0)))</f>
        <v>0</v>
      </c>
      <c r="E108" s="85">
        <f>IF('Cost Curve'!$B$7="DAP",INDEX(CostData!$1:$1048576,MATCH($B108&amp;E$1,CostData!$FN:$FN,0),MATCH('Cost Curve'!$C$7,CostData!$6:$6,0)),INDEX(CostData!$1:$1048576,MATCH($B108&amp;E$2,CostData!$FN:$FN,0),MATCH('Cost Curve'!$C$7,CostData!$6:$6,0)))</f>
        <v>0</v>
      </c>
      <c r="F108" s="85">
        <f t="shared" si="34"/>
        <v>132.5</v>
      </c>
      <c r="H108" s="85">
        <f t="shared" si="36"/>
        <v>1</v>
      </c>
      <c r="I108" s="85" t="str">
        <f t="shared" si="44"/>
        <v>China - other Ningxia</v>
      </c>
      <c r="J108" s="85" t="str">
        <f t="shared" si="45"/>
        <v>Eastern Asia</v>
      </c>
      <c r="K108" s="85">
        <f t="shared" si="46"/>
        <v>25</v>
      </c>
      <c r="L108" s="85">
        <f t="shared" si="37"/>
        <v>24375.42100731812</v>
      </c>
      <c r="M108" s="85">
        <f t="shared" si="47"/>
        <v>674.18131267688875</v>
      </c>
      <c r="O108" s="85">
        <f t="shared" si="32"/>
        <v>217.0889577824928</v>
      </c>
      <c r="P108" s="85" t="str">
        <f t="shared" si="33"/>
        <v>Eurasia</v>
      </c>
      <c r="R108" s="85">
        <f t="shared" si="35"/>
        <v>2525</v>
      </c>
      <c r="S108" s="85">
        <f t="shared" si="48"/>
        <v>0</v>
      </c>
      <c r="T108" s="85">
        <f t="shared" si="48"/>
        <v>0</v>
      </c>
      <c r="U108" s="85">
        <f t="shared" si="48"/>
        <v>0</v>
      </c>
      <c r="V108" s="85">
        <f t="shared" si="48"/>
        <v>0</v>
      </c>
      <c r="W108" s="85">
        <f t="shared" si="48"/>
        <v>0</v>
      </c>
      <c r="X108" s="85">
        <f t="shared" si="48"/>
        <v>0</v>
      </c>
      <c r="Y108" s="85">
        <f t="shared" si="48"/>
        <v>0</v>
      </c>
      <c r="Z108" s="85">
        <f t="shared" si="48"/>
        <v>0</v>
      </c>
      <c r="AA108" s="85">
        <f t="shared" si="48"/>
        <v>0</v>
      </c>
      <c r="AB108" s="85">
        <f t="shared" si="48"/>
        <v>217.0889577824928</v>
      </c>
      <c r="AC108" s="85">
        <f t="shared" si="49"/>
        <v>0</v>
      </c>
      <c r="AD108" s="85">
        <f t="shared" si="49"/>
        <v>0</v>
      </c>
      <c r="AE108" s="85">
        <f t="shared" si="49"/>
        <v>0</v>
      </c>
      <c r="AF108" s="85">
        <f t="shared" si="49"/>
        <v>0</v>
      </c>
      <c r="AG108" s="85">
        <f t="shared" si="49"/>
        <v>0</v>
      </c>
      <c r="AH108" s="85">
        <f t="shared" si="49"/>
        <v>0</v>
      </c>
      <c r="AI108" s="85">
        <f t="shared" si="49"/>
        <v>0</v>
      </c>
    </row>
    <row r="109" spans="2:35" x14ac:dyDescent="0.2">
      <c r="B109" s="1" t="s">
        <v>758</v>
      </c>
      <c r="C109" s="87" t="str">
        <f>VLOOKUP(B109,CostData!B:D,3,0)</f>
        <v>North America</v>
      </c>
      <c r="D109" s="85">
        <f>IF('Cost Curve'!$B$7="DAP",INDEX(CostData!$1:$1048576,MATCH($B109&amp;D$1,CostData!$FN:$FN,0),MATCH('Cost Curve'!$C$7,CostData!$6:$6,0)),INDEX(CostData!$1:$1048576,MATCH($B109&amp;D$2,CostData!$FN:$FN,0),MATCH('Cost Curve'!$C$7,CostData!$6:$6,0)))</f>
        <v>0</v>
      </c>
      <c r="E109" s="85">
        <f>IF('Cost Curve'!$B$7="DAP",INDEX(CostData!$1:$1048576,MATCH($B109&amp;E$1,CostData!$FN:$FN,0),MATCH('Cost Curve'!$C$7,CostData!$6:$6,0)),INDEX(CostData!$1:$1048576,MATCH($B109&amp;E$2,CostData!$FN:$FN,0),MATCH('Cost Curve'!$C$7,CostData!$6:$6,0)))</f>
        <v>0</v>
      </c>
      <c r="F109" s="85">
        <f t="shared" si="34"/>
        <v>132.5</v>
      </c>
      <c r="H109" s="85">
        <f t="shared" si="36"/>
        <v>0</v>
      </c>
      <c r="I109" s="85">
        <f t="shared" si="44"/>
        <v>0</v>
      </c>
      <c r="J109" s="85">
        <f t="shared" si="45"/>
        <v>0</v>
      </c>
      <c r="K109" s="85">
        <f t="shared" si="46"/>
        <v>0</v>
      </c>
      <c r="L109" s="85">
        <f t="shared" si="37"/>
        <v>24400.42100731812</v>
      </c>
      <c r="M109" s="85">
        <f t="shared" si="47"/>
        <v>0</v>
      </c>
      <c r="O109" s="85">
        <f t="shared" si="32"/>
        <v>217.0889577824928</v>
      </c>
      <c r="P109" s="85" t="str">
        <f t="shared" si="33"/>
        <v>Eurasia</v>
      </c>
      <c r="R109" s="85">
        <f t="shared" si="35"/>
        <v>2550</v>
      </c>
      <c r="S109" s="85">
        <f t="shared" si="48"/>
        <v>0</v>
      </c>
      <c r="T109" s="85">
        <f t="shared" si="48"/>
        <v>0</v>
      </c>
      <c r="U109" s="85">
        <f t="shared" si="48"/>
        <v>0</v>
      </c>
      <c r="V109" s="85">
        <f t="shared" si="48"/>
        <v>0</v>
      </c>
      <c r="W109" s="85">
        <f t="shared" si="48"/>
        <v>0</v>
      </c>
      <c r="X109" s="85">
        <f t="shared" si="48"/>
        <v>0</v>
      </c>
      <c r="Y109" s="85">
        <f t="shared" si="48"/>
        <v>0</v>
      </c>
      <c r="Z109" s="85">
        <f t="shared" si="48"/>
        <v>0</v>
      </c>
      <c r="AA109" s="85">
        <f t="shared" si="48"/>
        <v>0</v>
      </c>
      <c r="AB109" s="85">
        <f t="shared" si="48"/>
        <v>217.0889577824928</v>
      </c>
      <c r="AC109" s="85">
        <f t="shared" si="49"/>
        <v>0</v>
      </c>
      <c r="AD109" s="85">
        <f t="shared" si="49"/>
        <v>0</v>
      </c>
      <c r="AE109" s="85">
        <f t="shared" si="49"/>
        <v>0</v>
      </c>
      <c r="AF109" s="85">
        <f t="shared" si="49"/>
        <v>0</v>
      </c>
      <c r="AG109" s="85">
        <f t="shared" si="49"/>
        <v>0</v>
      </c>
      <c r="AH109" s="85">
        <f t="shared" si="49"/>
        <v>0</v>
      </c>
      <c r="AI109" s="85">
        <f t="shared" si="49"/>
        <v>0</v>
      </c>
    </row>
    <row r="110" spans="2:35" x14ac:dyDescent="0.2">
      <c r="B110" s="1" t="s">
        <v>756</v>
      </c>
      <c r="C110" s="87" t="str">
        <f>VLOOKUP(B110,CostData!B:D,3,0)</f>
        <v>North America</v>
      </c>
      <c r="D110" s="85">
        <f>IF('Cost Curve'!$B$7="DAP",INDEX(CostData!$1:$1048576,MATCH($B110&amp;D$1,CostData!$FN:$FN,0),MATCH('Cost Curve'!$C$7,CostData!$6:$6,0)),INDEX(CostData!$1:$1048576,MATCH($B110&amp;D$2,CostData!$FN:$FN,0),MATCH('Cost Curve'!$C$7,CostData!$6:$6,0)))</f>
        <v>190</v>
      </c>
      <c r="E110" s="85">
        <f>IF('Cost Curve'!$B$7="DAP",INDEX(CostData!$1:$1048576,MATCH($B110&amp;E$1,CostData!$FN:$FN,0),MATCH('Cost Curve'!$C$7,CostData!$6:$6,0)),INDEX(CostData!$1:$1048576,MATCH($B110&amp;E$2,CostData!$FN:$FN,0),MATCH('Cost Curve'!$C$7,CostData!$6:$6,0)))</f>
        <v>306.47645368112461</v>
      </c>
      <c r="F110" s="85">
        <f t="shared" si="34"/>
        <v>83</v>
      </c>
      <c r="H110" s="85">
        <f t="shared" si="36"/>
        <v>-1</v>
      </c>
      <c r="I110" s="85">
        <f t="shared" si="44"/>
        <v>0</v>
      </c>
      <c r="J110" s="85">
        <f t="shared" si="45"/>
        <v>0</v>
      </c>
      <c r="K110" s="85">
        <f t="shared" si="46"/>
        <v>0</v>
      </c>
      <c r="L110" s="85">
        <f t="shared" si="37"/>
        <v>24400.42100731812</v>
      </c>
      <c r="M110" s="85">
        <f t="shared" si="47"/>
        <v>0</v>
      </c>
      <c r="O110" s="85">
        <f t="shared" si="32"/>
        <v>217.0889577824928</v>
      </c>
      <c r="P110" s="85" t="str">
        <f t="shared" si="33"/>
        <v>Eurasia</v>
      </c>
      <c r="R110" s="85">
        <f t="shared" si="35"/>
        <v>2575</v>
      </c>
      <c r="S110" s="85">
        <f t="shared" si="48"/>
        <v>0</v>
      </c>
      <c r="T110" s="85">
        <f t="shared" si="48"/>
        <v>0</v>
      </c>
      <c r="U110" s="85">
        <f t="shared" si="48"/>
        <v>0</v>
      </c>
      <c r="V110" s="85">
        <f t="shared" si="48"/>
        <v>0</v>
      </c>
      <c r="W110" s="85">
        <f t="shared" si="48"/>
        <v>0</v>
      </c>
      <c r="X110" s="85">
        <f t="shared" si="48"/>
        <v>0</v>
      </c>
      <c r="Y110" s="85">
        <f t="shared" si="48"/>
        <v>0</v>
      </c>
      <c r="Z110" s="85">
        <f t="shared" si="48"/>
        <v>0</v>
      </c>
      <c r="AA110" s="85">
        <f t="shared" si="48"/>
        <v>0</v>
      </c>
      <c r="AB110" s="85">
        <f t="shared" si="48"/>
        <v>217.0889577824928</v>
      </c>
      <c r="AC110" s="85">
        <f t="shared" si="49"/>
        <v>0</v>
      </c>
      <c r="AD110" s="85">
        <f t="shared" si="49"/>
        <v>0</v>
      </c>
      <c r="AE110" s="85">
        <f t="shared" si="49"/>
        <v>0</v>
      </c>
      <c r="AF110" s="85">
        <f t="shared" si="49"/>
        <v>0</v>
      </c>
      <c r="AG110" s="85">
        <f t="shared" si="49"/>
        <v>0</v>
      </c>
      <c r="AH110" s="85">
        <f t="shared" si="49"/>
        <v>0</v>
      </c>
      <c r="AI110" s="85">
        <f t="shared" si="49"/>
        <v>0</v>
      </c>
    </row>
    <row r="111" spans="2:35" x14ac:dyDescent="0.2">
      <c r="B111" s="1" t="s">
        <v>221</v>
      </c>
      <c r="C111" s="87" t="str">
        <f>VLOOKUP(B111,CostData!B:D,3,0)</f>
        <v>Northern Africa</v>
      </c>
      <c r="D111" s="85">
        <f>IF('Cost Curve'!$B$7="DAP",INDEX(CostData!$1:$1048576,MATCH($B111&amp;D$1,CostData!$FN:$FN,0),MATCH('Cost Curve'!$C$7,CostData!$6:$6,0)),INDEX(CostData!$1:$1048576,MATCH($B111&amp;D$2,CostData!$FN:$FN,0),MATCH('Cost Curve'!$C$7,CostData!$6:$6,0)))</f>
        <v>250</v>
      </c>
      <c r="E111" s="85">
        <f>IF('Cost Curve'!$B$7="DAP",INDEX(CostData!$1:$1048576,MATCH($B111&amp;E$1,CostData!$FN:$FN,0),MATCH('Cost Curve'!$C$7,CostData!$6:$6,0)),INDEX(CostData!$1:$1048576,MATCH($B111&amp;E$2,CostData!$FN:$FN,0),MATCH('Cost Curve'!$C$7,CostData!$6:$6,0)))</f>
        <v>315.33902478544525</v>
      </c>
      <c r="F111" s="85">
        <f t="shared" si="34"/>
        <v>79</v>
      </c>
      <c r="H111" s="85">
        <f t="shared" si="36"/>
        <v>-2</v>
      </c>
      <c r="I111" s="85">
        <f t="shared" si="44"/>
        <v>0</v>
      </c>
      <c r="J111" s="85">
        <f t="shared" si="45"/>
        <v>0</v>
      </c>
      <c r="K111" s="85">
        <f t="shared" si="46"/>
        <v>0</v>
      </c>
      <c r="L111" s="85">
        <f t="shared" si="37"/>
        <v>24400.42100731812</v>
      </c>
      <c r="M111" s="85">
        <f t="shared" si="47"/>
        <v>0</v>
      </c>
      <c r="O111" s="85">
        <f t="shared" si="32"/>
        <v>217.0889577824928</v>
      </c>
      <c r="P111" s="85" t="str">
        <f t="shared" si="33"/>
        <v>Eurasia</v>
      </c>
      <c r="R111" s="85">
        <f t="shared" si="35"/>
        <v>2600</v>
      </c>
      <c r="S111" s="85">
        <f t="shared" si="48"/>
        <v>0</v>
      </c>
      <c r="T111" s="85">
        <f t="shared" si="48"/>
        <v>0</v>
      </c>
      <c r="U111" s="85">
        <f t="shared" si="48"/>
        <v>0</v>
      </c>
      <c r="V111" s="85">
        <f t="shared" si="48"/>
        <v>0</v>
      </c>
      <c r="W111" s="85">
        <f t="shared" si="48"/>
        <v>0</v>
      </c>
      <c r="X111" s="85">
        <f t="shared" si="48"/>
        <v>0</v>
      </c>
      <c r="Y111" s="85">
        <f t="shared" si="48"/>
        <v>0</v>
      </c>
      <c r="Z111" s="85">
        <f t="shared" si="48"/>
        <v>0</v>
      </c>
      <c r="AA111" s="85">
        <f t="shared" si="48"/>
        <v>0</v>
      </c>
      <c r="AB111" s="85">
        <f t="shared" si="48"/>
        <v>217.0889577824928</v>
      </c>
      <c r="AC111" s="85">
        <f t="shared" si="49"/>
        <v>0</v>
      </c>
      <c r="AD111" s="85">
        <f t="shared" si="49"/>
        <v>0</v>
      </c>
      <c r="AE111" s="85">
        <f t="shared" si="49"/>
        <v>0</v>
      </c>
      <c r="AF111" s="85">
        <f t="shared" si="49"/>
        <v>0</v>
      </c>
      <c r="AG111" s="85">
        <f t="shared" si="49"/>
        <v>0</v>
      </c>
      <c r="AH111" s="85">
        <f t="shared" si="49"/>
        <v>0</v>
      </c>
      <c r="AI111" s="85">
        <f t="shared" si="49"/>
        <v>0</v>
      </c>
    </row>
    <row r="112" spans="2:35" x14ac:dyDescent="0.2">
      <c r="B112" s="1" t="s">
        <v>223</v>
      </c>
      <c r="C112" s="87" t="str">
        <f>VLOOKUP(B112,CostData!B:D,3,0)</f>
        <v>Northern Africa</v>
      </c>
      <c r="D112" s="85">
        <f>IF('Cost Curve'!$B$7="DAP",INDEX(CostData!$1:$1048576,MATCH($B112&amp;D$1,CostData!$FN:$FN,0),MATCH('Cost Curve'!$C$7,CostData!$6:$6,0)),INDEX(CostData!$1:$1048576,MATCH($B112&amp;D$2,CostData!$FN:$FN,0),MATCH('Cost Curve'!$C$7,CostData!$6:$6,0)))</f>
        <v>250</v>
      </c>
      <c r="E112" s="85">
        <f>IF('Cost Curve'!$B$7="DAP",INDEX(CostData!$1:$1048576,MATCH($B112&amp;E$1,CostData!$FN:$FN,0),MATCH('Cost Curve'!$C$7,CostData!$6:$6,0)),INDEX(CostData!$1:$1048576,MATCH($B112&amp;E$2,CostData!$FN:$FN,0),MATCH('Cost Curve'!$C$7,CostData!$6:$6,0)))</f>
        <v>315.4667897854452</v>
      </c>
      <c r="F112" s="85">
        <f t="shared" si="34"/>
        <v>78</v>
      </c>
      <c r="H112" s="85">
        <f t="shared" si="36"/>
        <v>-3</v>
      </c>
      <c r="I112" s="85">
        <f t="shared" si="44"/>
        <v>0</v>
      </c>
      <c r="J112" s="85">
        <f t="shared" si="45"/>
        <v>0</v>
      </c>
      <c r="K112" s="85">
        <f t="shared" si="46"/>
        <v>0</v>
      </c>
      <c r="L112" s="85">
        <f t="shared" si="37"/>
        <v>24400.42100731812</v>
      </c>
      <c r="M112" s="85">
        <f t="shared" si="47"/>
        <v>0</v>
      </c>
      <c r="O112" s="85">
        <f t="shared" si="32"/>
        <v>217.0889577824928</v>
      </c>
      <c r="P112" s="85" t="str">
        <f t="shared" si="33"/>
        <v>Eurasia</v>
      </c>
      <c r="R112" s="85">
        <f t="shared" si="35"/>
        <v>2625</v>
      </c>
      <c r="S112" s="85">
        <f t="shared" si="48"/>
        <v>0</v>
      </c>
      <c r="T112" s="85">
        <f t="shared" si="48"/>
        <v>0</v>
      </c>
      <c r="U112" s="85">
        <f t="shared" si="48"/>
        <v>0</v>
      </c>
      <c r="V112" s="85">
        <f t="shared" si="48"/>
        <v>0</v>
      </c>
      <c r="W112" s="85">
        <f t="shared" si="48"/>
        <v>0</v>
      </c>
      <c r="X112" s="85">
        <f t="shared" si="48"/>
        <v>0</v>
      </c>
      <c r="Y112" s="85">
        <f t="shared" si="48"/>
        <v>0</v>
      </c>
      <c r="Z112" s="85">
        <f t="shared" si="48"/>
        <v>0</v>
      </c>
      <c r="AA112" s="85">
        <f t="shared" si="48"/>
        <v>0</v>
      </c>
      <c r="AB112" s="85">
        <f t="shared" si="48"/>
        <v>217.0889577824928</v>
      </c>
      <c r="AC112" s="85">
        <f t="shared" si="49"/>
        <v>0</v>
      </c>
      <c r="AD112" s="85">
        <f t="shared" si="49"/>
        <v>0</v>
      </c>
      <c r="AE112" s="85">
        <f t="shared" si="49"/>
        <v>0</v>
      </c>
      <c r="AF112" s="85">
        <f t="shared" si="49"/>
        <v>0</v>
      </c>
      <c r="AG112" s="85">
        <f t="shared" si="49"/>
        <v>0</v>
      </c>
      <c r="AH112" s="85">
        <f t="shared" si="49"/>
        <v>0</v>
      </c>
      <c r="AI112" s="85">
        <f t="shared" si="49"/>
        <v>0</v>
      </c>
    </row>
    <row r="113" spans="2:35" x14ac:dyDescent="0.2">
      <c r="B113" s="1" t="s">
        <v>227</v>
      </c>
      <c r="C113" s="87" t="str">
        <f>VLOOKUP(B113,CostData!B:D,3,0)</f>
        <v>Northern Africa</v>
      </c>
      <c r="D113" s="85">
        <f>IF('Cost Curve'!$B$7="DAP",INDEX(CostData!$1:$1048576,MATCH($B113&amp;D$1,CostData!$FN:$FN,0),MATCH('Cost Curve'!$C$7,CostData!$6:$6,0)),INDEX(CostData!$1:$1048576,MATCH($B113&amp;D$2,CostData!$FN:$FN,0),MATCH('Cost Curve'!$C$7,CostData!$6:$6,0)))</f>
        <v>250</v>
      </c>
      <c r="E113" s="85">
        <f>IF('Cost Curve'!$B$7="DAP",INDEX(CostData!$1:$1048576,MATCH($B113&amp;E$1,CostData!$FN:$FN,0),MATCH('Cost Curve'!$C$7,CostData!$6:$6,0)),INDEX(CostData!$1:$1048576,MATCH($B113&amp;E$2,CostData!$FN:$FN,0),MATCH('Cost Curve'!$C$7,CostData!$6:$6,0)))</f>
        <v>315.72231978544528</v>
      </c>
      <c r="F113" s="85">
        <f t="shared" si="34"/>
        <v>77</v>
      </c>
      <c r="H113" s="85">
        <f t="shared" si="36"/>
        <v>-4</v>
      </c>
      <c r="I113" s="85">
        <f t="shared" si="44"/>
        <v>0</v>
      </c>
      <c r="J113" s="85">
        <f t="shared" si="45"/>
        <v>0</v>
      </c>
      <c r="K113" s="85">
        <f t="shared" si="46"/>
        <v>0</v>
      </c>
      <c r="L113" s="85">
        <f t="shared" si="37"/>
        <v>24400.42100731812</v>
      </c>
      <c r="M113" s="85">
        <f t="shared" si="47"/>
        <v>0</v>
      </c>
      <c r="O113" s="85">
        <f t="shared" si="32"/>
        <v>217.0889577824928</v>
      </c>
      <c r="P113" s="85" t="str">
        <f t="shared" si="33"/>
        <v>Eurasia</v>
      </c>
      <c r="R113" s="85">
        <f t="shared" si="35"/>
        <v>2650</v>
      </c>
      <c r="S113" s="85">
        <f t="shared" si="48"/>
        <v>0</v>
      </c>
      <c r="T113" s="85">
        <f t="shared" si="48"/>
        <v>0</v>
      </c>
      <c r="U113" s="85">
        <f t="shared" si="48"/>
        <v>0</v>
      </c>
      <c r="V113" s="85">
        <f t="shared" si="48"/>
        <v>0</v>
      </c>
      <c r="W113" s="85">
        <f t="shared" si="48"/>
        <v>0</v>
      </c>
      <c r="X113" s="85">
        <f t="shared" si="48"/>
        <v>0</v>
      </c>
      <c r="Y113" s="85">
        <f t="shared" si="48"/>
        <v>0</v>
      </c>
      <c r="Z113" s="85">
        <f t="shared" si="48"/>
        <v>0</v>
      </c>
      <c r="AA113" s="85">
        <f t="shared" si="48"/>
        <v>0</v>
      </c>
      <c r="AB113" s="85">
        <f t="shared" si="48"/>
        <v>217.0889577824928</v>
      </c>
      <c r="AC113" s="85">
        <f t="shared" si="49"/>
        <v>0</v>
      </c>
      <c r="AD113" s="85">
        <f t="shared" si="49"/>
        <v>0</v>
      </c>
      <c r="AE113" s="85">
        <f t="shared" si="49"/>
        <v>0</v>
      </c>
      <c r="AF113" s="85">
        <f t="shared" si="49"/>
        <v>0</v>
      </c>
      <c r="AG113" s="85">
        <f t="shared" si="49"/>
        <v>0</v>
      </c>
      <c r="AH113" s="85">
        <f t="shared" si="49"/>
        <v>0</v>
      </c>
      <c r="AI113" s="85">
        <f t="shared" si="49"/>
        <v>0</v>
      </c>
    </row>
    <row r="114" spans="2:35" x14ac:dyDescent="0.2">
      <c r="B114" s="1" t="s">
        <v>229</v>
      </c>
      <c r="C114" s="87" t="str">
        <f>VLOOKUP(B114,CostData!B:D,3,0)</f>
        <v>Northern Africa</v>
      </c>
      <c r="D114" s="85">
        <f>IF('Cost Curve'!$B$7="DAP",INDEX(CostData!$1:$1048576,MATCH($B114&amp;D$1,CostData!$FN:$FN,0),MATCH('Cost Curve'!$C$7,CostData!$6:$6,0)),INDEX(CostData!$1:$1048576,MATCH($B114&amp;D$2,CostData!$FN:$FN,0),MATCH('Cost Curve'!$C$7,CostData!$6:$6,0)))</f>
        <v>0</v>
      </c>
      <c r="E114" s="85">
        <f>IF('Cost Curve'!$B$7="DAP",INDEX(CostData!$1:$1048576,MATCH($B114&amp;E$1,CostData!$FN:$FN,0),MATCH('Cost Curve'!$C$7,CostData!$6:$6,0)),INDEX(CostData!$1:$1048576,MATCH($B114&amp;E$2,CostData!$FN:$FN,0),MATCH('Cost Curve'!$C$7,CostData!$6:$6,0)))</f>
        <v>0</v>
      </c>
      <c r="F114" s="85">
        <f t="shared" si="34"/>
        <v>132.5</v>
      </c>
      <c r="H114" s="85">
        <f t="shared" si="36"/>
        <v>-5</v>
      </c>
      <c r="I114" s="85">
        <f t="shared" si="44"/>
        <v>0</v>
      </c>
      <c r="J114" s="85">
        <f t="shared" si="45"/>
        <v>0</v>
      </c>
      <c r="K114" s="85">
        <f t="shared" si="46"/>
        <v>0</v>
      </c>
      <c r="L114" s="85">
        <f t="shared" si="37"/>
        <v>24400.42100731812</v>
      </c>
      <c r="M114" s="85">
        <f t="shared" si="47"/>
        <v>0</v>
      </c>
      <c r="O114" s="85">
        <f t="shared" si="32"/>
        <v>217.0889577824928</v>
      </c>
      <c r="P114" s="85" t="str">
        <f t="shared" si="33"/>
        <v>Eurasia</v>
      </c>
      <c r="R114" s="85">
        <f t="shared" si="35"/>
        <v>2675</v>
      </c>
      <c r="S114" s="85">
        <f t="shared" si="48"/>
        <v>0</v>
      </c>
      <c r="T114" s="85">
        <f t="shared" si="48"/>
        <v>0</v>
      </c>
      <c r="U114" s="85">
        <f t="shared" si="48"/>
        <v>0</v>
      </c>
      <c r="V114" s="85">
        <f t="shared" si="48"/>
        <v>0</v>
      </c>
      <c r="W114" s="85">
        <f t="shared" si="48"/>
        <v>0</v>
      </c>
      <c r="X114" s="85">
        <f t="shared" si="48"/>
        <v>0</v>
      </c>
      <c r="Y114" s="85">
        <f t="shared" si="48"/>
        <v>0</v>
      </c>
      <c r="Z114" s="85">
        <f t="shared" si="48"/>
        <v>0</v>
      </c>
      <c r="AA114" s="85">
        <f t="shared" si="48"/>
        <v>0</v>
      </c>
      <c r="AB114" s="85">
        <f t="shared" si="48"/>
        <v>217.0889577824928</v>
      </c>
      <c r="AC114" s="85">
        <f t="shared" si="49"/>
        <v>0</v>
      </c>
      <c r="AD114" s="85">
        <f t="shared" si="49"/>
        <v>0</v>
      </c>
      <c r="AE114" s="85">
        <f t="shared" si="49"/>
        <v>0</v>
      </c>
      <c r="AF114" s="85">
        <f t="shared" si="49"/>
        <v>0</v>
      </c>
      <c r="AG114" s="85">
        <f t="shared" si="49"/>
        <v>0</v>
      </c>
      <c r="AH114" s="85">
        <f t="shared" si="49"/>
        <v>0</v>
      </c>
      <c r="AI114" s="85">
        <f t="shared" si="49"/>
        <v>0</v>
      </c>
    </row>
    <row r="115" spans="2:35" x14ac:dyDescent="0.2">
      <c r="B115" s="1" t="s">
        <v>231</v>
      </c>
      <c r="C115" s="87" t="str">
        <f>VLOOKUP(B115,CostData!B:D,3,0)</f>
        <v>Northern Africa</v>
      </c>
      <c r="D115" s="85">
        <f>IF('Cost Curve'!$B$7="DAP",INDEX(CostData!$1:$1048576,MATCH($B115&amp;D$1,CostData!$FN:$FN,0),MATCH('Cost Curve'!$C$7,CostData!$6:$6,0)),INDEX(CostData!$1:$1048576,MATCH($B115&amp;D$2,CostData!$FN:$FN,0),MATCH('Cost Curve'!$C$7,CostData!$6:$6,0)))</f>
        <v>250</v>
      </c>
      <c r="E115" s="85">
        <f>IF('Cost Curve'!$B$7="DAP",INDEX(CostData!$1:$1048576,MATCH($B115&amp;E$1,CostData!$FN:$FN,0),MATCH('Cost Curve'!$C$7,CostData!$6:$6,0)),INDEX(CostData!$1:$1048576,MATCH($B115&amp;E$2,CostData!$FN:$FN,0),MATCH('Cost Curve'!$C$7,CostData!$6:$6,0)))</f>
        <v>383.05132714885588</v>
      </c>
      <c r="F115" s="85">
        <f t="shared" si="34"/>
        <v>59</v>
      </c>
      <c r="H115" s="85">
        <f t="shared" si="36"/>
        <v>-6</v>
      </c>
      <c r="I115" s="85">
        <f t="shared" si="44"/>
        <v>0</v>
      </c>
      <c r="J115" s="85">
        <f t="shared" si="45"/>
        <v>0</v>
      </c>
      <c r="K115" s="85">
        <f t="shared" si="46"/>
        <v>0</v>
      </c>
      <c r="L115" s="85">
        <f t="shared" si="37"/>
        <v>24400.42100731812</v>
      </c>
      <c r="M115" s="85">
        <f t="shared" si="47"/>
        <v>0</v>
      </c>
      <c r="O115" s="85">
        <f t="shared" si="32"/>
        <v>217.0889577824928</v>
      </c>
      <c r="P115" s="85" t="str">
        <f t="shared" si="33"/>
        <v>Eurasia</v>
      </c>
      <c r="R115" s="85">
        <f t="shared" si="35"/>
        <v>2700</v>
      </c>
      <c r="S115" s="85">
        <f t="shared" si="48"/>
        <v>0</v>
      </c>
      <c r="T115" s="85">
        <f t="shared" si="48"/>
        <v>0</v>
      </c>
      <c r="U115" s="85">
        <f t="shared" si="48"/>
        <v>0</v>
      </c>
      <c r="V115" s="85">
        <f t="shared" si="48"/>
        <v>0</v>
      </c>
      <c r="W115" s="85">
        <f t="shared" si="48"/>
        <v>0</v>
      </c>
      <c r="X115" s="85">
        <f t="shared" si="48"/>
        <v>0</v>
      </c>
      <c r="Y115" s="85">
        <f t="shared" si="48"/>
        <v>0</v>
      </c>
      <c r="Z115" s="85">
        <f t="shared" si="48"/>
        <v>0</v>
      </c>
      <c r="AA115" s="85">
        <f t="shared" si="48"/>
        <v>0</v>
      </c>
      <c r="AB115" s="85">
        <f t="shared" si="48"/>
        <v>217.0889577824928</v>
      </c>
      <c r="AC115" s="85">
        <f t="shared" si="49"/>
        <v>0</v>
      </c>
      <c r="AD115" s="85">
        <f t="shared" si="49"/>
        <v>0</v>
      </c>
      <c r="AE115" s="85">
        <f t="shared" si="49"/>
        <v>0</v>
      </c>
      <c r="AF115" s="85">
        <f t="shared" si="49"/>
        <v>0</v>
      </c>
      <c r="AG115" s="85">
        <f t="shared" si="49"/>
        <v>0</v>
      </c>
      <c r="AH115" s="85">
        <f t="shared" si="49"/>
        <v>0</v>
      </c>
      <c r="AI115" s="85">
        <f t="shared" si="49"/>
        <v>0</v>
      </c>
    </row>
    <row r="116" spans="2:35" x14ac:dyDescent="0.2">
      <c r="B116" s="1" t="s">
        <v>233</v>
      </c>
      <c r="C116" s="87" t="str">
        <f>VLOOKUP(B116,CostData!B:D,3,0)</f>
        <v>Northern Africa</v>
      </c>
      <c r="D116" s="85">
        <f>IF('Cost Curve'!$B$7="DAP",INDEX(CostData!$1:$1048576,MATCH($B116&amp;D$1,CostData!$FN:$FN,0),MATCH('Cost Curve'!$C$7,CostData!$6:$6,0)),INDEX(CostData!$1:$1048576,MATCH($B116&amp;D$2,CostData!$FN:$FN,0),MATCH('Cost Curve'!$C$7,CostData!$6:$6,0)))</f>
        <v>1748.8161859664226</v>
      </c>
      <c r="E116" s="85">
        <f>IF('Cost Curve'!$B$7="DAP",INDEX(CostData!$1:$1048576,MATCH($B116&amp;E$1,CostData!$FN:$FN,0),MATCH('Cost Curve'!$C$7,CostData!$6:$6,0)),INDEX(CostData!$1:$1048576,MATCH($B116&amp;E$2,CostData!$FN:$FN,0),MATCH('Cost Curve'!$C$7,CostData!$6:$6,0)))</f>
        <v>339.51847293878933</v>
      </c>
      <c r="F116" s="85">
        <f t="shared" si="34"/>
        <v>70</v>
      </c>
      <c r="H116" s="85">
        <f t="shared" si="36"/>
        <v>-7</v>
      </c>
      <c r="I116" s="85">
        <f t="shared" si="44"/>
        <v>0</v>
      </c>
      <c r="J116" s="85">
        <f t="shared" si="45"/>
        <v>0</v>
      </c>
      <c r="K116" s="85">
        <f t="shared" si="46"/>
        <v>0</v>
      </c>
      <c r="L116" s="85">
        <f t="shared" si="37"/>
        <v>24400.42100731812</v>
      </c>
      <c r="M116" s="85">
        <f t="shared" si="47"/>
        <v>0</v>
      </c>
      <c r="O116" s="85">
        <f t="shared" si="32"/>
        <v>217.0889577824928</v>
      </c>
      <c r="P116" s="85" t="str">
        <f t="shared" si="33"/>
        <v>Eurasia</v>
      </c>
      <c r="R116" s="85">
        <f t="shared" si="35"/>
        <v>2725</v>
      </c>
      <c r="S116" s="85">
        <f t="shared" si="48"/>
        <v>0</v>
      </c>
      <c r="T116" s="85">
        <f t="shared" si="48"/>
        <v>0</v>
      </c>
      <c r="U116" s="85">
        <f t="shared" si="48"/>
        <v>0</v>
      </c>
      <c r="V116" s="85">
        <f t="shared" si="48"/>
        <v>0</v>
      </c>
      <c r="W116" s="85">
        <f t="shared" si="48"/>
        <v>0</v>
      </c>
      <c r="X116" s="85">
        <f t="shared" si="48"/>
        <v>0</v>
      </c>
      <c r="Y116" s="85">
        <f t="shared" si="48"/>
        <v>0</v>
      </c>
      <c r="Z116" s="85">
        <f t="shared" si="48"/>
        <v>0</v>
      </c>
      <c r="AA116" s="85">
        <f t="shared" si="48"/>
        <v>0</v>
      </c>
      <c r="AB116" s="85">
        <f t="shared" si="48"/>
        <v>217.0889577824928</v>
      </c>
      <c r="AC116" s="85">
        <f t="shared" si="49"/>
        <v>0</v>
      </c>
      <c r="AD116" s="85">
        <f t="shared" si="49"/>
        <v>0</v>
      </c>
      <c r="AE116" s="85">
        <f t="shared" si="49"/>
        <v>0</v>
      </c>
      <c r="AF116" s="85">
        <f t="shared" si="49"/>
        <v>0</v>
      </c>
      <c r="AG116" s="85">
        <f t="shared" si="49"/>
        <v>0</v>
      </c>
      <c r="AH116" s="85">
        <f t="shared" si="49"/>
        <v>0</v>
      </c>
      <c r="AI116" s="85">
        <f t="shared" si="49"/>
        <v>0</v>
      </c>
    </row>
    <row r="117" spans="2:35" x14ac:dyDescent="0.2">
      <c r="B117" s="1" t="s">
        <v>235</v>
      </c>
      <c r="C117" s="87" t="str">
        <f>VLOOKUP(B117,CostData!B:D,3,0)</f>
        <v>Northern Africa</v>
      </c>
      <c r="D117" s="85">
        <f>IF('Cost Curve'!$B$7="DAP",INDEX(CostData!$1:$1048576,MATCH($B117&amp;D$1,CostData!$FN:$FN,0),MATCH('Cost Curve'!$C$7,CostData!$6:$6,0)),INDEX(CostData!$1:$1048576,MATCH($B117&amp;D$2,CostData!$FN:$FN,0),MATCH('Cost Curve'!$C$7,CostData!$6:$6,0)))</f>
        <v>0</v>
      </c>
      <c r="E117" s="85">
        <f>IF('Cost Curve'!$B$7="DAP",INDEX(CostData!$1:$1048576,MATCH($B117&amp;E$1,CostData!$FN:$FN,0),MATCH('Cost Curve'!$C$7,CostData!$6:$6,0)),INDEX(CostData!$1:$1048576,MATCH($B117&amp;E$2,CostData!$FN:$FN,0),MATCH('Cost Curve'!$C$7,CostData!$6:$6,0)))</f>
        <v>0</v>
      </c>
      <c r="F117" s="85">
        <f t="shared" si="34"/>
        <v>132.5</v>
      </c>
      <c r="H117" s="85">
        <f t="shared" si="36"/>
        <v>-8</v>
      </c>
      <c r="I117" s="85">
        <f t="shared" si="44"/>
        <v>0</v>
      </c>
      <c r="J117" s="85">
        <f t="shared" si="45"/>
        <v>0</v>
      </c>
      <c r="K117" s="85">
        <f t="shared" si="46"/>
        <v>0</v>
      </c>
      <c r="L117" s="85">
        <f t="shared" si="37"/>
        <v>24400.42100731812</v>
      </c>
      <c r="M117" s="85">
        <f t="shared" si="47"/>
        <v>0</v>
      </c>
      <c r="O117" s="85">
        <f t="shared" si="32"/>
        <v>217.0889577824928</v>
      </c>
      <c r="P117" s="85" t="str">
        <f t="shared" si="33"/>
        <v>Eurasia</v>
      </c>
      <c r="R117" s="85">
        <f t="shared" si="35"/>
        <v>2750</v>
      </c>
      <c r="S117" s="85">
        <f t="shared" ref="S117:AB126" si="50">IF($R117&gt;MAX($L:$L),0,IF($P117=S$6,$O117,0))</f>
        <v>0</v>
      </c>
      <c r="T117" s="85">
        <f t="shared" si="50"/>
        <v>0</v>
      </c>
      <c r="U117" s="85">
        <f t="shared" si="50"/>
        <v>0</v>
      </c>
      <c r="V117" s="85">
        <f t="shared" si="50"/>
        <v>0</v>
      </c>
      <c r="W117" s="85">
        <f t="shared" si="50"/>
        <v>0</v>
      </c>
      <c r="X117" s="85">
        <f t="shared" si="50"/>
        <v>0</v>
      </c>
      <c r="Y117" s="85">
        <f t="shared" si="50"/>
        <v>0</v>
      </c>
      <c r="Z117" s="85">
        <f t="shared" si="50"/>
        <v>0</v>
      </c>
      <c r="AA117" s="85">
        <f t="shared" si="50"/>
        <v>0</v>
      </c>
      <c r="AB117" s="85">
        <f t="shared" si="50"/>
        <v>217.0889577824928</v>
      </c>
      <c r="AC117" s="85">
        <f t="shared" ref="AC117:AI126" si="51">IF($R117&gt;MAX($L:$L),0,IF($P117=AC$6,$O117,0))</f>
        <v>0</v>
      </c>
      <c r="AD117" s="85">
        <f t="shared" si="51"/>
        <v>0</v>
      </c>
      <c r="AE117" s="85">
        <f t="shared" si="51"/>
        <v>0</v>
      </c>
      <c r="AF117" s="85">
        <f t="shared" si="51"/>
        <v>0</v>
      </c>
      <c r="AG117" s="85">
        <f t="shared" si="51"/>
        <v>0</v>
      </c>
      <c r="AH117" s="85">
        <f t="shared" si="51"/>
        <v>0</v>
      </c>
      <c r="AI117" s="85">
        <f t="shared" si="51"/>
        <v>0</v>
      </c>
    </row>
    <row r="118" spans="2:35" x14ac:dyDescent="0.2">
      <c r="B118" s="1" t="s">
        <v>624</v>
      </c>
      <c r="C118" s="87" t="str">
        <f>VLOOKUP(B118,CostData!B:D,3,0)</f>
        <v>Latin America</v>
      </c>
      <c r="D118" s="85">
        <f>IF('Cost Curve'!$B$7="DAP",INDEX(CostData!$1:$1048576,MATCH($B118&amp;D$1,CostData!$FN:$FN,0),MATCH('Cost Curve'!$C$7,CostData!$6:$6,0)),INDEX(CostData!$1:$1048576,MATCH($B118&amp;D$2,CostData!$FN:$FN,0),MATCH('Cost Curve'!$C$7,CostData!$6:$6,0)))</f>
        <v>300</v>
      </c>
      <c r="E118" s="85">
        <f>IF('Cost Curve'!$B$7="DAP",INDEX(CostData!$1:$1048576,MATCH($B118&amp;E$1,CostData!$FN:$FN,0),MATCH('Cost Curve'!$C$7,CostData!$6:$6,0)),INDEX(CostData!$1:$1048576,MATCH($B118&amp;E$2,CostData!$FN:$FN,0),MATCH('Cost Curve'!$C$7,CostData!$6:$6,0)))</f>
        <v>548.93716577983662</v>
      </c>
      <c r="F118" s="85">
        <f t="shared" si="34"/>
        <v>8</v>
      </c>
      <c r="H118" s="85">
        <f t="shared" si="36"/>
        <v>-9</v>
      </c>
      <c r="I118" s="85">
        <f t="shared" si="44"/>
        <v>0</v>
      </c>
      <c r="J118" s="85">
        <f t="shared" si="45"/>
        <v>0</v>
      </c>
      <c r="K118" s="85">
        <f t="shared" si="46"/>
        <v>0</v>
      </c>
      <c r="L118" s="85">
        <f t="shared" si="37"/>
        <v>24400.42100731812</v>
      </c>
      <c r="M118" s="85">
        <f t="shared" si="47"/>
        <v>0</v>
      </c>
      <c r="O118" s="85">
        <f t="shared" si="32"/>
        <v>217.0889577824928</v>
      </c>
      <c r="P118" s="85" t="str">
        <f t="shared" si="33"/>
        <v>Eurasia</v>
      </c>
      <c r="R118" s="85">
        <f t="shared" si="35"/>
        <v>2775</v>
      </c>
      <c r="S118" s="85">
        <f t="shared" si="50"/>
        <v>0</v>
      </c>
      <c r="T118" s="85">
        <f t="shared" si="50"/>
        <v>0</v>
      </c>
      <c r="U118" s="85">
        <f t="shared" si="50"/>
        <v>0</v>
      </c>
      <c r="V118" s="85">
        <f t="shared" si="50"/>
        <v>0</v>
      </c>
      <c r="W118" s="85">
        <f t="shared" si="50"/>
        <v>0</v>
      </c>
      <c r="X118" s="85">
        <f t="shared" si="50"/>
        <v>0</v>
      </c>
      <c r="Y118" s="85">
        <f t="shared" si="50"/>
        <v>0</v>
      </c>
      <c r="Z118" s="85">
        <f t="shared" si="50"/>
        <v>0</v>
      </c>
      <c r="AA118" s="85">
        <f t="shared" si="50"/>
        <v>0</v>
      </c>
      <c r="AB118" s="85">
        <f t="shared" si="50"/>
        <v>217.0889577824928</v>
      </c>
      <c r="AC118" s="85">
        <f t="shared" si="51"/>
        <v>0</v>
      </c>
      <c r="AD118" s="85">
        <f t="shared" si="51"/>
        <v>0</v>
      </c>
      <c r="AE118" s="85">
        <f t="shared" si="51"/>
        <v>0</v>
      </c>
      <c r="AF118" s="85">
        <f t="shared" si="51"/>
        <v>0</v>
      </c>
      <c r="AG118" s="85">
        <f t="shared" si="51"/>
        <v>0</v>
      </c>
      <c r="AH118" s="85">
        <f t="shared" si="51"/>
        <v>0</v>
      </c>
      <c r="AI118" s="85">
        <f t="shared" si="51"/>
        <v>0</v>
      </c>
    </row>
    <row r="119" spans="2:35" x14ac:dyDescent="0.2">
      <c r="B119" s="1" t="s">
        <v>622</v>
      </c>
      <c r="C119" s="87" t="str">
        <f>VLOOKUP(B119,CostData!B:D,3,0)</f>
        <v>Latin America</v>
      </c>
      <c r="D119" s="85">
        <f>IF('Cost Curve'!$B$7="DAP",INDEX(CostData!$1:$1048576,MATCH($B119&amp;D$1,CostData!$FN:$FN,0),MATCH('Cost Curve'!$C$7,CostData!$6:$6,0)),INDEX(CostData!$1:$1048576,MATCH($B119&amp;D$2,CostData!$FN:$FN,0),MATCH('Cost Curve'!$C$7,CostData!$6:$6,0)))</f>
        <v>100</v>
      </c>
      <c r="E119" s="85">
        <f>IF('Cost Curve'!$B$7="DAP",INDEX(CostData!$1:$1048576,MATCH($B119&amp;E$1,CostData!$FN:$FN,0),MATCH('Cost Curve'!$C$7,CostData!$6:$6,0)),INDEX(CostData!$1:$1048576,MATCH($B119&amp;E$2,CostData!$FN:$FN,0),MATCH('Cost Curve'!$C$7,CostData!$6:$6,0)))</f>
        <v>415.00897099086234</v>
      </c>
      <c r="F119" s="85">
        <f t="shared" si="34"/>
        <v>48</v>
      </c>
      <c r="H119" s="85">
        <f t="shared" si="36"/>
        <v>-10</v>
      </c>
      <c r="I119" s="85">
        <f t="shared" si="44"/>
        <v>0</v>
      </c>
      <c r="J119" s="85">
        <f t="shared" si="45"/>
        <v>0</v>
      </c>
      <c r="K119" s="85">
        <f t="shared" si="46"/>
        <v>0</v>
      </c>
      <c r="L119" s="85">
        <f t="shared" si="37"/>
        <v>24400.42100731812</v>
      </c>
      <c r="M119" s="85">
        <f t="shared" si="47"/>
        <v>0</v>
      </c>
      <c r="O119" s="85">
        <f t="shared" si="32"/>
        <v>217.0889577824928</v>
      </c>
      <c r="P119" s="85" t="str">
        <f t="shared" si="33"/>
        <v>Eurasia</v>
      </c>
      <c r="R119" s="85">
        <f t="shared" si="35"/>
        <v>2800</v>
      </c>
      <c r="S119" s="85">
        <f t="shared" si="50"/>
        <v>0</v>
      </c>
      <c r="T119" s="85">
        <f t="shared" si="50"/>
        <v>0</v>
      </c>
      <c r="U119" s="85">
        <f t="shared" si="50"/>
        <v>0</v>
      </c>
      <c r="V119" s="85">
        <f t="shared" si="50"/>
        <v>0</v>
      </c>
      <c r="W119" s="85">
        <f t="shared" si="50"/>
        <v>0</v>
      </c>
      <c r="X119" s="85">
        <f t="shared" si="50"/>
        <v>0</v>
      </c>
      <c r="Y119" s="85">
        <f t="shared" si="50"/>
        <v>0</v>
      </c>
      <c r="Z119" s="85">
        <f t="shared" si="50"/>
        <v>0</v>
      </c>
      <c r="AA119" s="85">
        <f t="shared" si="50"/>
        <v>0</v>
      </c>
      <c r="AB119" s="85">
        <f t="shared" si="50"/>
        <v>217.0889577824928</v>
      </c>
      <c r="AC119" s="85">
        <f t="shared" si="51"/>
        <v>0</v>
      </c>
      <c r="AD119" s="85">
        <f t="shared" si="51"/>
        <v>0</v>
      </c>
      <c r="AE119" s="85">
        <f t="shared" si="51"/>
        <v>0</v>
      </c>
      <c r="AF119" s="85">
        <f t="shared" si="51"/>
        <v>0</v>
      </c>
      <c r="AG119" s="85">
        <f t="shared" si="51"/>
        <v>0</v>
      </c>
      <c r="AH119" s="85">
        <f t="shared" si="51"/>
        <v>0</v>
      </c>
      <c r="AI119" s="85">
        <f t="shared" si="51"/>
        <v>0</v>
      </c>
    </row>
    <row r="120" spans="2:35" x14ac:dyDescent="0.2">
      <c r="B120" s="1" t="s">
        <v>810</v>
      </c>
      <c r="C120" s="87" t="str">
        <f>VLOOKUP(B120,CostData!B:D,3,0)</f>
        <v>Southeast Asia</v>
      </c>
      <c r="D120" s="85">
        <f>IF('Cost Curve'!$B$7="DAP",INDEX(CostData!$1:$1048576,MATCH($B120&amp;D$1,CostData!$FN:$FN,0),MATCH('Cost Curve'!$C$7,CostData!$6:$6,0)),INDEX(CostData!$1:$1048576,MATCH($B120&amp;D$2,CostData!$FN:$FN,0),MATCH('Cost Curve'!$C$7,CostData!$6:$6,0)))</f>
        <v>430.47783039173476</v>
      </c>
      <c r="E120" s="85">
        <f>IF('Cost Curve'!$B$7="DAP",INDEX(CostData!$1:$1048576,MATCH($B120&amp;E$1,CostData!$FN:$FN,0),MATCH('Cost Curve'!$C$7,CostData!$6:$6,0)),INDEX(CostData!$1:$1048576,MATCH($B120&amp;E$2,CostData!$FN:$FN,0),MATCH('Cost Curve'!$C$7,CostData!$6:$6,0)))</f>
        <v>444.84929078126532</v>
      </c>
      <c r="F120" s="85">
        <f t="shared" si="34"/>
        <v>31</v>
      </c>
      <c r="H120" s="85">
        <f t="shared" si="36"/>
        <v>-11</v>
      </c>
      <c r="I120" s="85">
        <f t="shared" si="44"/>
        <v>0</v>
      </c>
      <c r="J120" s="85">
        <f t="shared" si="45"/>
        <v>0</v>
      </c>
      <c r="K120" s="85">
        <f t="shared" si="46"/>
        <v>0</v>
      </c>
      <c r="L120" s="85">
        <f t="shared" si="37"/>
        <v>24400.42100731812</v>
      </c>
      <c r="M120" s="85">
        <f t="shared" si="47"/>
        <v>0</v>
      </c>
      <c r="O120" s="85">
        <f t="shared" si="32"/>
        <v>217.0889577824928</v>
      </c>
      <c r="P120" s="85" t="str">
        <f t="shared" si="33"/>
        <v>Eurasia</v>
      </c>
      <c r="R120" s="85">
        <f t="shared" si="35"/>
        <v>2825</v>
      </c>
      <c r="S120" s="85">
        <f t="shared" si="50"/>
        <v>0</v>
      </c>
      <c r="T120" s="85">
        <f t="shared" si="50"/>
        <v>0</v>
      </c>
      <c r="U120" s="85">
        <f t="shared" si="50"/>
        <v>0</v>
      </c>
      <c r="V120" s="85">
        <f t="shared" si="50"/>
        <v>0</v>
      </c>
      <c r="W120" s="85">
        <f t="shared" si="50"/>
        <v>0</v>
      </c>
      <c r="X120" s="85">
        <f t="shared" si="50"/>
        <v>0</v>
      </c>
      <c r="Y120" s="85">
        <f t="shared" si="50"/>
        <v>0</v>
      </c>
      <c r="Z120" s="85">
        <f t="shared" si="50"/>
        <v>0</v>
      </c>
      <c r="AA120" s="85">
        <f t="shared" si="50"/>
        <v>0</v>
      </c>
      <c r="AB120" s="85">
        <f t="shared" si="50"/>
        <v>217.0889577824928</v>
      </c>
      <c r="AC120" s="85">
        <f t="shared" si="51"/>
        <v>0</v>
      </c>
      <c r="AD120" s="85">
        <f t="shared" si="51"/>
        <v>0</v>
      </c>
      <c r="AE120" s="85">
        <f t="shared" si="51"/>
        <v>0</v>
      </c>
      <c r="AF120" s="85">
        <f t="shared" si="51"/>
        <v>0</v>
      </c>
      <c r="AG120" s="85">
        <f t="shared" si="51"/>
        <v>0</v>
      </c>
      <c r="AH120" s="85">
        <f t="shared" si="51"/>
        <v>0</v>
      </c>
      <c r="AI120" s="85">
        <f t="shared" si="51"/>
        <v>0</v>
      </c>
    </row>
    <row r="121" spans="2:35" x14ac:dyDescent="0.2">
      <c r="B121" s="1" t="s">
        <v>814</v>
      </c>
      <c r="C121" s="87" t="str">
        <f>VLOOKUP(B121,CostData!B:D,3,0)</f>
        <v>Southeast Asia</v>
      </c>
      <c r="D121" s="85">
        <f>IF('Cost Curve'!$B$7="DAP",INDEX(CostData!$1:$1048576,MATCH($B121&amp;D$1,CostData!$FN:$FN,0),MATCH('Cost Curve'!$C$7,CostData!$6:$6,0)),INDEX(CostData!$1:$1048576,MATCH($B121&amp;D$2,CostData!$FN:$FN,0),MATCH('Cost Curve'!$C$7,CostData!$6:$6,0)))</f>
        <v>0</v>
      </c>
      <c r="E121" s="85">
        <f>IF('Cost Curve'!$B$7="DAP",INDEX(CostData!$1:$1048576,MATCH($B121&amp;E$1,CostData!$FN:$FN,0),MATCH('Cost Curve'!$C$7,CostData!$6:$6,0)),INDEX(CostData!$1:$1048576,MATCH($B121&amp;E$2,CostData!$FN:$FN,0),MATCH('Cost Curve'!$C$7,CostData!$6:$6,0)))</f>
        <v>0</v>
      </c>
      <c r="F121" s="85">
        <f t="shared" si="34"/>
        <v>132.5</v>
      </c>
      <c r="H121" s="85">
        <f t="shared" si="36"/>
        <v>-12</v>
      </c>
      <c r="I121" s="85">
        <f t="shared" si="44"/>
        <v>0</v>
      </c>
      <c r="J121" s="85">
        <f t="shared" si="45"/>
        <v>0</v>
      </c>
      <c r="K121" s="85">
        <f t="shared" si="46"/>
        <v>0</v>
      </c>
      <c r="L121" s="85">
        <f t="shared" si="37"/>
        <v>24400.42100731812</v>
      </c>
      <c r="M121" s="85">
        <f t="shared" si="47"/>
        <v>0</v>
      </c>
      <c r="O121" s="85">
        <f t="shared" si="32"/>
        <v>217.0889577824928</v>
      </c>
      <c r="P121" s="85" t="str">
        <f t="shared" si="33"/>
        <v>Eurasia</v>
      </c>
      <c r="R121" s="85">
        <f t="shared" si="35"/>
        <v>2850</v>
      </c>
      <c r="S121" s="85">
        <f t="shared" si="50"/>
        <v>0</v>
      </c>
      <c r="T121" s="85">
        <f t="shared" si="50"/>
        <v>0</v>
      </c>
      <c r="U121" s="85">
        <f t="shared" si="50"/>
        <v>0</v>
      </c>
      <c r="V121" s="85">
        <f t="shared" si="50"/>
        <v>0</v>
      </c>
      <c r="W121" s="85">
        <f t="shared" si="50"/>
        <v>0</v>
      </c>
      <c r="X121" s="85">
        <f t="shared" si="50"/>
        <v>0</v>
      </c>
      <c r="Y121" s="85">
        <f t="shared" si="50"/>
        <v>0</v>
      </c>
      <c r="Z121" s="85">
        <f t="shared" si="50"/>
        <v>0</v>
      </c>
      <c r="AA121" s="85">
        <f t="shared" si="50"/>
        <v>0</v>
      </c>
      <c r="AB121" s="85">
        <f t="shared" si="50"/>
        <v>217.0889577824928</v>
      </c>
      <c r="AC121" s="85">
        <f t="shared" si="51"/>
        <v>0</v>
      </c>
      <c r="AD121" s="85">
        <f t="shared" si="51"/>
        <v>0</v>
      </c>
      <c r="AE121" s="85">
        <f t="shared" si="51"/>
        <v>0</v>
      </c>
      <c r="AF121" s="85">
        <f t="shared" si="51"/>
        <v>0</v>
      </c>
      <c r="AG121" s="85">
        <f t="shared" si="51"/>
        <v>0</v>
      </c>
      <c r="AH121" s="85">
        <f t="shared" si="51"/>
        <v>0</v>
      </c>
      <c r="AI121" s="85">
        <f t="shared" si="51"/>
        <v>0</v>
      </c>
    </row>
    <row r="122" spans="2:35" x14ac:dyDescent="0.2">
      <c r="B122" s="1" t="s">
        <v>537</v>
      </c>
      <c r="C122" s="87" t="str">
        <f>VLOOKUP(B122,CostData!B:D,3,0)</f>
        <v>Eurasia</v>
      </c>
      <c r="D122" s="85">
        <f>IF('Cost Curve'!$B$7="DAP",INDEX(CostData!$1:$1048576,MATCH($B122&amp;D$1,CostData!$FN:$FN,0),MATCH('Cost Curve'!$C$7,CostData!$6:$6,0)),INDEX(CostData!$1:$1048576,MATCH($B122&amp;D$2,CostData!$FN:$FN,0),MATCH('Cost Curve'!$C$7,CostData!$6:$6,0)))</f>
        <v>0</v>
      </c>
      <c r="E122" s="85">
        <f>IF('Cost Curve'!$B$7="DAP",INDEX(CostData!$1:$1048576,MATCH($B122&amp;E$1,CostData!$FN:$FN,0),MATCH('Cost Curve'!$C$7,CostData!$6:$6,0)),INDEX(CostData!$1:$1048576,MATCH($B122&amp;E$2,CostData!$FN:$FN,0),MATCH('Cost Curve'!$C$7,CostData!$6:$6,0)))</f>
        <v>0</v>
      </c>
      <c r="F122" s="85">
        <f t="shared" si="34"/>
        <v>132.5</v>
      </c>
      <c r="H122" s="85">
        <f t="shared" si="36"/>
        <v>-13</v>
      </c>
      <c r="I122" s="85">
        <f t="shared" si="44"/>
        <v>0</v>
      </c>
      <c r="J122" s="85">
        <f t="shared" si="45"/>
        <v>0</v>
      </c>
      <c r="K122" s="85">
        <f t="shared" si="46"/>
        <v>0</v>
      </c>
      <c r="L122" s="85">
        <f t="shared" si="37"/>
        <v>24400.42100731812</v>
      </c>
      <c r="M122" s="85">
        <f t="shared" si="47"/>
        <v>0</v>
      </c>
      <c r="O122" s="85">
        <f t="shared" si="32"/>
        <v>217.0889577824928</v>
      </c>
      <c r="P122" s="85" t="str">
        <f t="shared" si="33"/>
        <v>Eurasia</v>
      </c>
      <c r="R122" s="85">
        <f t="shared" si="35"/>
        <v>2875</v>
      </c>
      <c r="S122" s="85">
        <f t="shared" si="50"/>
        <v>0</v>
      </c>
      <c r="T122" s="85">
        <f t="shared" si="50"/>
        <v>0</v>
      </c>
      <c r="U122" s="85">
        <f t="shared" si="50"/>
        <v>0</v>
      </c>
      <c r="V122" s="85">
        <f t="shared" si="50"/>
        <v>0</v>
      </c>
      <c r="W122" s="85">
        <f t="shared" si="50"/>
        <v>0</v>
      </c>
      <c r="X122" s="85">
        <f t="shared" si="50"/>
        <v>0</v>
      </c>
      <c r="Y122" s="85">
        <f t="shared" si="50"/>
        <v>0</v>
      </c>
      <c r="Z122" s="85">
        <f t="shared" si="50"/>
        <v>0</v>
      </c>
      <c r="AA122" s="85">
        <f t="shared" si="50"/>
        <v>0</v>
      </c>
      <c r="AB122" s="85">
        <f t="shared" si="50"/>
        <v>217.0889577824928</v>
      </c>
      <c r="AC122" s="85">
        <f t="shared" si="51"/>
        <v>0</v>
      </c>
      <c r="AD122" s="85">
        <f t="shared" si="51"/>
        <v>0</v>
      </c>
      <c r="AE122" s="85">
        <f t="shared" si="51"/>
        <v>0</v>
      </c>
      <c r="AF122" s="85">
        <f t="shared" si="51"/>
        <v>0</v>
      </c>
      <c r="AG122" s="85">
        <f t="shared" si="51"/>
        <v>0</v>
      </c>
      <c r="AH122" s="85">
        <f t="shared" si="51"/>
        <v>0</v>
      </c>
      <c r="AI122" s="85">
        <f t="shared" si="51"/>
        <v>0</v>
      </c>
    </row>
    <row r="123" spans="2:35" x14ac:dyDescent="0.2">
      <c r="B123" s="1" t="s">
        <v>535</v>
      </c>
      <c r="C123" s="87" t="str">
        <f>VLOOKUP(B123,CostData!B:D,3,0)</f>
        <v>Eurasia</v>
      </c>
      <c r="D123" s="85">
        <f>IF('Cost Curve'!$B$7="DAP",INDEX(CostData!$1:$1048576,MATCH($B123&amp;D$1,CostData!$FN:$FN,0),MATCH('Cost Curve'!$C$7,CostData!$6:$6,0)),INDEX(CostData!$1:$1048576,MATCH($B123&amp;D$2,CostData!$FN:$FN,0),MATCH('Cost Curve'!$C$7,CostData!$6:$6,0)))</f>
        <v>1076.1945759793371</v>
      </c>
      <c r="E123" s="85">
        <f>IF('Cost Curve'!$B$7="DAP",INDEX(CostData!$1:$1048576,MATCH($B123&amp;E$1,CostData!$FN:$FN,0),MATCH('Cost Curve'!$C$7,CostData!$6:$6,0)),INDEX(CostData!$1:$1048576,MATCH($B123&amp;E$2,CostData!$FN:$FN,0),MATCH('Cost Curve'!$C$7,CostData!$6:$6,0)))</f>
        <v>217.0889577824928</v>
      </c>
      <c r="F123" s="85">
        <f t="shared" si="34"/>
        <v>95</v>
      </c>
      <c r="H123" s="85">
        <f t="shared" si="36"/>
        <v>-14</v>
      </c>
      <c r="I123" s="85">
        <f t="shared" si="44"/>
        <v>0</v>
      </c>
      <c r="J123" s="85">
        <f t="shared" si="45"/>
        <v>0</v>
      </c>
      <c r="K123" s="85">
        <f t="shared" si="46"/>
        <v>0</v>
      </c>
      <c r="L123" s="85">
        <f t="shared" si="37"/>
        <v>24400.42100731812</v>
      </c>
      <c r="M123" s="85">
        <f t="shared" si="47"/>
        <v>0</v>
      </c>
      <c r="O123" s="85">
        <f t="shared" si="32"/>
        <v>217.0889577824928</v>
      </c>
      <c r="P123" s="85" t="str">
        <f t="shared" si="33"/>
        <v>Eurasia</v>
      </c>
      <c r="R123" s="85">
        <f t="shared" si="35"/>
        <v>2900</v>
      </c>
      <c r="S123" s="85">
        <f t="shared" si="50"/>
        <v>0</v>
      </c>
      <c r="T123" s="85">
        <f t="shared" si="50"/>
        <v>0</v>
      </c>
      <c r="U123" s="85">
        <f t="shared" si="50"/>
        <v>0</v>
      </c>
      <c r="V123" s="85">
        <f t="shared" si="50"/>
        <v>0</v>
      </c>
      <c r="W123" s="85">
        <f t="shared" si="50"/>
        <v>0</v>
      </c>
      <c r="X123" s="85">
        <f t="shared" si="50"/>
        <v>0</v>
      </c>
      <c r="Y123" s="85">
        <f t="shared" si="50"/>
        <v>0</v>
      </c>
      <c r="Z123" s="85">
        <f t="shared" si="50"/>
        <v>0</v>
      </c>
      <c r="AA123" s="85">
        <f t="shared" si="50"/>
        <v>0</v>
      </c>
      <c r="AB123" s="85">
        <f t="shared" si="50"/>
        <v>217.0889577824928</v>
      </c>
      <c r="AC123" s="85">
        <f t="shared" si="51"/>
        <v>0</v>
      </c>
      <c r="AD123" s="85">
        <f t="shared" si="51"/>
        <v>0</v>
      </c>
      <c r="AE123" s="85">
        <f t="shared" si="51"/>
        <v>0</v>
      </c>
      <c r="AF123" s="85">
        <f t="shared" si="51"/>
        <v>0</v>
      </c>
      <c r="AG123" s="85">
        <f t="shared" si="51"/>
        <v>0</v>
      </c>
      <c r="AH123" s="85">
        <f t="shared" si="51"/>
        <v>0</v>
      </c>
      <c r="AI123" s="85">
        <f t="shared" si="51"/>
        <v>0</v>
      </c>
    </row>
    <row r="124" spans="2:35" x14ac:dyDescent="0.2">
      <c r="B124" s="1" t="s">
        <v>539</v>
      </c>
      <c r="C124" s="87" t="str">
        <f>VLOOKUP(B124,CostData!B:D,3,0)</f>
        <v>Eurasia</v>
      </c>
      <c r="D124" s="85">
        <f>IF('Cost Curve'!$B$7="DAP",INDEX(CostData!$1:$1048576,MATCH($B124&amp;D$1,CostData!$FN:$FN,0),MATCH('Cost Curve'!$C$7,CostData!$6:$6,0)),INDEX(CostData!$1:$1048576,MATCH($B124&amp;D$2,CostData!$FN:$FN,0),MATCH('Cost Curve'!$C$7,CostData!$6:$6,0)))</f>
        <v>0</v>
      </c>
      <c r="E124" s="85">
        <f>IF('Cost Curve'!$B$7="DAP",INDEX(CostData!$1:$1048576,MATCH($B124&amp;E$1,CostData!$FN:$FN,0),MATCH('Cost Curve'!$C$7,CostData!$6:$6,0)),INDEX(CostData!$1:$1048576,MATCH($B124&amp;E$2,CostData!$FN:$FN,0),MATCH('Cost Curve'!$C$7,CostData!$6:$6,0)))</f>
        <v>0</v>
      </c>
      <c r="F124" s="85">
        <f t="shared" si="34"/>
        <v>132.5</v>
      </c>
      <c r="H124" s="85">
        <f t="shared" si="36"/>
        <v>-15</v>
      </c>
      <c r="I124" s="85">
        <f t="shared" si="44"/>
        <v>0</v>
      </c>
      <c r="J124" s="85">
        <f t="shared" si="45"/>
        <v>0</v>
      </c>
      <c r="K124" s="85">
        <f t="shared" si="46"/>
        <v>0</v>
      </c>
      <c r="L124" s="85">
        <f t="shared" si="37"/>
        <v>24400.42100731812</v>
      </c>
      <c r="M124" s="85">
        <f t="shared" si="47"/>
        <v>0</v>
      </c>
      <c r="O124" s="85">
        <f t="shared" si="32"/>
        <v>224.19784687562731</v>
      </c>
      <c r="P124" s="85" t="str">
        <f t="shared" si="33"/>
        <v>Northern Africa</v>
      </c>
      <c r="R124" s="85">
        <f t="shared" si="35"/>
        <v>2925</v>
      </c>
      <c r="S124" s="85">
        <f t="shared" si="50"/>
        <v>0</v>
      </c>
      <c r="T124" s="85">
        <f t="shared" si="50"/>
        <v>0</v>
      </c>
      <c r="U124" s="85">
        <f t="shared" si="50"/>
        <v>0</v>
      </c>
      <c r="V124" s="85">
        <f t="shared" si="50"/>
        <v>0</v>
      </c>
      <c r="W124" s="85">
        <f t="shared" si="50"/>
        <v>0</v>
      </c>
      <c r="X124" s="85">
        <f t="shared" si="50"/>
        <v>0</v>
      </c>
      <c r="Y124" s="85">
        <f t="shared" si="50"/>
        <v>0</v>
      </c>
      <c r="Z124" s="85">
        <f t="shared" si="50"/>
        <v>0</v>
      </c>
      <c r="AA124" s="85">
        <f t="shared" si="50"/>
        <v>0</v>
      </c>
      <c r="AB124" s="85">
        <f t="shared" si="50"/>
        <v>0</v>
      </c>
      <c r="AC124" s="85">
        <f t="shared" si="51"/>
        <v>224.19784687562731</v>
      </c>
      <c r="AD124" s="85">
        <f t="shared" si="51"/>
        <v>0</v>
      </c>
      <c r="AE124" s="85">
        <f t="shared" si="51"/>
        <v>0</v>
      </c>
      <c r="AF124" s="85">
        <f t="shared" si="51"/>
        <v>0</v>
      </c>
      <c r="AG124" s="85">
        <f t="shared" si="51"/>
        <v>0</v>
      </c>
      <c r="AH124" s="85">
        <f t="shared" si="51"/>
        <v>0</v>
      </c>
      <c r="AI124" s="85">
        <f t="shared" si="51"/>
        <v>0</v>
      </c>
    </row>
    <row r="125" spans="2:35" x14ac:dyDescent="0.2">
      <c r="B125" s="1" t="s">
        <v>812</v>
      </c>
      <c r="C125" s="87" t="str">
        <f>VLOOKUP(B125,CostData!B:D,3,0)</f>
        <v>Southeast Asia</v>
      </c>
      <c r="D125" s="85">
        <f>IF('Cost Curve'!$B$7="DAP",INDEX(CostData!$1:$1048576,MATCH($B125&amp;D$1,CostData!$FN:$FN,0),MATCH('Cost Curve'!$C$7,CostData!$6:$6,0)),INDEX(CostData!$1:$1048576,MATCH($B125&amp;D$2,CostData!$FN:$FN,0),MATCH('Cost Curve'!$C$7,CostData!$6:$6,0)))</f>
        <v>0</v>
      </c>
      <c r="E125" s="85">
        <f>IF('Cost Curve'!$B$7="DAP",INDEX(CostData!$1:$1048576,MATCH($B125&amp;E$1,CostData!$FN:$FN,0),MATCH('Cost Curve'!$C$7,CostData!$6:$6,0)),INDEX(CostData!$1:$1048576,MATCH($B125&amp;E$2,CostData!$FN:$FN,0),MATCH('Cost Curve'!$C$7,CostData!$6:$6,0)))</f>
        <v>0</v>
      </c>
      <c r="F125" s="85">
        <f t="shared" si="34"/>
        <v>132.5</v>
      </c>
      <c r="H125" s="85">
        <f t="shared" si="36"/>
        <v>-16</v>
      </c>
      <c r="I125" s="85">
        <f t="shared" si="44"/>
        <v>0</v>
      </c>
      <c r="J125" s="85">
        <f t="shared" si="45"/>
        <v>0</v>
      </c>
      <c r="K125" s="85">
        <f t="shared" si="46"/>
        <v>0</v>
      </c>
      <c r="L125" s="85">
        <f t="shared" si="37"/>
        <v>24400.42100731812</v>
      </c>
      <c r="M125" s="85">
        <f t="shared" si="47"/>
        <v>0</v>
      </c>
      <c r="O125" s="85">
        <f t="shared" si="32"/>
        <v>253.11887894093479</v>
      </c>
      <c r="P125" s="85" t="str">
        <f t="shared" si="33"/>
        <v>Middle East</v>
      </c>
      <c r="R125" s="85">
        <f t="shared" si="35"/>
        <v>2950</v>
      </c>
      <c r="S125" s="85">
        <f t="shared" si="50"/>
        <v>0</v>
      </c>
      <c r="T125" s="85">
        <f t="shared" si="50"/>
        <v>0</v>
      </c>
      <c r="U125" s="85">
        <f t="shared" si="50"/>
        <v>253.11887894093479</v>
      </c>
      <c r="V125" s="85">
        <f t="shared" si="50"/>
        <v>0</v>
      </c>
      <c r="W125" s="85">
        <f t="shared" si="50"/>
        <v>0</v>
      </c>
      <c r="X125" s="85">
        <f t="shared" si="50"/>
        <v>0</v>
      </c>
      <c r="Y125" s="85">
        <f t="shared" si="50"/>
        <v>0</v>
      </c>
      <c r="Z125" s="85">
        <f t="shared" si="50"/>
        <v>0</v>
      </c>
      <c r="AA125" s="85">
        <f t="shared" si="50"/>
        <v>0</v>
      </c>
      <c r="AB125" s="85">
        <f t="shared" si="50"/>
        <v>0</v>
      </c>
      <c r="AC125" s="85">
        <f t="shared" si="51"/>
        <v>0</v>
      </c>
      <c r="AD125" s="85">
        <f t="shared" si="51"/>
        <v>0</v>
      </c>
      <c r="AE125" s="85">
        <f t="shared" si="51"/>
        <v>0</v>
      </c>
      <c r="AF125" s="85">
        <f t="shared" si="51"/>
        <v>0</v>
      </c>
      <c r="AG125" s="85">
        <f t="shared" si="51"/>
        <v>0</v>
      </c>
      <c r="AH125" s="85">
        <f t="shared" si="51"/>
        <v>0</v>
      </c>
      <c r="AI125" s="85">
        <f t="shared" si="51"/>
        <v>0</v>
      </c>
    </row>
    <row r="126" spans="2:35" x14ac:dyDescent="0.2">
      <c r="B126" s="1" t="s">
        <v>239</v>
      </c>
      <c r="C126" s="87" t="str">
        <f>VLOOKUP(B126,CostData!B:D,3,0)</f>
        <v>Northern Africa</v>
      </c>
      <c r="D126" s="85">
        <f>IF('Cost Curve'!$B$7="DAP",INDEX(CostData!$1:$1048576,MATCH($B126&amp;D$1,CostData!$FN:$FN,0),MATCH('Cost Curve'!$C$7,CostData!$6:$6,0)),INDEX(CostData!$1:$1048576,MATCH($B126&amp;D$2,CostData!$FN:$FN,0),MATCH('Cost Curve'!$C$7,CostData!$6:$6,0)))</f>
        <v>0</v>
      </c>
      <c r="E126" s="85">
        <f>IF('Cost Curve'!$B$7="DAP",INDEX(CostData!$1:$1048576,MATCH($B126&amp;E$1,CostData!$FN:$FN,0),MATCH('Cost Curve'!$C$7,CostData!$6:$6,0)),INDEX(CostData!$1:$1048576,MATCH($B126&amp;E$2,CostData!$FN:$FN,0),MATCH('Cost Curve'!$C$7,CostData!$6:$6,0)))</f>
        <v>0</v>
      </c>
      <c r="F126" s="85">
        <f t="shared" si="34"/>
        <v>132.5</v>
      </c>
      <c r="H126" s="85">
        <f t="shared" si="36"/>
        <v>-17</v>
      </c>
      <c r="I126" s="85">
        <f t="shared" si="44"/>
        <v>0</v>
      </c>
      <c r="J126" s="85">
        <f t="shared" si="45"/>
        <v>0</v>
      </c>
      <c r="K126" s="85">
        <f t="shared" si="46"/>
        <v>0</v>
      </c>
      <c r="L126" s="85">
        <f t="shared" si="37"/>
        <v>24400.42100731812</v>
      </c>
      <c r="M126" s="85">
        <f t="shared" si="47"/>
        <v>0</v>
      </c>
      <c r="O126" s="85">
        <f t="shared" si="32"/>
        <v>253.11887894093479</v>
      </c>
      <c r="P126" s="85" t="str">
        <f t="shared" si="33"/>
        <v>Middle East</v>
      </c>
      <c r="R126" s="85">
        <f t="shared" si="35"/>
        <v>2975</v>
      </c>
      <c r="S126" s="85">
        <f t="shared" si="50"/>
        <v>0</v>
      </c>
      <c r="T126" s="85">
        <f t="shared" si="50"/>
        <v>0</v>
      </c>
      <c r="U126" s="85">
        <f t="shared" si="50"/>
        <v>253.11887894093479</v>
      </c>
      <c r="V126" s="85">
        <f t="shared" si="50"/>
        <v>0</v>
      </c>
      <c r="W126" s="85">
        <f t="shared" si="50"/>
        <v>0</v>
      </c>
      <c r="X126" s="85">
        <f t="shared" si="50"/>
        <v>0</v>
      </c>
      <c r="Y126" s="85">
        <f t="shared" si="50"/>
        <v>0</v>
      </c>
      <c r="Z126" s="85">
        <f t="shared" si="50"/>
        <v>0</v>
      </c>
      <c r="AA126" s="85">
        <f t="shared" si="50"/>
        <v>0</v>
      </c>
      <c r="AB126" s="85">
        <f t="shared" si="50"/>
        <v>0</v>
      </c>
      <c r="AC126" s="85">
        <f t="shared" si="51"/>
        <v>0</v>
      </c>
      <c r="AD126" s="85">
        <f t="shared" si="51"/>
        <v>0</v>
      </c>
      <c r="AE126" s="85">
        <f t="shared" si="51"/>
        <v>0</v>
      </c>
      <c r="AF126" s="85">
        <f t="shared" si="51"/>
        <v>0</v>
      </c>
      <c r="AG126" s="85">
        <f t="shared" si="51"/>
        <v>0</v>
      </c>
      <c r="AH126" s="85">
        <f t="shared" si="51"/>
        <v>0</v>
      </c>
      <c r="AI126" s="85">
        <f t="shared" si="51"/>
        <v>0</v>
      </c>
    </row>
    <row r="127" spans="2:35" x14ac:dyDescent="0.2">
      <c r="B127" s="1" t="s">
        <v>871</v>
      </c>
      <c r="C127" s="87" t="str">
        <f>VLOOKUP(B127,CostData!B:D,3,0)</f>
        <v>Southern Asia</v>
      </c>
      <c r="D127" s="85">
        <f>IF('Cost Curve'!$B$7="DAP",INDEX(CostData!$1:$1048576,MATCH($B127&amp;D$1,CostData!$FN:$FN,0),MATCH('Cost Curve'!$C$7,CostData!$6:$6,0)),INDEX(CostData!$1:$1048576,MATCH($B127&amp;D$2,CostData!$FN:$FN,0),MATCH('Cost Curve'!$C$7,CostData!$6:$6,0)))</f>
        <v>300</v>
      </c>
      <c r="E127" s="85">
        <f>IF('Cost Curve'!$B$7="DAP",INDEX(CostData!$1:$1048576,MATCH($B127&amp;E$1,CostData!$FN:$FN,0),MATCH('Cost Curve'!$C$7,CostData!$6:$6,0)),INDEX(CostData!$1:$1048576,MATCH($B127&amp;E$2,CostData!$FN:$FN,0),MATCH('Cost Curve'!$C$7,CostData!$6:$6,0)))</f>
        <v>459.58206226327081</v>
      </c>
      <c r="F127" s="85">
        <f t="shared" si="34"/>
        <v>26</v>
      </c>
      <c r="H127" s="85">
        <f t="shared" si="36"/>
        <v>-18</v>
      </c>
      <c r="I127" s="85">
        <f t="shared" si="44"/>
        <v>0</v>
      </c>
      <c r="J127" s="85">
        <f t="shared" si="45"/>
        <v>0</v>
      </c>
      <c r="K127" s="85">
        <f t="shared" si="46"/>
        <v>0</v>
      </c>
      <c r="L127" s="85">
        <f t="shared" si="37"/>
        <v>24400.42100731812</v>
      </c>
      <c r="M127" s="85">
        <f t="shared" si="47"/>
        <v>0</v>
      </c>
      <c r="O127" s="85">
        <f t="shared" si="32"/>
        <v>253.11887894093479</v>
      </c>
      <c r="P127" s="85" t="str">
        <f t="shared" si="33"/>
        <v>Middle East</v>
      </c>
      <c r="R127" s="85">
        <f t="shared" si="35"/>
        <v>3000</v>
      </c>
      <c r="S127" s="85">
        <f t="shared" ref="S127:AB136" si="52">IF($R127&gt;MAX($L:$L),0,IF($P127=S$6,$O127,0))</f>
        <v>0</v>
      </c>
      <c r="T127" s="85">
        <f t="shared" si="52"/>
        <v>0</v>
      </c>
      <c r="U127" s="85">
        <f t="shared" si="52"/>
        <v>253.11887894093479</v>
      </c>
      <c r="V127" s="85">
        <f t="shared" si="52"/>
        <v>0</v>
      </c>
      <c r="W127" s="85">
        <f t="shared" si="52"/>
        <v>0</v>
      </c>
      <c r="X127" s="85">
        <f t="shared" si="52"/>
        <v>0</v>
      </c>
      <c r="Y127" s="85">
        <f t="shared" si="52"/>
        <v>0</v>
      </c>
      <c r="Z127" s="85">
        <f t="shared" si="52"/>
        <v>0</v>
      </c>
      <c r="AA127" s="85">
        <f t="shared" si="52"/>
        <v>0</v>
      </c>
      <c r="AB127" s="85">
        <f t="shared" si="52"/>
        <v>0</v>
      </c>
      <c r="AC127" s="85">
        <f t="shared" ref="AC127:AI136" si="53">IF($R127&gt;MAX($L:$L),0,IF($P127=AC$6,$O127,0))</f>
        <v>0</v>
      </c>
      <c r="AD127" s="85">
        <f t="shared" si="53"/>
        <v>0</v>
      </c>
      <c r="AE127" s="85">
        <f t="shared" si="53"/>
        <v>0</v>
      </c>
      <c r="AF127" s="85">
        <f t="shared" si="53"/>
        <v>0</v>
      </c>
      <c r="AG127" s="85">
        <f t="shared" si="53"/>
        <v>0</v>
      </c>
      <c r="AH127" s="85">
        <f t="shared" si="53"/>
        <v>0</v>
      </c>
      <c r="AI127" s="85">
        <f t="shared" si="53"/>
        <v>0</v>
      </c>
    </row>
    <row r="128" spans="2:35" x14ac:dyDescent="0.2">
      <c r="B128" s="1" t="s">
        <v>877</v>
      </c>
      <c r="C128" s="87" t="str">
        <f>VLOOKUP(B128,CostData!B:D,3,0)</f>
        <v>Southern Asia</v>
      </c>
      <c r="D128" s="85">
        <f>IF('Cost Curve'!$B$7="DAP",INDEX(CostData!$1:$1048576,MATCH($B128&amp;D$1,CostData!$FN:$FN,0),MATCH('Cost Curve'!$C$7,CostData!$6:$6,0)),INDEX(CostData!$1:$1048576,MATCH($B128&amp;D$2,CostData!$FN:$FN,0),MATCH('Cost Curve'!$C$7,CostData!$6:$6,0)))</f>
        <v>0</v>
      </c>
      <c r="E128" s="85">
        <f>IF('Cost Curve'!$B$7="DAP",INDEX(CostData!$1:$1048576,MATCH($B128&amp;E$1,CostData!$FN:$FN,0),MATCH('Cost Curve'!$C$7,CostData!$6:$6,0)),INDEX(CostData!$1:$1048576,MATCH($B128&amp;E$2,CostData!$FN:$FN,0),MATCH('Cost Curve'!$C$7,CostData!$6:$6,0)))</f>
        <v>0</v>
      </c>
      <c r="F128" s="85">
        <f t="shared" si="34"/>
        <v>132.5</v>
      </c>
      <c r="H128" s="85">
        <f t="shared" si="36"/>
        <v>-19</v>
      </c>
      <c r="I128" s="85">
        <f t="shared" si="44"/>
        <v>0</v>
      </c>
      <c r="J128" s="85">
        <f t="shared" si="45"/>
        <v>0</v>
      </c>
      <c r="K128" s="85">
        <f t="shared" si="46"/>
        <v>0</v>
      </c>
      <c r="L128" s="85">
        <f t="shared" si="37"/>
        <v>24400.42100731812</v>
      </c>
      <c r="M128" s="85">
        <f t="shared" si="47"/>
        <v>0</v>
      </c>
      <c r="O128" s="85">
        <f t="shared" si="32"/>
        <v>253.11887894093479</v>
      </c>
      <c r="P128" s="85" t="str">
        <f t="shared" si="33"/>
        <v>Middle East</v>
      </c>
      <c r="R128" s="85">
        <f t="shared" si="35"/>
        <v>3025</v>
      </c>
      <c r="S128" s="85">
        <f t="shared" si="52"/>
        <v>0</v>
      </c>
      <c r="T128" s="85">
        <f t="shared" si="52"/>
        <v>0</v>
      </c>
      <c r="U128" s="85">
        <f t="shared" si="52"/>
        <v>253.11887894093479</v>
      </c>
      <c r="V128" s="85">
        <f t="shared" si="52"/>
        <v>0</v>
      </c>
      <c r="W128" s="85">
        <f t="shared" si="52"/>
        <v>0</v>
      </c>
      <c r="X128" s="85">
        <f t="shared" si="52"/>
        <v>0</v>
      </c>
      <c r="Y128" s="85">
        <f t="shared" si="52"/>
        <v>0</v>
      </c>
      <c r="Z128" s="85">
        <f t="shared" si="52"/>
        <v>0</v>
      </c>
      <c r="AA128" s="85">
        <f t="shared" si="52"/>
        <v>0</v>
      </c>
      <c r="AB128" s="85">
        <f t="shared" si="52"/>
        <v>0</v>
      </c>
      <c r="AC128" s="85">
        <f t="shared" si="53"/>
        <v>0</v>
      </c>
      <c r="AD128" s="85">
        <f t="shared" si="53"/>
        <v>0</v>
      </c>
      <c r="AE128" s="85">
        <f t="shared" si="53"/>
        <v>0</v>
      </c>
      <c r="AF128" s="85">
        <f t="shared" si="53"/>
        <v>0</v>
      </c>
      <c r="AG128" s="85">
        <f t="shared" si="53"/>
        <v>0</v>
      </c>
      <c r="AH128" s="85">
        <f t="shared" si="53"/>
        <v>0</v>
      </c>
      <c r="AI128" s="85">
        <f t="shared" si="53"/>
        <v>0</v>
      </c>
    </row>
    <row r="129" spans="2:35" x14ac:dyDescent="0.2">
      <c r="B129" s="1" t="s">
        <v>873</v>
      </c>
      <c r="C129" s="87" t="str">
        <f>VLOOKUP(B129,CostData!B:D,3,0)</f>
        <v>Southern Asia</v>
      </c>
      <c r="D129" s="85">
        <f>IF('Cost Curve'!$B$7="DAP",INDEX(CostData!$1:$1048576,MATCH($B129&amp;D$1,CostData!$FN:$FN,0),MATCH('Cost Curve'!$C$7,CostData!$6:$6,0)),INDEX(CostData!$1:$1048576,MATCH($B129&amp;D$2,CostData!$FN:$FN,0),MATCH('Cost Curve'!$C$7,CostData!$6:$6,0)))</f>
        <v>0</v>
      </c>
      <c r="E129" s="85">
        <f>IF('Cost Curve'!$B$7="DAP",INDEX(CostData!$1:$1048576,MATCH($B129&amp;E$1,CostData!$FN:$FN,0),MATCH('Cost Curve'!$C$7,CostData!$6:$6,0)),INDEX(CostData!$1:$1048576,MATCH($B129&amp;E$2,CostData!$FN:$FN,0),MATCH('Cost Curve'!$C$7,CostData!$6:$6,0)))</f>
        <v>0</v>
      </c>
      <c r="F129" s="85">
        <f t="shared" si="34"/>
        <v>132.5</v>
      </c>
      <c r="H129" s="85">
        <f t="shared" si="36"/>
        <v>-20</v>
      </c>
      <c r="I129" s="85">
        <f t="shared" si="44"/>
        <v>0</v>
      </c>
      <c r="J129" s="85">
        <f t="shared" si="45"/>
        <v>0</v>
      </c>
      <c r="K129" s="85">
        <f t="shared" si="46"/>
        <v>0</v>
      </c>
      <c r="L129" s="85">
        <f t="shared" si="37"/>
        <v>24400.42100731812</v>
      </c>
      <c r="M129" s="85">
        <f t="shared" si="47"/>
        <v>0</v>
      </c>
      <c r="O129" s="85">
        <f t="shared" si="32"/>
        <v>253.11887894093479</v>
      </c>
      <c r="P129" s="85" t="str">
        <f t="shared" si="33"/>
        <v>Middle East</v>
      </c>
      <c r="R129" s="85">
        <f t="shared" si="35"/>
        <v>3050</v>
      </c>
      <c r="S129" s="85">
        <f t="shared" si="52"/>
        <v>0</v>
      </c>
      <c r="T129" s="85">
        <f t="shared" si="52"/>
        <v>0</v>
      </c>
      <c r="U129" s="85">
        <f t="shared" si="52"/>
        <v>253.11887894093479</v>
      </c>
      <c r="V129" s="85">
        <f t="shared" si="52"/>
        <v>0</v>
      </c>
      <c r="W129" s="85">
        <f t="shared" si="52"/>
        <v>0</v>
      </c>
      <c r="X129" s="85">
        <f t="shared" si="52"/>
        <v>0</v>
      </c>
      <c r="Y129" s="85">
        <f t="shared" si="52"/>
        <v>0</v>
      </c>
      <c r="Z129" s="85">
        <f t="shared" si="52"/>
        <v>0</v>
      </c>
      <c r="AA129" s="85">
        <f t="shared" si="52"/>
        <v>0</v>
      </c>
      <c r="AB129" s="85">
        <f t="shared" si="52"/>
        <v>0</v>
      </c>
      <c r="AC129" s="85">
        <f t="shared" si="53"/>
        <v>0</v>
      </c>
      <c r="AD129" s="85">
        <f t="shared" si="53"/>
        <v>0</v>
      </c>
      <c r="AE129" s="85">
        <f t="shared" si="53"/>
        <v>0</v>
      </c>
      <c r="AF129" s="85">
        <f t="shared" si="53"/>
        <v>0</v>
      </c>
      <c r="AG129" s="85">
        <f t="shared" si="53"/>
        <v>0</v>
      </c>
      <c r="AH129" s="85">
        <f t="shared" si="53"/>
        <v>0</v>
      </c>
      <c r="AI129" s="85">
        <f t="shared" si="53"/>
        <v>0</v>
      </c>
    </row>
    <row r="130" spans="2:35" x14ac:dyDescent="0.2">
      <c r="B130" s="1" t="s">
        <v>668</v>
      </c>
      <c r="C130" s="87" t="str">
        <f>VLOOKUP(B130,CostData!B:D,3,0)</f>
        <v>Middle East</v>
      </c>
      <c r="D130" s="85">
        <f>IF('Cost Curve'!$B$7="DAP",INDEX(CostData!$1:$1048576,MATCH($B130&amp;D$1,CostData!$FN:$FN,0),MATCH('Cost Curve'!$C$7,CostData!$6:$6,0)),INDEX(CostData!$1:$1048576,MATCH($B130&amp;D$2,CostData!$FN:$FN,0),MATCH('Cost Curve'!$C$7,CostData!$6:$6,0)))</f>
        <v>125</v>
      </c>
      <c r="E130" s="85">
        <f>IF('Cost Curve'!$B$7="DAP",INDEX(CostData!$1:$1048576,MATCH($B130&amp;E$1,CostData!$FN:$FN,0),MATCH('Cost Curve'!$C$7,CostData!$6:$6,0)),INDEX(CostData!$1:$1048576,MATCH($B130&amp;E$2,CostData!$FN:$FN,0),MATCH('Cost Curve'!$C$7,CostData!$6:$6,0)))</f>
        <v>393.2202224090002</v>
      </c>
      <c r="F130" s="85">
        <f t="shared" si="34"/>
        <v>53</v>
      </c>
      <c r="H130" s="85">
        <f t="shared" si="36"/>
        <v>-21</v>
      </c>
      <c r="I130" s="85">
        <f t="shared" si="44"/>
        <v>0</v>
      </c>
      <c r="J130" s="85">
        <f t="shared" si="45"/>
        <v>0</v>
      </c>
      <c r="K130" s="85">
        <f t="shared" si="46"/>
        <v>0</v>
      </c>
      <c r="L130" s="85">
        <f t="shared" si="37"/>
        <v>24400.42100731812</v>
      </c>
      <c r="M130" s="85">
        <f t="shared" si="47"/>
        <v>0</v>
      </c>
      <c r="O130" s="85">
        <f t="shared" si="32"/>
        <v>254.74325398316142</v>
      </c>
      <c r="P130" s="85" t="str">
        <f t="shared" si="33"/>
        <v>Eastern Asia</v>
      </c>
      <c r="R130" s="85">
        <f t="shared" si="35"/>
        <v>3075</v>
      </c>
      <c r="S130" s="85">
        <f t="shared" si="52"/>
        <v>0</v>
      </c>
      <c r="T130" s="85">
        <f t="shared" si="52"/>
        <v>0</v>
      </c>
      <c r="U130" s="85">
        <f t="shared" si="52"/>
        <v>0</v>
      </c>
      <c r="V130" s="85">
        <f t="shared" si="52"/>
        <v>0</v>
      </c>
      <c r="W130" s="85">
        <f t="shared" si="52"/>
        <v>0</v>
      </c>
      <c r="X130" s="85">
        <f t="shared" si="52"/>
        <v>254.74325398316142</v>
      </c>
      <c r="Y130" s="85">
        <f t="shared" si="52"/>
        <v>0</v>
      </c>
      <c r="Z130" s="85">
        <f t="shared" si="52"/>
        <v>0</v>
      </c>
      <c r="AA130" s="85">
        <f t="shared" si="52"/>
        <v>0</v>
      </c>
      <c r="AB130" s="85">
        <f t="shared" si="52"/>
        <v>0</v>
      </c>
      <c r="AC130" s="85">
        <f t="shared" si="53"/>
        <v>0</v>
      </c>
      <c r="AD130" s="85">
        <f t="shared" si="53"/>
        <v>0</v>
      </c>
      <c r="AE130" s="85">
        <f t="shared" si="53"/>
        <v>0</v>
      </c>
      <c r="AF130" s="85">
        <f t="shared" si="53"/>
        <v>0</v>
      </c>
      <c r="AG130" s="85">
        <f t="shared" si="53"/>
        <v>0</v>
      </c>
      <c r="AH130" s="85">
        <f t="shared" si="53"/>
        <v>0</v>
      </c>
      <c r="AI130" s="85">
        <f t="shared" si="53"/>
        <v>0</v>
      </c>
    </row>
    <row r="131" spans="2:35" x14ac:dyDescent="0.2">
      <c r="B131" s="1" t="s">
        <v>446</v>
      </c>
      <c r="C131" s="87" t="str">
        <f>VLOOKUP(B131,CostData!B:D,3,0)</f>
        <v>Eastern Asia</v>
      </c>
      <c r="D131" s="85">
        <f>IF('Cost Curve'!$B$7="DAP",INDEX(CostData!$1:$1048576,MATCH($B131&amp;D$1,CostData!$FN:$FN,0),MATCH('Cost Curve'!$C$7,CostData!$6:$6,0)),INDEX(CostData!$1:$1048576,MATCH($B131&amp;D$2,CostData!$FN:$FN,0),MATCH('Cost Curve'!$C$7,CostData!$6:$6,0)))</f>
        <v>125</v>
      </c>
      <c r="E131" s="85">
        <f>IF('Cost Curve'!$B$7="DAP",INDEX(CostData!$1:$1048576,MATCH($B131&amp;E$1,CostData!$FN:$FN,0),MATCH('Cost Curve'!$C$7,CostData!$6:$6,0)),INDEX(CostData!$1:$1048576,MATCH($B131&amp;E$2,CostData!$FN:$FN,0),MATCH('Cost Curve'!$C$7,CostData!$6:$6,0)))</f>
        <v>390.4199873423014</v>
      </c>
      <c r="F131" s="85">
        <f t="shared" si="34"/>
        <v>55</v>
      </c>
      <c r="H131" s="85">
        <f t="shared" si="36"/>
        <v>-22</v>
      </c>
      <c r="I131" s="85">
        <f t="shared" si="44"/>
        <v>0</v>
      </c>
      <c r="J131" s="85">
        <f t="shared" si="45"/>
        <v>0</v>
      </c>
      <c r="K131" s="85">
        <f t="shared" si="46"/>
        <v>0</v>
      </c>
      <c r="L131" s="85">
        <f t="shared" si="37"/>
        <v>24400.42100731812</v>
      </c>
      <c r="M131" s="85">
        <f t="shared" si="47"/>
        <v>0</v>
      </c>
      <c r="O131" s="85">
        <f t="shared" si="32"/>
        <v>254.74325398316142</v>
      </c>
      <c r="P131" s="85" t="str">
        <f t="shared" si="33"/>
        <v>Eastern Asia</v>
      </c>
      <c r="R131" s="85">
        <f t="shared" si="35"/>
        <v>3100</v>
      </c>
      <c r="S131" s="85">
        <f t="shared" si="52"/>
        <v>0</v>
      </c>
      <c r="T131" s="85">
        <f t="shared" si="52"/>
        <v>0</v>
      </c>
      <c r="U131" s="85">
        <f t="shared" si="52"/>
        <v>0</v>
      </c>
      <c r="V131" s="85">
        <f t="shared" si="52"/>
        <v>0</v>
      </c>
      <c r="W131" s="85">
        <f t="shared" si="52"/>
        <v>0</v>
      </c>
      <c r="X131" s="85">
        <f t="shared" si="52"/>
        <v>254.74325398316142</v>
      </c>
      <c r="Y131" s="85">
        <f t="shared" si="52"/>
        <v>0</v>
      </c>
      <c r="Z131" s="85">
        <f t="shared" si="52"/>
        <v>0</v>
      </c>
      <c r="AA131" s="85">
        <f t="shared" si="52"/>
        <v>0</v>
      </c>
      <c r="AB131" s="85">
        <f t="shared" si="52"/>
        <v>0</v>
      </c>
      <c r="AC131" s="85">
        <f t="shared" si="53"/>
        <v>0</v>
      </c>
      <c r="AD131" s="85">
        <f t="shared" si="53"/>
        <v>0</v>
      </c>
      <c r="AE131" s="85">
        <f t="shared" si="53"/>
        <v>0</v>
      </c>
      <c r="AF131" s="85">
        <f t="shared" si="53"/>
        <v>0</v>
      </c>
      <c r="AG131" s="85">
        <f t="shared" si="53"/>
        <v>0</v>
      </c>
      <c r="AH131" s="85">
        <f t="shared" si="53"/>
        <v>0</v>
      </c>
      <c r="AI131" s="85">
        <f t="shared" si="53"/>
        <v>0</v>
      </c>
    </row>
    <row r="132" spans="2:35" x14ac:dyDescent="0.2">
      <c r="B132" s="1" t="s">
        <v>760</v>
      </c>
      <c r="C132" s="87" t="str">
        <f>VLOOKUP(B132,CostData!B:D,3,0)</f>
        <v>North America</v>
      </c>
      <c r="D132" s="85">
        <f>IF('Cost Curve'!$B$7="DAP",INDEX(CostData!$1:$1048576,MATCH($B132&amp;D$1,CostData!$FN:$FN,0),MATCH('Cost Curve'!$C$7,CostData!$6:$6,0)),INDEX(CostData!$1:$1048576,MATCH($B132&amp;D$2,CostData!$FN:$FN,0),MATCH('Cost Curve'!$C$7,CostData!$6:$6,0)))</f>
        <v>0</v>
      </c>
      <c r="E132" s="85">
        <f>IF('Cost Curve'!$B$7="DAP",INDEX(CostData!$1:$1048576,MATCH($B132&amp;E$1,CostData!$FN:$FN,0),MATCH('Cost Curve'!$C$7,CostData!$6:$6,0)),INDEX(CostData!$1:$1048576,MATCH($B132&amp;E$2,CostData!$FN:$FN,0),MATCH('Cost Curve'!$C$7,CostData!$6:$6,0)))</f>
        <v>0</v>
      </c>
      <c r="F132" s="85">
        <f t="shared" si="34"/>
        <v>132.5</v>
      </c>
      <c r="H132" s="85">
        <f t="shared" si="36"/>
        <v>-23</v>
      </c>
      <c r="I132" s="85">
        <f t="shared" si="44"/>
        <v>0</v>
      </c>
      <c r="J132" s="85">
        <f t="shared" si="45"/>
        <v>0</v>
      </c>
      <c r="K132" s="85">
        <f t="shared" si="46"/>
        <v>0</v>
      </c>
      <c r="L132" s="85">
        <f t="shared" si="37"/>
        <v>24400.42100731812</v>
      </c>
      <c r="M132" s="85">
        <f t="shared" si="47"/>
        <v>0</v>
      </c>
      <c r="O132" s="85">
        <f t="shared" si="32"/>
        <v>254.74325398316142</v>
      </c>
      <c r="P132" s="85" t="str">
        <f t="shared" si="33"/>
        <v>Eastern Asia</v>
      </c>
      <c r="R132" s="85">
        <f t="shared" si="35"/>
        <v>3125</v>
      </c>
      <c r="S132" s="85">
        <f t="shared" si="52"/>
        <v>0</v>
      </c>
      <c r="T132" s="85">
        <f t="shared" si="52"/>
        <v>0</v>
      </c>
      <c r="U132" s="85">
        <f t="shared" si="52"/>
        <v>0</v>
      </c>
      <c r="V132" s="85">
        <f t="shared" si="52"/>
        <v>0</v>
      </c>
      <c r="W132" s="85">
        <f t="shared" si="52"/>
        <v>0</v>
      </c>
      <c r="X132" s="85">
        <f t="shared" si="52"/>
        <v>254.74325398316142</v>
      </c>
      <c r="Y132" s="85">
        <f t="shared" si="52"/>
        <v>0</v>
      </c>
      <c r="Z132" s="85">
        <f t="shared" si="52"/>
        <v>0</v>
      </c>
      <c r="AA132" s="85">
        <f t="shared" si="52"/>
        <v>0</v>
      </c>
      <c r="AB132" s="85">
        <f t="shared" si="52"/>
        <v>0</v>
      </c>
      <c r="AC132" s="85">
        <f t="shared" si="53"/>
        <v>0</v>
      </c>
      <c r="AD132" s="85">
        <f t="shared" si="53"/>
        <v>0</v>
      </c>
      <c r="AE132" s="85">
        <f t="shared" si="53"/>
        <v>0</v>
      </c>
      <c r="AF132" s="85">
        <f t="shared" si="53"/>
        <v>0</v>
      </c>
      <c r="AG132" s="85">
        <f t="shared" si="53"/>
        <v>0</v>
      </c>
      <c r="AH132" s="85">
        <f t="shared" si="53"/>
        <v>0</v>
      </c>
      <c r="AI132" s="85">
        <f t="shared" si="53"/>
        <v>0</v>
      </c>
    </row>
    <row r="133" spans="2:35" x14ac:dyDescent="0.2">
      <c r="B133" s="1" t="s">
        <v>762</v>
      </c>
      <c r="C133" s="87" t="str">
        <f>VLOOKUP(B133,CostData!B:D,3,0)</f>
        <v>North America</v>
      </c>
      <c r="D133" s="85">
        <f>IF('Cost Curve'!$B$7="DAP",INDEX(CostData!$1:$1048576,MATCH($B133&amp;D$1,CostData!$FN:$FN,0),MATCH('Cost Curve'!$C$7,CostData!$6:$6,0)),INDEX(CostData!$1:$1048576,MATCH($B133&amp;D$2,CostData!$FN:$FN,0),MATCH('Cost Curve'!$C$7,CostData!$6:$6,0)))</f>
        <v>0</v>
      </c>
      <c r="E133" s="85">
        <f>IF('Cost Curve'!$B$7="DAP",INDEX(CostData!$1:$1048576,MATCH($B133&amp;E$1,CostData!$FN:$FN,0),MATCH('Cost Curve'!$C$7,CostData!$6:$6,0)),INDEX(CostData!$1:$1048576,MATCH($B133&amp;E$2,CostData!$FN:$FN,0),MATCH('Cost Curve'!$C$7,CostData!$6:$6,0)))</f>
        <v>0</v>
      </c>
      <c r="F133" s="85">
        <f t="shared" si="34"/>
        <v>132.5</v>
      </c>
      <c r="H133" s="85">
        <f t="shared" si="36"/>
        <v>-24</v>
      </c>
      <c r="I133" s="85">
        <f t="shared" si="44"/>
        <v>0</v>
      </c>
      <c r="J133" s="85">
        <f t="shared" si="45"/>
        <v>0</v>
      </c>
      <c r="K133" s="85">
        <f t="shared" si="46"/>
        <v>0</v>
      </c>
      <c r="L133" s="85">
        <f t="shared" si="37"/>
        <v>24400.42100731812</v>
      </c>
      <c r="M133" s="85">
        <f t="shared" si="47"/>
        <v>0</v>
      </c>
      <c r="O133" s="85">
        <f t="shared" si="32"/>
        <v>254.74325398316142</v>
      </c>
      <c r="P133" s="85" t="str">
        <f t="shared" si="33"/>
        <v>Eastern Asia</v>
      </c>
      <c r="R133" s="85">
        <f t="shared" si="35"/>
        <v>3150</v>
      </c>
      <c r="S133" s="85">
        <f t="shared" si="52"/>
        <v>0</v>
      </c>
      <c r="T133" s="85">
        <f t="shared" si="52"/>
        <v>0</v>
      </c>
      <c r="U133" s="85">
        <f t="shared" si="52"/>
        <v>0</v>
      </c>
      <c r="V133" s="85">
        <f t="shared" si="52"/>
        <v>0</v>
      </c>
      <c r="W133" s="85">
        <f t="shared" si="52"/>
        <v>0</v>
      </c>
      <c r="X133" s="85">
        <f t="shared" si="52"/>
        <v>254.74325398316142</v>
      </c>
      <c r="Y133" s="85">
        <f t="shared" si="52"/>
        <v>0</v>
      </c>
      <c r="Z133" s="85">
        <f t="shared" si="52"/>
        <v>0</v>
      </c>
      <c r="AA133" s="85">
        <f t="shared" si="52"/>
        <v>0</v>
      </c>
      <c r="AB133" s="85">
        <f t="shared" si="52"/>
        <v>0</v>
      </c>
      <c r="AC133" s="85">
        <f t="shared" si="53"/>
        <v>0</v>
      </c>
      <c r="AD133" s="85">
        <f t="shared" si="53"/>
        <v>0</v>
      </c>
      <c r="AE133" s="85">
        <f t="shared" si="53"/>
        <v>0</v>
      </c>
      <c r="AF133" s="85">
        <f t="shared" si="53"/>
        <v>0</v>
      </c>
      <c r="AG133" s="85">
        <f t="shared" si="53"/>
        <v>0</v>
      </c>
      <c r="AH133" s="85">
        <f t="shared" si="53"/>
        <v>0</v>
      </c>
      <c r="AI133" s="85">
        <f t="shared" si="53"/>
        <v>0</v>
      </c>
    </row>
    <row r="134" spans="2:35" x14ac:dyDescent="0.2">
      <c r="B134" s="1" t="s">
        <v>442</v>
      </c>
      <c r="C134" s="87" t="str">
        <f>VLOOKUP(B134,CostData!B:D,3,0)</f>
        <v>Eastern Asia</v>
      </c>
      <c r="D134" s="85">
        <f>IF('Cost Curve'!$B$7="DAP",INDEX(CostData!$1:$1048576,MATCH($B134&amp;D$1,CostData!$FN:$FN,0),MATCH('Cost Curve'!$C$7,CostData!$6:$6,0)),INDEX(CostData!$1:$1048576,MATCH($B134&amp;D$2,CostData!$FN:$FN,0),MATCH('Cost Curve'!$C$7,CostData!$6:$6,0)))</f>
        <v>150</v>
      </c>
      <c r="E134" s="85">
        <f>IF('Cost Curve'!$B$7="DAP",INDEX(CostData!$1:$1048576,MATCH($B134&amp;E$1,CostData!$FN:$FN,0),MATCH('Cost Curve'!$C$7,CostData!$6:$6,0)),INDEX(CostData!$1:$1048576,MATCH($B134&amp;E$2,CostData!$FN:$FN,0),MATCH('Cost Curve'!$C$7,CostData!$6:$6,0)))</f>
        <v>457.69217013257492</v>
      </c>
      <c r="F134" s="85">
        <f t="shared" si="34"/>
        <v>27</v>
      </c>
      <c r="H134" s="85">
        <f t="shared" si="36"/>
        <v>-25</v>
      </c>
      <c r="I134" s="85">
        <f t="shared" si="44"/>
        <v>0</v>
      </c>
      <c r="J134" s="85">
        <f t="shared" si="45"/>
        <v>0</v>
      </c>
      <c r="K134" s="85">
        <f t="shared" si="46"/>
        <v>0</v>
      </c>
      <c r="L134" s="85">
        <f t="shared" si="37"/>
        <v>24400.42100731812</v>
      </c>
      <c r="M134" s="85">
        <f t="shared" si="47"/>
        <v>0</v>
      </c>
      <c r="O134" s="85">
        <f t="shared" si="32"/>
        <v>254.74325398316142</v>
      </c>
      <c r="P134" s="85" t="str">
        <f t="shared" si="33"/>
        <v>Eastern Asia</v>
      </c>
      <c r="R134" s="85">
        <f t="shared" si="35"/>
        <v>3175</v>
      </c>
      <c r="S134" s="85">
        <f t="shared" si="52"/>
        <v>0</v>
      </c>
      <c r="T134" s="85">
        <f t="shared" si="52"/>
        <v>0</v>
      </c>
      <c r="U134" s="85">
        <f t="shared" si="52"/>
        <v>0</v>
      </c>
      <c r="V134" s="85">
        <f t="shared" si="52"/>
        <v>0</v>
      </c>
      <c r="W134" s="85">
        <f t="shared" si="52"/>
        <v>0</v>
      </c>
      <c r="X134" s="85">
        <f t="shared" si="52"/>
        <v>254.74325398316142</v>
      </c>
      <c r="Y134" s="85">
        <f t="shared" si="52"/>
        <v>0</v>
      </c>
      <c r="Z134" s="85">
        <f t="shared" si="52"/>
        <v>0</v>
      </c>
      <c r="AA134" s="85">
        <f t="shared" si="52"/>
        <v>0</v>
      </c>
      <c r="AB134" s="85">
        <f t="shared" si="52"/>
        <v>0</v>
      </c>
      <c r="AC134" s="85">
        <f t="shared" si="53"/>
        <v>0</v>
      </c>
      <c r="AD134" s="85">
        <f t="shared" si="53"/>
        <v>0</v>
      </c>
      <c r="AE134" s="85">
        <f t="shared" si="53"/>
        <v>0</v>
      </c>
      <c r="AF134" s="85">
        <f t="shared" si="53"/>
        <v>0</v>
      </c>
      <c r="AG134" s="85">
        <f t="shared" si="53"/>
        <v>0</v>
      </c>
      <c r="AH134" s="85">
        <f t="shared" si="53"/>
        <v>0</v>
      </c>
      <c r="AI134" s="85">
        <f t="shared" si="53"/>
        <v>0</v>
      </c>
    </row>
    <row r="135" spans="2:35" x14ac:dyDescent="0.2">
      <c r="B135" s="1" t="s">
        <v>875</v>
      </c>
      <c r="C135" s="87" t="str">
        <f>VLOOKUP(B135,CostData!B:D,3,0)</f>
        <v>Southern Asia</v>
      </c>
      <c r="D135" s="85">
        <f>IF('Cost Curve'!$B$7="DAP",INDEX(CostData!$1:$1048576,MATCH($B135&amp;D$1,CostData!$FN:$FN,0),MATCH('Cost Curve'!$C$7,CostData!$6:$6,0)),INDEX(CostData!$1:$1048576,MATCH($B135&amp;D$2,CostData!$FN:$FN,0),MATCH('Cost Curve'!$C$7,CostData!$6:$6,0)))</f>
        <v>0</v>
      </c>
      <c r="E135" s="85">
        <f>IF('Cost Curve'!$B$7="DAP",INDEX(CostData!$1:$1048576,MATCH($B135&amp;E$1,CostData!$FN:$FN,0),MATCH('Cost Curve'!$C$7,CostData!$6:$6,0)),INDEX(CostData!$1:$1048576,MATCH($B135&amp;E$2,CostData!$FN:$FN,0),MATCH('Cost Curve'!$C$7,CostData!$6:$6,0)))</f>
        <v>0</v>
      </c>
      <c r="F135" s="85">
        <f t="shared" si="34"/>
        <v>132.5</v>
      </c>
      <c r="H135" s="85">
        <f t="shared" si="36"/>
        <v>-26</v>
      </c>
      <c r="I135" s="85">
        <f t="shared" ref="I135:I168" si="54">IFERROR(INDEX($B:$F,MATCH($H135,$F:$F,0),MATCH(I$6,$B$6:$F$6,0)),0)</f>
        <v>0</v>
      </c>
      <c r="J135" s="85">
        <f t="shared" ref="J135:J166" si="55">IFERROR(VLOOKUP(I135,$B:$C,2,0),0)</f>
        <v>0</v>
      </c>
      <c r="K135" s="85">
        <f t="shared" ref="K135:K168" si="56">IFERROR(INDEX($B:$F,MATCH($H135,$F:$F,0),MATCH(K$6,$B$6:$F$6,0)),0)</f>
        <v>0</v>
      </c>
      <c r="L135" s="85">
        <f t="shared" si="37"/>
        <v>24400.42100731812</v>
      </c>
      <c r="M135" s="85">
        <f t="shared" ref="M135:M168" si="57">IFERROR(INDEX($B:$F,MATCH($H135,$F:$F,0),MATCH(M$6,$B$6:$F$6,0)),0)</f>
        <v>0</v>
      </c>
      <c r="O135" s="85">
        <f t="shared" ref="O135:O198" si="58">VLOOKUP(R135,L:M,2,1)</f>
        <v>254.74325398316142</v>
      </c>
      <c r="P135" s="85" t="str">
        <f t="shared" ref="P135:P198" si="59">INDEX($J:$J,MATCH(O135,$M:$M,0),1)</f>
        <v>Eastern Asia</v>
      </c>
      <c r="R135" s="85">
        <f t="shared" si="35"/>
        <v>3200</v>
      </c>
      <c r="S135" s="85">
        <f t="shared" si="52"/>
        <v>0</v>
      </c>
      <c r="T135" s="85">
        <f t="shared" si="52"/>
        <v>0</v>
      </c>
      <c r="U135" s="85">
        <f t="shared" si="52"/>
        <v>0</v>
      </c>
      <c r="V135" s="85">
        <f t="shared" si="52"/>
        <v>0</v>
      </c>
      <c r="W135" s="85">
        <f t="shared" si="52"/>
        <v>0</v>
      </c>
      <c r="X135" s="85">
        <f t="shared" si="52"/>
        <v>254.74325398316142</v>
      </c>
      <c r="Y135" s="85">
        <f t="shared" si="52"/>
        <v>0</v>
      </c>
      <c r="Z135" s="85">
        <f t="shared" si="52"/>
        <v>0</v>
      </c>
      <c r="AA135" s="85">
        <f t="shared" si="52"/>
        <v>0</v>
      </c>
      <c r="AB135" s="85">
        <f t="shared" si="52"/>
        <v>0</v>
      </c>
      <c r="AC135" s="85">
        <f t="shared" si="53"/>
        <v>0</v>
      </c>
      <c r="AD135" s="85">
        <f t="shared" si="53"/>
        <v>0</v>
      </c>
      <c r="AE135" s="85">
        <f t="shared" si="53"/>
        <v>0</v>
      </c>
      <c r="AF135" s="85">
        <f t="shared" si="53"/>
        <v>0</v>
      </c>
      <c r="AG135" s="85">
        <f t="shared" si="53"/>
        <v>0</v>
      </c>
      <c r="AH135" s="85">
        <f t="shared" si="53"/>
        <v>0</v>
      </c>
      <c r="AI135" s="85">
        <f t="shared" si="53"/>
        <v>0</v>
      </c>
    </row>
    <row r="136" spans="2:35" x14ac:dyDescent="0.2">
      <c r="B136" s="1" t="s">
        <v>525</v>
      </c>
      <c r="C136" s="87" t="str">
        <f>VLOOKUP(B136,CostData!B:D,3,0)</f>
        <v>Eurasia</v>
      </c>
      <c r="D136" s="85">
        <f>IF('Cost Curve'!$B$7="DAP",INDEX(CostData!$1:$1048576,MATCH($B136&amp;D$1,CostData!$FN:$FN,0),MATCH('Cost Curve'!$C$7,CostData!$6:$6,0)),INDEX(CostData!$1:$1048576,MATCH($B136&amp;D$2,CostData!$FN:$FN,0),MATCH('Cost Curve'!$C$7,CostData!$6:$6,0)))</f>
        <v>0</v>
      </c>
      <c r="E136" s="85">
        <f>IF('Cost Curve'!$B$7="DAP",INDEX(CostData!$1:$1048576,MATCH($B136&amp;E$1,CostData!$FN:$FN,0),MATCH('Cost Curve'!$C$7,CostData!$6:$6,0)),INDEX(CostData!$1:$1048576,MATCH($B136&amp;E$2,CostData!$FN:$FN,0),MATCH('Cost Curve'!$C$7,CostData!$6:$6,0)))</f>
        <v>0</v>
      </c>
      <c r="F136" s="85">
        <f t="shared" ref="F136:F168" si="60">_xlfn.RANK.AVG(E136,$E$7:$E$168)</f>
        <v>132.5</v>
      </c>
      <c r="H136" s="85">
        <f t="shared" si="36"/>
        <v>-27</v>
      </c>
      <c r="I136" s="85">
        <f t="shared" si="54"/>
        <v>0</v>
      </c>
      <c r="J136" s="85">
        <f t="shared" si="55"/>
        <v>0</v>
      </c>
      <c r="K136" s="85">
        <f t="shared" si="56"/>
        <v>0</v>
      </c>
      <c r="L136" s="85">
        <f t="shared" si="37"/>
        <v>24400.42100731812</v>
      </c>
      <c r="M136" s="85">
        <f t="shared" si="57"/>
        <v>0</v>
      </c>
      <c r="O136" s="85">
        <f t="shared" si="58"/>
        <v>254.74325398316142</v>
      </c>
      <c r="P136" s="85" t="str">
        <f t="shared" si="59"/>
        <v>Eastern Asia</v>
      </c>
      <c r="R136" s="85">
        <f t="shared" ref="R136:R199" si="61">R135+_xlfn.MINIFS($K:$K,$K:$K,"&gt;0")</f>
        <v>3225</v>
      </c>
      <c r="S136" s="85">
        <f t="shared" si="52"/>
        <v>0</v>
      </c>
      <c r="T136" s="85">
        <f t="shared" si="52"/>
        <v>0</v>
      </c>
      <c r="U136" s="85">
        <f t="shared" si="52"/>
        <v>0</v>
      </c>
      <c r="V136" s="85">
        <f t="shared" si="52"/>
        <v>0</v>
      </c>
      <c r="W136" s="85">
        <f t="shared" si="52"/>
        <v>0</v>
      </c>
      <c r="X136" s="85">
        <f t="shared" si="52"/>
        <v>254.74325398316142</v>
      </c>
      <c r="Y136" s="85">
        <f t="shared" si="52"/>
        <v>0</v>
      </c>
      <c r="Z136" s="85">
        <f t="shared" si="52"/>
        <v>0</v>
      </c>
      <c r="AA136" s="85">
        <f t="shared" si="52"/>
        <v>0</v>
      </c>
      <c r="AB136" s="85">
        <f t="shared" si="52"/>
        <v>0</v>
      </c>
      <c r="AC136" s="85">
        <f t="shared" si="53"/>
        <v>0</v>
      </c>
      <c r="AD136" s="85">
        <f t="shared" si="53"/>
        <v>0</v>
      </c>
      <c r="AE136" s="85">
        <f t="shared" si="53"/>
        <v>0</v>
      </c>
      <c r="AF136" s="85">
        <f t="shared" si="53"/>
        <v>0</v>
      </c>
      <c r="AG136" s="85">
        <f t="shared" si="53"/>
        <v>0</v>
      </c>
      <c r="AH136" s="85">
        <f t="shared" si="53"/>
        <v>0</v>
      </c>
      <c r="AI136" s="85">
        <f t="shared" si="53"/>
        <v>0</v>
      </c>
    </row>
    <row r="137" spans="2:35" x14ac:dyDescent="0.2">
      <c r="B137" s="1" t="s">
        <v>249</v>
      </c>
      <c r="C137" s="87" t="str">
        <f>VLOOKUP(B137,CostData!B:D,3,0)</f>
        <v>Northern Africa</v>
      </c>
      <c r="D137" s="85">
        <f>IF('Cost Curve'!$B$7="DAP",INDEX(CostData!$1:$1048576,MATCH($B137&amp;D$1,CostData!$FN:$FN,0),MATCH('Cost Curve'!$C$7,CostData!$6:$6,0)),INDEX(CostData!$1:$1048576,MATCH($B137&amp;D$2,CostData!$FN:$FN,0),MATCH('Cost Curve'!$C$7,CostData!$6:$6,0)))</f>
        <v>0</v>
      </c>
      <c r="E137" s="85">
        <f>IF('Cost Curve'!$B$7="DAP",INDEX(CostData!$1:$1048576,MATCH($B137&amp;E$1,CostData!$FN:$FN,0),MATCH('Cost Curve'!$C$7,CostData!$6:$6,0)),INDEX(CostData!$1:$1048576,MATCH($B137&amp;E$2,CostData!$FN:$FN,0),MATCH('Cost Curve'!$C$7,CostData!$6:$6,0)))</f>
        <v>0</v>
      </c>
      <c r="F137" s="85">
        <f t="shared" si="60"/>
        <v>132.5</v>
      </c>
      <c r="H137" s="85">
        <f t="shared" ref="H137:H168" si="62">H136-1</f>
        <v>-28</v>
      </c>
      <c r="I137" s="85">
        <f t="shared" si="54"/>
        <v>0</v>
      </c>
      <c r="J137" s="85">
        <f t="shared" si="55"/>
        <v>0</v>
      </c>
      <c r="K137" s="85">
        <f t="shared" si="56"/>
        <v>0</v>
      </c>
      <c r="L137" s="85">
        <f t="shared" ref="L137:L168" si="63">L136+K136</f>
        <v>24400.42100731812</v>
      </c>
      <c r="M137" s="85">
        <f t="shared" si="57"/>
        <v>0</v>
      </c>
      <c r="O137" s="85">
        <f t="shared" si="58"/>
        <v>254.74325398316142</v>
      </c>
      <c r="P137" s="85" t="str">
        <f t="shared" si="59"/>
        <v>Eastern Asia</v>
      </c>
      <c r="R137" s="85">
        <f t="shared" si="61"/>
        <v>3250</v>
      </c>
      <c r="S137" s="85">
        <f t="shared" ref="S137:AB146" si="64">IF($R137&gt;MAX($L:$L),0,IF($P137=S$6,$O137,0))</f>
        <v>0</v>
      </c>
      <c r="T137" s="85">
        <f t="shared" si="64"/>
        <v>0</v>
      </c>
      <c r="U137" s="85">
        <f t="shared" si="64"/>
        <v>0</v>
      </c>
      <c r="V137" s="85">
        <f t="shared" si="64"/>
        <v>0</v>
      </c>
      <c r="W137" s="85">
        <f t="shared" si="64"/>
        <v>0</v>
      </c>
      <c r="X137" s="85">
        <f t="shared" si="64"/>
        <v>254.74325398316142</v>
      </c>
      <c r="Y137" s="85">
        <f t="shared" si="64"/>
        <v>0</v>
      </c>
      <c r="Z137" s="85">
        <f t="shared" si="64"/>
        <v>0</v>
      </c>
      <c r="AA137" s="85">
        <f t="shared" si="64"/>
        <v>0</v>
      </c>
      <c r="AB137" s="85">
        <f t="shared" si="64"/>
        <v>0</v>
      </c>
      <c r="AC137" s="85">
        <f t="shared" ref="AC137:AI146" si="65">IF($R137&gt;MAX($L:$L),0,IF($P137=AC$6,$O137,0))</f>
        <v>0</v>
      </c>
      <c r="AD137" s="85">
        <f t="shared" si="65"/>
        <v>0</v>
      </c>
      <c r="AE137" s="85">
        <f t="shared" si="65"/>
        <v>0</v>
      </c>
      <c r="AF137" s="85">
        <f t="shared" si="65"/>
        <v>0</v>
      </c>
      <c r="AG137" s="85">
        <f t="shared" si="65"/>
        <v>0</v>
      </c>
      <c r="AH137" s="85">
        <f t="shared" si="65"/>
        <v>0</v>
      </c>
      <c r="AI137" s="85">
        <f t="shared" si="65"/>
        <v>0</v>
      </c>
    </row>
    <row r="138" spans="2:35" x14ac:dyDescent="0.2">
      <c r="B138" s="1" t="s">
        <v>527</v>
      </c>
      <c r="C138" s="87" t="str">
        <f>VLOOKUP(B138,CostData!B:D,3,0)</f>
        <v>Eurasia</v>
      </c>
      <c r="D138" s="85">
        <f>IF('Cost Curve'!$B$7="DAP",INDEX(CostData!$1:$1048576,MATCH($B138&amp;D$1,CostData!$FN:$FN,0),MATCH('Cost Curve'!$C$7,CostData!$6:$6,0)),INDEX(CostData!$1:$1048576,MATCH($B138&amp;D$2,CostData!$FN:$FN,0),MATCH('Cost Curve'!$C$7,CostData!$6:$6,0)))</f>
        <v>0</v>
      </c>
      <c r="E138" s="85">
        <f>IF('Cost Curve'!$B$7="DAP",INDEX(CostData!$1:$1048576,MATCH($B138&amp;E$1,CostData!$FN:$FN,0),MATCH('Cost Curve'!$C$7,CostData!$6:$6,0)),INDEX(CostData!$1:$1048576,MATCH($B138&amp;E$2,CostData!$FN:$FN,0),MATCH('Cost Curve'!$C$7,CostData!$6:$6,0)))</f>
        <v>0</v>
      </c>
      <c r="F138" s="85">
        <f t="shared" si="60"/>
        <v>132.5</v>
      </c>
      <c r="H138" s="85">
        <f t="shared" si="62"/>
        <v>-29</v>
      </c>
      <c r="I138" s="85">
        <f t="shared" si="54"/>
        <v>0</v>
      </c>
      <c r="J138" s="85">
        <f t="shared" si="55"/>
        <v>0</v>
      </c>
      <c r="K138" s="85">
        <f t="shared" si="56"/>
        <v>0</v>
      </c>
      <c r="L138" s="85">
        <f t="shared" si="63"/>
        <v>24400.42100731812</v>
      </c>
      <c r="M138" s="85">
        <f t="shared" si="57"/>
        <v>0</v>
      </c>
      <c r="O138" s="85">
        <f t="shared" si="58"/>
        <v>254.74325398316142</v>
      </c>
      <c r="P138" s="85" t="str">
        <f t="shared" si="59"/>
        <v>Eastern Asia</v>
      </c>
      <c r="R138" s="85">
        <f t="shared" si="61"/>
        <v>3275</v>
      </c>
      <c r="S138" s="85">
        <f t="shared" si="64"/>
        <v>0</v>
      </c>
      <c r="T138" s="85">
        <f t="shared" si="64"/>
        <v>0</v>
      </c>
      <c r="U138" s="85">
        <f t="shared" si="64"/>
        <v>0</v>
      </c>
      <c r="V138" s="85">
        <f t="shared" si="64"/>
        <v>0</v>
      </c>
      <c r="W138" s="85">
        <f t="shared" si="64"/>
        <v>0</v>
      </c>
      <c r="X138" s="85">
        <f t="shared" si="64"/>
        <v>254.74325398316142</v>
      </c>
      <c r="Y138" s="85">
        <f t="shared" si="64"/>
        <v>0</v>
      </c>
      <c r="Z138" s="85">
        <f t="shared" si="64"/>
        <v>0</v>
      </c>
      <c r="AA138" s="85">
        <f t="shared" si="64"/>
        <v>0</v>
      </c>
      <c r="AB138" s="85">
        <f t="shared" si="64"/>
        <v>0</v>
      </c>
      <c r="AC138" s="85">
        <f t="shared" si="65"/>
        <v>0</v>
      </c>
      <c r="AD138" s="85">
        <f t="shared" si="65"/>
        <v>0</v>
      </c>
      <c r="AE138" s="85">
        <f t="shared" si="65"/>
        <v>0</v>
      </c>
      <c r="AF138" s="85">
        <f t="shared" si="65"/>
        <v>0</v>
      </c>
      <c r="AG138" s="85">
        <f t="shared" si="65"/>
        <v>0</v>
      </c>
      <c r="AH138" s="85">
        <f t="shared" si="65"/>
        <v>0</v>
      </c>
      <c r="AI138" s="85">
        <f t="shared" si="65"/>
        <v>0</v>
      </c>
    </row>
    <row r="139" spans="2:35" x14ac:dyDescent="0.2">
      <c r="B139" s="1" t="s">
        <v>680</v>
      </c>
      <c r="C139" s="87" t="str">
        <f>VLOOKUP(B139,CostData!B:D,3,0)</f>
        <v>Middle East</v>
      </c>
      <c r="D139" s="85">
        <f>IF('Cost Curve'!$B$7="DAP",INDEX(CostData!$1:$1048576,MATCH($B139&amp;D$1,CostData!$FN:$FN,0),MATCH('Cost Curve'!$C$7,CostData!$6:$6,0)),INDEX(CostData!$1:$1048576,MATCH($B139&amp;D$2,CostData!$FN:$FN,0),MATCH('Cost Curve'!$C$7,CostData!$6:$6,0)))</f>
        <v>165</v>
      </c>
      <c r="E139" s="85">
        <f>IF('Cost Curve'!$B$7="DAP",INDEX(CostData!$1:$1048576,MATCH($B139&amp;E$1,CostData!$FN:$FN,0),MATCH('Cost Curve'!$C$7,CostData!$6:$6,0)),INDEX(CostData!$1:$1048576,MATCH($B139&amp;E$2,CostData!$FN:$FN,0),MATCH('Cost Curve'!$C$7,CostData!$6:$6,0)))</f>
        <v>513.16430570493117</v>
      </c>
      <c r="F139" s="85">
        <f t="shared" si="60"/>
        <v>13</v>
      </c>
      <c r="H139" s="85">
        <f t="shared" si="62"/>
        <v>-30</v>
      </c>
      <c r="I139" s="85">
        <f t="shared" si="54"/>
        <v>0</v>
      </c>
      <c r="J139" s="85">
        <f t="shared" si="55"/>
        <v>0</v>
      </c>
      <c r="K139" s="85">
        <f t="shared" si="56"/>
        <v>0</v>
      </c>
      <c r="L139" s="85">
        <f t="shared" si="63"/>
        <v>24400.42100731812</v>
      </c>
      <c r="M139" s="85">
        <f t="shared" si="57"/>
        <v>0</v>
      </c>
      <c r="O139" s="85">
        <f t="shared" si="58"/>
        <v>254.74325398316142</v>
      </c>
      <c r="P139" s="85" t="str">
        <f t="shared" si="59"/>
        <v>Eastern Asia</v>
      </c>
      <c r="R139" s="85">
        <f t="shared" si="61"/>
        <v>3300</v>
      </c>
      <c r="S139" s="85">
        <f t="shared" si="64"/>
        <v>0</v>
      </c>
      <c r="T139" s="85">
        <f t="shared" si="64"/>
        <v>0</v>
      </c>
      <c r="U139" s="85">
        <f t="shared" si="64"/>
        <v>0</v>
      </c>
      <c r="V139" s="85">
        <f t="shared" si="64"/>
        <v>0</v>
      </c>
      <c r="W139" s="85">
        <f t="shared" si="64"/>
        <v>0</v>
      </c>
      <c r="X139" s="85">
        <f t="shared" si="64"/>
        <v>254.74325398316142</v>
      </c>
      <c r="Y139" s="85">
        <f t="shared" si="64"/>
        <v>0</v>
      </c>
      <c r="Z139" s="85">
        <f t="shared" si="64"/>
        <v>0</v>
      </c>
      <c r="AA139" s="85">
        <f t="shared" si="64"/>
        <v>0</v>
      </c>
      <c r="AB139" s="85">
        <f t="shared" si="64"/>
        <v>0</v>
      </c>
      <c r="AC139" s="85">
        <f t="shared" si="65"/>
        <v>0</v>
      </c>
      <c r="AD139" s="85">
        <f t="shared" si="65"/>
        <v>0</v>
      </c>
      <c r="AE139" s="85">
        <f t="shared" si="65"/>
        <v>0</v>
      </c>
      <c r="AF139" s="85">
        <f t="shared" si="65"/>
        <v>0</v>
      </c>
      <c r="AG139" s="85">
        <f t="shared" si="65"/>
        <v>0</v>
      </c>
      <c r="AH139" s="85">
        <f t="shared" si="65"/>
        <v>0</v>
      </c>
      <c r="AI139" s="85">
        <f t="shared" si="65"/>
        <v>0</v>
      </c>
    </row>
    <row r="140" spans="2:35" x14ac:dyDescent="0.2">
      <c r="B140" s="1" t="s">
        <v>682</v>
      </c>
      <c r="C140" s="87" t="str">
        <f>VLOOKUP(B140,CostData!B:D,3,0)</f>
        <v>Middle East</v>
      </c>
      <c r="D140" s="85">
        <f>IF('Cost Curve'!$B$7="DAP",INDEX(CostData!$1:$1048576,MATCH($B140&amp;D$1,CostData!$FN:$FN,0),MATCH('Cost Curve'!$C$7,CostData!$6:$6,0)),INDEX(CostData!$1:$1048576,MATCH($B140&amp;D$2,CostData!$FN:$FN,0),MATCH('Cost Curve'!$C$7,CostData!$6:$6,0)))</f>
        <v>38</v>
      </c>
      <c r="E140" s="85">
        <f>IF('Cost Curve'!$B$7="DAP",INDEX(CostData!$1:$1048576,MATCH($B140&amp;E$1,CostData!$FN:$FN,0),MATCH('Cost Curve'!$C$7,CostData!$6:$6,0)),INDEX(CostData!$1:$1048576,MATCH($B140&amp;E$2,CostData!$FN:$FN,0),MATCH('Cost Curve'!$C$7,CostData!$6:$6,0)))</f>
        <v>515.75573182683502</v>
      </c>
      <c r="F140" s="85">
        <f t="shared" si="60"/>
        <v>12</v>
      </c>
      <c r="H140" s="85">
        <f t="shared" si="62"/>
        <v>-31</v>
      </c>
      <c r="I140" s="85">
        <f t="shared" si="54"/>
        <v>0</v>
      </c>
      <c r="J140" s="85">
        <f t="shared" si="55"/>
        <v>0</v>
      </c>
      <c r="K140" s="85">
        <f t="shared" si="56"/>
        <v>0</v>
      </c>
      <c r="L140" s="85">
        <f t="shared" si="63"/>
        <v>24400.42100731812</v>
      </c>
      <c r="M140" s="85">
        <f t="shared" si="57"/>
        <v>0</v>
      </c>
      <c r="O140" s="85">
        <f t="shared" si="58"/>
        <v>254.74325398316142</v>
      </c>
      <c r="P140" s="85" t="str">
        <f t="shared" si="59"/>
        <v>Eastern Asia</v>
      </c>
      <c r="R140" s="85">
        <f t="shared" si="61"/>
        <v>3325</v>
      </c>
      <c r="S140" s="85">
        <f t="shared" si="64"/>
        <v>0</v>
      </c>
      <c r="T140" s="85">
        <f t="shared" si="64"/>
        <v>0</v>
      </c>
      <c r="U140" s="85">
        <f t="shared" si="64"/>
        <v>0</v>
      </c>
      <c r="V140" s="85">
        <f t="shared" si="64"/>
        <v>0</v>
      </c>
      <c r="W140" s="85">
        <f t="shared" si="64"/>
        <v>0</v>
      </c>
      <c r="X140" s="85">
        <f t="shared" si="64"/>
        <v>254.74325398316142</v>
      </c>
      <c r="Y140" s="85">
        <f t="shared" si="64"/>
        <v>0</v>
      </c>
      <c r="Z140" s="85">
        <f t="shared" si="64"/>
        <v>0</v>
      </c>
      <c r="AA140" s="85">
        <f t="shared" si="64"/>
        <v>0</v>
      </c>
      <c r="AB140" s="85">
        <f t="shared" si="64"/>
        <v>0</v>
      </c>
      <c r="AC140" s="85">
        <f t="shared" si="65"/>
        <v>0</v>
      </c>
      <c r="AD140" s="85">
        <f t="shared" si="65"/>
        <v>0</v>
      </c>
      <c r="AE140" s="85">
        <f t="shared" si="65"/>
        <v>0</v>
      </c>
      <c r="AF140" s="85">
        <f t="shared" si="65"/>
        <v>0</v>
      </c>
      <c r="AG140" s="85">
        <f t="shared" si="65"/>
        <v>0</v>
      </c>
      <c r="AH140" s="85">
        <f t="shared" si="65"/>
        <v>0</v>
      </c>
      <c r="AI140" s="85">
        <f t="shared" si="65"/>
        <v>0</v>
      </c>
    </row>
    <row r="141" spans="2:35" x14ac:dyDescent="0.2">
      <c r="B141" s="1" t="s">
        <v>684</v>
      </c>
      <c r="C141" s="87" t="str">
        <f>VLOOKUP(B141,CostData!B:D,3,0)</f>
        <v>Middle East</v>
      </c>
      <c r="D141" s="85">
        <f>IF('Cost Curve'!$B$7="DAP",INDEX(CostData!$1:$1048576,MATCH($B141&amp;D$1,CostData!$FN:$FN,0),MATCH('Cost Curve'!$C$7,CostData!$6:$6,0)),INDEX(CostData!$1:$1048576,MATCH($B141&amp;D$2,CostData!$FN:$FN,0),MATCH('Cost Curve'!$C$7,CostData!$6:$6,0)))</f>
        <v>47.352561343090827</v>
      </c>
      <c r="E141" s="85">
        <f>IF('Cost Curve'!$B$7="DAP",INDEX(CostData!$1:$1048576,MATCH($B141&amp;E$1,CostData!$FN:$FN,0),MATCH('Cost Curve'!$C$7,CostData!$6:$6,0)),INDEX(CostData!$1:$1048576,MATCH($B141&amp;E$2,CostData!$FN:$FN,0),MATCH('Cost Curve'!$C$7,CostData!$6:$6,0)))</f>
        <v>409.37412031723579</v>
      </c>
      <c r="F141" s="85">
        <f t="shared" si="60"/>
        <v>50</v>
      </c>
      <c r="H141" s="85">
        <f t="shared" si="62"/>
        <v>-32</v>
      </c>
      <c r="I141" s="85">
        <f t="shared" si="54"/>
        <v>0</v>
      </c>
      <c r="J141" s="85">
        <f t="shared" si="55"/>
        <v>0</v>
      </c>
      <c r="K141" s="85">
        <f t="shared" si="56"/>
        <v>0</v>
      </c>
      <c r="L141" s="85">
        <f t="shared" si="63"/>
        <v>24400.42100731812</v>
      </c>
      <c r="M141" s="85">
        <f t="shared" si="57"/>
        <v>0</v>
      </c>
      <c r="O141" s="85">
        <f t="shared" si="58"/>
        <v>254.74325398316142</v>
      </c>
      <c r="P141" s="85" t="str">
        <f t="shared" si="59"/>
        <v>Eastern Asia</v>
      </c>
      <c r="R141" s="85">
        <f t="shared" si="61"/>
        <v>3350</v>
      </c>
      <c r="S141" s="85">
        <f t="shared" si="64"/>
        <v>0</v>
      </c>
      <c r="T141" s="85">
        <f t="shared" si="64"/>
        <v>0</v>
      </c>
      <c r="U141" s="85">
        <f t="shared" si="64"/>
        <v>0</v>
      </c>
      <c r="V141" s="85">
        <f t="shared" si="64"/>
        <v>0</v>
      </c>
      <c r="W141" s="85">
        <f t="shared" si="64"/>
        <v>0</v>
      </c>
      <c r="X141" s="85">
        <f t="shared" si="64"/>
        <v>254.74325398316142</v>
      </c>
      <c r="Y141" s="85">
        <f t="shared" si="64"/>
        <v>0</v>
      </c>
      <c r="Z141" s="85">
        <f t="shared" si="64"/>
        <v>0</v>
      </c>
      <c r="AA141" s="85">
        <f t="shared" si="64"/>
        <v>0</v>
      </c>
      <c r="AB141" s="85">
        <f t="shared" si="64"/>
        <v>0</v>
      </c>
      <c r="AC141" s="85">
        <f t="shared" si="65"/>
        <v>0</v>
      </c>
      <c r="AD141" s="85">
        <f t="shared" si="65"/>
        <v>0</v>
      </c>
      <c r="AE141" s="85">
        <f t="shared" si="65"/>
        <v>0</v>
      </c>
      <c r="AF141" s="85">
        <f t="shared" si="65"/>
        <v>0</v>
      </c>
      <c r="AG141" s="85">
        <f t="shared" si="65"/>
        <v>0</v>
      </c>
      <c r="AH141" s="85">
        <f t="shared" si="65"/>
        <v>0</v>
      </c>
      <c r="AI141" s="85">
        <f t="shared" si="65"/>
        <v>0</v>
      </c>
    </row>
    <row r="142" spans="2:35" x14ac:dyDescent="0.2">
      <c r="B142" s="1" t="s">
        <v>541</v>
      </c>
      <c r="C142" s="87" t="str">
        <f>VLOOKUP(B142,CostData!B:D,3,0)</f>
        <v>Eurasia</v>
      </c>
      <c r="D142" s="85">
        <f>IF('Cost Curve'!$B$7="DAP",INDEX(CostData!$1:$1048576,MATCH($B142&amp;D$1,CostData!$FN:$FN,0),MATCH('Cost Curve'!$C$7,CostData!$6:$6,0)),INDEX(CostData!$1:$1048576,MATCH($B142&amp;D$2,CostData!$FN:$FN,0),MATCH('Cost Curve'!$C$7,CostData!$6:$6,0)))</f>
        <v>182.95307791648727</v>
      </c>
      <c r="E142" s="85">
        <f>IF('Cost Curve'!$B$7="DAP",INDEX(CostData!$1:$1048576,MATCH($B142&amp;E$1,CostData!$FN:$FN,0),MATCH('Cost Curve'!$C$7,CostData!$6:$6,0)),INDEX(CostData!$1:$1048576,MATCH($B142&amp;E$2,CostData!$FN:$FN,0),MATCH('Cost Curve'!$C$7,CostData!$6:$6,0)))</f>
        <v>546.12606323113584</v>
      </c>
      <c r="F142" s="85">
        <f t="shared" si="60"/>
        <v>9</v>
      </c>
      <c r="H142" s="85">
        <f t="shared" si="62"/>
        <v>-33</v>
      </c>
      <c r="I142" s="85">
        <f t="shared" si="54"/>
        <v>0</v>
      </c>
      <c r="J142" s="85">
        <f t="shared" si="55"/>
        <v>0</v>
      </c>
      <c r="K142" s="85">
        <f t="shared" si="56"/>
        <v>0</v>
      </c>
      <c r="L142" s="85">
        <f t="shared" si="63"/>
        <v>24400.42100731812</v>
      </c>
      <c r="M142" s="85">
        <f t="shared" si="57"/>
        <v>0</v>
      </c>
      <c r="O142" s="85">
        <f t="shared" si="58"/>
        <v>254.74325398316142</v>
      </c>
      <c r="P142" s="85" t="str">
        <f t="shared" si="59"/>
        <v>Eastern Asia</v>
      </c>
      <c r="R142" s="85">
        <f t="shared" si="61"/>
        <v>3375</v>
      </c>
      <c r="S142" s="85">
        <f t="shared" si="64"/>
        <v>0</v>
      </c>
      <c r="T142" s="85">
        <f t="shared" si="64"/>
        <v>0</v>
      </c>
      <c r="U142" s="85">
        <f t="shared" si="64"/>
        <v>0</v>
      </c>
      <c r="V142" s="85">
        <f t="shared" si="64"/>
        <v>0</v>
      </c>
      <c r="W142" s="85">
        <f t="shared" si="64"/>
        <v>0</v>
      </c>
      <c r="X142" s="85">
        <f t="shared" si="64"/>
        <v>254.74325398316142</v>
      </c>
      <c r="Y142" s="85">
        <f t="shared" si="64"/>
        <v>0</v>
      </c>
      <c r="Z142" s="85">
        <f t="shared" si="64"/>
        <v>0</v>
      </c>
      <c r="AA142" s="85">
        <f t="shared" si="64"/>
        <v>0</v>
      </c>
      <c r="AB142" s="85">
        <f t="shared" si="64"/>
        <v>0</v>
      </c>
      <c r="AC142" s="85">
        <f t="shared" si="65"/>
        <v>0</v>
      </c>
      <c r="AD142" s="85">
        <f t="shared" si="65"/>
        <v>0</v>
      </c>
      <c r="AE142" s="85">
        <f t="shared" si="65"/>
        <v>0</v>
      </c>
      <c r="AF142" s="85">
        <f t="shared" si="65"/>
        <v>0</v>
      </c>
      <c r="AG142" s="85">
        <f t="shared" si="65"/>
        <v>0</v>
      </c>
      <c r="AH142" s="85">
        <f t="shared" si="65"/>
        <v>0</v>
      </c>
      <c r="AI142" s="85">
        <f t="shared" si="65"/>
        <v>0</v>
      </c>
    </row>
    <row r="143" spans="2:35" x14ac:dyDescent="0.2">
      <c r="B143" s="1" t="s">
        <v>816</v>
      </c>
      <c r="C143" s="87" t="str">
        <f>VLOOKUP(B143,CostData!B:D,3,0)</f>
        <v>Southeast Asia</v>
      </c>
      <c r="D143" s="85">
        <f>IF('Cost Curve'!$B$7="DAP",INDEX(CostData!$1:$1048576,MATCH($B143&amp;D$1,CostData!$FN:$FN,0),MATCH('Cost Curve'!$C$7,CostData!$6:$6,0)),INDEX(CostData!$1:$1048576,MATCH($B143&amp;D$2,CostData!$FN:$FN,0),MATCH('Cost Curve'!$C$7,CostData!$6:$6,0)))</f>
        <v>82.5</v>
      </c>
      <c r="E143" s="85">
        <f>IF('Cost Curve'!$B$7="DAP",INDEX(CostData!$1:$1048576,MATCH($B143&amp;E$1,CostData!$FN:$FN,0),MATCH('Cost Curve'!$C$7,CostData!$6:$6,0)),INDEX(CostData!$1:$1048576,MATCH($B143&amp;E$2,CostData!$FN:$FN,0),MATCH('Cost Curve'!$C$7,CostData!$6:$6,0)))</f>
        <v>353.96947589096914</v>
      </c>
      <c r="F143" s="85">
        <f t="shared" si="60"/>
        <v>64</v>
      </c>
      <c r="H143" s="85">
        <f t="shared" si="62"/>
        <v>-34</v>
      </c>
      <c r="I143" s="85">
        <f t="shared" si="54"/>
        <v>0</v>
      </c>
      <c r="J143" s="85">
        <f t="shared" si="55"/>
        <v>0</v>
      </c>
      <c r="K143" s="85">
        <f t="shared" si="56"/>
        <v>0</v>
      </c>
      <c r="L143" s="85">
        <f t="shared" si="63"/>
        <v>24400.42100731812</v>
      </c>
      <c r="M143" s="85">
        <f t="shared" si="57"/>
        <v>0</v>
      </c>
      <c r="O143" s="85">
        <f t="shared" si="58"/>
        <v>254.74325398316142</v>
      </c>
      <c r="P143" s="85" t="str">
        <f t="shared" si="59"/>
        <v>Eastern Asia</v>
      </c>
      <c r="R143" s="85">
        <f t="shared" si="61"/>
        <v>3400</v>
      </c>
      <c r="S143" s="85">
        <f t="shared" si="64"/>
        <v>0</v>
      </c>
      <c r="T143" s="85">
        <f t="shared" si="64"/>
        <v>0</v>
      </c>
      <c r="U143" s="85">
        <f t="shared" si="64"/>
        <v>0</v>
      </c>
      <c r="V143" s="85">
        <f t="shared" si="64"/>
        <v>0</v>
      </c>
      <c r="W143" s="85">
        <f t="shared" si="64"/>
        <v>0</v>
      </c>
      <c r="X143" s="85">
        <f t="shared" si="64"/>
        <v>254.74325398316142</v>
      </c>
      <c r="Y143" s="85">
        <f t="shared" si="64"/>
        <v>0</v>
      </c>
      <c r="Z143" s="85">
        <f t="shared" si="64"/>
        <v>0</v>
      </c>
      <c r="AA143" s="85">
        <f t="shared" si="64"/>
        <v>0</v>
      </c>
      <c r="AB143" s="85">
        <f t="shared" si="64"/>
        <v>0</v>
      </c>
      <c r="AC143" s="85">
        <f t="shared" si="65"/>
        <v>0</v>
      </c>
      <c r="AD143" s="85">
        <f t="shared" si="65"/>
        <v>0</v>
      </c>
      <c r="AE143" s="85">
        <f t="shared" si="65"/>
        <v>0</v>
      </c>
      <c r="AF143" s="85">
        <f t="shared" si="65"/>
        <v>0</v>
      </c>
      <c r="AG143" s="85">
        <f t="shared" si="65"/>
        <v>0</v>
      </c>
      <c r="AH143" s="85">
        <f t="shared" si="65"/>
        <v>0</v>
      </c>
      <c r="AI143" s="85">
        <f t="shared" si="65"/>
        <v>0</v>
      </c>
    </row>
    <row r="144" spans="2:35" x14ac:dyDescent="0.2">
      <c r="B144" s="1" t="s">
        <v>818</v>
      </c>
      <c r="C144" s="87" t="str">
        <f>VLOOKUP(B144,CostData!B:D,3,0)</f>
        <v>Southeast Asia</v>
      </c>
      <c r="D144" s="85">
        <f>IF('Cost Curve'!$B$7="DAP",INDEX(CostData!$1:$1048576,MATCH($B144&amp;D$1,CostData!$FN:$FN,0),MATCH('Cost Curve'!$C$7,CostData!$6:$6,0)),INDEX(CostData!$1:$1048576,MATCH($B144&amp;D$2,CostData!$FN:$FN,0),MATCH('Cost Curve'!$C$7,CostData!$6:$6,0)))</f>
        <v>82.5</v>
      </c>
      <c r="E144" s="85">
        <f>IF('Cost Curve'!$B$7="DAP",INDEX(CostData!$1:$1048576,MATCH($B144&amp;E$1,CostData!$FN:$FN,0),MATCH('Cost Curve'!$C$7,CostData!$6:$6,0)),INDEX(CostData!$1:$1048576,MATCH($B144&amp;E$2,CostData!$FN:$FN,0),MATCH('Cost Curve'!$C$7,CostData!$6:$6,0)))</f>
        <v>347.2091801810663</v>
      </c>
      <c r="F144" s="85">
        <f t="shared" si="60"/>
        <v>67</v>
      </c>
      <c r="H144" s="85">
        <f t="shared" si="62"/>
        <v>-35</v>
      </c>
      <c r="I144" s="85">
        <f t="shared" si="54"/>
        <v>0</v>
      </c>
      <c r="J144" s="85">
        <f t="shared" si="55"/>
        <v>0</v>
      </c>
      <c r="K144" s="85">
        <f t="shared" si="56"/>
        <v>0</v>
      </c>
      <c r="L144" s="85">
        <f t="shared" si="63"/>
        <v>24400.42100731812</v>
      </c>
      <c r="M144" s="85">
        <f t="shared" si="57"/>
        <v>0</v>
      </c>
      <c r="O144" s="85">
        <f t="shared" si="58"/>
        <v>254.74325398316142</v>
      </c>
      <c r="P144" s="85" t="str">
        <f t="shared" si="59"/>
        <v>Eastern Asia</v>
      </c>
      <c r="R144" s="85">
        <f t="shared" si="61"/>
        <v>3425</v>
      </c>
      <c r="S144" s="85">
        <f t="shared" si="64"/>
        <v>0</v>
      </c>
      <c r="T144" s="85">
        <f t="shared" si="64"/>
        <v>0</v>
      </c>
      <c r="U144" s="85">
        <f t="shared" si="64"/>
        <v>0</v>
      </c>
      <c r="V144" s="85">
        <f t="shared" si="64"/>
        <v>0</v>
      </c>
      <c r="W144" s="85">
        <f t="shared" si="64"/>
        <v>0</v>
      </c>
      <c r="X144" s="85">
        <f t="shared" si="64"/>
        <v>254.74325398316142</v>
      </c>
      <c r="Y144" s="85">
        <f t="shared" si="64"/>
        <v>0</v>
      </c>
      <c r="Z144" s="85">
        <f t="shared" si="64"/>
        <v>0</v>
      </c>
      <c r="AA144" s="85">
        <f t="shared" si="64"/>
        <v>0</v>
      </c>
      <c r="AB144" s="85">
        <f t="shared" si="64"/>
        <v>0</v>
      </c>
      <c r="AC144" s="85">
        <f t="shared" si="65"/>
        <v>0</v>
      </c>
      <c r="AD144" s="85">
        <f t="shared" si="65"/>
        <v>0</v>
      </c>
      <c r="AE144" s="85">
        <f t="shared" si="65"/>
        <v>0</v>
      </c>
      <c r="AF144" s="85">
        <f t="shared" si="65"/>
        <v>0</v>
      </c>
      <c r="AG144" s="85">
        <f t="shared" si="65"/>
        <v>0</v>
      </c>
      <c r="AH144" s="85">
        <f t="shared" si="65"/>
        <v>0</v>
      </c>
      <c r="AI144" s="85">
        <f t="shared" si="65"/>
        <v>0</v>
      </c>
    </row>
    <row r="145" spans="2:35" x14ac:dyDescent="0.2">
      <c r="B145" s="1" t="s">
        <v>670</v>
      </c>
      <c r="C145" s="87" t="str">
        <f>VLOOKUP(B145,CostData!B:D,3,0)</f>
        <v>Middle East</v>
      </c>
      <c r="D145" s="85">
        <f>IF('Cost Curve'!$B$7="DAP",INDEX(CostData!$1:$1048576,MATCH($B145&amp;D$1,CostData!$FN:$FN,0),MATCH('Cost Curve'!$C$7,CostData!$6:$6,0)),INDEX(CostData!$1:$1048576,MATCH($B145&amp;D$2,CostData!$FN:$FN,0),MATCH('Cost Curve'!$C$7,CostData!$6:$6,0)))</f>
        <v>750</v>
      </c>
      <c r="E145" s="85">
        <f>IF('Cost Curve'!$B$7="DAP",INDEX(CostData!$1:$1048576,MATCH($B145&amp;E$1,CostData!$FN:$FN,0),MATCH('Cost Curve'!$C$7,CostData!$6:$6,0)),INDEX(CostData!$1:$1048576,MATCH($B145&amp;E$2,CostData!$FN:$FN,0),MATCH('Cost Curve'!$C$7,CostData!$6:$6,0)))</f>
        <v>209.44152842894619</v>
      </c>
      <c r="F145" s="85">
        <f t="shared" si="60"/>
        <v>98</v>
      </c>
      <c r="H145" s="85">
        <f t="shared" si="62"/>
        <v>-36</v>
      </c>
      <c r="I145" s="85">
        <f t="shared" si="54"/>
        <v>0</v>
      </c>
      <c r="J145" s="85">
        <f t="shared" si="55"/>
        <v>0</v>
      </c>
      <c r="K145" s="85">
        <f t="shared" si="56"/>
        <v>0</v>
      </c>
      <c r="L145" s="85">
        <f t="shared" si="63"/>
        <v>24400.42100731812</v>
      </c>
      <c r="M145" s="85">
        <f t="shared" si="57"/>
        <v>0</v>
      </c>
      <c r="O145" s="85">
        <f t="shared" si="58"/>
        <v>254.74325398316142</v>
      </c>
      <c r="P145" s="85" t="str">
        <f t="shared" si="59"/>
        <v>Eastern Asia</v>
      </c>
      <c r="R145" s="85">
        <f t="shared" si="61"/>
        <v>3450</v>
      </c>
      <c r="S145" s="85">
        <f t="shared" si="64"/>
        <v>0</v>
      </c>
      <c r="T145" s="85">
        <f t="shared" si="64"/>
        <v>0</v>
      </c>
      <c r="U145" s="85">
        <f t="shared" si="64"/>
        <v>0</v>
      </c>
      <c r="V145" s="85">
        <f t="shared" si="64"/>
        <v>0</v>
      </c>
      <c r="W145" s="85">
        <f t="shared" si="64"/>
        <v>0</v>
      </c>
      <c r="X145" s="85">
        <f t="shared" si="64"/>
        <v>254.74325398316142</v>
      </c>
      <c r="Y145" s="85">
        <f t="shared" si="64"/>
        <v>0</v>
      </c>
      <c r="Z145" s="85">
        <f t="shared" si="64"/>
        <v>0</v>
      </c>
      <c r="AA145" s="85">
        <f t="shared" si="64"/>
        <v>0</v>
      </c>
      <c r="AB145" s="85">
        <f t="shared" si="64"/>
        <v>0</v>
      </c>
      <c r="AC145" s="85">
        <f t="shared" si="65"/>
        <v>0</v>
      </c>
      <c r="AD145" s="85">
        <f t="shared" si="65"/>
        <v>0</v>
      </c>
      <c r="AE145" s="85">
        <f t="shared" si="65"/>
        <v>0</v>
      </c>
      <c r="AF145" s="85">
        <f t="shared" si="65"/>
        <v>0</v>
      </c>
      <c r="AG145" s="85">
        <f t="shared" si="65"/>
        <v>0</v>
      </c>
      <c r="AH145" s="85">
        <f t="shared" si="65"/>
        <v>0</v>
      </c>
      <c r="AI145" s="85">
        <f t="shared" si="65"/>
        <v>0</v>
      </c>
    </row>
    <row r="146" spans="2:35" x14ac:dyDescent="0.2">
      <c r="B146" s="1" t="s">
        <v>450</v>
      </c>
      <c r="C146" s="87" t="str">
        <f>VLOOKUP(B146,CostData!B:D,3,0)</f>
        <v>Eastern Asia</v>
      </c>
      <c r="D146" s="85">
        <f>IF('Cost Curve'!$B$7="DAP",INDEX(CostData!$1:$1048576,MATCH($B146&amp;D$1,CostData!$FN:$FN,0),MATCH('Cost Curve'!$C$7,CostData!$6:$6,0)),INDEX(CostData!$1:$1048576,MATCH($B146&amp;D$2,CostData!$FN:$FN,0),MATCH('Cost Curve'!$C$7,CostData!$6:$6,0)))</f>
        <v>295.95350839431768</v>
      </c>
      <c r="E146" s="85">
        <f>IF('Cost Curve'!$B$7="DAP",INDEX(CostData!$1:$1048576,MATCH($B146&amp;E$1,CostData!$FN:$FN,0),MATCH('Cost Curve'!$C$7,CostData!$6:$6,0)),INDEX(CostData!$1:$1048576,MATCH($B146&amp;E$2,CostData!$FN:$FN,0),MATCH('Cost Curve'!$C$7,CostData!$6:$6,0)))</f>
        <v>296.97754634399939</v>
      </c>
      <c r="F146" s="85">
        <f t="shared" si="60"/>
        <v>86</v>
      </c>
      <c r="H146" s="85">
        <f t="shared" si="62"/>
        <v>-37</v>
      </c>
      <c r="I146" s="85">
        <f t="shared" si="54"/>
        <v>0</v>
      </c>
      <c r="J146" s="85">
        <f t="shared" si="55"/>
        <v>0</v>
      </c>
      <c r="K146" s="85">
        <f t="shared" si="56"/>
        <v>0</v>
      </c>
      <c r="L146" s="85">
        <f t="shared" si="63"/>
        <v>24400.42100731812</v>
      </c>
      <c r="M146" s="85">
        <f t="shared" si="57"/>
        <v>0</v>
      </c>
      <c r="O146" s="85">
        <f t="shared" si="58"/>
        <v>254.74325398316142</v>
      </c>
      <c r="P146" s="85" t="str">
        <f t="shared" si="59"/>
        <v>Eastern Asia</v>
      </c>
      <c r="R146" s="85">
        <f t="shared" si="61"/>
        <v>3475</v>
      </c>
      <c r="S146" s="85">
        <f t="shared" si="64"/>
        <v>0</v>
      </c>
      <c r="T146" s="85">
        <f t="shared" si="64"/>
        <v>0</v>
      </c>
      <c r="U146" s="85">
        <f t="shared" si="64"/>
        <v>0</v>
      </c>
      <c r="V146" s="85">
        <f t="shared" si="64"/>
        <v>0</v>
      </c>
      <c r="W146" s="85">
        <f t="shared" si="64"/>
        <v>0</v>
      </c>
      <c r="X146" s="85">
        <f t="shared" si="64"/>
        <v>254.74325398316142</v>
      </c>
      <c r="Y146" s="85">
        <f t="shared" si="64"/>
        <v>0</v>
      </c>
      <c r="Z146" s="85">
        <f t="shared" si="64"/>
        <v>0</v>
      </c>
      <c r="AA146" s="85">
        <f t="shared" si="64"/>
        <v>0</v>
      </c>
      <c r="AB146" s="85">
        <f t="shared" si="64"/>
        <v>0</v>
      </c>
      <c r="AC146" s="85">
        <f t="shared" si="65"/>
        <v>0</v>
      </c>
      <c r="AD146" s="85">
        <f t="shared" si="65"/>
        <v>0</v>
      </c>
      <c r="AE146" s="85">
        <f t="shared" si="65"/>
        <v>0</v>
      </c>
      <c r="AF146" s="85">
        <f t="shared" si="65"/>
        <v>0</v>
      </c>
      <c r="AG146" s="85">
        <f t="shared" si="65"/>
        <v>0</v>
      </c>
      <c r="AH146" s="85">
        <f t="shared" si="65"/>
        <v>0</v>
      </c>
      <c r="AI146" s="85">
        <f t="shared" si="65"/>
        <v>0</v>
      </c>
    </row>
    <row r="147" spans="2:35" x14ac:dyDescent="0.2">
      <c r="B147" s="1" t="s">
        <v>448</v>
      </c>
      <c r="C147" s="87" t="str">
        <f>VLOOKUP(B147,CostData!B:D,3,0)</f>
        <v>Eastern Asia</v>
      </c>
      <c r="D147" s="85">
        <f>IF('Cost Curve'!$B$7="DAP",INDEX(CostData!$1:$1048576,MATCH($B147&amp;D$1,CostData!$FN:$FN,0),MATCH('Cost Curve'!$C$7,CostData!$6:$6,0)),INDEX(CostData!$1:$1048576,MATCH($B147&amp;D$2,CostData!$FN:$FN,0),MATCH('Cost Curve'!$C$7,CostData!$6:$6,0)))</f>
        <v>300</v>
      </c>
      <c r="E147" s="85">
        <f>IF('Cost Curve'!$B$7="DAP",INDEX(CostData!$1:$1048576,MATCH($B147&amp;E$1,CostData!$FN:$FN,0),MATCH('Cost Curve'!$C$7,CostData!$6:$6,0)),INDEX(CostData!$1:$1048576,MATCH($B147&amp;E$2,CostData!$FN:$FN,0),MATCH('Cost Curve'!$C$7,CostData!$6:$6,0)))</f>
        <v>325.10877579130715</v>
      </c>
      <c r="F147" s="85">
        <f t="shared" si="60"/>
        <v>72</v>
      </c>
      <c r="H147" s="85">
        <f t="shared" si="62"/>
        <v>-38</v>
      </c>
      <c r="I147" s="85">
        <f t="shared" si="54"/>
        <v>0</v>
      </c>
      <c r="J147" s="85">
        <f t="shared" si="55"/>
        <v>0</v>
      </c>
      <c r="K147" s="85">
        <f t="shared" si="56"/>
        <v>0</v>
      </c>
      <c r="L147" s="85">
        <f t="shared" si="63"/>
        <v>24400.42100731812</v>
      </c>
      <c r="M147" s="85">
        <f t="shared" si="57"/>
        <v>0</v>
      </c>
      <c r="O147" s="85">
        <f t="shared" si="58"/>
        <v>254.74325398316142</v>
      </c>
      <c r="P147" s="85" t="str">
        <f t="shared" si="59"/>
        <v>Eastern Asia</v>
      </c>
      <c r="R147" s="85">
        <f t="shared" si="61"/>
        <v>3500</v>
      </c>
      <c r="S147" s="85">
        <f t="shared" ref="S147:AB156" si="66">IF($R147&gt;MAX($L:$L),0,IF($P147=S$6,$O147,0))</f>
        <v>0</v>
      </c>
      <c r="T147" s="85">
        <f t="shared" si="66"/>
        <v>0</v>
      </c>
      <c r="U147" s="85">
        <f t="shared" si="66"/>
        <v>0</v>
      </c>
      <c r="V147" s="85">
        <f t="shared" si="66"/>
        <v>0</v>
      </c>
      <c r="W147" s="85">
        <f t="shared" si="66"/>
        <v>0</v>
      </c>
      <c r="X147" s="85">
        <f t="shared" si="66"/>
        <v>254.74325398316142</v>
      </c>
      <c r="Y147" s="85">
        <f t="shared" si="66"/>
        <v>0</v>
      </c>
      <c r="Z147" s="85">
        <f t="shared" si="66"/>
        <v>0</v>
      </c>
      <c r="AA147" s="85">
        <f t="shared" si="66"/>
        <v>0</v>
      </c>
      <c r="AB147" s="85">
        <f t="shared" si="66"/>
        <v>0</v>
      </c>
      <c r="AC147" s="85">
        <f t="shared" ref="AC147:AI156" si="67">IF($R147&gt;MAX($L:$L),0,IF($P147=AC$6,$O147,0))</f>
        <v>0</v>
      </c>
      <c r="AD147" s="85">
        <f t="shared" si="67"/>
        <v>0</v>
      </c>
      <c r="AE147" s="85">
        <f t="shared" si="67"/>
        <v>0</v>
      </c>
      <c r="AF147" s="85">
        <f t="shared" si="67"/>
        <v>0</v>
      </c>
      <c r="AG147" s="85">
        <f t="shared" si="67"/>
        <v>0</v>
      </c>
      <c r="AH147" s="85">
        <f t="shared" si="67"/>
        <v>0</v>
      </c>
      <c r="AI147" s="85">
        <f t="shared" si="67"/>
        <v>0</v>
      </c>
    </row>
    <row r="148" spans="2:35" x14ac:dyDescent="0.2">
      <c r="B148" s="1" t="s">
        <v>614</v>
      </c>
      <c r="C148" s="87" t="str">
        <f>VLOOKUP(B148,CostData!B:D,3,0)</f>
        <v>Latin America</v>
      </c>
      <c r="D148" s="85">
        <f>IF('Cost Curve'!$B$7="DAP",INDEX(CostData!$1:$1048576,MATCH($B148&amp;D$1,CostData!$FN:$FN,0),MATCH('Cost Curve'!$C$7,CostData!$6:$6,0)),INDEX(CostData!$1:$1048576,MATCH($B148&amp;D$2,CostData!$FN:$FN,0),MATCH('Cost Curve'!$C$7,CostData!$6:$6,0)))</f>
        <v>0</v>
      </c>
      <c r="E148" s="85">
        <f>IF('Cost Curve'!$B$7="DAP",INDEX(CostData!$1:$1048576,MATCH($B148&amp;E$1,CostData!$FN:$FN,0),MATCH('Cost Curve'!$C$7,CostData!$6:$6,0)),INDEX(CostData!$1:$1048576,MATCH($B148&amp;E$2,CostData!$FN:$FN,0),MATCH('Cost Curve'!$C$7,CostData!$6:$6,0)))</f>
        <v>0</v>
      </c>
      <c r="F148" s="85">
        <f t="shared" si="60"/>
        <v>132.5</v>
      </c>
      <c r="H148" s="85">
        <f t="shared" si="62"/>
        <v>-39</v>
      </c>
      <c r="I148" s="85">
        <f t="shared" si="54"/>
        <v>0</v>
      </c>
      <c r="J148" s="85">
        <f t="shared" si="55"/>
        <v>0</v>
      </c>
      <c r="K148" s="85">
        <f t="shared" si="56"/>
        <v>0</v>
      </c>
      <c r="L148" s="85">
        <f t="shared" si="63"/>
        <v>24400.42100731812</v>
      </c>
      <c r="M148" s="85">
        <f t="shared" si="57"/>
        <v>0</v>
      </c>
      <c r="O148" s="85">
        <f t="shared" si="58"/>
        <v>254.74325398316142</v>
      </c>
      <c r="P148" s="85" t="str">
        <f t="shared" si="59"/>
        <v>Eastern Asia</v>
      </c>
      <c r="R148" s="85">
        <f t="shared" si="61"/>
        <v>3525</v>
      </c>
      <c r="S148" s="85">
        <f t="shared" si="66"/>
        <v>0</v>
      </c>
      <c r="T148" s="85">
        <f t="shared" si="66"/>
        <v>0</v>
      </c>
      <c r="U148" s="85">
        <f t="shared" si="66"/>
        <v>0</v>
      </c>
      <c r="V148" s="85">
        <f t="shared" si="66"/>
        <v>0</v>
      </c>
      <c r="W148" s="85">
        <f t="shared" si="66"/>
        <v>0</v>
      </c>
      <c r="X148" s="85">
        <f t="shared" si="66"/>
        <v>254.74325398316142</v>
      </c>
      <c r="Y148" s="85">
        <f t="shared" si="66"/>
        <v>0</v>
      </c>
      <c r="Z148" s="85">
        <f t="shared" si="66"/>
        <v>0</v>
      </c>
      <c r="AA148" s="85">
        <f t="shared" si="66"/>
        <v>0</v>
      </c>
      <c r="AB148" s="85">
        <f t="shared" si="66"/>
        <v>0</v>
      </c>
      <c r="AC148" s="85">
        <f t="shared" si="67"/>
        <v>0</v>
      </c>
      <c r="AD148" s="85">
        <f t="shared" si="67"/>
        <v>0</v>
      </c>
      <c r="AE148" s="85">
        <f t="shared" si="67"/>
        <v>0</v>
      </c>
      <c r="AF148" s="85">
        <f t="shared" si="67"/>
        <v>0</v>
      </c>
      <c r="AG148" s="85">
        <f t="shared" si="67"/>
        <v>0</v>
      </c>
      <c r="AH148" s="85">
        <f t="shared" si="67"/>
        <v>0</v>
      </c>
      <c r="AI148" s="85">
        <f t="shared" si="67"/>
        <v>0</v>
      </c>
    </row>
    <row r="149" spans="2:35" x14ac:dyDescent="0.2">
      <c r="B149" s="1" t="s">
        <v>572</v>
      </c>
      <c r="C149" s="87" t="str">
        <f>VLOOKUP(B149,CostData!B:D,3,0)</f>
        <v>Northern Europe</v>
      </c>
      <c r="D149" s="85">
        <f>IF('Cost Curve'!$B$7="DAP",INDEX(CostData!$1:$1048576,MATCH($B149&amp;D$1,CostData!$FN:$FN,0),MATCH('Cost Curve'!$C$7,CostData!$6:$6,0)),INDEX(CostData!$1:$1048576,MATCH($B149&amp;D$2,CostData!$FN:$FN,0),MATCH('Cost Curve'!$C$7,CostData!$6:$6,0)))</f>
        <v>0</v>
      </c>
      <c r="E149" s="85">
        <f>IF('Cost Curve'!$B$7="DAP",INDEX(CostData!$1:$1048576,MATCH($B149&amp;E$1,CostData!$FN:$FN,0),MATCH('Cost Curve'!$C$7,CostData!$6:$6,0)),INDEX(CostData!$1:$1048576,MATCH($B149&amp;E$2,CostData!$FN:$FN,0),MATCH('Cost Curve'!$C$7,CostData!$6:$6,0)))</f>
        <v>0</v>
      </c>
      <c r="F149" s="85">
        <f t="shared" si="60"/>
        <v>132.5</v>
      </c>
      <c r="H149" s="85">
        <f t="shared" si="62"/>
        <v>-40</v>
      </c>
      <c r="I149" s="85">
        <f t="shared" si="54"/>
        <v>0</v>
      </c>
      <c r="J149" s="85">
        <f t="shared" si="55"/>
        <v>0</v>
      </c>
      <c r="K149" s="85">
        <f t="shared" si="56"/>
        <v>0</v>
      </c>
      <c r="L149" s="85">
        <f t="shared" si="63"/>
        <v>24400.42100731812</v>
      </c>
      <c r="M149" s="85">
        <f t="shared" si="57"/>
        <v>0</v>
      </c>
      <c r="O149" s="85">
        <f t="shared" si="58"/>
        <v>254.74325398316142</v>
      </c>
      <c r="P149" s="85" t="str">
        <f t="shared" si="59"/>
        <v>Eastern Asia</v>
      </c>
      <c r="R149" s="85">
        <f t="shared" si="61"/>
        <v>3550</v>
      </c>
      <c r="S149" s="85">
        <f t="shared" si="66"/>
        <v>0</v>
      </c>
      <c r="T149" s="85">
        <f t="shared" si="66"/>
        <v>0</v>
      </c>
      <c r="U149" s="85">
        <f t="shared" si="66"/>
        <v>0</v>
      </c>
      <c r="V149" s="85">
        <f t="shared" si="66"/>
        <v>0</v>
      </c>
      <c r="W149" s="85">
        <f t="shared" si="66"/>
        <v>0</v>
      </c>
      <c r="X149" s="85">
        <f t="shared" si="66"/>
        <v>254.74325398316142</v>
      </c>
      <c r="Y149" s="85">
        <f t="shared" si="66"/>
        <v>0</v>
      </c>
      <c r="Z149" s="85">
        <f t="shared" si="66"/>
        <v>0</v>
      </c>
      <c r="AA149" s="85">
        <f t="shared" si="66"/>
        <v>0</v>
      </c>
      <c r="AB149" s="85">
        <f t="shared" si="66"/>
        <v>0</v>
      </c>
      <c r="AC149" s="85">
        <f t="shared" si="67"/>
        <v>0</v>
      </c>
      <c r="AD149" s="85">
        <f t="shared" si="67"/>
        <v>0</v>
      </c>
      <c r="AE149" s="85">
        <f t="shared" si="67"/>
        <v>0</v>
      </c>
      <c r="AF149" s="85">
        <f t="shared" si="67"/>
        <v>0</v>
      </c>
      <c r="AG149" s="85">
        <f t="shared" si="67"/>
        <v>0</v>
      </c>
      <c r="AH149" s="85">
        <f t="shared" si="67"/>
        <v>0</v>
      </c>
      <c r="AI149" s="85">
        <f t="shared" si="67"/>
        <v>0</v>
      </c>
    </row>
    <row r="150" spans="2:35" x14ac:dyDescent="0.2">
      <c r="B150" s="1" t="s">
        <v>422</v>
      </c>
      <c r="C150" s="87" t="str">
        <f>VLOOKUP(B150,CostData!B:D,3,0)</f>
        <v>Eastern Asia</v>
      </c>
      <c r="D150" s="85">
        <f>IF('Cost Curve'!$B$7="DAP",INDEX(CostData!$1:$1048576,MATCH($B150&amp;D$1,CostData!$FN:$FN,0),MATCH('Cost Curve'!$C$7,CostData!$6:$6,0)),INDEX(CostData!$1:$1048576,MATCH($B150&amp;D$2,CostData!$FN:$FN,0),MATCH('Cost Curve'!$C$7,CostData!$6:$6,0)))</f>
        <v>425</v>
      </c>
      <c r="E150" s="85">
        <f>IF('Cost Curve'!$B$7="DAP",INDEX(CostData!$1:$1048576,MATCH($B150&amp;E$1,CostData!$FN:$FN,0),MATCH('Cost Curve'!$C$7,CostData!$6:$6,0)),INDEX(CostData!$1:$1048576,MATCH($B150&amp;E$2,CostData!$FN:$FN,0),MATCH('Cost Curve'!$C$7,CostData!$6:$6,0)))</f>
        <v>318.93400043144806</v>
      </c>
      <c r="F150" s="85">
        <f t="shared" si="60"/>
        <v>75</v>
      </c>
      <c r="H150" s="85">
        <f t="shared" si="62"/>
        <v>-41</v>
      </c>
      <c r="I150" s="85">
        <f t="shared" si="54"/>
        <v>0</v>
      </c>
      <c r="J150" s="85">
        <f t="shared" si="55"/>
        <v>0</v>
      </c>
      <c r="K150" s="85">
        <f t="shared" si="56"/>
        <v>0</v>
      </c>
      <c r="L150" s="85">
        <f t="shared" si="63"/>
        <v>24400.42100731812</v>
      </c>
      <c r="M150" s="85">
        <f t="shared" si="57"/>
        <v>0</v>
      </c>
      <c r="O150" s="85">
        <f t="shared" si="58"/>
        <v>254.74325398316142</v>
      </c>
      <c r="P150" s="85" t="str">
        <f t="shared" si="59"/>
        <v>Eastern Asia</v>
      </c>
      <c r="R150" s="85">
        <f t="shared" si="61"/>
        <v>3575</v>
      </c>
      <c r="S150" s="85">
        <f t="shared" si="66"/>
        <v>0</v>
      </c>
      <c r="T150" s="85">
        <f t="shared" si="66"/>
        <v>0</v>
      </c>
      <c r="U150" s="85">
        <f t="shared" si="66"/>
        <v>0</v>
      </c>
      <c r="V150" s="85">
        <f t="shared" si="66"/>
        <v>0</v>
      </c>
      <c r="W150" s="85">
        <f t="shared" si="66"/>
        <v>0</v>
      </c>
      <c r="X150" s="85">
        <f t="shared" si="66"/>
        <v>254.74325398316142</v>
      </c>
      <c r="Y150" s="85">
        <f t="shared" si="66"/>
        <v>0</v>
      </c>
      <c r="Z150" s="85">
        <f t="shared" si="66"/>
        <v>0</v>
      </c>
      <c r="AA150" s="85">
        <f t="shared" si="66"/>
        <v>0</v>
      </c>
      <c r="AB150" s="85">
        <f t="shared" si="66"/>
        <v>0</v>
      </c>
      <c r="AC150" s="85">
        <f t="shared" si="67"/>
        <v>0</v>
      </c>
      <c r="AD150" s="85">
        <f t="shared" si="67"/>
        <v>0</v>
      </c>
      <c r="AE150" s="85">
        <f t="shared" si="67"/>
        <v>0</v>
      </c>
      <c r="AF150" s="85">
        <f t="shared" si="67"/>
        <v>0</v>
      </c>
      <c r="AG150" s="85">
        <f t="shared" si="67"/>
        <v>0</v>
      </c>
      <c r="AH150" s="85">
        <f t="shared" si="67"/>
        <v>0</v>
      </c>
      <c r="AI150" s="85">
        <f t="shared" si="67"/>
        <v>0</v>
      </c>
    </row>
    <row r="151" spans="2:35" x14ac:dyDescent="0.2">
      <c r="B151" s="1" t="s">
        <v>424</v>
      </c>
      <c r="C151" s="87" t="str">
        <f>VLOOKUP(B151,CostData!B:D,3,0)</f>
        <v>Eastern Asia</v>
      </c>
      <c r="D151" s="85">
        <f>IF('Cost Curve'!$B$7="DAP",INDEX(CostData!$1:$1048576,MATCH($B151&amp;D$1,CostData!$FN:$FN,0),MATCH('Cost Curve'!$C$7,CostData!$6:$6,0)),INDEX(CostData!$1:$1048576,MATCH($B151&amp;D$2,CostData!$FN:$FN,0),MATCH('Cost Curve'!$C$7,CostData!$6:$6,0)))</f>
        <v>1076.1945759793371</v>
      </c>
      <c r="E151" s="85">
        <f>IF('Cost Curve'!$B$7="DAP",INDEX(CostData!$1:$1048576,MATCH($B151&amp;E$1,CostData!$FN:$FN,0),MATCH('Cost Curve'!$C$7,CostData!$6:$6,0)),INDEX(CostData!$1:$1048576,MATCH($B151&amp;E$2,CostData!$FN:$FN,0),MATCH('Cost Curve'!$C$7,CostData!$6:$6,0)))</f>
        <v>321.85386067021602</v>
      </c>
      <c r="F151" s="85">
        <f t="shared" si="60"/>
        <v>73</v>
      </c>
      <c r="H151" s="85">
        <f t="shared" si="62"/>
        <v>-42</v>
      </c>
      <c r="I151" s="85">
        <f t="shared" si="54"/>
        <v>0</v>
      </c>
      <c r="J151" s="85">
        <f t="shared" si="55"/>
        <v>0</v>
      </c>
      <c r="K151" s="85">
        <f t="shared" si="56"/>
        <v>0</v>
      </c>
      <c r="L151" s="85">
        <f t="shared" si="63"/>
        <v>24400.42100731812</v>
      </c>
      <c r="M151" s="85">
        <f t="shared" si="57"/>
        <v>0</v>
      </c>
      <c r="O151" s="85">
        <f t="shared" si="58"/>
        <v>254.74325398316142</v>
      </c>
      <c r="P151" s="85" t="str">
        <f t="shared" si="59"/>
        <v>Eastern Asia</v>
      </c>
      <c r="R151" s="85">
        <f t="shared" si="61"/>
        <v>3600</v>
      </c>
      <c r="S151" s="85">
        <f t="shared" si="66"/>
        <v>0</v>
      </c>
      <c r="T151" s="85">
        <f t="shared" si="66"/>
        <v>0</v>
      </c>
      <c r="U151" s="85">
        <f t="shared" si="66"/>
        <v>0</v>
      </c>
      <c r="V151" s="85">
        <f t="shared" si="66"/>
        <v>0</v>
      </c>
      <c r="W151" s="85">
        <f t="shared" si="66"/>
        <v>0</v>
      </c>
      <c r="X151" s="85">
        <f t="shared" si="66"/>
        <v>254.74325398316142</v>
      </c>
      <c r="Y151" s="85">
        <f t="shared" si="66"/>
        <v>0</v>
      </c>
      <c r="Z151" s="85">
        <f t="shared" si="66"/>
        <v>0</v>
      </c>
      <c r="AA151" s="85">
        <f t="shared" si="66"/>
        <v>0</v>
      </c>
      <c r="AB151" s="85">
        <f t="shared" si="66"/>
        <v>0</v>
      </c>
      <c r="AC151" s="85">
        <f t="shared" si="67"/>
        <v>0</v>
      </c>
      <c r="AD151" s="85">
        <f t="shared" si="67"/>
        <v>0</v>
      </c>
      <c r="AE151" s="85">
        <f t="shared" si="67"/>
        <v>0</v>
      </c>
      <c r="AF151" s="85">
        <f t="shared" si="67"/>
        <v>0</v>
      </c>
      <c r="AG151" s="85">
        <f t="shared" si="67"/>
        <v>0</v>
      </c>
      <c r="AH151" s="85">
        <f t="shared" si="67"/>
        <v>0</v>
      </c>
      <c r="AI151" s="85">
        <f t="shared" si="67"/>
        <v>0</v>
      </c>
    </row>
    <row r="152" spans="2:35" x14ac:dyDescent="0.2">
      <c r="B152" s="1" t="s">
        <v>444</v>
      </c>
      <c r="C152" s="87" t="str">
        <f>VLOOKUP(B152,CostData!B:D,3,0)</f>
        <v>Eastern Asia</v>
      </c>
      <c r="D152" s="85">
        <f>IF('Cost Curve'!$B$7="DAP",INDEX(CostData!$1:$1048576,MATCH($B152&amp;D$1,CostData!$FN:$FN,0),MATCH('Cost Curve'!$C$7,CostData!$6:$6,0)),INDEX(CostData!$1:$1048576,MATCH($B152&amp;D$2,CostData!$FN:$FN,0),MATCH('Cost Curve'!$C$7,CostData!$6:$6,0)))</f>
        <v>150</v>
      </c>
      <c r="E152" s="85">
        <f>IF('Cost Curve'!$B$7="DAP",INDEX(CostData!$1:$1048576,MATCH($B152&amp;E$1,CostData!$FN:$FN,0),MATCH('Cost Curve'!$C$7,CostData!$6:$6,0)),INDEX(CostData!$1:$1048576,MATCH($B152&amp;E$2,CostData!$FN:$FN,0),MATCH('Cost Curve'!$C$7,CostData!$6:$6,0)))</f>
        <v>507.30609998260036</v>
      </c>
      <c r="F152" s="85">
        <f t="shared" si="60"/>
        <v>14</v>
      </c>
      <c r="H152" s="85">
        <f t="shared" si="62"/>
        <v>-43</v>
      </c>
      <c r="I152" s="85">
        <f t="shared" si="54"/>
        <v>0</v>
      </c>
      <c r="J152" s="85">
        <f t="shared" si="55"/>
        <v>0</v>
      </c>
      <c r="K152" s="85">
        <f t="shared" si="56"/>
        <v>0</v>
      </c>
      <c r="L152" s="85">
        <f t="shared" si="63"/>
        <v>24400.42100731812</v>
      </c>
      <c r="M152" s="85">
        <f t="shared" si="57"/>
        <v>0</v>
      </c>
      <c r="O152" s="85">
        <f t="shared" si="58"/>
        <v>254.74325398316142</v>
      </c>
      <c r="P152" s="85" t="str">
        <f t="shared" si="59"/>
        <v>Eastern Asia</v>
      </c>
      <c r="R152" s="85">
        <f t="shared" si="61"/>
        <v>3625</v>
      </c>
      <c r="S152" s="85">
        <f t="shared" si="66"/>
        <v>0</v>
      </c>
      <c r="T152" s="85">
        <f t="shared" si="66"/>
        <v>0</v>
      </c>
      <c r="U152" s="85">
        <f t="shared" si="66"/>
        <v>0</v>
      </c>
      <c r="V152" s="85">
        <f t="shared" si="66"/>
        <v>0</v>
      </c>
      <c r="W152" s="85">
        <f t="shared" si="66"/>
        <v>0</v>
      </c>
      <c r="X152" s="85">
        <f t="shared" si="66"/>
        <v>254.74325398316142</v>
      </c>
      <c r="Y152" s="85">
        <f t="shared" si="66"/>
        <v>0</v>
      </c>
      <c r="Z152" s="85">
        <f t="shared" si="66"/>
        <v>0</v>
      </c>
      <c r="AA152" s="85">
        <f t="shared" si="66"/>
        <v>0</v>
      </c>
      <c r="AB152" s="85">
        <f t="shared" si="66"/>
        <v>0</v>
      </c>
      <c r="AC152" s="85">
        <f t="shared" si="67"/>
        <v>0</v>
      </c>
      <c r="AD152" s="85">
        <f t="shared" si="67"/>
        <v>0</v>
      </c>
      <c r="AE152" s="85">
        <f t="shared" si="67"/>
        <v>0</v>
      </c>
      <c r="AF152" s="85">
        <f t="shared" si="67"/>
        <v>0</v>
      </c>
      <c r="AG152" s="85">
        <f t="shared" si="67"/>
        <v>0</v>
      </c>
      <c r="AH152" s="85">
        <f t="shared" si="67"/>
        <v>0</v>
      </c>
      <c r="AI152" s="85">
        <f t="shared" si="67"/>
        <v>0</v>
      </c>
    </row>
    <row r="153" spans="2:35" x14ac:dyDescent="0.2">
      <c r="B153" s="1" t="s">
        <v>968</v>
      </c>
      <c r="C153" s="87" t="str">
        <f>VLOOKUP(B153,CostData!B:D,3,0)</f>
        <v>Central Asia</v>
      </c>
      <c r="D153" s="88">
        <f>IFERROR(
IF('Cost Curve'!$B$7="DAP",
IF(E153=_xlfn.MINIFS($E$153:$E$168,$C$153:$C$168,C153),
INDEX(Cap_H!$1:$1048576,MATCH($C153&amp;$D$1,Cap_H!$FN:$FN,0),MATCH('Cost Curve'!$C$7,Cap_H!$6:$6,0)),0),
IF(E153=_xlfn.MINIFS($E$153:$E$168,$C$153:$C$168,C153),
INDEX(Cap_H!$1:$1048576,MATCH($C153&amp;$D$2,Cap_H!$FN:$FN,0),MATCH('Cost Curve'!$C$7,Cap_H!$6:$6,0)),
0)),
0)</f>
        <v>0</v>
      </c>
      <c r="E153" s="85">
        <f>IF('Cost Curve'!$B$7="DAP",INDEX(CostData!$1:$1048576,MATCH($B153&amp;E$1,CostData!$FN:$FN,0),MATCH('Cost Curve'!$C$7,CostData!$6:$6,0)),INDEX(CostData!$1:$1048576,MATCH($B153&amp;E$2,CostData!$FN:$FN,0),MATCH('Cost Curve'!$C$7,CostData!$6:$6,0)))</f>
        <v>181.15624260025942</v>
      </c>
      <c r="F153" s="85">
        <f t="shared" si="60"/>
        <v>101</v>
      </c>
      <c r="H153" s="85">
        <f t="shared" si="62"/>
        <v>-44</v>
      </c>
      <c r="I153" s="85">
        <f t="shared" si="54"/>
        <v>0</v>
      </c>
      <c r="J153" s="85">
        <f t="shared" si="55"/>
        <v>0</v>
      </c>
      <c r="K153" s="85">
        <f t="shared" si="56"/>
        <v>0</v>
      </c>
      <c r="L153" s="85">
        <f t="shared" si="63"/>
        <v>24400.42100731812</v>
      </c>
      <c r="M153" s="85">
        <f t="shared" si="57"/>
        <v>0</v>
      </c>
      <c r="O153" s="85">
        <f t="shared" si="58"/>
        <v>254.74325398316142</v>
      </c>
      <c r="P153" s="85" t="str">
        <f t="shared" si="59"/>
        <v>Eastern Asia</v>
      </c>
      <c r="R153" s="85">
        <f t="shared" si="61"/>
        <v>3650</v>
      </c>
      <c r="S153" s="85">
        <f t="shared" si="66"/>
        <v>0</v>
      </c>
      <c r="T153" s="85">
        <f t="shared" si="66"/>
        <v>0</v>
      </c>
      <c r="U153" s="85">
        <f t="shared" si="66"/>
        <v>0</v>
      </c>
      <c r="V153" s="85">
        <f t="shared" si="66"/>
        <v>0</v>
      </c>
      <c r="W153" s="85">
        <f t="shared" si="66"/>
        <v>0</v>
      </c>
      <c r="X153" s="85">
        <f t="shared" si="66"/>
        <v>254.74325398316142</v>
      </c>
      <c r="Y153" s="85">
        <f t="shared" si="66"/>
        <v>0</v>
      </c>
      <c r="Z153" s="85">
        <f t="shared" si="66"/>
        <v>0</v>
      </c>
      <c r="AA153" s="85">
        <f t="shared" si="66"/>
        <v>0</v>
      </c>
      <c r="AB153" s="85">
        <f t="shared" si="66"/>
        <v>0</v>
      </c>
      <c r="AC153" s="85">
        <f t="shared" si="67"/>
        <v>0</v>
      </c>
      <c r="AD153" s="85">
        <f t="shared" si="67"/>
        <v>0</v>
      </c>
      <c r="AE153" s="85">
        <f t="shared" si="67"/>
        <v>0</v>
      </c>
      <c r="AF153" s="85">
        <f t="shared" si="67"/>
        <v>0</v>
      </c>
      <c r="AG153" s="85">
        <f t="shared" si="67"/>
        <v>0</v>
      </c>
      <c r="AH153" s="85">
        <f t="shared" si="67"/>
        <v>0</v>
      </c>
      <c r="AI153" s="85">
        <f t="shared" si="67"/>
        <v>0</v>
      </c>
    </row>
    <row r="154" spans="2:35" x14ac:dyDescent="0.2">
      <c r="B154" s="1" t="s">
        <v>964</v>
      </c>
      <c r="C154" s="87" t="str">
        <f>VLOOKUP(B154,CostData!B:D,3,0)</f>
        <v>Eastern Africa</v>
      </c>
      <c r="D154" s="88">
        <f>IFERROR(
IF('Cost Curve'!$B$7="DAP",
IF(E154=_xlfn.MINIFS($E$153:$E$168,$C$153:$C$168,C154),
INDEX(Cap_H!$1:$1048576,MATCH($C154&amp;$D$1,Cap_H!$FN:$FN,0),MATCH('Cost Curve'!$C$7,Cap_H!$6:$6,0)),0),
IF(E154=_xlfn.MINIFS($E$153:$E$168,$C$153:$C$168,C154),
INDEX(Cap_H!$1:$1048576,MATCH($C154&amp;$D$2,Cap_H!$FN:$FN,0),MATCH('Cost Curve'!$C$7,Cap_H!$6:$6,0)),
0)),
0)</f>
        <v>0</v>
      </c>
      <c r="E154" s="85">
        <f>IF('Cost Curve'!$B$7="DAP",INDEX(CostData!$1:$1048576,MATCH($B154&amp;E$1,CostData!$FN:$FN,0),MATCH('Cost Curve'!$C$7,CostData!$6:$6,0)),INDEX(CostData!$1:$1048576,MATCH($B154&amp;E$2,CostData!$FN:$FN,0),MATCH('Cost Curve'!$C$7,CostData!$6:$6,0)))</f>
        <v>433.08961835321958</v>
      </c>
      <c r="F154" s="85">
        <f t="shared" si="60"/>
        <v>37</v>
      </c>
      <c r="H154" s="85">
        <f t="shared" si="62"/>
        <v>-45</v>
      </c>
      <c r="I154" s="85">
        <f t="shared" si="54"/>
        <v>0</v>
      </c>
      <c r="J154" s="85">
        <f t="shared" si="55"/>
        <v>0</v>
      </c>
      <c r="K154" s="85">
        <f t="shared" si="56"/>
        <v>0</v>
      </c>
      <c r="L154" s="85">
        <f t="shared" si="63"/>
        <v>24400.42100731812</v>
      </c>
      <c r="M154" s="85">
        <f t="shared" si="57"/>
        <v>0</v>
      </c>
      <c r="O154" s="85">
        <f t="shared" si="58"/>
        <v>254.74325398316142</v>
      </c>
      <c r="P154" s="85" t="str">
        <f t="shared" si="59"/>
        <v>Eastern Asia</v>
      </c>
      <c r="R154" s="85">
        <f t="shared" si="61"/>
        <v>3675</v>
      </c>
      <c r="S154" s="85">
        <f t="shared" si="66"/>
        <v>0</v>
      </c>
      <c r="T154" s="85">
        <f t="shared" si="66"/>
        <v>0</v>
      </c>
      <c r="U154" s="85">
        <f t="shared" si="66"/>
        <v>0</v>
      </c>
      <c r="V154" s="85">
        <f t="shared" si="66"/>
        <v>0</v>
      </c>
      <c r="W154" s="85">
        <f t="shared" si="66"/>
        <v>0</v>
      </c>
      <c r="X154" s="85">
        <f t="shared" si="66"/>
        <v>254.74325398316142</v>
      </c>
      <c r="Y154" s="85">
        <f t="shared" si="66"/>
        <v>0</v>
      </c>
      <c r="Z154" s="85">
        <f t="shared" si="66"/>
        <v>0</v>
      </c>
      <c r="AA154" s="85">
        <f t="shared" si="66"/>
        <v>0</v>
      </c>
      <c r="AB154" s="85">
        <f t="shared" si="66"/>
        <v>0</v>
      </c>
      <c r="AC154" s="85">
        <f t="shared" si="67"/>
        <v>0</v>
      </c>
      <c r="AD154" s="85">
        <f t="shared" si="67"/>
        <v>0</v>
      </c>
      <c r="AE154" s="85">
        <f t="shared" si="67"/>
        <v>0</v>
      </c>
      <c r="AF154" s="85">
        <f t="shared" si="67"/>
        <v>0</v>
      </c>
      <c r="AG154" s="85">
        <f t="shared" si="67"/>
        <v>0</v>
      </c>
      <c r="AH154" s="85">
        <f t="shared" si="67"/>
        <v>0</v>
      </c>
      <c r="AI154" s="85">
        <f t="shared" si="67"/>
        <v>0</v>
      </c>
    </row>
    <row r="155" spans="2:35" x14ac:dyDescent="0.2">
      <c r="B155" s="1" t="s">
        <v>970</v>
      </c>
      <c r="C155" s="87" t="str">
        <f>VLOOKUP(B155,CostData!B:D,3,0)</f>
        <v>Eurasia</v>
      </c>
      <c r="D155" s="88">
        <f>IFERROR(
IF('Cost Curve'!$B$7="DAP",
IF(E155=_xlfn.MINIFS($E$153:$E$168,$C$153:$C$168,C155),
INDEX(Cap_H!$1:$1048576,MATCH($C155&amp;$D$1,Cap_H!$FN:$FN,0),MATCH('Cost Curve'!$C$7,Cap_H!$6:$6,0)),0),
IF(E155=_xlfn.MINIFS($E$153:$E$168,$C$153:$C$168,C155),
INDEX(Cap_H!$1:$1048576,MATCH($C155&amp;$D$2,Cap_H!$FN:$FN,0),MATCH('Cost Curve'!$C$7,Cap_H!$6:$6,0)),
0)),
0)</f>
        <v>0</v>
      </c>
      <c r="E155" s="85">
        <f>IF('Cost Curve'!$B$7="DAP",INDEX(CostData!$1:$1048576,MATCH($B155&amp;E$1,CostData!$FN:$FN,0),MATCH('Cost Curve'!$C$7,CostData!$6:$6,0)),INDEX(CostData!$1:$1048576,MATCH($B155&amp;E$2,CostData!$FN:$FN,0),MATCH('Cost Curve'!$C$7,CostData!$6:$6,0)))</f>
        <v>216.96119278249279</v>
      </c>
      <c r="F155" s="85">
        <f t="shared" si="60"/>
        <v>96</v>
      </c>
      <c r="H155" s="85">
        <f t="shared" si="62"/>
        <v>-46</v>
      </c>
      <c r="I155" s="85">
        <f t="shared" si="54"/>
        <v>0</v>
      </c>
      <c r="J155" s="85">
        <f t="shared" si="55"/>
        <v>0</v>
      </c>
      <c r="K155" s="85">
        <f t="shared" si="56"/>
        <v>0</v>
      </c>
      <c r="L155" s="85">
        <f t="shared" si="63"/>
        <v>24400.42100731812</v>
      </c>
      <c r="M155" s="85">
        <f t="shared" si="57"/>
        <v>0</v>
      </c>
      <c r="O155" s="85">
        <f t="shared" si="58"/>
        <v>254.74325398316142</v>
      </c>
      <c r="P155" s="85" t="str">
        <f t="shared" si="59"/>
        <v>Eastern Asia</v>
      </c>
      <c r="R155" s="85">
        <f t="shared" si="61"/>
        <v>3700</v>
      </c>
      <c r="S155" s="85">
        <f t="shared" si="66"/>
        <v>0</v>
      </c>
      <c r="T155" s="85">
        <f t="shared" si="66"/>
        <v>0</v>
      </c>
      <c r="U155" s="85">
        <f t="shared" si="66"/>
        <v>0</v>
      </c>
      <c r="V155" s="85">
        <f t="shared" si="66"/>
        <v>0</v>
      </c>
      <c r="W155" s="85">
        <f t="shared" si="66"/>
        <v>0</v>
      </c>
      <c r="X155" s="85">
        <f t="shared" si="66"/>
        <v>254.74325398316142</v>
      </c>
      <c r="Y155" s="85">
        <f t="shared" si="66"/>
        <v>0</v>
      </c>
      <c r="Z155" s="85">
        <f t="shared" si="66"/>
        <v>0</v>
      </c>
      <c r="AA155" s="85">
        <f t="shared" si="66"/>
        <v>0</v>
      </c>
      <c r="AB155" s="85">
        <f t="shared" si="66"/>
        <v>0</v>
      </c>
      <c r="AC155" s="85">
        <f t="shared" si="67"/>
        <v>0</v>
      </c>
      <c r="AD155" s="85">
        <f t="shared" si="67"/>
        <v>0</v>
      </c>
      <c r="AE155" s="85">
        <f t="shared" si="67"/>
        <v>0</v>
      </c>
      <c r="AF155" s="85">
        <f t="shared" si="67"/>
        <v>0</v>
      </c>
      <c r="AG155" s="85">
        <f t="shared" si="67"/>
        <v>0</v>
      </c>
      <c r="AH155" s="85">
        <f t="shared" si="67"/>
        <v>0</v>
      </c>
      <c r="AI155" s="85">
        <f t="shared" si="67"/>
        <v>0</v>
      </c>
    </row>
    <row r="156" spans="2:35" x14ac:dyDescent="0.2">
      <c r="B156" s="1" t="s">
        <v>954</v>
      </c>
      <c r="C156" s="87" t="str">
        <f>VLOOKUP(B156,CostData!B:D,3,0)</f>
        <v>Middle East</v>
      </c>
      <c r="D156" s="88">
        <f>IFERROR(
IF('Cost Curve'!$B$7="DAP",
IF(E156=_xlfn.MINIFS($E$153:$E$168,$C$153:$C$168,C156),
INDEX(Cap_H!$1:$1048576,MATCH($C156&amp;$D$1,Cap_H!$FN:$FN,0),MATCH('Cost Curve'!$C$7,Cap_H!$6:$6,0)),0),
IF(E156=_xlfn.MINIFS($E$153:$E$168,$C$153:$C$168,C156),
INDEX(Cap_H!$1:$1048576,MATCH($C156&amp;$D$2,Cap_H!$FN:$FN,0),MATCH('Cost Curve'!$C$7,Cap_H!$6:$6,0)),
0)),
0)</f>
        <v>0</v>
      </c>
      <c r="E156" s="85">
        <f>IF('Cost Curve'!$B$7="DAP",INDEX(CostData!$1:$1048576,MATCH($B156&amp;E$1,CostData!$FN:$FN,0),MATCH('Cost Curve'!$C$7,CostData!$6:$6,0)),INDEX(CostData!$1:$1048576,MATCH($B156&amp;E$2,CostData!$FN:$FN,0),MATCH('Cost Curve'!$C$7,CostData!$6:$6,0)))</f>
        <v>190.49280462059224</v>
      </c>
      <c r="F156" s="85">
        <f t="shared" si="60"/>
        <v>100</v>
      </c>
      <c r="H156" s="85">
        <f t="shared" si="62"/>
        <v>-47</v>
      </c>
      <c r="I156" s="85">
        <f t="shared" si="54"/>
        <v>0</v>
      </c>
      <c r="J156" s="85">
        <f t="shared" si="55"/>
        <v>0</v>
      </c>
      <c r="K156" s="85">
        <f t="shared" si="56"/>
        <v>0</v>
      </c>
      <c r="L156" s="85">
        <f t="shared" si="63"/>
        <v>24400.42100731812</v>
      </c>
      <c r="M156" s="85">
        <f t="shared" si="57"/>
        <v>0</v>
      </c>
      <c r="O156" s="85">
        <f t="shared" si="58"/>
        <v>254.74325398316142</v>
      </c>
      <c r="P156" s="85" t="str">
        <f t="shared" si="59"/>
        <v>Eastern Asia</v>
      </c>
      <c r="R156" s="85">
        <f t="shared" si="61"/>
        <v>3725</v>
      </c>
      <c r="S156" s="85">
        <f t="shared" si="66"/>
        <v>0</v>
      </c>
      <c r="T156" s="85">
        <f t="shared" si="66"/>
        <v>0</v>
      </c>
      <c r="U156" s="85">
        <f t="shared" si="66"/>
        <v>0</v>
      </c>
      <c r="V156" s="85">
        <f t="shared" si="66"/>
        <v>0</v>
      </c>
      <c r="W156" s="85">
        <f t="shared" si="66"/>
        <v>0</v>
      </c>
      <c r="X156" s="85">
        <f t="shared" si="66"/>
        <v>254.74325398316142</v>
      </c>
      <c r="Y156" s="85">
        <f t="shared" si="66"/>
        <v>0</v>
      </c>
      <c r="Z156" s="85">
        <f t="shared" si="66"/>
        <v>0</v>
      </c>
      <c r="AA156" s="85">
        <f t="shared" si="66"/>
        <v>0</v>
      </c>
      <c r="AB156" s="85">
        <f t="shared" si="66"/>
        <v>0</v>
      </c>
      <c r="AC156" s="85">
        <f t="shared" si="67"/>
        <v>0</v>
      </c>
      <c r="AD156" s="85">
        <f t="shared" si="67"/>
        <v>0</v>
      </c>
      <c r="AE156" s="85">
        <f t="shared" si="67"/>
        <v>0</v>
      </c>
      <c r="AF156" s="85">
        <f t="shared" si="67"/>
        <v>0</v>
      </c>
      <c r="AG156" s="85">
        <f t="shared" si="67"/>
        <v>0</v>
      </c>
      <c r="AH156" s="85">
        <f t="shared" si="67"/>
        <v>0</v>
      </c>
      <c r="AI156" s="85">
        <f t="shared" si="67"/>
        <v>0</v>
      </c>
    </row>
    <row r="157" spans="2:35" x14ac:dyDescent="0.2">
      <c r="B157" s="1" t="s">
        <v>952</v>
      </c>
      <c r="C157" s="87" t="str">
        <f>VLOOKUP(B157,CostData!B:D,3,0)</f>
        <v>Northern Africa</v>
      </c>
      <c r="D157" s="88">
        <f>IFERROR(
IF('Cost Curve'!$B$7="DAP",
IF(E157=_xlfn.MINIFS($E$153:$E$168,$C$153:$C$168,C157),
INDEX(Cap_H!$1:$1048576,MATCH($C157&amp;$D$1,Cap_H!$FN:$FN,0),MATCH('Cost Curve'!$C$7,Cap_H!$6:$6,0)),0),
IF(E157=_xlfn.MINIFS($E$153:$E$168,$C$153:$C$168,C157),
INDEX(Cap_H!$1:$1048576,MATCH($C157&amp;$D$2,Cap_H!$FN:$FN,0),MATCH('Cost Curve'!$C$7,Cap_H!$6:$6,0)),
0)),
0)</f>
        <v>0</v>
      </c>
      <c r="E157" s="85">
        <f>IF('Cost Curve'!$B$7="DAP",INDEX(CostData!$1:$1048576,MATCH($B157&amp;E$1,CostData!$FN:$FN,0),MATCH('Cost Curve'!$C$7,CostData!$6:$6,0)),INDEX(CostData!$1:$1048576,MATCH($B157&amp;E$2,CostData!$FN:$FN,0),MATCH('Cost Curve'!$C$7,CostData!$6:$6,0)))</f>
        <v>387.76081323933113</v>
      </c>
      <c r="F157" s="85">
        <f t="shared" si="60"/>
        <v>58</v>
      </c>
      <c r="H157" s="85">
        <f t="shared" si="62"/>
        <v>-48</v>
      </c>
      <c r="I157" s="85">
        <f t="shared" si="54"/>
        <v>0</v>
      </c>
      <c r="J157" s="85">
        <f t="shared" si="55"/>
        <v>0</v>
      </c>
      <c r="K157" s="85">
        <f t="shared" si="56"/>
        <v>0</v>
      </c>
      <c r="L157" s="85">
        <f t="shared" si="63"/>
        <v>24400.42100731812</v>
      </c>
      <c r="M157" s="85">
        <f t="shared" si="57"/>
        <v>0</v>
      </c>
      <c r="O157" s="85">
        <f t="shared" si="58"/>
        <v>254.74325398316142</v>
      </c>
      <c r="P157" s="85" t="str">
        <f t="shared" si="59"/>
        <v>Eastern Asia</v>
      </c>
      <c r="R157" s="85">
        <f t="shared" si="61"/>
        <v>3750</v>
      </c>
      <c r="S157" s="85">
        <f t="shared" ref="S157:AB166" si="68">IF($R157&gt;MAX($L:$L),0,IF($P157=S$6,$O157,0))</f>
        <v>0</v>
      </c>
      <c r="T157" s="85">
        <f t="shared" si="68"/>
        <v>0</v>
      </c>
      <c r="U157" s="85">
        <f t="shared" si="68"/>
        <v>0</v>
      </c>
      <c r="V157" s="85">
        <f t="shared" si="68"/>
        <v>0</v>
      </c>
      <c r="W157" s="85">
        <f t="shared" si="68"/>
        <v>0</v>
      </c>
      <c r="X157" s="85">
        <f t="shared" si="68"/>
        <v>254.74325398316142</v>
      </c>
      <c r="Y157" s="85">
        <f t="shared" si="68"/>
        <v>0</v>
      </c>
      <c r="Z157" s="85">
        <f t="shared" si="68"/>
        <v>0</v>
      </c>
      <c r="AA157" s="85">
        <f t="shared" si="68"/>
        <v>0</v>
      </c>
      <c r="AB157" s="85">
        <f t="shared" si="68"/>
        <v>0</v>
      </c>
      <c r="AC157" s="85">
        <f t="shared" ref="AC157:AI166" si="69">IF($R157&gt;MAX($L:$L),0,IF($P157=AC$6,$O157,0))</f>
        <v>0</v>
      </c>
      <c r="AD157" s="85">
        <f t="shared" si="69"/>
        <v>0</v>
      </c>
      <c r="AE157" s="85">
        <f t="shared" si="69"/>
        <v>0</v>
      </c>
      <c r="AF157" s="85">
        <f t="shared" si="69"/>
        <v>0</v>
      </c>
      <c r="AG157" s="85">
        <f t="shared" si="69"/>
        <v>0</v>
      </c>
      <c r="AH157" s="85">
        <f t="shared" si="69"/>
        <v>0</v>
      </c>
      <c r="AI157" s="85">
        <f t="shared" si="69"/>
        <v>0</v>
      </c>
    </row>
    <row r="158" spans="2:35" x14ac:dyDescent="0.2">
      <c r="B158" s="1" t="s">
        <v>950</v>
      </c>
      <c r="C158" s="87" t="str">
        <f>VLOOKUP(B158,CostData!B:D,3,0)</f>
        <v>Northern Africa</v>
      </c>
      <c r="D158" s="88">
        <f>IFERROR(
IF('Cost Curve'!$B$7="DAP",
IF(E158=_xlfn.MINIFS($E$153:$E$168,$C$153:$C$168,C158),
INDEX(Cap_H!$1:$1048576,MATCH($C158&amp;$D$1,Cap_H!$FN:$FN,0),MATCH('Cost Curve'!$C$7,Cap_H!$6:$6,0)),0),
IF(E158=_xlfn.MINIFS($E$153:$E$168,$C$153:$C$168,C158),
INDEX(Cap_H!$1:$1048576,MATCH($C158&amp;$D$2,Cap_H!$FN:$FN,0),MATCH('Cost Curve'!$C$7,Cap_H!$6:$6,0)),
0)),
0)</f>
        <v>0</v>
      </c>
      <c r="E158" s="85">
        <f>IF('Cost Curve'!$B$7="DAP",INDEX(CostData!$1:$1048576,MATCH($B158&amp;E$1,CostData!$FN:$FN,0),MATCH('Cost Curve'!$C$7,CostData!$6:$6,0)),INDEX(CostData!$1:$1048576,MATCH($B158&amp;E$2,CostData!$FN:$FN,0),MATCH('Cost Curve'!$C$7,CostData!$6:$6,0)))</f>
        <v>221.6292029232556</v>
      </c>
      <c r="F158" s="85">
        <f t="shared" si="60"/>
        <v>93</v>
      </c>
      <c r="H158" s="85">
        <f t="shared" si="62"/>
        <v>-49</v>
      </c>
      <c r="I158" s="85">
        <f t="shared" si="54"/>
        <v>0</v>
      </c>
      <c r="J158" s="85">
        <f t="shared" si="55"/>
        <v>0</v>
      </c>
      <c r="K158" s="85">
        <f t="shared" si="56"/>
        <v>0</v>
      </c>
      <c r="L158" s="85">
        <f t="shared" si="63"/>
        <v>24400.42100731812</v>
      </c>
      <c r="M158" s="85">
        <f t="shared" si="57"/>
        <v>0</v>
      </c>
      <c r="O158" s="85">
        <f t="shared" si="58"/>
        <v>254.74325398316142</v>
      </c>
      <c r="P158" s="85" t="str">
        <f t="shared" si="59"/>
        <v>Eastern Asia</v>
      </c>
      <c r="R158" s="85">
        <f t="shared" si="61"/>
        <v>3775</v>
      </c>
      <c r="S158" s="85">
        <f t="shared" si="68"/>
        <v>0</v>
      </c>
      <c r="T158" s="85">
        <f t="shared" si="68"/>
        <v>0</v>
      </c>
      <c r="U158" s="85">
        <f t="shared" si="68"/>
        <v>0</v>
      </c>
      <c r="V158" s="85">
        <f t="shared" si="68"/>
        <v>0</v>
      </c>
      <c r="W158" s="85">
        <f t="shared" si="68"/>
        <v>0</v>
      </c>
      <c r="X158" s="85">
        <f t="shared" si="68"/>
        <v>254.74325398316142</v>
      </c>
      <c r="Y158" s="85">
        <f t="shared" si="68"/>
        <v>0</v>
      </c>
      <c r="Z158" s="85">
        <f t="shared" si="68"/>
        <v>0</v>
      </c>
      <c r="AA158" s="85">
        <f t="shared" si="68"/>
        <v>0</v>
      </c>
      <c r="AB158" s="85">
        <f t="shared" si="68"/>
        <v>0</v>
      </c>
      <c r="AC158" s="85">
        <f t="shared" si="69"/>
        <v>0</v>
      </c>
      <c r="AD158" s="85">
        <f t="shared" si="69"/>
        <v>0</v>
      </c>
      <c r="AE158" s="85">
        <f t="shared" si="69"/>
        <v>0</v>
      </c>
      <c r="AF158" s="85">
        <f t="shared" si="69"/>
        <v>0</v>
      </c>
      <c r="AG158" s="85">
        <f t="shared" si="69"/>
        <v>0</v>
      </c>
      <c r="AH158" s="85">
        <f t="shared" si="69"/>
        <v>0</v>
      </c>
      <c r="AI158" s="85">
        <f t="shared" si="69"/>
        <v>0</v>
      </c>
    </row>
    <row r="159" spans="2:35" x14ac:dyDescent="0.2">
      <c r="B159" s="1" t="s">
        <v>974</v>
      </c>
      <c r="C159" s="87" t="str">
        <f>VLOOKUP(B159,CostData!B:D,3,0)</f>
        <v>North America</v>
      </c>
      <c r="D159" s="88">
        <f>IFERROR(
IF('Cost Curve'!$B$7="DAP",
IF(E159=_xlfn.MINIFS($E$153:$E$168,$C$153:$C$168,C159),
INDEX(Cap_H!$1:$1048576,MATCH($C159&amp;$D$1,Cap_H!$FN:$FN,0),MATCH('Cost Curve'!$C$7,Cap_H!$6:$6,0)),0),
IF(E159=_xlfn.MINIFS($E$153:$E$168,$C$153:$C$168,C159),
INDEX(Cap_H!$1:$1048576,MATCH($C159&amp;$D$2,Cap_H!$FN:$FN,0),MATCH('Cost Curve'!$C$7,Cap_H!$6:$6,0)),
0)),
0)</f>
        <v>0</v>
      </c>
      <c r="E159" s="85">
        <f>IF('Cost Curve'!$B$7="DAP",INDEX(CostData!$1:$1048576,MATCH($B159&amp;E$1,CostData!$FN:$FN,0),MATCH('Cost Curve'!$C$7,CostData!$6:$6,0)),INDEX(CostData!$1:$1048576,MATCH($B159&amp;E$2,CostData!$FN:$FN,0),MATCH('Cost Curve'!$C$7,CostData!$6:$6,0)))</f>
        <v>350.14639485099701</v>
      </c>
      <c r="F159" s="85">
        <f t="shared" si="60"/>
        <v>65</v>
      </c>
      <c r="H159" s="85">
        <f t="shared" si="62"/>
        <v>-50</v>
      </c>
      <c r="I159" s="85">
        <f t="shared" si="54"/>
        <v>0</v>
      </c>
      <c r="J159" s="85">
        <f t="shared" si="55"/>
        <v>0</v>
      </c>
      <c r="K159" s="85">
        <f t="shared" si="56"/>
        <v>0</v>
      </c>
      <c r="L159" s="85">
        <f t="shared" si="63"/>
        <v>24400.42100731812</v>
      </c>
      <c r="M159" s="85">
        <f t="shared" si="57"/>
        <v>0</v>
      </c>
      <c r="O159" s="85">
        <f t="shared" si="58"/>
        <v>254.74325398316142</v>
      </c>
      <c r="P159" s="85" t="str">
        <f t="shared" si="59"/>
        <v>Eastern Asia</v>
      </c>
      <c r="R159" s="85">
        <f t="shared" si="61"/>
        <v>3800</v>
      </c>
      <c r="S159" s="85">
        <f t="shared" si="68"/>
        <v>0</v>
      </c>
      <c r="T159" s="85">
        <f t="shared" si="68"/>
        <v>0</v>
      </c>
      <c r="U159" s="85">
        <f t="shared" si="68"/>
        <v>0</v>
      </c>
      <c r="V159" s="85">
        <f t="shared" si="68"/>
        <v>0</v>
      </c>
      <c r="W159" s="85">
        <f t="shared" si="68"/>
        <v>0</v>
      </c>
      <c r="X159" s="85">
        <f t="shared" si="68"/>
        <v>254.74325398316142</v>
      </c>
      <c r="Y159" s="85">
        <f t="shared" si="68"/>
        <v>0</v>
      </c>
      <c r="Z159" s="85">
        <f t="shared" si="68"/>
        <v>0</v>
      </c>
      <c r="AA159" s="85">
        <f t="shared" si="68"/>
        <v>0</v>
      </c>
      <c r="AB159" s="85">
        <f t="shared" si="68"/>
        <v>0</v>
      </c>
      <c r="AC159" s="85">
        <f t="shared" si="69"/>
        <v>0</v>
      </c>
      <c r="AD159" s="85">
        <f t="shared" si="69"/>
        <v>0</v>
      </c>
      <c r="AE159" s="85">
        <f t="shared" si="69"/>
        <v>0</v>
      </c>
      <c r="AF159" s="85">
        <f t="shared" si="69"/>
        <v>0</v>
      </c>
      <c r="AG159" s="85">
        <f t="shared" si="69"/>
        <v>0</v>
      </c>
      <c r="AH159" s="85">
        <f t="shared" si="69"/>
        <v>0</v>
      </c>
      <c r="AI159" s="85">
        <f t="shared" si="69"/>
        <v>0</v>
      </c>
    </row>
    <row r="160" spans="2:35" x14ac:dyDescent="0.2">
      <c r="B160" s="1" t="s">
        <v>980</v>
      </c>
      <c r="C160" s="87" t="str">
        <f>VLOOKUP(B160,CostData!B:D,3,0)</f>
        <v>Oceania</v>
      </c>
      <c r="D160" s="88">
        <f>IFERROR(
IF('Cost Curve'!$B$7="DAP",
IF(E160=_xlfn.MINIFS($E$153:$E$168,$C$153:$C$168,C160),
INDEX(Cap_H!$1:$1048576,MATCH($C160&amp;$D$1,Cap_H!$FN:$FN,0),MATCH('Cost Curve'!$C$7,Cap_H!$6:$6,0)),0),
IF(E160=_xlfn.MINIFS($E$153:$E$168,$C$153:$C$168,C160),
INDEX(Cap_H!$1:$1048576,MATCH($C160&amp;$D$2,Cap_H!$FN:$FN,0),MATCH('Cost Curve'!$C$7,Cap_H!$6:$6,0)),
0)),
0)</f>
        <v>0</v>
      </c>
      <c r="E160" s="85">
        <f>IF('Cost Curve'!$B$7="DAP",INDEX(CostData!$1:$1048576,MATCH($B160&amp;E$1,CostData!$FN:$FN,0),MATCH('Cost Curve'!$C$7,CostData!$6:$6,0)),INDEX(CostData!$1:$1048576,MATCH($B160&amp;E$2,CostData!$FN:$FN,0),MATCH('Cost Curve'!$C$7,CostData!$6:$6,0)))</f>
        <v>311.50072410166223</v>
      </c>
      <c r="F160" s="85">
        <f t="shared" si="60"/>
        <v>81</v>
      </c>
      <c r="H160" s="85">
        <f t="shared" si="62"/>
        <v>-51</v>
      </c>
      <c r="I160" s="85">
        <f t="shared" si="54"/>
        <v>0</v>
      </c>
      <c r="J160" s="85">
        <f t="shared" si="55"/>
        <v>0</v>
      </c>
      <c r="K160" s="85">
        <f t="shared" si="56"/>
        <v>0</v>
      </c>
      <c r="L160" s="85">
        <f t="shared" si="63"/>
        <v>24400.42100731812</v>
      </c>
      <c r="M160" s="85">
        <f t="shared" si="57"/>
        <v>0</v>
      </c>
      <c r="O160" s="85">
        <f t="shared" si="58"/>
        <v>254.74325398316142</v>
      </c>
      <c r="P160" s="85" t="str">
        <f t="shared" si="59"/>
        <v>Eastern Asia</v>
      </c>
      <c r="R160" s="85">
        <f t="shared" si="61"/>
        <v>3825</v>
      </c>
      <c r="S160" s="85">
        <f t="shared" si="68"/>
        <v>0</v>
      </c>
      <c r="T160" s="85">
        <f t="shared" si="68"/>
        <v>0</v>
      </c>
      <c r="U160" s="85">
        <f t="shared" si="68"/>
        <v>0</v>
      </c>
      <c r="V160" s="85">
        <f t="shared" si="68"/>
        <v>0</v>
      </c>
      <c r="W160" s="85">
        <f t="shared" si="68"/>
        <v>0</v>
      </c>
      <c r="X160" s="85">
        <f t="shared" si="68"/>
        <v>254.74325398316142</v>
      </c>
      <c r="Y160" s="85">
        <f t="shared" si="68"/>
        <v>0</v>
      </c>
      <c r="Z160" s="85">
        <f t="shared" si="68"/>
        <v>0</v>
      </c>
      <c r="AA160" s="85">
        <f t="shared" si="68"/>
        <v>0</v>
      </c>
      <c r="AB160" s="85">
        <f t="shared" si="68"/>
        <v>0</v>
      </c>
      <c r="AC160" s="85">
        <f t="shared" si="69"/>
        <v>0</v>
      </c>
      <c r="AD160" s="85">
        <f t="shared" si="69"/>
        <v>0</v>
      </c>
      <c r="AE160" s="85">
        <f t="shared" si="69"/>
        <v>0</v>
      </c>
      <c r="AF160" s="85">
        <f t="shared" si="69"/>
        <v>0</v>
      </c>
      <c r="AG160" s="85">
        <f t="shared" si="69"/>
        <v>0</v>
      </c>
      <c r="AH160" s="85">
        <f t="shared" si="69"/>
        <v>0</v>
      </c>
      <c r="AI160" s="85">
        <f t="shared" si="69"/>
        <v>0</v>
      </c>
    </row>
    <row r="161" spans="2:35" x14ac:dyDescent="0.2">
      <c r="B161" s="1" t="s">
        <v>956</v>
      </c>
      <c r="C161" s="87" t="str">
        <f>VLOOKUP(B161,CostData!B:D,3,0)</f>
        <v>South America</v>
      </c>
      <c r="D161" s="88">
        <f>IFERROR(
IF('Cost Curve'!$B$7="DAP",
IF(E161=_xlfn.MINIFS($E$153:$E$168,$C$153:$C$168,C161),
INDEX(Cap_H!$1:$1048576,MATCH($C161&amp;$D$1,Cap_H!$FN:$FN,0),MATCH('Cost Curve'!$C$7,Cap_H!$6:$6,0)),0),
IF(E161=_xlfn.MINIFS($E$153:$E$168,$C$153:$C$168,C161),
INDEX(Cap_H!$1:$1048576,MATCH($C161&amp;$D$2,Cap_H!$FN:$FN,0),MATCH('Cost Curve'!$C$7,Cap_H!$6:$6,0)),
0)),
0)</f>
        <v>0</v>
      </c>
      <c r="E161" s="85">
        <f>IF('Cost Curve'!$B$7="DAP",INDEX(CostData!$1:$1048576,MATCH($B161&amp;E$1,CostData!$FN:$FN,0),MATCH('Cost Curve'!$C$7,CostData!$6:$6,0)),INDEX(CostData!$1:$1048576,MATCH($B161&amp;E$2,CostData!$FN:$FN,0),MATCH('Cost Curve'!$C$7,CostData!$6:$6,0)))</f>
        <v>437.58258183183062</v>
      </c>
      <c r="F161" s="85">
        <f t="shared" si="60"/>
        <v>34</v>
      </c>
      <c r="H161" s="85">
        <f t="shared" si="62"/>
        <v>-52</v>
      </c>
      <c r="I161" s="85">
        <f t="shared" si="54"/>
        <v>0</v>
      </c>
      <c r="J161" s="85">
        <f t="shared" si="55"/>
        <v>0</v>
      </c>
      <c r="K161" s="85">
        <f t="shared" si="56"/>
        <v>0</v>
      </c>
      <c r="L161" s="85">
        <f t="shared" si="63"/>
        <v>24400.42100731812</v>
      </c>
      <c r="M161" s="85">
        <f t="shared" si="57"/>
        <v>0</v>
      </c>
      <c r="O161" s="85">
        <f t="shared" si="58"/>
        <v>254.74325398316142</v>
      </c>
      <c r="P161" s="85" t="str">
        <f t="shared" si="59"/>
        <v>Eastern Asia</v>
      </c>
      <c r="R161" s="85">
        <f t="shared" si="61"/>
        <v>3850</v>
      </c>
      <c r="S161" s="85">
        <f t="shared" si="68"/>
        <v>0</v>
      </c>
      <c r="T161" s="85">
        <f t="shared" si="68"/>
        <v>0</v>
      </c>
      <c r="U161" s="85">
        <f t="shared" si="68"/>
        <v>0</v>
      </c>
      <c r="V161" s="85">
        <f t="shared" si="68"/>
        <v>0</v>
      </c>
      <c r="W161" s="85">
        <f t="shared" si="68"/>
        <v>0</v>
      </c>
      <c r="X161" s="85">
        <f t="shared" si="68"/>
        <v>254.74325398316142</v>
      </c>
      <c r="Y161" s="85">
        <f t="shared" si="68"/>
        <v>0</v>
      </c>
      <c r="Z161" s="85">
        <f t="shared" si="68"/>
        <v>0</v>
      </c>
      <c r="AA161" s="85">
        <f t="shared" si="68"/>
        <v>0</v>
      </c>
      <c r="AB161" s="85">
        <f t="shared" si="68"/>
        <v>0</v>
      </c>
      <c r="AC161" s="85">
        <f t="shared" si="69"/>
        <v>0</v>
      </c>
      <c r="AD161" s="85">
        <f t="shared" si="69"/>
        <v>0</v>
      </c>
      <c r="AE161" s="85">
        <f t="shared" si="69"/>
        <v>0</v>
      </c>
      <c r="AF161" s="85">
        <f t="shared" si="69"/>
        <v>0</v>
      </c>
      <c r="AG161" s="85">
        <f t="shared" si="69"/>
        <v>0</v>
      </c>
      <c r="AH161" s="85">
        <f t="shared" si="69"/>
        <v>0</v>
      </c>
      <c r="AI161" s="85">
        <f t="shared" si="69"/>
        <v>0</v>
      </c>
    </row>
    <row r="162" spans="2:35" x14ac:dyDescent="0.2">
      <c r="B162" s="1" t="s">
        <v>960</v>
      </c>
      <c r="C162" s="87" t="str">
        <f>VLOOKUP(B162,CostData!B:D,3,0)</f>
        <v>Western Africa</v>
      </c>
      <c r="D162" s="88">
        <f>IFERROR(
IF('Cost Curve'!$B$7="DAP",
IF(E162=_xlfn.MINIFS($E$153:$E$168,$C$153:$C$168,C162),
INDEX(Cap_H!$1:$1048576,MATCH($C162&amp;$D$1,Cap_H!$FN:$FN,0),MATCH('Cost Curve'!$C$7,Cap_H!$6:$6,0)),0),
IF(E162=_xlfn.MINIFS($E$153:$E$168,$C$153:$C$168,C162),
INDEX(Cap_H!$1:$1048576,MATCH($C162&amp;$D$2,Cap_H!$FN:$FN,0),MATCH('Cost Curve'!$C$7,Cap_H!$6:$6,0)),
0)),
0)</f>
        <v>0</v>
      </c>
      <c r="E162" s="85">
        <f>IF('Cost Curve'!$B$7="DAP",INDEX(CostData!$1:$1048576,MATCH($B162&amp;E$1,CostData!$FN:$FN,0),MATCH('Cost Curve'!$C$7,CostData!$6:$6,0)),INDEX(CostData!$1:$1048576,MATCH($B162&amp;E$2,CostData!$FN:$FN,0),MATCH('Cost Curve'!$C$7,CostData!$6:$6,0)))</f>
        <v>320.17391620137232</v>
      </c>
      <c r="F162" s="85">
        <f t="shared" si="60"/>
        <v>74</v>
      </c>
      <c r="H162" s="85">
        <f t="shared" si="62"/>
        <v>-53</v>
      </c>
      <c r="I162" s="85">
        <f t="shared" si="54"/>
        <v>0</v>
      </c>
      <c r="J162" s="85">
        <f t="shared" si="55"/>
        <v>0</v>
      </c>
      <c r="K162" s="85">
        <f t="shared" si="56"/>
        <v>0</v>
      </c>
      <c r="L162" s="85">
        <f t="shared" si="63"/>
        <v>24400.42100731812</v>
      </c>
      <c r="M162" s="85">
        <f t="shared" si="57"/>
        <v>0</v>
      </c>
      <c r="O162" s="85">
        <f t="shared" si="58"/>
        <v>263.28809729940599</v>
      </c>
      <c r="P162" s="85" t="str">
        <f t="shared" si="59"/>
        <v>Middle East</v>
      </c>
      <c r="R162" s="85">
        <f t="shared" si="61"/>
        <v>3875</v>
      </c>
      <c r="S162" s="85">
        <f t="shared" si="68"/>
        <v>0</v>
      </c>
      <c r="T162" s="85">
        <f t="shared" si="68"/>
        <v>0</v>
      </c>
      <c r="U162" s="85">
        <f t="shared" si="68"/>
        <v>263.28809729940599</v>
      </c>
      <c r="V162" s="85">
        <f t="shared" si="68"/>
        <v>0</v>
      </c>
      <c r="W162" s="85">
        <f t="shared" si="68"/>
        <v>0</v>
      </c>
      <c r="X162" s="85">
        <f t="shared" si="68"/>
        <v>0</v>
      </c>
      <c r="Y162" s="85">
        <f t="shared" si="68"/>
        <v>0</v>
      </c>
      <c r="Z162" s="85">
        <f t="shared" si="68"/>
        <v>0</v>
      </c>
      <c r="AA162" s="85">
        <f t="shared" si="68"/>
        <v>0</v>
      </c>
      <c r="AB162" s="85">
        <f t="shared" si="68"/>
        <v>0</v>
      </c>
      <c r="AC162" s="85">
        <f t="shared" si="69"/>
        <v>0</v>
      </c>
      <c r="AD162" s="85">
        <f t="shared" si="69"/>
        <v>0</v>
      </c>
      <c r="AE162" s="85">
        <f t="shared" si="69"/>
        <v>0</v>
      </c>
      <c r="AF162" s="85">
        <f t="shared" si="69"/>
        <v>0</v>
      </c>
      <c r="AG162" s="85">
        <f t="shared" si="69"/>
        <v>0</v>
      </c>
      <c r="AH162" s="85">
        <f t="shared" si="69"/>
        <v>0</v>
      </c>
      <c r="AI162" s="85">
        <f t="shared" si="69"/>
        <v>0</v>
      </c>
    </row>
    <row r="163" spans="2:35" x14ac:dyDescent="0.2">
      <c r="B163" s="1" t="s">
        <v>958</v>
      </c>
      <c r="C163" s="87" t="str">
        <f>VLOOKUP(B163,CostData!B:D,3,0)</f>
        <v>South America</v>
      </c>
      <c r="D163" s="88">
        <f>IFERROR(
IF('Cost Curve'!$B$7="DAP",
IF(E163=_xlfn.MINIFS($E$153:$E$168,$C$153:$C$168,C163),
INDEX(Cap_H!$1:$1048576,MATCH($C163&amp;$D$1,Cap_H!$FN:$FN,0),MATCH('Cost Curve'!$C$7,Cap_H!$6:$6,0)),0),
IF(E163=_xlfn.MINIFS($E$153:$E$168,$C$153:$C$168,C163),
INDEX(Cap_H!$1:$1048576,MATCH($C163&amp;$D$2,Cap_H!$FN:$FN,0),MATCH('Cost Curve'!$C$7,Cap_H!$6:$6,0)),
0)),
0)</f>
        <v>0</v>
      </c>
      <c r="E163" s="85">
        <f>IF('Cost Curve'!$B$7="DAP",INDEX(CostData!$1:$1048576,MATCH($B163&amp;E$1,CostData!$FN:$FN,0),MATCH('Cost Curve'!$C$7,CostData!$6:$6,0)),INDEX(CostData!$1:$1048576,MATCH($B163&amp;E$2,CostData!$FN:$FN,0),MATCH('Cost Curve'!$C$7,CostData!$6:$6,0)))</f>
        <v>402.58389037109333</v>
      </c>
      <c r="F163" s="85">
        <f t="shared" si="60"/>
        <v>51</v>
      </c>
      <c r="H163" s="85">
        <f t="shared" si="62"/>
        <v>-54</v>
      </c>
      <c r="I163" s="85">
        <f t="shared" si="54"/>
        <v>0</v>
      </c>
      <c r="J163" s="85">
        <f t="shared" si="55"/>
        <v>0</v>
      </c>
      <c r="K163" s="85">
        <f t="shared" si="56"/>
        <v>0</v>
      </c>
      <c r="L163" s="85">
        <f t="shared" si="63"/>
        <v>24400.42100731812</v>
      </c>
      <c r="M163" s="85">
        <f t="shared" si="57"/>
        <v>0</v>
      </c>
      <c r="O163" s="85">
        <f t="shared" si="58"/>
        <v>263.28809729940599</v>
      </c>
      <c r="P163" s="85" t="str">
        <f t="shared" si="59"/>
        <v>Middle East</v>
      </c>
      <c r="R163" s="85">
        <f t="shared" si="61"/>
        <v>3900</v>
      </c>
      <c r="S163" s="85">
        <f t="shared" si="68"/>
        <v>0</v>
      </c>
      <c r="T163" s="85">
        <f t="shared" si="68"/>
        <v>0</v>
      </c>
      <c r="U163" s="85">
        <f t="shared" si="68"/>
        <v>263.28809729940599</v>
      </c>
      <c r="V163" s="85">
        <f t="shared" si="68"/>
        <v>0</v>
      </c>
      <c r="W163" s="85">
        <f t="shared" si="68"/>
        <v>0</v>
      </c>
      <c r="X163" s="85">
        <f t="shared" si="68"/>
        <v>0</v>
      </c>
      <c r="Y163" s="85">
        <f t="shared" si="68"/>
        <v>0</v>
      </c>
      <c r="Z163" s="85">
        <f t="shared" si="68"/>
        <v>0</v>
      </c>
      <c r="AA163" s="85">
        <f t="shared" si="68"/>
        <v>0</v>
      </c>
      <c r="AB163" s="85">
        <f t="shared" si="68"/>
        <v>0</v>
      </c>
      <c r="AC163" s="85">
        <f t="shared" si="69"/>
        <v>0</v>
      </c>
      <c r="AD163" s="85">
        <f t="shared" si="69"/>
        <v>0</v>
      </c>
      <c r="AE163" s="85">
        <f t="shared" si="69"/>
        <v>0</v>
      </c>
      <c r="AF163" s="85">
        <f t="shared" si="69"/>
        <v>0</v>
      </c>
      <c r="AG163" s="85">
        <f t="shared" si="69"/>
        <v>0</v>
      </c>
      <c r="AH163" s="85">
        <f t="shared" si="69"/>
        <v>0</v>
      </c>
      <c r="AI163" s="85">
        <f t="shared" si="69"/>
        <v>0</v>
      </c>
    </row>
    <row r="164" spans="2:35" x14ac:dyDescent="0.2">
      <c r="B164" s="1" t="s">
        <v>978</v>
      </c>
      <c r="C164" s="87" t="str">
        <f>VLOOKUP(B164,CostData!B:D,3,0)</f>
        <v>Southern Asia</v>
      </c>
      <c r="D164" s="88">
        <f>IFERROR(
IF('Cost Curve'!$B$7="DAP",
IF(E164=_xlfn.MINIFS($E$153:$E$168,$C$153:$C$168,C164),
INDEX(Cap_H!$1:$1048576,MATCH($C164&amp;$D$1,Cap_H!$FN:$FN,0),MATCH('Cost Curve'!$C$7,Cap_H!$6:$6,0)),0),
IF(E164=_xlfn.MINIFS($E$153:$E$168,$C$153:$C$168,C164),
INDEX(Cap_H!$1:$1048576,MATCH($C164&amp;$D$2,Cap_H!$FN:$FN,0),MATCH('Cost Curve'!$C$7,Cap_H!$6:$6,0)),
0)),
0)</f>
        <v>0</v>
      </c>
      <c r="E164" s="85">
        <f>IF('Cost Curve'!$B$7="DAP",INDEX(CostData!$1:$1048576,MATCH($B164&amp;E$1,CostData!$FN:$FN,0),MATCH('Cost Curve'!$C$7,CostData!$6:$6,0)),INDEX(CostData!$1:$1048576,MATCH($B164&amp;E$2,CostData!$FN:$FN,0),MATCH('Cost Curve'!$C$7,CostData!$6:$6,0)))</f>
        <v>493.93290814481384</v>
      </c>
      <c r="F164" s="85">
        <f t="shared" si="60"/>
        <v>16</v>
      </c>
      <c r="H164" s="85">
        <f t="shared" si="62"/>
        <v>-55</v>
      </c>
      <c r="I164" s="85">
        <f t="shared" si="54"/>
        <v>0</v>
      </c>
      <c r="J164" s="85">
        <f t="shared" si="55"/>
        <v>0</v>
      </c>
      <c r="K164" s="85">
        <f t="shared" si="56"/>
        <v>0</v>
      </c>
      <c r="L164" s="85">
        <f t="shared" si="63"/>
        <v>24400.42100731812</v>
      </c>
      <c r="M164" s="85">
        <f t="shared" si="57"/>
        <v>0</v>
      </c>
      <c r="O164" s="85">
        <f t="shared" si="58"/>
        <v>263.28809729940599</v>
      </c>
      <c r="P164" s="85" t="str">
        <f t="shared" si="59"/>
        <v>Middle East</v>
      </c>
      <c r="R164" s="85">
        <f t="shared" si="61"/>
        <v>3925</v>
      </c>
      <c r="S164" s="85">
        <f t="shared" si="68"/>
        <v>0</v>
      </c>
      <c r="T164" s="85">
        <f t="shared" si="68"/>
        <v>0</v>
      </c>
      <c r="U164" s="85">
        <f t="shared" si="68"/>
        <v>263.28809729940599</v>
      </c>
      <c r="V164" s="85">
        <f t="shared" si="68"/>
        <v>0</v>
      </c>
      <c r="W164" s="85">
        <f t="shared" si="68"/>
        <v>0</v>
      </c>
      <c r="X164" s="85">
        <f t="shared" si="68"/>
        <v>0</v>
      </c>
      <c r="Y164" s="85">
        <f t="shared" si="68"/>
        <v>0</v>
      </c>
      <c r="Z164" s="85">
        <f t="shared" si="68"/>
        <v>0</v>
      </c>
      <c r="AA164" s="85">
        <f t="shared" si="68"/>
        <v>0</v>
      </c>
      <c r="AB164" s="85">
        <f t="shared" si="68"/>
        <v>0</v>
      </c>
      <c r="AC164" s="85">
        <f t="shared" si="69"/>
        <v>0</v>
      </c>
      <c r="AD164" s="85">
        <f t="shared" si="69"/>
        <v>0</v>
      </c>
      <c r="AE164" s="85">
        <f t="shared" si="69"/>
        <v>0</v>
      </c>
      <c r="AF164" s="85">
        <f t="shared" si="69"/>
        <v>0</v>
      </c>
      <c r="AG164" s="85">
        <f t="shared" si="69"/>
        <v>0</v>
      </c>
      <c r="AH164" s="85">
        <f t="shared" si="69"/>
        <v>0</v>
      </c>
      <c r="AI164" s="85">
        <f t="shared" si="69"/>
        <v>0</v>
      </c>
    </row>
    <row r="165" spans="2:35" x14ac:dyDescent="0.2">
      <c r="B165" s="1" t="s">
        <v>976</v>
      </c>
      <c r="C165" s="87" t="str">
        <f>VLOOKUP(B165,CostData!B:D,3,0)</f>
        <v>Southern Asia</v>
      </c>
      <c r="D165" s="88">
        <f>IFERROR(
IF('Cost Curve'!$B$7="DAP",
IF(E165=_xlfn.MINIFS($E$153:$E$168,$C$153:$C$168,C165),
INDEX(Cap_H!$1:$1048576,MATCH($C165&amp;$D$1,Cap_H!$FN:$FN,0),MATCH('Cost Curve'!$C$7,Cap_H!$6:$6,0)),0),
IF(E165=_xlfn.MINIFS($E$153:$E$168,$C$153:$C$168,C165),
INDEX(Cap_H!$1:$1048576,MATCH($C165&amp;$D$2,Cap_H!$FN:$FN,0),MATCH('Cost Curve'!$C$7,Cap_H!$6:$6,0)),
0)),
0)</f>
        <v>0</v>
      </c>
      <c r="E165" s="85">
        <f>IF('Cost Curve'!$B$7="DAP",INDEX(CostData!$1:$1048576,MATCH($B165&amp;E$1,CostData!$FN:$FN,0),MATCH('Cost Curve'!$C$7,CostData!$6:$6,0)),INDEX(CostData!$1:$1048576,MATCH($B165&amp;E$2,CostData!$FN:$FN,0),MATCH('Cost Curve'!$C$7,CostData!$6:$6,0)))</f>
        <v>475.54397300089096</v>
      </c>
      <c r="F165" s="85">
        <f t="shared" si="60"/>
        <v>23</v>
      </c>
      <c r="H165" s="85">
        <f t="shared" si="62"/>
        <v>-56</v>
      </c>
      <c r="I165" s="85">
        <f t="shared" si="54"/>
        <v>0</v>
      </c>
      <c r="J165" s="85">
        <f t="shared" si="55"/>
        <v>0</v>
      </c>
      <c r="K165" s="85">
        <f t="shared" si="56"/>
        <v>0</v>
      </c>
      <c r="L165" s="85">
        <f t="shared" si="63"/>
        <v>24400.42100731812</v>
      </c>
      <c r="M165" s="85">
        <f t="shared" si="57"/>
        <v>0</v>
      </c>
      <c r="O165" s="85">
        <f t="shared" si="58"/>
        <v>277.14466984396859</v>
      </c>
      <c r="P165" s="85" t="str">
        <f t="shared" si="59"/>
        <v>North America</v>
      </c>
      <c r="R165" s="85">
        <f t="shared" si="61"/>
        <v>3950</v>
      </c>
      <c r="S165" s="85">
        <f t="shared" si="68"/>
        <v>0</v>
      </c>
      <c r="T165" s="85">
        <f t="shared" si="68"/>
        <v>0</v>
      </c>
      <c r="U165" s="85">
        <f t="shared" si="68"/>
        <v>0</v>
      </c>
      <c r="V165" s="85">
        <f t="shared" si="68"/>
        <v>0</v>
      </c>
      <c r="W165" s="85">
        <f t="shared" si="68"/>
        <v>0</v>
      </c>
      <c r="X165" s="85">
        <f t="shared" si="68"/>
        <v>0</v>
      </c>
      <c r="Y165" s="85">
        <f t="shared" si="68"/>
        <v>0</v>
      </c>
      <c r="Z165" s="85">
        <f t="shared" si="68"/>
        <v>0</v>
      </c>
      <c r="AA165" s="85">
        <f t="shared" si="68"/>
        <v>0</v>
      </c>
      <c r="AB165" s="85">
        <f t="shared" si="68"/>
        <v>0</v>
      </c>
      <c r="AC165" s="85">
        <f t="shared" si="69"/>
        <v>0</v>
      </c>
      <c r="AD165" s="85">
        <f t="shared" si="69"/>
        <v>0</v>
      </c>
      <c r="AE165" s="85">
        <f t="shared" si="69"/>
        <v>0</v>
      </c>
      <c r="AF165" s="85">
        <f t="shared" si="69"/>
        <v>277.14466984396859</v>
      </c>
      <c r="AG165" s="85">
        <f t="shared" si="69"/>
        <v>0</v>
      </c>
      <c r="AH165" s="85">
        <f t="shared" si="69"/>
        <v>0</v>
      </c>
      <c r="AI165" s="85">
        <f t="shared" si="69"/>
        <v>0</v>
      </c>
    </row>
    <row r="166" spans="2:35" x14ac:dyDescent="0.2">
      <c r="B166" s="1" t="s">
        <v>972</v>
      </c>
      <c r="C166" s="87" t="str">
        <f>VLOOKUP(B166,CostData!B:D,3,0)</f>
        <v>Southeast Asia</v>
      </c>
      <c r="D166" s="88">
        <f>IFERROR(
IF('Cost Curve'!$B$7="DAP",
IF(E166=_xlfn.MINIFS($E$153:$E$168,$C$153:$C$168,C166),
INDEX(Cap_H!$1:$1048576,MATCH($C166&amp;$D$1,Cap_H!$FN:$FN,0),MATCH('Cost Curve'!$C$7,Cap_H!$6:$6,0)),0),
IF(E166=_xlfn.MINIFS($E$153:$E$168,$C$153:$C$168,C166),
INDEX(Cap_H!$1:$1048576,MATCH($C166&amp;$D$2,Cap_H!$FN:$FN,0),MATCH('Cost Curve'!$C$7,Cap_H!$6:$6,0)),
0)),
0)</f>
        <v>0</v>
      </c>
      <c r="E166" s="85">
        <f>IF('Cost Curve'!$B$7="DAP",INDEX(CostData!$1:$1048576,MATCH($B166&amp;E$1,CostData!$FN:$FN,0),MATCH('Cost Curve'!$C$7,CostData!$6:$6,0)),INDEX(CostData!$1:$1048576,MATCH($B166&amp;E$2,CostData!$FN:$FN,0),MATCH('Cost Curve'!$C$7,CostData!$6:$6,0)))</f>
        <v>391.96367406342438</v>
      </c>
      <c r="F166" s="85">
        <f t="shared" si="60"/>
        <v>54</v>
      </c>
      <c r="H166" s="85">
        <f t="shared" si="62"/>
        <v>-57</v>
      </c>
      <c r="I166" s="85">
        <f t="shared" si="54"/>
        <v>0</v>
      </c>
      <c r="J166" s="85">
        <f t="shared" si="55"/>
        <v>0</v>
      </c>
      <c r="K166" s="85">
        <f t="shared" si="56"/>
        <v>0</v>
      </c>
      <c r="L166" s="85">
        <f t="shared" si="63"/>
        <v>24400.42100731812</v>
      </c>
      <c r="M166" s="85">
        <f t="shared" si="57"/>
        <v>0</v>
      </c>
      <c r="O166" s="85">
        <f t="shared" si="58"/>
        <v>277.14466984396859</v>
      </c>
      <c r="P166" s="85" t="str">
        <f t="shared" si="59"/>
        <v>North America</v>
      </c>
      <c r="R166" s="85">
        <f t="shared" si="61"/>
        <v>3975</v>
      </c>
      <c r="S166" s="85">
        <f t="shared" si="68"/>
        <v>0</v>
      </c>
      <c r="T166" s="85">
        <f t="shared" si="68"/>
        <v>0</v>
      </c>
      <c r="U166" s="85">
        <f t="shared" si="68"/>
        <v>0</v>
      </c>
      <c r="V166" s="85">
        <f t="shared" si="68"/>
        <v>0</v>
      </c>
      <c r="W166" s="85">
        <f t="shared" si="68"/>
        <v>0</v>
      </c>
      <c r="X166" s="85">
        <f t="shared" si="68"/>
        <v>0</v>
      </c>
      <c r="Y166" s="85">
        <f t="shared" si="68"/>
        <v>0</v>
      </c>
      <c r="Z166" s="85">
        <f t="shared" si="68"/>
        <v>0</v>
      </c>
      <c r="AA166" s="85">
        <f t="shared" si="68"/>
        <v>0</v>
      </c>
      <c r="AB166" s="85">
        <f t="shared" si="68"/>
        <v>0</v>
      </c>
      <c r="AC166" s="85">
        <f t="shared" si="69"/>
        <v>0</v>
      </c>
      <c r="AD166" s="85">
        <f t="shared" si="69"/>
        <v>0</v>
      </c>
      <c r="AE166" s="85">
        <f t="shared" si="69"/>
        <v>0</v>
      </c>
      <c r="AF166" s="85">
        <f t="shared" si="69"/>
        <v>277.14466984396859</v>
      </c>
      <c r="AG166" s="85">
        <f t="shared" si="69"/>
        <v>0</v>
      </c>
      <c r="AH166" s="85">
        <f t="shared" si="69"/>
        <v>0</v>
      </c>
      <c r="AI166" s="85">
        <f t="shared" si="69"/>
        <v>0</v>
      </c>
    </row>
    <row r="167" spans="2:35" x14ac:dyDescent="0.2">
      <c r="B167" s="1" t="s">
        <v>962</v>
      </c>
      <c r="C167" s="87" t="str">
        <f>VLOOKUP(B167,CostData!B:D,3,0)</f>
        <v>Western Africa</v>
      </c>
      <c r="D167" s="88">
        <f>IFERROR(
IF('Cost Curve'!$B$7="DAP",
IF(E167=_xlfn.MINIFS($E$153:$E$168,$C$153:$C$168,C167),
INDEX(Cap_H!$1:$1048576,MATCH($C167&amp;$D$1,Cap_H!$FN:$FN,0),MATCH('Cost Curve'!$C$7,Cap_H!$6:$6,0)),0),
IF(E167=_xlfn.MINIFS($E$153:$E$168,$C$153:$C$168,C167),
INDEX(Cap_H!$1:$1048576,MATCH($C167&amp;$D$2,Cap_H!$FN:$FN,0),MATCH('Cost Curve'!$C$7,Cap_H!$6:$6,0)),
0)),
0)</f>
        <v>0</v>
      </c>
      <c r="E167" s="85">
        <f>IF('Cost Curve'!$B$7="DAP",INDEX(CostData!$1:$1048576,MATCH($B167&amp;E$1,CostData!$FN:$FN,0),MATCH('Cost Curve'!$C$7,CostData!$6:$6,0)),INDEX(CostData!$1:$1048576,MATCH($B167&amp;E$2,CostData!$FN:$FN,0),MATCH('Cost Curve'!$C$7,CostData!$6:$6,0)))</f>
        <v>377.3682177373434</v>
      </c>
      <c r="F167" s="85">
        <f t="shared" si="60"/>
        <v>61</v>
      </c>
      <c r="H167" s="85">
        <f t="shared" si="62"/>
        <v>-58</v>
      </c>
      <c r="I167" s="85">
        <f t="shared" si="54"/>
        <v>0</v>
      </c>
      <c r="J167" s="85">
        <f t="shared" ref="J167:J168" si="70">IFERROR(VLOOKUP(I167,$B:$C,2,0),0)</f>
        <v>0</v>
      </c>
      <c r="K167" s="85">
        <f t="shared" si="56"/>
        <v>0</v>
      </c>
      <c r="L167" s="85">
        <f t="shared" si="63"/>
        <v>24400.42100731812</v>
      </c>
      <c r="M167" s="85">
        <f t="shared" si="57"/>
        <v>0</v>
      </c>
      <c r="O167" s="85">
        <f t="shared" si="58"/>
        <v>277.14466984396859</v>
      </c>
      <c r="P167" s="85" t="str">
        <f t="shared" si="59"/>
        <v>North America</v>
      </c>
      <c r="R167" s="85">
        <f t="shared" si="61"/>
        <v>4000</v>
      </c>
      <c r="S167" s="85">
        <f t="shared" ref="S167:AB176" si="71">IF($R167&gt;MAX($L:$L),0,IF($P167=S$6,$O167,0))</f>
        <v>0</v>
      </c>
      <c r="T167" s="85">
        <f t="shared" si="71"/>
        <v>0</v>
      </c>
      <c r="U167" s="85">
        <f t="shared" si="71"/>
        <v>0</v>
      </c>
      <c r="V167" s="85">
        <f t="shared" si="71"/>
        <v>0</v>
      </c>
      <c r="W167" s="85">
        <f t="shared" si="71"/>
        <v>0</v>
      </c>
      <c r="X167" s="85">
        <f t="shared" si="71"/>
        <v>0</v>
      </c>
      <c r="Y167" s="85">
        <f t="shared" si="71"/>
        <v>0</v>
      </c>
      <c r="Z167" s="85">
        <f t="shared" si="71"/>
        <v>0</v>
      </c>
      <c r="AA167" s="85">
        <f t="shared" si="71"/>
        <v>0</v>
      </c>
      <c r="AB167" s="85">
        <f t="shared" si="71"/>
        <v>0</v>
      </c>
      <c r="AC167" s="85">
        <f t="shared" ref="AC167:AI176" si="72">IF($R167&gt;MAX($L:$L),0,IF($P167=AC$6,$O167,0))</f>
        <v>0</v>
      </c>
      <c r="AD167" s="85">
        <f t="shared" si="72"/>
        <v>0</v>
      </c>
      <c r="AE167" s="85">
        <f t="shared" si="72"/>
        <v>0</v>
      </c>
      <c r="AF167" s="85">
        <f t="shared" si="72"/>
        <v>277.14466984396859</v>
      </c>
      <c r="AG167" s="85">
        <f t="shared" si="72"/>
        <v>0</v>
      </c>
      <c r="AH167" s="85">
        <f t="shared" si="72"/>
        <v>0</v>
      </c>
      <c r="AI167" s="85">
        <f t="shared" si="72"/>
        <v>0</v>
      </c>
    </row>
    <row r="168" spans="2:35" x14ac:dyDescent="0.2">
      <c r="B168" s="1" t="s">
        <v>966</v>
      </c>
      <c r="C168" s="87" t="str">
        <f>VLOOKUP(B168,CostData!B:D,3,0)</f>
        <v>Western Africa</v>
      </c>
      <c r="D168" s="88">
        <f>IFERROR(
IF('Cost Curve'!$B$7="DAP",
IF(E168=_xlfn.MINIFS($E$153:$E$168,$C$153:$C$168,C168),
INDEX(Cap_H!$1:$1048576,MATCH($C168&amp;$D$1,Cap_H!$FN:$FN,0),MATCH('Cost Curve'!$C$7,Cap_H!$6:$6,0)),0),
IF(E168=_xlfn.MINIFS($E$153:$E$168,$C$153:$C$168,C168),
INDEX(Cap_H!$1:$1048576,MATCH($C168&amp;$D$2,Cap_H!$FN:$FN,0),MATCH('Cost Curve'!$C$7,Cap_H!$6:$6,0)),
0)),
0)</f>
        <v>0</v>
      </c>
      <c r="E168" s="85">
        <f>IF('Cost Curve'!$B$7="DAP",INDEX(CostData!$1:$1048576,MATCH($B168&amp;E$1,CostData!$FN:$FN,0),MATCH('Cost Curve'!$C$7,CostData!$6:$6,0)),INDEX(CostData!$1:$1048576,MATCH($B168&amp;E$2,CostData!$FN:$FN,0),MATCH('Cost Curve'!$C$7,CostData!$6:$6,0)))</f>
        <v>219.54306198067911</v>
      </c>
      <c r="F168" s="85">
        <f t="shared" si="60"/>
        <v>94</v>
      </c>
      <c r="H168" s="85">
        <f t="shared" si="62"/>
        <v>-59</v>
      </c>
      <c r="I168" s="85">
        <f t="shared" si="54"/>
        <v>0</v>
      </c>
      <c r="J168" s="85">
        <f t="shared" si="70"/>
        <v>0</v>
      </c>
      <c r="K168" s="85">
        <f t="shared" si="56"/>
        <v>0</v>
      </c>
      <c r="L168" s="85">
        <f t="shared" si="63"/>
        <v>24400.42100731812</v>
      </c>
      <c r="M168" s="85">
        <f t="shared" si="57"/>
        <v>0</v>
      </c>
      <c r="O168" s="85">
        <f t="shared" si="58"/>
        <v>277.14466984396859</v>
      </c>
      <c r="P168" s="85" t="str">
        <f t="shared" si="59"/>
        <v>North America</v>
      </c>
      <c r="R168" s="85">
        <f t="shared" si="61"/>
        <v>4025</v>
      </c>
      <c r="S168" s="85">
        <f t="shared" si="71"/>
        <v>0</v>
      </c>
      <c r="T168" s="85">
        <f t="shared" si="71"/>
        <v>0</v>
      </c>
      <c r="U168" s="85">
        <f t="shared" si="71"/>
        <v>0</v>
      </c>
      <c r="V168" s="85">
        <f t="shared" si="71"/>
        <v>0</v>
      </c>
      <c r="W168" s="85">
        <f t="shared" si="71"/>
        <v>0</v>
      </c>
      <c r="X168" s="85">
        <f t="shared" si="71"/>
        <v>0</v>
      </c>
      <c r="Y168" s="85">
        <f t="shared" si="71"/>
        <v>0</v>
      </c>
      <c r="Z168" s="85">
        <f t="shared" si="71"/>
        <v>0</v>
      </c>
      <c r="AA168" s="85">
        <f t="shared" si="71"/>
        <v>0</v>
      </c>
      <c r="AB168" s="85">
        <f t="shared" si="71"/>
        <v>0</v>
      </c>
      <c r="AC168" s="85">
        <f t="shared" si="72"/>
        <v>0</v>
      </c>
      <c r="AD168" s="85">
        <f t="shared" si="72"/>
        <v>0</v>
      </c>
      <c r="AE168" s="85">
        <f t="shared" si="72"/>
        <v>0</v>
      </c>
      <c r="AF168" s="85">
        <f t="shared" si="72"/>
        <v>277.14466984396859</v>
      </c>
      <c r="AG168" s="85">
        <f t="shared" si="72"/>
        <v>0</v>
      </c>
      <c r="AH168" s="85">
        <f t="shared" si="72"/>
        <v>0</v>
      </c>
      <c r="AI168" s="85">
        <f t="shared" si="72"/>
        <v>0</v>
      </c>
    </row>
    <row r="169" spans="2:35" x14ac:dyDescent="0.2">
      <c r="O169" s="85">
        <f t="shared" si="58"/>
        <v>277.14466984396859</v>
      </c>
      <c r="P169" s="85" t="str">
        <f t="shared" si="59"/>
        <v>North America</v>
      </c>
      <c r="R169" s="85">
        <f t="shared" si="61"/>
        <v>4050</v>
      </c>
      <c r="S169" s="85">
        <f t="shared" si="71"/>
        <v>0</v>
      </c>
      <c r="T169" s="85">
        <f t="shared" si="71"/>
        <v>0</v>
      </c>
      <c r="U169" s="85">
        <f t="shared" si="71"/>
        <v>0</v>
      </c>
      <c r="V169" s="85">
        <f t="shared" si="71"/>
        <v>0</v>
      </c>
      <c r="W169" s="85">
        <f t="shared" si="71"/>
        <v>0</v>
      </c>
      <c r="X169" s="85">
        <f t="shared" si="71"/>
        <v>0</v>
      </c>
      <c r="Y169" s="85">
        <f t="shared" si="71"/>
        <v>0</v>
      </c>
      <c r="Z169" s="85">
        <f t="shared" si="71"/>
        <v>0</v>
      </c>
      <c r="AA169" s="85">
        <f t="shared" si="71"/>
        <v>0</v>
      </c>
      <c r="AB169" s="85">
        <f t="shared" si="71"/>
        <v>0</v>
      </c>
      <c r="AC169" s="85">
        <f t="shared" si="72"/>
        <v>0</v>
      </c>
      <c r="AD169" s="85">
        <f t="shared" si="72"/>
        <v>0</v>
      </c>
      <c r="AE169" s="85">
        <f t="shared" si="72"/>
        <v>0</v>
      </c>
      <c r="AF169" s="85">
        <f t="shared" si="72"/>
        <v>277.14466984396859</v>
      </c>
      <c r="AG169" s="85">
        <f t="shared" si="72"/>
        <v>0</v>
      </c>
      <c r="AH169" s="85">
        <f t="shared" si="72"/>
        <v>0</v>
      </c>
      <c r="AI169" s="85">
        <f t="shared" si="72"/>
        <v>0</v>
      </c>
    </row>
    <row r="170" spans="2:35" x14ac:dyDescent="0.2">
      <c r="O170" s="85">
        <f t="shared" si="58"/>
        <v>277.14466984396859</v>
      </c>
      <c r="P170" s="85" t="str">
        <f t="shared" si="59"/>
        <v>North America</v>
      </c>
      <c r="R170" s="85">
        <f t="shared" si="61"/>
        <v>4075</v>
      </c>
      <c r="S170" s="85">
        <f t="shared" si="71"/>
        <v>0</v>
      </c>
      <c r="T170" s="85">
        <f t="shared" si="71"/>
        <v>0</v>
      </c>
      <c r="U170" s="85">
        <f t="shared" si="71"/>
        <v>0</v>
      </c>
      <c r="V170" s="85">
        <f t="shared" si="71"/>
        <v>0</v>
      </c>
      <c r="W170" s="85">
        <f t="shared" si="71"/>
        <v>0</v>
      </c>
      <c r="X170" s="85">
        <f t="shared" si="71"/>
        <v>0</v>
      </c>
      <c r="Y170" s="85">
        <f t="shared" si="71"/>
        <v>0</v>
      </c>
      <c r="Z170" s="85">
        <f t="shared" si="71"/>
        <v>0</v>
      </c>
      <c r="AA170" s="85">
        <f t="shared" si="71"/>
        <v>0</v>
      </c>
      <c r="AB170" s="85">
        <f t="shared" si="71"/>
        <v>0</v>
      </c>
      <c r="AC170" s="85">
        <f t="shared" si="72"/>
        <v>0</v>
      </c>
      <c r="AD170" s="85">
        <f t="shared" si="72"/>
        <v>0</v>
      </c>
      <c r="AE170" s="85">
        <f t="shared" si="72"/>
        <v>0</v>
      </c>
      <c r="AF170" s="85">
        <f t="shared" si="72"/>
        <v>277.14466984396859</v>
      </c>
      <c r="AG170" s="85">
        <f t="shared" si="72"/>
        <v>0</v>
      </c>
      <c r="AH170" s="85">
        <f t="shared" si="72"/>
        <v>0</v>
      </c>
      <c r="AI170" s="85">
        <f t="shared" si="72"/>
        <v>0</v>
      </c>
    </row>
    <row r="171" spans="2:35" x14ac:dyDescent="0.2">
      <c r="O171" s="85">
        <f t="shared" si="58"/>
        <v>277.14466984396859</v>
      </c>
      <c r="P171" s="85" t="str">
        <f t="shared" si="59"/>
        <v>North America</v>
      </c>
      <c r="R171" s="85">
        <f t="shared" si="61"/>
        <v>4100</v>
      </c>
      <c r="S171" s="85">
        <f t="shared" si="71"/>
        <v>0</v>
      </c>
      <c r="T171" s="85">
        <f t="shared" si="71"/>
        <v>0</v>
      </c>
      <c r="U171" s="85">
        <f t="shared" si="71"/>
        <v>0</v>
      </c>
      <c r="V171" s="85">
        <f t="shared" si="71"/>
        <v>0</v>
      </c>
      <c r="W171" s="85">
        <f t="shared" si="71"/>
        <v>0</v>
      </c>
      <c r="X171" s="85">
        <f t="shared" si="71"/>
        <v>0</v>
      </c>
      <c r="Y171" s="85">
        <f t="shared" si="71"/>
        <v>0</v>
      </c>
      <c r="Z171" s="85">
        <f t="shared" si="71"/>
        <v>0</v>
      </c>
      <c r="AA171" s="85">
        <f t="shared" si="71"/>
        <v>0</v>
      </c>
      <c r="AB171" s="85">
        <f t="shared" si="71"/>
        <v>0</v>
      </c>
      <c r="AC171" s="85">
        <f t="shared" si="72"/>
        <v>0</v>
      </c>
      <c r="AD171" s="85">
        <f t="shared" si="72"/>
        <v>0</v>
      </c>
      <c r="AE171" s="85">
        <f t="shared" si="72"/>
        <v>0</v>
      </c>
      <c r="AF171" s="85">
        <f t="shared" si="72"/>
        <v>277.14466984396859</v>
      </c>
      <c r="AG171" s="85">
        <f t="shared" si="72"/>
        <v>0</v>
      </c>
      <c r="AH171" s="85">
        <f t="shared" si="72"/>
        <v>0</v>
      </c>
      <c r="AI171" s="85">
        <f t="shared" si="72"/>
        <v>0</v>
      </c>
    </row>
    <row r="172" spans="2:35" x14ac:dyDescent="0.2">
      <c r="O172" s="85">
        <f t="shared" si="58"/>
        <v>277.14466984396859</v>
      </c>
      <c r="P172" s="85" t="str">
        <f t="shared" si="59"/>
        <v>North America</v>
      </c>
      <c r="R172" s="85">
        <f t="shared" si="61"/>
        <v>4125</v>
      </c>
      <c r="S172" s="85">
        <f t="shared" si="71"/>
        <v>0</v>
      </c>
      <c r="T172" s="85">
        <f t="shared" si="71"/>
        <v>0</v>
      </c>
      <c r="U172" s="85">
        <f t="shared" si="71"/>
        <v>0</v>
      </c>
      <c r="V172" s="85">
        <f t="shared" si="71"/>
        <v>0</v>
      </c>
      <c r="W172" s="85">
        <f t="shared" si="71"/>
        <v>0</v>
      </c>
      <c r="X172" s="85">
        <f t="shared" si="71"/>
        <v>0</v>
      </c>
      <c r="Y172" s="85">
        <f t="shared" si="71"/>
        <v>0</v>
      </c>
      <c r="Z172" s="85">
        <f t="shared" si="71"/>
        <v>0</v>
      </c>
      <c r="AA172" s="85">
        <f t="shared" si="71"/>
        <v>0</v>
      </c>
      <c r="AB172" s="85">
        <f t="shared" si="71"/>
        <v>0</v>
      </c>
      <c r="AC172" s="85">
        <f t="shared" si="72"/>
        <v>0</v>
      </c>
      <c r="AD172" s="85">
        <f t="shared" si="72"/>
        <v>0</v>
      </c>
      <c r="AE172" s="85">
        <f t="shared" si="72"/>
        <v>0</v>
      </c>
      <c r="AF172" s="85">
        <f t="shared" si="72"/>
        <v>277.14466984396859</v>
      </c>
      <c r="AG172" s="85">
        <f t="shared" si="72"/>
        <v>0</v>
      </c>
      <c r="AH172" s="85">
        <f t="shared" si="72"/>
        <v>0</v>
      </c>
      <c r="AI172" s="85">
        <f t="shared" si="72"/>
        <v>0</v>
      </c>
    </row>
    <row r="173" spans="2:35" x14ac:dyDescent="0.2">
      <c r="O173" s="85">
        <f t="shared" si="58"/>
        <v>277.14466984396859</v>
      </c>
      <c r="P173" s="85" t="str">
        <f t="shared" si="59"/>
        <v>North America</v>
      </c>
      <c r="R173" s="85">
        <f t="shared" si="61"/>
        <v>4150</v>
      </c>
      <c r="S173" s="85">
        <f t="shared" si="71"/>
        <v>0</v>
      </c>
      <c r="T173" s="85">
        <f t="shared" si="71"/>
        <v>0</v>
      </c>
      <c r="U173" s="85">
        <f t="shared" si="71"/>
        <v>0</v>
      </c>
      <c r="V173" s="85">
        <f t="shared" si="71"/>
        <v>0</v>
      </c>
      <c r="W173" s="85">
        <f t="shared" si="71"/>
        <v>0</v>
      </c>
      <c r="X173" s="85">
        <f t="shared" si="71"/>
        <v>0</v>
      </c>
      <c r="Y173" s="85">
        <f t="shared" si="71"/>
        <v>0</v>
      </c>
      <c r="Z173" s="85">
        <f t="shared" si="71"/>
        <v>0</v>
      </c>
      <c r="AA173" s="85">
        <f t="shared" si="71"/>
        <v>0</v>
      </c>
      <c r="AB173" s="85">
        <f t="shared" si="71"/>
        <v>0</v>
      </c>
      <c r="AC173" s="85">
        <f t="shared" si="72"/>
        <v>0</v>
      </c>
      <c r="AD173" s="85">
        <f t="shared" si="72"/>
        <v>0</v>
      </c>
      <c r="AE173" s="85">
        <f t="shared" si="72"/>
        <v>0</v>
      </c>
      <c r="AF173" s="85">
        <f t="shared" si="72"/>
        <v>277.14466984396859</v>
      </c>
      <c r="AG173" s="85">
        <f t="shared" si="72"/>
        <v>0</v>
      </c>
      <c r="AH173" s="85">
        <f t="shared" si="72"/>
        <v>0</v>
      </c>
      <c r="AI173" s="85">
        <f t="shared" si="72"/>
        <v>0</v>
      </c>
    </row>
    <row r="174" spans="2:35" x14ac:dyDescent="0.2">
      <c r="O174" s="85">
        <f t="shared" si="58"/>
        <v>277.14466984396859</v>
      </c>
      <c r="P174" s="85" t="str">
        <f t="shared" si="59"/>
        <v>North America</v>
      </c>
      <c r="R174" s="85">
        <f t="shared" si="61"/>
        <v>4175</v>
      </c>
      <c r="S174" s="85">
        <f t="shared" si="71"/>
        <v>0</v>
      </c>
      <c r="T174" s="85">
        <f t="shared" si="71"/>
        <v>0</v>
      </c>
      <c r="U174" s="85">
        <f t="shared" si="71"/>
        <v>0</v>
      </c>
      <c r="V174" s="85">
        <f t="shared" si="71"/>
        <v>0</v>
      </c>
      <c r="W174" s="85">
        <f t="shared" si="71"/>
        <v>0</v>
      </c>
      <c r="X174" s="85">
        <f t="shared" si="71"/>
        <v>0</v>
      </c>
      <c r="Y174" s="85">
        <f t="shared" si="71"/>
        <v>0</v>
      </c>
      <c r="Z174" s="85">
        <f t="shared" si="71"/>
        <v>0</v>
      </c>
      <c r="AA174" s="85">
        <f t="shared" si="71"/>
        <v>0</v>
      </c>
      <c r="AB174" s="85">
        <f t="shared" si="71"/>
        <v>0</v>
      </c>
      <c r="AC174" s="85">
        <f t="shared" si="72"/>
        <v>0</v>
      </c>
      <c r="AD174" s="85">
        <f t="shared" si="72"/>
        <v>0</v>
      </c>
      <c r="AE174" s="85">
        <f t="shared" si="72"/>
        <v>0</v>
      </c>
      <c r="AF174" s="85">
        <f t="shared" si="72"/>
        <v>277.14466984396859</v>
      </c>
      <c r="AG174" s="85">
        <f t="shared" si="72"/>
        <v>0</v>
      </c>
      <c r="AH174" s="85">
        <f t="shared" si="72"/>
        <v>0</v>
      </c>
      <c r="AI174" s="85">
        <f t="shared" si="72"/>
        <v>0</v>
      </c>
    </row>
    <row r="175" spans="2:35" x14ac:dyDescent="0.2">
      <c r="O175" s="85">
        <f t="shared" si="58"/>
        <v>277.14466984396859</v>
      </c>
      <c r="P175" s="85" t="str">
        <f t="shared" si="59"/>
        <v>North America</v>
      </c>
      <c r="R175" s="85">
        <f t="shared" si="61"/>
        <v>4200</v>
      </c>
      <c r="S175" s="85">
        <f t="shared" si="71"/>
        <v>0</v>
      </c>
      <c r="T175" s="85">
        <f t="shared" si="71"/>
        <v>0</v>
      </c>
      <c r="U175" s="85">
        <f t="shared" si="71"/>
        <v>0</v>
      </c>
      <c r="V175" s="85">
        <f t="shared" si="71"/>
        <v>0</v>
      </c>
      <c r="W175" s="85">
        <f t="shared" si="71"/>
        <v>0</v>
      </c>
      <c r="X175" s="85">
        <f t="shared" si="71"/>
        <v>0</v>
      </c>
      <c r="Y175" s="85">
        <f t="shared" si="71"/>
        <v>0</v>
      </c>
      <c r="Z175" s="85">
        <f t="shared" si="71"/>
        <v>0</v>
      </c>
      <c r="AA175" s="85">
        <f t="shared" si="71"/>
        <v>0</v>
      </c>
      <c r="AB175" s="85">
        <f t="shared" si="71"/>
        <v>0</v>
      </c>
      <c r="AC175" s="85">
        <f t="shared" si="72"/>
        <v>0</v>
      </c>
      <c r="AD175" s="85">
        <f t="shared" si="72"/>
        <v>0</v>
      </c>
      <c r="AE175" s="85">
        <f t="shared" si="72"/>
        <v>0</v>
      </c>
      <c r="AF175" s="85">
        <f t="shared" si="72"/>
        <v>277.14466984396859</v>
      </c>
      <c r="AG175" s="85">
        <f t="shared" si="72"/>
        <v>0</v>
      </c>
      <c r="AH175" s="85">
        <f t="shared" si="72"/>
        <v>0</v>
      </c>
      <c r="AI175" s="85">
        <f t="shared" si="72"/>
        <v>0</v>
      </c>
    </row>
    <row r="176" spans="2:35" x14ac:dyDescent="0.2">
      <c r="O176" s="85">
        <f t="shared" si="58"/>
        <v>277.14466984396859</v>
      </c>
      <c r="P176" s="85" t="str">
        <f t="shared" si="59"/>
        <v>North America</v>
      </c>
      <c r="R176" s="85">
        <f t="shared" si="61"/>
        <v>4225</v>
      </c>
      <c r="S176" s="85">
        <f t="shared" si="71"/>
        <v>0</v>
      </c>
      <c r="T176" s="85">
        <f t="shared" si="71"/>
        <v>0</v>
      </c>
      <c r="U176" s="85">
        <f t="shared" si="71"/>
        <v>0</v>
      </c>
      <c r="V176" s="85">
        <f t="shared" si="71"/>
        <v>0</v>
      </c>
      <c r="W176" s="85">
        <f t="shared" si="71"/>
        <v>0</v>
      </c>
      <c r="X176" s="85">
        <f t="shared" si="71"/>
        <v>0</v>
      </c>
      <c r="Y176" s="85">
        <f t="shared" si="71"/>
        <v>0</v>
      </c>
      <c r="Z176" s="85">
        <f t="shared" si="71"/>
        <v>0</v>
      </c>
      <c r="AA176" s="85">
        <f t="shared" si="71"/>
        <v>0</v>
      </c>
      <c r="AB176" s="85">
        <f t="shared" si="71"/>
        <v>0</v>
      </c>
      <c r="AC176" s="85">
        <f t="shared" si="72"/>
        <v>0</v>
      </c>
      <c r="AD176" s="85">
        <f t="shared" si="72"/>
        <v>0</v>
      </c>
      <c r="AE176" s="85">
        <f t="shared" si="72"/>
        <v>0</v>
      </c>
      <c r="AF176" s="85">
        <f t="shared" si="72"/>
        <v>277.14466984396859</v>
      </c>
      <c r="AG176" s="85">
        <f t="shared" si="72"/>
        <v>0</v>
      </c>
      <c r="AH176" s="85">
        <f t="shared" si="72"/>
        <v>0</v>
      </c>
      <c r="AI176" s="85">
        <f t="shared" si="72"/>
        <v>0</v>
      </c>
    </row>
    <row r="177" spans="15:35" x14ac:dyDescent="0.2">
      <c r="O177" s="85">
        <f t="shared" si="58"/>
        <v>277.14466984396859</v>
      </c>
      <c r="P177" s="85" t="str">
        <f t="shared" si="59"/>
        <v>North America</v>
      </c>
      <c r="R177" s="85">
        <f t="shared" si="61"/>
        <v>4250</v>
      </c>
      <c r="S177" s="85">
        <f t="shared" ref="S177:AB186" si="73">IF($R177&gt;MAX($L:$L),0,IF($P177=S$6,$O177,0))</f>
        <v>0</v>
      </c>
      <c r="T177" s="85">
        <f t="shared" si="73"/>
        <v>0</v>
      </c>
      <c r="U177" s="85">
        <f t="shared" si="73"/>
        <v>0</v>
      </c>
      <c r="V177" s="85">
        <f t="shared" si="73"/>
        <v>0</v>
      </c>
      <c r="W177" s="85">
        <f t="shared" si="73"/>
        <v>0</v>
      </c>
      <c r="X177" s="85">
        <f t="shared" si="73"/>
        <v>0</v>
      </c>
      <c r="Y177" s="85">
        <f t="shared" si="73"/>
        <v>0</v>
      </c>
      <c r="Z177" s="85">
        <f t="shared" si="73"/>
        <v>0</v>
      </c>
      <c r="AA177" s="85">
        <f t="shared" si="73"/>
        <v>0</v>
      </c>
      <c r="AB177" s="85">
        <f t="shared" si="73"/>
        <v>0</v>
      </c>
      <c r="AC177" s="85">
        <f t="shared" ref="AC177:AI186" si="74">IF($R177&gt;MAX($L:$L),0,IF($P177=AC$6,$O177,0))</f>
        <v>0</v>
      </c>
      <c r="AD177" s="85">
        <f t="shared" si="74"/>
        <v>0</v>
      </c>
      <c r="AE177" s="85">
        <f t="shared" si="74"/>
        <v>0</v>
      </c>
      <c r="AF177" s="85">
        <f t="shared" si="74"/>
        <v>277.14466984396859</v>
      </c>
      <c r="AG177" s="85">
        <f t="shared" si="74"/>
        <v>0</v>
      </c>
      <c r="AH177" s="85">
        <f t="shared" si="74"/>
        <v>0</v>
      </c>
      <c r="AI177" s="85">
        <f t="shared" si="74"/>
        <v>0</v>
      </c>
    </row>
    <row r="178" spans="15:35" x14ac:dyDescent="0.2">
      <c r="O178" s="85">
        <f t="shared" si="58"/>
        <v>277.14466984396859</v>
      </c>
      <c r="P178" s="85" t="str">
        <f t="shared" si="59"/>
        <v>North America</v>
      </c>
      <c r="R178" s="85">
        <f t="shared" si="61"/>
        <v>4275</v>
      </c>
      <c r="S178" s="85">
        <f t="shared" si="73"/>
        <v>0</v>
      </c>
      <c r="T178" s="85">
        <f t="shared" si="73"/>
        <v>0</v>
      </c>
      <c r="U178" s="85">
        <f t="shared" si="73"/>
        <v>0</v>
      </c>
      <c r="V178" s="85">
        <f t="shared" si="73"/>
        <v>0</v>
      </c>
      <c r="W178" s="85">
        <f t="shared" si="73"/>
        <v>0</v>
      </c>
      <c r="X178" s="85">
        <f t="shared" si="73"/>
        <v>0</v>
      </c>
      <c r="Y178" s="85">
        <f t="shared" si="73"/>
        <v>0</v>
      </c>
      <c r="Z178" s="85">
        <f t="shared" si="73"/>
        <v>0</v>
      </c>
      <c r="AA178" s="85">
        <f t="shared" si="73"/>
        <v>0</v>
      </c>
      <c r="AB178" s="85">
        <f t="shared" si="73"/>
        <v>0</v>
      </c>
      <c r="AC178" s="85">
        <f t="shared" si="74"/>
        <v>0</v>
      </c>
      <c r="AD178" s="85">
        <f t="shared" si="74"/>
        <v>0</v>
      </c>
      <c r="AE178" s="85">
        <f t="shared" si="74"/>
        <v>0</v>
      </c>
      <c r="AF178" s="85">
        <f t="shared" si="74"/>
        <v>277.14466984396859</v>
      </c>
      <c r="AG178" s="85">
        <f t="shared" si="74"/>
        <v>0</v>
      </c>
      <c r="AH178" s="85">
        <f t="shared" si="74"/>
        <v>0</v>
      </c>
      <c r="AI178" s="85">
        <f t="shared" si="74"/>
        <v>0</v>
      </c>
    </row>
    <row r="179" spans="15:35" x14ac:dyDescent="0.2">
      <c r="O179" s="85">
        <f t="shared" si="58"/>
        <v>277.14466984396859</v>
      </c>
      <c r="P179" s="85" t="str">
        <f t="shared" si="59"/>
        <v>North America</v>
      </c>
      <c r="R179" s="85">
        <f t="shared" si="61"/>
        <v>4300</v>
      </c>
      <c r="S179" s="85">
        <f t="shared" si="73"/>
        <v>0</v>
      </c>
      <c r="T179" s="85">
        <f t="shared" si="73"/>
        <v>0</v>
      </c>
      <c r="U179" s="85">
        <f t="shared" si="73"/>
        <v>0</v>
      </c>
      <c r="V179" s="85">
        <f t="shared" si="73"/>
        <v>0</v>
      </c>
      <c r="W179" s="85">
        <f t="shared" si="73"/>
        <v>0</v>
      </c>
      <c r="X179" s="85">
        <f t="shared" si="73"/>
        <v>0</v>
      </c>
      <c r="Y179" s="85">
        <f t="shared" si="73"/>
        <v>0</v>
      </c>
      <c r="Z179" s="85">
        <f t="shared" si="73"/>
        <v>0</v>
      </c>
      <c r="AA179" s="85">
        <f t="shared" si="73"/>
        <v>0</v>
      </c>
      <c r="AB179" s="85">
        <f t="shared" si="73"/>
        <v>0</v>
      </c>
      <c r="AC179" s="85">
        <f t="shared" si="74"/>
        <v>0</v>
      </c>
      <c r="AD179" s="85">
        <f t="shared" si="74"/>
        <v>0</v>
      </c>
      <c r="AE179" s="85">
        <f t="shared" si="74"/>
        <v>0</v>
      </c>
      <c r="AF179" s="85">
        <f t="shared" si="74"/>
        <v>277.14466984396859</v>
      </c>
      <c r="AG179" s="85">
        <f t="shared" si="74"/>
        <v>0</v>
      </c>
      <c r="AH179" s="85">
        <f t="shared" si="74"/>
        <v>0</v>
      </c>
      <c r="AI179" s="85">
        <f t="shared" si="74"/>
        <v>0</v>
      </c>
    </row>
    <row r="180" spans="15:35" x14ac:dyDescent="0.2">
      <c r="O180" s="85">
        <f t="shared" si="58"/>
        <v>277.14466984396859</v>
      </c>
      <c r="P180" s="85" t="str">
        <f t="shared" si="59"/>
        <v>North America</v>
      </c>
      <c r="R180" s="85">
        <f t="shared" si="61"/>
        <v>4325</v>
      </c>
      <c r="S180" s="85">
        <f t="shared" si="73"/>
        <v>0</v>
      </c>
      <c r="T180" s="85">
        <f t="shared" si="73"/>
        <v>0</v>
      </c>
      <c r="U180" s="85">
        <f t="shared" si="73"/>
        <v>0</v>
      </c>
      <c r="V180" s="85">
        <f t="shared" si="73"/>
        <v>0</v>
      </c>
      <c r="W180" s="85">
        <f t="shared" si="73"/>
        <v>0</v>
      </c>
      <c r="X180" s="85">
        <f t="shared" si="73"/>
        <v>0</v>
      </c>
      <c r="Y180" s="85">
        <f t="shared" si="73"/>
        <v>0</v>
      </c>
      <c r="Z180" s="85">
        <f t="shared" si="73"/>
        <v>0</v>
      </c>
      <c r="AA180" s="85">
        <f t="shared" si="73"/>
        <v>0</v>
      </c>
      <c r="AB180" s="85">
        <f t="shared" si="73"/>
        <v>0</v>
      </c>
      <c r="AC180" s="85">
        <f t="shared" si="74"/>
        <v>0</v>
      </c>
      <c r="AD180" s="85">
        <f t="shared" si="74"/>
        <v>0</v>
      </c>
      <c r="AE180" s="85">
        <f t="shared" si="74"/>
        <v>0</v>
      </c>
      <c r="AF180" s="85">
        <f t="shared" si="74"/>
        <v>277.14466984396859</v>
      </c>
      <c r="AG180" s="85">
        <f t="shared" si="74"/>
        <v>0</v>
      </c>
      <c r="AH180" s="85">
        <f t="shared" si="74"/>
        <v>0</v>
      </c>
      <c r="AI180" s="85">
        <f t="shared" si="74"/>
        <v>0</v>
      </c>
    </row>
    <row r="181" spans="15:35" x14ac:dyDescent="0.2">
      <c r="O181" s="85">
        <f t="shared" si="58"/>
        <v>289.03342911730414</v>
      </c>
      <c r="P181" s="85" t="str">
        <f t="shared" si="59"/>
        <v>Eastern Asia</v>
      </c>
      <c r="R181" s="85">
        <f t="shared" si="61"/>
        <v>4350</v>
      </c>
      <c r="S181" s="85">
        <f t="shared" si="73"/>
        <v>0</v>
      </c>
      <c r="T181" s="85">
        <f t="shared" si="73"/>
        <v>0</v>
      </c>
      <c r="U181" s="85">
        <f t="shared" si="73"/>
        <v>0</v>
      </c>
      <c r="V181" s="85">
        <f t="shared" si="73"/>
        <v>0</v>
      </c>
      <c r="W181" s="85">
        <f t="shared" si="73"/>
        <v>0</v>
      </c>
      <c r="X181" s="85">
        <f t="shared" si="73"/>
        <v>289.03342911730414</v>
      </c>
      <c r="Y181" s="85">
        <f t="shared" si="73"/>
        <v>0</v>
      </c>
      <c r="Z181" s="85">
        <f t="shared" si="73"/>
        <v>0</v>
      </c>
      <c r="AA181" s="85">
        <f t="shared" si="73"/>
        <v>0</v>
      </c>
      <c r="AB181" s="85">
        <f t="shared" si="73"/>
        <v>0</v>
      </c>
      <c r="AC181" s="85">
        <f t="shared" si="74"/>
        <v>0</v>
      </c>
      <c r="AD181" s="85">
        <f t="shared" si="74"/>
        <v>0</v>
      </c>
      <c r="AE181" s="85">
        <f t="shared" si="74"/>
        <v>0</v>
      </c>
      <c r="AF181" s="85">
        <f t="shared" si="74"/>
        <v>0</v>
      </c>
      <c r="AG181" s="85">
        <f t="shared" si="74"/>
        <v>0</v>
      </c>
      <c r="AH181" s="85">
        <f t="shared" si="74"/>
        <v>0</v>
      </c>
      <c r="AI181" s="85">
        <f t="shared" si="74"/>
        <v>0</v>
      </c>
    </row>
    <row r="182" spans="15:35" x14ac:dyDescent="0.2">
      <c r="O182" s="85">
        <f t="shared" si="58"/>
        <v>289.03342911730414</v>
      </c>
      <c r="P182" s="85" t="str">
        <f t="shared" si="59"/>
        <v>Eastern Asia</v>
      </c>
      <c r="R182" s="85">
        <f t="shared" si="61"/>
        <v>4375</v>
      </c>
      <c r="S182" s="85">
        <f t="shared" si="73"/>
        <v>0</v>
      </c>
      <c r="T182" s="85">
        <f t="shared" si="73"/>
        <v>0</v>
      </c>
      <c r="U182" s="85">
        <f t="shared" si="73"/>
        <v>0</v>
      </c>
      <c r="V182" s="85">
        <f t="shared" si="73"/>
        <v>0</v>
      </c>
      <c r="W182" s="85">
        <f t="shared" si="73"/>
        <v>0</v>
      </c>
      <c r="X182" s="85">
        <f t="shared" si="73"/>
        <v>289.03342911730414</v>
      </c>
      <c r="Y182" s="85">
        <f t="shared" si="73"/>
        <v>0</v>
      </c>
      <c r="Z182" s="85">
        <f t="shared" si="73"/>
        <v>0</v>
      </c>
      <c r="AA182" s="85">
        <f t="shared" si="73"/>
        <v>0</v>
      </c>
      <c r="AB182" s="85">
        <f t="shared" si="73"/>
        <v>0</v>
      </c>
      <c r="AC182" s="85">
        <f t="shared" si="74"/>
        <v>0</v>
      </c>
      <c r="AD182" s="85">
        <f t="shared" si="74"/>
        <v>0</v>
      </c>
      <c r="AE182" s="85">
        <f t="shared" si="74"/>
        <v>0</v>
      </c>
      <c r="AF182" s="85">
        <f t="shared" si="74"/>
        <v>0</v>
      </c>
      <c r="AG182" s="85">
        <f t="shared" si="74"/>
        <v>0</v>
      </c>
      <c r="AH182" s="85">
        <f t="shared" si="74"/>
        <v>0</v>
      </c>
      <c r="AI182" s="85">
        <f t="shared" si="74"/>
        <v>0</v>
      </c>
    </row>
    <row r="183" spans="15:35" x14ac:dyDescent="0.2">
      <c r="O183" s="85">
        <f t="shared" si="58"/>
        <v>289.03342911730414</v>
      </c>
      <c r="P183" s="85" t="str">
        <f t="shared" si="59"/>
        <v>Eastern Asia</v>
      </c>
      <c r="R183" s="85">
        <f t="shared" si="61"/>
        <v>4400</v>
      </c>
      <c r="S183" s="85">
        <f t="shared" si="73"/>
        <v>0</v>
      </c>
      <c r="T183" s="85">
        <f t="shared" si="73"/>
        <v>0</v>
      </c>
      <c r="U183" s="85">
        <f t="shared" si="73"/>
        <v>0</v>
      </c>
      <c r="V183" s="85">
        <f t="shared" si="73"/>
        <v>0</v>
      </c>
      <c r="W183" s="85">
        <f t="shared" si="73"/>
        <v>0</v>
      </c>
      <c r="X183" s="85">
        <f t="shared" si="73"/>
        <v>289.03342911730414</v>
      </c>
      <c r="Y183" s="85">
        <f t="shared" si="73"/>
        <v>0</v>
      </c>
      <c r="Z183" s="85">
        <f t="shared" si="73"/>
        <v>0</v>
      </c>
      <c r="AA183" s="85">
        <f t="shared" si="73"/>
        <v>0</v>
      </c>
      <c r="AB183" s="85">
        <f t="shared" si="73"/>
        <v>0</v>
      </c>
      <c r="AC183" s="85">
        <f t="shared" si="74"/>
        <v>0</v>
      </c>
      <c r="AD183" s="85">
        <f t="shared" si="74"/>
        <v>0</v>
      </c>
      <c r="AE183" s="85">
        <f t="shared" si="74"/>
        <v>0</v>
      </c>
      <c r="AF183" s="85">
        <f t="shared" si="74"/>
        <v>0</v>
      </c>
      <c r="AG183" s="85">
        <f t="shared" si="74"/>
        <v>0</v>
      </c>
      <c r="AH183" s="85">
        <f t="shared" si="74"/>
        <v>0</v>
      </c>
      <c r="AI183" s="85">
        <f t="shared" si="74"/>
        <v>0</v>
      </c>
    </row>
    <row r="184" spans="15:35" x14ac:dyDescent="0.2">
      <c r="O184" s="85">
        <f t="shared" si="58"/>
        <v>289.03342911730414</v>
      </c>
      <c r="P184" s="85" t="str">
        <f t="shared" si="59"/>
        <v>Eastern Asia</v>
      </c>
      <c r="R184" s="85">
        <f t="shared" si="61"/>
        <v>4425</v>
      </c>
      <c r="S184" s="85">
        <f t="shared" si="73"/>
        <v>0</v>
      </c>
      <c r="T184" s="85">
        <f t="shared" si="73"/>
        <v>0</v>
      </c>
      <c r="U184" s="85">
        <f t="shared" si="73"/>
        <v>0</v>
      </c>
      <c r="V184" s="85">
        <f t="shared" si="73"/>
        <v>0</v>
      </c>
      <c r="W184" s="85">
        <f t="shared" si="73"/>
        <v>0</v>
      </c>
      <c r="X184" s="85">
        <f t="shared" si="73"/>
        <v>289.03342911730414</v>
      </c>
      <c r="Y184" s="85">
        <f t="shared" si="73"/>
        <v>0</v>
      </c>
      <c r="Z184" s="85">
        <f t="shared" si="73"/>
        <v>0</v>
      </c>
      <c r="AA184" s="85">
        <f t="shared" si="73"/>
        <v>0</v>
      </c>
      <c r="AB184" s="85">
        <f t="shared" si="73"/>
        <v>0</v>
      </c>
      <c r="AC184" s="85">
        <f t="shared" si="74"/>
        <v>0</v>
      </c>
      <c r="AD184" s="85">
        <f t="shared" si="74"/>
        <v>0</v>
      </c>
      <c r="AE184" s="85">
        <f t="shared" si="74"/>
        <v>0</v>
      </c>
      <c r="AF184" s="85">
        <f t="shared" si="74"/>
        <v>0</v>
      </c>
      <c r="AG184" s="85">
        <f t="shared" si="74"/>
        <v>0</v>
      </c>
      <c r="AH184" s="85">
        <f t="shared" si="74"/>
        <v>0</v>
      </c>
      <c r="AI184" s="85">
        <f t="shared" si="74"/>
        <v>0</v>
      </c>
    </row>
    <row r="185" spans="15:35" x14ac:dyDescent="0.2">
      <c r="O185" s="85">
        <f t="shared" si="58"/>
        <v>289.03342911730414</v>
      </c>
      <c r="P185" s="85" t="str">
        <f t="shared" si="59"/>
        <v>Eastern Asia</v>
      </c>
      <c r="R185" s="85">
        <f t="shared" si="61"/>
        <v>4450</v>
      </c>
      <c r="S185" s="85">
        <f t="shared" si="73"/>
        <v>0</v>
      </c>
      <c r="T185" s="85">
        <f t="shared" si="73"/>
        <v>0</v>
      </c>
      <c r="U185" s="85">
        <f t="shared" si="73"/>
        <v>0</v>
      </c>
      <c r="V185" s="85">
        <f t="shared" si="73"/>
        <v>0</v>
      </c>
      <c r="W185" s="85">
        <f t="shared" si="73"/>
        <v>0</v>
      </c>
      <c r="X185" s="85">
        <f t="shared" si="73"/>
        <v>289.03342911730414</v>
      </c>
      <c r="Y185" s="85">
        <f t="shared" si="73"/>
        <v>0</v>
      </c>
      <c r="Z185" s="85">
        <f t="shared" si="73"/>
        <v>0</v>
      </c>
      <c r="AA185" s="85">
        <f t="shared" si="73"/>
        <v>0</v>
      </c>
      <c r="AB185" s="85">
        <f t="shared" si="73"/>
        <v>0</v>
      </c>
      <c r="AC185" s="85">
        <f t="shared" si="74"/>
        <v>0</v>
      </c>
      <c r="AD185" s="85">
        <f t="shared" si="74"/>
        <v>0</v>
      </c>
      <c r="AE185" s="85">
        <f t="shared" si="74"/>
        <v>0</v>
      </c>
      <c r="AF185" s="85">
        <f t="shared" si="74"/>
        <v>0</v>
      </c>
      <c r="AG185" s="85">
        <f t="shared" si="74"/>
        <v>0</v>
      </c>
      <c r="AH185" s="85">
        <f t="shared" si="74"/>
        <v>0</v>
      </c>
      <c r="AI185" s="85">
        <f t="shared" si="74"/>
        <v>0</v>
      </c>
    </row>
    <row r="186" spans="15:35" x14ac:dyDescent="0.2">
      <c r="O186" s="85">
        <f t="shared" si="58"/>
        <v>289.03342911730414</v>
      </c>
      <c r="P186" s="85" t="str">
        <f t="shared" si="59"/>
        <v>Eastern Asia</v>
      </c>
      <c r="R186" s="85">
        <f t="shared" si="61"/>
        <v>4475</v>
      </c>
      <c r="S186" s="85">
        <f t="shared" si="73"/>
        <v>0</v>
      </c>
      <c r="T186" s="85">
        <f t="shared" si="73"/>
        <v>0</v>
      </c>
      <c r="U186" s="85">
        <f t="shared" si="73"/>
        <v>0</v>
      </c>
      <c r="V186" s="85">
        <f t="shared" si="73"/>
        <v>0</v>
      </c>
      <c r="W186" s="85">
        <f t="shared" si="73"/>
        <v>0</v>
      </c>
      <c r="X186" s="85">
        <f t="shared" si="73"/>
        <v>289.03342911730414</v>
      </c>
      <c r="Y186" s="85">
        <f t="shared" si="73"/>
        <v>0</v>
      </c>
      <c r="Z186" s="85">
        <f t="shared" si="73"/>
        <v>0</v>
      </c>
      <c r="AA186" s="85">
        <f t="shared" si="73"/>
        <v>0</v>
      </c>
      <c r="AB186" s="85">
        <f t="shared" si="73"/>
        <v>0</v>
      </c>
      <c r="AC186" s="85">
        <f t="shared" si="74"/>
        <v>0</v>
      </c>
      <c r="AD186" s="85">
        <f t="shared" si="74"/>
        <v>0</v>
      </c>
      <c r="AE186" s="85">
        <f t="shared" si="74"/>
        <v>0</v>
      </c>
      <c r="AF186" s="85">
        <f t="shared" si="74"/>
        <v>0</v>
      </c>
      <c r="AG186" s="85">
        <f t="shared" si="74"/>
        <v>0</v>
      </c>
      <c r="AH186" s="85">
        <f t="shared" si="74"/>
        <v>0</v>
      </c>
      <c r="AI186" s="85">
        <f t="shared" si="74"/>
        <v>0</v>
      </c>
    </row>
    <row r="187" spans="15:35" x14ac:dyDescent="0.2">
      <c r="O187" s="85">
        <f t="shared" si="58"/>
        <v>296.97754634399939</v>
      </c>
      <c r="P187" s="85" t="str">
        <f t="shared" si="59"/>
        <v>Eastern Asia</v>
      </c>
      <c r="R187" s="85">
        <f t="shared" si="61"/>
        <v>4500</v>
      </c>
      <c r="S187" s="85">
        <f t="shared" ref="S187:AB196" si="75">IF($R187&gt;MAX($L:$L),0,IF($P187=S$6,$O187,0))</f>
        <v>0</v>
      </c>
      <c r="T187" s="85">
        <f t="shared" si="75"/>
        <v>0</v>
      </c>
      <c r="U187" s="85">
        <f t="shared" si="75"/>
        <v>0</v>
      </c>
      <c r="V187" s="85">
        <f t="shared" si="75"/>
        <v>0</v>
      </c>
      <c r="W187" s="85">
        <f t="shared" si="75"/>
        <v>0</v>
      </c>
      <c r="X187" s="85">
        <f t="shared" si="75"/>
        <v>296.97754634399939</v>
      </c>
      <c r="Y187" s="85">
        <f t="shared" si="75"/>
        <v>0</v>
      </c>
      <c r="Z187" s="85">
        <f t="shared" si="75"/>
        <v>0</v>
      </c>
      <c r="AA187" s="85">
        <f t="shared" si="75"/>
        <v>0</v>
      </c>
      <c r="AB187" s="85">
        <f t="shared" si="75"/>
        <v>0</v>
      </c>
      <c r="AC187" s="85">
        <f t="shared" ref="AC187:AI196" si="76">IF($R187&gt;MAX($L:$L),0,IF($P187=AC$6,$O187,0))</f>
        <v>0</v>
      </c>
      <c r="AD187" s="85">
        <f t="shared" si="76"/>
        <v>0</v>
      </c>
      <c r="AE187" s="85">
        <f t="shared" si="76"/>
        <v>0</v>
      </c>
      <c r="AF187" s="85">
        <f t="shared" si="76"/>
        <v>0</v>
      </c>
      <c r="AG187" s="85">
        <f t="shared" si="76"/>
        <v>0</v>
      </c>
      <c r="AH187" s="85">
        <f t="shared" si="76"/>
        <v>0</v>
      </c>
      <c r="AI187" s="85">
        <f t="shared" si="76"/>
        <v>0</v>
      </c>
    </row>
    <row r="188" spans="15:35" x14ac:dyDescent="0.2">
      <c r="O188" s="85">
        <f t="shared" si="58"/>
        <v>296.97754634399939</v>
      </c>
      <c r="P188" s="85" t="str">
        <f t="shared" si="59"/>
        <v>Eastern Asia</v>
      </c>
      <c r="R188" s="85">
        <f t="shared" si="61"/>
        <v>4525</v>
      </c>
      <c r="S188" s="85">
        <f t="shared" si="75"/>
        <v>0</v>
      </c>
      <c r="T188" s="85">
        <f t="shared" si="75"/>
        <v>0</v>
      </c>
      <c r="U188" s="85">
        <f t="shared" si="75"/>
        <v>0</v>
      </c>
      <c r="V188" s="85">
        <f t="shared" si="75"/>
        <v>0</v>
      </c>
      <c r="W188" s="85">
        <f t="shared" si="75"/>
        <v>0</v>
      </c>
      <c r="X188" s="85">
        <f t="shared" si="75"/>
        <v>296.97754634399939</v>
      </c>
      <c r="Y188" s="85">
        <f t="shared" si="75"/>
        <v>0</v>
      </c>
      <c r="Z188" s="85">
        <f t="shared" si="75"/>
        <v>0</v>
      </c>
      <c r="AA188" s="85">
        <f t="shared" si="75"/>
        <v>0</v>
      </c>
      <c r="AB188" s="85">
        <f t="shared" si="75"/>
        <v>0</v>
      </c>
      <c r="AC188" s="85">
        <f t="shared" si="76"/>
        <v>0</v>
      </c>
      <c r="AD188" s="85">
        <f t="shared" si="76"/>
        <v>0</v>
      </c>
      <c r="AE188" s="85">
        <f t="shared" si="76"/>
        <v>0</v>
      </c>
      <c r="AF188" s="85">
        <f t="shared" si="76"/>
        <v>0</v>
      </c>
      <c r="AG188" s="85">
        <f t="shared" si="76"/>
        <v>0</v>
      </c>
      <c r="AH188" s="85">
        <f t="shared" si="76"/>
        <v>0</v>
      </c>
      <c r="AI188" s="85">
        <f t="shared" si="76"/>
        <v>0</v>
      </c>
    </row>
    <row r="189" spans="15:35" x14ac:dyDescent="0.2">
      <c r="O189" s="85">
        <f t="shared" si="58"/>
        <v>296.97754634399939</v>
      </c>
      <c r="P189" s="85" t="str">
        <f t="shared" si="59"/>
        <v>Eastern Asia</v>
      </c>
      <c r="R189" s="85">
        <f t="shared" si="61"/>
        <v>4550</v>
      </c>
      <c r="S189" s="85">
        <f t="shared" si="75"/>
        <v>0</v>
      </c>
      <c r="T189" s="85">
        <f t="shared" si="75"/>
        <v>0</v>
      </c>
      <c r="U189" s="85">
        <f t="shared" si="75"/>
        <v>0</v>
      </c>
      <c r="V189" s="85">
        <f t="shared" si="75"/>
        <v>0</v>
      </c>
      <c r="W189" s="85">
        <f t="shared" si="75"/>
        <v>0</v>
      </c>
      <c r="X189" s="85">
        <f t="shared" si="75"/>
        <v>296.97754634399939</v>
      </c>
      <c r="Y189" s="85">
        <f t="shared" si="75"/>
        <v>0</v>
      </c>
      <c r="Z189" s="85">
        <f t="shared" si="75"/>
        <v>0</v>
      </c>
      <c r="AA189" s="85">
        <f t="shared" si="75"/>
        <v>0</v>
      </c>
      <c r="AB189" s="85">
        <f t="shared" si="75"/>
        <v>0</v>
      </c>
      <c r="AC189" s="85">
        <f t="shared" si="76"/>
        <v>0</v>
      </c>
      <c r="AD189" s="85">
        <f t="shared" si="76"/>
        <v>0</v>
      </c>
      <c r="AE189" s="85">
        <f t="shared" si="76"/>
        <v>0</v>
      </c>
      <c r="AF189" s="85">
        <f t="shared" si="76"/>
        <v>0</v>
      </c>
      <c r="AG189" s="85">
        <f t="shared" si="76"/>
        <v>0</v>
      </c>
      <c r="AH189" s="85">
        <f t="shared" si="76"/>
        <v>0</v>
      </c>
      <c r="AI189" s="85">
        <f t="shared" si="76"/>
        <v>0</v>
      </c>
    </row>
    <row r="190" spans="15:35" x14ac:dyDescent="0.2">
      <c r="O190" s="85">
        <f t="shared" si="58"/>
        <v>296.97754634399939</v>
      </c>
      <c r="P190" s="85" t="str">
        <f t="shared" si="59"/>
        <v>Eastern Asia</v>
      </c>
      <c r="R190" s="85">
        <f t="shared" si="61"/>
        <v>4575</v>
      </c>
      <c r="S190" s="85">
        <f t="shared" si="75"/>
        <v>0</v>
      </c>
      <c r="T190" s="85">
        <f t="shared" si="75"/>
        <v>0</v>
      </c>
      <c r="U190" s="85">
        <f t="shared" si="75"/>
        <v>0</v>
      </c>
      <c r="V190" s="85">
        <f t="shared" si="75"/>
        <v>0</v>
      </c>
      <c r="W190" s="85">
        <f t="shared" si="75"/>
        <v>0</v>
      </c>
      <c r="X190" s="85">
        <f t="shared" si="75"/>
        <v>296.97754634399939</v>
      </c>
      <c r="Y190" s="85">
        <f t="shared" si="75"/>
        <v>0</v>
      </c>
      <c r="Z190" s="85">
        <f t="shared" si="75"/>
        <v>0</v>
      </c>
      <c r="AA190" s="85">
        <f t="shared" si="75"/>
        <v>0</v>
      </c>
      <c r="AB190" s="85">
        <f t="shared" si="75"/>
        <v>0</v>
      </c>
      <c r="AC190" s="85">
        <f t="shared" si="76"/>
        <v>0</v>
      </c>
      <c r="AD190" s="85">
        <f t="shared" si="76"/>
        <v>0</v>
      </c>
      <c r="AE190" s="85">
        <f t="shared" si="76"/>
        <v>0</v>
      </c>
      <c r="AF190" s="85">
        <f t="shared" si="76"/>
        <v>0</v>
      </c>
      <c r="AG190" s="85">
        <f t="shared" si="76"/>
        <v>0</v>
      </c>
      <c r="AH190" s="85">
        <f t="shared" si="76"/>
        <v>0</v>
      </c>
      <c r="AI190" s="85">
        <f t="shared" si="76"/>
        <v>0</v>
      </c>
    </row>
    <row r="191" spans="15:35" x14ac:dyDescent="0.2">
      <c r="O191" s="85">
        <f t="shared" si="58"/>
        <v>296.97754634399939</v>
      </c>
      <c r="P191" s="85" t="str">
        <f t="shared" si="59"/>
        <v>Eastern Asia</v>
      </c>
      <c r="R191" s="85">
        <f t="shared" si="61"/>
        <v>4600</v>
      </c>
      <c r="S191" s="85">
        <f t="shared" si="75"/>
        <v>0</v>
      </c>
      <c r="T191" s="85">
        <f t="shared" si="75"/>
        <v>0</v>
      </c>
      <c r="U191" s="85">
        <f t="shared" si="75"/>
        <v>0</v>
      </c>
      <c r="V191" s="85">
        <f t="shared" si="75"/>
        <v>0</v>
      </c>
      <c r="W191" s="85">
        <f t="shared" si="75"/>
        <v>0</v>
      </c>
      <c r="X191" s="85">
        <f t="shared" si="75"/>
        <v>296.97754634399939</v>
      </c>
      <c r="Y191" s="85">
        <f t="shared" si="75"/>
        <v>0</v>
      </c>
      <c r="Z191" s="85">
        <f t="shared" si="75"/>
        <v>0</v>
      </c>
      <c r="AA191" s="85">
        <f t="shared" si="75"/>
        <v>0</v>
      </c>
      <c r="AB191" s="85">
        <f t="shared" si="75"/>
        <v>0</v>
      </c>
      <c r="AC191" s="85">
        <f t="shared" si="76"/>
        <v>0</v>
      </c>
      <c r="AD191" s="85">
        <f t="shared" si="76"/>
        <v>0</v>
      </c>
      <c r="AE191" s="85">
        <f t="shared" si="76"/>
        <v>0</v>
      </c>
      <c r="AF191" s="85">
        <f t="shared" si="76"/>
        <v>0</v>
      </c>
      <c r="AG191" s="85">
        <f t="shared" si="76"/>
        <v>0</v>
      </c>
      <c r="AH191" s="85">
        <f t="shared" si="76"/>
        <v>0</v>
      </c>
      <c r="AI191" s="85">
        <f t="shared" si="76"/>
        <v>0</v>
      </c>
    </row>
    <row r="192" spans="15:35" x14ac:dyDescent="0.2">
      <c r="O192" s="85">
        <f t="shared" si="58"/>
        <v>296.97754634399939</v>
      </c>
      <c r="P192" s="85" t="str">
        <f t="shared" si="59"/>
        <v>Eastern Asia</v>
      </c>
      <c r="R192" s="85">
        <f t="shared" si="61"/>
        <v>4625</v>
      </c>
      <c r="S192" s="85">
        <f t="shared" si="75"/>
        <v>0</v>
      </c>
      <c r="T192" s="85">
        <f t="shared" si="75"/>
        <v>0</v>
      </c>
      <c r="U192" s="85">
        <f t="shared" si="75"/>
        <v>0</v>
      </c>
      <c r="V192" s="85">
        <f t="shared" si="75"/>
        <v>0</v>
      </c>
      <c r="W192" s="85">
        <f t="shared" si="75"/>
        <v>0</v>
      </c>
      <c r="X192" s="85">
        <f t="shared" si="75"/>
        <v>296.97754634399939</v>
      </c>
      <c r="Y192" s="85">
        <f t="shared" si="75"/>
        <v>0</v>
      </c>
      <c r="Z192" s="85">
        <f t="shared" si="75"/>
        <v>0</v>
      </c>
      <c r="AA192" s="85">
        <f t="shared" si="75"/>
        <v>0</v>
      </c>
      <c r="AB192" s="85">
        <f t="shared" si="75"/>
        <v>0</v>
      </c>
      <c r="AC192" s="85">
        <f t="shared" si="76"/>
        <v>0</v>
      </c>
      <c r="AD192" s="85">
        <f t="shared" si="76"/>
        <v>0</v>
      </c>
      <c r="AE192" s="85">
        <f t="shared" si="76"/>
        <v>0</v>
      </c>
      <c r="AF192" s="85">
        <f t="shared" si="76"/>
        <v>0</v>
      </c>
      <c r="AG192" s="85">
        <f t="shared" si="76"/>
        <v>0</v>
      </c>
      <c r="AH192" s="85">
        <f t="shared" si="76"/>
        <v>0</v>
      </c>
      <c r="AI192" s="85">
        <f t="shared" si="76"/>
        <v>0</v>
      </c>
    </row>
    <row r="193" spans="15:35" x14ac:dyDescent="0.2">
      <c r="O193" s="85">
        <f t="shared" si="58"/>
        <v>296.97754634399939</v>
      </c>
      <c r="P193" s="85" t="str">
        <f t="shared" si="59"/>
        <v>Eastern Asia</v>
      </c>
      <c r="R193" s="85">
        <f t="shared" si="61"/>
        <v>4650</v>
      </c>
      <c r="S193" s="85">
        <f t="shared" si="75"/>
        <v>0</v>
      </c>
      <c r="T193" s="85">
        <f t="shared" si="75"/>
        <v>0</v>
      </c>
      <c r="U193" s="85">
        <f t="shared" si="75"/>
        <v>0</v>
      </c>
      <c r="V193" s="85">
        <f t="shared" si="75"/>
        <v>0</v>
      </c>
      <c r="W193" s="85">
        <f t="shared" si="75"/>
        <v>0</v>
      </c>
      <c r="X193" s="85">
        <f t="shared" si="75"/>
        <v>296.97754634399939</v>
      </c>
      <c r="Y193" s="85">
        <f t="shared" si="75"/>
        <v>0</v>
      </c>
      <c r="Z193" s="85">
        <f t="shared" si="75"/>
        <v>0</v>
      </c>
      <c r="AA193" s="85">
        <f t="shared" si="75"/>
        <v>0</v>
      </c>
      <c r="AB193" s="85">
        <f t="shared" si="75"/>
        <v>0</v>
      </c>
      <c r="AC193" s="85">
        <f t="shared" si="76"/>
        <v>0</v>
      </c>
      <c r="AD193" s="85">
        <f t="shared" si="76"/>
        <v>0</v>
      </c>
      <c r="AE193" s="85">
        <f t="shared" si="76"/>
        <v>0</v>
      </c>
      <c r="AF193" s="85">
        <f t="shared" si="76"/>
        <v>0</v>
      </c>
      <c r="AG193" s="85">
        <f t="shared" si="76"/>
        <v>0</v>
      </c>
      <c r="AH193" s="85">
        <f t="shared" si="76"/>
        <v>0</v>
      </c>
      <c r="AI193" s="85">
        <f t="shared" si="76"/>
        <v>0</v>
      </c>
    </row>
    <row r="194" spans="15:35" x14ac:dyDescent="0.2">
      <c r="O194" s="85">
        <f t="shared" si="58"/>
        <v>296.97754634399939</v>
      </c>
      <c r="P194" s="85" t="str">
        <f t="shared" si="59"/>
        <v>Eastern Asia</v>
      </c>
      <c r="R194" s="85">
        <f t="shared" si="61"/>
        <v>4675</v>
      </c>
      <c r="S194" s="85">
        <f t="shared" si="75"/>
        <v>0</v>
      </c>
      <c r="T194" s="85">
        <f t="shared" si="75"/>
        <v>0</v>
      </c>
      <c r="U194" s="85">
        <f t="shared" si="75"/>
        <v>0</v>
      </c>
      <c r="V194" s="85">
        <f t="shared" si="75"/>
        <v>0</v>
      </c>
      <c r="W194" s="85">
        <f t="shared" si="75"/>
        <v>0</v>
      </c>
      <c r="X194" s="85">
        <f t="shared" si="75"/>
        <v>296.97754634399939</v>
      </c>
      <c r="Y194" s="85">
        <f t="shared" si="75"/>
        <v>0</v>
      </c>
      <c r="Z194" s="85">
        <f t="shared" si="75"/>
        <v>0</v>
      </c>
      <c r="AA194" s="85">
        <f t="shared" si="75"/>
        <v>0</v>
      </c>
      <c r="AB194" s="85">
        <f t="shared" si="75"/>
        <v>0</v>
      </c>
      <c r="AC194" s="85">
        <f t="shared" si="76"/>
        <v>0</v>
      </c>
      <c r="AD194" s="85">
        <f t="shared" si="76"/>
        <v>0</v>
      </c>
      <c r="AE194" s="85">
        <f t="shared" si="76"/>
        <v>0</v>
      </c>
      <c r="AF194" s="85">
        <f t="shared" si="76"/>
        <v>0</v>
      </c>
      <c r="AG194" s="85">
        <f t="shared" si="76"/>
        <v>0</v>
      </c>
      <c r="AH194" s="85">
        <f t="shared" si="76"/>
        <v>0</v>
      </c>
      <c r="AI194" s="85">
        <f t="shared" si="76"/>
        <v>0</v>
      </c>
    </row>
    <row r="195" spans="15:35" x14ac:dyDescent="0.2">
      <c r="O195" s="85">
        <f t="shared" si="58"/>
        <v>296.97754634399939</v>
      </c>
      <c r="P195" s="85" t="str">
        <f t="shared" si="59"/>
        <v>Eastern Asia</v>
      </c>
      <c r="R195" s="85">
        <f t="shared" si="61"/>
        <v>4700</v>
      </c>
      <c r="S195" s="85">
        <f t="shared" si="75"/>
        <v>0</v>
      </c>
      <c r="T195" s="85">
        <f t="shared" si="75"/>
        <v>0</v>
      </c>
      <c r="U195" s="85">
        <f t="shared" si="75"/>
        <v>0</v>
      </c>
      <c r="V195" s="85">
        <f t="shared" si="75"/>
        <v>0</v>
      </c>
      <c r="W195" s="85">
        <f t="shared" si="75"/>
        <v>0</v>
      </c>
      <c r="X195" s="85">
        <f t="shared" si="75"/>
        <v>296.97754634399939</v>
      </c>
      <c r="Y195" s="85">
        <f t="shared" si="75"/>
        <v>0</v>
      </c>
      <c r="Z195" s="85">
        <f t="shared" si="75"/>
        <v>0</v>
      </c>
      <c r="AA195" s="85">
        <f t="shared" si="75"/>
        <v>0</v>
      </c>
      <c r="AB195" s="85">
        <f t="shared" si="75"/>
        <v>0</v>
      </c>
      <c r="AC195" s="85">
        <f t="shared" si="76"/>
        <v>0</v>
      </c>
      <c r="AD195" s="85">
        <f t="shared" si="76"/>
        <v>0</v>
      </c>
      <c r="AE195" s="85">
        <f t="shared" si="76"/>
        <v>0</v>
      </c>
      <c r="AF195" s="85">
        <f t="shared" si="76"/>
        <v>0</v>
      </c>
      <c r="AG195" s="85">
        <f t="shared" si="76"/>
        <v>0</v>
      </c>
      <c r="AH195" s="85">
        <f t="shared" si="76"/>
        <v>0</v>
      </c>
      <c r="AI195" s="85">
        <f t="shared" si="76"/>
        <v>0</v>
      </c>
    </row>
    <row r="196" spans="15:35" x14ac:dyDescent="0.2">
      <c r="O196" s="85">
        <f t="shared" si="58"/>
        <v>296.97754634399939</v>
      </c>
      <c r="P196" s="85" t="str">
        <f t="shared" si="59"/>
        <v>Eastern Asia</v>
      </c>
      <c r="R196" s="85">
        <f t="shared" si="61"/>
        <v>4725</v>
      </c>
      <c r="S196" s="85">
        <f t="shared" si="75"/>
        <v>0</v>
      </c>
      <c r="T196" s="85">
        <f t="shared" si="75"/>
        <v>0</v>
      </c>
      <c r="U196" s="85">
        <f t="shared" si="75"/>
        <v>0</v>
      </c>
      <c r="V196" s="85">
        <f t="shared" si="75"/>
        <v>0</v>
      </c>
      <c r="W196" s="85">
        <f t="shared" si="75"/>
        <v>0</v>
      </c>
      <c r="X196" s="85">
        <f t="shared" si="75"/>
        <v>296.97754634399939</v>
      </c>
      <c r="Y196" s="85">
        <f t="shared" si="75"/>
        <v>0</v>
      </c>
      <c r="Z196" s="85">
        <f t="shared" si="75"/>
        <v>0</v>
      </c>
      <c r="AA196" s="85">
        <f t="shared" si="75"/>
        <v>0</v>
      </c>
      <c r="AB196" s="85">
        <f t="shared" si="75"/>
        <v>0</v>
      </c>
      <c r="AC196" s="85">
        <f t="shared" si="76"/>
        <v>0</v>
      </c>
      <c r="AD196" s="85">
        <f t="shared" si="76"/>
        <v>0</v>
      </c>
      <c r="AE196" s="85">
        <f t="shared" si="76"/>
        <v>0</v>
      </c>
      <c r="AF196" s="85">
        <f t="shared" si="76"/>
        <v>0</v>
      </c>
      <c r="AG196" s="85">
        <f t="shared" si="76"/>
        <v>0</v>
      </c>
      <c r="AH196" s="85">
        <f t="shared" si="76"/>
        <v>0</v>
      </c>
      <c r="AI196" s="85">
        <f t="shared" si="76"/>
        <v>0</v>
      </c>
    </row>
    <row r="197" spans="15:35" x14ac:dyDescent="0.2">
      <c r="O197" s="85">
        <f t="shared" si="58"/>
        <v>296.97754634399939</v>
      </c>
      <c r="P197" s="85" t="str">
        <f t="shared" si="59"/>
        <v>Eastern Asia</v>
      </c>
      <c r="R197" s="85">
        <f t="shared" si="61"/>
        <v>4750</v>
      </c>
      <c r="S197" s="85">
        <f t="shared" ref="S197:AB206" si="77">IF($R197&gt;MAX($L:$L),0,IF($P197=S$6,$O197,0))</f>
        <v>0</v>
      </c>
      <c r="T197" s="85">
        <f t="shared" si="77"/>
        <v>0</v>
      </c>
      <c r="U197" s="85">
        <f t="shared" si="77"/>
        <v>0</v>
      </c>
      <c r="V197" s="85">
        <f t="shared" si="77"/>
        <v>0</v>
      </c>
      <c r="W197" s="85">
        <f t="shared" si="77"/>
        <v>0</v>
      </c>
      <c r="X197" s="85">
        <f t="shared" si="77"/>
        <v>296.97754634399939</v>
      </c>
      <c r="Y197" s="85">
        <f t="shared" si="77"/>
        <v>0</v>
      </c>
      <c r="Z197" s="85">
        <f t="shared" si="77"/>
        <v>0</v>
      </c>
      <c r="AA197" s="85">
        <f t="shared" si="77"/>
        <v>0</v>
      </c>
      <c r="AB197" s="85">
        <f t="shared" si="77"/>
        <v>0</v>
      </c>
      <c r="AC197" s="85">
        <f t="shared" ref="AC197:AI206" si="78">IF($R197&gt;MAX($L:$L),0,IF($P197=AC$6,$O197,0))</f>
        <v>0</v>
      </c>
      <c r="AD197" s="85">
        <f t="shared" si="78"/>
        <v>0</v>
      </c>
      <c r="AE197" s="85">
        <f t="shared" si="78"/>
        <v>0</v>
      </c>
      <c r="AF197" s="85">
        <f t="shared" si="78"/>
        <v>0</v>
      </c>
      <c r="AG197" s="85">
        <f t="shared" si="78"/>
        <v>0</v>
      </c>
      <c r="AH197" s="85">
        <f t="shared" si="78"/>
        <v>0</v>
      </c>
      <c r="AI197" s="85">
        <f t="shared" si="78"/>
        <v>0</v>
      </c>
    </row>
    <row r="198" spans="15:35" x14ac:dyDescent="0.2">
      <c r="O198" s="85">
        <f t="shared" si="58"/>
        <v>296.97754634399939</v>
      </c>
      <c r="P198" s="85" t="str">
        <f t="shared" si="59"/>
        <v>Eastern Asia</v>
      </c>
      <c r="R198" s="85">
        <f t="shared" si="61"/>
        <v>4775</v>
      </c>
      <c r="S198" s="85">
        <f t="shared" si="77"/>
        <v>0</v>
      </c>
      <c r="T198" s="85">
        <f t="shared" si="77"/>
        <v>0</v>
      </c>
      <c r="U198" s="85">
        <f t="shared" si="77"/>
        <v>0</v>
      </c>
      <c r="V198" s="85">
        <f t="shared" si="77"/>
        <v>0</v>
      </c>
      <c r="W198" s="85">
        <f t="shared" si="77"/>
        <v>0</v>
      </c>
      <c r="X198" s="85">
        <f t="shared" si="77"/>
        <v>296.97754634399939</v>
      </c>
      <c r="Y198" s="85">
        <f t="shared" si="77"/>
        <v>0</v>
      </c>
      <c r="Z198" s="85">
        <f t="shared" si="77"/>
        <v>0</v>
      </c>
      <c r="AA198" s="85">
        <f t="shared" si="77"/>
        <v>0</v>
      </c>
      <c r="AB198" s="85">
        <f t="shared" si="77"/>
        <v>0</v>
      </c>
      <c r="AC198" s="85">
        <f t="shared" si="78"/>
        <v>0</v>
      </c>
      <c r="AD198" s="85">
        <f t="shared" si="78"/>
        <v>0</v>
      </c>
      <c r="AE198" s="85">
        <f t="shared" si="78"/>
        <v>0</v>
      </c>
      <c r="AF198" s="85">
        <f t="shared" si="78"/>
        <v>0</v>
      </c>
      <c r="AG198" s="85">
        <f t="shared" si="78"/>
        <v>0</v>
      </c>
      <c r="AH198" s="85">
        <f t="shared" si="78"/>
        <v>0</v>
      </c>
      <c r="AI198" s="85">
        <f t="shared" si="78"/>
        <v>0</v>
      </c>
    </row>
    <row r="199" spans="15:35" x14ac:dyDescent="0.2">
      <c r="O199" s="85">
        <f t="shared" ref="O199:O262" si="79">VLOOKUP(R199,L:M,2,1)</f>
        <v>298.45514088509003</v>
      </c>
      <c r="P199" s="85" t="str">
        <f t="shared" ref="P199:P262" si="80">INDEX($J:$J,MATCH(O199,$M:$M,0),1)</f>
        <v>Northern Africa</v>
      </c>
      <c r="R199" s="85">
        <f t="shared" si="61"/>
        <v>4800</v>
      </c>
      <c r="S199" s="85">
        <f t="shared" si="77"/>
        <v>0</v>
      </c>
      <c r="T199" s="85">
        <f t="shared" si="77"/>
        <v>0</v>
      </c>
      <c r="U199" s="85">
        <f t="shared" si="77"/>
        <v>0</v>
      </c>
      <c r="V199" s="85">
        <f t="shared" si="77"/>
        <v>0</v>
      </c>
      <c r="W199" s="85">
        <f t="shared" si="77"/>
        <v>0</v>
      </c>
      <c r="X199" s="85">
        <f t="shared" si="77"/>
        <v>0</v>
      </c>
      <c r="Y199" s="85">
        <f t="shared" si="77"/>
        <v>0</v>
      </c>
      <c r="Z199" s="85">
        <f t="shared" si="77"/>
        <v>0</v>
      </c>
      <c r="AA199" s="85">
        <f t="shared" si="77"/>
        <v>0</v>
      </c>
      <c r="AB199" s="85">
        <f t="shared" si="77"/>
        <v>0</v>
      </c>
      <c r="AC199" s="85">
        <f t="shared" si="78"/>
        <v>298.45514088509003</v>
      </c>
      <c r="AD199" s="85">
        <f t="shared" si="78"/>
        <v>0</v>
      </c>
      <c r="AE199" s="85">
        <f t="shared" si="78"/>
        <v>0</v>
      </c>
      <c r="AF199" s="85">
        <f t="shared" si="78"/>
        <v>0</v>
      </c>
      <c r="AG199" s="85">
        <f t="shared" si="78"/>
        <v>0</v>
      </c>
      <c r="AH199" s="85">
        <f t="shared" si="78"/>
        <v>0</v>
      </c>
      <c r="AI199" s="85">
        <f t="shared" si="78"/>
        <v>0</v>
      </c>
    </row>
    <row r="200" spans="15:35" x14ac:dyDescent="0.2">
      <c r="O200" s="85">
        <f t="shared" si="79"/>
        <v>298.45514088509003</v>
      </c>
      <c r="P200" s="85" t="str">
        <f t="shared" si="80"/>
        <v>Northern Africa</v>
      </c>
      <c r="R200" s="85">
        <f t="shared" ref="R200:R263" si="81">R199+_xlfn.MINIFS($K:$K,$K:$K,"&gt;0")</f>
        <v>4825</v>
      </c>
      <c r="S200" s="85">
        <f t="shared" si="77"/>
        <v>0</v>
      </c>
      <c r="T200" s="85">
        <f t="shared" si="77"/>
        <v>0</v>
      </c>
      <c r="U200" s="85">
        <f t="shared" si="77"/>
        <v>0</v>
      </c>
      <c r="V200" s="85">
        <f t="shared" si="77"/>
        <v>0</v>
      </c>
      <c r="W200" s="85">
        <f t="shared" si="77"/>
        <v>0</v>
      </c>
      <c r="X200" s="85">
        <f t="shared" si="77"/>
        <v>0</v>
      </c>
      <c r="Y200" s="85">
        <f t="shared" si="77"/>
        <v>0</v>
      </c>
      <c r="Z200" s="85">
        <f t="shared" si="77"/>
        <v>0</v>
      </c>
      <c r="AA200" s="85">
        <f t="shared" si="77"/>
        <v>0</v>
      </c>
      <c r="AB200" s="85">
        <f t="shared" si="77"/>
        <v>0</v>
      </c>
      <c r="AC200" s="85">
        <f t="shared" si="78"/>
        <v>298.45514088509003</v>
      </c>
      <c r="AD200" s="85">
        <f t="shared" si="78"/>
        <v>0</v>
      </c>
      <c r="AE200" s="85">
        <f t="shared" si="78"/>
        <v>0</v>
      </c>
      <c r="AF200" s="85">
        <f t="shared" si="78"/>
        <v>0</v>
      </c>
      <c r="AG200" s="85">
        <f t="shared" si="78"/>
        <v>0</v>
      </c>
      <c r="AH200" s="85">
        <f t="shared" si="78"/>
        <v>0</v>
      </c>
      <c r="AI200" s="85">
        <f t="shared" si="78"/>
        <v>0</v>
      </c>
    </row>
    <row r="201" spans="15:35" x14ac:dyDescent="0.2">
      <c r="O201" s="85">
        <f t="shared" si="79"/>
        <v>298.45514088509003</v>
      </c>
      <c r="P201" s="85" t="str">
        <f t="shared" si="80"/>
        <v>Northern Africa</v>
      </c>
      <c r="R201" s="85">
        <f t="shared" si="81"/>
        <v>4850</v>
      </c>
      <c r="S201" s="85">
        <f t="shared" si="77"/>
        <v>0</v>
      </c>
      <c r="T201" s="85">
        <f t="shared" si="77"/>
        <v>0</v>
      </c>
      <c r="U201" s="85">
        <f t="shared" si="77"/>
        <v>0</v>
      </c>
      <c r="V201" s="85">
        <f t="shared" si="77"/>
        <v>0</v>
      </c>
      <c r="W201" s="85">
        <f t="shared" si="77"/>
        <v>0</v>
      </c>
      <c r="X201" s="85">
        <f t="shared" si="77"/>
        <v>0</v>
      </c>
      <c r="Y201" s="85">
        <f t="shared" si="77"/>
        <v>0</v>
      </c>
      <c r="Z201" s="85">
        <f t="shared" si="77"/>
        <v>0</v>
      </c>
      <c r="AA201" s="85">
        <f t="shared" si="77"/>
        <v>0</v>
      </c>
      <c r="AB201" s="85">
        <f t="shared" si="77"/>
        <v>0</v>
      </c>
      <c r="AC201" s="85">
        <f t="shared" si="78"/>
        <v>298.45514088509003</v>
      </c>
      <c r="AD201" s="85">
        <f t="shared" si="78"/>
        <v>0</v>
      </c>
      <c r="AE201" s="85">
        <f t="shared" si="78"/>
        <v>0</v>
      </c>
      <c r="AF201" s="85">
        <f t="shared" si="78"/>
        <v>0</v>
      </c>
      <c r="AG201" s="85">
        <f t="shared" si="78"/>
        <v>0</v>
      </c>
      <c r="AH201" s="85">
        <f t="shared" si="78"/>
        <v>0</v>
      </c>
      <c r="AI201" s="85">
        <f t="shared" si="78"/>
        <v>0</v>
      </c>
    </row>
    <row r="202" spans="15:35" x14ac:dyDescent="0.2">
      <c r="O202" s="85">
        <f t="shared" si="79"/>
        <v>298.45514088509003</v>
      </c>
      <c r="P202" s="85" t="str">
        <f t="shared" si="80"/>
        <v>Northern Africa</v>
      </c>
      <c r="R202" s="85">
        <f t="shared" si="81"/>
        <v>4875</v>
      </c>
      <c r="S202" s="85">
        <f t="shared" si="77"/>
        <v>0</v>
      </c>
      <c r="T202" s="85">
        <f t="shared" si="77"/>
        <v>0</v>
      </c>
      <c r="U202" s="85">
        <f t="shared" si="77"/>
        <v>0</v>
      </c>
      <c r="V202" s="85">
        <f t="shared" si="77"/>
        <v>0</v>
      </c>
      <c r="W202" s="85">
        <f t="shared" si="77"/>
        <v>0</v>
      </c>
      <c r="X202" s="85">
        <f t="shared" si="77"/>
        <v>0</v>
      </c>
      <c r="Y202" s="85">
        <f t="shared" si="77"/>
        <v>0</v>
      </c>
      <c r="Z202" s="85">
        <f t="shared" si="77"/>
        <v>0</v>
      </c>
      <c r="AA202" s="85">
        <f t="shared" si="77"/>
        <v>0</v>
      </c>
      <c r="AB202" s="85">
        <f t="shared" si="77"/>
        <v>0</v>
      </c>
      <c r="AC202" s="85">
        <f t="shared" si="78"/>
        <v>298.45514088509003</v>
      </c>
      <c r="AD202" s="85">
        <f t="shared" si="78"/>
        <v>0</v>
      </c>
      <c r="AE202" s="85">
        <f t="shared" si="78"/>
        <v>0</v>
      </c>
      <c r="AF202" s="85">
        <f t="shared" si="78"/>
        <v>0</v>
      </c>
      <c r="AG202" s="85">
        <f t="shared" si="78"/>
        <v>0</v>
      </c>
      <c r="AH202" s="85">
        <f t="shared" si="78"/>
        <v>0</v>
      </c>
      <c r="AI202" s="85">
        <f t="shared" si="78"/>
        <v>0</v>
      </c>
    </row>
    <row r="203" spans="15:35" x14ac:dyDescent="0.2">
      <c r="O203" s="85">
        <f t="shared" si="79"/>
        <v>298.45514088509003</v>
      </c>
      <c r="P203" s="85" t="str">
        <f t="shared" si="80"/>
        <v>Northern Africa</v>
      </c>
      <c r="R203" s="85">
        <f t="shared" si="81"/>
        <v>4900</v>
      </c>
      <c r="S203" s="85">
        <f t="shared" si="77"/>
        <v>0</v>
      </c>
      <c r="T203" s="85">
        <f t="shared" si="77"/>
        <v>0</v>
      </c>
      <c r="U203" s="85">
        <f t="shared" si="77"/>
        <v>0</v>
      </c>
      <c r="V203" s="85">
        <f t="shared" si="77"/>
        <v>0</v>
      </c>
      <c r="W203" s="85">
        <f t="shared" si="77"/>
        <v>0</v>
      </c>
      <c r="X203" s="85">
        <f t="shared" si="77"/>
        <v>0</v>
      </c>
      <c r="Y203" s="85">
        <f t="shared" si="77"/>
        <v>0</v>
      </c>
      <c r="Z203" s="85">
        <f t="shared" si="77"/>
        <v>0</v>
      </c>
      <c r="AA203" s="85">
        <f t="shared" si="77"/>
        <v>0</v>
      </c>
      <c r="AB203" s="85">
        <f t="shared" si="77"/>
        <v>0</v>
      </c>
      <c r="AC203" s="85">
        <f t="shared" si="78"/>
        <v>298.45514088509003</v>
      </c>
      <c r="AD203" s="85">
        <f t="shared" si="78"/>
        <v>0</v>
      </c>
      <c r="AE203" s="85">
        <f t="shared" si="78"/>
        <v>0</v>
      </c>
      <c r="AF203" s="85">
        <f t="shared" si="78"/>
        <v>0</v>
      </c>
      <c r="AG203" s="85">
        <f t="shared" si="78"/>
        <v>0</v>
      </c>
      <c r="AH203" s="85">
        <f t="shared" si="78"/>
        <v>0</v>
      </c>
      <c r="AI203" s="85">
        <f t="shared" si="78"/>
        <v>0</v>
      </c>
    </row>
    <row r="204" spans="15:35" x14ac:dyDescent="0.2">
      <c r="O204" s="85">
        <f t="shared" si="79"/>
        <v>298.45514088509003</v>
      </c>
      <c r="P204" s="85" t="str">
        <f t="shared" si="80"/>
        <v>Northern Africa</v>
      </c>
      <c r="R204" s="85">
        <f t="shared" si="81"/>
        <v>4925</v>
      </c>
      <c r="S204" s="85">
        <f t="shared" si="77"/>
        <v>0</v>
      </c>
      <c r="T204" s="85">
        <f t="shared" si="77"/>
        <v>0</v>
      </c>
      <c r="U204" s="85">
        <f t="shared" si="77"/>
        <v>0</v>
      </c>
      <c r="V204" s="85">
        <f t="shared" si="77"/>
        <v>0</v>
      </c>
      <c r="W204" s="85">
        <f t="shared" si="77"/>
        <v>0</v>
      </c>
      <c r="X204" s="85">
        <f t="shared" si="77"/>
        <v>0</v>
      </c>
      <c r="Y204" s="85">
        <f t="shared" si="77"/>
        <v>0</v>
      </c>
      <c r="Z204" s="85">
        <f t="shared" si="77"/>
        <v>0</v>
      </c>
      <c r="AA204" s="85">
        <f t="shared" si="77"/>
        <v>0</v>
      </c>
      <c r="AB204" s="85">
        <f t="shared" si="77"/>
        <v>0</v>
      </c>
      <c r="AC204" s="85">
        <f t="shared" si="78"/>
        <v>298.45514088509003</v>
      </c>
      <c r="AD204" s="85">
        <f t="shared" si="78"/>
        <v>0</v>
      </c>
      <c r="AE204" s="85">
        <f t="shared" si="78"/>
        <v>0</v>
      </c>
      <c r="AF204" s="85">
        <f t="shared" si="78"/>
        <v>0</v>
      </c>
      <c r="AG204" s="85">
        <f t="shared" si="78"/>
        <v>0</v>
      </c>
      <c r="AH204" s="85">
        <f t="shared" si="78"/>
        <v>0</v>
      </c>
      <c r="AI204" s="85">
        <f t="shared" si="78"/>
        <v>0</v>
      </c>
    </row>
    <row r="205" spans="15:35" x14ac:dyDescent="0.2">
      <c r="O205" s="85">
        <f t="shared" si="79"/>
        <v>298.45514088509003</v>
      </c>
      <c r="P205" s="85" t="str">
        <f t="shared" si="80"/>
        <v>Northern Africa</v>
      </c>
      <c r="R205" s="85">
        <f t="shared" si="81"/>
        <v>4950</v>
      </c>
      <c r="S205" s="85">
        <f t="shared" si="77"/>
        <v>0</v>
      </c>
      <c r="T205" s="85">
        <f t="shared" si="77"/>
        <v>0</v>
      </c>
      <c r="U205" s="85">
        <f t="shared" si="77"/>
        <v>0</v>
      </c>
      <c r="V205" s="85">
        <f t="shared" si="77"/>
        <v>0</v>
      </c>
      <c r="W205" s="85">
        <f t="shared" si="77"/>
        <v>0</v>
      </c>
      <c r="X205" s="85">
        <f t="shared" si="77"/>
        <v>0</v>
      </c>
      <c r="Y205" s="85">
        <f t="shared" si="77"/>
        <v>0</v>
      </c>
      <c r="Z205" s="85">
        <f t="shared" si="77"/>
        <v>0</v>
      </c>
      <c r="AA205" s="85">
        <f t="shared" si="77"/>
        <v>0</v>
      </c>
      <c r="AB205" s="85">
        <f t="shared" si="77"/>
        <v>0</v>
      </c>
      <c r="AC205" s="85">
        <f t="shared" si="78"/>
        <v>298.45514088509003</v>
      </c>
      <c r="AD205" s="85">
        <f t="shared" si="78"/>
        <v>0</v>
      </c>
      <c r="AE205" s="85">
        <f t="shared" si="78"/>
        <v>0</v>
      </c>
      <c r="AF205" s="85">
        <f t="shared" si="78"/>
        <v>0</v>
      </c>
      <c r="AG205" s="85">
        <f t="shared" si="78"/>
        <v>0</v>
      </c>
      <c r="AH205" s="85">
        <f t="shared" si="78"/>
        <v>0</v>
      </c>
      <c r="AI205" s="85">
        <f t="shared" si="78"/>
        <v>0</v>
      </c>
    </row>
    <row r="206" spans="15:35" x14ac:dyDescent="0.2">
      <c r="O206" s="85">
        <f t="shared" si="79"/>
        <v>298.45514088509003</v>
      </c>
      <c r="P206" s="85" t="str">
        <f t="shared" si="80"/>
        <v>Northern Africa</v>
      </c>
      <c r="R206" s="85">
        <f t="shared" si="81"/>
        <v>4975</v>
      </c>
      <c r="S206" s="85">
        <f t="shared" si="77"/>
        <v>0</v>
      </c>
      <c r="T206" s="85">
        <f t="shared" si="77"/>
        <v>0</v>
      </c>
      <c r="U206" s="85">
        <f t="shared" si="77"/>
        <v>0</v>
      </c>
      <c r="V206" s="85">
        <f t="shared" si="77"/>
        <v>0</v>
      </c>
      <c r="W206" s="85">
        <f t="shared" si="77"/>
        <v>0</v>
      </c>
      <c r="X206" s="85">
        <f t="shared" si="77"/>
        <v>0</v>
      </c>
      <c r="Y206" s="85">
        <f t="shared" si="77"/>
        <v>0</v>
      </c>
      <c r="Z206" s="85">
        <f t="shared" si="77"/>
        <v>0</v>
      </c>
      <c r="AA206" s="85">
        <f t="shared" si="77"/>
        <v>0</v>
      </c>
      <c r="AB206" s="85">
        <f t="shared" si="77"/>
        <v>0</v>
      </c>
      <c r="AC206" s="85">
        <f t="shared" si="78"/>
        <v>298.45514088509003</v>
      </c>
      <c r="AD206" s="85">
        <f t="shared" si="78"/>
        <v>0</v>
      </c>
      <c r="AE206" s="85">
        <f t="shared" si="78"/>
        <v>0</v>
      </c>
      <c r="AF206" s="85">
        <f t="shared" si="78"/>
        <v>0</v>
      </c>
      <c r="AG206" s="85">
        <f t="shared" si="78"/>
        <v>0</v>
      </c>
      <c r="AH206" s="85">
        <f t="shared" si="78"/>
        <v>0</v>
      </c>
      <c r="AI206" s="85">
        <f t="shared" si="78"/>
        <v>0</v>
      </c>
    </row>
    <row r="207" spans="15:35" x14ac:dyDescent="0.2">
      <c r="O207" s="85">
        <f t="shared" si="79"/>
        <v>305.25152081855163</v>
      </c>
      <c r="P207" s="85" t="str">
        <f t="shared" si="80"/>
        <v>Eastern Asia</v>
      </c>
      <c r="R207" s="85">
        <f t="shared" si="81"/>
        <v>5000</v>
      </c>
      <c r="S207" s="85">
        <f t="shared" ref="S207:AB216" si="82">IF($R207&gt;MAX($L:$L),0,IF($P207=S$6,$O207,0))</f>
        <v>0</v>
      </c>
      <c r="T207" s="85">
        <f t="shared" si="82"/>
        <v>0</v>
      </c>
      <c r="U207" s="85">
        <f t="shared" si="82"/>
        <v>0</v>
      </c>
      <c r="V207" s="85">
        <f t="shared" si="82"/>
        <v>0</v>
      </c>
      <c r="W207" s="85">
        <f t="shared" si="82"/>
        <v>0</v>
      </c>
      <c r="X207" s="85">
        <f t="shared" si="82"/>
        <v>305.25152081855163</v>
      </c>
      <c r="Y207" s="85">
        <f t="shared" si="82"/>
        <v>0</v>
      </c>
      <c r="Z207" s="85">
        <f t="shared" si="82"/>
        <v>0</v>
      </c>
      <c r="AA207" s="85">
        <f t="shared" si="82"/>
        <v>0</v>
      </c>
      <c r="AB207" s="85">
        <f t="shared" si="82"/>
        <v>0</v>
      </c>
      <c r="AC207" s="85">
        <f t="shared" ref="AC207:AI216" si="83">IF($R207&gt;MAX($L:$L),0,IF($P207=AC$6,$O207,0))</f>
        <v>0</v>
      </c>
      <c r="AD207" s="85">
        <f t="shared" si="83"/>
        <v>0</v>
      </c>
      <c r="AE207" s="85">
        <f t="shared" si="83"/>
        <v>0</v>
      </c>
      <c r="AF207" s="85">
        <f t="shared" si="83"/>
        <v>0</v>
      </c>
      <c r="AG207" s="85">
        <f t="shared" si="83"/>
        <v>0</v>
      </c>
      <c r="AH207" s="85">
        <f t="shared" si="83"/>
        <v>0</v>
      </c>
      <c r="AI207" s="85">
        <f t="shared" si="83"/>
        <v>0</v>
      </c>
    </row>
    <row r="208" spans="15:35" x14ac:dyDescent="0.2">
      <c r="O208" s="85">
        <f t="shared" si="79"/>
        <v>305.25152081855163</v>
      </c>
      <c r="P208" s="85" t="str">
        <f t="shared" si="80"/>
        <v>Eastern Asia</v>
      </c>
      <c r="R208" s="85">
        <f t="shared" si="81"/>
        <v>5025</v>
      </c>
      <c r="S208" s="85">
        <f t="shared" si="82"/>
        <v>0</v>
      </c>
      <c r="T208" s="85">
        <f t="shared" si="82"/>
        <v>0</v>
      </c>
      <c r="U208" s="85">
        <f t="shared" si="82"/>
        <v>0</v>
      </c>
      <c r="V208" s="85">
        <f t="shared" si="82"/>
        <v>0</v>
      </c>
      <c r="W208" s="85">
        <f t="shared" si="82"/>
        <v>0</v>
      </c>
      <c r="X208" s="85">
        <f t="shared" si="82"/>
        <v>305.25152081855163</v>
      </c>
      <c r="Y208" s="85">
        <f t="shared" si="82"/>
        <v>0</v>
      </c>
      <c r="Z208" s="85">
        <f t="shared" si="82"/>
        <v>0</v>
      </c>
      <c r="AA208" s="85">
        <f t="shared" si="82"/>
        <v>0</v>
      </c>
      <c r="AB208" s="85">
        <f t="shared" si="82"/>
        <v>0</v>
      </c>
      <c r="AC208" s="85">
        <f t="shared" si="83"/>
        <v>0</v>
      </c>
      <c r="AD208" s="85">
        <f t="shared" si="83"/>
        <v>0</v>
      </c>
      <c r="AE208" s="85">
        <f t="shared" si="83"/>
        <v>0</v>
      </c>
      <c r="AF208" s="85">
        <f t="shared" si="83"/>
        <v>0</v>
      </c>
      <c r="AG208" s="85">
        <f t="shared" si="83"/>
        <v>0</v>
      </c>
      <c r="AH208" s="85">
        <f t="shared" si="83"/>
        <v>0</v>
      </c>
      <c r="AI208" s="85">
        <f t="shared" si="83"/>
        <v>0</v>
      </c>
    </row>
    <row r="209" spans="15:35" x14ac:dyDescent="0.2">
      <c r="O209" s="85">
        <f t="shared" si="79"/>
        <v>305.25152081855163</v>
      </c>
      <c r="P209" s="85" t="str">
        <f t="shared" si="80"/>
        <v>Eastern Asia</v>
      </c>
      <c r="R209" s="85">
        <f t="shared" si="81"/>
        <v>5050</v>
      </c>
      <c r="S209" s="85">
        <f t="shared" si="82"/>
        <v>0</v>
      </c>
      <c r="T209" s="85">
        <f t="shared" si="82"/>
        <v>0</v>
      </c>
      <c r="U209" s="85">
        <f t="shared" si="82"/>
        <v>0</v>
      </c>
      <c r="V209" s="85">
        <f t="shared" si="82"/>
        <v>0</v>
      </c>
      <c r="W209" s="85">
        <f t="shared" si="82"/>
        <v>0</v>
      </c>
      <c r="X209" s="85">
        <f t="shared" si="82"/>
        <v>305.25152081855163</v>
      </c>
      <c r="Y209" s="85">
        <f t="shared" si="82"/>
        <v>0</v>
      </c>
      <c r="Z209" s="85">
        <f t="shared" si="82"/>
        <v>0</v>
      </c>
      <c r="AA209" s="85">
        <f t="shared" si="82"/>
        <v>0</v>
      </c>
      <c r="AB209" s="85">
        <f t="shared" si="82"/>
        <v>0</v>
      </c>
      <c r="AC209" s="85">
        <f t="shared" si="83"/>
        <v>0</v>
      </c>
      <c r="AD209" s="85">
        <f t="shared" si="83"/>
        <v>0</v>
      </c>
      <c r="AE209" s="85">
        <f t="shared" si="83"/>
        <v>0</v>
      </c>
      <c r="AF209" s="85">
        <f t="shared" si="83"/>
        <v>0</v>
      </c>
      <c r="AG209" s="85">
        <f t="shared" si="83"/>
        <v>0</v>
      </c>
      <c r="AH209" s="85">
        <f t="shared" si="83"/>
        <v>0</v>
      </c>
      <c r="AI209" s="85">
        <f t="shared" si="83"/>
        <v>0</v>
      </c>
    </row>
    <row r="210" spans="15:35" x14ac:dyDescent="0.2">
      <c r="O210" s="85">
        <f t="shared" si="79"/>
        <v>305.25152081855163</v>
      </c>
      <c r="P210" s="85" t="str">
        <f t="shared" si="80"/>
        <v>Eastern Asia</v>
      </c>
      <c r="R210" s="85">
        <f t="shared" si="81"/>
        <v>5075</v>
      </c>
      <c r="S210" s="85">
        <f t="shared" si="82"/>
        <v>0</v>
      </c>
      <c r="T210" s="85">
        <f t="shared" si="82"/>
        <v>0</v>
      </c>
      <c r="U210" s="85">
        <f t="shared" si="82"/>
        <v>0</v>
      </c>
      <c r="V210" s="85">
        <f t="shared" si="82"/>
        <v>0</v>
      </c>
      <c r="W210" s="85">
        <f t="shared" si="82"/>
        <v>0</v>
      </c>
      <c r="X210" s="85">
        <f t="shared" si="82"/>
        <v>305.25152081855163</v>
      </c>
      <c r="Y210" s="85">
        <f t="shared" si="82"/>
        <v>0</v>
      </c>
      <c r="Z210" s="85">
        <f t="shared" si="82"/>
        <v>0</v>
      </c>
      <c r="AA210" s="85">
        <f t="shared" si="82"/>
        <v>0</v>
      </c>
      <c r="AB210" s="85">
        <f t="shared" si="82"/>
        <v>0</v>
      </c>
      <c r="AC210" s="85">
        <f t="shared" si="83"/>
        <v>0</v>
      </c>
      <c r="AD210" s="85">
        <f t="shared" si="83"/>
        <v>0</v>
      </c>
      <c r="AE210" s="85">
        <f t="shared" si="83"/>
        <v>0</v>
      </c>
      <c r="AF210" s="85">
        <f t="shared" si="83"/>
        <v>0</v>
      </c>
      <c r="AG210" s="85">
        <f t="shared" si="83"/>
        <v>0</v>
      </c>
      <c r="AH210" s="85">
        <f t="shared" si="83"/>
        <v>0</v>
      </c>
      <c r="AI210" s="85">
        <f t="shared" si="83"/>
        <v>0</v>
      </c>
    </row>
    <row r="211" spans="15:35" x14ac:dyDescent="0.2">
      <c r="O211" s="85">
        <f t="shared" si="79"/>
        <v>305.25152081855163</v>
      </c>
      <c r="P211" s="85" t="str">
        <f t="shared" si="80"/>
        <v>Eastern Asia</v>
      </c>
      <c r="R211" s="85">
        <f t="shared" si="81"/>
        <v>5100</v>
      </c>
      <c r="S211" s="85">
        <f t="shared" si="82"/>
        <v>0</v>
      </c>
      <c r="T211" s="85">
        <f t="shared" si="82"/>
        <v>0</v>
      </c>
      <c r="U211" s="85">
        <f t="shared" si="82"/>
        <v>0</v>
      </c>
      <c r="V211" s="85">
        <f t="shared" si="82"/>
        <v>0</v>
      </c>
      <c r="W211" s="85">
        <f t="shared" si="82"/>
        <v>0</v>
      </c>
      <c r="X211" s="85">
        <f t="shared" si="82"/>
        <v>305.25152081855163</v>
      </c>
      <c r="Y211" s="85">
        <f t="shared" si="82"/>
        <v>0</v>
      </c>
      <c r="Z211" s="85">
        <f t="shared" si="82"/>
        <v>0</v>
      </c>
      <c r="AA211" s="85">
        <f t="shared" si="82"/>
        <v>0</v>
      </c>
      <c r="AB211" s="85">
        <f t="shared" si="82"/>
        <v>0</v>
      </c>
      <c r="AC211" s="85">
        <f t="shared" si="83"/>
        <v>0</v>
      </c>
      <c r="AD211" s="85">
        <f t="shared" si="83"/>
        <v>0</v>
      </c>
      <c r="AE211" s="85">
        <f t="shared" si="83"/>
        <v>0</v>
      </c>
      <c r="AF211" s="85">
        <f t="shared" si="83"/>
        <v>0</v>
      </c>
      <c r="AG211" s="85">
        <f t="shared" si="83"/>
        <v>0</v>
      </c>
      <c r="AH211" s="85">
        <f t="shared" si="83"/>
        <v>0</v>
      </c>
      <c r="AI211" s="85">
        <f t="shared" si="83"/>
        <v>0</v>
      </c>
    </row>
    <row r="212" spans="15:35" x14ac:dyDescent="0.2">
      <c r="O212" s="85">
        <f t="shared" si="79"/>
        <v>305.25152081855163</v>
      </c>
      <c r="P212" s="85" t="str">
        <f t="shared" si="80"/>
        <v>Eastern Asia</v>
      </c>
      <c r="R212" s="85">
        <f t="shared" si="81"/>
        <v>5125</v>
      </c>
      <c r="S212" s="85">
        <f t="shared" si="82"/>
        <v>0</v>
      </c>
      <c r="T212" s="85">
        <f t="shared" si="82"/>
        <v>0</v>
      </c>
      <c r="U212" s="85">
        <f t="shared" si="82"/>
        <v>0</v>
      </c>
      <c r="V212" s="85">
        <f t="shared" si="82"/>
        <v>0</v>
      </c>
      <c r="W212" s="85">
        <f t="shared" si="82"/>
        <v>0</v>
      </c>
      <c r="X212" s="85">
        <f t="shared" si="82"/>
        <v>305.25152081855163</v>
      </c>
      <c r="Y212" s="85">
        <f t="shared" si="82"/>
        <v>0</v>
      </c>
      <c r="Z212" s="85">
        <f t="shared" si="82"/>
        <v>0</v>
      </c>
      <c r="AA212" s="85">
        <f t="shared" si="82"/>
        <v>0</v>
      </c>
      <c r="AB212" s="85">
        <f t="shared" si="82"/>
        <v>0</v>
      </c>
      <c r="AC212" s="85">
        <f t="shared" si="83"/>
        <v>0</v>
      </c>
      <c r="AD212" s="85">
        <f t="shared" si="83"/>
        <v>0</v>
      </c>
      <c r="AE212" s="85">
        <f t="shared" si="83"/>
        <v>0</v>
      </c>
      <c r="AF212" s="85">
        <f t="shared" si="83"/>
        <v>0</v>
      </c>
      <c r="AG212" s="85">
        <f t="shared" si="83"/>
        <v>0</v>
      </c>
      <c r="AH212" s="85">
        <f t="shared" si="83"/>
        <v>0</v>
      </c>
      <c r="AI212" s="85">
        <f t="shared" si="83"/>
        <v>0</v>
      </c>
    </row>
    <row r="213" spans="15:35" x14ac:dyDescent="0.2">
      <c r="O213" s="85">
        <f t="shared" si="79"/>
        <v>305.25152081855163</v>
      </c>
      <c r="P213" s="85" t="str">
        <f t="shared" si="80"/>
        <v>Eastern Asia</v>
      </c>
      <c r="R213" s="85">
        <f t="shared" si="81"/>
        <v>5150</v>
      </c>
      <c r="S213" s="85">
        <f t="shared" si="82"/>
        <v>0</v>
      </c>
      <c r="T213" s="85">
        <f t="shared" si="82"/>
        <v>0</v>
      </c>
      <c r="U213" s="85">
        <f t="shared" si="82"/>
        <v>0</v>
      </c>
      <c r="V213" s="85">
        <f t="shared" si="82"/>
        <v>0</v>
      </c>
      <c r="W213" s="85">
        <f t="shared" si="82"/>
        <v>0</v>
      </c>
      <c r="X213" s="85">
        <f t="shared" si="82"/>
        <v>305.25152081855163</v>
      </c>
      <c r="Y213" s="85">
        <f t="shared" si="82"/>
        <v>0</v>
      </c>
      <c r="Z213" s="85">
        <f t="shared" si="82"/>
        <v>0</v>
      </c>
      <c r="AA213" s="85">
        <f t="shared" si="82"/>
        <v>0</v>
      </c>
      <c r="AB213" s="85">
        <f t="shared" si="82"/>
        <v>0</v>
      </c>
      <c r="AC213" s="85">
        <f t="shared" si="83"/>
        <v>0</v>
      </c>
      <c r="AD213" s="85">
        <f t="shared" si="83"/>
        <v>0</v>
      </c>
      <c r="AE213" s="85">
        <f t="shared" si="83"/>
        <v>0</v>
      </c>
      <c r="AF213" s="85">
        <f t="shared" si="83"/>
        <v>0</v>
      </c>
      <c r="AG213" s="85">
        <f t="shared" si="83"/>
        <v>0</v>
      </c>
      <c r="AH213" s="85">
        <f t="shared" si="83"/>
        <v>0</v>
      </c>
      <c r="AI213" s="85">
        <f t="shared" si="83"/>
        <v>0</v>
      </c>
    </row>
    <row r="214" spans="15:35" x14ac:dyDescent="0.2">
      <c r="O214" s="85">
        <f t="shared" si="79"/>
        <v>305.25152081855163</v>
      </c>
      <c r="P214" s="85" t="str">
        <f t="shared" si="80"/>
        <v>Eastern Asia</v>
      </c>
      <c r="R214" s="85">
        <f t="shared" si="81"/>
        <v>5175</v>
      </c>
      <c r="S214" s="85">
        <f t="shared" si="82"/>
        <v>0</v>
      </c>
      <c r="T214" s="85">
        <f t="shared" si="82"/>
        <v>0</v>
      </c>
      <c r="U214" s="85">
        <f t="shared" si="82"/>
        <v>0</v>
      </c>
      <c r="V214" s="85">
        <f t="shared" si="82"/>
        <v>0</v>
      </c>
      <c r="W214" s="85">
        <f t="shared" si="82"/>
        <v>0</v>
      </c>
      <c r="X214" s="85">
        <f t="shared" si="82"/>
        <v>305.25152081855163</v>
      </c>
      <c r="Y214" s="85">
        <f t="shared" si="82"/>
        <v>0</v>
      </c>
      <c r="Z214" s="85">
        <f t="shared" si="82"/>
        <v>0</v>
      </c>
      <c r="AA214" s="85">
        <f t="shared" si="82"/>
        <v>0</v>
      </c>
      <c r="AB214" s="85">
        <f t="shared" si="82"/>
        <v>0</v>
      </c>
      <c r="AC214" s="85">
        <f t="shared" si="83"/>
        <v>0</v>
      </c>
      <c r="AD214" s="85">
        <f t="shared" si="83"/>
        <v>0</v>
      </c>
      <c r="AE214" s="85">
        <f t="shared" si="83"/>
        <v>0</v>
      </c>
      <c r="AF214" s="85">
        <f t="shared" si="83"/>
        <v>0</v>
      </c>
      <c r="AG214" s="85">
        <f t="shared" si="83"/>
        <v>0</v>
      </c>
      <c r="AH214" s="85">
        <f t="shared" si="83"/>
        <v>0</v>
      </c>
      <c r="AI214" s="85">
        <f t="shared" si="83"/>
        <v>0</v>
      </c>
    </row>
    <row r="215" spans="15:35" x14ac:dyDescent="0.2">
      <c r="O215" s="85">
        <f t="shared" si="79"/>
        <v>305.25152081855163</v>
      </c>
      <c r="P215" s="85" t="str">
        <f t="shared" si="80"/>
        <v>Eastern Asia</v>
      </c>
      <c r="R215" s="85">
        <f t="shared" si="81"/>
        <v>5200</v>
      </c>
      <c r="S215" s="85">
        <f t="shared" si="82"/>
        <v>0</v>
      </c>
      <c r="T215" s="85">
        <f t="shared" si="82"/>
        <v>0</v>
      </c>
      <c r="U215" s="85">
        <f t="shared" si="82"/>
        <v>0</v>
      </c>
      <c r="V215" s="85">
        <f t="shared" si="82"/>
        <v>0</v>
      </c>
      <c r="W215" s="85">
        <f t="shared" si="82"/>
        <v>0</v>
      </c>
      <c r="X215" s="85">
        <f t="shared" si="82"/>
        <v>305.25152081855163</v>
      </c>
      <c r="Y215" s="85">
        <f t="shared" si="82"/>
        <v>0</v>
      </c>
      <c r="Z215" s="85">
        <f t="shared" si="82"/>
        <v>0</v>
      </c>
      <c r="AA215" s="85">
        <f t="shared" si="82"/>
        <v>0</v>
      </c>
      <c r="AB215" s="85">
        <f t="shared" si="82"/>
        <v>0</v>
      </c>
      <c r="AC215" s="85">
        <f t="shared" si="83"/>
        <v>0</v>
      </c>
      <c r="AD215" s="85">
        <f t="shared" si="83"/>
        <v>0</v>
      </c>
      <c r="AE215" s="85">
        <f t="shared" si="83"/>
        <v>0</v>
      </c>
      <c r="AF215" s="85">
        <f t="shared" si="83"/>
        <v>0</v>
      </c>
      <c r="AG215" s="85">
        <f t="shared" si="83"/>
        <v>0</v>
      </c>
      <c r="AH215" s="85">
        <f t="shared" si="83"/>
        <v>0</v>
      </c>
      <c r="AI215" s="85">
        <f t="shared" si="83"/>
        <v>0</v>
      </c>
    </row>
    <row r="216" spans="15:35" x14ac:dyDescent="0.2">
      <c r="O216" s="85">
        <f t="shared" si="79"/>
        <v>306.47645368112461</v>
      </c>
      <c r="P216" s="85" t="str">
        <f t="shared" si="80"/>
        <v>North America</v>
      </c>
      <c r="R216" s="85">
        <f t="shared" si="81"/>
        <v>5225</v>
      </c>
      <c r="S216" s="85">
        <f t="shared" si="82"/>
        <v>0</v>
      </c>
      <c r="T216" s="85">
        <f t="shared" si="82"/>
        <v>0</v>
      </c>
      <c r="U216" s="85">
        <f t="shared" si="82"/>
        <v>0</v>
      </c>
      <c r="V216" s="85">
        <f t="shared" si="82"/>
        <v>0</v>
      </c>
      <c r="W216" s="85">
        <f t="shared" si="82"/>
        <v>0</v>
      </c>
      <c r="X216" s="85">
        <f t="shared" si="82"/>
        <v>0</v>
      </c>
      <c r="Y216" s="85">
        <f t="shared" si="82"/>
        <v>0</v>
      </c>
      <c r="Z216" s="85">
        <f t="shared" si="82"/>
        <v>0</v>
      </c>
      <c r="AA216" s="85">
        <f t="shared" si="82"/>
        <v>0</v>
      </c>
      <c r="AB216" s="85">
        <f t="shared" si="82"/>
        <v>0</v>
      </c>
      <c r="AC216" s="85">
        <f t="shared" si="83"/>
        <v>0</v>
      </c>
      <c r="AD216" s="85">
        <f t="shared" si="83"/>
        <v>0</v>
      </c>
      <c r="AE216" s="85">
        <f t="shared" si="83"/>
        <v>0</v>
      </c>
      <c r="AF216" s="85">
        <f t="shared" si="83"/>
        <v>306.47645368112461</v>
      </c>
      <c r="AG216" s="85">
        <f t="shared" si="83"/>
        <v>0</v>
      </c>
      <c r="AH216" s="85">
        <f t="shared" si="83"/>
        <v>0</v>
      </c>
      <c r="AI216" s="85">
        <f t="shared" si="83"/>
        <v>0</v>
      </c>
    </row>
    <row r="217" spans="15:35" x14ac:dyDescent="0.2">
      <c r="O217" s="85">
        <f t="shared" si="79"/>
        <v>306.47645368112461</v>
      </c>
      <c r="P217" s="85" t="str">
        <f t="shared" si="80"/>
        <v>North America</v>
      </c>
      <c r="R217" s="85">
        <f t="shared" si="81"/>
        <v>5250</v>
      </c>
      <c r="S217" s="85">
        <f t="shared" ref="S217:AB226" si="84">IF($R217&gt;MAX($L:$L),0,IF($P217=S$6,$O217,0))</f>
        <v>0</v>
      </c>
      <c r="T217" s="85">
        <f t="shared" si="84"/>
        <v>0</v>
      </c>
      <c r="U217" s="85">
        <f t="shared" si="84"/>
        <v>0</v>
      </c>
      <c r="V217" s="85">
        <f t="shared" si="84"/>
        <v>0</v>
      </c>
      <c r="W217" s="85">
        <f t="shared" si="84"/>
        <v>0</v>
      </c>
      <c r="X217" s="85">
        <f t="shared" si="84"/>
        <v>0</v>
      </c>
      <c r="Y217" s="85">
        <f t="shared" si="84"/>
        <v>0</v>
      </c>
      <c r="Z217" s="85">
        <f t="shared" si="84"/>
        <v>0</v>
      </c>
      <c r="AA217" s="85">
        <f t="shared" si="84"/>
        <v>0</v>
      </c>
      <c r="AB217" s="85">
        <f t="shared" si="84"/>
        <v>0</v>
      </c>
      <c r="AC217" s="85">
        <f t="shared" ref="AC217:AI226" si="85">IF($R217&gt;MAX($L:$L),0,IF($P217=AC$6,$O217,0))</f>
        <v>0</v>
      </c>
      <c r="AD217" s="85">
        <f t="shared" si="85"/>
        <v>0</v>
      </c>
      <c r="AE217" s="85">
        <f t="shared" si="85"/>
        <v>0</v>
      </c>
      <c r="AF217" s="85">
        <f t="shared" si="85"/>
        <v>306.47645368112461</v>
      </c>
      <c r="AG217" s="85">
        <f t="shared" si="85"/>
        <v>0</v>
      </c>
      <c r="AH217" s="85">
        <f t="shared" si="85"/>
        <v>0</v>
      </c>
      <c r="AI217" s="85">
        <f t="shared" si="85"/>
        <v>0</v>
      </c>
    </row>
    <row r="218" spans="15:35" x14ac:dyDescent="0.2">
      <c r="O218" s="85">
        <f t="shared" si="79"/>
        <v>306.47645368112461</v>
      </c>
      <c r="P218" s="85" t="str">
        <f t="shared" si="80"/>
        <v>North America</v>
      </c>
      <c r="R218" s="85">
        <f t="shared" si="81"/>
        <v>5275</v>
      </c>
      <c r="S218" s="85">
        <f t="shared" si="84"/>
        <v>0</v>
      </c>
      <c r="T218" s="85">
        <f t="shared" si="84"/>
        <v>0</v>
      </c>
      <c r="U218" s="85">
        <f t="shared" si="84"/>
        <v>0</v>
      </c>
      <c r="V218" s="85">
        <f t="shared" si="84"/>
        <v>0</v>
      </c>
      <c r="W218" s="85">
        <f t="shared" si="84"/>
        <v>0</v>
      </c>
      <c r="X218" s="85">
        <f t="shared" si="84"/>
        <v>0</v>
      </c>
      <c r="Y218" s="85">
        <f t="shared" si="84"/>
        <v>0</v>
      </c>
      <c r="Z218" s="85">
        <f t="shared" si="84"/>
        <v>0</v>
      </c>
      <c r="AA218" s="85">
        <f t="shared" si="84"/>
        <v>0</v>
      </c>
      <c r="AB218" s="85">
        <f t="shared" si="84"/>
        <v>0</v>
      </c>
      <c r="AC218" s="85">
        <f t="shared" si="85"/>
        <v>0</v>
      </c>
      <c r="AD218" s="85">
        <f t="shared" si="85"/>
        <v>0</v>
      </c>
      <c r="AE218" s="85">
        <f t="shared" si="85"/>
        <v>0</v>
      </c>
      <c r="AF218" s="85">
        <f t="shared" si="85"/>
        <v>306.47645368112461</v>
      </c>
      <c r="AG218" s="85">
        <f t="shared" si="85"/>
        <v>0</v>
      </c>
      <c r="AH218" s="85">
        <f t="shared" si="85"/>
        <v>0</v>
      </c>
      <c r="AI218" s="85">
        <f t="shared" si="85"/>
        <v>0</v>
      </c>
    </row>
    <row r="219" spans="15:35" x14ac:dyDescent="0.2">
      <c r="O219" s="85">
        <f t="shared" si="79"/>
        <v>306.47645368112461</v>
      </c>
      <c r="P219" s="85" t="str">
        <f t="shared" si="80"/>
        <v>North America</v>
      </c>
      <c r="R219" s="85">
        <f t="shared" si="81"/>
        <v>5300</v>
      </c>
      <c r="S219" s="85">
        <f t="shared" si="84"/>
        <v>0</v>
      </c>
      <c r="T219" s="85">
        <f t="shared" si="84"/>
        <v>0</v>
      </c>
      <c r="U219" s="85">
        <f t="shared" si="84"/>
        <v>0</v>
      </c>
      <c r="V219" s="85">
        <f t="shared" si="84"/>
        <v>0</v>
      </c>
      <c r="W219" s="85">
        <f t="shared" si="84"/>
        <v>0</v>
      </c>
      <c r="X219" s="85">
        <f t="shared" si="84"/>
        <v>0</v>
      </c>
      <c r="Y219" s="85">
        <f t="shared" si="84"/>
        <v>0</v>
      </c>
      <c r="Z219" s="85">
        <f t="shared" si="84"/>
        <v>0</v>
      </c>
      <c r="AA219" s="85">
        <f t="shared" si="84"/>
        <v>0</v>
      </c>
      <c r="AB219" s="85">
        <f t="shared" si="84"/>
        <v>0</v>
      </c>
      <c r="AC219" s="85">
        <f t="shared" si="85"/>
        <v>0</v>
      </c>
      <c r="AD219" s="85">
        <f t="shared" si="85"/>
        <v>0</v>
      </c>
      <c r="AE219" s="85">
        <f t="shared" si="85"/>
        <v>0</v>
      </c>
      <c r="AF219" s="85">
        <f t="shared" si="85"/>
        <v>306.47645368112461</v>
      </c>
      <c r="AG219" s="85">
        <f t="shared" si="85"/>
        <v>0</v>
      </c>
      <c r="AH219" s="85">
        <f t="shared" si="85"/>
        <v>0</v>
      </c>
      <c r="AI219" s="85">
        <f t="shared" si="85"/>
        <v>0</v>
      </c>
    </row>
    <row r="220" spans="15:35" x14ac:dyDescent="0.2">
      <c r="O220" s="85">
        <f t="shared" si="79"/>
        <v>306.47645368112461</v>
      </c>
      <c r="P220" s="85" t="str">
        <f t="shared" si="80"/>
        <v>North America</v>
      </c>
      <c r="R220" s="85">
        <f t="shared" si="81"/>
        <v>5325</v>
      </c>
      <c r="S220" s="85">
        <f t="shared" si="84"/>
        <v>0</v>
      </c>
      <c r="T220" s="85">
        <f t="shared" si="84"/>
        <v>0</v>
      </c>
      <c r="U220" s="85">
        <f t="shared" si="84"/>
        <v>0</v>
      </c>
      <c r="V220" s="85">
        <f t="shared" si="84"/>
        <v>0</v>
      </c>
      <c r="W220" s="85">
        <f t="shared" si="84"/>
        <v>0</v>
      </c>
      <c r="X220" s="85">
        <f t="shared" si="84"/>
        <v>0</v>
      </c>
      <c r="Y220" s="85">
        <f t="shared" si="84"/>
        <v>0</v>
      </c>
      <c r="Z220" s="85">
        <f t="shared" si="84"/>
        <v>0</v>
      </c>
      <c r="AA220" s="85">
        <f t="shared" si="84"/>
        <v>0</v>
      </c>
      <c r="AB220" s="85">
        <f t="shared" si="84"/>
        <v>0</v>
      </c>
      <c r="AC220" s="85">
        <f t="shared" si="85"/>
        <v>0</v>
      </c>
      <c r="AD220" s="85">
        <f t="shared" si="85"/>
        <v>0</v>
      </c>
      <c r="AE220" s="85">
        <f t="shared" si="85"/>
        <v>0</v>
      </c>
      <c r="AF220" s="85">
        <f t="shared" si="85"/>
        <v>306.47645368112461</v>
      </c>
      <c r="AG220" s="85">
        <f t="shared" si="85"/>
        <v>0</v>
      </c>
      <c r="AH220" s="85">
        <f t="shared" si="85"/>
        <v>0</v>
      </c>
      <c r="AI220" s="85">
        <f t="shared" si="85"/>
        <v>0</v>
      </c>
    </row>
    <row r="221" spans="15:35" x14ac:dyDescent="0.2">
      <c r="O221" s="85">
        <f t="shared" si="79"/>
        <v>306.47645368112461</v>
      </c>
      <c r="P221" s="85" t="str">
        <f t="shared" si="80"/>
        <v>North America</v>
      </c>
      <c r="R221" s="85">
        <f t="shared" si="81"/>
        <v>5350</v>
      </c>
      <c r="S221" s="85">
        <f t="shared" si="84"/>
        <v>0</v>
      </c>
      <c r="T221" s="85">
        <f t="shared" si="84"/>
        <v>0</v>
      </c>
      <c r="U221" s="85">
        <f t="shared" si="84"/>
        <v>0</v>
      </c>
      <c r="V221" s="85">
        <f t="shared" si="84"/>
        <v>0</v>
      </c>
      <c r="W221" s="85">
        <f t="shared" si="84"/>
        <v>0</v>
      </c>
      <c r="X221" s="85">
        <f t="shared" si="84"/>
        <v>0</v>
      </c>
      <c r="Y221" s="85">
        <f t="shared" si="84"/>
        <v>0</v>
      </c>
      <c r="Z221" s="85">
        <f t="shared" si="84"/>
        <v>0</v>
      </c>
      <c r="AA221" s="85">
        <f t="shared" si="84"/>
        <v>0</v>
      </c>
      <c r="AB221" s="85">
        <f t="shared" si="84"/>
        <v>0</v>
      </c>
      <c r="AC221" s="85">
        <f t="shared" si="85"/>
        <v>0</v>
      </c>
      <c r="AD221" s="85">
        <f t="shared" si="85"/>
        <v>0</v>
      </c>
      <c r="AE221" s="85">
        <f t="shared" si="85"/>
        <v>0</v>
      </c>
      <c r="AF221" s="85">
        <f t="shared" si="85"/>
        <v>306.47645368112461</v>
      </c>
      <c r="AG221" s="85">
        <f t="shared" si="85"/>
        <v>0</v>
      </c>
      <c r="AH221" s="85">
        <f t="shared" si="85"/>
        <v>0</v>
      </c>
      <c r="AI221" s="85">
        <f t="shared" si="85"/>
        <v>0</v>
      </c>
    </row>
    <row r="222" spans="15:35" x14ac:dyDescent="0.2">
      <c r="O222" s="85">
        <f t="shared" si="79"/>
        <v>306.47645368112461</v>
      </c>
      <c r="P222" s="85" t="str">
        <f t="shared" si="80"/>
        <v>North America</v>
      </c>
      <c r="R222" s="85">
        <f t="shared" si="81"/>
        <v>5375</v>
      </c>
      <c r="S222" s="85">
        <f t="shared" si="84"/>
        <v>0</v>
      </c>
      <c r="T222" s="85">
        <f t="shared" si="84"/>
        <v>0</v>
      </c>
      <c r="U222" s="85">
        <f t="shared" si="84"/>
        <v>0</v>
      </c>
      <c r="V222" s="85">
        <f t="shared" si="84"/>
        <v>0</v>
      </c>
      <c r="W222" s="85">
        <f t="shared" si="84"/>
        <v>0</v>
      </c>
      <c r="X222" s="85">
        <f t="shared" si="84"/>
        <v>0</v>
      </c>
      <c r="Y222" s="85">
        <f t="shared" si="84"/>
        <v>0</v>
      </c>
      <c r="Z222" s="85">
        <f t="shared" si="84"/>
        <v>0</v>
      </c>
      <c r="AA222" s="85">
        <f t="shared" si="84"/>
        <v>0</v>
      </c>
      <c r="AB222" s="85">
        <f t="shared" si="84"/>
        <v>0</v>
      </c>
      <c r="AC222" s="85">
        <f t="shared" si="85"/>
        <v>0</v>
      </c>
      <c r="AD222" s="85">
        <f t="shared" si="85"/>
        <v>0</v>
      </c>
      <c r="AE222" s="85">
        <f t="shared" si="85"/>
        <v>0</v>
      </c>
      <c r="AF222" s="85">
        <f t="shared" si="85"/>
        <v>306.47645368112461</v>
      </c>
      <c r="AG222" s="85">
        <f t="shared" si="85"/>
        <v>0</v>
      </c>
      <c r="AH222" s="85">
        <f t="shared" si="85"/>
        <v>0</v>
      </c>
      <c r="AI222" s="85">
        <f t="shared" si="85"/>
        <v>0</v>
      </c>
    </row>
    <row r="223" spans="15:35" x14ac:dyDescent="0.2">
      <c r="O223" s="85">
        <f t="shared" si="79"/>
        <v>309.58146740983057</v>
      </c>
      <c r="P223" s="85" t="str">
        <f t="shared" si="80"/>
        <v>Oceania</v>
      </c>
      <c r="R223" s="85">
        <f t="shared" si="81"/>
        <v>5400</v>
      </c>
      <c r="S223" s="85">
        <f t="shared" si="84"/>
        <v>0</v>
      </c>
      <c r="T223" s="85">
        <f t="shared" si="84"/>
        <v>0</v>
      </c>
      <c r="U223" s="85">
        <f t="shared" si="84"/>
        <v>0</v>
      </c>
      <c r="V223" s="85">
        <f t="shared" si="84"/>
        <v>0</v>
      </c>
      <c r="W223" s="85">
        <f t="shared" si="84"/>
        <v>0</v>
      </c>
      <c r="X223" s="85">
        <f t="shared" si="84"/>
        <v>0</v>
      </c>
      <c r="Y223" s="85">
        <f t="shared" si="84"/>
        <v>0</v>
      </c>
      <c r="Z223" s="85">
        <f t="shared" si="84"/>
        <v>0</v>
      </c>
      <c r="AA223" s="85">
        <f t="shared" si="84"/>
        <v>0</v>
      </c>
      <c r="AB223" s="85">
        <f t="shared" si="84"/>
        <v>0</v>
      </c>
      <c r="AC223" s="85">
        <f t="shared" si="85"/>
        <v>0</v>
      </c>
      <c r="AD223" s="85">
        <f t="shared" si="85"/>
        <v>0</v>
      </c>
      <c r="AE223" s="85">
        <f t="shared" si="85"/>
        <v>309.58146740983057</v>
      </c>
      <c r="AF223" s="85">
        <f t="shared" si="85"/>
        <v>0</v>
      </c>
      <c r="AG223" s="85">
        <f t="shared" si="85"/>
        <v>0</v>
      </c>
      <c r="AH223" s="85">
        <f t="shared" si="85"/>
        <v>0</v>
      </c>
      <c r="AI223" s="85">
        <f t="shared" si="85"/>
        <v>0</v>
      </c>
    </row>
    <row r="224" spans="15:35" x14ac:dyDescent="0.2">
      <c r="O224" s="85">
        <f t="shared" si="79"/>
        <v>309.58146740983057</v>
      </c>
      <c r="P224" s="85" t="str">
        <f t="shared" si="80"/>
        <v>Oceania</v>
      </c>
      <c r="R224" s="85">
        <f t="shared" si="81"/>
        <v>5425</v>
      </c>
      <c r="S224" s="85">
        <f t="shared" si="84"/>
        <v>0</v>
      </c>
      <c r="T224" s="85">
        <f t="shared" si="84"/>
        <v>0</v>
      </c>
      <c r="U224" s="85">
        <f t="shared" si="84"/>
        <v>0</v>
      </c>
      <c r="V224" s="85">
        <f t="shared" si="84"/>
        <v>0</v>
      </c>
      <c r="W224" s="85">
        <f t="shared" si="84"/>
        <v>0</v>
      </c>
      <c r="X224" s="85">
        <f t="shared" si="84"/>
        <v>0</v>
      </c>
      <c r="Y224" s="85">
        <f t="shared" si="84"/>
        <v>0</v>
      </c>
      <c r="Z224" s="85">
        <f t="shared" si="84"/>
        <v>0</v>
      </c>
      <c r="AA224" s="85">
        <f t="shared" si="84"/>
        <v>0</v>
      </c>
      <c r="AB224" s="85">
        <f t="shared" si="84"/>
        <v>0</v>
      </c>
      <c r="AC224" s="85">
        <f t="shared" si="85"/>
        <v>0</v>
      </c>
      <c r="AD224" s="85">
        <f t="shared" si="85"/>
        <v>0</v>
      </c>
      <c r="AE224" s="85">
        <f t="shared" si="85"/>
        <v>309.58146740983057</v>
      </c>
      <c r="AF224" s="85">
        <f t="shared" si="85"/>
        <v>0</v>
      </c>
      <c r="AG224" s="85">
        <f t="shared" si="85"/>
        <v>0</v>
      </c>
      <c r="AH224" s="85">
        <f t="shared" si="85"/>
        <v>0</v>
      </c>
      <c r="AI224" s="85">
        <f t="shared" si="85"/>
        <v>0</v>
      </c>
    </row>
    <row r="225" spans="15:35" x14ac:dyDescent="0.2">
      <c r="O225" s="85">
        <f t="shared" si="79"/>
        <v>309.58146740983057</v>
      </c>
      <c r="P225" s="85" t="str">
        <f t="shared" si="80"/>
        <v>Oceania</v>
      </c>
      <c r="R225" s="85">
        <f t="shared" si="81"/>
        <v>5450</v>
      </c>
      <c r="S225" s="85">
        <f t="shared" si="84"/>
        <v>0</v>
      </c>
      <c r="T225" s="85">
        <f t="shared" si="84"/>
        <v>0</v>
      </c>
      <c r="U225" s="85">
        <f t="shared" si="84"/>
        <v>0</v>
      </c>
      <c r="V225" s="85">
        <f t="shared" si="84"/>
        <v>0</v>
      </c>
      <c r="W225" s="85">
        <f t="shared" si="84"/>
        <v>0</v>
      </c>
      <c r="X225" s="85">
        <f t="shared" si="84"/>
        <v>0</v>
      </c>
      <c r="Y225" s="85">
        <f t="shared" si="84"/>
        <v>0</v>
      </c>
      <c r="Z225" s="85">
        <f t="shared" si="84"/>
        <v>0</v>
      </c>
      <c r="AA225" s="85">
        <f t="shared" si="84"/>
        <v>0</v>
      </c>
      <c r="AB225" s="85">
        <f t="shared" si="84"/>
        <v>0</v>
      </c>
      <c r="AC225" s="85">
        <f t="shared" si="85"/>
        <v>0</v>
      </c>
      <c r="AD225" s="85">
        <f t="shared" si="85"/>
        <v>0</v>
      </c>
      <c r="AE225" s="85">
        <f t="shared" si="85"/>
        <v>309.58146740983057</v>
      </c>
      <c r="AF225" s="85">
        <f t="shared" si="85"/>
        <v>0</v>
      </c>
      <c r="AG225" s="85">
        <f t="shared" si="85"/>
        <v>0</v>
      </c>
      <c r="AH225" s="85">
        <f t="shared" si="85"/>
        <v>0</v>
      </c>
      <c r="AI225" s="85">
        <f t="shared" si="85"/>
        <v>0</v>
      </c>
    </row>
    <row r="226" spans="15:35" x14ac:dyDescent="0.2">
      <c r="O226" s="85">
        <f t="shared" si="79"/>
        <v>309.58146740983057</v>
      </c>
      <c r="P226" s="85" t="str">
        <f t="shared" si="80"/>
        <v>Oceania</v>
      </c>
      <c r="R226" s="85">
        <f t="shared" si="81"/>
        <v>5475</v>
      </c>
      <c r="S226" s="85">
        <f t="shared" si="84"/>
        <v>0</v>
      </c>
      <c r="T226" s="85">
        <f t="shared" si="84"/>
        <v>0</v>
      </c>
      <c r="U226" s="85">
        <f t="shared" si="84"/>
        <v>0</v>
      </c>
      <c r="V226" s="85">
        <f t="shared" si="84"/>
        <v>0</v>
      </c>
      <c r="W226" s="85">
        <f t="shared" si="84"/>
        <v>0</v>
      </c>
      <c r="X226" s="85">
        <f t="shared" si="84"/>
        <v>0</v>
      </c>
      <c r="Y226" s="85">
        <f t="shared" si="84"/>
        <v>0</v>
      </c>
      <c r="Z226" s="85">
        <f t="shared" si="84"/>
        <v>0</v>
      </c>
      <c r="AA226" s="85">
        <f t="shared" si="84"/>
        <v>0</v>
      </c>
      <c r="AB226" s="85">
        <f t="shared" si="84"/>
        <v>0</v>
      </c>
      <c r="AC226" s="85">
        <f t="shared" si="85"/>
        <v>0</v>
      </c>
      <c r="AD226" s="85">
        <f t="shared" si="85"/>
        <v>0</v>
      </c>
      <c r="AE226" s="85">
        <f t="shared" si="85"/>
        <v>309.58146740983057</v>
      </c>
      <c r="AF226" s="85">
        <f t="shared" si="85"/>
        <v>0</v>
      </c>
      <c r="AG226" s="85">
        <f t="shared" si="85"/>
        <v>0</v>
      </c>
      <c r="AH226" s="85">
        <f t="shared" si="85"/>
        <v>0</v>
      </c>
      <c r="AI226" s="85">
        <f t="shared" si="85"/>
        <v>0</v>
      </c>
    </row>
    <row r="227" spans="15:35" x14ac:dyDescent="0.2">
      <c r="O227" s="85">
        <f t="shared" si="79"/>
        <v>309.58146740983057</v>
      </c>
      <c r="P227" s="85" t="str">
        <f t="shared" si="80"/>
        <v>Oceania</v>
      </c>
      <c r="R227" s="85">
        <f t="shared" si="81"/>
        <v>5500</v>
      </c>
      <c r="S227" s="85">
        <f t="shared" ref="S227:AB236" si="86">IF($R227&gt;MAX($L:$L),0,IF($P227=S$6,$O227,0))</f>
        <v>0</v>
      </c>
      <c r="T227" s="85">
        <f t="shared" si="86"/>
        <v>0</v>
      </c>
      <c r="U227" s="85">
        <f t="shared" si="86"/>
        <v>0</v>
      </c>
      <c r="V227" s="85">
        <f t="shared" si="86"/>
        <v>0</v>
      </c>
      <c r="W227" s="85">
        <f t="shared" si="86"/>
        <v>0</v>
      </c>
      <c r="X227" s="85">
        <f t="shared" si="86"/>
        <v>0</v>
      </c>
      <c r="Y227" s="85">
        <f t="shared" si="86"/>
        <v>0</v>
      </c>
      <c r="Z227" s="85">
        <f t="shared" si="86"/>
        <v>0</v>
      </c>
      <c r="AA227" s="85">
        <f t="shared" si="86"/>
        <v>0</v>
      </c>
      <c r="AB227" s="85">
        <f t="shared" si="86"/>
        <v>0</v>
      </c>
      <c r="AC227" s="85">
        <f t="shared" ref="AC227:AI236" si="87">IF($R227&gt;MAX($L:$L),0,IF($P227=AC$6,$O227,0))</f>
        <v>0</v>
      </c>
      <c r="AD227" s="85">
        <f t="shared" si="87"/>
        <v>0</v>
      </c>
      <c r="AE227" s="85">
        <f t="shared" si="87"/>
        <v>309.58146740983057</v>
      </c>
      <c r="AF227" s="85">
        <f t="shared" si="87"/>
        <v>0</v>
      </c>
      <c r="AG227" s="85">
        <f t="shared" si="87"/>
        <v>0</v>
      </c>
      <c r="AH227" s="85">
        <f t="shared" si="87"/>
        <v>0</v>
      </c>
      <c r="AI227" s="85">
        <f t="shared" si="87"/>
        <v>0</v>
      </c>
    </row>
    <row r="228" spans="15:35" x14ac:dyDescent="0.2">
      <c r="O228" s="85">
        <f t="shared" si="79"/>
        <v>309.58146740983057</v>
      </c>
      <c r="P228" s="85" t="str">
        <f t="shared" si="80"/>
        <v>Oceania</v>
      </c>
      <c r="R228" s="85">
        <f t="shared" si="81"/>
        <v>5525</v>
      </c>
      <c r="S228" s="85">
        <f t="shared" si="86"/>
        <v>0</v>
      </c>
      <c r="T228" s="85">
        <f t="shared" si="86"/>
        <v>0</v>
      </c>
      <c r="U228" s="85">
        <f t="shared" si="86"/>
        <v>0</v>
      </c>
      <c r="V228" s="85">
        <f t="shared" si="86"/>
        <v>0</v>
      </c>
      <c r="W228" s="85">
        <f t="shared" si="86"/>
        <v>0</v>
      </c>
      <c r="X228" s="85">
        <f t="shared" si="86"/>
        <v>0</v>
      </c>
      <c r="Y228" s="85">
        <f t="shared" si="86"/>
        <v>0</v>
      </c>
      <c r="Z228" s="85">
        <f t="shared" si="86"/>
        <v>0</v>
      </c>
      <c r="AA228" s="85">
        <f t="shared" si="86"/>
        <v>0</v>
      </c>
      <c r="AB228" s="85">
        <f t="shared" si="86"/>
        <v>0</v>
      </c>
      <c r="AC228" s="85">
        <f t="shared" si="87"/>
        <v>0</v>
      </c>
      <c r="AD228" s="85">
        <f t="shared" si="87"/>
        <v>0</v>
      </c>
      <c r="AE228" s="85">
        <f t="shared" si="87"/>
        <v>309.58146740983057</v>
      </c>
      <c r="AF228" s="85">
        <f t="shared" si="87"/>
        <v>0</v>
      </c>
      <c r="AG228" s="85">
        <f t="shared" si="87"/>
        <v>0</v>
      </c>
      <c r="AH228" s="85">
        <f t="shared" si="87"/>
        <v>0</v>
      </c>
      <c r="AI228" s="85">
        <f t="shared" si="87"/>
        <v>0</v>
      </c>
    </row>
    <row r="229" spans="15:35" x14ac:dyDescent="0.2">
      <c r="O229" s="85">
        <f t="shared" si="79"/>
        <v>309.58146740983057</v>
      </c>
      <c r="P229" s="85" t="str">
        <f t="shared" si="80"/>
        <v>Oceania</v>
      </c>
      <c r="R229" s="85">
        <f t="shared" si="81"/>
        <v>5550</v>
      </c>
      <c r="S229" s="85">
        <f t="shared" si="86"/>
        <v>0</v>
      </c>
      <c r="T229" s="85">
        <f t="shared" si="86"/>
        <v>0</v>
      </c>
      <c r="U229" s="85">
        <f t="shared" si="86"/>
        <v>0</v>
      </c>
      <c r="V229" s="85">
        <f t="shared" si="86"/>
        <v>0</v>
      </c>
      <c r="W229" s="85">
        <f t="shared" si="86"/>
        <v>0</v>
      </c>
      <c r="X229" s="85">
        <f t="shared" si="86"/>
        <v>0</v>
      </c>
      <c r="Y229" s="85">
        <f t="shared" si="86"/>
        <v>0</v>
      </c>
      <c r="Z229" s="85">
        <f t="shared" si="86"/>
        <v>0</v>
      </c>
      <c r="AA229" s="85">
        <f t="shared" si="86"/>
        <v>0</v>
      </c>
      <c r="AB229" s="85">
        <f t="shared" si="86"/>
        <v>0</v>
      </c>
      <c r="AC229" s="85">
        <f t="shared" si="87"/>
        <v>0</v>
      </c>
      <c r="AD229" s="85">
        <f t="shared" si="87"/>
        <v>0</v>
      </c>
      <c r="AE229" s="85">
        <f t="shared" si="87"/>
        <v>309.58146740983057</v>
      </c>
      <c r="AF229" s="85">
        <f t="shared" si="87"/>
        <v>0</v>
      </c>
      <c r="AG229" s="85">
        <f t="shared" si="87"/>
        <v>0</v>
      </c>
      <c r="AH229" s="85">
        <f t="shared" si="87"/>
        <v>0</v>
      </c>
      <c r="AI229" s="85">
        <f t="shared" si="87"/>
        <v>0</v>
      </c>
    </row>
    <row r="230" spans="15:35" x14ac:dyDescent="0.2">
      <c r="O230" s="85">
        <f t="shared" si="79"/>
        <v>309.58146740983057</v>
      </c>
      <c r="P230" s="85" t="str">
        <f t="shared" si="80"/>
        <v>Oceania</v>
      </c>
      <c r="R230" s="85">
        <f t="shared" si="81"/>
        <v>5575</v>
      </c>
      <c r="S230" s="85">
        <f t="shared" si="86"/>
        <v>0</v>
      </c>
      <c r="T230" s="85">
        <f t="shared" si="86"/>
        <v>0</v>
      </c>
      <c r="U230" s="85">
        <f t="shared" si="86"/>
        <v>0</v>
      </c>
      <c r="V230" s="85">
        <f t="shared" si="86"/>
        <v>0</v>
      </c>
      <c r="W230" s="85">
        <f t="shared" si="86"/>
        <v>0</v>
      </c>
      <c r="X230" s="85">
        <f t="shared" si="86"/>
        <v>0</v>
      </c>
      <c r="Y230" s="85">
        <f t="shared" si="86"/>
        <v>0</v>
      </c>
      <c r="Z230" s="85">
        <f t="shared" si="86"/>
        <v>0</v>
      </c>
      <c r="AA230" s="85">
        <f t="shared" si="86"/>
        <v>0</v>
      </c>
      <c r="AB230" s="85">
        <f t="shared" si="86"/>
        <v>0</v>
      </c>
      <c r="AC230" s="85">
        <f t="shared" si="87"/>
        <v>0</v>
      </c>
      <c r="AD230" s="85">
        <f t="shared" si="87"/>
        <v>0</v>
      </c>
      <c r="AE230" s="85">
        <f t="shared" si="87"/>
        <v>309.58146740983057</v>
      </c>
      <c r="AF230" s="85">
        <f t="shared" si="87"/>
        <v>0</v>
      </c>
      <c r="AG230" s="85">
        <f t="shared" si="87"/>
        <v>0</v>
      </c>
      <c r="AH230" s="85">
        <f t="shared" si="87"/>
        <v>0</v>
      </c>
      <c r="AI230" s="85">
        <f t="shared" si="87"/>
        <v>0</v>
      </c>
    </row>
    <row r="231" spans="15:35" x14ac:dyDescent="0.2">
      <c r="O231" s="85">
        <f t="shared" si="79"/>
        <v>309.58146740983057</v>
      </c>
      <c r="P231" s="85" t="str">
        <f t="shared" si="80"/>
        <v>Oceania</v>
      </c>
      <c r="R231" s="85">
        <f t="shared" si="81"/>
        <v>5600</v>
      </c>
      <c r="S231" s="85">
        <f t="shared" si="86"/>
        <v>0</v>
      </c>
      <c r="T231" s="85">
        <f t="shared" si="86"/>
        <v>0</v>
      </c>
      <c r="U231" s="85">
        <f t="shared" si="86"/>
        <v>0</v>
      </c>
      <c r="V231" s="85">
        <f t="shared" si="86"/>
        <v>0</v>
      </c>
      <c r="W231" s="85">
        <f t="shared" si="86"/>
        <v>0</v>
      </c>
      <c r="X231" s="85">
        <f t="shared" si="86"/>
        <v>0</v>
      </c>
      <c r="Y231" s="85">
        <f t="shared" si="86"/>
        <v>0</v>
      </c>
      <c r="Z231" s="85">
        <f t="shared" si="86"/>
        <v>0</v>
      </c>
      <c r="AA231" s="85">
        <f t="shared" si="86"/>
        <v>0</v>
      </c>
      <c r="AB231" s="85">
        <f t="shared" si="86"/>
        <v>0</v>
      </c>
      <c r="AC231" s="85">
        <f t="shared" si="87"/>
        <v>0</v>
      </c>
      <c r="AD231" s="85">
        <f t="shared" si="87"/>
        <v>0</v>
      </c>
      <c r="AE231" s="85">
        <f t="shared" si="87"/>
        <v>309.58146740983057</v>
      </c>
      <c r="AF231" s="85">
        <f t="shared" si="87"/>
        <v>0</v>
      </c>
      <c r="AG231" s="85">
        <f t="shared" si="87"/>
        <v>0</v>
      </c>
      <c r="AH231" s="85">
        <f t="shared" si="87"/>
        <v>0</v>
      </c>
      <c r="AI231" s="85">
        <f t="shared" si="87"/>
        <v>0</v>
      </c>
    </row>
    <row r="232" spans="15:35" x14ac:dyDescent="0.2">
      <c r="O232" s="85">
        <f t="shared" si="79"/>
        <v>309.58146740983057</v>
      </c>
      <c r="P232" s="85" t="str">
        <f t="shared" si="80"/>
        <v>Oceania</v>
      </c>
      <c r="R232" s="85">
        <f t="shared" si="81"/>
        <v>5625</v>
      </c>
      <c r="S232" s="85">
        <f t="shared" si="86"/>
        <v>0</v>
      </c>
      <c r="T232" s="85">
        <f t="shared" si="86"/>
        <v>0</v>
      </c>
      <c r="U232" s="85">
        <f t="shared" si="86"/>
        <v>0</v>
      </c>
      <c r="V232" s="85">
        <f t="shared" si="86"/>
        <v>0</v>
      </c>
      <c r="W232" s="85">
        <f t="shared" si="86"/>
        <v>0</v>
      </c>
      <c r="X232" s="85">
        <f t="shared" si="86"/>
        <v>0</v>
      </c>
      <c r="Y232" s="85">
        <f t="shared" si="86"/>
        <v>0</v>
      </c>
      <c r="Z232" s="85">
        <f t="shared" si="86"/>
        <v>0</v>
      </c>
      <c r="AA232" s="85">
        <f t="shared" si="86"/>
        <v>0</v>
      </c>
      <c r="AB232" s="85">
        <f t="shared" si="86"/>
        <v>0</v>
      </c>
      <c r="AC232" s="85">
        <f t="shared" si="87"/>
        <v>0</v>
      </c>
      <c r="AD232" s="85">
        <f t="shared" si="87"/>
        <v>0</v>
      </c>
      <c r="AE232" s="85">
        <f t="shared" si="87"/>
        <v>309.58146740983057</v>
      </c>
      <c r="AF232" s="85">
        <f t="shared" si="87"/>
        <v>0</v>
      </c>
      <c r="AG232" s="85">
        <f t="shared" si="87"/>
        <v>0</v>
      </c>
      <c r="AH232" s="85">
        <f t="shared" si="87"/>
        <v>0</v>
      </c>
      <c r="AI232" s="85">
        <f t="shared" si="87"/>
        <v>0</v>
      </c>
    </row>
    <row r="233" spans="15:35" x14ac:dyDescent="0.2">
      <c r="O233" s="85">
        <f t="shared" si="79"/>
        <v>311.60389874346475</v>
      </c>
      <c r="P233" s="85" t="str">
        <f t="shared" si="80"/>
        <v>North America</v>
      </c>
      <c r="R233" s="85">
        <f t="shared" si="81"/>
        <v>5650</v>
      </c>
      <c r="S233" s="85">
        <f t="shared" si="86"/>
        <v>0</v>
      </c>
      <c r="T233" s="85">
        <f t="shared" si="86"/>
        <v>0</v>
      </c>
      <c r="U233" s="85">
        <f t="shared" si="86"/>
        <v>0</v>
      </c>
      <c r="V233" s="85">
        <f t="shared" si="86"/>
        <v>0</v>
      </c>
      <c r="W233" s="85">
        <f t="shared" si="86"/>
        <v>0</v>
      </c>
      <c r="X233" s="85">
        <f t="shared" si="86"/>
        <v>0</v>
      </c>
      <c r="Y233" s="85">
        <f t="shared" si="86"/>
        <v>0</v>
      </c>
      <c r="Z233" s="85">
        <f t="shared" si="86"/>
        <v>0</v>
      </c>
      <c r="AA233" s="85">
        <f t="shared" si="86"/>
        <v>0</v>
      </c>
      <c r="AB233" s="85">
        <f t="shared" si="86"/>
        <v>0</v>
      </c>
      <c r="AC233" s="85">
        <f t="shared" si="87"/>
        <v>0</v>
      </c>
      <c r="AD233" s="85">
        <f t="shared" si="87"/>
        <v>0</v>
      </c>
      <c r="AE233" s="85">
        <f t="shared" si="87"/>
        <v>0</v>
      </c>
      <c r="AF233" s="85">
        <f t="shared" si="87"/>
        <v>311.60389874346475</v>
      </c>
      <c r="AG233" s="85">
        <f t="shared" si="87"/>
        <v>0</v>
      </c>
      <c r="AH233" s="85">
        <f t="shared" si="87"/>
        <v>0</v>
      </c>
      <c r="AI233" s="85">
        <f t="shared" si="87"/>
        <v>0</v>
      </c>
    </row>
    <row r="234" spans="15:35" x14ac:dyDescent="0.2">
      <c r="O234" s="85">
        <f t="shared" si="79"/>
        <v>311.60389874346475</v>
      </c>
      <c r="P234" s="85" t="str">
        <f t="shared" si="80"/>
        <v>North America</v>
      </c>
      <c r="R234" s="85">
        <f t="shared" si="81"/>
        <v>5675</v>
      </c>
      <c r="S234" s="85">
        <f t="shared" si="86"/>
        <v>0</v>
      </c>
      <c r="T234" s="85">
        <f t="shared" si="86"/>
        <v>0</v>
      </c>
      <c r="U234" s="85">
        <f t="shared" si="86"/>
        <v>0</v>
      </c>
      <c r="V234" s="85">
        <f t="shared" si="86"/>
        <v>0</v>
      </c>
      <c r="W234" s="85">
        <f t="shared" si="86"/>
        <v>0</v>
      </c>
      <c r="X234" s="85">
        <f t="shared" si="86"/>
        <v>0</v>
      </c>
      <c r="Y234" s="85">
        <f t="shared" si="86"/>
        <v>0</v>
      </c>
      <c r="Z234" s="85">
        <f t="shared" si="86"/>
        <v>0</v>
      </c>
      <c r="AA234" s="85">
        <f t="shared" si="86"/>
        <v>0</v>
      </c>
      <c r="AB234" s="85">
        <f t="shared" si="86"/>
        <v>0</v>
      </c>
      <c r="AC234" s="85">
        <f t="shared" si="87"/>
        <v>0</v>
      </c>
      <c r="AD234" s="85">
        <f t="shared" si="87"/>
        <v>0</v>
      </c>
      <c r="AE234" s="85">
        <f t="shared" si="87"/>
        <v>0</v>
      </c>
      <c r="AF234" s="85">
        <f t="shared" si="87"/>
        <v>311.60389874346475</v>
      </c>
      <c r="AG234" s="85">
        <f t="shared" si="87"/>
        <v>0</v>
      </c>
      <c r="AH234" s="85">
        <f t="shared" si="87"/>
        <v>0</v>
      </c>
      <c r="AI234" s="85">
        <f t="shared" si="87"/>
        <v>0</v>
      </c>
    </row>
    <row r="235" spans="15:35" x14ac:dyDescent="0.2">
      <c r="O235" s="85">
        <f t="shared" si="79"/>
        <v>311.60389874346475</v>
      </c>
      <c r="P235" s="85" t="str">
        <f t="shared" si="80"/>
        <v>North America</v>
      </c>
      <c r="R235" s="85">
        <f t="shared" si="81"/>
        <v>5700</v>
      </c>
      <c r="S235" s="85">
        <f t="shared" si="86"/>
        <v>0</v>
      </c>
      <c r="T235" s="85">
        <f t="shared" si="86"/>
        <v>0</v>
      </c>
      <c r="U235" s="85">
        <f t="shared" si="86"/>
        <v>0</v>
      </c>
      <c r="V235" s="85">
        <f t="shared" si="86"/>
        <v>0</v>
      </c>
      <c r="W235" s="85">
        <f t="shared" si="86"/>
        <v>0</v>
      </c>
      <c r="X235" s="85">
        <f t="shared" si="86"/>
        <v>0</v>
      </c>
      <c r="Y235" s="85">
        <f t="shared" si="86"/>
        <v>0</v>
      </c>
      <c r="Z235" s="85">
        <f t="shared" si="86"/>
        <v>0</v>
      </c>
      <c r="AA235" s="85">
        <f t="shared" si="86"/>
        <v>0</v>
      </c>
      <c r="AB235" s="85">
        <f t="shared" si="86"/>
        <v>0</v>
      </c>
      <c r="AC235" s="85">
        <f t="shared" si="87"/>
        <v>0</v>
      </c>
      <c r="AD235" s="85">
        <f t="shared" si="87"/>
        <v>0</v>
      </c>
      <c r="AE235" s="85">
        <f t="shared" si="87"/>
        <v>0</v>
      </c>
      <c r="AF235" s="85">
        <f t="shared" si="87"/>
        <v>311.60389874346475</v>
      </c>
      <c r="AG235" s="85">
        <f t="shared" si="87"/>
        <v>0</v>
      </c>
      <c r="AH235" s="85">
        <f t="shared" si="87"/>
        <v>0</v>
      </c>
      <c r="AI235" s="85">
        <f t="shared" si="87"/>
        <v>0</v>
      </c>
    </row>
    <row r="236" spans="15:35" x14ac:dyDescent="0.2">
      <c r="O236" s="85">
        <f t="shared" si="79"/>
        <v>311.60389874346475</v>
      </c>
      <c r="P236" s="85" t="str">
        <f t="shared" si="80"/>
        <v>North America</v>
      </c>
      <c r="R236" s="85">
        <f t="shared" si="81"/>
        <v>5725</v>
      </c>
      <c r="S236" s="85">
        <f t="shared" si="86"/>
        <v>0</v>
      </c>
      <c r="T236" s="85">
        <f t="shared" si="86"/>
        <v>0</v>
      </c>
      <c r="U236" s="85">
        <f t="shared" si="86"/>
        <v>0</v>
      </c>
      <c r="V236" s="85">
        <f t="shared" si="86"/>
        <v>0</v>
      </c>
      <c r="W236" s="85">
        <f t="shared" si="86"/>
        <v>0</v>
      </c>
      <c r="X236" s="85">
        <f t="shared" si="86"/>
        <v>0</v>
      </c>
      <c r="Y236" s="85">
        <f t="shared" si="86"/>
        <v>0</v>
      </c>
      <c r="Z236" s="85">
        <f t="shared" si="86"/>
        <v>0</v>
      </c>
      <c r="AA236" s="85">
        <f t="shared" si="86"/>
        <v>0</v>
      </c>
      <c r="AB236" s="85">
        <f t="shared" si="86"/>
        <v>0</v>
      </c>
      <c r="AC236" s="85">
        <f t="shared" si="87"/>
        <v>0</v>
      </c>
      <c r="AD236" s="85">
        <f t="shared" si="87"/>
        <v>0</v>
      </c>
      <c r="AE236" s="85">
        <f t="shared" si="87"/>
        <v>0</v>
      </c>
      <c r="AF236" s="85">
        <f t="shared" si="87"/>
        <v>311.60389874346475</v>
      </c>
      <c r="AG236" s="85">
        <f t="shared" si="87"/>
        <v>0</v>
      </c>
      <c r="AH236" s="85">
        <f t="shared" si="87"/>
        <v>0</v>
      </c>
      <c r="AI236" s="85">
        <f t="shared" si="87"/>
        <v>0</v>
      </c>
    </row>
    <row r="237" spans="15:35" x14ac:dyDescent="0.2">
      <c r="O237" s="85">
        <f t="shared" si="79"/>
        <v>311.60389874346475</v>
      </c>
      <c r="P237" s="85" t="str">
        <f t="shared" si="80"/>
        <v>North America</v>
      </c>
      <c r="R237" s="85">
        <f t="shared" si="81"/>
        <v>5750</v>
      </c>
      <c r="S237" s="85">
        <f t="shared" ref="S237:AB246" si="88">IF($R237&gt;MAX($L:$L),0,IF($P237=S$6,$O237,0))</f>
        <v>0</v>
      </c>
      <c r="T237" s="85">
        <f t="shared" si="88"/>
        <v>0</v>
      </c>
      <c r="U237" s="85">
        <f t="shared" si="88"/>
        <v>0</v>
      </c>
      <c r="V237" s="85">
        <f t="shared" si="88"/>
        <v>0</v>
      </c>
      <c r="W237" s="85">
        <f t="shared" si="88"/>
        <v>0</v>
      </c>
      <c r="X237" s="85">
        <f t="shared" si="88"/>
        <v>0</v>
      </c>
      <c r="Y237" s="85">
        <f t="shared" si="88"/>
        <v>0</v>
      </c>
      <c r="Z237" s="85">
        <f t="shared" si="88"/>
        <v>0</v>
      </c>
      <c r="AA237" s="85">
        <f t="shared" si="88"/>
        <v>0</v>
      </c>
      <c r="AB237" s="85">
        <f t="shared" si="88"/>
        <v>0</v>
      </c>
      <c r="AC237" s="85">
        <f t="shared" ref="AC237:AI246" si="89">IF($R237&gt;MAX($L:$L),0,IF($P237=AC$6,$O237,0))</f>
        <v>0</v>
      </c>
      <c r="AD237" s="85">
        <f t="shared" si="89"/>
        <v>0</v>
      </c>
      <c r="AE237" s="85">
        <f t="shared" si="89"/>
        <v>0</v>
      </c>
      <c r="AF237" s="85">
        <f t="shared" si="89"/>
        <v>311.60389874346475</v>
      </c>
      <c r="AG237" s="85">
        <f t="shared" si="89"/>
        <v>0</v>
      </c>
      <c r="AH237" s="85">
        <f t="shared" si="89"/>
        <v>0</v>
      </c>
      <c r="AI237" s="85">
        <f t="shared" si="89"/>
        <v>0</v>
      </c>
    </row>
    <row r="238" spans="15:35" x14ac:dyDescent="0.2">
      <c r="O238" s="85">
        <f t="shared" si="79"/>
        <v>311.60389874346475</v>
      </c>
      <c r="P238" s="85" t="str">
        <f t="shared" si="80"/>
        <v>North America</v>
      </c>
      <c r="R238" s="85">
        <f t="shared" si="81"/>
        <v>5775</v>
      </c>
      <c r="S238" s="85">
        <f t="shared" si="88"/>
        <v>0</v>
      </c>
      <c r="T238" s="85">
        <f t="shared" si="88"/>
        <v>0</v>
      </c>
      <c r="U238" s="85">
        <f t="shared" si="88"/>
        <v>0</v>
      </c>
      <c r="V238" s="85">
        <f t="shared" si="88"/>
        <v>0</v>
      </c>
      <c r="W238" s="85">
        <f t="shared" si="88"/>
        <v>0</v>
      </c>
      <c r="X238" s="85">
        <f t="shared" si="88"/>
        <v>0</v>
      </c>
      <c r="Y238" s="85">
        <f t="shared" si="88"/>
        <v>0</v>
      </c>
      <c r="Z238" s="85">
        <f t="shared" si="88"/>
        <v>0</v>
      </c>
      <c r="AA238" s="85">
        <f t="shared" si="88"/>
        <v>0</v>
      </c>
      <c r="AB238" s="85">
        <f t="shared" si="88"/>
        <v>0</v>
      </c>
      <c r="AC238" s="85">
        <f t="shared" si="89"/>
        <v>0</v>
      </c>
      <c r="AD238" s="85">
        <f t="shared" si="89"/>
        <v>0</v>
      </c>
      <c r="AE238" s="85">
        <f t="shared" si="89"/>
        <v>0</v>
      </c>
      <c r="AF238" s="85">
        <f t="shared" si="89"/>
        <v>311.60389874346475</v>
      </c>
      <c r="AG238" s="85">
        <f t="shared" si="89"/>
        <v>0</v>
      </c>
      <c r="AH238" s="85">
        <f t="shared" si="89"/>
        <v>0</v>
      </c>
      <c r="AI238" s="85">
        <f t="shared" si="89"/>
        <v>0</v>
      </c>
    </row>
    <row r="239" spans="15:35" x14ac:dyDescent="0.2">
      <c r="O239" s="85">
        <f t="shared" si="79"/>
        <v>311.60389874346475</v>
      </c>
      <c r="P239" s="85" t="str">
        <f t="shared" si="80"/>
        <v>North America</v>
      </c>
      <c r="R239" s="85">
        <f t="shared" si="81"/>
        <v>5800</v>
      </c>
      <c r="S239" s="85">
        <f t="shared" si="88"/>
        <v>0</v>
      </c>
      <c r="T239" s="85">
        <f t="shared" si="88"/>
        <v>0</v>
      </c>
      <c r="U239" s="85">
        <f t="shared" si="88"/>
        <v>0</v>
      </c>
      <c r="V239" s="85">
        <f t="shared" si="88"/>
        <v>0</v>
      </c>
      <c r="W239" s="85">
        <f t="shared" si="88"/>
        <v>0</v>
      </c>
      <c r="X239" s="85">
        <f t="shared" si="88"/>
        <v>0</v>
      </c>
      <c r="Y239" s="85">
        <f t="shared" si="88"/>
        <v>0</v>
      </c>
      <c r="Z239" s="85">
        <f t="shared" si="88"/>
        <v>0</v>
      </c>
      <c r="AA239" s="85">
        <f t="shared" si="88"/>
        <v>0</v>
      </c>
      <c r="AB239" s="85">
        <f t="shared" si="88"/>
        <v>0</v>
      </c>
      <c r="AC239" s="85">
        <f t="shared" si="89"/>
        <v>0</v>
      </c>
      <c r="AD239" s="85">
        <f t="shared" si="89"/>
        <v>0</v>
      </c>
      <c r="AE239" s="85">
        <f t="shared" si="89"/>
        <v>0</v>
      </c>
      <c r="AF239" s="85">
        <f t="shared" si="89"/>
        <v>311.60389874346475</v>
      </c>
      <c r="AG239" s="85">
        <f t="shared" si="89"/>
        <v>0</v>
      </c>
      <c r="AH239" s="85">
        <f t="shared" si="89"/>
        <v>0</v>
      </c>
      <c r="AI239" s="85">
        <f t="shared" si="89"/>
        <v>0</v>
      </c>
    </row>
    <row r="240" spans="15:35" x14ac:dyDescent="0.2">
      <c r="O240" s="85">
        <f t="shared" si="79"/>
        <v>311.60389874346475</v>
      </c>
      <c r="P240" s="85" t="str">
        <f t="shared" si="80"/>
        <v>North America</v>
      </c>
      <c r="R240" s="85">
        <f t="shared" si="81"/>
        <v>5825</v>
      </c>
      <c r="S240" s="85">
        <f t="shared" si="88"/>
        <v>0</v>
      </c>
      <c r="T240" s="85">
        <f t="shared" si="88"/>
        <v>0</v>
      </c>
      <c r="U240" s="85">
        <f t="shared" si="88"/>
        <v>0</v>
      </c>
      <c r="V240" s="85">
        <f t="shared" si="88"/>
        <v>0</v>
      </c>
      <c r="W240" s="85">
        <f t="shared" si="88"/>
        <v>0</v>
      </c>
      <c r="X240" s="85">
        <f t="shared" si="88"/>
        <v>0</v>
      </c>
      <c r="Y240" s="85">
        <f t="shared" si="88"/>
        <v>0</v>
      </c>
      <c r="Z240" s="85">
        <f t="shared" si="88"/>
        <v>0</v>
      </c>
      <c r="AA240" s="85">
        <f t="shared" si="88"/>
        <v>0</v>
      </c>
      <c r="AB240" s="85">
        <f t="shared" si="88"/>
        <v>0</v>
      </c>
      <c r="AC240" s="85">
        <f t="shared" si="89"/>
        <v>0</v>
      </c>
      <c r="AD240" s="85">
        <f t="shared" si="89"/>
        <v>0</v>
      </c>
      <c r="AE240" s="85">
        <f t="shared" si="89"/>
        <v>0</v>
      </c>
      <c r="AF240" s="85">
        <f t="shared" si="89"/>
        <v>311.60389874346475</v>
      </c>
      <c r="AG240" s="85">
        <f t="shared" si="89"/>
        <v>0</v>
      </c>
      <c r="AH240" s="85">
        <f t="shared" si="89"/>
        <v>0</v>
      </c>
      <c r="AI240" s="85">
        <f t="shared" si="89"/>
        <v>0</v>
      </c>
    </row>
    <row r="241" spans="15:35" x14ac:dyDescent="0.2">
      <c r="O241" s="85">
        <f t="shared" si="79"/>
        <v>315.33902478544525</v>
      </c>
      <c r="P241" s="85" t="str">
        <f t="shared" si="80"/>
        <v>Northern Africa</v>
      </c>
      <c r="R241" s="85">
        <f t="shared" si="81"/>
        <v>5850</v>
      </c>
      <c r="S241" s="85">
        <f t="shared" si="88"/>
        <v>0</v>
      </c>
      <c r="T241" s="85">
        <f t="shared" si="88"/>
        <v>0</v>
      </c>
      <c r="U241" s="85">
        <f t="shared" si="88"/>
        <v>0</v>
      </c>
      <c r="V241" s="85">
        <f t="shared" si="88"/>
        <v>0</v>
      </c>
      <c r="W241" s="85">
        <f t="shared" si="88"/>
        <v>0</v>
      </c>
      <c r="X241" s="85">
        <f t="shared" si="88"/>
        <v>0</v>
      </c>
      <c r="Y241" s="85">
        <f t="shared" si="88"/>
        <v>0</v>
      </c>
      <c r="Z241" s="85">
        <f t="shared" si="88"/>
        <v>0</v>
      </c>
      <c r="AA241" s="85">
        <f t="shared" si="88"/>
        <v>0</v>
      </c>
      <c r="AB241" s="85">
        <f t="shared" si="88"/>
        <v>0</v>
      </c>
      <c r="AC241" s="85">
        <f t="shared" si="89"/>
        <v>315.33902478544525</v>
      </c>
      <c r="AD241" s="85">
        <f t="shared" si="89"/>
        <v>0</v>
      </c>
      <c r="AE241" s="85">
        <f t="shared" si="89"/>
        <v>0</v>
      </c>
      <c r="AF241" s="85">
        <f t="shared" si="89"/>
        <v>0</v>
      </c>
      <c r="AG241" s="85">
        <f t="shared" si="89"/>
        <v>0</v>
      </c>
      <c r="AH241" s="85">
        <f t="shared" si="89"/>
        <v>0</v>
      </c>
      <c r="AI241" s="85">
        <f t="shared" si="89"/>
        <v>0</v>
      </c>
    </row>
    <row r="242" spans="15:35" x14ac:dyDescent="0.2">
      <c r="O242" s="85">
        <f t="shared" si="79"/>
        <v>315.33902478544525</v>
      </c>
      <c r="P242" s="85" t="str">
        <f t="shared" si="80"/>
        <v>Northern Africa</v>
      </c>
      <c r="R242" s="85">
        <f t="shared" si="81"/>
        <v>5875</v>
      </c>
      <c r="S242" s="85">
        <f t="shared" si="88"/>
        <v>0</v>
      </c>
      <c r="T242" s="85">
        <f t="shared" si="88"/>
        <v>0</v>
      </c>
      <c r="U242" s="85">
        <f t="shared" si="88"/>
        <v>0</v>
      </c>
      <c r="V242" s="85">
        <f t="shared" si="88"/>
        <v>0</v>
      </c>
      <c r="W242" s="85">
        <f t="shared" si="88"/>
        <v>0</v>
      </c>
      <c r="X242" s="85">
        <f t="shared" si="88"/>
        <v>0</v>
      </c>
      <c r="Y242" s="85">
        <f t="shared" si="88"/>
        <v>0</v>
      </c>
      <c r="Z242" s="85">
        <f t="shared" si="88"/>
        <v>0</v>
      </c>
      <c r="AA242" s="85">
        <f t="shared" si="88"/>
        <v>0</v>
      </c>
      <c r="AB242" s="85">
        <f t="shared" si="88"/>
        <v>0</v>
      </c>
      <c r="AC242" s="85">
        <f t="shared" si="89"/>
        <v>315.33902478544525</v>
      </c>
      <c r="AD242" s="85">
        <f t="shared" si="89"/>
        <v>0</v>
      </c>
      <c r="AE242" s="85">
        <f t="shared" si="89"/>
        <v>0</v>
      </c>
      <c r="AF242" s="85">
        <f t="shared" si="89"/>
        <v>0</v>
      </c>
      <c r="AG242" s="85">
        <f t="shared" si="89"/>
        <v>0</v>
      </c>
      <c r="AH242" s="85">
        <f t="shared" si="89"/>
        <v>0</v>
      </c>
      <c r="AI242" s="85">
        <f t="shared" si="89"/>
        <v>0</v>
      </c>
    </row>
    <row r="243" spans="15:35" x14ac:dyDescent="0.2">
      <c r="O243" s="85">
        <f t="shared" si="79"/>
        <v>315.33902478544525</v>
      </c>
      <c r="P243" s="85" t="str">
        <f t="shared" si="80"/>
        <v>Northern Africa</v>
      </c>
      <c r="R243" s="85">
        <f t="shared" si="81"/>
        <v>5900</v>
      </c>
      <c r="S243" s="85">
        <f t="shared" si="88"/>
        <v>0</v>
      </c>
      <c r="T243" s="85">
        <f t="shared" si="88"/>
        <v>0</v>
      </c>
      <c r="U243" s="85">
        <f t="shared" si="88"/>
        <v>0</v>
      </c>
      <c r="V243" s="85">
        <f t="shared" si="88"/>
        <v>0</v>
      </c>
      <c r="W243" s="85">
        <f t="shared" si="88"/>
        <v>0</v>
      </c>
      <c r="X243" s="85">
        <f t="shared" si="88"/>
        <v>0</v>
      </c>
      <c r="Y243" s="85">
        <f t="shared" si="88"/>
        <v>0</v>
      </c>
      <c r="Z243" s="85">
        <f t="shared" si="88"/>
        <v>0</v>
      </c>
      <c r="AA243" s="85">
        <f t="shared" si="88"/>
        <v>0</v>
      </c>
      <c r="AB243" s="85">
        <f t="shared" si="88"/>
        <v>0</v>
      </c>
      <c r="AC243" s="85">
        <f t="shared" si="89"/>
        <v>315.33902478544525</v>
      </c>
      <c r="AD243" s="85">
        <f t="shared" si="89"/>
        <v>0</v>
      </c>
      <c r="AE243" s="85">
        <f t="shared" si="89"/>
        <v>0</v>
      </c>
      <c r="AF243" s="85">
        <f t="shared" si="89"/>
        <v>0</v>
      </c>
      <c r="AG243" s="85">
        <f t="shared" si="89"/>
        <v>0</v>
      </c>
      <c r="AH243" s="85">
        <f t="shared" si="89"/>
        <v>0</v>
      </c>
      <c r="AI243" s="85">
        <f t="shared" si="89"/>
        <v>0</v>
      </c>
    </row>
    <row r="244" spans="15:35" x14ac:dyDescent="0.2">
      <c r="O244" s="85">
        <f t="shared" si="79"/>
        <v>315.33902478544525</v>
      </c>
      <c r="P244" s="85" t="str">
        <f t="shared" si="80"/>
        <v>Northern Africa</v>
      </c>
      <c r="R244" s="85">
        <f t="shared" si="81"/>
        <v>5925</v>
      </c>
      <c r="S244" s="85">
        <f t="shared" si="88"/>
        <v>0</v>
      </c>
      <c r="T244" s="85">
        <f t="shared" si="88"/>
        <v>0</v>
      </c>
      <c r="U244" s="85">
        <f t="shared" si="88"/>
        <v>0</v>
      </c>
      <c r="V244" s="85">
        <f t="shared" si="88"/>
        <v>0</v>
      </c>
      <c r="W244" s="85">
        <f t="shared" si="88"/>
        <v>0</v>
      </c>
      <c r="X244" s="85">
        <f t="shared" si="88"/>
        <v>0</v>
      </c>
      <c r="Y244" s="85">
        <f t="shared" si="88"/>
        <v>0</v>
      </c>
      <c r="Z244" s="85">
        <f t="shared" si="88"/>
        <v>0</v>
      </c>
      <c r="AA244" s="85">
        <f t="shared" si="88"/>
        <v>0</v>
      </c>
      <c r="AB244" s="85">
        <f t="shared" si="88"/>
        <v>0</v>
      </c>
      <c r="AC244" s="85">
        <f t="shared" si="89"/>
        <v>315.33902478544525</v>
      </c>
      <c r="AD244" s="85">
        <f t="shared" si="89"/>
        <v>0</v>
      </c>
      <c r="AE244" s="85">
        <f t="shared" si="89"/>
        <v>0</v>
      </c>
      <c r="AF244" s="85">
        <f t="shared" si="89"/>
        <v>0</v>
      </c>
      <c r="AG244" s="85">
        <f t="shared" si="89"/>
        <v>0</v>
      </c>
      <c r="AH244" s="85">
        <f t="shared" si="89"/>
        <v>0</v>
      </c>
      <c r="AI244" s="85">
        <f t="shared" si="89"/>
        <v>0</v>
      </c>
    </row>
    <row r="245" spans="15:35" x14ac:dyDescent="0.2">
      <c r="O245" s="85">
        <f t="shared" si="79"/>
        <v>315.33902478544525</v>
      </c>
      <c r="P245" s="85" t="str">
        <f t="shared" si="80"/>
        <v>Northern Africa</v>
      </c>
      <c r="R245" s="85">
        <f t="shared" si="81"/>
        <v>5950</v>
      </c>
      <c r="S245" s="85">
        <f t="shared" si="88"/>
        <v>0</v>
      </c>
      <c r="T245" s="85">
        <f t="shared" si="88"/>
        <v>0</v>
      </c>
      <c r="U245" s="85">
        <f t="shared" si="88"/>
        <v>0</v>
      </c>
      <c r="V245" s="85">
        <f t="shared" si="88"/>
        <v>0</v>
      </c>
      <c r="W245" s="85">
        <f t="shared" si="88"/>
        <v>0</v>
      </c>
      <c r="X245" s="85">
        <f t="shared" si="88"/>
        <v>0</v>
      </c>
      <c r="Y245" s="85">
        <f t="shared" si="88"/>
        <v>0</v>
      </c>
      <c r="Z245" s="85">
        <f t="shared" si="88"/>
        <v>0</v>
      </c>
      <c r="AA245" s="85">
        <f t="shared" si="88"/>
        <v>0</v>
      </c>
      <c r="AB245" s="85">
        <f t="shared" si="88"/>
        <v>0</v>
      </c>
      <c r="AC245" s="85">
        <f t="shared" si="89"/>
        <v>315.33902478544525</v>
      </c>
      <c r="AD245" s="85">
        <f t="shared" si="89"/>
        <v>0</v>
      </c>
      <c r="AE245" s="85">
        <f t="shared" si="89"/>
        <v>0</v>
      </c>
      <c r="AF245" s="85">
        <f t="shared" si="89"/>
        <v>0</v>
      </c>
      <c r="AG245" s="85">
        <f t="shared" si="89"/>
        <v>0</v>
      </c>
      <c r="AH245" s="85">
        <f t="shared" si="89"/>
        <v>0</v>
      </c>
      <c r="AI245" s="85">
        <f t="shared" si="89"/>
        <v>0</v>
      </c>
    </row>
    <row r="246" spans="15:35" x14ac:dyDescent="0.2">
      <c r="O246" s="85">
        <f t="shared" si="79"/>
        <v>315.33902478544525</v>
      </c>
      <c r="P246" s="85" t="str">
        <f t="shared" si="80"/>
        <v>Northern Africa</v>
      </c>
      <c r="R246" s="85">
        <f t="shared" si="81"/>
        <v>5975</v>
      </c>
      <c r="S246" s="85">
        <f t="shared" si="88"/>
        <v>0</v>
      </c>
      <c r="T246" s="85">
        <f t="shared" si="88"/>
        <v>0</v>
      </c>
      <c r="U246" s="85">
        <f t="shared" si="88"/>
        <v>0</v>
      </c>
      <c r="V246" s="85">
        <f t="shared" si="88"/>
        <v>0</v>
      </c>
      <c r="W246" s="85">
        <f t="shared" si="88"/>
        <v>0</v>
      </c>
      <c r="X246" s="85">
        <f t="shared" si="88"/>
        <v>0</v>
      </c>
      <c r="Y246" s="85">
        <f t="shared" si="88"/>
        <v>0</v>
      </c>
      <c r="Z246" s="85">
        <f t="shared" si="88"/>
        <v>0</v>
      </c>
      <c r="AA246" s="85">
        <f t="shared" si="88"/>
        <v>0</v>
      </c>
      <c r="AB246" s="85">
        <f t="shared" si="88"/>
        <v>0</v>
      </c>
      <c r="AC246" s="85">
        <f t="shared" si="89"/>
        <v>315.33902478544525</v>
      </c>
      <c r="AD246" s="85">
        <f t="shared" si="89"/>
        <v>0</v>
      </c>
      <c r="AE246" s="85">
        <f t="shared" si="89"/>
        <v>0</v>
      </c>
      <c r="AF246" s="85">
        <f t="shared" si="89"/>
        <v>0</v>
      </c>
      <c r="AG246" s="85">
        <f t="shared" si="89"/>
        <v>0</v>
      </c>
      <c r="AH246" s="85">
        <f t="shared" si="89"/>
        <v>0</v>
      </c>
      <c r="AI246" s="85">
        <f t="shared" si="89"/>
        <v>0</v>
      </c>
    </row>
    <row r="247" spans="15:35" x14ac:dyDescent="0.2">
      <c r="O247" s="85">
        <f t="shared" si="79"/>
        <v>315.33902478544525</v>
      </c>
      <c r="P247" s="85" t="str">
        <f t="shared" si="80"/>
        <v>Northern Africa</v>
      </c>
      <c r="R247" s="85">
        <f t="shared" si="81"/>
        <v>6000</v>
      </c>
      <c r="S247" s="85">
        <f t="shared" ref="S247:AB256" si="90">IF($R247&gt;MAX($L:$L),0,IF($P247=S$6,$O247,0))</f>
        <v>0</v>
      </c>
      <c r="T247" s="85">
        <f t="shared" si="90"/>
        <v>0</v>
      </c>
      <c r="U247" s="85">
        <f t="shared" si="90"/>
        <v>0</v>
      </c>
      <c r="V247" s="85">
        <f t="shared" si="90"/>
        <v>0</v>
      </c>
      <c r="W247" s="85">
        <f t="shared" si="90"/>
        <v>0</v>
      </c>
      <c r="X247" s="85">
        <f t="shared" si="90"/>
        <v>0</v>
      </c>
      <c r="Y247" s="85">
        <f t="shared" si="90"/>
        <v>0</v>
      </c>
      <c r="Z247" s="85">
        <f t="shared" si="90"/>
        <v>0</v>
      </c>
      <c r="AA247" s="85">
        <f t="shared" si="90"/>
        <v>0</v>
      </c>
      <c r="AB247" s="85">
        <f t="shared" si="90"/>
        <v>0</v>
      </c>
      <c r="AC247" s="85">
        <f t="shared" ref="AC247:AI256" si="91">IF($R247&gt;MAX($L:$L),0,IF($P247=AC$6,$O247,0))</f>
        <v>315.33902478544525</v>
      </c>
      <c r="AD247" s="85">
        <f t="shared" si="91"/>
        <v>0</v>
      </c>
      <c r="AE247" s="85">
        <f t="shared" si="91"/>
        <v>0</v>
      </c>
      <c r="AF247" s="85">
        <f t="shared" si="91"/>
        <v>0</v>
      </c>
      <c r="AG247" s="85">
        <f t="shared" si="91"/>
        <v>0</v>
      </c>
      <c r="AH247" s="85">
        <f t="shared" si="91"/>
        <v>0</v>
      </c>
      <c r="AI247" s="85">
        <f t="shared" si="91"/>
        <v>0</v>
      </c>
    </row>
    <row r="248" spans="15:35" x14ac:dyDescent="0.2">
      <c r="O248" s="85">
        <f t="shared" si="79"/>
        <v>315.33902478544525</v>
      </c>
      <c r="P248" s="85" t="str">
        <f t="shared" si="80"/>
        <v>Northern Africa</v>
      </c>
      <c r="R248" s="85">
        <f t="shared" si="81"/>
        <v>6025</v>
      </c>
      <c r="S248" s="85">
        <f t="shared" si="90"/>
        <v>0</v>
      </c>
      <c r="T248" s="85">
        <f t="shared" si="90"/>
        <v>0</v>
      </c>
      <c r="U248" s="85">
        <f t="shared" si="90"/>
        <v>0</v>
      </c>
      <c r="V248" s="85">
        <f t="shared" si="90"/>
        <v>0</v>
      </c>
      <c r="W248" s="85">
        <f t="shared" si="90"/>
        <v>0</v>
      </c>
      <c r="X248" s="85">
        <f t="shared" si="90"/>
        <v>0</v>
      </c>
      <c r="Y248" s="85">
        <f t="shared" si="90"/>
        <v>0</v>
      </c>
      <c r="Z248" s="85">
        <f t="shared" si="90"/>
        <v>0</v>
      </c>
      <c r="AA248" s="85">
        <f t="shared" si="90"/>
        <v>0</v>
      </c>
      <c r="AB248" s="85">
        <f t="shared" si="90"/>
        <v>0</v>
      </c>
      <c r="AC248" s="85">
        <f t="shared" si="91"/>
        <v>315.33902478544525</v>
      </c>
      <c r="AD248" s="85">
        <f t="shared" si="91"/>
        <v>0</v>
      </c>
      <c r="AE248" s="85">
        <f t="shared" si="91"/>
        <v>0</v>
      </c>
      <c r="AF248" s="85">
        <f t="shared" si="91"/>
        <v>0</v>
      </c>
      <c r="AG248" s="85">
        <f t="shared" si="91"/>
        <v>0</v>
      </c>
      <c r="AH248" s="85">
        <f t="shared" si="91"/>
        <v>0</v>
      </c>
      <c r="AI248" s="85">
        <f t="shared" si="91"/>
        <v>0</v>
      </c>
    </row>
    <row r="249" spans="15:35" x14ac:dyDescent="0.2">
      <c r="O249" s="85">
        <f t="shared" si="79"/>
        <v>315.33902478544525</v>
      </c>
      <c r="P249" s="85" t="str">
        <f t="shared" si="80"/>
        <v>Northern Africa</v>
      </c>
      <c r="R249" s="85">
        <f t="shared" si="81"/>
        <v>6050</v>
      </c>
      <c r="S249" s="85">
        <f t="shared" si="90"/>
        <v>0</v>
      </c>
      <c r="T249" s="85">
        <f t="shared" si="90"/>
        <v>0</v>
      </c>
      <c r="U249" s="85">
        <f t="shared" si="90"/>
        <v>0</v>
      </c>
      <c r="V249" s="85">
        <f t="shared" si="90"/>
        <v>0</v>
      </c>
      <c r="W249" s="85">
        <f t="shared" si="90"/>
        <v>0</v>
      </c>
      <c r="X249" s="85">
        <f t="shared" si="90"/>
        <v>0</v>
      </c>
      <c r="Y249" s="85">
        <f t="shared" si="90"/>
        <v>0</v>
      </c>
      <c r="Z249" s="85">
        <f t="shared" si="90"/>
        <v>0</v>
      </c>
      <c r="AA249" s="85">
        <f t="shared" si="90"/>
        <v>0</v>
      </c>
      <c r="AB249" s="85">
        <f t="shared" si="90"/>
        <v>0</v>
      </c>
      <c r="AC249" s="85">
        <f t="shared" si="91"/>
        <v>315.33902478544525</v>
      </c>
      <c r="AD249" s="85">
        <f t="shared" si="91"/>
        <v>0</v>
      </c>
      <c r="AE249" s="85">
        <f t="shared" si="91"/>
        <v>0</v>
      </c>
      <c r="AF249" s="85">
        <f t="shared" si="91"/>
        <v>0</v>
      </c>
      <c r="AG249" s="85">
        <f t="shared" si="91"/>
        <v>0</v>
      </c>
      <c r="AH249" s="85">
        <f t="shared" si="91"/>
        <v>0</v>
      </c>
      <c r="AI249" s="85">
        <f t="shared" si="91"/>
        <v>0</v>
      </c>
    </row>
    <row r="250" spans="15:35" x14ac:dyDescent="0.2">
      <c r="O250" s="85">
        <f t="shared" si="79"/>
        <v>315.33902478544525</v>
      </c>
      <c r="P250" s="85" t="str">
        <f t="shared" si="80"/>
        <v>Northern Africa</v>
      </c>
      <c r="R250" s="85">
        <f t="shared" si="81"/>
        <v>6075</v>
      </c>
      <c r="S250" s="85">
        <f t="shared" si="90"/>
        <v>0</v>
      </c>
      <c r="T250" s="85">
        <f t="shared" si="90"/>
        <v>0</v>
      </c>
      <c r="U250" s="85">
        <f t="shared" si="90"/>
        <v>0</v>
      </c>
      <c r="V250" s="85">
        <f t="shared" si="90"/>
        <v>0</v>
      </c>
      <c r="W250" s="85">
        <f t="shared" si="90"/>
        <v>0</v>
      </c>
      <c r="X250" s="85">
        <f t="shared" si="90"/>
        <v>0</v>
      </c>
      <c r="Y250" s="85">
        <f t="shared" si="90"/>
        <v>0</v>
      </c>
      <c r="Z250" s="85">
        <f t="shared" si="90"/>
        <v>0</v>
      </c>
      <c r="AA250" s="85">
        <f t="shared" si="90"/>
        <v>0</v>
      </c>
      <c r="AB250" s="85">
        <f t="shared" si="90"/>
        <v>0</v>
      </c>
      <c r="AC250" s="85">
        <f t="shared" si="91"/>
        <v>315.33902478544525</v>
      </c>
      <c r="AD250" s="85">
        <f t="shared" si="91"/>
        <v>0</v>
      </c>
      <c r="AE250" s="85">
        <f t="shared" si="91"/>
        <v>0</v>
      </c>
      <c r="AF250" s="85">
        <f t="shared" si="91"/>
        <v>0</v>
      </c>
      <c r="AG250" s="85">
        <f t="shared" si="91"/>
        <v>0</v>
      </c>
      <c r="AH250" s="85">
        <f t="shared" si="91"/>
        <v>0</v>
      </c>
      <c r="AI250" s="85">
        <f t="shared" si="91"/>
        <v>0</v>
      </c>
    </row>
    <row r="251" spans="15:35" x14ac:dyDescent="0.2">
      <c r="O251" s="85">
        <f t="shared" si="79"/>
        <v>315.4667897854452</v>
      </c>
      <c r="P251" s="85" t="str">
        <f t="shared" si="80"/>
        <v>Northern Africa</v>
      </c>
      <c r="R251" s="85">
        <f t="shared" si="81"/>
        <v>6100</v>
      </c>
      <c r="S251" s="85">
        <f t="shared" si="90"/>
        <v>0</v>
      </c>
      <c r="T251" s="85">
        <f t="shared" si="90"/>
        <v>0</v>
      </c>
      <c r="U251" s="85">
        <f t="shared" si="90"/>
        <v>0</v>
      </c>
      <c r="V251" s="85">
        <f t="shared" si="90"/>
        <v>0</v>
      </c>
      <c r="W251" s="85">
        <f t="shared" si="90"/>
        <v>0</v>
      </c>
      <c r="X251" s="85">
        <f t="shared" si="90"/>
        <v>0</v>
      </c>
      <c r="Y251" s="85">
        <f t="shared" si="90"/>
        <v>0</v>
      </c>
      <c r="Z251" s="85">
        <f t="shared" si="90"/>
        <v>0</v>
      </c>
      <c r="AA251" s="85">
        <f t="shared" si="90"/>
        <v>0</v>
      </c>
      <c r="AB251" s="85">
        <f t="shared" si="90"/>
        <v>0</v>
      </c>
      <c r="AC251" s="85">
        <f t="shared" si="91"/>
        <v>315.4667897854452</v>
      </c>
      <c r="AD251" s="85">
        <f t="shared" si="91"/>
        <v>0</v>
      </c>
      <c r="AE251" s="85">
        <f t="shared" si="91"/>
        <v>0</v>
      </c>
      <c r="AF251" s="85">
        <f t="shared" si="91"/>
        <v>0</v>
      </c>
      <c r="AG251" s="85">
        <f t="shared" si="91"/>
        <v>0</v>
      </c>
      <c r="AH251" s="85">
        <f t="shared" si="91"/>
        <v>0</v>
      </c>
      <c r="AI251" s="85">
        <f t="shared" si="91"/>
        <v>0</v>
      </c>
    </row>
    <row r="252" spans="15:35" x14ac:dyDescent="0.2">
      <c r="O252" s="85">
        <f t="shared" si="79"/>
        <v>315.4667897854452</v>
      </c>
      <c r="P252" s="85" t="str">
        <f t="shared" si="80"/>
        <v>Northern Africa</v>
      </c>
      <c r="R252" s="85">
        <f t="shared" si="81"/>
        <v>6125</v>
      </c>
      <c r="S252" s="85">
        <f t="shared" si="90"/>
        <v>0</v>
      </c>
      <c r="T252" s="85">
        <f t="shared" si="90"/>
        <v>0</v>
      </c>
      <c r="U252" s="85">
        <f t="shared" si="90"/>
        <v>0</v>
      </c>
      <c r="V252" s="85">
        <f t="shared" si="90"/>
        <v>0</v>
      </c>
      <c r="W252" s="85">
        <f t="shared" si="90"/>
        <v>0</v>
      </c>
      <c r="X252" s="85">
        <f t="shared" si="90"/>
        <v>0</v>
      </c>
      <c r="Y252" s="85">
        <f t="shared" si="90"/>
        <v>0</v>
      </c>
      <c r="Z252" s="85">
        <f t="shared" si="90"/>
        <v>0</v>
      </c>
      <c r="AA252" s="85">
        <f t="shared" si="90"/>
        <v>0</v>
      </c>
      <c r="AB252" s="85">
        <f t="shared" si="90"/>
        <v>0</v>
      </c>
      <c r="AC252" s="85">
        <f t="shared" si="91"/>
        <v>315.4667897854452</v>
      </c>
      <c r="AD252" s="85">
        <f t="shared" si="91"/>
        <v>0</v>
      </c>
      <c r="AE252" s="85">
        <f t="shared" si="91"/>
        <v>0</v>
      </c>
      <c r="AF252" s="85">
        <f t="shared" si="91"/>
        <v>0</v>
      </c>
      <c r="AG252" s="85">
        <f t="shared" si="91"/>
        <v>0</v>
      </c>
      <c r="AH252" s="85">
        <f t="shared" si="91"/>
        <v>0</v>
      </c>
      <c r="AI252" s="85">
        <f t="shared" si="91"/>
        <v>0</v>
      </c>
    </row>
    <row r="253" spans="15:35" x14ac:dyDescent="0.2">
      <c r="O253" s="85">
        <f t="shared" si="79"/>
        <v>315.4667897854452</v>
      </c>
      <c r="P253" s="85" t="str">
        <f t="shared" si="80"/>
        <v>Northern Africa</v>
      </c>
      <c r="R253" s="85">
        <f t="shared" si="81"/>
        <v>6150</v>
      </c>
      <c r="S253" s="85">
        <f t="shared" si="90"/>
        <v>0</v>
      </c>
      <c r="T253" s="85">
        <f t="shared" si="90"/>
        <v>0</v>
      </c>
      <c r="U253" s="85">
        <f t="shared" si="90"/>
        <v>0</v>
      </c>
      <c r="V253" s="85">
        <f t="shared" si="90"/>
        <v>0</v>
      </c>
      <c r="W253" s="85">
        <f t="shared" si="90"/>
        <v>0</v>
      </c>
      <c r="X253" s="85">
        <f t="shared" si="90"/>
        <v>0</v>
      </c>
      <c r="Y253" s="85">
        <f t="shared" si="90"/>
        <v>0</v>
      </c>
      <c r="Z253" s="85">
        <f t="shared" si="90"/>
        <v>0</v>
      </c>
      <c r="AA253" s="85">
        <f t="shared" si="90"/>
        <v>0</v>
      </c>
      <c r="AB253" s="85">
        <f t="shared" si="90"/>
        <v>0</v>
      </c>
      <c r="AC253" s="85">
        <f t="shared" si="91"/>
        <v>315.4667897854452</v>
      </c>
      <c r="AD253" s="85">
        <f t="shared" si="91"/>
        <v>0</v>
      </c>
      <c r="AE253" s="85">
        <f t="shared" si="91"/>
        <v>0</v>
      </c>
      <c r="AF253" s="85">
        <f t="shared" si="91"/>
        <v>0</v>
      </c>
      <c r="AG253" s="85">
        <f t="shared" si="91"/>
        <v>0</v>
      </c>
      <c r="AH253" s="85">
        <f t="shared" si="91"/>
        <v>0</v>
      </c>
      <c r="AI253" s="85">
        <f t="shared" si="91"/>
        <v>0</v>
      </c>
    </row>
    <row r="254" spans="15:35" x14ac:dyDescent="0.2">
      <c r="O254" s="85">
        <f t="shared" si="79"/>
        <v>315.4667897854452</v>
      </c>
      <c r="P254" s="85" t="str">
        <f t="shared" si="80"/>
        <v>Northern Africa</v>
      </c>
      <c r="R254" s="85">
        <f t="shared" si="81"/>
        <v>6175</v>
      </c>
      <c r="S254" s="85">
        <f t="shared" si="90"/>
        <v>0</v>
      </c>
      <c r="T254" s="85">
        <f t="shared" si="90"/>
        <v>0</v>
      </c>
      <c r="U254" s="85">
        <f t="shared" si="90"/>
        <v>0</v>
      </c>
      <c r="V254" s="85">
        <f t="shared" si="90"/>
        <v>0</v>
      </c>
      <c r="W254" s="85">
        <f t="shared" si="90"/>
        <v>0</v>
      </c>
      <c r="X254" s="85">
        <f t="shared" si="90"/>
        <v>0</v>
      </c>
      <c r="Y254" s="85">
        <f t="shared" si="90"/>
        <v>0</v>
      </c>
      <c r="Z254" s="85">
        <f t="shared" si="90"/>
        <v>0</v>
      </c>
      <c r="AA254" s="85">
        <f t="shared" si="90"/>
        <v>0</v>
      </c>
      <c r="AB254" s="85">
        <f t="shared" si="90"/>
        <v>0</v>
      </c>
      <c r="AC254" s="85">
        <f t="shared" si="91"/>
        <v>315.4667897854452</v>
      </c>
      <c r="AD254" s="85">
        <f t="shared" si="91"/>
        <v>0</v>
      </c>
      <c r="AE254" s="85">
        <f t="shared" si="91"/>
        <v>0</v>
      </c>
      <c r="AF254" s="85">
        <f t="shared" si="91"/>
        <v>0</v>
      </c>
      <c r="AG254" s="85">
        <f t="shared" si="91"/>
        <v>0</v>
      </c>
      <c r="AH254" s="85">
        <f t="shared" si="91"/>
        <v>0</v>
      </c>
      <c r="AI254" s="85">
        <f t="shared" si="91"/>
        <v>0</v>
      </c>
    </row>
    <row r="255" spans="15:35" x14ac:dyDescent="0.2">
      <c r="O255" s="85">
        <f t="shared" si="79"/>
        <v>315.4667897854452</v>
      </c>
      <c r="P255" s="85" t="str">
        <f t="shared" si="80"/>
        <v>Northern Africa</v>
      </c>
      <c r="R255" s="85">
        <f t="shared" si="81"/>
        <v>6200</v>
      </c>
      <c r="S255" s="85">
        <f t="shared" si="90"/>
        <v>0</v>
      </c>
      <c r="T255" s="85">
        <f t="shared" si="90"/>
        <v>0</v>
      </c>
      <c r="U255" s="85">
        <f t="shared" si="90"/>
        <v>0</v>
      </c>
      <c r="V255" s="85">
        <f t="shared" si="90"/>
        <v>0</v>
      </c>
      <c r="W255" s="85">
        <f t="shared" si="90"/>
        <v>0</v>
      </c>
      <c r="X255" s="85">
        <f t="shared" si="90"/>
        <v>0</v>
      </c>
      <c r="Y255" s="85">
        <f t="shared" si="90"/>
        <v>0</v>
      </c>
      <c r="Z255" s="85">
        <f t="shared" si="90"/>
        <v>0</v>
      </c>
      <c r="AA255" s="85">
        <f t="shared" si="90"/>
        <v>0</v>
      </c>
      <c r="AB255" s="85">
        <f t="shared" si="90"/>
        <v>0</v>
      </c>
      <c r="AC255" s="85">
        <f t="shared" si="91"/>
        <v>315.4667897854452</v>
      </c>
      <c r="AD255" s="85">
        <f t="shared" si="91"/>
        <v>0</v>
      </c>
      <c r="AE255" s="85">
        <f t="shared" si="91"/>
        <v>0</v>
      </c>
      <c r="AF255" s="85">
        <f t="shared" si="91"/>
        <v>0</v>
      </c>
      <c r="AG255" s="85">
        <f t="shared" si="91"/>
        <v>0</v>
      </c>
      <c r="AH255" s="85">
        <f t="shared" si="91"/>
        <v>0</v>
      </c>
      <c r="AI255" s="85">
        <f t="shared" si="91"/>
        <v>0</v>
      </c>
    </row>
    <row r="256" spans="15:35" x14ac:dyDescent="0.2">
      <c r="O256" s="85">
        <f t="shared" si="79"/>
        <v>315.4667897854452</v>
      </c>
      <c r="P256" s="85" t="str">
        <f t="shared" si="80"/>
        <v>Northern Africa</v>
      </c>
      <c r="R256" s="85">
        <f t="shared" si="81"/>
        <v>6225</v>
      </c>
      <c r="S256" s="85">
        <f t="shared" si="90"/>
        <v>0</v>
      </c>
      <c r="T256" s="85">
        <f t="shared" si="90"/>
        <v>0</v>
      </c>
      <c r="U256" s="85">
        <f t="shared" si="90"/>
        <v>0</v>
      </c>
      <c r="V256" s="85">
        <f t="shared" si="90"/>
        <v>0</v>
      </c>
      <c r="W256" s="85">
        <f t="shared" si="90"/>
        <v>0</v>
      </c>
      <c r="X256" s="85">
        <f t="shared" si="90"/>
        <v>0</v>
      </c>
      <c r="Y256" s="85">
        <f t="shared" si="90"/>
        <v>0</v>
      </c>
      <c r="Z256" s="85">
        <f t="shared" si="90"/>
        <v>0</v>
      </c>
      <c r="AA256" s="85">
        <f t="shared" si="90"/>
        <v>0</v>
      </c>
      <c r="AB256" s="85">
        <f t="shared" si="90"/>
        <v>0</v>
      </c>
      <c r="AC256" s="85">
        <f t="shared" si="91"/>
        <v>315.4667897854452</v>
      </c>
      <c r="AD256" s="85">
        <f t="shared" si="91"/>
        <v>0</v>
      </c>
      <c r="AE256" s="85">
        <f t="shared" si="91"/>
        <v>0</v>
      </c>
      <c r="AF256" s="85">
        <f t="shared" si="91"/>
        <v>0</v>
      </c>
      <c r="AG256" s="85">
        <f t="shared" si="91"/>
        <v>0</v>
      </c>
      <c r="AH256" s="85">
        <f t="shared" si="91"/>
        <v>0</v>
      </c>
      <c r="AI256" s="85">
        <f t="shared" si="91"/>
        <v>0</v>
      </c>
    </row>
    <row r="257" spans="15:35" x14ac:dyDescent="0.2">
      <c r="O257" s="85">
        <f t="shared" si="79"/>
        <v>315.4667897854452</v>
      </c>
      <c r="P257" s="85" t="str">
        <f t="shared" si="80"/>
        <v>Northern Africa</v>
      </c>
      <c r="R257" s="85">
        <f t="shared" si="81"/>
        <v>6250</v>
      </c>
      <c r="S257" s="85">
        <f t="shared" ref="S257:AB266" si="92">IF($R257&gt;MAX($L:$L),0,IF($P257=S$6,$O257,0))</f>
        <v>0</v>
      </c>
      <c r="T257" s="85">
        <f t="shared" si="92"/>
        <v>0</v>
      </c>
      <c r="U257" s="85">
        <f t="shared" si="92"/>
        <v>0</v>
      </c>
      <c r="V257" s="85">
        <f t="shared" si="92"/>
        <v>0</v>
      </c>
      <c r="W257" s="85">
        <f t="shared" si="92"/>
        <v>0</v>
      </c>
      <c r="X257" s="85">
        <f t="shared" si="92"/>
        <v>0</v>
      </c>
      <c r="Y257" s="85">
        <f t="shared" si="92"/>
        <v>0</v>
      </c>
      <c r="Z257" s="85">
        <f t="shared" si="92"/>
        <v>0</v>
      </c>
      <c r="AA257" s="85">
        <f t="shared" si="92"/>
        <v>0</v>
      </c>
      <c r="AB257" s="85">
        <f t="shared" si="92"/>
        <v>0</v>
      </c>
      <c r="AC257" s="85">
        <f t="shared" ref="AC257:AI266" si="93">IF($R257&gt;MAX($L:$L),0,IF($P257=AC$6,$O257,0))</f>
        <v>315.4667897854452</v>
      </c>
      <c r="AD257" s="85">
        <f t="shared" si="93"/>
        <v>0</v>
      </c>
      <c r="AE257" s="85">
        <f t="shared" si="93"/>
        <v>0</v>
      </c>
      <c r="AF257" s="85">
        <f t="shared" si="93"/>
        <v>0</v>
      </c>
      <c r="AG257" s="85">
        <f t="shared" si="93"/>
        <v>0</v>
      </c>
      <c r="AH257" s="85">
        <f t="shared" si="93"/>
        <v>0</v>
      </c>
      <c r="AI257" s="85">
        <f t="shared" si="93"/>
        <v>0</v>
      </c>
    </row>
    <row r="258" spans="15:35" x14ac:dyDescent="0.2">
      <c r="O258" s="85">
        <f t="shared" si="79"/>
        <v>315.4667897854452</v>
      </c>
      <c r="P258" s="85" t="str">
        <f t="shared" si="80"/>
        <v>Northern Africa</v>
      </c>
      <c r="R258" s="85">
        <f t="shared" si="81"/>
        <v>6275</v>
      </c>
      <c r="S258" s="85">
        <f t="shared" si="92"/>
        <v>0</v>
      </c>
      <c r="T258" s="85">
        <f t="shared" si="92"/>
        <v>0</v>
      </c>
      <c r="U258" s="85">
        <f t="shared" si="92"/>
        <v>0</v>
      </c>
      <c r="V258" s="85">
        <f t="shared" si="92"/>
        <v>0</v>
      </c>
      <c r="W258" s="85">
        <f t="shared" si="92"/>
        <v>0</v>
      </c>
      <c r="X258" s="85">
        <f t="shared" si="92"/>
        <v>0</v>
      </c>
      <c r="Y258" s="85">
        <f t="shared" si="92"/>
        <v>0</v>
      </c>
      <c r="Z258" s="85">
        <f t="shared" si="92"/>
        <v>0</v>
      </c>
      <c r="AA258" s="85">
        <f t="shared" si="92"/>
        <v>0</v>
      </c>
      <c r="AB258" s="85">
        <f t="shared" si="92"/>
        <v>0</v>
      </c>
      <c r="AC258" s="85">
        <f t="shared" si="93"/>
        <v>315.4667897854452</v>
      </c>
      <c r="AD258" s="85">
        <f t="shared" si="93"/>
        <v>0</v>
      </c>
      <c r="AE258" s="85">
        <f t="shared" si="93"/>
        <v>0</v>
      </c>
      <c r="AF258" s="85">
        <f t="shared" si="93"/>
        <v>0</v>
      </c>
      <c r="AG258" s="85">
        <f t="shared" si="93"/>
        <v>0</v>
      </c>
      <c r="AH258" s="85">
        <f t="shared" si="93"/>
        <v>0</v>
      </c>
      <c r="AI258" s="85">
        <f t="shared" si="93"/>
        <v>0</v>
      </c>
    </row>
    <row r="259" spans="15:35" x14ac:dyDescent="0.2">
      <c r="O259" s="85">
        <f t="shared" si="79"/>
        <v>315.4667897854452</v>
      </c>
      <c r="P259" s="85" t="str">
        <f t="shared" si="80"/>
        <v>Northern Africa</v>
      </c>
      <c r="R259" s="85">
        <f t="shared" si="81"/>
        <v>6300</v>
      </c>
      <c r="S259" s="85">
        <f t="shared" si="92"/>
        <v>0</v>
      </c>
      <c r="T259" s="85">
        <f t="shared" si="92"/>
        <v>0</v>
      </c>
      <c r="U259" s="85">
        <f t="shared" si="92"/>
        <v>0</v>
      </c>
      <c r="V259" s="85">
        <f t="shared" si="92"/>
        <v>0</v>
      </c>
      <c r="W259" s="85">
        <f t="shared" si="92"/>
        <v>0</v>
      </c>
      <c r="X259" s="85">
        <f t="shared" si="92"/>
        <v>0</v>
      </c>
      <c r="Y259" s="85">
        <f t="shared" si="92"/>
        <v>0</v>
      </c>
      <c r="Z259" s="85">
        <f t="shared" si="92"/>
        <v>0</v>
      </c>
      <c r="AA259" s="85">
        <f t="shared" si="92"/>
        <v>0</v>
      </c>
      <c r="AB259" s="85">
        <f t="shared" si="92"/>
        <v>0</v>
      </c>
      <c r="AC259" s="85">
        <f t="shared" si="93"/>
        <v>315.4667897854452</v>
      </c>
      <c r="AD259" s="85">
        <f t="shared" si="93"/>
        <v>0</v>
      </c>
      <c r="AE259" s="85">
        <f t="shared" si="93"/>
        <v>0</v>
      </c>
      <c r="AF259" s="85">
        <f t="shared" si="93"/>
        <v>0</v>
      </c>
      <c r="AG259" s="85">
        <f t="shared" si="93"/>
        <v>0</v>
      </c>
      <c r="AH259" s="85">
        <f t="shared" si="93"/>
        <v>0</v>
      </c>
      <c r="AI259" s="85">
        <f t="shared" si="93"/>
        <v>0</v>
      </c>
    </row>
    <row r="260" spans="15:35" x14ac:dyDescent="0.2">
      <c r="O260" s="85">
        <f t="shared" si="79"/>
        <v>315.4667897854452</v>
      </c>
      <c r="P260" s="85" t="str">
        <f t="shared" si="80"/>
        <v>Northern Africa</v>
      </c>
      <c r="R260" s="85">
        <f t="shared" si="81"/>
        <v>6325</v>
      </c>
      <c r="S260" s="85">
        <f t="shared" si="92"/>
        <v>0</v>
      </c>
      <c r="T260" s="85">
        <f t="shared" si="92"/>
        <v>0</v>
      </c>
      <c r="U260" s="85">
        <f t="shared" si="92"/>
        <v>0</v>
      </c>
      <c r="V260" s="85">
        <f t="shared" si="92"/>
        <v>0</v>
      </c>
      <c r="W260" s="85">
        <f t="shared" si="92"/>
        <v>0</v>
      </c>
      <c r="X260" s="85">
        <f t="shared" si="92"/>
        <v>0</v>
      </c>
      <c r="Y260" s="85">
        <f t="shared" si="92"/>
        <v>0</v>
      </c>
      <c r="Z260" s="85">
        <f t="shared" si="92"/>
        <v>0</v>
      </c>
      <c r="AA260" s="85">
        <f t="shared" si="92"/>
        <v>0</v>
      </c>
      <c r="AB260" s="85">
        <f t="shared" si="92"/>
        <v>0</v>
      </c>
      <c r="AC260" s="85">
        <f t="shared" si="93"/>
        <v>315.4667897854452</v>
      </c>
      <c r="AD260" s="85">
        <f t="shared" si="93"/>
        <v>0</v>
      </c>
      <c r="AE260" s="85">
        <f t="shared" si="93"/>
        <v>0</v>
      </c>
      <c r="AF260" s="85">
        <f t="shared" si="93"/>
        <v>0</v>
      </c>
      <c r="AG260" s="85">
        <f t="shared" si="93"/>
        <v>0</v>
      </c>
      <c r="AH260" s="85">
        <f t="shared" si="93"/>
        <v>0</v>
      </c>
      <c r="AI260" s="85">
        <f t="shared" si="93"/>
        <v>0</v>
      </c>
    </row>
    <row r="261" spans="15:35" x14ac:dyDescent="0.2">
      <c r="O261" s="85">
        <f t="shared" si="79"/>
        <v>315.72231978544528</v>
      </c>
      <c r="P261" s="85" t="str">
        <f t="shared" si="80"/>
        <v>Northern Africa</v>
      </c>
      <c r="R261" s="85">
        <f t="shared" si="81"/>
        <v>6350</v>
      </c>
      <c r="S261" s="85">
        <f t="shared" si="92"/>
        <v>0</v>
      </c>
      <c r="T261" s="85">
        <f t="shared" si="92"/>
        <v>0</v>
      </c>
      <c r="U261" s="85">
        <f t="shared" si="92"/>
        <v>0</v>
      </c>
      <c r="V261" s="85">
        <f t="shared" si="92"/>
        <v>0</v>
      </c>
      <c r="W261" s="85">
        <f t="shared" si="92"/>
        <v>0</v>
      </c>
      <c r="X261" s="85">
        <f t="shared" si="92"/>
        <v>0</v>
      </c>
      <c r="Y261" s="85">
        <f t="shared" si="92"/>
        <v>0</v>
      </c>
      <c r="Z261" s="85">
        <f t="shared" si="92"/>
        <v>0</v>
      </c>
      <c r="AA261" s="85">
        <f t="shared" si="92"/>
        <v>0</v>
      </c>
      <c r="AB261" s="85">
        <f t="shared" si="92"/>
        <v>0</v>
      </c>
      <c r="AC261" s="85">
        <f t="shared" si="93"/>
        <v>315.72231978544528</v>
      </c>
      <c r="AD261" s="85">
        <f t="shared" si="93"/>
        <v>0</v>
      </c>
      <c r="AE261" s="85">
        <f t="shared" si="93"/>
        <v>0</v>
      </c>
      <c r="AF261" s="85">
        <f t="shared" si="93"/>
        <v>0</v>
      </c>
      <c r="AG261" s="85">
        <f t="shared" si="93"/>
        <v>0</v>
      </c>
      <c r="AH261" s="85">
        <f t="shared" si="93"/>
        <v>0</v>
      </c>
      <c r="AI261" s="85">
        <f t="shared" si="93"/>
        <v>0</v>
      </c>
    </row>
    <row r="262" spans="15:35" x14ac:dyDescent="0.2">
      <c r="O262" s="85">
        <f t="shared" si="79"/>
        <v>315.72231978544528</v>
      </c>
      <c r="P262" s="85" t="str">
        <f t="shared" si="80"/>
        <v>Northern Africa</v>
      </c>
      <c r="R262" s="85">
        <f t="shared" si="81"/>
        <v>6375</v>
      </c>
      <c r="S262" s="85">
        <f t="shared" si="92"/>
        <v>0</v>
      </c>
      <c r="T262" s="85">
        <f t="shared" si="92"/>
        <v>0</v>
      </c>
      <c r="U262" s="85">
        <f t="shared" si="92"/>
        <v>0</v>
      </c>
      <c r="V262" s="85">
        <f t="shared" si="92"/>
        <v>0</v>
      </c>
      <c r="W262" s="85">
        <f t="shared" si="92"/>
        <v>0</v>
      </c>
      <c r="X262" s="85">
        <f t="shared" si="92"/>
        <v>0</v>
      </c>
      <c r="Y262" s="85">
        <f t="shared" si="92"/>
        <v>0</v>
      </c>
      <c r="Z262" s="85">
        <f t="shared" si="92"/>
        <v>0</v>
      </c>
      <c r="AA262" s="85">
        <f t="shared" si="92"/>
        <v>0</v>
      </c>
      <c r="AB262" s="85">
        <f t="shared" si="92"/>
        <v>0</v>
      </c>
      <c r="AC262" s="85">
        <f t="shared" si="93"/>
        <v>315.72231978544528</v>
      </c>
      <c r="AD262" s="85">
        <f t="shared" si="93"/>
        <v>0</v>
      </c>
      <c r="AE262" s="85">
        <f t="shared" si="93"/>
        <v>0</v>
      </c>
      <c r="AF262" s="85">
        <f t="shared" si="93"/>
        <v>0</v>
      </c>
      <c r="AG262" s="85">
        <f t="shared" si="93"/>
        <v>0</v>
      </c>
      <c r="AH262" s="85">
        <f t="shared" si="93"/>
        <v>0</v>
      </c>
      <c r="AI262" s="85">
        <f t="shared" si="93"/>
        <v>0</v>
      </c>
    </row>
    <row r="263" spans="15:35" x14ac:dyDescent="0.2">
      <c r="O263" s="85">
        <f t="shared" ref="O263:O326" si="94">VLOOKUP(R263,L:M,2,1)</f>
        <v>315.72231978544528</v>
      </c>
      <c r="P263" s="85" t="str">
        <f t="shared" ref="P263:P326" si="95">INDEX($J:$J,MATCH(O263,$M:$M,0),1)</f>
        <v>Northern Africa</v>
      </c>
      <c r="R263" s="85">
        <f t="shared" si="81"/>
        <v>6400</v>
      </c>
      <c r="S263" s="85">
        <f t="shared" si="92"/>
        <v>0</v>
      </c>
      <c r="T263" s="85">
        <f t="shared" si="92"/>
        <v>0</v>
      </c>
      <c r="U263" s="85">
        <f t="shared" si="92"/>
        <v>0</v>
      </c>
      <c r="V263" s="85">
        <f t="shared" si="92"/>
        <v>0</v>
      </c>
      <c r="W263" s="85">
        <f t="shared" si="92"/>
        <v>0</v>
      </c>
      <c r="X263" s="85">
        <f t="shared" si="92"/>
        <v>0</v>
      </c>
      <c r="Y263" s="85">
        <f t="shared" si="92"/>
        <v>0</v>
      </c>
      <c r="Z263" s="85">
        <f t="shared" si="92"/>
        <v>0</v>
      </c>
      <c r="AA263" s="85">
        <f t="shared" si="92"/>
        <v>0</v>
      </c>
      <c r="AB263" s="85">
        <f t="shared" si="92"/>
        <v>0</v>
      </c>
      <c r="AC263" s="85">
        <f t="shared" si="93"/>
        <v>315.72231978544528</v>
      </c>
      <c r="AD263" s="85">
        <f t="shared" si="93"/>
        <v>0</v>
      </c>
      <c r="AE263" s="85">
        <f t="shared" si="93"/>
        <v>0</v>
      </c>
      <c r="AF263" s="85">
        <f t="shared" si="93"/>
        <v>0</v>
      </c>
      <c r="AG263" s="85">
        <f t="shared" si="93"/>
        <v>0</v>
      </c>
      <c r="AH263" s="85">
        <f t="shared" si="93"/>
        <v>0</v>
      </c>
      <c r="AI263" s="85">
        <f t="shared" si="93"/>
        <v>0</v>
      </c>
    </row>
    <row r="264" spans="15:35" x14ac:dyDescent="0.2">
      <c r="O264" s="85">
        <f t="shared" si="94"/>
        <v>315.72231978544528</v>
      </c>
      <c r="P264" s="85" t="str">
        <f t="shared" si="95"/>
        <v>Northern Africa</v>
      </c>
      <c r="R264" s="85">
        <f t="shared" ref="R264:R327" si="96">R263+_xlfn.MINIFS($K:$K,$K:$K,"&gt;0")</f>
        <v>6425</v>
      </c>
      <c r="S264" s="85">
        <f t="shared" si="92"/>
        <v>0</v>
      </c>
      <c r="T264" s="85">
        <f t="shared" si="92"/>
        <v>0</v>
      </c>
      <c r="U264" s="85">
        <f t="shared" si="92"/>
        <v>0</v>
      </c>
      <c r="V264" s="85">
        <f t="shared" si="92"/>
        <v>0</v>
      </c>
      <c r="W264" s="85">
        <f t="shared" si="92"/>
        <v>0</v>
      </c>
      <c r="X264" s="85">
        <f t="shared" si="92"/>
        <v>0</v>
      </c>
      <c r="Y264" s="85">
        <f t="shared" si="92"/>
        <v>0</v>
      </c>
      <c r="Z264" s="85">
        <f t="shared" si="92"/>
        <v>0</v>
      </c>
      <c r="AA264" s="85">
        <f t="shared" si="92"/>
        <v>0</v>
      </c>
      <c r="AB264" s="85">
        <f t="shared" si="92"/>
        <v>0</v>
      </c>
      <c r="AC264" s="85">
        <f t="shared" si="93"/>
        <v>315.72231978544528</v>
      </c>
      <c r="AD264" s="85">
        <f t="shared" si="93"/>
        <v>0</v>
      </c>
      <c r="AE264" s="85">
        <f t="shared" si="93"/>
        <v>0</v>
      </c>
      <c r="AF264" s="85">
        <f t="shared" si="93"/>
        <v>0</v>
      </c>
      <c r="AG264" s="85">
        <f t="shared" si="93"/>
        <v>0</v>
      </c>
      <c r="AH264" s="85">
        <f t="shared" si="93"/>
        <v>0</v>
      </c>
      <c r="AI264" s="85">
        <f t="shared" si="93"/>
        <v>0</v>
      </c>
    </row>
    <row r="265" spans="15:35" x14ac:dyDescent="0.2">
      <c r="O265" s="85">
        <f t="shared" si="94"/>
        <v>315.72231978544528</v>
      </c>
      <c r="P265" s="85" t="str">
        <f t="shared" si="95"/>
        <v>Northern Africa</v>
      </c>
      <c r="R265" s="85">
        <f t="shared" si="96"/>
        <v>6450</v>
      </c>
      <c r="S265" s="85">
        <f t="shared" si="92"/>
        <v>0</v>
      </c>
      <c r="T265" s="85">
        <f t="shared" si="92"/>
        <v>0</v>
      </c>
      <c r="U265" s="85">
        <f t="shared" si="92"/>
        <v>0</v>
      </c>
      <c r="V265" s="85">
        <f t="shared" si="92"/>
        <v>0</v>
      </c>
      <c r="W265" s="85">
        <f t="shared" si="92"/>
        <v>0</v>
      </c>
      <c r="X265" s="85">
        <f t="shared" si="92"/>
        <v>0</v>
      </c>
      <c r="Y265" s="85">
        <f t="shared" si="92"/>
        <v>0</v>
      </c>
      <c r="Z265" s="85">
        <f t="shared" si="92"/>
        <v>0</v>
      </c>
      <c r="AA265" s="85">
        <f t="shared" si="92"/>
        <v>0</v>
      </c>
      <c r="AB265" s="85">
        <f t="shared" si="92"/>
        <v>0</v>
      </c>
      <c r="AC265" s="85">
        <f t="shared" si="93"/>
        <v>315.72231978544528</v>
      </c>
      <c r="AD265" s="85">
        <f t="shared" si="93"/>
        <v>0</v>
      </c>
      <c r="AE265" s="85">
        <f t="shared" si="93"/>
        <v>0</v>
      </c>
      <c r="AF265" s="85">
        <f t="shared" si="93"/>
        <v>0</v>
      </c>
      <c r="AG265" s="85">
        <f t="shared" si="93"/>
        <v>0</v>
      </c>
      <c r="AH265" s="85">
        <f t="shared" si="93"/>
        <v>0</v>
      </c>
      <c r="AI265" s="85">
        <f t="shared" si="93"/>
        <v>0</v>
      </c>
    </row>
    <row r="266" spans="15:35" x14ac:dyDescent="0.2">
      <c r="O266" s="85">
        <f t="shared" si="94"/>
        <v>315.72231978544528</v>
      </c>
      <c r="P266" s="85" t="str">
        <f t="shared" si="95"/>
        <v>Northern Africa</v>
      </c>
      <c r="R266" s="85">
        <f t="shared" si="96"/>
        <v>6475</v>
      </c>
      <c r="S266" s="85">
        <f t="shared" si="92"/>
        <v>0</v>
      </c>
      <c r="T266" s="85">
        <f t="shared" si="92"/>
        <v>0</v>
      </c>
      <c r="U266" s="85">
        <f t="shared" si="92"/>
        <v>0</v>
      </c>
      <c r="V266" s="85">
        <f t="shared" si="92"/>
        <v>0</v>
      </c>
      <c r="W266" s="85">
        <f t="shared" si="92"/>
        <v>0</v>
      </c>
      <c r="X266" s="85">
        <f t="shared" si="92"/>
        <v>0</v>
      </c>
      <c r="Y266" s="85">
        <f t="shared" si="92"/>
        <v>0</v>
      </c>
      <c r="Z266" s="85">
        <f t="shared" si="92"/>
        <v>0</v>
      </c>
      <c r="AA266" s="85">
        <f t="shared" si="92"/>
        <v>0</v>
      </c>
      <c r="AB266" s="85">
        <f t="shared" si="92"/>
        <v>0</v>
      </c>
      <c r="AC266" s="85">
        <f t="shared" si="93"/>
        <v>315.72231978544528</v>
      </c>
      <c r="AD266" s="85">
        <f t="shared" si="93"/>
        <v>0</v>
      </c>
      <c r="AE266" s="85">
        <f t="shared" si="93"/>
        <v>0</v>
      </c>
      <c r="AF266" s="85">
        <f t="shared" si="93"/>
        <v>0</v>
      </c>
      <c r="AG266" s="85">
        <f t="shared" si="93"/>
        <v>0</v>
      </c>
      <c r="AH266" s="85">
        <f t="shared" si="93"/>
        <v>0</v>
      </c>
      <c r="AI266" s="85">
        <f t="shared" si="93"/>
        <v>0</v>
      </c>
    </row>
    <row r="267" spans="15:35" x14ac:dyDescent="0.2">
      <c r="O267" s="85">
        <f t="shared" si="94"/>
        <v>315.72231978544528</v>
      </c>
      <c r="P267" s="85" t="str">
        <f t="shared" si="95"/>
        <v>Northern Africa</v>
      </c>
      <c r="R267" s="85">
        <f t="shared" si="96"/>
        <v>6500</v>
      </c>
      <c r="S267" s="85">
        <f t="shared" ref="S267:AB276" si="97">IF($R267&gt;MAX($L:$L),0,IF($P267=S$6,$O267,0))</f>
        <v>0</v>
      </c>
      <c r="T267" s="85">
        <f t="shared" si="97"/>
        <v>0</v>
      </c>
      <c r="U267" s="85">
        <f t="shared" si="97"/>
        <v>0</v>
      </c>
      <c r="V267" s="85">
        <f t="shared" si="97"/>
        <v>0</v>
      </c>
      <c r="W267" s="85">
        <f t="shared" si="97"/>
        <v>0</v>
      </c>
      <c r="X267" s="85">
        <f t="shared" si="97"/>
        <v>0</v>
      </c>
      <c r="Y267" s="85">
        <f t="shared" si="97"/>
        <v>0</v>
      </c>
      <c r="Z267" s="85">
        <f t="shared" si="97"/>
        <v>0</v>
      </c>
      <c r="AA267" s="85">
        <f t="shared" si="97"/>
        <v>0</v>
      </c>
      <c r="AB267" s="85">
        <f t="shared" si="97"/>
        <v>0</v>
      </c>
      <c r="AC267" s="85">
        <f t="shared" ref="AC267:AI276" si="98">IF($R267&gt;MAX($L:$L),0,IF($P267=AC$6,$O267,0))</f>
        <v>315.72231978544528</v>
      </c>
      <c r="AD267" s="85">
        <f t="shared" si="98"/>
        <v>0</v>
      </c>
      <c r="AE267" s="85">
        <f t="shared" si="98"/>
        <v>0</v>
      </c>
      <c r="AF267" s="85">
        <f t="shared" si="98"/>
        <v>0</v>
      </c>
      <c r="AG267" s="85">
        <f t="shared" si="98"/>
        <v>0</v>
      </c>
      <c r="AH267" s="85">
        <f t="shared" si="98"/>
        <v>0</v>
      </c>
      <c r="AI267" s="85">
        <f t="shared" si="98"/>
        <v>0</v>
      </c>
    </row>
    <row r="268" spans="15:35" x14ac:dyDescent="0.2">
      <c r="O268" s="85">
        <f t="shared" si="94"/>
        <v>315.72231978544528</v>
      </c>
      <c r="P268" s="85" t="str">
        <f t="shared" si="95"/>
        <v>Northern Africa</v>
      </c>
      <c r="R268" s="85">
        <f t="shared" si="96"/>
        <v>6525</v>
      </c>
      <c r="S268" s="85">
        <f t="shared" si="97"/>
        <v>0</v>
      </c>
      <c r="T268" s="85">
        <f t="shared" si="97"/>
        <v>0</v>
      </c>
      <c r="U268" s="85">
        <f t="shared" si="97"/>
        <v>0</v>
      </c>
      <c r="V268" s="85">
        <f t="shared" si="97"/>
        <v>0</v>
      </c>
      <c r="W268" s="85">
        <f t="shared" si="97"/>
        <v>0</v>
      </c>
      <c r="X268" s="85">
        <f t="shared" si="97"/>
        <v>0</v>
      </c>
      <c r="Y268" s="85">
        <f t="shared" si="97"/>
        <v>0</v>
      </c>
      <c r="Z268" s="85">
        <f t="shared" si="97"/>
        <v>0</v>
      </c>
      <c r="AA268" s="85">
        <f t="shared" si="97"/>
        <v>0</v>
      </c>
      <c r="AB268" s="85">
        <f t="shared" si="97"/>
        <v>0</v>
      </c>
      <c r="AC268" s="85">
        <f t="shared" si="98"/>
        <v>315.72231978544528</v>
      </c>
      <c r="AD268" s="85">
        <f t="shared" si="98"/>
        <v>0</v>
      </c>
      <c r="AE268" s="85">
        <f t="shared" si="98"/>
        <v>0</v>
      </c>
      <c r="AF268" s="85">
        <f t="shared" si="98"/>
        <v>0</v>
      </c>
      <c r="AG268" s="85">
        <f t="shared" si="98"/>
        <v>0</v>
      </c>
      <c r="AH268" s="85">
        <f t="shared" si="98"/>
        <v>0</v>
      </c>
      <c r="AI268" s="85">
        <f t="shared" si="98"/>
        <v>0</v>
      </c>
    </row>
    <row r="269" spans="15:35" x14ac:dyDescent="0.2">
      <c r="O269" s="85">
        <f t="shared" si="94"/>
        <v>315.72231978544528</v>
      </c>
      <c r="P269" s="85" t="str">
        <f t="shared" si="95"/>
        <v>Northern Africa</v>
      </c>
      <c r="R269" s="85">
        <f t="shared" si="96"/>
        <v>6550</v>
      </c>
      <c r="S269" s="85">
        <f t="shared" si="97"/>
        <v>0</v>
      </c>
      <c r="T269" s="85">
        <f t="shared" si="97"/>
        <v>0</v>
      </c>
      <c r="U269" s="85">
        <f t="shared" si="97"/>
        <v>0</v>
      </c>
      <c r="V269" s="85">
        <f t="shared" si="97"/>
        <v>0</v>
      </c>
      <c r="W269" s="85">
        <f t="shared" si="97"/>
        <v>0</v>
      </c>
      <c r="X269" s="85">
        <f t="shared" si="97"/>
        <v>0</v>
      </c>
      <c r="Y269" s="85">
        <f t="shared" si="97"/>
        <v>0</v>
      </c>
      <c r="Z269" s="85">
        <f t="shared" si="97"/>
        <v>0</v>
      </c>
      <c r="AA269" s="85">
        <f t="shared" si="97"/>
        <v>0</v>
      </c>
      <c r="AB269" s="85">
        <f t="shared" si="97"/>
        <v>0</v>
      </c>
      <c r="AC269" s="85">
        <f t="shared" si="98"/>
        <v>315.72231978544528</v>
      </c>
      <c r="AD269" s="85">
        <f t="shared" si="98"/>
        <v>0</v>
      </c>
      <c r="AE269" s="85">
        <f t="shared" si="98"/>
        <v>0</v>
      </c>
      <c r="AF269" s="85">
        <f t="shared" si="98"/>
        <v>0</v>
      </c>
      <c r="AG269" s="85">
        <f t="shared" si="98"/>
        <v>0</v>
      </c>
      <c r="AH269" s="85">
        <f t="shared" si="98"/>
        <v>0</v>
      </c>
      <c r="AI269" s="85">
        <f t="shared" si="98"/>
        <v>0</v>
      </c>
    </row>
    <row r="270" spans="15:35" x14ac:dyDescent="0.2">
      <c r="O270" s="85">
        <f t="shared" si="94"/>
        <v>315.72231978544528</v>
      </c>
      <c r="P270" s="85" t="str">
        <f t="shared" si="95"/>
        <v>Northern Africa</v>
      </c>
      <c r="R270" s="85">
        <f t="shared" si="96"/>
        <v>6575</v>
      </c>
      <c r="S270" s="85">
        <f t="shared" si="97"/>
        <v>0</v>
      </c>
      <c r="T270" s="85">
        <f t="shared" si="97"/>
        <v>0</v>
      </c>
      <c r="U270" s="85">
        <f t="shared" si="97"/>
        <v>0</v>
      </c>
      <c r="V270" s="85">
        <f t="shared" si="97"/>
        <v>0</v>
      </c>
      <c r="W270" s="85">
        <f t="shared" si="97"/>
        <v>0</v>
      </c>
      <c r="X270" s="85">
        <f t="shared" si="97"/>
        <v>0</v>
      </c>
      <c r="Y270" s="85">
        <f t="shared" si="97"/>
        <v>0</v>
      </c>
      <c r="Z270" s="85">
        <f t="shared" si="97"/>
        <v>0</v>
      </c>
      <c r="AA270" s="85">
        <f t="shared" si="97"/>
        <v>0</v>
      </c>
      <c r="AB270" s="85">
        <f t="shared" si="97"/>
        <v>0</v>
      </c>
      <c r="AC270" s="85">
        <f t="shared" si="98"/>
        <v>315.72231978544528</v>
      </c>
      <c r="AD270" s="85">
        <f t="shared" si="98"/>
        <v>0</v>
      </c>
      <c r="AE270" s="85">
        <f t="shared" si="98"/>
        <v>0</v>
      </c>
      <c r="AF270" s="85">
        <f t="shared" si="98"/>
        <v>0</v>
      </c>
      <c r="AG270" s="85">
        <f t="shared" si="98"/>
        <v>0</v>
      </c>
      <c r="AH270" s="85">
        <f t="shared" si="98"/>
        <v>0</v>
      </c>
      <c r="AI270" s="85">
        <f t="shared" si="98"/>
        <v>0</v>
      </c>
    </row>
    <row r="271" spans="15:35" x14ac:dyDescent="0.2">
      <c r="O271" s="85">
        <f t="shared" si="94"/>
        <v>318.13543402503825</v>
      </c>
      <c r="P271" s="85" t="str">
        <f t="shared" si="95"/>
        <v>Eastern Asia</v>
      </c>
      <c r="R271" s="85">
        <f t="shared" si="96"/>
        <v>6600</v>
      </c>
      <c r="S271" s="85">
        <f t="shared" si="97"/>
        <v>0</v>
      </c>
      <c r="T271" s="85">
        <f t="shared" si="97"/>
        <v>0</v>
      </c>
      <c r="U271" s="85">
        <f t="shared" si="97"/>
        <v>0</v>
      </c>
      <c r="V271" s="85">
        <f t="shared" si="97"/>
        <v>0</v>
      </c>
      <c r="W271" s="85">
        <f t="shared" si="97"/>
        <v>0</v>
      </c>
      <c r="X271" s="85">
        <f t="shared" si="97"/>
        <v>318.13543402503825</v>
      </c>
      <c r="Y271" s="85">
        <f t="shared" si="97"/>
        <v>0</v>
      </c>
      <c r="Z271" s="85">
        <f t="shared" si="97"/>
        <v>0</v>
      </c>
      <c r="AA271" s="85">
        <f t="shared" si="97"/>
        <v>0</v>
      </c>
      <c r="AB271" s="85">
        <f t="shared" si="97"/>
        <v>0</v>
      </c>
      <c r="AC271" s="85">
        <f t="shared" si="98"/>
        <v>0</v>
      </c>
      <c r="AD271" s="85">
        <f t="shared" si="98"/>
        <v>0</v>
      </c>
      <c r="AE271" s="85">
        <f t="shared" si="98"/>
        <v>0</v>
      </c>
      <c r="AF271" s="85">
        <f t="shared" si="98"/>
        <v>0</v>
      </c>
      <c r="AG271" s="85">
        <f t="shared" si="98"/>
        <v>0</v>
      </c>
      <c r="AH271" s="85">
        <f t="shared" si="98"/>
        <v>0</v>
      </c>
      <c r="AI271" s="85">
        <f t="shared" si="98"/>
        <v>0</v>
      </c>
    </row>
    <row r="272" spans="15:35" x14ac:dyDescent="0.2">
      <c r="O272" s="85">
        <f t="shared" si="94"/>
        <v>318.13543402503825</v>
      </c>
      <c r="P272" s="85" t="str">
        <f t="shared" si="95"/>
        <v>Eastern Asia</v>
      </c>
      <c r="R272" s="85">
        <f t="shared" si="96"/>
        <v>6625</v>
      </c>
      <c r="S272" s="85">
        <f t="shared" si="97"/>
        <v>0</v>
      </c>
      <c r="T272" s="85">
        <f t="shared" si="97"/>
        <v>0</v>
      </c>
      <c r="U272" s="85">
        <f t="shared" si="97"/>
        <v>0</v>
      </c>
      <c r="V272" s="85">
        <f t="shared" si="97"/>
        <v>0</v>
      </c>
      <c r="W272" s="85">
        <f t="shared" si="97"/>
        <v>0</v>
      </c>
      <c r="X272" s="85">
        <f t="shared" si="97"/>
        <v>318.13543402503825</v>
      </c>
      <c r="Y272" s="85">
        <f t="shared" si="97"/>
        <v>0</v>
      </c>
      <c r="Z272" s="85">
        <f t="shared" si="97"/>
        <v>0</v>
      </c>
      <c r="AA272" s="85">
        <f t="shared" si="97"/>
        <v>0</v>
      </c>
      <c r="AB272" s="85">
        <f t="shared" si="97"/>
        <v>0</v>
      </c>
      <c r="AC272" s="85">
        <f t="shared" si="98"/>
        <v>0</v>
      </c>
      <c r="AD272" s="85">
        <f t="shared" si="98"/>
        <v>0</v>
      </c>
      <c r="AE272" s="85">
        <f t="shared" si="98"/>
        <v>0</v>
      </c>
      <c r="AF272" s="85">
        <f t="shared" si="98"/>
        <v>0</v>
      </c>
      <c r="AG272" s="85">
        <f t="shared" si="98"/>
        <v>0</v>
      </c>
      <c r="AH272" s="85">
        <f t="shared" si="98"/>
        <v>0</v>
      </c>
      <c r="AI272" s="85">
        <f t="shared" si="98"/>
        <v>0</v>
      </c>
    </row>
    <row r="273" spans="15:35" x14ac:dyDescent="0.2">
      <c r="O273" s="85">
        <f t="shared" si="94"/>
        <v>318.13543402503825</v>
      </c>
      <c r="P273" s="85" t="str">
        <f t="shared" si="95"/>
        <v>Eastern Asia</v>
      </c>
      <c r="R273" s="85">
        <f t="shared" si="96"/>
        <v>6650</v>
      </c>
      <c r="S273" s="85">
        <f t="shared" si="97"/>
        <v>0</v>
      </c>
      <c r="T273" s="85">
        <f t="shared" si="97"/>
        <v>0</v>
      </c>
      <c r="U273" s="85">
        <f t="shared" si="97"/>
        <v>0</v>
      </c>
      <c r="V273" s="85">
        <f t="shared" si="97"/>
        <v>0</v>
      </c>
      <c r="W273" s="85">
        <f t="shared" si="97"/>
        <v>0</v>
      </c>
      <c r="X273" s="85">
        <f t="shared" si="97"/>
        <v>318.13543402503825</v>
      </c>
      <c r="Y273" s="85">
        <f t="shared" si="97"/>
        <v>0</v>
      </c>
      <c r="Z273" s="85">
        <f t="shared" si="97"/>
        <v>0</v>
      </c>
      <c r="AA273" s="85">
        <f t="shared" si="97"/>
        <v>0</v>
      </c>
      <c r="AB273" s="85">
        <f t="shared" si="97"/>
        <v>0</v>
      </c>
      <c r="AC273" s="85">
        <f t="shared" si="98"/>
        <v>0</v>
      </c>
      <c r="AD273" s="85">
        <f t="shared" si="98"/>
        <v>0</v>
      </c>
      <c r="AE273" s="85">
        <f t="shared" si="98"/>
        <v>0</v>
      </c>
      <c r="AF273" s="85">
        <f t="shared" si="98"/>
        <v>0</v>
      </c>
      <c r="AG273" s="85">
        <f t="shared" si="98"/>
        <v>0</v>
      </c>
      <c r="AH273" s="85">
        <f t="shared" si="98"/>
        <v>0</v>
      </c>
      <c r="AI273" s="85">
        <f t="shared" si="98"/>
        <v>0</v>
      </c>
    </row>
    <row r="274" spans="15:35" x14ac:dyDescent="0.2">
      <c r="O274" s="85">
        <f t="shared" si="94"/>
        <v>318.13543402503825</v>
      </c>
      <c r="P274" s="85" t="str">
        <f t="shared" si="95"/>
        <v>Eastern Asia</v>
      </c>
      <c r="R274" s="85">
        <f t="shared" si="96"/>
        <v>6675</v>
      </c>
      <c r="S274" s="85">
        <f t="shared" si="97"/>
        <v>0</v>
      </c>
      <c r="T274" s="85">
        <f t="shared" si="97"/>
        <v>0</v>
      </c>
      <c r="U274" s="85">
        <f t="shared" si="97"/>
        <v>0</v>
      </c>
      <c r="V274" s="85">
        <f t="shared" si="97"/>
        <v>0</v>
      </c>
      <c r="W274" s="85">
        <f t="shared" si="97"/>
        <v>0</v>
      </c>
      <c r="X274" s="85">
        <f t="shared" si="97"/>
        <v>318.13543402503825</v>
      </c>
      <c r="Y274" s="85">
        <f t="shared" si="97"/>
        <v>0</v>
      </c>
      <c r="Z274" s="85">
        <f t="shared" si="97"/>
        <v>0</v>
      </c>
      <c r="AA274" s="85">
        <f t="shared" si="97"/>
        <v>0</v>
      </c>
      <c r="AB274" s="85">
        <f t="shared" si="97"/>
        <v>0</v>
      </c>
      <c r="AC274" s="85">
        <f t="shared" si="98"/>
        <v>0</v>
      </c>
      <c r="AD274" s="85">
        <f t="shared" si="98"/>
        <v>0</v>
      </c>
      <c r="AE274" s="85">
        <f t="shared" si="98"/>
        <v>0</v>
      </c>
      <c r="AF274" s="85">
        <f t="shared" si="98"/>
        <v>0</v>
      </c>
      <c r="AG274" s="85">
        <f t="shared" si="98"/>
        <v>0</v>
      </c>
      <c r="AH274" s="85">
        <f t="shared" si="98"/>
        <v>0</v>
      </c>
      <c r="AI274" s="85">
        <f t="shared" si="98"/>
        <v>0</v>
      </c>
    </row>
    <row r="275" spans="15:35" x14ac:dyDescent="0.2">
      <c r="O275" s="85">
        <f t="shared" si="94"/>
        <v>318.13543402503825</v>
      </c>
      <c r="P275" s="85" t="str">
        <f t="shared" si="95"/>
        <v>Eastern Asia</v>
      </c>
      <c r="R275" s="85">
        <f t="shared" si="96"/>
        <v>6700</v>
      </c>
      <c r="S275" s="85">
        <f t="shared" si="97"/>
        <v>0</v>
      </c>
      <c r="T275" s="85">
        <f t="shared" si="97"/>
        <v>0</v>
      </c>
      <c r="U275" s="85">
        <f t="shared" si="97"/>
        <v>0</v>
      </c>
      <c r="V275" s="85">
        <f t="shared" si="97"/>
        <v>0</v>
      </c>
      <c r="W275" s="85">
        <f t="shared" si="97"/>
        <v>0</v>
      </c>
      <c r="X275" s="85">
        <f t="shared" si="97"/>
        <v>318.13543402503825</v>
      </c>
      <c r="Y275" s="85">
        <f t="shared" si="97"/>
        <v>0</v>
      </c>
      <c r="Z275" s="85">
        <f t="shared" si="97"/>
        <v>0</v>
      </c>
      <c r="AA275" s="85">
        <f t="shared" si="97"/>
        <v>0</v>
      </c>
      <c r="AB275" s="85">
        <f t="shared" si="97"/>
        <v>0</v>
      </c>
      <c r="AC275" s="85">
        <f t="shared" si="98"/>
        <v>0</v>
      </c>
      <c r="AD275" s="85">
        <f t="shared" si="98"/>
        <v>0</v>
      </c>
      <c r="AE275" s="85">
        <f t="shared" si="98"/>
        <v>0</v>
      </c>
      <c r="AF275" s="85">
        <f t="shared" si="98"/>
        <v>0</v>
      </c>
      <c r="AG275" s="85">
        <f t="shared" si="98"/>
        <v>0</v>
      </c>
      <c r="AH275" s="85">
        <f t="shared" si="98"/>
        <v>0</v>
      </c>
      <c r="AI275" s="85">
        <f t="shared" si="98"/>
        <v>0</v>
      </c>
    </row>
    <row r="276" spans="15:35" x14ac:dyDescent="0.2">
      <c r="O276" s="85">
        <f t="shared" si="94"/>
        <v>318.13543402503825</v>
      </c>
      <c r="P276" s="85" t="str">
        <f t="shared" si="95"/>
        <v>Eastern Asia</v>
      </c>
      <c r="R276" s="85">
        <f t="shared" si="96"/>
        <v>6725</v>
      </c>
      <c r="S276" s="85">
        <f t="shared" si="97"/>
        <v>0</v>
      </c>
      <c r="T276" s="85">
        <f t="shared" si="97"/>
        <v>0</v>
      </c>
      <c r="U276" s="85">
        <f t="shared" si="97"/>
        <v>0</v>
      </c>
      <c r="V276" s="85">
        <f t="shared" si="97"/>
        <v>0</v>
      </c>
      <c r="W276" s="85">
        <f t="shared" si="97"/>
        <v>0</v>
      </c>
      <c r="X276" s="85">
        <f t="shared" si="97"/>
        <v>318.13543402503825</v>
      </c>
      <c r="Y276" s="85">
        <f t="shared" si="97"/>
        <v>0</v>
      </c>
      <c r="Z276" s="85">
        <f t="shared" si="97"/>
        <v>0</v>
      </c>
      <c r="AA276" s="85">
        <f t="shared" si="97"/>
        <v>0</v>
      </c>
      <c r="AB276" s="85">
        <f t="shared" si="97"/>
        <v>0</v>
      </c>
      <c r="AC276" s="85">
        <f t="shared" si="98"/>
        <v>0</v>
      </c>
      <c r="AD276" s="85">
        <f t="shared" si="98"/>
        <v>0</v>
      </c>
      <c r="AE276" s="85">
        <f t="shared" si="98"/>
        <v>0</v>
      </c>
      <c r="AF276" s="85">
        <f t="shared" si="98"/>
        <v>0</v>
      </c>
      <c r="AG276" s="85">
        <f t="shared" si="98"/>
        <v>0</v>
      </c>
      <c r="AH276" s="85">
        <f t="shared" si="98"/>
        <v>0</v>
      </c>
      <c r="AI276" s="85">
        <f t="shared" si="98"/>
        <v>0</v>
      </c>
    </row>
    <row r="277" spans="15:35" x14ac:dyDescent="0.2">
      <c r="O277" s="85">
        <f t="shared" si="94"/>
        <v>318.13543402503825</v>
      </c>
      <c r="P277" s="85" t="str">
        <f t="shared" si="95"/>
        <v>Eastern Asia</v>
      </c>
      <c r="R277" s="85">
        <f t="shared" si="96"/>
        <v>6750</v>
      </c>
      <c r="S277" s="85">
        <f t="shared" ref="S277:AB286" si="99">IF($R277&gt;MAX($L:$L),0,IF($P277=S$6,$O277,0))</f>
        <v>0</v>
      </c>
      <c r="T277" s="85">
        <f t="shared" si="99"/>
        <v>0</v>
      </c>
      <c r="U277" s="85">
        <f t="shared" si="99"/>
        <v>0</v>
      </c>
      <c r="V277" s="85">
        <f t="shared" si="99"/>
        <v>0</v>
      </c>
      <c r="W277" s="85">
        <f t="shared" si="99"/>
        <v>0</v>
      </c>
      <c r="X277" s="85">
        <f t="shared" si="99"/>
        <v>318.13543402503825</v>
      </c>
      <c r="Y277" s="85">
        <f t="shared" si="99"/>
        <v>0</v>
      </c>
      <c r="Z277" s="85">
        <f t="shared" si="99"/>
        <v>0</v>
      </c>
      <c r="AA277" s="85">
        <f t="shared" si="99"/>
        <v>0</v>
      </c>
      <c r="AB277" s="85">
        <f t="shared" si="99"/>
        <v>0</v>
      </c>
      <c r="AC277" s="85">
        <f t="shared" ref="AC277:AI286" si="100">IF($R277&gt;MAX($L:$L),0,IF($P277=AC$6,$O277,0))</f>
        <v>0</v>
      </c>
      <c r="AD277" s="85">
        <f t="shared" si="100"/>
        <v>0</v>
      </c>
      <c r="AE277" s="85">
        <f t="shared" si="100"/>
        <v>0</v>
      </c>
      <c r="AF277" s="85">
        <f t="shared" si="100"/>
        <v>0</v>
      </c>
      <c r="AG277" s="85">
        <f t="shared" si="100"/>
        <v>0</v>
      </c>
      <c r="AH277" s="85">
        <f t="shared" si="100"/>
        <v>0</v>
      </c>
      <c r="AI277" s="85">
        <f t="shared" si="100"/>
        <v>0</v>
      </c>
    </row>
    <row r="278" spans="15:35" x14ac:dyDescent="0.2">
      <c r="O278" s="85">
        <f t="shared" si="94"/>
        <v>318.13543402503825</v>
      </c>
      <c r="P278" s="85" t="str">
        <f t="shared" si="95"/>
        <v>Eastern Asia</v>
      </c>
      <c r="R278" s="85">
        <f t="shared" si="96"/>
        <v>6775</v>
      </c>
      <c r="S278" s="85">
        <f t="shared" si="99"/>
        <v>0</v>
      </c>
      <c r="T278" s="85">
        <f t="shared" si="99"/>
        <v>0</v>
      </c>
      <c r="U278" s="85">
        <f t="shared" si="99"/>
        <v>0</v>
      </c>
      <c r="V278" s="85">
        <f t="shared" si="99"/>
        <v>0</v>
      </c>
      <c r="W278" s="85">
        <f t="shared" si="99"/>
        <v>0</v>
      </c>
      <c r="X278" s="85">
        <f t="shared" si="99"/>
        <v>318.13543402503825</v>
      </c>
      <c r="Y278" s="85">
        <f t="shared" si="99"/>
        <v>0</v>
      </c>
      <c r="Z278" s="85">
        <f t="shared" si="99"/>
        <v>0</v>
      </c>
      <c r="AA278" s="85">
        <f t="shared" si="99"/>
        <v>0</v>
      </c>
      <c r="AB278" s="85">
        <f t="shared" si="99"/>
        <v>0</v>
      </c>
      <c r="AC278" s="85">
        <f t="shared" si="100"/>
        <v>0</v>
      </c>
      <c r="AD278" s="85">
        <f t="shared" si="100"/>
        <v>0</v>
      </c>
      <c r="AE278" s="85">
        <f t="shared" si="100"/>
        <v>0</v>
      </c>
      <c r="AF278" s="85">
        <f t="shared" si="100"/>
        <v>0</v>
      </c>
      <c r="AG278" s="85">
        <f t="shared" si="100"/>
        <v>0</v>
      </c>
      <c r="AH278" s="85">
        <f t="shared" si="100"/>
        <v>0</v>
      </c>
      <c r="AI278" s="85">
        <f t="shared" si="100"/>
        <v>0</v>
      </c>
    </row>
    <row r="279" spans="15:35" x14ac:dyDescent="0.2">
      <c r="O279" s="85">
        <f t="shared" si="94"/>
        <v>318.13543402503825</v>
      </c>
      <c r="P279" s="85" t="str">
        <f t="shared" si="95"/>
        <v>Eastern Asia</v>
      </c>
      <c r="R279" s="85">
        <f t="shared" si="96"/>
        <v>6800</v>
      </c>
      <c r="S279" s="85">
        <f t="shared" si="99"/>
        <v>0</v>
      </c>
      <c r="T279" s="85">
        <f t="shared" si="99"/>
        <v>0</v>
      </c>
      <c r="U279" s="85">
        <f t="shared" si="99"/>
        <v>0</v>
      </c>
      <c r="V279" s="85">
        <f t="shared" si="99"/>
        <v>0</v>
      </c>
      <c r="W279" s="85">
        <f t="shared" si="99"/>
        <v>0</v>
      </c>
      <c r="X279" s="85">
        <f t="shared" si="99"/>
        <v>318.13543402503825</v>
      </c>
      <c r="Y279" s="85">
        <f t="shared" si="99"/>
        <v>0</v>
      </c>
      <c r="Z279" s="85">
        <f t="shared" si="99"/>
        <v>0</v>
      </c>
      <c r="AA279" s="85">
        <f t="shared" si="99"/>
        <v>0</v>
      </c>
      <c r="AB279" s="85">
        <f t="shared" si="99"/>
        <v>0</v>
      </c>
      <c r="AC279" s="85">
        <f t="shared" si="100"/>
        <v>0</v>
      </c>
      <c r="AD279" s="85">
        <f t="shared" si="100"/>
        <v>0</v>
      </c>
      <c r="AE279" s="85">
        <f t="shared" si="100"/>
        <v>0</v>
      </c>
      <c r="AF279" s="85">
        <f t="shared" si="100"/>
        <v>0</v>
      </c>
      <c r="AG279" s="85">
        <f t="shared" si="100"/>
        <v>0</v>
      </c>
      <c r="AH279" s="85">
        <f t="shared" si="100"/>
        <v>0</v>
      </c>
      <c r="AI279" s="85">
        <f t="shared" si="100"/>
        <v>0</v>
      </c>
    </row>
    <row r="280" spans="15:35" x14ac:dyDescent="0.2">
      <c r="O280" s="85">
        <f t="shared" si="94"/>
        <v>318.13543402503825</v>
      </c>
      <c r="P280" s="85" t="str">
        <f t="shared" si="95"/>
        <v>Eastern Asia</v>
      </c>
      <c r="R280" s="85">
        <f t="shared" si="96"/>
        <v>6825</v>
      </c>
      <c r="S280" s="85">
        <f t="shared" si="99"/>
        <v>0</v>
      </c>
      <c r="T280" s="85">
        <f t="shared" si="99"/>
        <v>0</v>
      </c>
      <c r="U280" s="85">
        <f t="shared" si="99"/>
        <v>0</v>
      </c>
      <c r="V280" s="85">
        <f t="shared" si="99"/>
        <v>0</v>
      </c>
      <c r="W280" s="85">
        <f t="shared" si="99"/>
        <v>0</v>
      </c>
      <c r="X280" s="85">
        <f t="shared" si="99"/>
        <v>318.13543402503825</v>
      </c>
      <c r="Y280" s="85">
        <f t="shared" si="99"/>
        <v>0</v>
      </c>
      <c r="Z280" s="85">
        <f t="shared" si="99"/>
        <v>0</v>
      </c>
      <c r="AA280" s="85">
        <f t="shared" si="99"/>
        <v>0</v>
      </c>
      <c r="AB280" s="85">
        <f t="shared" si="99"/>
        <v>0</v>
      </c>
      <c r="AC280" s="85">
        <f t="shared" si="100"/>
        <v>0</v>
      </c>
      <c r="AD280" s="85">
        <f t="shared" si="100"/>
        <v>0</v>
      </c>
      <c r="AE280" s="85">
        <f t="shared" si="100"/>
        <v>0</v>
      </c>
      <c r="AF280" s="85">
        <f t="shared" si="100"/>
        <v>0</v>
      </c>
      <c r="AG280" s="85">
        <f t="shared" si="100"/>
        <v>0</v>
      </c>
      <c r="AH280" s="85">
        <f t="shared" si="100"/>
        <v>0</v>
      </c>
      <c r="AI280" s="85">
        <f t="shared" si="100"/>
        <v>0</v>
      </c>
    </row>
    <row r="281" spans="15:35" x14ac:dyDescent="0.2">
      <c r="O281" s="85">
        <f t="shared" si="94"/>
        <v>318.13543402503825</v>
      </c>
      <c r="P281" s="85" t="str">
        <f t="shared" si="95"/>
        <v>Eastern Asia</v>
      </c>
      <c r="R281" s="85">
        <f t="shared" si="96"/>
        <v>6850</v>
      </c>
      <c r="S281" s="85">
        <f t="shared" si="99"/>
        <v>0</v>
      </c>
      <c r="T281" s="85">
        <f t="shared" si="99"/>
        <v>0</v>
      </c>
      <c r="U281" s="85">
        <f t="shared" si="99"/>
        <v>0</v>
      </c>
      <c r="V281" s="85">
        <f t="shared" si="99"/>
        <v>0</v>
      </c>
      <c r="W281" s="85">
        <f t="shared" si="99"/>
        <v>0</v>
      </c>
      <c r="X281" s="85">
        <f t="shared" si="99"/>
        <v>318.13543402503825</v>
      </c>
      <c r="Y281" s="85">
        <f t="shared" si="99"/>
        <v>0</v>
      </c>
      <c r="Z281" s="85">
        <f t="shared" si="99"/>
        <v>0</v>
      </c>
      <c r="AA281" s="85">
        <f t="shared" si="99"/>
        <v>0</v>
      </c>
      <c r="AB281" s="85">
        <f t="shared" si="99"/>
        <v>0</v>
      </c>
      <c r="AC281" s="85">
        <f t="shared" si="100"/>
        <v>0</v>
      </c>
      <c r="AD281" s="85">
        <f t="shared" si="100"/>
        <v>0</v>
      </c>
      <c r="AE281" s="85">
        <f t="shared" si="100"/>
        <v>0</v>
      </c>
      <c r="AF281" s="85">
        <f t="shared" si="100"/>
        <v>0</v>
      </c>
      <c r="AG281" s="85">
        <f t="shared" si="100"/>
        <v>0</v>
      </c>
      <c r="AH281" s="85">
        <f t="shared" si="100"/>
        <v>0</v>
      </c>
      <c r="AI281" s="85">
        <f t="shared" si="100"/>
        <v>0</v>
      </c>
    </row>
    <row r="282" spans="15:35" x14ac:dyDescent="0.2">
      <c r="O282" s="85">
        <f t="shared" si="94"/>
        <v>318.93400043144806</v>
      </c>
      <c r="P282" s="85" t="str">
        <f t="shared" si="95"/>
        <v>Eastern Asia</v>
      </c>
      <c r="R282" s="85">
        <f t="shared" si="96"/>
        <v>6875</v>
      </c>
      <c r="S282" s="85">
        <f t="shared" si="99"/>
        <v>0</v>
      </c>
      <c r="T282" s="85">
        <f t="shared" si="99"/>
        <v>0</v>
      </c>
      <c r="U282" s="85">
        <f t="shared" si="99"/>
        <v>0</v>
      </c>
      <c r="V282" s="85">
        <f t="shared" si="99"/>
        <v>0</v>
      </c>
      <c r="W282" s="85">
        <f t="shared" si="99"/>
        <v>0</v>
      </c>
      <c r="X282" s="85">
        <f t="shared" si="99"/>
        <v>318.93400043144806</v>
      </c>
      <c r="Y282" s="85">
        <f t="shared" si="99"/>
        <v>0</v>
      </c>
      <c r="Z282" s="85">
        <f t="shared" si="99"/>
        <v>0</v>
      </c>
      <c r="AA282" s="85">
        <f t="shared" si="99"/>
        <v>0</v>
      </c>
      <c r="AB282" s="85">
        <f t="shared" si="99"/>
        <v>0</v>
      </c>
      <c r="AC282" s="85">
        <f t="shared" si="100"/>
        <v>0</v>
      </c>
      <c r="AD282" s="85">
        <f t="shared" si="100"/>
        <v>0</v>
      </c>
      <c r="AE282" s="85">
        <f t="shared" si="100"/>
        <v>0</v>
      </c>
      <c r="AF282" s="85">
        <f t="shared" si="100"/>
        <v>0</v>
      </c>
      <c r="AG282" s="85">
        <f t="shared" si="100"/>
        <v>0</v>
      </c>
      <c r="AH282" s="85">
        <f t="shared" si="100"/>
        <v>0</v>
      </c>
      <c r="AI282" s="85">
        <f t="shared" si="100"/>
        <v>0</v>
      </c>
    </row>
    <row r="283" spans="15:35" x14ac:dyDescent="0.2">
      <c r="O283" s="85">
        <f t="shared" si="94"/>
        <v>318.93400043144806</v>
      </c>
      <c r="P283" s="85" t="str">
        <f t="shared" si="95"/>
        <v>Eastern Asia</v>
      </c>
      <c r="R283" s="85">
        <f t="shared" si="96"/>
        <v>6900</v>
      </c>
      <c r="S283" s="85">
        <f t="shared" si="99"/>
        <v>0</v>
      </c>
      <c r="T283" s="85">
        <f t="shared" si="99"/>
        <v>0</v>
      </c>
      <c r="U283" s="85">
        <f t="shared" si="99"/>
        <v>0</v>
      </c>
      <c r="V283" s="85">
        <f t="shared" si="99"/>
        <v>0</v>
      </c>
      <c r="W283" s="85">
        <f t="shared" si="99"/>
        <v>0</v>
      </c>
      <c r="X283" s="85">
        <f t="shared" si="99"/>
        <v>318.93400043144806</v>
      </c>
      <c r="Y283" s="85">
        <f t="shared" si="99"/>
        <v>0</v>
      </c>
      <c r="Z283" s="85">
        <f t="shared" si="99"/>
        <v>0</v>
      </c>
      <c r="AA283" s="85">
        <f t="shared" si="99"/>
        <v>0</v>
      </c>
      <c r="AB283" s="85">
        <f t="shared" si="99"/>
        <v>0</v>
      </c>
      <c r="AC283" s="85">
        <f t="shared" si="100"/>
        <v>0</v>
      </c>
      <c r="AD283" s="85">
        <f t="shared" si="100"/>
        <v>0</v>
      </c>
      <c r="AE283" s="85">
        <f t="shared" si="100"/>
        <v>0</v>
      </c>
      <c r="AF283" s="85">
        <f t="shared" si="100"/>
        <v>0</v>
      </c>
      <c r="AG283" s="85">
        <f t="shared" si="100"/>
        <v>0</v>
      </c>
      <c r="AH283" s="85">
        <f t="shared" si="100"/>
        <v>0</v>
      </c>
      <c r="AI283" s="85">
        <f t="shared" si="100"/>
        <v>0</v>
      </c>
    </row>
    <row r="284" spans="15:35" x14ac:dyDescent="0.2">
      <c r="O284" s="85">
        <f t="shared" si="94"/>
        <v>318.93400043144806</v>
      </c>
      <c r="P284" s="85" t="str">
        <f t="shared" si="95"/>
        <v>Eastern Asia</v>
      </c>
      <c r="R284" s="85">
        <f t="shared" si="96"/>
        <v>6925</v>
      </c>
      <c r="S284" s="85">
        <f t="shared" si="99"/>
        <v>0</v>
      </c>
      <c r="T284" s="85">
        <f t="shared" si="99"/>
        <v>0</v>
      </c>
      <c r="U284" s="85">
        <f t="shared" si="99"/>
        <v>0</v>
      </c>
      <c r="V284" s="85">
        <f t="shared" si="99"/>
        <v>0</v>
      </c>
      <c r="W284" s="85">
        <f t="shared" si="99"/>
        <v>0</v>
      </c>
      <c r="X284" s="85">
        <f t="shared" si="99"/>
        <v>318.93400043144806</v>
      </c>
      <c r="Y284" s="85">
        <f t="shared" si="99"/>
        <v>0</v>
      </c>
      <c r="Z284" s="85">
        <f t="shared" si="99"/>
        <v>0</v>
      </c>
      <c r="AA284" s="85">
        <f t="shared" si="99"/>
        <v>0</v>
      </c>
      <c r="AB284" s="85">
        <f t="shared" si="99"/>
        <v>0</v>
      </c>
      <c r="AC284" s="85">
        <f t="shared" si="100"/>
        <v>0</v>
      </c>
      <c r="AD284" s="85">
        <f t="shared" si="100"/>
        <v>0</v>
      </c>
      <c r="AE284" s="85">
        <f t="shared" si="100"/>
        <v>0</v>
      </c>
      <c r="AF284" s="85">
        <f t="shared" si="100"/>
        <v>0</v>
      </c>
      <c r="AG284" s="85">
        <f t="shared" si="100"/>
        <v>0</v>
      </c>
      <c r="AH284" s="85">
        <f t="shared" si="100"/>
        <v>0</v>
      </c>
      <c r="AI284" s="85">
        <f t="shared" si="100"/>
        <v>0</v>
      </c>
    </row>
    <row r="285" spans="15:35" x14ac:dyDescent="0.2">
      <c r="O285" s="85">
        <f t="shared" si="94"/>
        <v>318.93400043144806</v>
      </c>
      <c r="P285" s="85" t="str">
        <f t="shared" si="95"/>
        <v>Eastern Asia</v>
      </c>
      <c r="R285" s="85">
        <f t="shared" si="96"/>
        <v>6950</v>
      </c>
      <c r="S285" s="85">
        <f t="shared" si="99"/>
        <v>0</v>
      </c>
      <c r="T285" s="85">
        <f t="shared" si="99"/>
        <v>0</v>
      </c>
      <c r="U285" s="85">
        <f t="shared" si="99"/>
        <v>0</v>
      </c>
      <c r="V285" s="85">
        <f t="shared" si="99"/>
        <v>0</v>
      </c>
      <c r="W285" s="85">
        <f t="shared" si="99"/>
        <v>0</v>
      </c>
      <c r="X285" s="85">
        <f t="shared" si="99"/>
        <v>318.93400043144806</v>
      </c>
      <c r="Y285" s="85">
        <f t="shared" si="99"/>
        <v>0</v>
      </c>
      <c r="Z285" s="85">
        <f t="shared" si="99"/>
        <v>0</v>
      </c>
      <c r="AA285" s="85">
        <f t="shared" si="99"/>
        <v>0</v>
      </c>
      <c r="AB285" s="85">
        <f t="shared" si="99"/>
        <v>0</v>
      </c>
      <c r="AC285" s="85">
        <f t="shared" si="100"/>
        <v>0</v>
      </c>
      <c r="AD285" s="85">
        <f t="shared" si="100"/>
        <v>0</v>
      </c>
      <c r="AE285" s="85">
        <f t="shared" si="100"/>
        <v>0</v>
      </c>
      <c r="AF285" s="85">
        <f t="shared" si="100"/>
        <v>0</v>
      </c>
      <c r="AG285" s="85">
        <f t="shared" si="100"/>
        <v>0</v>
      </c>
      <c r="AH285" s="85">
        <f t="shared" si="100"/>
        <v>0</v>
      </c>
      <c r="AI285" s="85">
        <f t="shared" si="100"/>
        <v>0</v>
      </c>
    </row>
    <row r="286" spans="15:35" x14ac:dyDescent="0.2">
      <c r="O286" s="85">
        <f t="shared" si="94"/>
        <v>318.93400043144806</v>
      </c>
      <c r="P286" s="85" t="str">
        <f t="shared" si="95"/>
        <v>Eastern Asia</v>
      </c>
      <c r="R286" s="85">
        <f t="shared" si="96"/>
        <v>6975</v>
      </c>
      <c r="S286" s="85">
        <f t="shared" si="99"/>
        <v>0</v>
      </c>
      <c r="T286" s="85">
        <f t="shared" si="99"/>
        <v>0</v>
      </c>
      <c r="U286" s="85">
        <f t="shared" si="99"/>
        <v>0</v>
      </c>
      <c r="V286" s="85">
        <f t="shared" si="99"/>
        <v>0</v>
      </c>
      <c r="W286" s="85">
        <f t="shared" si="99"/>
        <v>0</v>
      </c>
      <c r="X286" s="85">
        <f t="shared" si="99"/>
        <v>318.93400043144806</v>
      </c>
      <c r="Y286" s="85">
        <f t="shared" si="99"/>
        <v>0</v>
      </c>
      <c r="Z286" s="85">
        <f t="shared" si="99"/>
        <v>0</v>
      </c>
      <c r="AA286" s="85">
        <f t="shared" si="99"/>
        <v>0</v>
      </c>
      <c r="AB286" s="85">
        <f t="shared" si="99"/>
        <v>0</v>
      </c>
      <c r="AC286" s="85">
        <f t="shared" si="100"/>
        <v>0</v>
      </c>
      <c r="AD286" s="85">
        <f t="shared" si="100"/>
        <v>0</v>
      </c>
      <c r="AE286" s="85">
        <f t="shared" si="100"/>
        <v>0</v>
      </c>
      <c r="AF286" s="85">
        <f t="shared" si="100"/>
        <v>0</v>
      </c>
      <c r="AG286" s="85">
        <f t="shared" si="100"/>
        <v>0</v>
      </c>
      <c r="AH286" s="85">
        <f t="shared" si="100"/>
        <v>0</v>
      </c>
      <c r="AI286" s="85">
        <f t="shared" si="100"/>
        <v>0</v>
      </c>
    </row>
    <row r="287" spans="15:35" x14ac:dyDescent="0.2">
      <c r="O287" s="85">
        <f t="shared" si="94"/>
        <v>318.93400043144806</v>
      </c>
      <c r="P287" s="85" t="str">
        <f t="shared" si="95"/>
        <v>Eastern Asia</v>
      </c>
      <c r="R287" s="85">
        <f t="shared" si="96"/>
        <v>7000</v>
      </c>
      <c r="S287" s="85">
        <f t="shared" ref="S287:AB296" si="101">IF($R287&gt;MAX($L:$L),0,IF($P287=S$6,$O287,0))</f>
        <v>0</v>
      </c>
      <c r="T287" s="85">
        <f t="shared" si="101"/>
        <v>0</v>
      </c>
      <c r="U287" s="85">
        <f t="shared" si="101"/>
        <v>0</v>
      </c>
      <c r="V287" s="85">
        <f t="shared" si="101"/>
        <v>0</v>
      </c>
      <c r="W287" s="85">
        <f t="shared" si="101"/>
        <v>0</v>
      </c>
      <c r="X287" s="85">
        <f t="shared" si="101"/>
        <v>318.93400043144806</v>
      </c>
      <c r="Y287" s="85">
        <f t="shared" si="101"/>
        <v>0</v>
      </c>
      <c r="Z287" s="85">
        <f t="shared" si="101"/>
        <v>0</v>
      </c>
      <c r="AA287" s="85">
        <f t="shared" si="101"/>
        <v>0</v>
      </c>
      <c r="AB287" s="85">
        <f t="shared" si="101"/>
        <v>0</v>
      </c>
      <c r="AC287" s="85">
        <f t="shared" ref="AC287:AI296" si="102">IF($R287&gt;MAX($L:$L),0,IF($P287=AC$6,$O287,0))</f>
        <v>0</v>
      </c>
      <c r="AD287" s="85">
        <f t="shared" si="102"/>
        <v>0</v>
      </c>
      <c r="AE287" s="85">
        <f t="shared" si="102"/>
        <v>0</v>
      </c>
      <c r="AF287" s="85">
        <f t="shared" si="102"/>
        <v>0</v>
      </c>
      <c r="AG287" s="85">
        <f t="shared" si="102"/>
        <v>0</v>
      </c>
      <c r="AH287" s="85">
        <f t="shared" si="102"/>
        <v>0</v>
      </c>
      <c r="AI287" s="85">
        <f t="shared" si="102"/>
        <v>0</v>
      </c>
    </row>
    <row r="288" spans="15:35" x14ac:dyDescent="0.2">
      <c r="O288" s="85">
        <f t="shared" si="94"/>
        <v>318.93400043144806</v>
      </c>
      <c r="P288" s="85" t="str">
        <f t="shared" si="95"/>
        <v>Eastern Asia</v>
      </c>
      <c r="R288" s="85">
        <f t="shared" si="96"/>
        <v>7025</v>
      </c>
      <c r="S288" s="85">
        <f t="shared" si="101"/>
        <v>0</v>
      </c>
      <c r="T288" s="85">
        <f t="shared" si="101"/>
        <v>0</v>
      </c>
      <c r="U288" s="85">
        <f t="shared" si="101"/>
        <v>0</v>
      </c>
      <c r="V288" s="85">
        <f t="shared" si="101"/>
        <v>0</v>
      </c>
      <c r="W288" s="85">
        <f t="shared" si="101"/>
        <v>0</v>
      </c>
      <c r="X288" s="85">
        <f t="shared" si="101"/>
        <v>318.93400043144806</v>
      </c>
      <c r="Y288" s="85">
        <f t="shared" si="101"/>
        <v>0</v>
      </c>
      <c r="Z288" s="85">
        <f t="shared" si="101"/>
        <v>0</v>
      </c>
      <c r="AA288" s="85">
        <f t="shared" si="101"/>
        <v>0</v>
      </c>
      <c r="AB288" s="85">
        <f t="shared" si="101"/>
        <v>0</v>
      </c>
      <c r="AC288" s="85">
        <f t="shared" si="102"/>
        <v>0</v>
      </c>
      <c r="AD288" s="85">
        <f t="shared" si="102"/>
        <v>0</v>
      </c>
      <c r="AE288" s="85">
        <f t="shared" si="102"/>
        <v>0</v>
      </c>
      <c r="AF288" s="85">
        <f t="shared" si="102"/>
        <v>0</v>
      </c>
      <c r="AG288" s="85">
        <f t="shared" si="102"/>
        <v>0</v>
      </c>
      <c r="AH288" s="85">
        <f t="shared" si="102"/>
        <v>0</v>
      </c>
      <c r="AI288" s="85">
        <f t="shared" si="102"/>
        <v>0</v>
      </c>
    </row>
    <row r="289" spans="15:35" x14ac:dyDescent="0.2">
      <c r="O289" s="85">
        <f t="shared" si="94"/>
        <v>318.93400043144806</v>
      </c>
      <c r="P289" s="85" t="str">
        <f t="shared" si="95"/>
        <v>Eastern Asia</v>
      </c>
      <c r="R289" s="85">
        <f t="shared" si="96"/>
        <v>7050</v>
      </c>
      <c r="S289" s="85">
        <f t="shared" si="101"/>
        <v>0</v>
      </c>
      <c r="T289" s="85">
        <f t="shared" si="101"/>
        <v>0</v>
      </c>
      <c r="U289" s="85">
        <f t="shared" si="101"/>
        <v>0</v>
      </c>
      <c r="V289" s="85">
        <f t="shared" si="101"/>
        <v>0</v>
      </c>
      <c r="W289" s="85">
        <f t="shared" si="101"/>
        <v>0</v>
      </c>
      <c r="X289" s="85">
        <f t="shared" si="101"/>
        <v>318.93400043144806</v>
      </c>
      <c r="Y289" s="85">
        <f t="shared" si="101"/>
        <v>0</v>
      </c>
      <c r="Z289" s="85">
        <f t="shared" si="101"/>
        <v>0</v>
      </c>
      <c r="AA289" s="85">
        <f t="shared" si="101"/>
        <v>0</v>
      </c>
      <c r="AB289" s="85">
        <f t="shared" si="101"/>
        <v>0</v>
      </c>
      <c r="AC289" s="85">
        <f t="shared" si="102"/>
        <v>0</v>
      </c>
      <c r="AD289" s="85">
        <f t="shared" si="102"/>
        <v>0</v>
      </c>
      <c r="AE289" s="85">
        <f t="shared" si="102"/>
        <v>0</v>
      </c>
      <c r="AF289" s="85">
        <f t="shared" si="102"/>
        <v>0</v>
      </c>
      <c r="AG289" s="85">
        <f t="shared" si="102"/>
        <v>0</v>
      </c>
      <c r="AH289" s="85">
        <f t="shared" si="102"/>
        <v>0</v>
      </c>
      <c r="AI289" s="85">
        <f t="shared" si="102"/>
        <v>0</v>
      </c>
    </row>
    <row r="290" spans="15:35" x14ac:dyDescent="0.2">
      <c r="O290" s="85">
        <f t="shared" si="94"/>
        <v>318.93400043144806</v>
      </c>
      <c r="P290" s="85" t="str">
        <f t="shared" si="95"/>
        <v>Eastern Asia</v>
      </c>
      <c r="R290" s="85">
        <f t="shared" si="96"/>
        <v>7075</v>
      </c>
      <c r="S290" s="85">
        <f t="shared" si="101"/>
        <v>0</v>
      </c>
      <c r="T290" s="85">
        <f t="shared" si="101"/>
        <v>0</v>
      </c>
      <c r="U290" s="85">
        <f t="shared" si="101"/>
        <v>0</v>
      </c>
      <c r="V290" s="85">
        <f t="shared" si="101"/>
        <v>0</v>
      </c>
      <c r="W290" s="85">
        <f t="shared" si="101"/>
        <v>0</v>
      </c>
      <c r="X290" s="85">
        <f t="shared" si="101"/>
        <v>318.93400043144806</v>
      </c>
      <c r="Y290" s="85">
        <f t="shared" si="101"/>
        <v>0</v>
      </c>
      <c r="Z290" s="85">
        <f t="shared" si="101"/>
        <v>0</v>
      </c>
      <c r="AA290" s="85">
        <f t="shared" si="101"/>
        <v>0</v>
      </c>
      <c r="AB290" s="85">
        <f t="shared" si="101"/>
        <v>0</v>
      </c>
      <c r="AC290" s="85">
        <f t="shared" si="102"/>
        <v>0</v>
      </c>
      <c r="AD290" s="85">
        <f t="shared" si="102"/>
        <v>0</v>
      </c>
      <c r="AE290" s="85">
        <f t="shared" si="102"/>
        <v>0</v>
      </c>
      <c r="AF290" s="85">
        <f t="shared" si="102"/>
        <v>0</v>
      </c>
      <c r="AG290" s="85">
        <f t="shared" si="102"/>
        <v>0</v>
      </c>
      <c r="AH290" s="85">
        <f t="shared" si="102"/>
        <v>0</v>
      </c>
      <c r="AI290" s="85">
        <f t="shared" si="102"/>
        <v>0</v>
      </c>
    </row>
    <row r="291" spans="15:35" x14ac:dyDescent="0.2">
      <c r="O291" s="85">
        <f t="shared" si="94"/>
        <v>318.93400043144806</v>
      </c>
      <c r="P291" s="85" t="str">
        <f t="shared" si="95"/>
        <v>Eastern Asia</v>
      </c>
      <c r="R291" s="85">
        <f t="shared" si="96"/>
        <v>7100</v>
      </c>
      <c r="S291" s="85">
        <f t="shared" si="101"/>
        <v>0</v>
      </c>
      <c r="T291" s="85">
        <f t="shared" si="101"/>
        <v>0</v>
      </c>
      <c r="U291" s="85">
        <f t="shared" si="101"/>
        <v>0</v>
      </c>
      <c r="V291" s="85">
        <f t="shared" si="101"/>
        <v>0</v>
      </c>
      <c r="W291" s="85">
        <f t="shared" si="101"/>
        <v>0</v>
      </c>
      <c r="X291" s="85">
        <f t="shared" si="101"/>
        <v>318.93400043144806</v>
      </c>
      <c r="Y291" s="85">
        <f t="shared" si="101"/>
        <v>0</v>
      </c>
      <c r="Z291" s="85">
        <f t="shared" si="101"/>
        <v>0</v>
      </c>
      <c r="AA291" s="85">
        <f t="shared" si="101"/>
        <v>0</v>
      </c>
      <c r="AB291" s="85">
        <f t="shared" si="101"/>
        <v>0</v>
      </c>
      <c r="AC291" s="85">
        <f t="shared" si="102"/>
        <v>0</v>
      </c>
      <c r="AD291" s="85">
        <f t="shared" si="102"/>
        <v>0</v>
      </c>
      <c r="AE291" s="85">
        <f t="shared" si="102"/>
        <v>0</v>
      </c>
      <c r="AF291" s="85">
        <f t="shared" si="102"/>
        <v>0</v>
      </c>
      <c r="AG291" s="85">
        <f t="shared" si="102"/>
        <v>0</v>
      </c>
      <c r="AH291" s="85">
        <f t="shared" si="102"/>
        <v>0</v>
      </c>
      <c r="AI291" s="85">
        <f t="shared" si="102"/>
        <v>0</v>
      </c>
    </row>
    <row r="292" spans="15:35" x14ac:dyDescent="0.2">
      <c r="O292" s="85">
        <f t="shared" si="94"/>
        <v>318.93400043144806</v>
      </c>
      <c r="P292" s="85" t="str">
        <f t="shared" si="95"/>
        <v>Eastern Asia</v>
      </c>
      <c r="R292" s="85">
        <f t="shared" si="96"/>
        <v>7125</v>
      </c>
      <c r="S292" s="85">
        <f t="shared" si="101"/>
        <v>0</v>
      </c>
      <c r="T292" s="85">
        <f t="shared" si="101"/>
        <v>0</v>
      </c>
      <c r="U292" s="85">
        <f t="shared" si="101"/>
        <v>0</v>
      </c>
      <c r="V292" s="85">
        <f t="shared" si="101"/>
        <v>0</v>
      </c>
      <c r="W292" s="85">
        <f t="shared" si="101"/>
        <v>0</v>
      </c>
      <c r="X292" s="85">
        <f t="shared" si="101"/>
        <v>318.93400043144806</v>
      </c>
      <c r="Y292" s="85">
        <f t="shared" si="101"/>
        <v>0</v>
      </c>
      <c r="Z292" s="85">
        <f t="shared" si="101"/>
        <v>0</v>
      </c>
      <c r="AA292" s="85">
        <f t="shared" si="101"/>
        <v>0</v>
      </c>
      <c r="AB292" s="85">
        <f t="shared" si="101"/>
        <v>0</v>
      </c>
      <c r="AC292" s="85">
        <f t="shared" si="102"/>
        <v>0</v>
      </c>
      <c r="AD292" s="85">
        <f t="shared" si="102"/>
        <v>0</v>
      </c>
      <c r="AE292" s="85">
        <f t="shared" si="102"/>
        <v>0</v>
      </c>
      <c r="AF292" s="85">
        <f t="shared" si="102"/>
        <v>0</v>
      </c>
      <c r="AG292" s="85">
        <f t="shared" si="102"/>
        <v>0</v>
      </c>
      <c r="AH292" s="85">
        <f t="shared" si="102"/>
        <v>0</v>
      </c>
      <c r="AI292" s="85">
        <f t="shared" si="102"/>
        <v>0</v>
      </c>
    </row>
    <row r="293" spans="15:35" x14ac:dyDescent="0.2">
      <c r="O293" s="85">
        <f t="shared" si="94"/>
        <v>318.93400043144806</v>
      </c>
      <c r="P293" s="85" t="str">
        <f t="shared" si="95"/>
        <v>Eastern Asia</v>
      </c>
      <c r="R293" s="85">
        <f t="shared" si="96"/>
        <v>7150</v>
      </c>
      <c r="S293" s="85">
        <f t="shared" si="101"/>
        <v>0</v>
      </c>
      <c r="T293" s="85">
        <f t="shared" si="101"/>
        <v>0</v>
      </c>
      <c r="U293" s="85">
        <f t="shared" si="101"/>
        <v>0</v>
      </c>
      <c r="V293" s="85">
        <f t="shared" si="101"/>
        <v>0</v>
      </c>
      <c r="W293" s="85">
        <f t="shared" si="101"/>
        <v>0</v>
      </c>
      <c r="X293" s="85">
        <f t="shared" si="101"/>
        <v>318.93400043144806</v>
      </c>
      <c r="Y293" s="85">
        <f t="shared" si="101"/>
        <v>0</v>
      </c>
      <c r="Z293" s="85">
        <f t="shared" si="101"/>
        <v>0</v>
      </c>
      <c r="AA293" s="85">
        <f t="shared" si="101"/>
        <v>0</v>
      </c>
      <c r="AB293" s="85">
        <f t="shared" si="101"/>
        <v>0</v>
      </c>
      <c r="AC293" s="85">
        <f t="shared" si="102"/>
        <v>0</v>
      </c>
      <c r="AD293" s="85">
        <f t="shared" si="102"/>
        <v>0</v>
      </c>
      <c r="AE293" s="85">
        <f t="shared" si="102"/>
        <v>0</v>
      </c>
      <c r="AF293" s="85">
        <f t="shared" si="102"/>
        <v>0</v>
      </c>
      <c r="AG293" s="85">
        <f t="shared" si="102"/>
        <v>0</v>
      </c>
      <c r="AH293" s="85">
        <f t="shared" si="102"/>
        <v>0</v>
      </c>
      <c r="AI293" s="85">
        <f t="shared" si="102"/>
        <v>0</v>
      </c>
    </row>
    <row r="294" spans="15:35" x14ac:dyDescent="0.2">
      <c r="O294" s="85">
        <f t="shared" si="94"/>
        <v>318.93400043144806</v>
      </c>
      <c r="P294" s="85" t="str">
        <f t="shared" si="95"/>
        <v>Eastern Asia</v>
      </c>
      <c r="R294" s="85">
        <f t="shared" si="96"/>
        <v>7175</v>
      </c>
      <c r="S294" s="85">
        <f t="shared" si="101"/>
        <v>0</v>
      </c>
      <c r="T294" s="85">
        <f t="shared" si="101"/>
        <v>0</v>
      </c>
      <c r="U294" s="85">
        <f t="shared" si="101"/>
        <v>0</v>
      </c>
      <c r="V294" s="85">
        <f t="shared" si="101"/>
        <v>0</v>
      </c>
      <c r="W294" s="85">
        <f t="shared" si="101"/>
        <v>0</v>
      </c>
      <c r="X294" s="85">
        <f t="shared" si="101"/>
        <v>318.93400043144806</v>
      </c>
      <c r="Y294" s="85">
        <f t="shared" si="101"/>
        <v>0</v>
      </c>
      <c r="Z294" s="85">
        <f t="shared" si="101"/>
        <v>0</v>
      </c>
      <c r="AA294" s="85">
        <f t="shared" si="101"/>
        <v>0</v>
      </c>
      <c r="AB294" s="85">
        <f t="shared" si="101"/>
        <v>0</v>
      </c>
      <c r="AC294" s="85">
        <f t="shared" si="102"/>
        <v>0</v>
      </c>
      <c r="AD294" s="85">
        <f t="shared" si="102"/>
        <v>0</v>
      </c>
      <c r="AE294" s="85">
        <f t="shared" si="102"/>
        <v>0</v>
      </c>
      <c r="AF294" s="85">
        <f t="shared" si="102"/>
        <v>0</v>
      </c>
      <c r="AG294" s="85">
        <f t="shared" si="102"/>
        <v>0</v>
      </c>
      <c r="AH294" s="85">
        <f t="shared" si="102"/>
        <v>0</v>
      </c>
      <c r="AI294" s="85">
        <f t="shared" si="102"/>
        <v>0</v>
      </c>
    </row>
    <row r="295" spans="15:35" x14ac:dyDescent="0.2">
      <c r="O295" s="85">
        <f t="shared" si="94"/>
        <v>318.93400043144806</v>
      </c>
      <c r="P295" s="85" t="str">
        <f t="shared" si="95"/>
        <v>Eastern Asia</v>
      </c>
      <c r="R295" s="85">
        <f t="shared" si="96"/>
        <v>7200</v>
      </c>
      <c r="S295" s="85">
        <f t="shared" si="101"/>
        <v>0</v>
      </c>
      <c r="T295" s="85">
        <f t="shared" si="101"/>
        <v>0</v>
      </c>
      <c r="U295" s="85">
        <f t="shared" si="101"/>
        <v>0</v>
      </c>
      <c r="V295" s="85">
        <f t="shared" si="101"/>
        <v>0</v>
      </c>
      <c r="W295" s="85">
        <f t="shared" si="101"/>
        <v>0</v>
      </c>
      <c r="X295" s="85">
        <f t="shared" si="101"/>
        <v>318.93400043144806</v>
      </c>
      <c r="Y295" s="85">
        <f t="shared" si="101"/>
        <v>0</v>
      </c>
      <c r="Z295" s="85">
        <f t="shared" si="101"/>
        <v>0</v>
      </c>
      <c r="AA295" s="85">
        <f t="shared" si="101"/>
        <v>0</v>
      </c>
      <c r="AB295" s="85">
        <f t="shared" si="101"/>
        <v>0</v>
      </c>
      <c r="AC295" s="85">
        <f t="shared" si="102"/>
        <v>0</v>
      </c>
      <c r="AD295" s="85">
        <f t="shared" si="102"/>
        <v>0</v>
      </c>
      <c r="AE295" s="85">
        <f t="shared" si="102"/>
        <v>0</v>
      </c>
      <c r="AF295" s="85">
        <f t="shared" si="102"/>
        <v>0</v>
      </c>
      <c r="AG295" s="85">
        <f t="shared" si="102"/>
        <v>0</v>
      </c>
      <c r="AH295" s="85">
        <f t="shared" si="102"/>
        <v>0</v>
      </c>
      <c r="AI295" s="85">
        <f t="shared" si="102"/>
        <v>0</v>
      </c>
    </row>
    <row r="296" spans="15:35" x14ac:dyDescent="0.2">
      <c r="O296" s="85">
        <f t="shared" si="94"/>
        <v>318.93400043144806</v>
      </c>
      <c r="P296" s="85" t="str">
        <f t="shared" si="95"/>
        <v>Eastern Asia</v>
      </c>
      <c r="R296" s="85">
        <f t="shared" si="96"/>
        <v>7225</v>
      </c>
      <c r="S296" s="85">
        <f t="shared" si="101"/>
        <v>0</v>
      </c>
      <c r="T296" s="85">
        <f t="shared" si="101"/>
        <v>0</v>
      </c>
      <c r="U296" s="85">
        <f t="shared" si="101"/>
        <v>0</v>
      </c>
      <c r="V296" s="85">
        <f t="shared" si="101"/>
        <v>0</v>
      </c>
      <c r="W296" s="85">
        <f t="shared" si="101"/>
        <v>0</v>
      </c>
      <c r="X296" s="85">
        <f t="shared" si="101"/>
        <v>318.93400043144806</v>
      </c>
      <c r="Y296" s="85">
        <f t="shared" si="101"/>
        <v>0</v>
      </c>
      <c r="Z296" s="85">
        <f t="shared" si="101"/>
        <v>0</v>
      </c>
      <c r="AA296" s="85">
        <f t="shared" si="101"/>
        <v>0</v>
      </c>
      <c r="AB296" s="85">
        <f t="shared" si="101"/>
        <v>0</v>
      </c>
      <c r="AC296" s="85">
        <f t="shared" si="102"/>
        <v>0</v>
      </c>
      <c r="AD296" s="85">
        <f t="shared" si="102"/>
        <v>0</v>
      </c>
      <c r="AE296" s="85">
        <f t="shared" si="102"/>
        <v>0</v>
      </c>
      <c r="AF296" s="85">
        <f t="shared" si="102"/>
        <v>0</v>
      </c>
      <c r="AG296" s="85">
        <f t="shared" si="102"/>
        <v>0</v>
      </c>
      <c r="AH296" s="85">
        <f t="shared" si="102"/>
        <v>0</v>
      </c>
      <c r="AI296" s="85">
        <f t="shared" si="102"/>
        <v>0</v>
      </c>
    </row>
    <row r="297" spans="15:35" x14ac:dyDescent="0.2">
      <c r="O297" s="85">
        <f t="shared" si="94"/>
        <v>318.93400043144806</v>
      </c>
      <c r="P297" s="85" t="str">
        <f t="shared" si="95"/>
        <v>Eastern Asia</v>
      </c>
      <c r="R297" s="85">
        <f t="shared" si="96"/>
        <v>7250</v>
      </c>
      <c r="S297" s="85">
        <f t="shared" ref="S297:AB306" si="103">IF($R297&gt;MAX($L:$L),0,IF($P297=S$6,$O297,0))</f>
        <v>0</v>
      </c>
      <c r="T297" s="85">
        <f t="shared" si="103"/>
        <v>0</v>
      </c>
      <c r="U297" s="85">
        <f t="shared" si="103"/>
        <v>0</v>
      </c>
      <c r="V297" s="85">
        <f t="shared" si="103"/>
        <v>0</v>
      </c>
      <c r="W297" s="85">
        <f t="shared" si="103"/>
        <v>0</v>
      </c>
      <c r="X297" s="85">
        <f t="shared" si="103"/>
        <v>318.93400043144806</v>
      </c>
      <c r="Y297" s="85">
        <f t="shared" si="103"/>
        <v>0</v>
      </c>
      <c r="Z297" s="85">
        <f t="shared" si="103"/>
        <v>0</v>
      </c>
      <c r="AA297" s="85">
        <f t="shared" si="103"/>
        <v>0</v>
      </c>
      <c r="AB297" s="85">
        <f t="shared" si="103"/>
        <v>0</v>
      </c>
      <c r="AC297" s="85">
        <f t="shared" ref="AC297:AI306" si="104">IF($R297&gt;MAX($L:$L),0,IF($P297=AC$6,$O297,0))</f>
        <v>0</v>
      </c>
      <c r="AD297" s="85">
        <f t="shared" si="104"/>
        <v>0</v>
      </c>
      <c r="AE297" s="85">
        <f t="shared" si="104"/>
        <v>0</v>
      </c>
      <c r="AF297" s="85">
        <f t="shared" si="104"/>
        <v>0</v>
      </c>
      <c r="AG297" s="85">
        <f t="shared" si="104"/>
        <v>0</v>
      </c>
      <c r="AH297" s="85">
        <f t="shared" si="104"/>
        <v>0</v>
      </c>
      <c r="AI297" s="85">
        <f t="shared" si="104"/>
        <v>0</v>
      </c>
    </row>
    <row r="298" spans="15:35" x14ac:dyDescent="0.2">
      <c r="O298" s="85">
        <f t="shared" si="94"/>
        <v>318.93400043144806</v>
      </c>
      <c r="P298" s="85" t="str">
        <f t="shared" si="95"/>
        <v>Eastern Asia</v>
      </c>
      <c r="R298" s="85">
        <f t="shared" si="96"/>
        <v>7275</v>
      </c>
      <c r="S298" s="85">
        <f t="shared" si="103"/>
        <v>0</v>
      </c>
      <c r="T298" s="85">
        <f t="shared" si="103"/>
        <v>0</v>
      </c>
      <c r="U298" s="85">
        <f t="shared" si="103"/>
        <v>0</v>
      </c>
      <c r="V298" s="85">
        <f t="shared" si="103"/>
        <v>0</v>
      </c>
      <c r="W298" s="85">
        <f t="shared" si="103"/>
        <v>0</v>
      </c>
      <c r="X298" s="85">
        <f t="shared" si="103"/>
        <v>318.93400043144806</v>
      </c>
      <c r="Y298" s="85">
        <f t="shared" si="103"/>
        <v>0</v>
      </c>
      <c r="Z298" s="85">
        <f t="shared" si="103"/>
        <v>0</v>
      </c>
      <c r="AA298" s="85">
        <f t="shared" si="103"/>
        <v>0</v>
      </c>
      <c r="AB298" s="85">
        <f t="shared" si="103"/>
        <v>0</v>
      </c>
      <c r="AC298" s="85">
        <f t="shared" si="104"/>
        <v>0</v>
      </c>
      <c r="AD298" s="85">
        <f t="shared" si="104"/>
        <v>0</v>
      </c>
      <c r="AE298" s="85">
        <f t="shared" si="104"/>
        <v>0</v>
      </c>
      <c r="AF298" s="85">
        <f t="shared" si="104"/>
        <v>0</v>
      </c>
      <c r="AG298" s="85">
        <f t="shared" si="104"/>
        <v>0</v>
      </c>
      <c r="AH298" s="85">
        <f t="shared" si="104"/>
        <v>0</v>
      </c>
      <c r="AI298" s="85">
        <f t="shared" si="104"/>
        <v>0</v>
      </c>
    </row>
    <row r="299" spans="15:35" x14ac:dyDescent="0.2">
      <c r="O299" s="85">
        <f t="shared" si="94"/>
        <v>321.85386067021602</v>
      </c>
      <c r="P299" s="85" t="str">
        <f t="shared" si="95"/>
        <v>Eastern Asia</v>
      </c>
      <c r="R299" s="85">
        <f t="shared" si="96"/>
        <v>7300</v>
      </c>
      <c r="S299" s="85">
        <f t="shared" si="103"/>
        <v>0</v>
      </c>
      <c r="T299" s="85">
        <f t="shared" si="103"/>
        <v>0</v>
      </c>
      <c r="U299" s="85">
        <f t="shared" si="103"/>
        <v>0</v>
      </c>
      <c r="V299" s="85">
        <f t="shared" si="103"/>
        <v>0</v>
      </c>
      <c r="W299" s="85">
        <f t="shared" si="103"/>
        <v>0</v>
      </c>
      <c r="X299" s="85">
        <f t="shared" si="103"/>
        <v>321.85386067021602</v>
      </c>
      <c r="Y299" s="85">
        <f t="shared" si="103"/>
        <v>0</v>
      </c>
      <c r="Z299" s="85">
        <f t="shared" si="103"/>
        <v>0</v>
      </c>
      <c r="AA299" s="85">
        <f t="shared" si="103"/>
        <v>0</v>
      </c>
      <c r="AB299" s="85">
        <f t="shared" si="103"/>
        <v>0</v>
      </c>
      <c r="AC299" s="85">
        <f t="shared" si="104"/>
        <v>0</v>
      </c>
      <c r="AD299" s="85">
        <f t="shared" si="104"/>
        <v>0</v>
      </c>
      <c r="AE299" s="85">
        <f t="shared" si="104"/>
        <v>0</v>
      </c>
      <c r="AF299" s="85">
        <f t="shared" si="104"/>
        <v>0</v>
      </c>
      <c r="AG299" s="85">
        <f t="shared" si="104"/>
        <v>0</v>
      </c>
      <c r="AH299" s="85">
        <f t="shared" si="104"/>
        <v>0</v>
      </c>
      <c r="AI299" s="85">
        <f t="shared" si="104"/>
        <v>0</v>
      </c>
    </row>
    <row r="300" spans="15:35" x14ac:dyDescent="0.2">
      <c r="O300" s="85">
        <f t="shared" si="94"/>
        <v>321.85386067021602</v>
      </c>
      <c r="P300" s="85" t="str">
        <f t="shared" si="95"/>
        <v>Eastern Asia</v>
      </c>
      <c r="R300" s="85">
        <f t="shared" si="96"/>
        <v>7325</v>
      </c>
      <c r="S300" s="85">
        <f t="shared" si="103"/>
        <v>0</v>
      </c>
      <c r="T300" s="85">
        <f t="shared" si="103"/>
        <v>0</v>
      </c>
      <c r="U300" s="85">
        <f t="shared" si="103"/>
        <v>0</v>
      </c>
      <c r="V300" s="85">
        <f t="shared" si="103"/>
        <v>0</v>
      </c>
      <c r="W300" s="85">
        <f t="shared" si="103"/>
        <v>0</v>
      </c>
      <c r="X300" s="85">
        <f t="shared" si="103"/>
        <v>321.85386067021602</v>
      </c>
      <c r="Y300" s="85">
        <f t="shared" si="103"/>
        <v>0</v>
      </c>
      <c r="Z300" s="85">
        <f t="shared" si="103"/>
        <v>0</v>
      </c>
      <c r="AA300" s="85">
        <f t="shared" si="103"/>
        <v>0</v>
      </c>
      <c r="AB300" s="85">
        <f t="shared" si="103"/>
        <v>0</v>
      </c>
      <c r="AC300" s="85">
        <f t="shared" si="104"/>
        <v>0</v>
      </c>
      <c r="AD300" s="85">
        <f t="shared" si="104"/>
        <v>0</v>
      </c>
      <c r="AE300" s="85">
        <f t="shared" si="104"/>
        <v>0</v>
      </c>
      <c r="AF300" s="85">
        <f t="shared" si="104"/>
        <v>0</v>
      </c>
      <c r="AG300" s="85">
        <f t="shared" si="104"/>
        <v>0</v>
      </c>
      <c r="AH300" s="85">
        <f t="shared" si="104"/>
        <v>0</v>
      </c>
      <c r="AI300" s="85">
        <f t="shared" si="104"/>
        <v>0</v>
      </c>
    </row>
    <row r="301" spans="15:35" x14ac:dyDescent="0.2">
      <c r="O301" s="85">
        <f t="shared" si="94"/>
        <v>321.85386067021602</v>
      </c>
      <c r="P301" s="85" t="str">
        <f t="shared" si="95"/>
        <v>Eastern Asia</v>
      </c>
      <c r="R301" s="85">
        <f t="shared" si="96"/>
        <v>7350</v>
      </c>
      <c r="S301" s="85">
        <f t="shared" si="103"/>
        <v>0</v>
      </c>
      <c r="T301" s="85">
        <f t="shared" si="103"/>
        <v>0</v>
      </c>
      <c r="U301" s="85">
        <f t="shared" si="103"/>
        <v>0</v>
      </c>
      <c r="V301" s="85">
        <f t="shared" si="103"/>
        <v>0</v>
      </c>
      <c r="W301" s="85">
        <f t="shared" si="103"/>
        <v>0</v>
      </c>
      <c r="X301" s="85">
        <f t="shared" si="103"/>
        <v>321.85386067021602</v>
      </c>
      <c r="Y301" s="85">
        <f t="shared" si="103"/>
        <v>0</v>
      </c>
      <c r="Z301" s="85">
        <f t="shared" si="103"/>
        <v>0</v>
      </c>
      <c r="AA301" s="85">
        <f t="shared" si="103"/>
        <v>0</v>
      </c>
      <c r="AB301" s="85">
        <f t="shared" si="103"/>
        <v>0</v>
      </c>
      <c r="AC301" s="85">
        <f t="shared" si="104"/>
        <v>0</v>
      </c>
      <c r="AD301" s="85">
        <f t="shared" si="104"/>
        <v>0</v>
      </c>
      <c r="AE301" s="85">
        <f t="shared" si="104"/>
        <v>0</v>
      </c>
      <c r="AF301" s="85">
        <f t="shared" si="104"/>
        <v>0</v>
      </c>
      <c r="AG301" s="85">
        <f t="shared" si="104"/>
        <v>0</v>
      </c>
      <c r="AH301" s="85">
        <f t="shared" si="104"/>
        <v>0</v>
      </c>
      <c r="AI301" s="85">
        <f t="shared" si="104"/>
        <v>0</v>
      </c>
    </row>
    <row r="302" spans="15:35" x14ac:dyDescent="0.2">
      <c r="O302" s="85">
        <f t="shared" si="94"/>
        <v>321.85386067021602</v>
      </c>
      <c r="P302" s="85" t="str">
        <f t="shared" si="95"/>
        <v>Eastern Asia</v>
      </c>
      <c r="R302" s="85">
        <f t="shared" si="96"/>
        <v>7375</v>
      </c>
      <c r="S302" s="85">
        <f t="shared" si="103"/>
        <v>0</v>
      </c>
      <c r="T302" s="85">
        <f t="shared" si="103"/>
        <v>0</v>
      </c>
      <c r="U302" s="85">
        <f t="shared" si="103"/>
        <v>0</v>
      </c>
      <c r="V302" s="85">
        <f t="shared" si="103"/>
        <v>0</v>
      </c>
      <c r="W302" s="85">
        <f t="shared" si="103"/>
        <v>0</v>
      </c>
      <c r="X302" s="85">
        <f t="shared" si="103"/>
        <v>321.85386067021602</v>
      </c>
      <c r="Y302" s="85">
        <f t="shared" si="103"/>
        <v>0</v>
      </c>
      <c r="Z302" s="85">
        <f t="shared" si="103"/>
        <v>0</v>
      </c>
      <c r="AA302" s="85">
        <f t="shared" si="103"/>
        <v>0</v>
      </c>
      <c r="AB302" s="85">
        <f t="shared" si="103"/>
        <v>0</v>
      </c>
      <c r="AC302" s="85">
        <f t="shared" si="104"/>
        <v>0</v>
      </c>
      <c r="AD302" s="85">
        <f t="shared" si="104"/>
        <v>0</v>
      </c>
      <c r="AE302" s="85">
        <f t="shared" si="104"/>
        <v>0</v>
      </c>
      <c r="AF302" s="85">
        <f t="shared" si="104"/>
        <v>0</v>
      </c>
      <c r="AG302" s="85">
        <f t="shared" si="104"/>
        <v>0</v>
      </c>
      <c r="AH302" s="85">
        <f t="shared" si="104"/>
        <v>0</v>
      </c>
      <c r="AI302" s="85">
        <f t="shared" si="104"/>
        <v>0</v>
      </c>
    </row>
    <row r="303" spans="15:35" x14ac:dyDescent="0.2">
      <c r="O303" s="85">
        <f t="shared" si="94"/>
        <v>321.85386067021602</v>
      </c>
      <c r="P303" s="85" t="str">
        <f t="shared" si="95"/>
        <v>Eastern Asia</v>
      </c>
      <c r="R303" s="85">
        <f t="shared" si="96"/>
        <v>7400</v>
      </c>
      <c r="S303" s="85">
        <f t="shared" si="103"/>
        <v>0</v>
      </c>
      <c r="T303" s="85">
        <f t="shared" si="103"/>
        <v>0</v>
      </c>
      <c r="U303" s="85">
        <f t="shared" si="103"/>
        <v>0</v>
      </c>
      <c r="V303" s="85">
        <f t="shared" si="103"/>
        <v>0</v>
      </c>
      <c r="W303" s="85">
        <f t="shared" si="103"/>
        <v>0</v>
      </c>
      <c r="X303" s="85">
        <f t="shared" si="103"/>
        <v>321.85386067021602</v>
      </c>
      <c r="Y303" s="85">
        <f t="shared" si="103"/>
        <v>0</v>
      </c>
      <c r="Z303" s="85">
        <f t="shared" si="103"/>
        <v>0</v>
      </c>
      <c r="AA303" s="85">
        <f t="shared" si="103"/>
        <v>0</v>
      </c>
      <c r="AB303" s="85">
        <f t="shared" si="103"/>
        <v>0</v>
      </c>
      <c r="AC303" s="85">
        <f t="shared" si="104"/>
        <v>0</v>
      </c>
      <c r="AD303" s="85">
        <f t="shared" si="104"/>
        <v>0</v>
      </c>
      <c r="AE303" s="85">
        <f t="shared" si="104"/>
        <v>0</v>
      </c>
      <c r="AF303" s="85">
        <f t="shared" si="104"/>
        <v>0</v>
      </c>
      <c r="AG303" s="85">
        <f t="shared" si="104"/>
        <v>0</v>
      </c>
      <c r="AH303" s="85">
        <f t="shared" si="104"/>
        <v>0</v>
      </c>
      <c r="AI303" s="85">
        <f t="shared" si="104"/>
        <v>0</v>
      </c>
    </row>
    <row r="304" spans="15:35" x14ac:dyDescent="0.2">
      <c r="O304" s="85">
        <f t="shared" si="94"/>
        <v>321.85386067021602</v>
      </c>
      <c r="P304" s="85" t="str">
        <f t="shared" si="95"/>
        <v>Eastern Asia</v>
      </c>
      <c r="R304" s="85">
        <f t="shared" si="96"/>
        <v>7425</v>
      </c>
      <c r="S304" s="85">
        <f t="shared" si="103"/>
        <v>0</v>
      </c>
      <c r="T304" s="85">
        <f t="shared" si="103"/>
        <v>0</v>
      </c>
      <c r="U304" s="85">
        <f t="shared" si="103"/>
        <v>0</v>
      </c>
      <c r="V304" s="85">
        <f t="shared" si="103"/>
        <v>0</v>
      </c>
      <c r="W304" s="85">
        <f t="shared" si="103"/>
        <v>0</v>
      </c>
      <c r="X304" s="85">
        <f t="shared" si="103"/>
        <v>321.85386067021602</v>
      </c>
      <c r="Y304" s="85">
        <f t="shared" si="103"/>
        <v>0</v>
      </c>
      <c r="Z304" s="85">
        <f t="shared" si="103"/>
        <v>0</v>
      </c>
      <c r="AA304" s="85">
        <f t="shared" si="103"/>
        <v>0</v>
      </c>
      <c r="AB304" s="85">
        <f t="shared" si="103"/>
        <v>0</v>
      </c>
      <c r="AC304" s="85">
        <f t="shared" si="104"/>
        <v>0</v>
      </c>
      <c r="AD304" s="85">
        <f t="shared" si="104"/>
        <v>0</v>
      </c>
      <c r="AE304" s="85">
        <f t="shared" si="104"/>
        <v>0</v>
      </c>
      <c r="AF304" s="85">
        <f t="shared" si="104"/>
        <v>0</v>
      </c>
      <c r="AG304" s="85">
        <f t="shared" si="104"/>
        <v>0</v>
      </c>
      <c r="AH304" s="85">
        <f t="shared" si="104"/>
        <v>0</v>
      </c>
      <c r="AI304" s="85">
        <f t="shared" si="104"/>
        <v>0</v>
      </c>
    </row>
    <row r="305" spans="15:35" x14ac:dyDescent="0.2">
      <c r="O305" s="85">
        <f t="shared" si="94"/>
        <v>321.85386067021602</v>
      </c>
      <c r="P305" s="85" t="str">
        <f t="shared" si="95"/>
        <v>Eastern Asia</v>
      </c>
      <c r="R305" s="85">
        <f t="shared" si="96"/>
        <v>7450</v>
      </c>
      <c r="S305" s="85">
        <f t="shared" si="103"/>
        <v>0</v>
      </c>
      <c r="T305" s="85">
        <f t="shared" si="103"/>
        <v>0</v>
      </c>
      <c r="U305" s="85">
        <f t="shared" si="103"/>
        <v>0</v>
      </c>
      <c r="V305" s="85">
        <f t="shared" si="103"/>
        <v>0</v>
      </c>
      <c r="W305" s="85">
        <f t="shared" si="103"/>
        <v>0</v>
      </c>
      <c r="X305" s="85">
        <f t="shared" si="103"/>
        <v>321.85386067021602</v>
      </c>
      <c r="Y305" s="85">
        <f t="shared" si="103"/>
        <v>0</v>
      </c>
      <c r="Z305" s="85">
        <f t="shared" si="103"/>
        <v>0</v>
      </c>
      <c r="AA305" s="85">
        <f t="shared" si="103"/>
        <v>0</v>
      </c>
      <c r="AB305" s="85">
        <f t="shared" si="103"/>
        <v>0</v>
      </c>
      <c r="AC305" s="85">
        <f t="shared" si="104"/>
        <v>0</v>
      </c>
      <c r="AD305" s="85">
        <f t="shared" si="104"/>
        <v>0</v>
      </c>
      <c r="AE305" s="85">
        <f t="shared" si="104"/>
        <v>0</v>
      </c>
      <c r="AF305" s="85">
        <f t="shared" si="104"/>
        <v>0</v>
      </c>
      <c r="AG305" s="85">
        <f t="shared" si="104"/>
        <v>0</v>
      </c>
      <c r="AH305" s="85">
        <f t="shared" si="104"/>
        <v>0</v>
      </c>
      <c r="AI305" s="85">
        <f t="shared" si="104"/>
        <v>0</v>
      </c>
    </row>
    <row r="306" spans="15:35" x14ac:dyDescent="0.2">
      <c r="O306" s="85">
        <f t="shared" si="94"/>
        <v>321.85386067021602</v>
      </c>
      <c r="P306" s="85" t="str">
        <f t="shared" si="95"/>
        <v>Eastern Asia</v>
      </c>
      <c r="R306" s="85">
        <f t="shared" si="96"/>
        <v>7475</v>
      </c>
      <c r="S306" s="85">
        <f t="shared" si="103"/>
        <v>0</v>
      </c>
      <c r="T306" s="85">
        <f t="shared" si="103"/>
        <v>0</v>
      </c>
      <c r="U306" s="85">
        <f t="shared" si="103"/>
        <v>0</v>
      </c>
      <c r="V306" s="85">
        <f t="shared" si="103"/>
        <v>0</v>
      </c>
      <c r="W306" s="85">
        <f t="shared" si="103"/>
        <v>0</v>
      </c>
      <c r="X306" s="85">
        <f t="shared" si="103"/>
        <v>321.85386067021602</v>
      </c>
      <c r="Y306" s="85">
        <f t="shared" si="103"/>
        <v>0</v>
      </c>
      <c r="Z306" s="85">
        <f t="shared" si="103"/>
        <v>0</v>
      </c>
      <c r="AA306" s="85">
        <f t="shared" si="103"/>
        <v>0</v>
      </c>
      <c r="AB306" s="85">
        <f t="shared" si="103"/>
        <v>0</v>
      </c>
      <c r="AC306" s="85">
        <f t="shared" si="104"/>
        <v>0</v>
      </c>
      <c r="AD306" s="85">
        <f t="shared" si="104"/>
        <v>0</v>
      </c>
      <c r="AE306" s="85">
        <f t="shared" si="104"/>
        <v>0</v>
      </c>
      <c r="AF306" s="85">
        <f t="shared" si="104"/>
        <v>0</v>
      </c>
      <c r="AG306" s="85">
        <f t="shared" si="104"/>
        <v>0</v>
      </c>
      <c r="AH306" s="85">
        <f t="shared" si="104"/>
        <v>0</v>
      </c>
      <c r="AI306" s="85">
        <f t="shared" si="104"/>
        <v>0</v>
      </c>
    </row>
    <row r="307" spans="15:35" x14ac:dyDescent="0.2">
      <c r="O307" s="85">
        <f t="shared" si="94"/>
        <v>321.85386067021602</v>
      </c>
      <c r="P307" s="85" t="str">
        <f t="shared" si="95"/>
        <v>Eastern Asia</v>
      </c>
      <c r="R307" s="85">
        <f t="shared" si="96"/>
        <v>7500</v>
      </c>
      <c r="S307" s="85">
        <f t="shared" ref="S307:AB316" si="105">IF($R307&gt;MAX($L:$L),0,IF($P307=S$6,$O307,0))</f>
        <v>0</v>
      </c>
      <c r="T307" s="85">
        <f t="shared" si="105"/>
        <v>0</v>
      </c>
      <c r="U307" s="85">
        <f t="shared" si="105"/>
        <v>0</v>
      </c>
      <c r="V307" s="85">
        <f t="shared" si="105"/>
        <v>0</v>
      </c>
      <c r="W307" s="85">
        <f t="shared" si="105"/>
        <v>0</v>
      </c>
      <c r="X307" s="85">
        <f t="shared" si="105"/>
        <v>321.85386067021602</v>
      </c>
      <c r="Y307" s="85">
        <f t="shared" si="105"/>
        <v>0</v>
      </c>
      <c r="Z307" s="85">
        <f t="shared" si="105"/>
        <v>0</v>
      </c>
      <c r="AA307" s="85">
        <f t="shared" si="105"/>
        <v>0</v>
      </c>
      <c r="AB307" s="85">
        <f t="shared" si="105"/>
        <v>0</v>
      </c>
      <c r="AC307" s="85">
        <f t="shared" ref="AC307:AI316" si="106">IF($R307&gt;MAX($L:$L),0,IF($P307=AC$6,$O307,0))</f>
        <v>0</v>
      </c>
      <c r="AD307" s="85">
        <f t="shared" si="106"/>
        <v>0</v>
      </c>
      <c r="AE307" s="85">
        <f t="shared" si="106"/>
        <v>0</v>
      </c>
      <c r="AF307" s="85">
        <f t="shared" si="106"/>
        <v>0</v>
      </c>
      <c r="AG307" s="85">
        <f t="shared" si="106"/>
        <v>0</v>
      </c>
      <c r="AH307" s="85">
        <f t="shared" si="106"/>
        <v>0</v>
      </c>
      <c r="AI307" s="85">
        <f t="shared" si="106"/>
        <v>0</v>
      </c>
    </row>
    <row r="308" spans="15:35" x14ac:dyDescent="0.2">
      <c r="O308" s="85">
        <f t="shared" si="94"/>
        <v>321.85386067021602</v>
      </c>
      <c r="P308" s="85" t="str">
        <f t="shared" si="95"/>
        <v>Eastern Asia</v>
      </c>
      <c r="R308" s="85">
        <f t="shared" si="96"/>
        <v>7525</v>
      </c>
      <c r="S308" s="85">
        <f t="shared" si="105"/>
        <v>0</v>
      </c>
      <c r="T308" s="85">
        <f t="shared" si="105"/>
        <v>0</v>
      </c>
      <c r="U308" s="85">
        <f t="shared" si="105"/>
        <v>0</v>
      </c>
      <c r="V308" s="85">
        <f t="shared" si="105"/>
        <v>0</v>
      </c>
      <c r="W308" s="85">
        <f t="shared" si="105"/>
        <v>0</v>
      </c>
      <c r="X308" s="85">
        <f t="shared" si="105"/>
        <v>321.85386067021602</v>
      </c>
      <c r="Y308" s="85">
        <f t="shared" si="105"/>
        <v>0</v>
      </c>
      <c r="Z308" s="85">
        <f t="shared" si="105"/>
        <v>0</v>
      </c>
      <c r="AA308" s="85">
        <f t="shared" si="105"/>
        <v>0</v>
      </c>
      <c r="AB308" s="85">
        <f t="shared" si="105"/>
        <v>0</v>
      </c>
      <c r="AC308" s="85">
        <f t="shared" si="106"/>
        <v>0</v>
      </c>
      <c r="AD308" s="85">
        <f t="shared" si="106"/>
        <v>0</v>
      </c>
      <c r="AE308" s="85">
        <f t="shared" si="106"/>
        <v>0</v>
      </c>
      <c r="AF308" s="85">
        <f t="shared" si="106"/>
        <v>0</v>
      </c>
      <c r="AG308" s="85">
        <f t="shared" si="106"/>
        <v>0</v>
      </c>
      <c r="AH308" s="85">
        <f t="shared" si="106"/>
        <v>0</v>
      </c>
      <c r="AI308" s="85">
        <f t="shared" si="106"/>
        <v>0</v>
      </c>
    </row>
    <row r="309" spans="15:35" x14ac:dyDescent="0.2">
      <c r="O309" s="85">
        <f t="shared" si="94"/>
        <v>321.85386067021602</v>
      </c>
      <c r="P309" s="85" t="str">
        <f t="shared" si="95"/>
        <v>Eastern Asia</v>
      </c>
      <c r="R309" s="85">
        <f t="shared" si="96"/>
        <v>7550</v>
      </c>
      <c r="S309" s="85">
        <f t="shared" si="105"/>
        <v>0</v>
      </c>
      <c r="T309" s="85">
        <f t="shared" si="105"/>
        <v>0</v>
      </c>
      <c r="U309" s="85">
        <f t="shared" si="105"/>
        <v>0</v>
      </c>
      <c r="V309" s="85">
        <f t="shared" si="105"/>
        <v>0</v>
      </c>
      <c r="W309" s="85">
        <f t="shared" si="105"/>
        <v>0</v>
      </c>
      <c r="X309" s="85">
        <f t="shared" si="105"/>
        <v>321.85386067021602</v>
      </c>
      <c r="Y309" s="85">
        <f t="shared" si="105"/>
        <v>0</v>
      </c>
      <c r="Z309" s="85">
        <f t="shared" si="105"/>
        <v>0</v>
      </c>
      <c r="AA309" s="85">
        <f t="shared" si="105"/>
        <v>0</v>
      </c>
      <c r="AB309" s="85">
        <f t="shared" si="105"/>
        <v>0</v>
      </c>
      <c r="AC309" s="85">
        <f t="shared" si="106"/>
        <v>0</v>
      </c>
      <c r="AD309" s="85">
        <f t="shared" si="106"/>
        <v>0</v>
      </c>
      <c r="AE309" s="85">
        <f t="shared" si="106"/>
        <v>0</v>
      </c>
      <c r="AF309" s="85">
        <f t="shared" si="106"/>
        <v>0</v>
      </c>
      <c r="AG309" s="85">
        <f t="shared" si="106"/>
        <v>0</v>
      </c>
      <c r="AH309" s="85">
        <f t="shared" si="106"/>
        <v>0</v>
      </c>
      <c r="AI309" s="85">
        <f t="shared" si="106"/>
        <v>0</v>
      </c>
    </row>
    <row r="310" spans="15:35" x14ac:dyDescent="0.2">
      <c r="O310" s="85">
        <f t="shared" si="94"/>
        <v>321.85386067021602</v>
      </c>
      <c r="P310" s="85" t="str">
        <f t="shared" si="95"/>
        <v>Eastern Asia</v>
      </c>
      <c r="R310" s="85">
        <f t="shared" si="96"/>
        <v>7575</v>
      </c>
      <c r="S310" s="85">
        <f t="shared" si="105"/>
        <v>0</v>
      </c>
      <c r="T310" s="85">
        <f t="shared" si="105"/>
        <v>0</v>
      </c>
      <c r="U310" s="85">
        <f t="shared" si="105"/>
        <v>0</v>
      </c>
      <c r="V310" s="85">
        <f t="shared" si="105"/>
        <v>0</v>
      </c>
      <c r="W310" s="85">
        <f t="shared" si="105"/>
        <v>0</v>
      </c>
      <c r="X310" s="85">
        <f t="shared" si="105"/>
        <v>321.85386067021602</v>
      </c>
      <c r="Y310" s="85">
        <f t="shared" si="105"/>
        <v>0</v>
      </c>
      <c r="Z310" s="85">
        <f t="shared" si="105"/>
        <v>0</v>
      </c>
      <c r="AA310" s="85">
        <f t="shared" si="105"/>
        <v>0</v>
      </c>
      <c r="AB310" s="85">
        <f t="shared" si="105"/>
        <v>0</v>
      </c>
      <c r="AC310" s="85">
        <f t="shared" si="106"/>
        <v>0</v>
      </c>
      <c r="AD310" s="85">
        <f t="shared" si="106"/>
        <v>0</v>
      </c>
      <c r="AE310" s="85">
        <f t="shared" si="106"/>
        <v>0</v>
      </c>
      <c r="AF310" s="85">
        <f t="shared" si="106"/>
        <v>0</v>
      </c>
      <c r="AG310" s="85">
        <f t="shared" si="106"/>
        <v>0</v>
      </c>
      <c r="AH310" s="85">
        <f t="shared" si="106"/>
        <v>0</v>
      </c>
      <c r="AI310" s="85">
        <f t="shared" si="106"/>
        <v>0</v>
      </c>
    </row>
    <row r="311" spans="15:35" x14ac:dyDescent="0.2">
      <c r="O311" s="85">
        <f t="shared" si="94"/>
        <v>321.85386067021602</v>
      </c>
      <c r="P311" s="85" t="str">
        <f t="shared" si="95"/>
        <v>Eastern Asia</v>
      </c>
      <c r="R311" s="85">
        <f t="shared" si="96"/>
        <v>7600</v>
      </c>
      <c r="S311" s="85">
        <f t="shared" si="105"/>
        <v>0</v>
      </c>
      <c r="T311" s="85">
        <f t="shared" si="105"/>
        <v>0</v>
      </c>
      <c r="U311" s="85">
        <f t="shared" si="105"/>
        <v>0</v>
      </c>
      <c r="V311" s="85">
        <f t="shared" si="105"/>
        <v>0</v>
      </c>
      <c r="W311" s="85">
        <f t="shared" si="105"/>
        <v>0</v>
      </c>
      <c r="X311" s="85">
        <f t="shared" si="105"/>
        <v>321.85386067021602</v>
      </c>
      <c r="Y311" s="85">
        <f t="shared" si="105"/>
        <v>0</v>
      </c>
      <c r="Z311" s="85">
        <f t="shared" si="105"/>
        <v>0</v>
      </c>
      <c r="AA311" s="85">
        <f t="shared" si="105"/>
        <v>0</v>
      </c>
      <c r="AB311" s="85">
        <f t="shared" si="105"/>
        <v>0</v>
      </c>
      <c r="AC311" s="85">
        <f t="shared" si="106"/>
        <v>0</v>
      </c>
      <c r="AD311" s="85">
        <f t="shared" si="106"/>
        <v>0</v>
      </c>
      <c r="AE311" s="85">
        <f t="shared" si="106"/>
        <v>0</v>
      </c>
      <c r="AF311" s="85">
        <f t="shared" si="106"/>
        <v>0</v>
      </c>
      <c r="AG311" s="85">
        <f t="shared" si="106"/>
        <v>0</v>
      </c>
      <c r="AH311" s="85">
        <f t="shared" si="106"/>
        <v>0</v>
      </c>
      <c r="AI311" s="85">
        <f t="shared" si="106"/>
        <v>0</v>
      </c>
    </row>
    <row r="312" spans="15:35" x14ac:dyDescent="0.2">
      <c r="O312" s="85">
        <f t="shared" si="94"/>
        <v>321.85386067021602</v>
      </c>
      <c r="P312" s="85" t="str">
        <f t="shared" si="95"/>
        <v>Eastern Asia</v>
      </c>
      <c r="R312" s="85">
        <f t="shared" si="96"/>
        <v>7625</v>
      </c>
      <c r="S312" s="85">
        <f t="shared" si="105"/>
        <v>0</v>
      </c>
      <c r="T312" s="85">
        <f t="shared" si="105"/>
        <v>0</v>
      </c>
      <c r="U312" s="85">
        <f t="shared" si="105"/>
        <v>0</v>
      </c>
      <c r="V312" s="85">
        <f t="shared" si="105"/>
        <v>0</v>
      </c>
      <c r="W312" s="85">
        <f t="shared" si="105"/>
        <v>0</v>
      </c>
      <c r="X312" s="85">
        <f t="shared" si="105"/>
        <v>321.85386067021602</v>
      </c>
      <c r="Y312" s="85">
        <f t="shared" si="105"/>
        <v>0</v>
      </c>
      <c r="Z312" s="85">
        <f t="shared" si="105"/>
        <v>0</v>
      </c>
      <c r="AA312" s="85">
        <f t="shared" si="105"/>
        <v>0</v>
      </c>
      <c r="AB312" s="85">
        <f t="shared" si="105"/>
        <v>0</v>
      </c>
      <c r="AC312" s="85">
        <f t="shared" si="106"/>
        <v>0</v>
      </c>
      <c r="AD312" s="85">
        <f t="shared" si="106"/>
        <v>0</v>
      </c>
      <c r="AE312" s="85">
        <f t="shared" si="106"/>
        <v>0</v>
      </c>
      <c r="AF312" s="85">
        <f t="shared" si="106"/>
        <v>0</v>
      </c>
      <c r="AG312" s="85">
        <f t="shared" si="106"/>
        <v>0</v>
      </c>
      <c r="AH312" s="85">
        <f t="shared" si="106"/>
        <v>0</v>
      </c>
      <c r="AI312" s="85">
        <f t="shared" si="106"/>
        <v>0</v>
      </c>
    </row>
    <row r="313" spans="15:35" x14ac:dyDescent="0.2">
      <c r="O313" s="85">
        <f t="shared" si="94"/>
        <v>321.85386067021602</v>
      </c>
      <c r="P313" s="85" t="str">
        <f t="shared" si="95"/>
        <v>Eastern Asia</v>
      </c>
      <c r="R313" s="85">
        <f t="shared" si="96"/>
        <v>7650</v>
      </c>
      <c r="S313" s="85">
        <f t="shared" si="105"/>
        <v>0</v>
      </c>
      <c r="T313" s="85">
        <f t="shared" si="105"/>
        <v>0</v>
      </c>
      <c r="U313" s="85">
        <f t="shared" si="105"/>
        <v>0</v>
      </c>
      <c r="V313" s="85">
        <f t="shared" si="105"/>
        <v>0</v>
      </c>
      <c r="W313" s="85">
        <f t="shared" si="105"/>
        <v>0</v>
      </c>
      <c r="X313" s="85">
        <f t="shared" si="105"/>
        <v>321.85386067021602</v>
      </c>
      <c r="Y313" s="85">
        <f t="shared" si="105"/>
        <v>0</v>
      </c>
      <c r="Z313" s="85">
        <f t="shared" si="105"/>
        <v>0</v>
      </c>
      <c r="AA313" s="85">
        <f t="shared" si="105"/>
        <v>0</v>
      </c>
      <c r="AB313" s="85">
        <f t="shared" si="105"/>
        <v>0</v>
      </c>
      <c r="AC313" s="85">
        <f t="shared" si="106"/>
        <v>0</v>
      </c>
      <c r="AD313" s="85">
        <f t="shared" si="106"/>
        <v>0</v>
      </c>
      <c r="AE313" s="85">
        <f t="shared" si="106"/>
        <v>0</v>
      </c>
      <c r="AF313" s="85">
        <f t="shared" si="106"/>
        <v>0</v>
      </c>
      <c r="AG313" s="85">
        <f t="shared" si="106"/>
        <v>0</v>
      </c>
      <c r="AH313" s="85">
        <f t="shared" si="106"/>
        <v>0</v>
      </c>
      <c r="AI313" s="85">
        <f t="shared" si="106"/>
        <v>0</v>
      </c>
    </row>
    <row r="314" spans="15:35" x14ac:dyDescent="0.2">
      <c r="O314" s="85">
        <f t="shared" si="94"/>
        <v>321.85386067021602</v>
      </c>
      <c r="P314" s="85" t="str">
        <f t="shared" si="95"/>
        <v>Eastern Asia</v>
      </c>
      <c r="R314" s="85">
        <f t="shared" si="96"/>
        <v>7675</v>
      </c>
      <c r="S314" s="85">
        <f t="shared" si="105"/>
        <v>0</v>
      </c>
      <c r="T314" s="85">
        <f t="shared" si="105"/>
        <v>0</v>
      </c>
      <c r="U314" s="85">
        <f t="shared" si="105"/>
        <v>0</v>
      </c>
      <c r="V314" s="85">
        <f t="shared" si="105"/>
        <v>0</v>
      </c>
      <c r="W314" s="85">
        <f t="shared" si="105"/>
        <v>0</v>
      </c>
      <c r="X314" s="85">
        <f t="shared" si="105"/>
        <v>321.85386067021602</v>
      </c>
      <c r="Y314" s="85">
        <f t="shared" si="105"/>
        <v>0</v>
      </c>
      <c r="Z314" s="85">
        <f t="shared" si="105"/>
        <v>0</v>
      </c>
      <c r="AA314" s="85">
        <f t="shared" si="105"/>
        <v>0</v>
      </c>
      <c r="AB314" s="85">
        <f t="shared" si="105"/>
        <v>0</v>
      </c>
      <c r="AC314" s="85">
        <f t="shared" si="106"/>
        <v>0</v>
      </c>
      <c r="AD314" s="85">
        <f t="shared" si="106"/>
        <v>0</v>
      </c>
      <c r="AE314" s="85">
        <f t="shared" si="106"/>
        <v>0</v>
      </c>
      <c r="AF314" s="85">
        <f t="shared" si="106"/>
        <v>0</v>
      </c>
      <c r="AG314" s="85">
        <f t="shared" si="106"/>
        <v>0</v>
      </c>
      <c r="AH314" s="85">
        <f t="shared" si="106"/>
        <v>0</v>
      </c>
      <c r="AI314" s="85">
        <f t="shared" si="106"/>
        <v>0</v>
      </c>
    </row>
    <row r="315" spans="15:35" x14ac:dyDescent="0.2">
      <c r="O315" s="85">
        <f t="shared" si="94"/>
        <v>321.85386067021602</v>
      </c>
      <c r="P315" s="85" t="str">
        <f t="shared" si="95"/>
        <v>Eastern Asia</v>
      </c>
      <c r="R315" s="85">
        <f t="shared" si="96"/>
        <v>7700</v>
      </c>
      <c r="S315" s="85">
        <f t="shared" si="105"/>
        <v>0</v>
      </c>
      <c r="T315" s="85">
        <f t="shared" si="105"/>
        <v>0</v>
      </c>
      <c r="U315" s="85">
        <f t="shared" si="105"/>
        <v>0</v>
      </c>
      <c r="V315" s="85">
        <f t="shared" si="105"/>
        <v>0</v>
      </c>
      <c r="W315" s="85">
        <f t="shared" si="105"/>
        <v>0</v>
      </c>
      <c r="X315" s="85">
        <f t="shared" si="105"/>
        <v>321.85386067021602</v>
      </c>
      <c r="Y315" s="85">
        <f t="shared" si="105"/>
        <v>0</v>
      </c>
      <c r="Z315" s="85">
        <f t="shared" si="105"/>
        <v>0</v>
      </c>
      <c r="AA315" s="85">
        <f t="shared" si="105"/>
        <v>0</v>
      </c>
      <c r="AB315" s="85">
        <f t="shared" si="105"/>
        <v>0</v>
      </c>
      <c r="AC315" s="85">
        <f t="shared" si="106"/>
        <v>0</v>
      </c>
      <c r="AD315" s="85">
        <f t="shared" si="106"/>
        <v>0</v>
      </c>
      <c r="AE315" s="85">
        <f t="shared" si="106"/>
        <v>0</v>
      </c>
      <c r="AF315" s="85">
        <f t="shared" si="106"/>
        <v>0</v>
      </c>
      <c r="AG315" s="85">
        <f t="shared" si="106"/>
        <v>0</v>
      </c>
      <c r="AH315" s="85">
        <f t="shared" si="106"/>
        <v>0</v>
      </c>
      <c r="AI315" s="85">
        <f t="shared" si="106"/>
        <v>0</v>
      </c>
    </row>
    <row r="316" spans="15:35" x14ac:dyDescent="0.2">
      <c r="O316" s="85">
        <f t="shared" si="94"/>
        <v>321.85386067021602</v>
      </c>
      <c r="P316" s="85" t="str">
        <f t="shared" si="95"/>
        <v>Eastern Asia</v>
      </c>
      <c r="R316" s="85">
        <f t="shared" si="96"/>
        <v>7725</v>
      </c>
      <c r="S316" s="85">
        <f t="shared" si="105"/>
        <v>0</v>
      </c>
      <c r="T316" s="85">
        <f t="shared" si="105"/>
        <v>0</v>
      </c>
      <c r="U316" s="85">
        <f t="shared" si="105"/>
        <v>0</v>
      </c>
      <c r="V316" s="85">
        <f t="shared" si="105"/>
        <v>0</v>
      </c>
      <c r="W316" s="85">
        <f t="shared" si="105"/>
        <v>0</v>
      </c>
      <c r="X316" s="85">
        <f t="shared" si="105"/>
        <v>321.85386067021602</v>
      </c>
      <c r="Y316" s="85">
        <f t="shared" si="105"/>
        <v>0</v>
      </c>
      <c r="Z316" s="85">
        <f t="shared" si="105"/>
        <v>0</v>
      </c>
      <c r="AA316" s="85">
        <f t="shared" si="105"/>
        <v>0</v>
      </c>
      <c r="AB316" s="85">
        <f t="shared" si="105"/>
        <v>0</v>
      </c>
      <c r="AC316" s="85">
        <f t="shared" si="106"/>
        <v>0</v>
      </c>
      <c r="AD316" s="85">
        <f t="shared" si="106"/>
        <v>0</v>
      </c>
      <c r="AE316" s="85">
        <f t="shared" si="106"/>
        <v>0</v>
      </c>
      <c r="AF316" s="85">
        <f t="shared" si="106"/>
        <v>0</v>
      </c>
      <c r="AG316" s="85">
        <f t="shared" si="106"/>
        <v>0</v>
      </c>
      <c r="AH316" s="85">
        <f t="shared" si="106"/>
        <v>0</v>
      </c>
      <c r="AI316" s="85">
        <f t="shared" si="106"/>
        <v>0</v>
      </c>
    </row>
    <row r="317" spans="15:35" x14ac:dyDescent="0.2">
      <c r="O317" s="85">
        <f t="shared" si="94"/>
        <v>321.85386067021602</v>
      </c>
      <c r="P317" s="85" t="str">
        <f t="shared" si="95"/>
        <v>Eastern Asia</v>
      </c>
      <c r="R317" s="85">
        <f t="shared" si="96"/>
        <v>7750</v>
      </c>
      <c r="S317" s="85">
        <f t="shared" ref="S317:AB326" si="107">IF($R317&gt;MAX($L:$L),0,IF($P317=S$6,$O317,0))</f>
        <v>0</v>
      </c>
      <c r="T317" s="85">
        <f t="shared" si="107"/>
        <v>0</v>
      </c>
      <c r="U317" s="85">
        <f t="shared" si="107"/>
        <v>0</v>
      </c>
      <c r="V317" s="85">
        <f t="shared" si="107"/>
        <v>0</v>
      </c>
      <c r="W317" s="85">
        <f t="shared" si="107"/>
        <v>0</v>
      </c>
      <c r="X317" s="85">
        <f t="shared" si="107"/>
        <v>321.85386067021602</v>
      </c>
      <c r="Y317" s="85">
        <f t="shared" si="107"/>
        <v>0</v>
      </c>
      <c r="Z317" s="85">
        <f t="shared" si="107"/>
        <v>0</v>
      </c>
      <c r="AA317" s="85">
        <f t="shared" si="107"/>
        <v>0</v>
      </c>
      <c r="AB317" s="85">
        <f t="shared" si="107"/>
        <v>0</v>
      </c>
      <c r="AC317" s="85">
        <f t="shared" ref="AC317:AI326" si="108">IF($R317&gt;MAX($L:$L),0,IF($P317=AC$6,$O317,0))</f>
        <v>0</v>
      </c>
      <c r="AD317" s="85">
        <f t="shared" si="108"/>
        <v>0</v>
      </c>
      <c r="AE317" s="85">
        <f t="shared" si="108"/>
        <v>0</v>
      </c>
      <c r="AF317" s="85">
        <f t="shared" si="108"/>
        <v>0</v>
      </c>
      <c r="AG317" s="85">
        <f t="shared" si="108"/>
        <v>0</v>
      </c>
      <c r="AH317" s="85">
        <f t="shared" si="108"/>
        <v>0</v>
      </c>
      <c r="AI317" s="85">
        <f t="shared" si="108"/>
        <v>0</v>
      </c>
    </row>
    <row r="318" spans="15:35" x14ac:dyDescent="0.2">
      <c r="O318" s="85">
        <f t="shared" si="94"/>
        <v>321.85386067021602</v>
      </c>
      <c r="P318" s="85" t="str">
        <f t="shared" si="95"/>
        <v>Eastern Asia</v>
      </c>
      <c r="R318" s="85">
        <f t="shared" si="96"/>
        <v>7775</v>
      </c>
      <c r="S318" s="85">
        <f t="shared" si="107"/>
        <v>0</v>
      </c>
      <c r="T318" s="85">
        <f t="shared" si="107"/>
        <v>0</v>
      </c>
      <c r="U318" s="85">
        <f t="shared" si="107"/>
        <v>0</v>
      </c>
      <c r="V318" s="85">
        <f t="shared" si="107"/>
        <v>0</v>
      </c>
      <c r="W318" s="85">
        <f t="shared" si="107"/>
        <v>0</v>
      </c>
      <c r="X318" s="85">
        <f t="shared" si="107"/>
        <v>321.85386067021602</v>
      </c>
      <c r="Y318" s="85">
        <f t="shared" si="107"/>
        <v>0</v>
      </c>
      <c r="Z318" s="85">
        <f t="shared" si="107"/>
        <v>0</v>
      </c>
      <c r="AA318" s="85">
        <f t="shared" si="107"/>
        <v>0</v>
      </c>
      <c r="AB318" s="85">
        <f t="shared" si="107"/>
        <v>0</v>
      </c>
      <c r="AC318" s="85">
        <f t="shared" si="108"/>
        <v>0</v>
      </c>
      <c r="AD318" s="85">
        <f t="shared" si="108"/>
        <v>0</v>
      </c>
      <c r="AE318" s="85">
        <f t="shared" si="108"/>
        <v>0</v>
      </c>
      <c r="AF318" s="85">
        <f t="shared" si="108"/>
        <v>0</v>
      </c>
      <c r="AG318" s="85">
        <f t="shared" si="108"/>
        <v>0</v>
      </c>
      <c r="AH318" s="85">
        <f t="shared" si="108"/>
        <v>0</v>
      </c>
      <c r="AI318" s="85">
        <f t="shared" si="108"/>
        <v>0</v>
      </c>
    </row>
    <row r="319" spans="15:35" x14ac:dyDescent="0.2">
      <c r="O319" s="85">
        <f t="shared" si="94"/>
        <v>321.85386067021602</v>
      </c>
      <c r="P319" s="85" t="str">
        <f t="shared" si="95"/>
        <v>Eastern Asia</v>
      </c>
      <c r="R319" s="85">
        <f t="shared" si="96"/>
        <v>7800</v>
      </c>
      <c r="S319" s="85">
        <f t="shared" si="107"/>
        <v>0</v>
      </c>
      <c r="T319" s="85">
        <f t="shared" si="107"/>
        <v>0</v>
      </c>
      <c r="U319" s="85">
        <f t="shared" si="107"/>
        <v>0</v>
      </c>
      <c r="V319" s="85">
        <f t="shared" si="107"/>
        <v>0</v>
      </c>
      <c r="W319" s="85">
        <f t="shared" si="107"/>
        <v>0</v>
      </c>
      <c r="X319" s="85">
        <f t="shared" si="107"/>
        <v>321.85386067021602</v>
      </c>
      <c r="Y319" s="85">
        <f t="shared" si="107"/>
        <v>0</v>
      </c>
      <c r="Z319" s="85">
        <f t="shared" si="107"/>
        <v>0</v>
      </c>
      <c r="AA319" s="85">
        <f t="shared" si="107"/>
        <v>0</v>
      </c>
      <c r="AB319" s="85">
        <f t="shared" si="107"/>
        <v>0</v>
      </c>
      <c r="AC319" s="85">
        <f t="shared" si="108"/>
        <v>0</v>
      </c>
      <c r="AD319" s="85">
        <f t="shared" si="108"/>
        <v>0</v>
      </c>
      <c r="AE319" s="85">
        <f t="shared" si="108"/>
        <v>0</v>
      </c>
      <c r="AF319" s="85">
        <f t="shared" si="108"/>
        <v>0</v>
      </c>
      <c r="AG319" s="85">
        <f t="shared" si="108"/>
        <v>0</v>
      </c>
      <c r="AH319" s="85">
        <f t="shared" si="108"/>
        <v>0</v>
      </c>
      <c r="AI319" s="85">
        <f t="shared" si="108"/>
        <v>0</v>
      </c>
    </row>
    <row r="320" spans="15:35" x14ac:dyDescent="0.2">
      <c r="O320" s="85">
        <f t="shared" si="94"/>
        <v>321.85386067021602</v>
      </c>
      <c r="P320" s="85" t="str">
        <f t="shared" si="95"/>
        <v>Eastern Asia</v>
      </c>
      <c r="R320" s="85">
        <f t="shared" si="96"/>
        <v>7825</v>
      </c>
      <c r="S320" s="85">
        <f t="shared" si="107"/>
        <v>0</v>
      </c>
      <c r="T320" s="85">
        <f t="shared" si="107"/>
        <v>0</v>
      </c>
      <c r="U320" s="85">
        <f t="shared" si="107"/>
        <v>0</v>
      </c>
      <c r="V320" s="85">
        <f t="shared" si="107"/>
        <v>0</v>
      </c>
      <c r="W320" s="85">
        <f t="shared" si="107"/>
        <v>0</v>
      </c>
      <c r="X320" s="85">
        <f t="shared" si="107"/>
        <v>321.85386067021602</v>
      </c>
      <c r="Y320" s="85">
        <f t="shared" si="107"/>
        <v>0</v>
      </c>
      <c r="Z320" s="85">
        <f t="shared" si="107"/>
        <v>0</v>
      </c>
      <c r="AA320" s="85">
        <f t="shared" si="107"/>
        <v>0</v>
      </c>
      <c r="AB320" s="85">
        <f t="shared" si="107"/>
        <v>0</v>
      </c>
      <c r="AC320" s="85">
        <f t="shared" si="108"/>
        <v>0</v>
      </c>
      <c r="AD320" s="85">
        <f t="shared" si="108"/>
        <v>0</v>
      </c>
      <c r="AE320" s="85">
        <f t="shared" si="108"/>
        <v>0</v>
      </c>
      <c r="AF320" s="85">
        <f t="shared" si="108"/>
        <v>0</v>
      </c>
      <c r="AG320" s="85">
        <f t="shared" si="108"/>
        <v>0</v>
      </c>
      <c r="AH320" s="85">
        <f t="shared" si="108"/>
        <v>0</v>
      </c>
      <c r="AI320" s="85">
        <f t="shared" si="108"/>
        <v>0</v>
      </c>
    </row>
    <row r="321" spans="15:35" x14ac:dyDescent="0.2">
      <c r="O321" s="85">
        <f t="shared" si="94"/>
        <v>321.85386067021602</v>
      </c>
      <c r="P321" s="85" t="str">
        <f t="shared" si="95"/>
        <v>Eastern Asia</v>
      </c>
      <c r="R321" s="85">
        <f t="shared" si="96"/>
        <v>7850</v>
      </c>
      <c r="S321" s="85">
        <f t="shared" si="107"/>
        <v>0</v>
      </c>
      <c r="T321" s="85">
        <f t="shared" si="107"/>
        <v>0</v>
      </c>
      <c r="U321" s="85">
        <f t="shared" si="107"/>
        <v>0</v>
      </c>
      <c r="V321" s="85">
        <f t="shared" si="107"/>
        <v>0</v>
      </c>
      <c r="W321" s="85">
        <f t="shared" si="107"/>
        <v>0</v>
      </c>
      <c r="X321" s="85">
        <f t="shared" si="107"/>
        <v>321.85386067021602</v>
      </c>
      <c r="Y321" s="85">
        <f t="shared" si="107"/>
        <v>0</v>
      </c>
      <c r="Z321" s="85">
        <f t="shared" si="107"/>
        <v>0</v>
      </c>
      <c r="AA321" s="85">
        <f t="shared" si="107"/>
        <v>0</v>
      </c>
      <c r="AB321" s="85">
        <f t="shared" si="107"/>
        <v>0</v>
      </c>
      <c r="AC321" s="85">
        <f t="shared" si="108"/>
        <v>0</v>
      </c>
      <c r="AD321" s="85">
        <f t="shared" si="108"/>
        <v>0</v>
      </c>
      <c r="AE321" s="85">
        <f t="shared" si="108"/>
        <v>0</v>
      </c>
      <c r="AF321" s="85">
        <f t="shared" si="108"/>
        <v>0</v>
      </c>
      <c r="AG321" s="85">
        <f t="shared" si="108"/>
        <v>0</v>
      </c>
      <c r="AH321" s="85">
        <f t="shared" si="108"/>
        <v>0</v>
      </c>
      <c r="AI321" s="85">
        <f t="shared" si="108"/>
        <v>0</v>
      </c>
    </row>
    <row r="322" spans="15:35" x14ac:dyDescent="0.2">
      <c r="O322" s="85">
        <f t="shared" si="94"/>
        <v>321.85386067021602</v>
      </c>
      <c r="P322" s="85" t="str">
        <f t="shared" si="95"/>
        <v>Eastern Asia</v>
      </c>
      <c r="R322" s="85">
        <f t="shared" si="96"/>
        <v>7875</v>
      </c>
      <c r="S322" s="85">
        <f t="shared" si="107"/>
        <v>0</v>
      </c>
      <c r="T322" s="85">
        <f t="shared" si="107"/>
        <v>0</v>
      </c>
      <c r="U322" s="85">
        <f t="shared" si="107"/>
        <v>0</v>
      </c>
      <c r="V322" s="85">
        <f t="shared" si="107"/>
        <v>0</v>
      </c>
      <c r="W322" s="85">
        <f t="shared" si="107"/>
        <v>0</v>
      </c>
      <c r="X322" s="85">
        <f t="shared" si="107"/>
        <v>321.85386067021602</v>
      </c>
      <c r="Y322" s="85">
        <f t="shared" si="107"/>
        <v>0</v>
      </c>
      <c r="Z322" s="85">
        <f t="shared" si="107"/>
        <v>0</v>
      </c>
      <c r="AA322" s="85">
        <f t="shared" si="107"/>
        <v>0</v>
      </c>
      <c r="AB322" s="85">
        <f t="shared" si="107"/>
        <v>0</v>
      </c>
      <c r="AC322" s="85">
        <f t="shared" si="108"/>
        <v>0</v>
      </c>
      <c r="AD322" s="85">
        <f t="shared" si="108"/>
        <v>0</v>
      </c>
      <c r="AE322" s="85">
        <f t="shared" si="108"/>
        <v>0</v>
      </c>
      <c r="AF322" s="85">
        <f t="shared" si="108"/>
        <v>0</v>
      </c>
      <c r="AG322" s="85">
        <f t="shared" si="108"/>
        <v>0</v>
      </c>
      <c r="AH322" s="85">
        <f t="shared" si="108"/>
        <v>0</v>
      </c>
      <c r="AI322" s="85">
        <f t="shared" si="108"/>
        <v>0</v>
      </c>
    </row>
    <row r="323" spans="15:35" x14ac:dyDescent="0.2">
      <c r="O323" s="85">
        <f t="shared" si="94"/>
        <v>321.85386067021602</v>
      </c>
      <c r="P323" s="85" t="str">
        <f t="shared" si="95"/>
        <v>Eastern Asia</v>
      </c>
      <c r="R323" s="85">
        <f t="shared" si="96"/>
        <v>7900</v>
      </c>
      <c r="S323" s="85">
        <f t="shared" si="107"/>
        <v>0</v>
      </c>
      <c r="T323" s="85">
        <f t="shared" si="107"/>
        <v>0</v>
      </c>
      <c r="U323" s="85">
        <f t="shared" si="107"/>
        <v>0</v>
      </c>
      <c r="V323" s="85">
        <f t="shared" si="107"/>
        <v>0</v>
      </c>
      <c r="W323" s="85">
        <f t="shared" si="107"/>
        <v>0</v>
      </c>
      <c r="X323" s="85">
        <f t="shared" si="107"/>
        <v>321.85386067021602</v>
      </c>
      <c r="Y323" s="85">
        <f t="shared" si="107"/>
        <v>0</v>
      </c>
      <c r="Z323" s="85">
        <f t="shared" si="107"/>
        <v>0</v>
      </c>
      <c r="AA323" s="85">
        <f t="shared" si="107"/>
        <v>0</v>
      </c>
      <c r="AB323" s="85">
        <f t="shared" si="107"/>
        <v>0</v>
      </c>
      <c r="AC323" s="85">
        <f t="shared" si="108"/>
        <v>0</v>
      </c>
      <c r="AD323" s="85">
        <f t="shared" si="108"/>
        <v>0</v>
      </c>
      <c r="AE323" s="85">
        <f t="shared" si="108"/>
        <v>0</v>
      </c>
      <c r="AF323" s="85">
        <f t="shared" si="108"/>
        <v>0</v>
      </c>
      <c r="AG323" s="85">
        <f t="shared" si="108"/>
        <v>0</v>
      </c>
      <c r="AH323" s="85">
        <f t="shared" si="108"/>
        <v>0</v>
      </c>
      <c r="AI323" s="85">
        <f t="shared" si="108"/>
        <v>0</v>
      </c>
    </row>
    <row r="324" spans="15:35" x14ac:dyDescent="0.2">
      <c r="O324" s="85">
        <f t="shared" si="94"/>
        <v>321.85386067021602</v>
      </c>
      <c r="P324" s="85" t="str">
        <f t="shared" si="95"/>
        <v>Eastern Asia</v>
      </c>
      <c r="R324" s="85">
        <f t="shared" si="96"/>
        <v>7925</v>
      </c>
      <c r="S324" s="85">
        <f t="shared" si="107"/>
        <v>0</v>
      </c>
      <c r="T324" s="85">
        <f t="shared" si="107"/>
        <v>0</v>
      </c>
      <c r="U324" s="85">
        <f t="shared" si="107"/>
        <v>0</v>
      </c>
      <c r="V324" s="85">
        <f t="shared" si="107"/>
        <v>0</v>
      </c>
      <c r="W324" s="85">
        <f t="shared" si="107"/>
        <v>0</v>
      </c>
      <c r="X324" s="85">
        <f t="shared" si="107"/>
        <v>321.85386067021602</v>
      </c>
      <c r="Y324" s="85">
        <f t="shared" si="107"/>
        <v>0</v>
      </c>
      <c r="Z324" s="85">
        <f t="shared" si="107"/>
        <v>0</v>
      </c>
      <c r="AA324" s="85">
        <f t="shared" si="107"/>
        <v>0</v>
      </c>
      <c r="AB324" s="85">
        <f t="shared" si="107"/>
        <v>0</v>
      </c>
      <c r="AC324" s="85">
        <f t="shared" si="108"/>
        <v>0</v>
      </c>
      <c r="AD324" s="85">
        <f t="shared" si="108"/>
        <v>0</v>
      </c>
      <c r="AE324" s="85">
        <f t="shared" si="108"/>
        <v>0</v>
      </c>
      <c r="AF324" s="85">
        <f t="shared" si="108"/>
        <v>0</v>
      </c>
      <c r="AG324" s="85">
        <f t="shared" si="108"/>
        <v>0</v>
      </c>
      <c r="AH324" s="85">
        <f t="shared" si="108"/>
        <v>0</v>
      </c>
      <c r="AI324" s="85">
        <f t="shared" si="108"/>
        <v>0</v>
      </c>
    </row>
    <row r="325" spans="15:35" x14ac:dyDescent="0.2">
      <c r="O325" s="85">
        <f t="shared" si="94"/>
        <v>321.85386067021602</v>
      </c>
      <c r="P325" s="85" t="str">
        <f t="shared" si="95"/>
        <v>Eastern Asia</v>
      </c>
      <c r="R325" s="85">
        <f t="shared" si="96"/>
        <v>7950</v>
      </c>
      <c r="S325" s="85">
        <f t="shared" si="107"/>
        <v>0</v>
      </c>
      <c r="T325" s="85">
        <f t="shared" si="107"/>
        <v>0</v>
      </c>
      <c r="U325" s="85">
        <f t="shared" si="107"/>
        <v>0</v>
      </c>
      <c r="V325" s="85">
        <f t="shared" si="107"/>
        <v>0</v>
      </c>
      <c r="W325" s="85">
        <f t="shared" si="107"/>
        <v>0</v>
      </c>
      <c r="X325" s="85">
        <f t="shared" si="107"/>
        <v>321.85386067021602</v>
      </c>
      <c r="Y325" s="85">
        <f t="shared" si="107"/>
        <v>0</v>
      </c>
      <c r="Z325" s="85">
        <f t="shared" si="107"/>
        <v>0</v>
      </c>
      <c r="AA325" s="85">
        <f t="shared" si="107"/>
        <v>0</v>
      </c>
      <c r="AB325" s="85">
        <f t="shared" si="107"/>
        <v>0</v>
      </c>
      <c r="AC325" s="85">
        <f t="shared" si="108"/>
        <v>0</v>
      </c>
      <c r="AD325" s="85">
        <f t="shared" si="108"/>
        <v>0</v>
      </c>
      <c r="AE325" s="85">
        <f t="shared" si="108"/>
        <v>0</v>
      </c>
      <c r="AF325" s="85">
        <f t="shared" si="108"/>
        <v>0</v>
      </c>
      <c r="AG325" s="85">
        <f t="shared" si="108"/>
        <v>0</v>
      </c>
      <c r="AH325" s="85">
        <f t="shared" si="108"/>
        <v>0</v>
      </c>
      <c r="AI325" s="85">
        <f t="shared" si="108"/>
        <v>0</v>
      </c>
    </row>
    <row r="326" spans="15:35" x14ac:dyDescent="0.2">
      <c r="O326" s="85">
        <f t="shared" si="94"/>
        <v>321.85386067021602</v>
      </c>
      <c r="P326" s="85" t="str">
        <f t="shared" si="95"/>
        <v>Eastern Asia</v>
      </c>
      <c r="R326" s="85">
        <f t="shared" si="96"/>
        <v>7975</v>
      </c>
      <c r="S326" s="85">
        <f t="shared" si="107"/>
        <v>0</v>
      </c>
      <c r="T326" s="85">
        <f t="shared" si="107"/>
        <v>0</v>
      </c>
      <c r="U326" s="85">
        <f t="shared" si="107"/>
        <v>0</v>
      </c>
      <c r="V326" s="85">
        <f t="shared" si="107"/>
        <v>0</v>
      </c>
      <c r="W326" s="85">
        <f t="shared" si="107"/>
        <v>0</v>
      </c>
      <c r="X326" s="85">
        <f t="shared" si="107"/>
        <v>321.85386067021602</v>
      </c>
      <c r="Y326" s="85">
        <f t="shared" si="107"/>
        <v>0</v>
      </c>
      <c r="Z326" s="85">
        <f t="shared" si="107"/>
        <v>0</v>
      </c>
      <c r="AA326" s="85">
        <f t="shared" si="107"/>
        <v>0</v>
      </c>
      <c r="AB326" s="85">
        <f t="shared" si="107"/>
        <v>0</v>
      </c>
      <c r="AC326" s="85">
        <f t="shared" si="108"/>
        <v>0</v>
      </c>
      <c r="AD326" s="85">
        <f t="shared" si="108"/>
        <v>0</v>
      </c>
      <c r="AE326" s="85">
        <f t="shared" si="108"/>
        <v>0</v>
      </c>
      <c r="AF326" s="85">
        <f t="shared" si="108"/>
        <v>0</v>
      </c>
      <c r="AG326" s="85">
        <f t="shared" si="108"/>
        <v>0</v>
      </c>
      <c r="AH326" s="85">
        <f t="shared" si="108"/>
        <v>0</v>
      </c>
      <c r="AI326" s="85">
        <f t="shared" si="108"/>
        <v>0</v>
      </c>
    </row>
    <row r="327" spans="15:35" x14ac:dyDescent="0.2">
      <c r="O327" s="85">
        <f t="shared" ref="O327:O390" si="109">VLOOKUP(R327,L:M,2,1)</f>
        <v>321.85386067021602</v>
      </c>
      <c r="P327" s="85" t="str">
        <f t="shared" ref="P327:P390" si="110">INDEX($J:$J,MATCH(O327,$M:$M,0),1)</f>
        <v>Eastern Asia</v>
      </c>
      <c r="R327" s="85">
        <f t="shared" si="96"/>
        <v>8000</v>
      </c>
      <c r="S327" s="85">
        <f t="shared" ref="S327:AB336" si="111">IF($R327&gt;MAX($L:$L),0,IF($P327=S$6,$O327,0))</f>
        <v>0</v>
      </c>
      <c r="T327" s="85">
        <f t="shared" si="111"/>
        <v>0</v>
      </c>
      <c r="U327" s="85">
        <f t="shared" si="111"/>
        <v>0</v>
      </c>
      <c r="V327" s="85">
        <f t="shared" si="111"/>
        <v>0</v>
      </c>
      <c r="W327" s="85">
        <f t="shared" si="111"/>
        <v>0</v>
      </c>
      <c r="X327" s="85">
        <f t="shared" si="111"/>
        <v>321.85386067021602</v>
      </c>
      <c r="Y327" s="85">
        <f t="shared" si="111"/>
        <v>0</v>
      </c>
      <c r="Z327" s="85">
        <f t="shared" si="111"/>
        <v>0</v>
      </c>
      <c r="AA327" s="85">
        <f t="shared" si="111"/>
        <v>0</v>
      </c>
      <c r="AB327" s="85">
        <f t="shared" si="111"/>
        <v>0</v>
      </c>
      <c r="AC327" s="85">
        <f t="shared" ref="AC327:AI336" si="112">IF($R327&gt;MAX($L:$L),0,IF($P327=AC$6,$O327,0))</f>
        <v>0</v>
      </c>
      <c r="AD327" s="85">
        <f t="shared" si="112"/>
        <v>0</v>
      </c>
      <c r="AE327" s="85">
        <f t="shared" si="112"/>
        <v>0</v>
      </c>
      <c r="AF327" s="85">
        <f t="shared" si="112"/>
        <v>0</v>
      </c>
      <c r="AG327" s="85">
        <f t="shared" si="112"/>
        <v>0</v>
      </c>
      <c r="AH327" s="85">
        <f t="shared" si="112"/>
        <v>0</v>
      </c>
      <c r="AI327" s="85">
        <f t="shared" si="112"/>
        <v>0</v>
      </c>
    </row>
    <row r="328" spans="15:35" x14ac:dyDescent="0.2">
      <c r="O328" s="85">
        <f t="shared" si="109"/>
        <v>321.85386067021602</v>
      </c>
      <c r="P328" s="85" t="str">
        <f t="shared" si="110"/>
        <v>Eastern Asia</v>
      </c>
      <c r="R328" s="85">
        <f t="shared" ref="R328:R391" si="113">R327+_xlfn.MINIFS($K:$K,$K:$K,"&gt;0")</f>
        <v>8025</v>
      </c>
      <c r="S328" s="85">
        <f t="shared" si="111"/>
        <v>0</v>
      </c>
      <c r="T328" s="85">
        <f t="shared" si="111"/>
        <v>0</v>
      </c>
      <c r="U328" s="85">
        <f t="shared" si="111"/>
        <v>0</v>
      </c>
      <c r="V328" s="85">
        <f t="shared" si="111"/>
        <v>0</v>
      </c>
      <c r="W328" s="85">
        <f t="shared" si="111"/>
        <v>0</v>
      </c>
      <c r="X328" s="85">
        <f t="shared" si="111"/>
        <v>321.85386067021602</v>
      </c>
      <c r="Y328" s="85">
        <f t="shared" si="111"/>
        <v>0</v>
      </c>
      <c r="Z328" s="85">
        <f t="shared" si="111"/>
        <v>0</v>
      </c>
      <c r="AA328" s="85">
        <f t="shared" si="111"/>
        <v>0</v>
      </c>
      <c r="AB328" s="85">
        <f t="shared" si="111"/>
        <v>0</v>
      </c>
      <c r="AC328" s="85">
        <f t="shared" si="112"/>
        <v>0</v>
      </c>
      <c r="AD328" s="85">
        <f t="shared" si="112"/>
        <v>0</v>
      </c>
      <c r="AE328" s="85">
        <f t="shared" si="112"/>
        <v>0</v>
      </c>
      <c r="AF328" s="85">
        <f t="shared" si="112"/>
        <v>0</v>
      </c>
      <c r="AG328" s="85">
        <f t="shared" si="112"/>
        <v>0</v>
      </c>
      <c r="AH328" s="85">
        <f t="shared" si="112"/>
        <v>0</v>
      </c>
      <c r="AI328" s="85">
        <f t="shared" si="112"/>
        <v>0</v>
      </c>
    </row>
    <row r="329" spans="15:35" x14ac:dyDescent="0.2">
      <c r="O329" s="85">
        <f t="shared" si="109"/>
        <v>321.85386067021602</v>
      </c>
      <c r="P329" s="85" t="str">
        <f t="shared" si="110"/>
        <v>Eastern Asia</v>
      </c>
      <c r="R329" s="85">
        <f t="shared" si="113"/>
        <v>8050</v>
      </c>
      <c r="S329" s="85">
        <f t="shared" si="111"/>
        <v>0</v>
      </c>
      <c r="T329" s="85">
        <f t="shared" si="111"/>
        <v>0</v>
      </c>
      <c r="U329" s="85">
        <f t="shared" si="111"/>
        <v>0</v>
      </c>
      <c r="V329" s="85">
        <f t="shared" si="111"/>
        <v>0</v>
      </c>
      <c r="W329" s="85">
        <f t="shared" si="111"/>
        <v>0</v>
      </c>
      <c r="X329" s="85">
        <f t="shared" si="111"/>
        <v>321.85386067021602</v>
      </c>
      <c r="Y329" s="85">
        <f t="shared" si="111"/>
        <v>0</v>
      </c>
      <c r="Z329" s="85">
        <f t="shared" si="111"/>
        <v>0</v>
      </c>
      <c r="AA329" s="85">
        <f t="shared" si="111"/>
        <v>0</v>
      </c>
      <c r="AB329" s="85">
        <f t="shared" si="111"/>
        <v>0</v>
      </c>
      <c r="AC329" s="85">
        <f t="shared" si="112"/>
        <v>0</v>
      </c>
      <c r="AD329" s="85">
        <f t="shared" si="112"/>
        <v>0</v>
      </c>
      <c r="AE329" s="85">
        <f t="shared" si="112"/>
        <v>0</v>
      </c>
      <c r="AF329" s="85">
        <f t="shared" si="112"/>
        <v>0</v>
      </c>
      <c r="AG329" s="85">
        <f t="shared" si="112"/>
        <v>0</v>
      </c>
      <c r="AH329" s="85">
        <f t="shared" si="112"/>
        <v>0</v>
      </c>
      <c r="AI329" s="85">
        <f t="shared" si="112"/>
        <v>0</v>
      </c>
    </row>
    <row r="330" spans="15:35" x14ac:dyDescent="0.2">
      <c r="O330" s="85">
        <f t="shared" si="109"/>
        <v>321.85386067021602</v>
      </c>
      <c r="P330" s="85" t="str">
        <f t="shared" si="110"/>
        <v>Eastern Asia</v>
      </c>
      <c r="R330" s="85">
        <f t="shared" si="113"/>
        <v>8075</v>
      </c>
      <c r="S330" s="85">
        <f t="shared" si="111"/>
        <v>0</v>
      </c>
      <c r="T330" s="85">
        <f t="shared" si="111"/>
        <v>0</v>
      </c>
      <c r="U330" s="85">
        <f t="shared" si="111"/>
        <v>0</v>
      </c>
      <c r="V330" s="85">
        <f t="shared" si="111"/>
        <v>0</v>
      </c>
      <c r="W330" s="85">
        <f t="shared" si="111"/>
        <v>0</v>
      </c>
      <c r="X330" s="85">
        <f t="shared" si="111"/>
        <v>321.85386067021602</v>
      </c>
      <c r="Y330" s="85">
        <f t="shared" si="111"/>
        <v>0</v>
      </c>
      <c r="Z330" s="85">
        <f t="shared" si="111"/>
        <v>0</v>
      </c>
      <c r="AA330" s="85">
        <f t="shared" si="111"/>
        <v>0</v>
      </c>
      <c r="AB330" s="85">
        <f t="shared" si="111"/>
        <v>0</v>
      </c>
      <c r="AC330" s="85">
        <f t="shared" si="112"/>
        <v>0</v>
      </c>
      <c r="AD330" s="85">
        <f t="shared" si="112"/>
        <v>0</v>
      </c>
      <c r="AE330" s="85">
        <f t="shared" si="112"/>
        <v>0</v>
      </c>
      <c r="AF330" s="85">
        <f t="shared" si="112"/>
        <v>0</v>
      </c>
      <c r="AG330" s="85">
        <f t="shared" si="112"/>
        <v>0</v>
      </c>
      <c r="AH330" s="85">
        <f t="shared" si="112"/>
        <v>0</v>
      </c>
      <c r="AI330" s="85">
        <f t="shared" si="112"/>
        <v>0</v>
      </c>
    </row>
    <row r="331" spans="15:35" x14ac:dyDescent="0.2">
      <c r="O331" s="85">
        <f t="shared" si="109"/>
        <v>321.85386067021602</v>
      </c>
      <c r="P331" s="85" t="str">
        <f t="shared" si="110"/>
        <v>Eastern Asia</v>
      </c>
      <c r="R331" s="85">
        <f t="shared" si="113"/>
        <v>8100</v>
      </c>
      <c r="S331" s="85">
        <f t="shared" si="111"/>
        <v>0</v>
      </c>
      <c r="T331" s="85">
        <f t="shared" si="111"/>
        <v>0</v>
      </c>
      <c r="U331" s="85">
        <f t="shared" si="111"/>
        <v>0</v>
      </c>
      <c r="V331" s="85">
        <f t="shared" si="111"/>
        <v>0</v>
      </c>
      <c r="W331" s="85">
        <f t="shared" si="111"/>
        <v>0</v>
      </c>
      <c r="X331" s="85">
        <f t="shared" si="111"/>
        <v>321.85386067021602</v>
      </c>
      <c r="Y331" s="85">
        <f t="shared" si="111"/>
        <v>0</v>
      </c>
      <c r="Z331" s="85">
        <f t="shared" si="111"/>
        <v>0</v>
      </c>
      <c r="AA331" s="85">
        <f t="shared" si="111"/>
        <v>0</v>
      </c>
      <c r="AB331" s="85">
        <f t="shared" si="111"/>
        <v>0</v>
      </c>
      <c r="AC331" s="85">
        <f t="shared" si="112"/>
        <v>0</v>
      </c>
      <c r="AD331" s="85">
        <f t="shared" si="112"/>
        <v>0</v>
      </c>
      <c r="AE331" s="85">
        <f t="shared" si="112"/>
        <v>0</v>
      </c>
      <c r="AF331" s="85">
        <f t="shared" si="112"/>
        <v>0</v>
      </c>
      <c r="AG331" s="85">
        <f t="shared" si="112"/>
        <v>0</v>
      </c>
      <c r="AH331" s="85">
        <f t="shared" si="112"/>
        <v>0</v>
      </c>
      <c r="AI331" s="85">
        <f t="shared" si="112"/>
        <v>0</v>
      </c>
    </row>
    <row r="332" spans="15:35" x14ac:dyDescent="0.2">
      <c r="O332" s="85">
        <f t="shared" si="109"/>
        <v>321.85386067021602</v>
      </c>
      <c r="P332" s="85" t="str">
        <f t="shared" si="110"/>
        <v>Eastern Asia</v>
      </c>
      <c r="R332" s="85">
        <f t="shared" si="113"/>
        <v>8125</v>
      </c>
      <c r="S332" s="85">
        <f t="shared" si="111"/>
        <v>0</v>
      </c>
      <c r="T332" s="85">
        <f t="shared" si="111"/>
        <v>0</v>
      </c>
      <c r="U332" s="85">
        <f t="shared" si="111"/>
        <v>0</v>
      </c>
      <c r="V332" s="85">
        <f t="shared" si="111"/>
        <v>0</v>
      </c>
      <c r="W332" s="85">
        <f t="shared" si="111"/>
        <v>0</v>
      </c>
      <c r="X332" s="85">
        <f t="shared" si="111"/>
        <v>321.85386067021602</v>
      </c>
      <c r="Y332" s="85">
        <f t="shared" si="111"/>
        <v>0</v>
      </c>
      <c r="Z332" s="85">
        <f t="shared" si="111"/>
        <v>0</v>
      </c>
      <c r="AA332" s="85">
        <f t="shared" si="111"/>
        <v>0</v>
      </c>
      <c r="AB332" s="85">
        <f t="shared" si="111"/>
        <v>0</v>
      </c>
      <c r="AC332" s="85">
        <f t="shared" si="112"/>
        <v>0</v>
      </c>
      <c r="AD332" s="85">
        <f t="shared" si="112"/>
        <v>0</v>
      </c>
      <c r="AE332" s="85">
        <f t="shared" si="112"/>
        <v>0</v>
      </c>
      <c r="AF332" s="85">
        <f t="shared" si="112"/>
        <v>0</v>
      </c>
      <c r="AG332" s="85">
        <f t="shared" si="112"/>
        <v>0</v>
      </c>
      <c r="AH332" s="85">
        <f t="shared" si="112"/>
        <v>0</v>
      </c>
      <c r="AI332" s="85">
        <f t="shared" si="112"/>
        <v>0</v>
      </c>
    </row>
    <row r="333" spans="15:35" x14ac:dyDescent="0.2">
      <c r="O333" s="85">
        <f t="shared" si="109"/>
        <v>321.85386067021602</v>
      </c>
      <c r="P333" s="85" t="str">
        <f t="shared" si="110"/>
        <v>Eastern Asia</v>
      </c>
      <c r="R333" s="85">
        <f t="shared" si="113"/>
        <v>8150</v>
      </c>
      <c r="S333" s="85">
        <f t="shared" si="111"/>
        <v>0</v>
      </c>
      <c r="T333" s="85">
        <f t="shared" si="111"/>
        <v>0</v>
      </c>
      <c r="U333" s="85">
        <f t="shared" si="111"/>
        <v>0</v>
      </c>
      <c r="V333" s="85">
        <f t="shared" si="111"/>
        <v>0</v>
      </c>
      <c r="W333" s="85">
        <f t="shared" si="111"/>
        <v>0</v>
      </c>
      <c r="X333" s="85">
        <f t="shared" si="111"/>
        <v>321.85386067021602</v>
      </c>
      <c r="Y333" s="85">
        <f t="shared" si="111"/>
        <v>0</v>
      </c>
      <c r="Z333" s="85">
        <f t="shared" si="111"/>
        <v>0</v>
      </c>
      <c r="AA333" s="85">
        <f t="shared" si="111"/>
        <v>0</v>
      </c>
      <c r="AB333" s="85">
        <f t="shared" si="111"/>
        <v>0</v>
      </c>
      <c r="AC333" s="85">
        <f t="shared" si="112"/>
        <v>0</v>
      </c>
      <c r="AD333" s="85">
        <f t="shared" si="112"/>
        <v>0</v>
      </c>
      <c r="AE333" s="85">
        <f t="shared" si="112"/>
        <v>0</v>
      </c>
      <c r="AF333" s="85">
        <f t="shared" si="112"/>
        <v>0</v>
      </c>
      <c r="AG333" s="85">
        <f t="shared" si="112"/>
        <v>0</v>
      </c>
      <c r="AH333" s="85">
        <f t="shared" si="112"/>
        <v>0</v>
      </c>
      <c r="AI333" s="85">
        <f t="shared" si="112"/>
        <v>0</v>
      </c>
    </row>
    <row r="334" spans="15:35" x14ac:dyDescent="0.2">
      <c r="O334" s="85">
        <f t="shared" si="109"/>
        <v>321.85386067021602</v>
      </c>
      <c r="P334" s="85" t="str">
        <f t="shared" si="110"/>
        <v>Eastern Asia</v>
      </c>
      <c r="R334" s="85">
        <f t="shared" si="113"/>
        <v>8175</v>
      </c>
      <c r="S334" s="85">
        <f t="shared" si="111"/>
        <v>0</v>
      </c>
      <c r="T334" s="85">
        <f t="shared" si="111"/>
        <v>0</v>
      </c>
      <c r="U334" s="85">
        <f t="shared" si="111"/>
        <v>0</v>
      </c>
      <c r="V334" s="85">
        <f t="shared" si="111"/>
        <v>0</v>
      </c>
      <c r="W334" s="85">
        <f t="shared" si="111"/>
        <v>0</v>
      </c>
      <c r="X334" s="85">
        <f t="shared" si="111"/>
        <v>321.85386067021602</v>
      </c>
      <c r="Y334" s="85">
        <f t="shared" si="111"/>
        <v>0</v>
      </c>
      <c r="Z334" s="85">
        <f t="shared" si="111"/>
        <v>0</v>
      </c>
      <c r="AA334" s="85">
        <f t="shared" si="111"/>
        <v>0</v>
      </c>
      <c r="AB334" s="85">
        <f t="shared" si="111"/>
        <v>0</v>
      </c>
      <c r="AC334" s="85">
        <f t="shared" si="112"/>
        <v>0</v>
      </c>
      <c r="AD334" s="85">
        <f t="shared" si="112"/>
        <v>0</v>
      </c>
      <c r="AE334" s="85">
        <f t="shared" si="112"/>
        <v>0</v>
      </c>
      <c r="AF334" s="85">
        <f t="shared" si="112"/>
        <v>0</v>
      </c>
      <c r="AG334" s="85">
        <f t="shared" si="112"/>
        <v>0</v>
      </c>
      <c r="AH334" s="85">
        <f t="shared" si="112"/>
        <v>0</v>
      </c>
      <c r="AI334" s="85">
        <f t="shared" si="112"/>
        <v>0</v>
      </c>
    </row>
    <row r="335" spans="15:35" x14ac:dyDescent="0.2">
      <c r="O335" s="85">
        <f t="shared" si="109"/>
        <v>321.85386067021602</v>
      </c>
      <c r="P335" s="85" t="str">
        <f t="shared" si="110"/>
        <v>Eastern Asia</v>
      </c>
      <c r="R335" s="85">
        <f t="shared" si="113"/>
        <v>8200</v>
      </c>
      <c r="S335" s="85">
        <f t="shared" si="111"/>
        <v>0</v>
      </c>
      <c r="T335" s="85">
        <f t="shared" si="111"/>
        <v>0</v>
      </c>
      <c r="U335" s="85">
        <f t="shared" si="111"/>
        <v>0</v>
      </c>
      <c r="V335" s="85">
        <f t="shared" si="111"/>
        <v>0</v>
      </c>
      <c r="W335" s="85">
        <f t="shared" si="111"/>
        <v>0</v>
      </c>
      <c r="X335" s="85">
        <f t="shared" si="111"/>
        <v>321.85386067021602</v>
      </c>
      <c r="Y335" s="85">
        <f t="shared" si="111"/>
        <v>0</v>
      </c>
      <c r="Z335" s="85">
        <f t="shared" si="111"/>
        <v>0</v>
      </c>
      <c r="AA335" s="85">
        <f t="shared" si="111"/>
        <v>0</v>
      </c>
      <c r="AB335" s="85">
        <f t="shared" si="111"/>
        <v>0</v>
      </c>
      <c r="AC335" s="85">
        <f t="shared" si="112"/>
        <v>0</v>
      </c>
      <c r="AD335" s="85">
        <f t="shared" si="112"/>
        <v>0</v>
      </c>
      <c r="AE335" s="85">
        <f t="shared" si="112"/>
        <v>0</v>
      </c>
      <c r="AF335" s="85">
        <f t="shared" si="112"/>
        <v>0</v>
      </c>
      <c r="AG335" s="85">
        <f t="shared" si="112"/>
        <v>0</v>
      </c>
      <c r="AH335" s="85">
        <f t="shared" si="112"/>
        <v>0</v>
      </c>
      <c r="AI335" s="85">
        <f t="shared" si="112"/>
        <v>0</v>
      </c>
    </row>
    <row r="336" spans="15:35" x14ac:dyDescent="0.2">
      <c r="O336" s="85">
        <f t="shared" si="109"/>
        <v>321.85386067021602</v>
      </c>
      <c r="P336" s="85" t="str">
        <f t="shared" si="110"/>
        <v>Eastern Asia</v>
      </c>
      <c r="R336" s="85">
        <f t="shared" si="113"/>
        <v>8225</v>
      </c>
      <c r="S336" s="85">
        <f t="shared" si="111"/>
        <v>0</v>
      </c>
      <c r="T336" s="85">
        <f t="shared" si="111"/>
        <v>0</v>
      </c>
      <c r="U336" s="85">
        <f t="shared" si="111"/>
        <v>0</v>
      </c>
      <c r="V336" s="85">
        <f t="shared" si="111"/>
        <v>0</v>
      </c>
      <c r="W336" s="85">
        <f t="shared" si="111"/>
        <v>0</v>
      </c>
      <c r="X336" s="85">
        <f t="shared" si="111"/>
        <v>321.85386067021602</v>
      </c>
      <c r="Y336" s="85">
        <f t="shared" si="111"/>
        <v>0</v>
      </c>
      <c r="Z336" s="85">
        <f t="shared" si="111"/>
        <v>0</v>
      </c>
      <c r="AA336" s="85">
        <f t="shared" si="111"/>
        <v>0</v>
      </c>
      <c r="AB336" s="85">
        <f t="shared" si="111"/>
        <v>0</v>
      </c>
      <c r="AC336" s="85">
        <f t="shared" si="112"/>
        <v>0</v>
      </c>
      <c r="AD336" s="85">
        <f t="shared" si="112"/>
        <v>0</v>
      </c>
      <c r="AE336" s="85">
        <f t="shared" si="112"/>
        <v>0</v>
      </c>
      <c r="AF336" s="85">
        <f t="shared" si="112"/>
        <v>0</v>
      </c>
      <c r="AG336" s="85">
        <f t="shared" si="112"/>
        <v>0</v>
      </c>
      <c r="AH336" s="85">
        <f t="shared" si="112"/>
        <v>0</v>
      </c>
      <c r="AI336" s="85">
        <f t="shared" si="112"/>
        <v>0</v>
      </c>
    </row>
    <row r="337" spans="15:35" x14ac:dyDescent="0.2">
      <c r="O337" s="85">
        <f t="shared" si="109"/>
        <v>321.85386067021602</v>
      </c>
      <c r="P337" s="85" t="str">
        <f t="shared" si="110"/>
        <v>Eastern Asia</v>
      </c>
      <c r="R337" s="85">
        <f t="shared" si="113"/>
        <v>8250</v>
      </c>
      <c r="S337" s="85">
        <f t="shared" ref="S337:AB346" si="114">IF($R337&gt;MAX($L:$L),0,IF($P337=S$6,$O337,0))</f>
        <v>0</v>
      </c>
      <c r="T337" s="85">
        <f t="shared" si="114"/>
        <v>0</v>
      </c>
      <c r="U337" s="85">
        <f t="shared" si="114"/>
        <v>0</v>
      </c>
      <c r="V337" s="85">
        <f t="shared" si="114"/>
        <v>0</v>
      </c>
      <c r="W337" s="85">
        <f t="shared" si="114"/>
        <v>0</v>
      </c>
      <c r="X337" s="85">
        <f t="shared" si="114"/>
        <v>321.85386067021602</v>
      </c>
      <c r="Y337" s="85">
        <f t="shared" si="114"/>
        <v>0</v>
      </c>
      <c r="Z337" s="85">
        <f t="shared" si="114"/>
        <v>0</v>
      </c>
      <c r="AA337" s="85">
        <f t="shared" si="114"/>
        <v>0</v>
      </c>
      <c r="AB337" s="85">
        <f t="shared" si="114"/>
        <v>0</v>
      </c>
      <c r="AC337" s="85">
        <f t="shared" ref="AC337:AI346" si="115">IF($R337&gt;MAX($L:$L),0,IF($P337=AC$6,$O337,0))</f>
        <v>0</v>
      </c>
      <c r="AD337" s="85">
        <f t="shared" si="115"/>
        <v>0</v>
      </c>
      <c r="AE337" s="85">
        <f t="shared" si="115"/>
        <v>0</v>
      </c>
      <c r="AF337" s="85">
        <f t="shared" si="115"/>
        <v>0</v>
      </c>
      <c r="AG337" s="85">
        <f t="shared" si="115"/>
        <v>0</v>
      </c>
      <c r="AH337" s="85">
        <f t="shared" si="115"/>
        <v>0</v>
      </c>
      <c r="AI337" s="85">
        <f t="shared" si="115"/>
        <v>0</v>
      </c>
    </row>
    <row r="338" spans="15:35" x14ac:dyDescent="0.2">
      <c r="O338" s="85">
        <f t="shared" si="109"/>
        <v>321.85386067021602</v>
      </c>
      <c r="P338" s="85" t="str">
        <f t="shared" si="110"/>
        <v>Eastern Asia</v>
      </c>
      <c r="R338" s="85">
        <f t="shared" si="113"/>
        <v>8275</v>
      </c>
      <c r="S338" s="85">
        <f t="shared" si="114"/>
        <v>0</v>
      </c>
      <c r="T338" s="85">
        <f t="shared" si="114"/>
        <v>0</v>
      </c>
      <c r="U338" s="85">
        <f t="shared" si="114"/>
        <v>0</v>
      </c>
      <c r="V338" s="85">
        <f t="shared" si="114"/>
        <v>0</v>
      </c>
      <c r="W338" s="85">
        <f t="shared" si="114"/>
        <v>0</v>
      </c>
      <c r="X338" s="85">
        <f t="shared" si="114"/>
        <v>321.85386067021602</v>
      </c>
      <c r="Y338" s="85">
        <f t="shared" si="114"/>
        <v>0</v>
      </c>
      <c r="Z338" s="85">
        <f t="shared" si="114"/>
        <v>0</v>
      </c>
      <c r="AA338" s="85">
        <f t="shared" si="114"/>
        <v>0</v>
      </c>
      <c r="AB338" s="85">
        <f t="shared" si="114"/>
        <v>0</v>
      </c>
      <c r="AC338" s="85">
        <f t="shared" si="115"/>
        <v>0</v>
      </c>
      <c r="AD338" s="85">
        <f t="shared" si="115"/>
        <v>0</v>
      </c>
      <c r="AE338" s="85">
        <f t="shared" si="115"/>
        <v>0</v>
      </c>
      <c r="AF338" s="85">
        <f t="shared" si="115"/>
        <v>0</v>
      </c>
      <c r="AG338" s="85">
        <f t="shared" si="115"/>
        <v>0</v>
      </c>
      <c r="AH338" s="85">
        <f t="shared" si="115"/>
        <v>0</v>
      </c>
      <c r="AI338" s="85">
        <f t="shared" si="115"/>
        <v>0</v>
      </c>
    </row>
    <row r="339" spans="15:35" x14ac:dyDescent="0.2">
      <c r="O339" s="85">
        <f t="shared" si="109"/>
        <v>321.85386067021602</v>
      </c>
      <c r="P339" s="85" t="str">
        <f t="shared" si="110"/>
        <v>Eastern Asia</v>
      </c>
      <c r="R339" s="85">
        <f t="shared" si="113"/>
        <v>8300</v>
      </c>
      <c r="S339" s="85">
        <f t="shared" si="114"/>
        <v>0</v>
      </c>
      <c r="T339" s="85">
        <f t="shared" si="114"/>
        <v>0</v>
      </c>
      <c r="U339" s="85">
        <f t="shared" si="114"/>
        <v>0</v>
      </c>
      <c r="V339" s="85">
        <f t="shared" si="114"/>
        <v>0</v>
      </c>
      <c r="W339" s="85">
        <f t="shared" si="114"/>
        <v>0</v>
      </c>
      <c r="X339" s="85">
        <f t="shared" si="114"/>
        <v>321.85386067021602</v>
      </c>
      <c r="Y339" s="85">
        <f t="shared" si="114"/>
        <v>0</v>
      </c>
      <c r="Z339" s="85">
        <f t="shared" si="114"/>
        <v>0</v>
      </c>
      <c r="AA339" s="85">
        <f t="shared" si="114"/>
        <v>0</v>
      </c>
      <c r="AB339" s="85">
        <f t="shared" si="114"/>
        <v>0</v>
      </c>
      <c r="AC339" s="85">
        <f t="shared" si="115"/>
        <v>0</v>
      </c>
      <c r="AD339" s="85">
        <f t="shared" si="115"/>
        <v>0</v>
      </c>
      <c r="AE339" s="85">
        <f t="shared" si="115"/>
        <v>0</v>
      </c>
      <c r="AF339" s="85">
        <f t="shared" si="115"/>
        <v>0</v>
      </c>
      <c r="AG339" s="85">
        <f t="shared" si="115"/>
        <v>0</v>
      </c>
      <c r="AH339" s="85">
        <f t="shared" si="115"/>
        <v>0</v>
      </c>
      <c r="AI339" s="85">
        <f t="shared" si="115"/>
        <v>0</v>
      </c>
    </row>
    <row r="340" spans="15:35" x14ac:dyDescent="0.2">
      <c r="O340" s="85">
        <f t="shared" si="109"/>
        <v>321.85386067021602</v>
      </c>
      <c r="P340" s="85" t="str">
        <f t="shared" si="110"/>
        <v>Eastern Asia</v>
      </c>
      <c r="R340" s="85">
        <f t="shared" si="113"/>
        <v>8325</v>
      </c>
      <c r="S340" s="85">
        <f t="shared" si="114"/>
        <v>0</v>
      </c>
      <c r="T340" s="85">
        <f t="shared" si="114"/>
        <v>0</v>
      </c>
      <c r="U340" s="85">
        <f t="shared" si="114"/>
        <v>0</v>
      </c>
      <c r="V340" s="85">
        <f t="shared" si="114"/>
        <v>0</v>
      </c>
      <c r="W340" s="85">
        <f t="shared" si="114"/>
        <v>0</v>
      </c>
      <c r="X340" s="85">
        <f t="shared" si="114"/>
        <v>321.85386067021602</v>
      </c>
      <c r="Y340" s="85">
        <f t="shared" si="114"/>
        <v>0</v>
      </c>
      <c r="Z340" s="85">
        <f t="shared" si="114"/>
        <v>0</v>
      </c>
      <c r="AA340" s="85">
        <f t="shared" si="114"/>
        <v>0</v>
      </c>
      <c r="AB340" s="85">
        <f t="shared" si="114"/>
        <v>0</v>
      </c>
      <c r="AC340" s="85">
        <f t="shared" si="115"/>
        <v>0</v>
      </c>
      <c r="AD340" s="85">
        <f t="shared" si="115"/>
        <v>0</v>
      </c>
      <c r="AE340" s="85">
        <f t="shared" si="115"/>
        <v>0</v>
      </c>
      <c r="AF340" s="85">
        <f t="shared" si="115"/>
        <v>0</v>
      </c>
      <c r="AG340" s="85">
        <f t="shared" si="115"/>
        <v>0</v>
      </c>
      <c r="AH340" s="85">
        <f t="shared" si="115"/>
        <v>0</v>
      </c>
      <c r="AI340" s="85">
        <f t="shared" si="115"/>
        <v>0</v>
      </c>
    </row>
    <row r="341" spans="15:35" x14ac:dyDescent="0.2">
      <c r="O341" s="85">
        <f t="shared" si="109"/>
        <v>321.85386067021602</v>
      </c>
      <c r="P341" s="85" t="str">
        <f t="shared" si="110"/>
        <v>Eastern Asia</v>
      </c>
      <c r="R341" s="85">
        <f t="shared" si="113"/>
        <v>8350</v>
      </c>
      <c r="S341" s="85">
        <f t="shared" si="114"/>
        <v>0</v>
      </c>
      <c r="T341" s="85">
        <f t="shared" si="114"/>
        <v>0</v>
      </c>
      <c r="U341" s="85">
        <f t="shared" si="114"/>
        <v>0</v>
      </c>
      <c r="V341" s="85">
        <f t="shared" si="114"/>
        <v>0</v>
      </c>
      <c r="W341" s="85">
        <f t="shared" si="114"/>
        <v>0</v>
      </c>
      <c r="X341" s="85">
        <f t="shared" si="114"/>
        <v>321.85386067021602</v>
      </c>
      <c r="Y341" s="85">
        <f t="shared" si="114"/>
        <v>0</v>
      </c>
      <c r="Z341" s="85">
        <f t="shared" si="114"/>
        <v>0</v>
      </c>
      <c r="AA341" s="85">
        <f t="shared" si="114"/>
        <v>0</v>
      </c>
      <c r="AB341" s="85">
        <f t="shared" si="114"/>
        <v>0</v>
      </c>
      <c r="AC341" s="85">
        <f t="shared" si="115"/>
        <v>0</v>
      </c>
      <c r="AD341" s="85">
        <f t="shared" si="115"/>
        <v>0</v>
      </c>
      <c r="AE341" s="85">
        <f t="shared" si="115"/>
        <v>0</v>
      </c>
      <c r="AF341" s="85">
        <f t="shared" si="115"/>
        <v>0</v>
      </c>
      <c r="AG341" s="85">
        <f t="shared" si="115"/>
        <v>0</v>
      </c>
      <c r="AH341" s="85">
        <f t="shared" si="115"/>
        <v>0</v>
      </c>
      <c r="AI341" s="85">
        <f t="shared" si="115"/>
        <v>0</v>
      </c>
    </row>
    <row r="342" spans="15:35" x14ac:dyDescent="0.2">
      <c r="O342" s="85">
        <f t="shared" si="109"/>
        <v>325.10877579130715</v>
      </c>
      <c r="P342" s="85" t="str">
        <f t="shared" si="110"/>
        <v>Eastern Asia</v>
      </c>
      <c r="R342" s="85">
        <f t="shared" si="113"/>
        <v>8375</v>
      </c>
      <c r="S342" s="85">
        <f t="shared" si="114"/>
        <v>0</v>
      </c>
      <c r="T342" s="85">
        <f t="shared" si="114"/>
        <v>0</v>
      </c>
      <c r="U342" s="85">
        <f t="shared" si="114"/>
        <v>0</v>
      </c>
      <c r="V342" s="85">
        <f t="shared" si="114"/>
        <v>0</v>
      </c>
      <c r="W342" s="85">
        <f t="shared" si="114"/>
        <v>0</v>
      </c>
      <c r="X342" s="85">
        <f t="shared" si="114"/>
        <v>325.10877579130715</v>
      </c>
      <c r="Y342" s="85">
        <f t="shared" si="114"/>
        <v>0</v>
      </c>
      <c r="Z342" s="85">
        <f t="shared" si="114"/>
        <v>0</v>
      </c>
      <c r="AA342" s="85">
        <f t="shared" si="114"/>
        <v>0</v>
      </c>
      <c r="AB342" s="85">
        <f t="shared" si="114"/>
        <v>0</v>
      </c>
      <c r="AC342" s="85">
        <f t="shared" si="115"/>
        <v>0</v>
      </c>
      <c r="AD342" s="85">
        <f t="shared" si="115"/>
        <v>0</v>
      </c>
      <c r="AE342" s="85">
        <f t="shared" si="115"/>
        <v>0</v>
      </c>
      <c r="AF342" s="85">
        <f t="shared" si="115"/>
        <v>0</v>
      </c>
      <c r="AG342" s="85">
        <f t="shared" si="115"/>
        <v>0</v>
      </c>
      <c r="AH342" s="85">
        <f t="shared" si="115"/>
        <v>0</v>
      </c>
      <c r="AI342" s="85">
        <f t="shared" si="115"/>
        <v>0</v>
      </c>
    </row>
    <row r="343" spans="15:35" x14ac:dyDescent="0.2">
      <c r="O343" s="85">
        <f t="shared" si="109"/>
        <v>325.10877579130715</v>
      </c>
      <c r="P343" s="85" t="str">
        <f t="shared" si="110"/>
        <v>Eastern Asia</v>
      </c>
      <c r="R343" s="85">
        <f t="shared" si="113"/>
        <v>8400</v>
      </c>
      <c r="S343" s="85">
        <f t="shared" si="114"/>
        <v>0</v>
      </c>
      <c r="T343" s="85">
        <f t="shared" si="114"/>
        <v>0</v>
      </c>
      <c r="U343" s="85">
        <f t="shared" si="114"/>
        <v>0</v>
      </c>
      <c r="V343" s="85">
        <f t="shared" si="114"/>
        <v>0</v>
      </c>
      <c r="W343" s="85">
        <f t="shared" si="114"/>
        <v>0</v>
      </c>
      <c r="X343" s="85">
        <f t="shared" si="114"/>
        <v>325.10877579130715</v>
      </c>
      <c r="Y343" s="85">
        <f t="shared" si="114"/>
        <v>0</v>
      </c>
      <c r="Z343" s="85">
        <f t="shared" si="114"/>
        <v>0</v>
      </c>
      <c r="AA343" s="85">
        <f t="shared" si="114"/>
        <v>0</v>
      </c>
      <c r="AB343" s="85">
        <f t="shared" si="114"/>
        <v>0</v>
      </c>
      <c r="AC343" s="85">
        <f t="shared" si="115"/>
        <v>0</v>
      </c>
      <c r="AD343" s="85">
        <f t="shared" si="115"/>
        <v>0</v>
      </c>
      <c r="AE343" s="85">
        <f t="shared" si="115"/>
        <v>0</v>
      </c>
      <c r="AF343" s="85">
        <f t="shared" si="115"/>
        <v>0</v>
      </c>
      <c r="AG343" s="85">
        <f t="shared" si="115"/>
        <v>0</v>
      </c>
      <c r="AH343" s="85">
        <f t="shared" si="115"/>
        <v>0</v>
      </c>
      <c r="AI343" s="85">
        <f t="shared" si="115"/>
        <v>0</v>
      </c>
    </row>
    <row r="344" spans="15:35" x14ac:dyDescent="0.2">
      <c r="O344" s="85">
        <f t="shared" si="109"/>
        <v>325.10877579130715</v>
      </c>
      <c r="P344" s="85" t="str">
        <f t="shared" si="110"/>
        <v>Eastern Asia</v>
      </c>
      <c r="R344" s="85">
        <f t="shared" si="113"/>
        <v>8425</v>
      </c>
      <c r="S344" s="85">
        <f t="shared" si="114"/>
        <v>0</v>
      </c>
      <c r="T344" s="85">
        <f t="shared" si="114"/>
        <v>0</v>
      </c>
      <c r="U344" s="85">
        <f t="shared" si="114"/>
        <v>0</v>
      </c>
      <c r="V344" s="85">
        <f t="shared" si="114"/>
        <v>0</v>
      </c>
      <c r="W344" s="85">
        <f t="shared" si="114"/>
        <v>0</v>
      </c>
      <c r="X344" s="85">
        <f t="shared" si="114"/>
        <v>325.10877579130715</v>
      </c>
      <c r="Y344" s="85">
        <f t="shared" si="114"/>
        <v>0</v>
      </c>
      <c r="Z344" s="85">
        <f t="shared" si="114"/>
        <v>0</v>
      </c>
      <c r="AA344" s="85">
        <f t="shared" si="114"/>
        <v>0</v>
      </c>
      <c r="AB344" s="85">
        <f t="shared" si="114"/>
        <v>0</v>
      </c>
      <c r="AC344" s="85">
        <f t="shared" si="115"/>
        <v>0</v>
      </c>
      <c r="AD344" s="85">
        <f t="shared" si="115"/>
        <v>0</v>
      </c>
      <c r="AE344" s="85">
        <f t="shared" si="115"/>
        <v>0</v>
      </c>
      <c r="AF344" s="85">
        <f t="shared" si="115"/>
        <v>0</v>
      </c>
      <c r="AG344" s="85">
        <f t="shared" si="115"/>
        <v>0</v>
      </c>
      <c r="AH344" s="85">
        <f t="shared" si="115"/>
        <v>0</v>
      </c>
      <c r="AI344" s="85">
        <f t="shared" si="115"/>
        <v>0</v>
      </c>
    </row>
    <row r="345" spans="15:35" x14ac:dyDescent="0.2">
      <c r="O345" s="85">
        <f t="shared" si="109"/>
        <v>325.10877579130715</v>
      </c>
      <c r="P345" s="85" t="str">
        <f t="shared" si="110"/>
        <v>Eastern Asia</v>
      </c>
      <c r="R345" s="85">
        <f t="shared" si="113"/>
        <v>8450</v>
      </c>
      <c r="S345" s="85">
        <f t="shared" si="114"/>
        <v>0</v>
      </c>
      <c r="T345" s="85">
        <f t="shared" si="114"/>
        <v>0</v>
      </c>
      <c r="U345" s="85">
        <f t="shared" si="114"/>
        <v>0</v>
      </c>
      <c r="V345" s="85">
        <f t="shared" si="114"/>
        <v>0</v>
      </c>
      <c r="W345" s="85">
        <f t="shared" si="114"/>
        <v>0</v>
      </c>
      <c r="X345" s="85">
        <f t="shared" si="114"/>
        <v>325.10877579130715</v>
      </c>
      <c r="Y345" s="85">
        <f t="shared" si="114"/>
        <v>0</v>
      </c>
      <c r="Z345" s="85">
        <f t="shared" si="114"/>
        <v>0</v>
      </c>
      <c r="AA345" s="85">
        <f t="shared" si="114"/>
        <v>0</v>
      </c>
      <c r="AB345" s="85">
        <f t="shared" si="114"/>
        <v>0</v>
      </c>
      <c r="AC345" s="85">
        <f t="shared" si="115"/>
        <v>0</v>
      </c>
      <c r="AD345" s="85">
        <f t="shared" si="115"/>
        <v>0</v>
      </c>
      <c r="AE345" s="85">
        <f t="shared" si="115"/>
        <v>0</v>
      </c>
      <c r="AF345" s="85">
        <f t="shared" si="115"/>
        <v>0</v>
      </c>
      <c r="AG345" s="85">
        <f t="shared" si="115"/>
        <v>0</v>
      </c>
      <c r="AH345" s="85">
        <f t="shared" si="115"/>
        <v>0</v>
      </c>
      <c r="AI345" s="85">
        <f t="shared" si="115"/>
        <v>0</v>
      </c>
    </row>
    <row r="346" spans="15:35" x14ac:dyDescent="0.2">
      <c r="O346" s="85">
        <f t="shared" si="109"/>
        <v>325.10877579130715</v>
      </c>
      <c r="P346" s="85" t="str">
        <f t="shared" si="110"/>
        <v>Eastern Asia</v>
      </c>
      <c r="R346" s="85">
        <f t="shared" si="113"/>
        <v>8475</v>
      </c>
      <c r="S346" s="85">
        <f t="shared" si="114"/>
        <v>0</v>
      </c>
      <c r="T346" s="85">
        <f t="shared" si="114"/>
        <v>0</v>
      </c>
      <c r="U346" s="85">
        <f t="shared" si="114"/>
        <v>0</v>
      </c>
      <c r="V346" s="85">
        <f t="shared" si="114"/>
        <v>0</v>
      </c>
      <c r="W346" s="85">
        <f t="shared" si="114"/>
        <v>0</v>
      </c>
      <c r="X346" s="85">
        <f t="shared" si="114"/>
        <v>325.10877579130715</v>
      </c>
      <c r="Y346" s="85">
        <f t="shared" si="114"/>
        <v>0</v>
      </c>
      <c r="Z346" s="85">
        <f t="shared" si="114"/>
        <v>0</v>
      </c>
      <c r="AA346" s="85">
        <f t="shared" si="114"/>
        <v>0</v>
      </c>
      <c r="AB346" s="85">
        <f t="shared" si="114"/>
        <v>0</v>
      </c>
      <c r="AC346" s="85">
        <f t="shared" si="115"/>
        <v>0</v>
      </c>
      <c r="AD346" s="85">
        <f t="shared" si="115"/>
        <v>0</v>
      </c>
      <c r="AE346" s="85">
        <f t="shared" si="115"/>
        <v>0</v>
      </c>
      <c r="AF346" s="85">
        <f t="shared" si="115"/>
        <v>0</v>
      </c>
      <c r="AG346" s="85">
        <f t="shared" si="115"/>
        <v>0</v>
      </c>
      <c r="AH346" s="85">
        <f t="shared" si="115"/>
        <v>0</v>
      </c>
      <c r="AI346" s="85">
        <f t="shared" si="115"/>
        <v>0</v>
      </c>
    </row>
    <row r="347" spans="15:35" x14ac:dyDescent="0.2">
      <c r="O347" s="85">
        <f t="shared" si="109"/>
        <v>325.10877579130715</v>
      </c>
      <c r="P347" s="85" t="str">
        <f t="shared" si="110"/>
        <v>Eastern Asia</v>
      </c>
      <c r="R347" s="85">
        <f t="shared" si="113"/>
        <v>8500</v>
      </c>
      <c r="S347" s="85">
        <f t="shared" ref="S347:AB356" si="116">IF($R347&gt;MAX($L:$L),0,IF($P347=S$6,$O347,0))</f>
        <v>0</v>
      </c>
      <c r="T347" s="85">
        <f t="shared" si="116"/>
        <v>0</v>
      </c>
      <c r="U347" s="85">
        <f t="shared" si="116"/>
        <v>0</v>
      </c>
      <c r="V347" s="85">
        <f t="shared" si="116"/>
        <v>0</v>
      </c>
      <c r="W347" s="85">
        <f t="shared" si="116"/>
        <v>0</v>
      </c>
      <c r="X347" s="85">
        <f t="shared" si="116"/>
        <v>325.10877579130715</v>
      </c>
      <c r="Y347" s="85">
        <f t="shared" si="116"/>
        <v>0</v>
      </c>
      <c r="Z347" s="85">
        <f t="shared" si="116"/>
        <v>0</v>
      </c>
      <c r="AA347" s="85">
        <f t="shared" si="116"/>
        <v>0</v>
      </c>
      <c r="AB347" s="85">
        <f t="shared" si="116"/>
        <v>0</v>
      </c>
      <c r="AC347" s="85">
        <f t="shared" ref="AC347:AI356" si="117">IF($R347&gt;MAX($L:$L),0,IF($P347=AC$6,$O347,0))</f>
        <v>0</v>
      </c>
      <c r="AD347" s="85">
        <f t="shared" si="117"/>
        <v>0</v>
      </c>
      <c r="AE347" s="85">
        <f t="shared" si="117"/>
        <v>0</v>
      </c>
      <c r="AF347" s="85">
        <f t="shared" si="117"/>
        <v>0</v>
      </c>
      <c r="AG347" s="85">
        <f t="shared" si="117"/>
        <v>0</v>
      </c>
      <c r="AH347" s="85">
        <f t="shared" si="117"/>
        <v>0</v>
      </c>
      <c r="AI347" s="85">
        <f t="shared" si="117"/>
        <v>0</v>
      </c>
    </row>
    <row r="348" spans="15:35" x14ac:dyDescent="0.2">
      <c r="O348" s="85">
        <f t="shared" si="109"/>
        <v>325.10877579130715</v>
      </c>
      <c r="P348" s="85" t="str">
        <f t="shared" si="110"/>
        <v>Eastern Asia</v>
      </c>
      <c r="R348" s="85">
        <f t="shared" si="113"/>
        <v>8525</v>
      </c>
      <c r="S348" s="85">
        <f t="shared" si="116"/>
        <v>0</v>
      </c>
      <c r="T348" s="85">
        <f t="shared" si="116"/>
        <v>0</v>
      </c>
      <c r="U348" s="85">
        <f t="shared" si="116"/>
        <v>0</v>
      </c>
      <c r="V348" s="85">
        <f t="shared" si="116"/>
        <v>0</v>
      </c>
      <c r="W348" s="85">
        <f t="shared" si="116"/>
        <v>0</v>
      </c>
      <c r="X348" s="85">
        <f t="shared" si="116"/>
        <v>325.10877579130715</v>
      </c>
      <c r="Y348" s="85">
        <f t="shared" si="116"/>
        <v>0</v>
      </c>
      <c r="Z348" s="85">
        <f t="shared" si="116"/>
        <v>0</v>
      </c>
      <c r="AA348" s="85">
        <f t="shared" si="116"/>
        <v>0</v>
      </c>
      <c r="AB348" s="85">
        <f t="shared" si="116"/>
        <v>0</v>
      </c>
      <c r="AC348" s="85">
        <f t="shared" si="117"/>
        <v>0</v>
      </c>
      <c r="AD348" s="85">
        <f t="shared" si="117"/>
        <v>0</v>
      </c>
      <c r="AE348" s="85">
        <f t="shared" si="117"/>
        <v>0</v>
      </c>
      <c r="AF348" s="85">
        <f t="shared" si="117"/>
        <v>0</v>
      </c>
      <c r="AG348" s="85">
        <f t="shared" si="117"/>
        <v>0</v>
      </c>
      <c r="AH348" s="85">
        <f t="shared" si="117"/>
        <v>0</v>
      </c>
      <c r="AI348" s="85">
        <f t="shared" si="117"/>
        <v>0</v>
      </c>
    </row>
    <row r="349" spans="15:35" x14ac:dyDescent="0.2">
      <c r="O349" s="85">
        <f t="shared" si="109"/>
        <v>325.10877579130715</v>
      </c>
      <c r="P349" s="85" t="str">
        <f t="shared" si="110"/>
        <v>Eastern Asia</v>
      </c>
      <c r="R349" s="85">
        <f t="shared" si="113"/>
        <v>8550</v>
      </c>
      <c r="S349" s="85">
        <f t="shared" si="116"/>
        <v>0</v>
      </c>
      <c r="T349" s="85">
        <f t="shared" si="116"/>
        <v>0</v>
      </c>
      <c r="U349" s="85">
        <f t="shared" si="116"/>
        <v>0</v>
      </c>
      <c r="V349" s="85">
        <f t="shared" si="116"/>
        <v>0</v>
      </c>
      <c r="W349" s="85">
        <f t="shared" si="116"/>
        <v>0</v>
      </c>
      <c r="X349" s="85">
        <f t="shared" si="116"/>
        <v>325.10877579130715</v>
      </c>
      <c r="Y349" s="85">
        <f t="shared" si="116"/>
        <v>0</v>
      </c>
      <c r="Z349" s="85">
        <f t="shared" si="116"/>
        <v>0</v>
      </c>
      <c r="AA349" s="85">
        <f t="shared" si="116"/>
        <v>0</v>
      </c>
      <c r="AB349" s="85">
        <f t="shared" si="116"/>
        <v>0</v>
      </c>
      <c r="AC349" s="85">
        <f t="shared" si="117"/>
        <v>0</v>
      </c>
      <c r="AD349" s="85">
        <f t="shared" si="117"/>
        <v>0</v>
      </c>
      <c r="AE349" s="85">
        <f t="shared" si="117"/>
        <v>0</v>
      </c>
      <c r="AF349" s="85">
        <f t="shared" si="117"/>
        <v>0</v>
      </c>
      <c r="AG349" s="85">
        <f t="shared" si="117"/>
        <v>0</v>
      </c>
      <c r="AH349" s="85">
        <f t="shared" si="117"/>
        <v>0</v>
      </c>
      <c r="AI349" s="85">
        <f t="shared" si="117"/>
        <v>0</v>
      </c>
    </row>
    <row r="350" spans="15:35" x14ac:dyDescent="0.2">
      <c r="O350" s="85">
        <f t="shared" si="109"/>
        <v>325.10877579130715</v>
      </c>
      <c r="P350" s="85" t="str">
        <f t="shared" si="110"/>
        <v>Eastern Asia</v>
      </c>
      <c r="R350" s="85">
        <f t="shared" si="113"/>
        <v>8575</v>
      </c>
      <c r="S350" s="85">
        <f t="shared" si="116"/>
        <v>0</v>
      </c>
      <c r="T350" s="85">
        <f t="shared" si="116"/>
        <v>0</v>
      </c>
      <c r="U350" s="85">
        <f t="shared" si="116"/>
        <v>0</v>
      </c>
      <c r="V350" s="85">
        <f t="shared" si="116"/>
        <v>0</v>
      </c>
      <c r="W350" s="85">
        <f t="shared" si="116"/>
        <v>0</v>
      </c>
      <c r="X350" s="85">
        <f t="shared" si="116"/>
        <v>325.10877579130715</v>
      </c>
      <c r="Y350" s="85">
        <f t="shared" si="116"/>
        <v>0</v>
      </c>
      <c r="Z350" s="85">
        <f t="shared" si="116"/>
        <v>0</v>
      </c>
      <c r="AA350" s="85">
        <f t="shared" si="116"/>
        <v>0</v>
      </c>
      <c r="AB350" s="85">
        <f t="shared" si="116"/>
        <v>0</v>
      </c>
      <c r="AC350" s="85">
        <f t="shared" si="117"/>
        <v>0</v>
      </c>
      <c r="AD350" s="85">
        <f t="shared" si="117"/>
        <v>0</v>
      </c>
      <c r="AE350" s="85">
        <f t="shared" si="117"/>
        <v>0</v>
      </c>
      <c r="AF350" s="85">
        <f t="shared" si="117"/>
        <v>0</v>
      </c>
      <c r="AG350" s="85">
        <f t="shared" si="117"/>
        <v>0</v>
      </c>
      <c r="AH350" s="85">
        <f t="shared" si="117"/>
        <v>0</v>
      </c>
      <c r="AI350" s="85">
        <f t="shared" si="117"/>
        <v>0</v>
      </c>
    </row>
    <row r="351" spans="15:35" x14ac:dyDescent="0.2">
      <c r="O351" s="85">
        <f t="shared" si="109"/>
        <v>325.10877579130715</v>
      </c>
      <c r="P351" s="85" t="str">
        <f t="shared" si="110"/>
        <v>Eastern Asia</v>
      </c>
      <c r="R351" s="85">
        <f t="shared" si="113"/>
        <v>8600</v>
      </c>
      <c r="S351" s="85">
        <f t="shared" si="116"/>
        <v>0</v>
      </c>
      <c r="T351" s="85">
        <f t="shared" si="116"/>
        <v>0</v>
      </c>
      <c r="U351" s="85">
        <f t="shared" si="116"/>
        <v>0</v>
      </c>
      <c r="V351" s="85">
        <f t="shared" si="116"/>
        <v>0</v>
      </c>
      <c r="W351" s="85">
        <f t="shared" si="116"/>
        <v>0</v>
      </c>
      <c r="X351" s="85">
        <f t="shared" si="116"/>
        <v>325.10877579130715</v>
      </c>
      <c r="Y351" s="85">
        <f t="shared" si="116"/>
        <v>0</v>
      </c>
      <c r="Z351" s="85">
        <f t="shared" si="116"/>
        <v>0</v>
      </c>
      <c r="AA351" s="85">
        <f t="shared" si="116"/>
        <v>0</v>
      </c>
      <c r="AB351" s="85">
        <f t="shared" si="116"/>
        <v>0</v>
      </c>
      <c r="AC351" s="85">
        <f t="shared" si="117"/>
        <v>0</v>
      </c>
      <c r="AD351" s="85">
        <f t="shared" si="117"/>
        <v>0</v>
      </c>
      <c r="AE351" s="85">
        <f t="shared" si="117"/>
        <v>0</v>
      </c>
      <c r="AF351" s="85">
        <f t="shared" si="117"/>
        <v>0</v>
      </c>
      <c r="AG351" s="85">
        <f t="shared" si="117"/>
        <v>0</v>
      </c>
      <c r="AH351" s="85">
        <f t="shared" si="117"/>
        <v>0</v>
      </c>
      <c r="AI351" s="85">
        <f t="shared" si="117"/>
        <v>0</v>
      </c>
    </row>
    <row r="352" spans="15:35" x14ac:dyDescent="0.2">
      <c r="O352" s="85">
        <f t="shared" si="109"/>
        <v>325.10877579130715</v>
      </c>
      <c r="P352" s="85" t="str">
        <f t="shared" si="110"/>
        <v>Eastern Asia</v>
      </c>
      <c r="R352" s="85">
        <f t="shared" si="113"/>
        <v>8625</v>
      </c>
      <c r="S352" s="85">
        <f t="shared" si="116"/>
        <v>0</v>
      </c>
      <c r="T352" s="85">
        <f t="shared" si="116"/>
        <v>0</v>
      </c>
      <c r="U352" s="85">
        <f t="shared" si="116"/>
        <v>0</v>
      </c>
      <c r="V352" s="85">
        <f t="shared" si="116"/>
        <v>0</v>
      </c>
      <c r="W352" s="85">
        <f t="shared" si="116"/>
        <v>0</v>
      </c>
      <c r="X352" s="85">
        <f t="shared" si="116"/>
        <v>325.10877579130715</v>
      </c>
      <c r="Y352" s="85">
        <f t="shared" si="116"/>
        <v>0</v>
      </c>
      <c r="Z352" s="85">
        <f t="shared" si="116"/>
        <v>0</v>
      </c>
      <c r="AA352" s="85">
        <f t="shared" si="116"/>
        <v>0</v>
      </c>
      <c r="AB352" s="85">
        <f t="shared" si="116"/>
        <v>0</v>
      </c>
      <c r="AC352" s="85">
        <f t="shared" si="117"/>
        <v>0</v>
      </c>
      <c r="AD352" s="85">
        <f t="shared" si="117"/>
        <v>0</v>
      </c>
      <c r="AE352" s="85">
        <f t="shared" si="117"/>
        <v>0</v>
      </c>
      <c r="AF352" s="85">
        <f t="shared" si="117"/>
        <v>0</v>
      </c>
      <c r="AG352" s="85">
        <f t="shared" si="117"/>
        <v>0</v>
      </c>
      <c r="AH352" s="85">
        <f t="shared" si="117"/>
        <v>0</v>
      </c>
      <c r="AI352" s="85">
        <f t="shared" si="117"/>
        <v>0</v>
      </c>
    </row>
    <row r="353" spans="15:35" x14ac:dyDescent="0.2">
      <c r="O353" s="85">
        <f t="shared" si="109"/>
        <v>325.10877579130715</v>
      </c>
      <c r="P353" s="85" t="str">
        <f t="shared" si="110"/>
        <v>Eastern Asia</v>
      </c>
      <c r="R353" s="85">
        <f t="shared" si="113"/>
        <v>8650</v>
      </c>
      <c r="S353" s="85">
        <f t="shared" si="116"/>
        <v>0</v>
      </c>
      <c r="T353" s="85">
        <f t="shared" si="116"/>
        <v>0</v>
      </c>
      <c r="U353" s="85">
        <f t="shared" si="116"/>
        <v>0</v>
      </c>
      <c r="V353" s="85">
        <f t="shared" si="116"/>
        <v>0</v>
      </c>
      <c r="W353" s="85">
        <f t="shared" si="116"/>
        <v>0</v>
      </c>
      <c r="X353" s="85">
        <f t="shared" si="116"/>
        <v>325.10877579130715</v>
      </c>
      <c r="Y353" s="85">
        <f t="shared" si="116"/>
        <v>0</v>
      </c>
      <c r="Z353" s="85">
        <f t="shared" si="116"/>
        <v>0</v>
      </c>
      <c r="AA353" s="85">
        <f t="shared" si="116"/>
        <v>0</v>
      </c>
      <c r="AB353" s="85">
        <f t="shared" si="116"/>
        <v>0</v>
      </c>
      <c r="AC353" s="85">
        <f t="shared" si="117"/>
        <v>0</v>
      </c>
      <c r="AD353" s="85">
        <f t="shared" si="117"/>
        <v>0</v>
      </c>
      <c r="AE353" s="85">
        <f t="shared" si="117"/>
        <v>0</v>
      </c>
      <c r="AF353" s="85">
        <f t="shared" si="117"/>
        <v>0</v>
      </c>
      <c r="AG353" s="85">
        <f t="shared" si="117"/>
        <v>0</v>
      </c>
      <c r="AH353" s="85">
        <f t="shared" si="117"/>
        <v>0</v>
      </c>
      <c r="AI353" s="85">
        <f t="shared" si="117"/>
        <v>0</v>
      </c>
    </row>
    <row r="354" spans="15:35" x14ac:dyDescent="0.2">
      <c r="O354" s="85">
        <f t="shared" si="109"/>
        <v>325.20787705206703</v>
      </c>
      <c r="P354" s="85" t="str">
        <f t="shared" si="110"/>
        <v>Eastern Asia</v>
      </c>
      <c r="R354" s="85">
        <f t="shared" si="113"/>
        <v>8675</v>
      </c>
      <c r="S354" s="85">
        <f t="shared" si="116"/>
        <v>0</v>
      </c>
      <c r="T354" s="85">
        <f t="shared" si="116"/>
        <v>0</v>
      </c>
      <c r="U354" s="85">
        <f t="shared" si="116"/>
        <v>0</v>
      </c>
      <c r="V354" s="85">
        <f t="shared" si="116"/>
        <v>0</v>
      </c>
      <c r="W354" s="85">
        <f t="shared" si="116"/>
        <v>0</v>
      </c>
      <c r="X354" s="85">
        <f t="shared" si="116"/>
        <v>325.20787705206703</v>
      </c>
      <c r="Y354" s="85">
        <f t="shared" si="116"/>
        <v>0</v>
      </c>
      <c r="Z354" s="85">
        <f t="shared" si="116"/>
        <v>0</v>
      </c>
      <c r="AA354" s="85">
        <f t="shared" si="116"/>
        <v>0</v>
      </c>
      <c r="AB354" s="85">
        <f t="shared" si="116"/>
        <v>0</v>
      </c>
      <c r="AC354" s="85">
        <f t="shared" si="117"/>
        <v>0</v>
      </c>
      <c r="AD354" s="85">
        <f t="shared" si="117"/>
        <v>0</v>
      </c>
      <c r="AE354" s="85">
        <f t="shared" si="117"/>
        <v>0</v>
      </c>
      <c r="AF354" s="85">
        <f t="shared" si="117"/>
        <v>0</v>
      </c>
      <c r="AG354" s="85">
        <f t="shared" si="117"/>
        <v>0</v>
      </c>
      <c r="AH354" s="85">
        <f t="shared" si="117"/>
        <v>0</v>
      </c>
      <c r="AI354" s="85">
        <f t="shared" si="117"/>
        <v>0</v>
      </c>
    </row>
    <row r="355" spans="15:35" x14ac:dyDescent="0.2">
      <c r="O355" s="85">
        <f t="shared" si="109"/>
        <v>325.20787705206703</v>
      </c>
      <c r="P355" s="85" t="str">
        <f t="shared" si="110"/>
        <v>Eastern Asia</v>
      </c>
      <c r="R355" s="85">
        <f t="shared" si="113"/>
        <v>8700</v>
      </c>
      <c r="S355" s="85">
        <f t="shared" si="116"/>
        <v>0</v>
      </c>
      <c r="T355" s="85">
        <f t="shared" si="116"/>
        <v>0</v>
      </c>
      <c r="U355" s="85">
        <f t="shared" si="116"/>
        <v>0</v>
      </c>
      <c r="V355" s="85">
        <f t="shared" si="116"/>
        <v>0</v>
      </c>
      <c r="W355" s="85">
        <f t="shared" si="116"/>
        <v>0</v>
      </c>
      <c r="X355" s="85">
        <f t="shared" si="116"/>
        <v>325.20787705206703</v>
      </c>
      <c r="Y355" s="85">
        <f t="shared" si="116"/>
        <v>0</v>
      </c>
      <c r="Z355" s="85">
        <f t="shared" si="116"/>
        <v>0</v>
      </c>
      <c r="AA355" s="85">
        <f t="shared" si="116"/>
        <v>0</v>
      </c>
      <c r="AB355" s="85">
        <f t="shared" si="116"/>
        <v>0</v>
      </c>
      <c r="AC355" s="85">
        <f t="shared" si="117"/>
        <v>0</v>
      </c>
      <c r="AD355" s="85">
        <f t="shared" si="117"/>
        <v>0</v>
      </c>
      <c r="AE355" s="85">
        <f t="shared" si="117"/>
        <v>0</v>
      </c>
      <c r="AF355" s="85">
        <f t="shared" si="117"/>
        <v>0</v>
      </c>
      <c r="AG355" s="85">
        <f t="shared" si="117"/>
        <v>0</v>
      </c>
      <c r="AH355" s="85">
        <f t="shared" si="117"/>
        <v>0</v>
      </c>
      <c r="AI355" s="85">
        <f t="shared" si="117"/>
        <v>0</v>
      </c>
    </row>
    <row r="356" spans="15:35" x14ac:dyDescent="0.2">
      <c r="O356" s="85">
        <f t="shared" si="109"/>
        <v>325.20787705206703</v>
      </c>
      <c r="P356" s="85" t="str">
        <f t="shared" si="110"/>
        <v>Eastern Asia</v>
      </c>
      <c r="R356" s="85">
        <f t="shared" si="113"/>
        <v>8725</v>
      </c>
      <c r="S356" s="85">
        <f t="shared" si="116"/>
        <v>0</v>
      </c>
      <c r="T356" s="85">
        <f t="shared" si="116"/>
        <v>0</v>
      </c>
      <c r="U356" s="85">
        <f t="shared" si="116"/>
        <v>0</v>
      </c>
      <c r="V356" s="85">
        <f t="shared" si="116"/>
        <v>0</v>
      </c>
      <c r="W356" s="85">
        <f t="shared" si="116"/>
        <v>0</v>
      </c>
      <c r="X356" s="85">
        <f t="shared" si="116"/>
        <v>325.20787705206703</v>
      </c>
      <c r="Y356" s="85">
        <f t="shared" si="116"/>
        <v>0</v>
      </c>
      <c r="Z356" s="85">
        <f t="shared" si="116"/>
        <v>0</v>
      </c>
      <c r="AA356" s="85">
        <f t="shared" si="116"/>
        <v>0</v>
      </c>
      <c r="AB356" s="85">
        <f t="shared" si="116"/>
        <v>0</v>
      </c>
      <c r="AC356" s="85">
        <f t="shared" si="117"/>
        <v>0</v>
      </c>
      <c r="AD356" s="85">
        <f t="shared" si="117"/>
        <v>0</v>
      </c>
      <c r="AE356" s="85">
        <f t="shared" si="117"/>
        <v>0</v>
      </c>
      <c r="AF356" s="85">
        <f t="shared" si="117"/>
        <v>0</v>
      </c>
      <c r="AG356" s="85">
        <f t="shared" si="117"/>
        <v>0</v>
      </c>
      <c r="AH356" s="85">
        <f t="shared" si="117"/>
        <v>0</v>
      </c>
      <c r="AI356" s="85">
        <f t="shared" si="117"/>
        <v>0</v>
      </c>
    </row>
    <row r="357" spans="15:35" x14ac:dyDescent="0.2">
      <c r="O357" s="85">
        <f t="shared" si="109"/>
        <v>325.20787705206703</v>
      </c>
      <c r="P357" s="85" t="str">
        <f t="shared" si="110"/>
        <v>Eastern Asia</v>
      </c>
      <c r="R357" s="85">
        <f t="shared" si="113"/>
        <v>8750</v>
      </c>
      <c r="S357" s="85">
        <f t="shared" ref="S357:AB366" si="118">IF($R357&gt;MAX($L:$L),0,IF($P357=S$6,$O357,0))</f>
        <v>0</v>
      </c>
      <c r="T357" s="85">
        <f t="shared" si="118"/>
        <v>0</v>
      </c>
      <c r="U357" s="85">
        <f t="shared" si="118"/>
        <v>0</v>
      </c>
      <c r="V357" s="85">
        <f t="shared" si="118"/>
        <v>0</v>
      </c>
      <c r="W357" s="85">
        <f t="shared" si="118"/>
        <v>0</v>
      </c>
      <c r="X357" s="85">
        <f t="shared" si="118"/>
        <v>325.20787705206703</v>
      </c>
      <c r="Y357" s="85">
        <f t="shared" si="118"/>
        <v>0</v>
      </c>
      <c r="Z357" s="85">
        <f t="shared" si="118"/>
        <v>0</v>
      </c>
      <c r="AA357" s="85">
        <f t="shared" si="118"/>
        <v>0</v>
      </c>
      <c r="AB357" s="85">
        <f t="shared" si="118"/>
        <v>0</v>
      </c>
      <c r="AC357" s="85">
        <f t="shared" ref="AC357:AI366" si="119">IF($R357&gt;MAX($L:$L),0,IF($P357=AC$6,$O357,0))</f>
        <v>0</v>
      </c>
      <c r="AD357" s="85">
        <f t="shared" si="119"/>
        <v>0</v>
      </c>
      <c r="AE357" s="85">
        <f t="shared" si="119"/>
        <v>0</v>
      </c>
      <c r="AF357" s="85">
        <f t="shared" si="119"/>
        <v>0</v>
      </c>
      <c r="AG357" s="85">
        <f t="shared" si="119"/>
        <v>0</v>
      </c>
      <c r="AH357" s="85">
        <f t="shared" si="119"/>
        <v>0</v>
      </c>
      <c r="AI357" s="85">
        <f t="shared" si="119"/>
        <v>0</v>
      </c>
    </row>
    <row r="358" spans="15:35" x14ac:dyDescent="0.2">
      <c r="O358" s="85">
        <f t="shared" si="109"/>
        <v>325.20787705206703</v>
      </c>
      <c r="P358" s="85" t="str">
        <f t="shared" si="110"/>
        <v>Eastern Asia</v>
      </c>
      <c r="R358" s="85">
        <f t="shared" si="113"/>
        <v>8775</v>
      </c>
      <c r="S358" s="85">
        <f t="shared" si="118"/>
        <v>0</v>
      </c>
      <c r="T358" s="85">
        <f t="shared" si="118"/>
        <v>0</v>
      </c>
      <c r="U358" s="85">
        <f t="shared" si="118"/>
        <v>0</v>
      </c>
      <c r="V358" s="85">
        <f t="shared" si="118"/>
        <v>0</v>
      </c>
      <c r="W358" s="85">
        <f t="shared" si="118"/>
        <v>0</v>
      </c>
      <c r="X358" s="85">
        <f t="shared" si="118"/>
        <v>325.20787705206703</v>
      </c>
      <c r="Y358" s="85">
        <f t="shared" si="118"/>
        <v>0</v>
      </c>
      <c r="Z358" s="85">
        <f t="shared" si="118"/>
        <v>0</v>
      </c>
      <c r="AA358" s="85">
        <f t="shared" si="118"/>
        <v>0</v>
      </c>
      <c r="AB358" s="85">
        <f t="shared" si="118"/>
        <v>0</v>
      </c>
      <c r="AC358" s="85">
        <f t="shared" si="119"/>
        <v>0</v>
      </c>
      <c r="AD358" s="85">
        <f t="shared" si="119"/>
        <v>0</v>
      </c>
      <c r="AE358" s="85">
        <f t="shared" si="119"/>
        <v>0</v>
      </c>
      <c r="AF358" s="85">
        <f t="shared" si="119"/>
        <v>0</v>
      </c>
      <c r="AG358" s="85">
        <f t="shared" si="119"/>
        <v>0</v>
      </c>
      <c r="AH358" s="85">
        <f t="shared" si="119"/>
        <v>0</v>
      </c>
      <c r="AI358" s="85">
        <f t="shared" si="119"/>
        <v>0</v>
      </c>
    </row>
    <row r="359" spans="15:35" x14ac:dyDescent="0.2">
      <c r="O359" s="85">
        <f t="shared" si="109"/>
        <v>325.20787705206703</v>
      </c>
      <c r="P359" s="85" t="str">
        <f t="shared" si="110"/>
        <v>Eastern Asia</v>
      </c>
      <c r="R359" s="85">
        <f t="shared" si="113"/>
        <v>8800</v>
      </c>
      <c r="S359" s="85">
        <f t="shared" si="118"/>
        <v>0</v>
      </c>
      <c r="T359" s="85">
        <f t="shared" si="118"/>
        <v>0</v>
      </c>
      <c r="U359" s="85">
        <f t="shared" si="118"/>
        <v>0</v>
      </c>
      <c r="V359" s="85">
        <f t="shared" si="118"/>
        <v>0</v>
      </c>
      <c r="W359" s="85">
        <f t="shared" si="118"/>
        <v>0</v>
      </c>
      <c r="X359" s="85">
        <f t="shared" si="118"/>
        <v>325.20787705206703</v>
      </c>
      <c r="Y359" s="85">
        <f t="shared" si="118"/>
        <v>0</v>
      </c>
      <c r="Z359" s="85">
        <f t="shared" si="118"/>
        <v>0</v>
      </c>
      <c r="AA359" s="85">
        <f t="shared" si="118"/>
        <v>0</v>
      </c>
      <c r="AB359" s="85">
        <f t="shared" si="118"/>
        <v>0</v>
      </c>
      <c r="AC359" s="85">
        <f t="shared" si="119"/>
        <v>0</v>
      </c>
      <c r="AD359" s="85">
        <f t="shared" si="119"/>
        <v>0</v>
      </c>
      <c r="AE359" s="85">
        <f t="shared" si="119"/>
        <v>0</v>
      </c>
      <c r="AF359" s="85">
        <f t="shared" si="119"/>
        <v>0</v>
      </c>
      <c r="AG359" s="85">
        <f t="shared" si="119"/>
        <v>0</v>
      </c>
      <c r="AH359" s="85">
        <f t="shared" si="119"/>
        <v>0</v>
      </c>
      <c r="AI359" s="85">
        <f t="shared" si="119"/>
        <v>0</v>
      </c>
    </row>
    <row r="360" spans="15:35" x14ac:dyDescent="0.2">
      <c r="O360" s="85">
        <f t="shared" si="109"/>
        <v>339.51847293878933</v>
      </c>
      <c r="P360" s="85" t="str">
        <f t="shared" si="110"/>
        <v>Northern Africa</v>
      </c>
      <c r="R360" s="85">
        <f t="shared" si="113"/>
        <v>8825</v>
      </c>
      <c r="S360" s="85">
        <f t="shared" si="118"/>
        <v>0</v>
      </c>
      <c r="T360" s="85">
        <f t="shared" si="118"/>
        <v>0</v>
      </c>
      <c r="U360" s="85">
        <f t="shared" si="118"/>
        <v>0</v>
      </c>
      <c r="V360" s="85">
        <f t="shared" si="118"/>
        <v>0</v>
      </c>
      <c r="W360" s="85">
        <f t="shared" si="118"/>
        <v>0</v>
      </c>
      <c r="X360" s="85">
        <f t="shared" si="118"/>
        <v>0</v>
      </c>
      <c r="Y360" s="85">
        <f t="shared" si="118"/>
        <v>0</v>
      </c>
      <c r="Z360" s="85">
        <f t="shared" si="118"/>
        <v>0</v>
      </c>
      <c r="AA360" s="85">
        <f t="shared" si="118"/>
        <v>0</v>
      </c>
      <c r="AB360" s="85">
        <f t="shared" si="118"/>
        <v>0</v>
      </c>
      <c r="AC360" s="85">
        <f t="shared" si="119"/>
        <v>339.51847293878933</v>
      </c>
      <c r="AD360" s="85">
        <f t="shared" si="119"/>
        <v>0</v>
      </c>
      <c r="AE360" s="85">
        <f t="shared" si="119"/>
        <v>0</v>
      </c>
      <c r="AF360" s="85">
        <f t="shared" si="119"/>
        <v>0</v>
      </c>
      <c r="AG360" s="85">
        <f t="shared" si="119"/>
        <v>0</v>
      </c>
      <c r="AH360" s="85">
        <f t="shared" si="119"/>
        <v>0</v>
      </c>
      <c r="AI360" s="85">
        <f t="shared" si="119"/>
        <v>0</v>
      </c>
    </row>
    <row r="361" spans="15:35" x14ac:dyDescent="0.2">
      <c r="O361" s="85">
        <f t="shared" si="109"/>
        <v>339.51847293878933</v>
      </c>
      <c r="P361" s="85" t="str">
        <f t="shared" si="110"/>
        <v>Northern Africa</v>
      </c>
      <c r="R361" s="85">
        <f t="shared" si="113"/>
        <v>8850</v>
      </c>
      <c r="S361" s="85">
        <f t="shared" si="118"/>
        <v>0</v>
      </c>
      <c r="T361" s="85">
        <f t="shared" si="118"/>
        <v>0</v>
      </c>
      <c r="U361" s="85">
        <f t="shared" si="118"/>
        <v>0</v>
      </c>
      <c r="V361" s="85">
        <f t="shared" si="118"/>
        <v>0</v>
      </c>
      <c r="W361" s="85">
        <f t="shared" si="118"/>
        <v>0</v>
      </c>
      <c r="X361" s="85">
        <f t="shared" si="118"/>
        <v>0</v>
      </c>
      <c r="Y361" s="85">
        <f t="shared" si="118"/>
        <v>0</v>
      </c>
      <c r="Z361" s="85">
        <f t="shared" si="118"/>
        <v>0</v>
      </c>
      <c r="AA361" s="85">
        <f t="shared" si="118"/>
        <v>0</v>
      </c>
      <c r="AB361" s="85">
        <f t="shared" si="118"/>
        <v>0</v>
      </c>
      <c r="AC361" s="85">
        <f t="shared" si="119"/>
        <v>339.51847293878933</v>
      </c>
      <c r="AD361" s="85">
        <f t="shared" si="119"/>
        <v>0</v>
      </c>
      <c r="AE361" s="85">
        <f t="shared" si="119"/>
        <v>0</v>
      </c>
      <c r="AF361" s="85">
        <f t="shared" si="119"/>
        <v>0</v>
      </c>
      <c r="AG361" s="85">
        <f t="shared" si="119"/>
        <v>0</v>
      </c>
      <c r="AH361" s="85">
        <f t="shared" si="119"/>
        <v>0</v>
      </c>
      <c r="AI361" s="85">
        <f t="shared" si="119"/>
        <v>0</v>
      </c>
    </row>
    <row r="362" spans="15:35" x14ac:dyDescent="0.2">
      <c r="O362" s="85">
        <f t="shared" si="109"/>
        <v>339.51847293878933</v>
      </c>
      <c r="P362" s="85" t="str">
        <f t="shared" si="110"/>
        <v>Northern Africa</v>
      </c>
      <c r="R362" s="85">
        <f t="shared" si="113"/>
        <v>8875</v>
      </c>
      <c r="S362" s="85">
        <f t="shared" si="118"/>
        <v>0</v>
      </c>
      <c r="T362" s="85">
        <f t="shared" si="118"/>
        <v>0</v>
      </c>
      <c r="U362" s="85">
        <f t="shared" si="118"/>
        <v>0</v>
      </c>
      <c r="V362" s="85">
        <f t="shared" si="118"/>
        <v>0</v>
      </c>
      <c r="W362" s="85">
        <f t="shared" si="118"/>
        <v>0</v>
      </c>
      <c r="X362" s="85">
        <f t="shared" si="118"/>
        <v>0</v>
      </c>
      <c r="Y362" s="85">
        <f t="shared" si="118"/>
        <v>0</v>
      </c>
      <c r="Z362" s="85">
        <f t="shared" si="118"/>
        <v>0</v>
      </c>
      <c r="AA362" s="85">
        <f t="shared" si="118"/>
        <v>0</v>
      </c>
      <c r="AB362" s="85">
        <f t="shared" si="118"/>
        <v>0</v>
      </c>
      <c r="AC362" s="85">
        <f t="shared" si="119"/>
        <v>339.51847293878933</v>
      </c>
      <c r="AD362" s="85">
        <f t="shared" si="119"/>
        <v>0</v>
      </c>
      <c r="AE362" s="85">
        <f t="shared" si="119"/>
        <v>0</v>
      </c>
      <c r="AF362" s="85">
        <f t="shared" si="119"/>
        <v>0</v>
      </c>
      <c r="AG362" s="85">
        <f t="shared" si="119"/>
        <v>0</v>
      </c>
      <c r="AH362" s="85">
        <f t="shared" si="119"/>
        <v>0</v>
      </c>
      <c r="AI362" s="85">
        <f t="shared" si="119"/>
        <v>0</v>
      </c>
    </row>
    <row r="363" spans="15:35" x14ac:dyDescent="0.2">
      <c r="O363" s="85">
        <f t="shared" si="109"/>
        <v>339.51847293878933</v>
      </c>
      <c r="P363" s="85" t="str">
        <f t="shared" si="110"/>
        <v>Northern Africa</v>
      </c>
      <c r="R363" s="85">
        <f t="shared" si="113"/>
        <v>8900</v>
      </c>
      <c r="S363" s="85">
        <f t="shared" si="118"/>
        <v>0</v>
      </c>
      <c r="T363" s="85">
        <f t="shared" si="118"/>
        <v>0</v>
      </c>
      <c r="U363" s="85">
        <f t="shared" si="118"/>
        <v>0</v>
      </c>
      <c r="V363" s="85">
        <f t="shared" si="118"/>
        <v>0</v>
      </c>
      <c r="W363" s="85">
        <f t="shared" si="118"/>
        <v>0</v>
      </c>
      <c r="X363" s="85">
        <f t="shared" si="118"/>
        <v>0</v>
      </c>
      <c r="Y363" s="85">
        <f t="shared" si="118"/>
        <v>0</v>
      </c>
      <c r="Z363" s="85">
        <f t="shared" si="118"/>
        <v>0</v>
      </c>
      <c r="AA363" s="85">
        <f t="shared" si="118"/>
        <v>0</v>
      </c>
      <c r="AB363" s="85">
        <f t="shared" si="118"/>
        <v>0</v>
      </c>
      <c r="AC363" s="85">
        <f t="shared" si="119"/>
        <v>339.51847293878933</v>
      </c>
      <c r="AD363" s="85">
        <f t="shared" si="119"/>
        <v>0</v>
      </c>
      <c r="AE363" s="85">
        <f t="shared" si="119"/>
        <v>0</v>
      </c>
      <c r="AF363" s="85">
        <f t="shared" si="119"/>
        <v>0</v>
      </c>
      <c r="AG363" s="85">
        <f t="shared" si="119"/>
        <v>0</v>
      </c>
      <c r="AH363" s="85">
        <f t="shared" si="119"/>
        <v>0</v>
      </c>
      <c r="AI363" s="85">
        <f t="shared" si="119"/>
        <v>0</v>
      </c>
    </row>
    <row r="364" spans="15:35" x14ac:dyDescent="0.2">
      <c r="O364" s="85">
        <f t="shared" si="109"/>
        <v>339.51847293878933</v>
      </c>
      <c r="P364" s="85" t="str">
        <f t="shared" si="110"/>
        <v>Northern Africa</v>
      </c>
      <c r="R364" s="85">
        <f t="shared" si="113"/>
        <v>8925</v>
      </c>
      <c r="S364" s="85">
        <f t="shared" si="118"/>
        <v>0</v>
      </c>
      <c r="T364" s="85">
        <f t="shared" si="118"/>
        <v>0</v>
      </c>
      <c r="U364" s="85">
        <f t="shared" si="118"/>
        <v>0</v>
      </c>
      <c r="V364" s="85">
        <f t="shared" si="118"/>
        <v>0</v>
      </c>
      <c r="W364" s="85">
        <f t="shared" si="118"/>
        <v>0</v>
      </c>
      <c r="X364" s="85">
        <f t="shared" si="118"/>
        <v>0</v>
      </c>
      <c r="Y364" s="85">
        <f t="shared" si="118"/>
        <v>0</v>
      </c>
      <c r="Z364" s="85">
        <f t="shared" si="118"/>
        <v>0</v>
      </c>
      <c r="AA364" s="85">
        <f t="shared" si="118"/>
        <v>0</v>
      </c>
      <c r="AB364" s="85">
        <f t="shared" si="118"/>
        <v>0</v>
      </c>
      <c r="AC364" s="85">
        <f t="shared" si="119"/>
        <v>339.51847293878933</v>
      </c>
      <c r="AD364" s="85">
        <f t="shared" si="119"/>
        <v>0</v>
      </c>
      <c r="AE364" s="85">
        <f t="shared" si="119"/>
        <v>0</v>
      </c>
      <c r="AF364" s="85">
        <f t="shared" si="119"/>
        <v>0</v>
      </c>
      <c r="AG364" s="85">
        <f t="shared" si="119"/>
        <v>0</v>
      </c>
      <c r="AH364" s="85">
        <f t="shared" si="119"/>
        <v>0</v>
      </c>
      <c r="AI364" s="85">
        <f t="shared" si="119"/>
        <v>0</v>
      </c>
    </row>
    <row r="365" spans="15:35" x14ac:dyDescent="0.2">
      <c r="O365" s="85">
        <f t="shared" si="109"/>
        <v>339.51847293878933</v>
      </c>
      <c r="P365" s="85" t="str">
        <f t="shared" si="110"/>
        <v>Northern Africa</v>
      </c>
      <c r="R365" s="85">
        <f t="shared" si="113"/>
        <v>8950</v>
      </c>
      <c r="S365" s="85">
        <f t="shared" si="118"/>
        <v>0</v>
      </c>
      <c r="T365" s="85">
        <f t="shared" si="118"/>
        <v>0</v>
      </c>
      <c r="U365" s="85">
        <f t="shared" si="118"/>
        <v>0</v>
      </c>
      <c r="V365" s="85">
        <f t="shared" si="118"/>
        <v>0</v>
      </c>
      <c r="W365" s="85">
        <f t="shared" si="118"/>
        <v>0</v>
      </c>
      <c r="X365" s="85">
        <f t="shared" si="118"/>
        <v>0</v>
      </c>
      <c r="Y365" s="85">
        <f t="shared" si="118"/>
        <v>0</v>
      </c>
      <c r="Z365" s="85">
        <f t="shared" si="118"/>
        <v>0</v>
      </c>
      <c r="AA365" s="85">
        <f t="shared" si="118"/>
        <v>0</v>
      </c>
      <c r="AB365" s="85">
        <f t="shared" si="118"/>
        <v>0</v>
      </c>
      <c r="AC365" s="85">
        <f t="shared" si="119"/>
        <v>339.51847293878933</v>
      </c>
      <c r="AD365" s="85">
        <f t="shared" si="119"/>
        <v>0</v>
      </c>
      <c r="AE365" s="85">
        <f t="shared" si="119"/>
        <v>0</v>
      </c>
      <c r="AF365" s="85">
        <f t="shared" si="119"/>
        <v>0</v>
      </c>
      <c r="AG365" s="85">
        <f t="shared" si="119"/>
        <v>0</v>
      </c>
      <c r="AH365" s="85">
        <f t="shared" si="119"/>
        <v>0</v>
      </c>
      <c r="AI365" s="85">
        <f t="shared" si="119"/>
        <v>0</v>
      </c>
    </row>
    <row r="366" spans="15:35" x14ac:dyDescent="0.2">
      <c r="O366" s="85">
        <f t="shared" si="109"/>
        <v>339.51847293878933</v>
      </c>
      <c r="P366" s="85" t="str">
        <f t="shared" si="110"/>
        <v>Northern Africa</v>
      </c>
      <c r="R366" s="85">
        <f t="shared" si="113"/>
        <v>8975</v>
      </c>
      <c r="S366" s="85">
        <f t="shared" si="118"/>
        <v>0</v>
      </c>
      <c r="T366" s="85">
        <f t="shared" si="118"/>
        <v>0</v>
      </c>
      <c r="U366" s="85">
        <f t="shared" si="118"/>
        <v>0</v>
      </c>
      <c r="V366" s="85">
        <f t="shared" si="118"/>
        <v>0</v>
      </c>
      <c r="W366" s="85">
        <f t="shared" si="118"/>
        <v>0</v>
      </c>
      <c r="X366" s="85">
        <f t="shared" si="118"/>
        <v>0</v>
      </c>
      <c r="Y366" s="85">
        <f t="shared" si="118"/>
        <v>0</v>
      </c>
      <c r="Z366" s="85">
        <f t="shared" si="118"/>
        <v>0</v>
      </c>
      <c r="AA366" s="85">
        <f t="shared" si="118"/>
        <v>0</v>
      </c>
      <c r="AB366" s="85">
        <f t="shared" si="118"/>
        <v>0</v>
      </c>
      <c r="AC366" s="85">
        <f t="shared" si="119"/>
        <v>339.51847293878933</v>
      </c>
      <c r="AD366" s="85">
        <f t="shared" si="119"/>
        <v>0</v>
      </c>
      <c r="AE366" s="85">
        <f t="shared" si="119"/>
        <v>0</v>
      </c>
      <c r="AF366" s="85">
        <f t="shared" si="119"/>
        <v>0</v>
      </c>
      <c r="AG366" s="85">
        <f t="shared" si="119"/>
        <v>0</v>
      </c>
      <c r="AH366" s="85">
        <f t="shared" si="119"/>
        <v>0</v>
      </c>
      <c r="AI366" s="85">
        <f t="shared" si="119"/>
        <v>0</v>
      </c>
    </row>
    <row r="367" spans="15:35" x14ac:dyDescent="0.2">
      <c r="O367" s="85">
        <f t="shared" si="109"/>
        <v>339.51847293878933</v>
      </c>
      <c r="P367" s="85" t="str">
        <f t="shared" si="110"/>
        <v>Northern Africa</v>
      </c>
      <c r="R367" s="85">
        <f t="shared" si="113"/>
        <v>9000</v>
      </c>
      <c r="S367" s="85">
        <f t="shared" ref="S367:AB376" si="120">IF($R367&gt;MAX($L:$L),0,IF($P367=S$6,$O367,0))</f>
        <v>0</v>
      </c>
      <c r="T367" s="85">
        <f t="shared" si="120"/>
        <v>0</v>
      </c>
      <c r="U367" s="85">
        <f t="shared" si="120"/>
        <v>0</v>
      </c>
      <c r="V367" s="85">
        <f t="shared" si="120"/>
        <v>0</v>
      </c>
      <c r="W367" s="85">
        <f t="shared" si="120"/>
        <v>0</v>
      </c>
      <c r="X367" s="85">
        <f t="shared" si="120"/>
        <v>0</v>
      </c>
      <c r="Y367" s="85">
        <f t="shared" si="120"/>
        <v>0</v>
      </c>
      <c r="Z367" s="85">
        <f t="shared" si="120"/>
        <v>0</v>
      </c>
      <c r="AA367" s="85">
        <f t="shared" si="120"/>
        <v>0</v>
      </c>
      <c r="AB367" s="85">
        <f t="shared" si="120"/>
        <v>0</v>
      </c>
      <c r="AC367" s="85">
        <f t="shared" ref="AC367:AI376" si="121">IF($R367&gt;MAX($L:$L),0,IF($P367=AC$6,$O367,0))</f>
        <v>339.51847293878933</v>
      </c>
      <c r="AD367" s="85">
        <f t="shared" si="121"/>
        <v>0</v>
      </c>
      <c r="AE367" s="85">
        <f t="shared" si="121"/>
        <v>0</v>
      </c>
      <c r="AF367" s="85">
        <f t="shared" si="121"/>
        <v>0</v>
      </c>
      <c r="AG367" s="85">
        <f t="shared" si="121"/>
        <v>0</v>
      </c>
      <c r="AH367" s="85">
        <f t="shared" si="121"/>
        <v>0</v>
      </c>
      <c r="AI367" s="85">
        <f t="shared" si="121"/>
        <v>0</v>
      </c>
    </row>
    <row r="368" spans="15:35" x14ac:dyDescent="0.2">
      <c r="O368" s="85">
        <f t="shared" si="109"/>
        <v>339.51847293878933</v>
      </c>
      <c r="P368" s="85" t="str">
        <f t="shared" si="110"/>
        <v>Northern Africa</v>
      </c>
      <c r="R368" s="85">
        <f t="shared" si="113"/>
        <v>9025</v>
      </c>
      <c r="S368" s="85">
        <f t="shared" si="120"/>
        <v>0</v>
      </c>
      <c r="T368" s="85">
        <f t="shared" si="120"/>
        <v>0</v>
      </c>
      <c r="U368" s="85">
        <f t="shared" si="120"/>
        <v>0</v>
      </c>
      <c r="V368" s="85">
        <f t="shared" si="120"/>
        <v>0</v>
      </c>
      <c r="W368" s="85">
        <f t="shared" si="120"/>
        <v>0</v>
      </c>
      <c r="X368" s="85">
        <f t="shared" si="120"/>
        <v>0</v>
      </c>
      <c r="Y368" s="85">
        <f t="shared" si="120"/>
        <v>0</v>
      </c>
      <c r="Z368" s="85">
        <f t="shared" si="120"/>
        <v>0</v>
      </c>
      <c r="AA368" s="85">
        <f t="shared" si="120"/>
        <v>0</v>
      </c>
      <c r="AB368" s="85">
        <f t="shared" si="120"/>
        <v>0</v>
      </c>
      <c r="AC368" s="85">
        <f t="shared" si="121"/>
        <v>339.51847293878933</v>
      </c>
      <c r="AD368" s="85">
        <f t="shared" si="121"/>
        <v>0</v>
      </c>
      <c r="AE368" s="85">
        <f t="shared" si="121"/>
        <v>0</v>
      </c>
      <c r="AF368" s="85">
        <f t="shared" si="121"/>
        <v>0</v>
      </c>
      <c r="AG368" s="85">
        <f t="shared" si="121"/>
        <v>0</v>
      </c>
      <c r="AH368" s="85">
        <f t="shared" si="121"/>
        <v>0</v>
      </c>
      <c r="AI368" s="85">
        <f t="shared" si="121"/>
        <v>0</v>
      </c>
    </row>
    <row r="369" spans="15:35" x14ac:dyDescent="0.2">
      <c r="O369" s="85">
        <f t="shared" si="109"/>
        <v>339.51847293878933</v>
      </c>
      <c r="P369" s="85" t="str">
        <f t="shared" si="110"/>
        <v>Northern Africa</v>
      </c>
      <c r="R369" s="85">
        <f t="shared" si="113"/>
        <v>9050</v>
      </c>
      <c r="S369" s="85">
        <f t="shared" si="120"/>
        <v>0</v>
      </c>
      <c r="T369" s="85">
        <f t="shared" si="120"/>
        <v>0</v>
      </c>
      <c r="U369" s="85">
        <f t="shared" si="120"/>
        <v>0</v>
      </c>
      <c r="V369" s="85">
        <f t="shared" si="120"/>
        <v>0</v>
      </c>
      <c r="W369" s="85">
        <f t="shared" si="120"/>
        <v>0</v>
      </c>
      <c r="X369" s="85">
        <f t="shared" si="120"/>
        <v>0</v>
      </c>
      <c r="Y369" s="85">
        <f t="shared" si="120"/>
        <v>0</v>
      </c>
      <c r="Z369" s="85">
        <f t="shared" si="120"/>
        <v>0</v>
      </c>
      <c r="AA369" s="85">
        <f t="shared" si="120"/>
        <v>0</v>
      </c>
      <c r="AB369" s="85">
        <f t="shared" si="120"/>
        <v>0</v>
      </c>
      <c r="AC369" s="85">
        <f t="shared" si="121"/>
        <v>339.51847293878933</v>
      </c>
      <c r="AD369" s="85">
        <f t="shared" si="121"/>
        <v>0</v>
      </c>
      <c r="AE369" s="85">
        <f t="shared" si="121"/>
        <v>0</v>
      </c>
      <c r="AF369" s="85">
        <f t="shared" si="121"/>
        <v>0</v>
      </c>
      <c r="AG369" s="85">
        <f t="shared" si="121"/>
        <v>0</v>
      </c>
      <c r="AH369" s="85">
        <f t="shared" si="121"/>
        <v>0</v>
      </c>
      <c r="AI369" s="85">
        <f t="shared" si="121"/>
        <v>0</v>
      </c>
    </row>
    <row r="370" spans="15:35" x14ac:dyDescent="0.2">
      <c r="O370" s="85">
        <f t="shared" si="109"/>
        <v>339.51847293878933</v>
      </c>
      <c r="P370" s="85" t="str">
        <f t="shared" si="110"/>
        <v>Northern Africa</v>
      </c>
      <c r="R370" s="85">
        <f t="shared" si="113"/>
        <v>9075</v>
      </c>
      <c r="S370" s="85">
        <f t="shared" si="120"/>
        <v>0</v>
      </c>
      <c r="T370" s="85">
        <f t="shared" si="120"/>
        <v>0</v>
      </c>
      <c r="U370" s="85">
        <f t="shared" si="120"/>
        <v>0</v>
      </c>
      <c r="V370" s="85">
        <f t="shared" si="120"/>
        <v>0</v>
      </c>
      <c r="W370" s="85">
        <f t="shared" si="120"/>
        <v>0</v>
      </c>
      <c r="X370" s="85">
        <f t="shared" si="120"/>
        <v>0</v>
      </c>
      <c r="Y370" s="85">
        <f t="shared" si="120"/>
        <v>0</v>
      </c>
      <c r="Z370" s="85">
        <f t="shared" si="120"/>
        <v>0</v>
      </c>
      <c r="AA370" s="85">
        <f t="shared" si="120"/>
        <v>0</v>
      </c>
      <c r="AB370" s="85">
        <f t="shared" si="120"/>
        <v>0</v>
      </c>
      <c r="AC370" s="85">
        <f t="shared" si="121"/>
        <v>339.51847293878933</v>
      </c>
      <c r="AD370" s="85">
        <f t="shared" si="121"/>
        <v>0</v>
      </c>
      <c r="AE370" s="85">
        <f t="shared" si="121"/>
        <v>0</v>
      </c>
      <c r="AF370" s="85">
        <f t="shared" si="121"/>
        <v>0</v>
      </c>
      <c r="AG370" s="85">
        <f t="shared" si="121"/>
        <v>0</v>
      </c>
      <c r="AH370" s="85">
        <f t="shared" si="121"/>
        <v>0</v>
      </c>
      <c r="AI370" s="85">
        <f t="shared" si="121"/>
        <v>0</v>
      </c>
    </row>
    <row r="371" spans="15:35" x14ac:dyDescent="0.2">
      <c r="O371" s="85">
        <f t="shared" si="109"/>
        <v>339.51847293878933</v>
      </c>
      <c r="P371" s="85" t="str">
        <f t="shared" si="110"/>
        <v>Northern Africa</v>
      </c>
      <c r="R371" s="85">
        <f t="shared" si="113"/>
        <v>9100</v>
      </c>
      <c r="S371" s="85">
        <f t="shared" si="120"/>
        <v>0</v>
      </c>
      <c r="T371" s="85">
        <f t="shared" si="120"/>
        <v>0</v>
      </c>
      <c r="U371" s="85">
        <f t="shared" si="120"/>
        <v>0</v>
      </c>
      <c r="V371" s="85">
        <f t="shared" si="120"/>
        <v>0</v>
      </c>
      <c r="W371" s="85">
        <f t="shared" si="120"/>
        <v>0</v>
      </c>
      <c r="X371" s="85">
        <f t="shared" si="120"/>
        <v>0</v>
      </c>
      <c r="Y371" s="85">
        <f t="shared" si="120"/>
        <v>0</v>
      </c>
      <c r="Z371" s="85">
        <f t="shared" si="120"/>
        <v>0</v>
      </c>
      <c r="AA371" s="85">
        <f t="shared" si="120"/>
        <v>0</v>
      </c>
      <c r="AB371" s="85">
        <f t="shared" si="120"/>
        <v>0</v>
      </c>
      <c r="AC371" s="85">
        <f t="shared" si="121"/>
        <v>339.51847293878933</v>
      </c>
      <c r="AD371" s="85">
        <f t="shared" si="121"/>
        <v>0</v>
      </c>
      <c r="AE371" s="85">
        <f t="shared" si="121"/>
        <v>0</v>
      </c>
      <c r="AF371" s="85">
        <f t="shared" si="121"/>
        <v>0</v>
      </c>
      <c r="AG371" s="85">
        <f t="shared" si="121"/>
        <v>0</v>
      </c>
      <c r="AH371" s="85">
        <f t="shared" si="121"/>
        <v>0</v>
      </c>
      <c r="AI371" s="85">
        <f t="shared" si="121"/>
        <v>0</v>
      </c>
    </row>
    <row r="372" spans="15:35" x14ac:dyDescent="0.2">
      <c r="O372" s="85">
        <f t="shared" si="109"/>
        <v>339.51847293878933</v>
      </c>
      <c r="P372" s="85" t="str">
        <f t="shared" si="110"/>
        <v>Northern Africa</v>
      </c>
      <c r="R372" s="85">
        <f t="shared" si="113"/>
        <v>9125</v>
      </c>
      <c r="S372" s="85">
        <f t="shared" si="120"/>
        <v>0</v>
      </c>
      <c r="T372" s="85">
        <f t="shared" si="120"/>
        <v>0</v>
      </c>
      <c r="U372" s="85">
        <f t="shared" si="120"/>
        <v>0</v>
      </c>
      <c r="V372" s="85">
        <f t="shared" si="120"/>
        <v>0</v>
      </c>
      <c r="W372" s="85">
        <f t="shared" si="120"/>
        <v>0</v>
      </c>
      <c r="X372" s="85">
        <f t="shared" si="120"/>
        <v>0</v>
      </c>
      <c r="Y372" s="85">
        <f t="shared" si="120"/>
        <v>0</v>
      </c>
      <c r="Z372" s="85">
        <f t="shared" si="120"/>
        <v>0</v>
      </c>
      <c r="AA372" s="85">
        <f t="shared" si="120"/>
        <v>0</v>
      </c>
      <c r="AB372" s="85">
        <f t="shared" si="120"/>
        <v>0</v>
      </c>
      <c r="AC372" s="85">
        <f t="shared" si="121"/>
        <v>339.51847293878933</v>
      </c>
      <c r="AD372" s="85">
        <f t="shared" si="121"/>
        <v>0</v>
      </c>
      <c r="AE372" s="85">
        <f t="shared" si="121"/>
        <v>0</v>
      </c>
      <c r="AF372" s="85">
        <f t="shared" si="121"/>
        <v>0</v>
      </c>
      <c r="AG372" s="85">
        <f t="shared" si="121"/>
        <v>0</v>
      </c>
      <c r="AH372" s="85">
        <f t="shared" si="121"/>
        <v>0</v>
      </c>
      <c r="AI372" s="85">
        <f t="shared" si="121"/>
        <v>0</v>
      </c>
    </row>
    <row r="373" spans="15:35" x14ac:dyDescent="0.2">
      <c r="O373" s="85">
        <f t="shared" si="109"/>
        <v>339.51847293878933</v>
      </c>
      <c r="P373" s="85" t="str">
        <f t="shared" si="110"/>
        <v>Northern Africa</v>
      </c>
      <c r="R373" s="85">
        <f t="shared" si="113"/>
        <v>9150</v>
      </c>
      <c r="S373" s="85">
        <f t="shared" si="120"/>
        <v>0</v>
      </c>
      <c r="T373" s="85">
        <f t="shared" si="120"/>
        <v>0</v>
      </c>
      <c r="U373" s="85">
        <f t="shared" si="120"/>
        <v>0</v>
      </c>
      <c r="V373" s="85">
        <f t="shared" si="120"/>
        <v>0</v>
      </c>
      <c r="W373" s="85">
        <f t="shared" si="120"/>
        <v>0</v>
      </c>
      <c r="X373" s="85">
        <f t="shared" si="120"/>
        <v>0</v>
      </c>
      <c r="Y373" s="85">
        <f t="shared" si="120"/>
        <v>0</v>
      </c>
      <c r="Z373" s="85">
        <f t="shared" si="120"/>
        <v>0</v>
      </c>
      <c r="AA373" s="85">
        <f t="shared" si="120"/>
        <v>0</v>
      </c>
      <c r="AB373" s="85">
        <f t="shared" si="120"/>
        <v>0</v>
      </c>
      <c r="AC373" s="85">
        <f t="shared" si="121"/>
        <v>339.51847293878933</v>
      </c>
      <c r="AD373" s="85">
        <f t="shared" si="121"/>
        <v>0</v>
      </c>
      <c r="AE373" s="85">
        <f t="shared" si="121"/>
        <v>0</v>
      </c>
      <c r="AF373" s="85">
        <f t="shared" si="121"/>
        <v>0</v>
      </c>
      <c r="AG373" s="85">
        <f t="shared" si="121"/>
        <v>0</v>
      </c>
      <c r="AH373" s="85">
        <f t="shared" si="121"/>
        <v>0</v>
      </c>
      <c r="AI373" s="85">
        <f t="shared" si="121"/>
        <v>0</v>
      </c>
    </row>
    <row r="374" spans="15:35" x14ac:dyDescent="0.2">
      <c r="O374" s="85">
        <f t="shared" si="109"/>
        <v>339.51847293878933</v>
      </c>
      <c r="P374" s="85" t="str">
        <f t="shared" si="110"/>
        <v>Northern Africa</v>
      </c>
      <c r="R374" s="85">
        <f t="shared" si="113"/>
        <v>9175</v>
      </c>
      <c r="S374" s="85">
        <f t="shared" si="120"/>
        <v>0</v>
      </c>
      <c r="T374" s="85">
        <f t="shared" si="120"/>
        <v>0</v>
      </c>
      <c r="U374" s="85">
        <f t="shared" si="120"/>
        <v>0</v>
      </c>
      <c r="V374" s="85">
        <f t="shared" si="120"/>
        <v>0</v>
      </c>
      <c r="W374" s="85">
        <f t="shared" si="120"/>
        <v>0</v>
      </c>
      <c r="X374" s="85">
        <f t="shared" si="120"/>
        <v>0</v>
      </c>
      <c r="Y374" s="85">
        <f t="shared" si="120"/>
        <v>0</v>
      </c>
      <c r="Z374" s="85">
        <f t="shared" si="120"/>
        <v>0</v>
      </c>
      <c r="AA374" s="85">
        <f t="shared" si="120"/>
        <v>0</v>
      </c>
      <c r="AB374" s="85">
        <f t="shared" si="120"/>
        <v>0</v>
      </c>
      <c r="AC374" s="85">
        <f t="shared" si="121"/>
        <v>339.51847293878933</v>
      </c>
      <c r="AD374" s="85">
        <f t="shared" si="121"/>
        <v>0</v>
      </c>
      <c r="AE374" s="85">
        <f t="shared" si="121"/>
        <v>0</v>
      </c>
      <c r="AF374" s="85">
        <f t="shared" si="121"/>
        <v>0</v>
      </c>
      <c r="AG374" s="85">
        <f t="shared" si="121"/>
        <v>0</v>
      </c>
      <c r="AH374" s="85">
        <f t="shared" si="121"/>
        <v>0</v>
      </c>
      <c r="AI374" s="85">
        <f t="shared" si="121"/>
        <v>0</v>
      </c>
    </row>
    <row r="375" spans="15:35" x14ac:dyDescent="0.2">
      <c r="O375" s="85">
        <f t="shared" si="109"/>
        <v>339.51847293878933</v>
      </c>
      <c r="P375" s="85" t="str">
        <f t="shared" si="110"/>
        <v>Northern Africa</v>
      </c>
      <c r="R375" s="85">
        <f t="shared" si="113"/>
        <v>9200</v>
      </c>
      <c r="S375" s="85">
        <f t="shared" si="120"/>
        <v>0</v>
      </c>
      <c r="T375" s="85">
        <f t="shared" si="120"/>
        <v>0</v>
      </c>
      <c r="U375" s="85">
        <f t="shared" si="120"/>
        <v>0</v>
      </c>
      <c r="V375" s="85">
        <f t="shared" si="120"/>
        <v>0</v>
      </c>
      <c r="W375" s="85">
        <f t="shared" si="120"/>
        <v>0</v>
      </c>
      <c r="X375" s="85">
        <f t="shared" si="120"/>
        <v>0</v>
      </c>
      <c r="Y375" s="85">
        <f t="shared" si="120"/>
        <v>0</v>
      </c>
      <c r="Z375" s="85">
        <f t="shared" si="120"/>
        <v>0</v>
      </c>
      <c r="AA375" s="85">
        <f t="shared" si="120"/>
        <v>0</v>
      </c>
      <c r="AB375" s="85">
        <f t="shared" si="120"/>
        <v>0</v>
      </c>
      <c r="AC375" s="85">
        <f t="shared" si="121"/>
        <v>339.51847293878933</v>
      </c>
      <c r="AD375" s="85">
        <f t="shared" si="121"/>
        <v>0</v>
      </c>
      <c r="AE375" s="85">
        <f t="shared" si="121"/>
        <v>0</v>
      </c>
      <c r="AF375" s="85">
        <f t="shared" si="121"/>
        <v>0</v>
      </c>
      <c r="AG375" s="85">
        <f t="shared" si="121"/>
        <v>0</v>
      </c>
      <c r="AH375" s="85">
        <f t="shared" si="121"/>
        <v>0</v>
      </c>
      <c r="AI375" s="85">
        <f t="shared" si="121"/>
        <v>0</v>
      </c>
    </row>
    <row r="376" spans="15:35" x14ac:dyDescent="0.2">
      <c r="O376" s="85">
        <f t="shared" si="109"/>
        <v>339.51847293878933</v>
      </c>
      <c r="P376" s="85" t="str">
        <f t="shared" si="110"/>
        <v>Northern Africa</v>
      </c>
      <c r="R376" s="85">
        <f t="shared" si="113"/>
        <v>9225</v>
      </c>
      <c r="S376" s="85">
        <f t="shared" si="120"/>
        <v>0</v>
      </c>
      <c r="T376" s="85">
        <f t="shared" si="120"/>
        <v>0</v>
      </c>
      <c r="U376" s="85">
        <f t="shared" si="120"/>
        <v>0</v>
      </c>
      <c r="V376" s="85">
        <f t="shared" si="120"/>
        <v>0</v>
      </c>
      <c r="W376" s="85">
        <f t="shared" si="120"/>
        <v>0</v>
      </c>
      <c r="X376" s="85">
        <f t="shared" si="120"/>
        <v>0</v>
      </c>
      <c r="Y376" s="85">
        <f t="shared" si="120"/>
        <v>0</v>
      </c>
      <c r="Z376" s="85">
        <f t="shared" si="120"/>
        <v>0</v>
      </c>
      <c r="AA376" s="85">
        <f t="shared" si="120"/>
        <v>0</v>
      </c>
      <c r="AB376" s="85">
        <f t="shared" si="120"/>
        <v>0</v>
      </c>
      <c r="AC376" s="85">
        <f t="shared" si="121"/>
        <v>339.51847293878933</v>
      </c>
      <c r="AD376" s="85">
        <f t="shared" si="121"/>
        <v>0</v>
      </c>
      <c r="AE376" s="85">
        <f t="shared" si="121"/>
        <v>0</v>
      </c>
      <c r="AF376" s="85">
        <f t="shared" si="121"/>
        <v>0</v>
      </c>
      <c r="AG376" s="85">
        <f t="shared" si="121"/>
        <v>0</v>
      </c>
      <c r="AH376" s="85">
        <f t="shared" si="121"/>
        <v>0</v>
      </c>
      <c r="AI376" s="85">
        <f t="shared" si="121"/>
        <v>0</v>
      </c>
    </row>
    <row r="377" spans="15:35" x14ac:dyDescent="0.2">
      <c r="O377" s="85">
        <f t="shared" si="109"/>
        <v>339.51847293878933</v>
      </c>
      <c r="P377" s="85" t="str">
        <f t="shared" si="110"/>
        <v>Northern Africa</v>
      </c>
      <c r="R377" s="85">
        <f t="shared" si="113"/>
        <v>9250</v>
      </c>
      <c r="S377" s="85">
        <f t="shared" ref="S377:AB386" si="122">IF($R377&gt;MAX($L:$L),0,IF($P377=S$6,$O377,0))</f>
        <v>0</v>
      </c>
      <c r="T377" s="85">
        <f t="shared" si="122"/>
        <v>0</v>
      </c>
      <c r="U377" s="85">
        <f t="shared" si="122"/>
        <v>0</v>
      </c>
      <c r="V377" s="85">
        <f t="shared" si="122"/>
        <v>0</v>
      </c>
      <c r="W377" s="85">
        <f t="shared" si="122"/>
        <v>0</v>
      </c>
      <c r="X377" s="85">
        <f t="shared" si="122"/>
        <v>0</v>
      </c>
      <c r="Y377" s="85">
        <f t="shared" si="122"/>
        <v>0</v>
      </c>
      <c r="Z377" s="85">
        <f t="shared" si="122"/>
        <v>0</v>
      </c>
      <c r="AA377" s="85">
        <f t="shared" si="122"/>
        <v>0</v>
      </c>
      <c r="AB377" s="85">
        <f t="shared" si="122"/>
        <v>0</v>
      </c>
      <c r="AC377" s="85">
        <f t="shared" ref="AC377:AI386" si="123">IF($R377&gt;MAX($L:$L),0,IF($P377=AC$6,$O377,0))</f>
        <v>339.51847293878933</v>
      </c>
      <c r="AD377" s="85">
        <f t="shared" si="123"/>
        <v>0</v>
      </c>
      <c r="AE377" s="85">
        <f t="shared" si="123"/>
        <v>0</v>
      </c>
      <c r="AF377" s="85">
        <f t="shared" si="123"/>
        <v>0</v>
      </c>
      <c r="AG377" s="85">
        <f t="shared" si="123"/>
        <v>0</v>
      </c>
      <c r="AH377" s="85">
        <f t="shared" si="123"/>
        <v>0</v>
      </c>
      <c r="AI377" s="85">
        <f t="shared" si="123"/>
        <v>0</v>
      </c>
    </row>
    <row r="378" spans="15:35" x14ac:dyDescent="0.2">
      <c r="O378" s="85">
        <f t="shared" si="109"/>
        <v>339.51847293878933</v>
      </c>
      <c r="P378" s="85" t="str">
        <f t="shared" si="110"/>
        <v>Northern Africa</v>
      </c>
      <c r="R378" s="85">
        <f t="shared" si="113"/>
        <v>9275</v>
      </c>
      <c r="S378" s="85">
        <f t="shared" si="122"/>
        <v>0</v>
      </c>
      <c r="T378" s="85">
        <f t="shared" si="122"/>
        <v>0</v>
      </c>
      <c r="U378" s="85">
        <f t="shared" si="122"/>
        <v>0</v>
      </c>
      <c r="V378" s="85">
        <f t="shared" si="122"/>
        <v>0</v>
      </c>
      <c r="W378" s="85">
        <f t="shared" si="122"/>
        <v>0</v>
      </c>
      <c r="X378" s="85">
        <f t="shared" si="122"/>
        <v>0</v>
      </c>
      <c r="Y378" s="85">
        <f t="shared" si="122"/>
        <v>0</v>
      </c>
      <c r="Z378" s="85">
        <f t="shared" si="122"/>
        <v>0</v>
      </c>
      <c r="AA378" s="85">
        <f t="shared" si="122"/>
        <v>0</v>
      </c>
      <c r="AB378" s="85">
        <f t="shared" si="122"/>
        <v>0</v>
      </c>
      <c r="AC378" s="85">
        <f t="shared" si="123"/>
        <v>339.51847293878933</v>
      </c>
      <c r="AD378" s="85">
        <f t="shared" si="123"/>
        <v>0</v>
      </c>
      <c r="AE378" s="85">
        <f t="shared" si="123"/>
        <v>0</v>
      </c>
      <c r="AF378" s="85">
        <f t="shared" si="123"/>
        <v>0</v>
      </c>
      <c r="AG378" s="85">
        <f t="shared" si="123"/>
        <v>0</v>
      </c>
      <c r="AH378" s="85">
        <f t="shared" si="123"/>
        <v>0</v>
      </c>
      <c r="AI378" s="85">
        <f t="shared" si="123"/>
        <v>0</v>
      </c>
    </row>
    <row r="379" spans="15:35" x14ac:dyDescent="0.2">
      <c r="O379" s="85">
        <f t="shared" si="109"/>
        <v>339.51847293878933</v>
      </c>
      <c r="P379" s="85" t="str">
        <f t="shared" si="110"/>
        <v>Northern Africa</v>
      </c>
      <c r="R379" s="85">
        <f t="shared" si="113"/>
        <v>9300</v>
      </c>
      <c r="S379" s="85">
        <f t="shared" si="122"/>
        <v>0</v>
      </c>
      <c r="T379" s="85">
        <f t="shared" si="122"/>
        <v>0</v>
      </c>
      <c r="U379" s="85">
        <f t="shared" si="122"/>
        <v>0</v>
      </c>
      <c r="V379" s="85">
        <f t="shared" si="122"/>
        <v>0</v>
      </c>
      <c r="W379" s="85">
        <f t="shared" si="122"/>
        <v>0</v>
      </c>
      <c r="X379" s="85">
        <f t="shared" si="122"/>
        <v>0</v>
      </c>
      <c r="Y379" s="85">
        <f t="shared" si="122"/>
        <v>0</v>
      </c>
      <c r="Z379" s="85">
        <f t="shared" si="122"/>
        <v>0</v>
      </c>
      <c r="AA379" s="85">
        <f t="shared" si="122"/>
        <v>0</v>
      </c>
      <c r="AB379" s="85">
        <f t="shared" si="122"/>
        <v>0</v>
      </c>
      <c r="AC379" s="85">
        <f t="shared" si="123"/>
        <v>339.51847293878933</v>
      </c>
      <c r="AD379" s="85">
        <f t="shared" si="123"/>
        <v>0</v>
      </c>
      <c r="AE379" s="85">
        <f t="shared" si="123"/>
        <v>0</v>
      </c>
      <c r="AF379" s="85">
        <f t="shared" si="123"/>
        <v>0</v>
      </c>
      <c r="AG379" s="85">
        <f t="shared" si="123"/>
        <v>0</v>
      </c>
      <c r="AH379" s="85">
        <f t="shared" si="123"/>
        <v>0</v>
      </c>
      <c r="AI379" s="85">
        <f t="shared" si="123"/>
        <v>0</v>
      </c>
    </row>
    <row r="380" spans="15:35" x14ac:dyDescent="0.2">
      <c r="O380" s="85">
        <f t="shared" si="109"/>
        <v>339.51847293878933</v>
      </c>
      <c r="P380" s="85" t="str">
        <f t="shared" si="110"/>
        <v>Northern Africa</v>
      </c>
      <c r="R380" s="85">
        <f t="shared" si="113"/>
        <v>9325</v>
      </c>
      <c r="S380" s="85">
        <f t="shared" si="122"/>
        <v>0</v>
      </c>
      <c r="T380" s="85">
        <f t="shared" si="122"/>
        <v>0</v>
      </c>
      <c r="U380" s="85">
        <f t="shared" si="122"/>
        <v>0</v>
      </c>
      <c r="V380" s="85">
        <f t="shared" si="122"/>
        <v>0</v>
      </c>
      <c r="W380" s="85">
        <f t="shared" si="122"/>
        <v>0</v>
      </c>
      <c r="X380" s="85">
        <f t="shared" si="122"/>
        <v>0</v>
      </c>
      <c r="Y380" s="85">
        <f t="shared" si="122"/>
        <v>0</v>
      </c>
      <c r="Z380" s="85">
        <f t="shared" si="122"/>
        <v>0</v>
      </c>
      <c r="AA380" s="85">
        <f t="shared" si="122"/>
        <v>0</v>
      </c>
      <c r="AB380" s="85">
        <f t="shared" si="122"/>
        <v>0</v>
      </c>
      <c r="AC380" s="85">
        <f t="shared" si="123"/>
        <v>339.51847293878933</v>
      </c>
      <c r="AD380" s="85">
        <f t="shared" si="123"/>
        <v>0</v>
      </c>
      <c r="AE380" s="85">
        <f t="shared" si="123"/>
        <v>0</v>
      </c>
      <c r="AF380" s="85">
        <f t="shared" si="123"/>
        <v>0</v>
      </c>
      <c r="AG380" s="85">
        <f t="shared" si="123"/>
        <v>0</v>
      </c>
      <c r="AH380" s="85">
        <f t="shared" si="123"/>
        <v>0</v>
      </c>
      <c r="AI380" s="85">
        <f t="shared" si="123"/>
        <v>0</v>
      </c>
    </row>
    <row r="381" spans="15:35" x14ac:dyDescent="0.2">
      <c r="O381" s="85">
        <f t="shared" si="109"/>
        <v>339.51847293878933</v>
      </c>
      <c r="P381" s="85" t="str">
        <f t="shared" si="110"/>
        <v>Northern Africa</v>
      </c>
      <c r="R381" s="85">
        <f t="shared" si="113"/>
        <v>9350</v>
      </c>
      <c r="S381" s="85">
        <f t="shared" si="122"/>
        <v>0</v>
      </c>
      <c r="T381" s="85">
        <f t="shared" si="122"/>
        <v>0</v>
      </c>
      <c r="U381" s="85">
        <f t="shared" si="122"/>
        <v>0</v>
      </c>
      <c r="V381" s="85">
        <f t="shared" si="122"/>
        <v>0</v>
      </c>
      <c r="W381" s="85">
        <f t="shared" si="122"/>
        <v>0</v>
      </c>
      <c r="X381" s="85">
        <f t="shared" si="122"/>
        <v>0</v>
      </c>
      <c r="Y381" s="85">
        <f t="shared" si="122"/>
        <v>0</v>
      </c>
      <c r="Z381" s="85">
        <f t="shared" si="122"/>
        <v>0</v>
      </c>
      <c r="AA381" s="85">
        <f t="shared" si="122"/>
        <v>0</v>
      </c>
      <c r="AB381" s="85">
        <f t="shared" si="122"/>
        <v>0</v>
      </c>
      <c r="AC381" s="85">
        <f t="shared" si="123"/>
        <v>339.51847293878933</v>
      </c>
      <c r="AD381" s="85">
        <f t="shared" si="123"/>
        <v>0</v>
      </c>
      <c r="AE381" s="85">
        <f t="shared" si="123"/>
        <v>0</v>
      </c>
      <c r="AF381" s="85">
        <f t="shared" si="123"/>
        <v>0</v>
      </c>
      <c r="AG381" s="85">
        <f t="shared" si="123"/>
        <v>0</v>
      </c>
      <c r="AH381" s="85">
        <f t="shared" si="123"/>
        <v>0</v>
      </c>
      <c r="AI381" s="85">
        <f t="shared" si="123"/>
        <v>0</v>
      </c>
    </row>
    <row r="382" spans="15:35" x14ac:dyDescent="0.2">
      <c r="O382" s="85">
        <f t="shared" si="109"/>
        <v>339.51847293878933</v>
      </c>
      <c r="P382" s="85" t="str">
        <f t="shared" si="110"/>
        <v>Northern Africa</v>
      </c>
      <c r="R382" s="85">
        <f t="shared" si="113"/>
        <v>9375</v>
      </c>
      <c r="S382" s="85">
        <f t="shared" si="122"/>
        <v>0</v>
      </c>
      <c r="T382" s="85">
        <f t="shared" si="122"/>
        <v>0</v>
      </c>
      <c r="U382" s="85">
        <f t="shared" si="122"/>
        <v>0</v>
      </c>
      <c r="V382" s="85">
        <f t="shared" si="122"/>
        <v>0</v>
      </c>
      <c r="W382" s="85">
        <f t="shared" si="122"/>
        <v>0</v>
      </c>
      <c r="X382" s="85">
        <f t="shared" si="122"/>
        <v>0</v>
      </c>
      <c r="Y382" s="85">
        <f t="shared" si="122"/>
        <v>0</v>
      </c>
      <c r="Z382" s="85">
        <f t="shared" si="122"/>
        <v>0</v>
      </c>
      <c r="AA382" s="85">
        <f t="shared" si="122"/>
        <v>0</v>
      </c>
      <c r="AB382" s="85">
        <f t="shared" si="122"/>
        <v>0</v>
      </c>
      <c r="AC382" s="85">
        <f t="shared" si="123"/>
        <v>339.51847293878933</v>
      </c>
      <c r="AD382" s="85">
        <f t="shared" si="123"/>
        <v>0</v>
      </c>
      <c r="AE382" s="85">
        <f t="shared" si="123"/>
        <v>0</v>
      </c>
      <c r="AF382" s="85">
        <f t="shared" si="123"/>
        <v>0</v>
      </c>
      <c r="AG382" s="85">
        <f t="shared" si="123"/>
        <v>0</v>
      </c>
      <c r="AH382" s="85">
        <f t="shared" si="123"/>
        <v>0</v>
      </c>
      <c r="AI382" s="85">
        <f t="shared" si="123"/>
        <v>0</v>
      </c>
    </row>
    <row r="383" spans="15:35" x14ac:dyDescent="0.2">
      <c r="O383" s="85">
        <f t="shared" si="109"/>
        <v>339.51847293878933</v>
      </c>
      <c r="P383" s="85" t="str">
        <f t="shared" si="110"/>
        <v>Northern Africa</v>
      </c>
      <c r="R383" s="85">
        <f t="shared" si="113"/>
        <v>9400</v>
      </c>
      <c r="S383" s="85">
        <f t="shared" si="122"/>
        <v>0</v>
      </c>
      <c r="T383" s="85">
        <f t="shared" si="122"/>
        <v>0</v>
      </c>
      <c r="U383" s="85">
        <f t="shared" si="122"/>
        <v>0</v>
      </c>
      <c r="V383" s="85">
        <f t="shared" si="122"/>
        <v>0</v>
      </c>
      <c r="W383" s="85">
        <f t="shared" si="122"/>
        <v>0</v>
      </c>
      <c r="X383" s="85">
        <f t="shared" si="122"/>
        <v>0</v>
      </c>
      <c r="Y383" s="85">
        <f t="shared" si="122"/>
        <v>0</v>
      </c>
      <c r="Z383" s="85">
        <f t="shared" si="122"/>
        <v>0</v>
      </c>
      <c r="AA383" s="85">
        <f t="shared" si="122"/>
        <v>0</v>
      </c>
      <c r="AB383" s="85">
        <f t="shared" si="122"/>
        <v>0</v>
      </c>
      <c r="AC383" s="85">
        <f t="shared" si="123"/>
        <v>339.51847293878933</v>
      </c>
      <c r="AD383" s="85">
        <f t="shared" si="123"/>
        <v>0</v>
      </c>
      <c r="AE383" s="85">
        <f t="shared" si="123"/>
        <v>0</v>
      </c>
      <c r="AF383" s="85">
        <f t="shared" si="123"/>
        <v>0</v>
      </c>
      <c r="AG383" s="85">
        <f t="shared" si="123"/>
        <v>0</v>
      </c>
      <c r="AH383" s="85">
        <f t="shared" si="123"/>
        <v>0</v>
      </c>
      <c r="AI383" s="85">
        <f t="shared" si="123"/>
        <v>0</v>
      </c>
    </row>
    <row r="384" spans="15:35" x14ac:dyDescent="0.2">
      <c r="O384" s="85">
        <f t="shared" si="109"/>
        <v>339.51847293878933</v>
      </c>
      <c r="P384" s="85" t="str">
        <f t="shared" si="110"/>
        <v>Northern Africa</v>
      </c>
      <c r="R384" s="85">
        <f t="shared" si="113"/>
        <v>9425</v>
      </c>
      <c r="S384" s="85">
        <f t="shared" si="122"/>
        <v>0</v>
      </c>
      <c r="T384" s="85">
        <f t="shared" si="122"/>
        <v>0</v>
      </c>
      <c r="U384" s="85">
        <f t="shared" si="122"/>
        <v>0</v>
      </c>
      <c r="V384" s="85">
        <f t="shared" si="122"/>
        <v>0</v>
      </c>
      <c r="W384" s="85">
        <f t="shared" si="122"/>
        <v>0</v>
      </c>
      <c r="X384" s="85">
        <f t="shared" si="122"/>
        <v>0</v>
      </c>
      <c r="Y384" s="85">
        <f t="shared" si="122"/>
        <v>0</v>
      </c>
      <c r="Z384" s="85">
        <f t="shared" si="122"/>
        <v>0</v>
      </c>
      <c r="AA384" s="85">
        <f t="shared" si="122"/>
        <v>0</v>
      </c>
      <c r="AB384" s="85">
        <f t="shared" si="122"/>
        <v>0</v>
      </c>
      <c r="AC384" s="85">
        <f t="shared" si="123"/>
        <v>339.51847293878933</v>
      </c>
      <c r="AD384" s="85">
        <f t="shared" si="123"/>
        <v>0</v>
      </c>
      <c r="AE384" s="85">
        <f t="shared" si="123"/>
        <v>0</v>
      </c>
      <c r="AF384" s="85">
        <f t="shared" si="123"/>
        <v>0</v>
      </c>
      <c r="AG384" s="85">
        <f t="shared" si="123"/>
        <v>0</v>
      </c>
      <c r="AH384" s="85">
        <f t="shared" si="123"/>
        <v>0</v>
      </c>
      <c r="AI384" s="85">
        <f t="shared" si="123"/>
        <v>0</v>
      </c>
    </row>
    <row r="385" spans="15:35" x14ac:dyDescent="0.2">
      <c r="O385" s="85">
        <f t="shared" si="109"/>
        <v>339.51847293878933</v>
      </c>
      <c r="P385" s="85" t="str">
        <f t="shared" si="110"/>
        <v>Northern Africa</v>
      </c>
      <c r="R385" s="85">
        <f t="shared" si="113"/>
        <v>9450</v>
      </c>
      <c r="S385" s="85">
        <f t="shared" si="122"/>
        <v>0</v>
      </c>
      <c r="T385" s="85">
        <f t="shared" si="122"/>
        <v>0</v>
      </c>
      <c r="U385" s="85">
        <f t="shared" si="122"/>
        <v>0</v>
      </c>
      <c r="V385" s="85">
        <f t="shared" si="122"/>
        <v>0</v>
      </c>
      <c r="W385" s="85">
        <f t="shared" si="122"/>
        <v>0</v>
      </c>
      <c r="X385" s="85">
        <f t="shared" si="122"/>
        <v>0</v>
      </c>
      <c r="Y385" s="85">
        <f t="shared" si="122"/>
        <v>0</v>
      </c>
      <c r="Z385" s="85">
        <f t="shared" si="122"/>
        <v>0</v>
      </c>
      <c r="AA385" s="85">
        <f t="shared" si="122"/>
        <v>0</v>
      </c>
      <c r="AB385" s="85">
        <f t="shared" si="122"/>
        <v>0</v>
      </c>
      <c r="AC385" s="85">
        <f t="shared" si="123"/>
        <v>339.51847293878933</v>
      </c>
      <c r="AD385" s="85">
        <f t="shared" si="123"/>
        <v>0</v>
      </c>
      <c r="AE385" s="85">
        <f t="shared" si="123"/>
        <v>0</v>
      </c>
      <c r="AF385" s="85">
        <f t="shared" si="123"/>
        <v>0</v>
      </c>
      <c r="AG385" s="85">
        <f t="shared" si="123"/>
        <v>0</v>
      </c>
      <c r="AH385" s="85">
        <f t="shared" si="123"/>
        <v>0</v>
      </c>
      <c r="AI385" s="85">
        <f t="shared" si="123"/>
        <v>0</v>
      </c>
    </row>
    <row r="386" spans="15:35" x14ac:dyDescent="0.2">
      <c r="O386" s="85">
        <f t="shared" si="109"/>
        <v>339.51847293878933</v>
      </c>
      <c r="P386" s="85" t="str">
        <f t="shared" si="110"/>
        <v>Northern Africa</v>
      </c>
      <c r="R386" s="85">
        <f t="shared" si="113"/>
        <v>9475</v>
      </c>
      <c r="S386" s="85">
        <f t="shared" si="122"/>
        <v>0</v>
      </c>
      <c r="T386" s="85">
        <f t="shared" si="122"/>
        <v>0</v>
      </c>
      <c r="U386" s="85">
        <f t="shared" si="122"/>
        <v>0</v>
      </c>
      <c r="V386" s="85">
        <f t="shared" si="122"/>
        <v>0</v>
      </c>
      <c r="W386" s="85">
        <f t="shared" si="122"/>
        <v>0</v>
      </c>
      <c r="X386" s="85">
        <f t="shared" si="122"/>
        <v>0</v>
      </c>
      <c r="Y386" s="85">
        <f t="shared" si="122"/>
        <v>0</v>
      </c>
      <c r="Z386" s="85">
        <f t="shared" si="122"/>
        <v>0</v>
      </c>
      <c r="AA386" s="85">
        <f t="shared" si="122"/>
        <v>0</v>
      </c>
      <c r="AB386" s="85">
        <f t="shared" si="122"/>
        <v>0</v>
      </c>
      <c r="AC386" s="85">
        <f t="shared" si="123"/>
        <v>339.51847293878933</v>
      </c>
      <c r="AD386" s="85">
        <f t="shared" si="123"/>
        <v>0</v>
      </c>
      <c r="AE386" s="85">
        <f t="shared" si="123"/>
        <v>0</v>
      </c>
      <c r="AF386" s="85">
        <f t="shared" si="123"/>
        <v>0</v>
      </c>
      <c r="AG386" s="85">
        <f t="shared" si="123"/>
        <v>0</v>
      </c>
      <c r="AH386" s="85">
        <f t="shared" si="123"/>
        <v>0</v>
      </c>
      <c r="AI386" s="85">
        <f t="shared" si="123"/>
        <v>0</v>
      </c>
    </row>
    <row r="387" spans="15:35" x14ac:dyDescent="0.2">
      <c r="O387" s="85">
        <f t="shared" si="109"/>
        <v>339.51847293878933</v>
      </c>
      <c r="P387" s="85" t="str">
        <f t="shared" si="110"/>
        <v>Northern Africa</v>
      </c>
      <c r="R387" s="85">
        <f t="shared" si="113"/>
        <v>9500</v>
      </c>
      <c r="S387" s="85">
        <f t="shared" ref="S387:AB396" si="124">IF($R387&gt;MAX($L:$L),0,IF($P387=S$6,$O387,0))</f>
        <v>0</v>
      </c>
      <c r="T387" s="85">
        <f t="shared" si="124"/>
        <v>0</v>
      </c>
      <c r="U387" s="85">
        <f t="shared" si="124"/>
        <v>0</v>
      </c>
      <c r="V387" s="85">
        <f t="shared" si="124"/>
        <v>0</v>
      </c>
      <c r="W387" s="85">
        <f t="shared" si="124"/>
        <v>0</v>
      </c>
      <c r="X387" s="85">
        <f t="shared" si="124"/>
        <v>0</v>
      </c>
      <c r="Y387" s="85">
        <f t="shared" si="124"/>
        <v>0</v>
      </c>
      <c r="Z387" s="85">
        <f t="shared" si="124"/>
        <v>0</v>
      </c>
      <c r="AA387" s="85">
        <f t="shared" si="124"/>
        <v>0</v>
      </c>
      <c r="AB387" s="85">
        <f t="shared" si="124"/>
        <v>0</v>
      </c>
      <c r="AC387" s="85">
        <f t="shared" ref="AC387:AI396" si="125">IF($R387&gt;MAX($L:$L),0,IF($P387=AC$6,$O387,0))</f>
        <v>339.51847293878933</v>
      </c>
      <c r="AD387" s="85">
        <f t="shared" si="125"/>
        <v>0</v>
      </c>
      <c r="AE387" s="85">
        <f t="shared" si="125"/>
        <v>0</v>
      </c>
      <c r="AF387" s="85">
        <f t="shared" si="125"/>
        <v>0</v>
      </c>
      <c r="AG387" s="85">
        <f t="shared" si="125"/>
        <v>0</v>
      </c>
      <c r="AH387" s="85">
        <f t="shared" si="125"/>
        <v>0</v>
      </c>
      <c r="AI387" s="85">
        <f t="shared" si="125"/>
        <v>0</v>
      </c>
    </row>
    <row r="388" spans="15:35" x14ac:dyDescent="0.2">
      <c r="O388" s="85">
        <f t="shared" si="109"/>
        <v>339.51847293878933</v>
      </c>
      <c r="P388" s="85" t="str">
        <f t="shared" si="110"/>
        <v>Northern Africa</v>
      </c>
      <c r="R388" s="85">
        <f t="shared" si="113"/>
        <v>9525</v>
      </c>
      <c r="S388" s="85">
        <f t="shared" si="124"/>
        <v>0</v>
      </c>
      <c r="T388" s="85">
        <f t="shared" si="124"/>
        <v>0</v>
      </c>
      <c r="U388" s="85">
        <f t="shared" si="124"/>
        <v>0</v>
      </c>
      <c r="V388" s="85">
        <f t="shared" si="124"/>
        <v>0</v>
      </c>
      <c r="W388" s="85">
        <f t="shared" si="124"/>
        <v>0</v>
      </c>
      <c r="X388" s="85">
        <f t="shared" si="124"/>
        <v>0</v>
      </c>
      <c r="Y388" s="85">
        <f t="shared" si="124"/>
        <v>0</v>
      </c>
      <c r="Z388" s="85">
        <f t="shared" si="124"/>
        <v>0</v>
      </c>
      <c r="AA388" s="85">
        <f t="shared" si="124"/>
        <v>0</v>
      </c>
      <c r="AB388" s="85">
        <f t="shared" si="124"/>
        <v>0</v>
      </c>
      <c r="AC388" s="85">
        <f t="shared" si="125"/>
        <v>339.51847293878933</v>
      </c>
      <c r="AD388" s="85">
        <f t="shared" si="125"/>
        <v>0</v>
      </c>
      <c r="AE388" s="85">
        <f t="shared" si="125"/>
        <v>0</v>
      </c>
      <c r="AF388" s="85">
        <f t="shared" si="125"/>
        <v>0</v>
      </c>
      <c r="AG388" s="85">
        <f t="shared" si="125"/>
        <v>0</v>
      </c>
      <c r="AH388" s="85">
        <f t="shared" si="125"/>
        <v>0</v>
      </c>
      <c r="AI388" s="85">
        <f t="shared" si="125"/>
        <v>0</v>
      </c>
    </row>
    <row r="389" spans="15:35" x14ac:dyDescent="0.2">
      <c r="O389" s="85">
        <f t="shared" si="109"/>
        <v>339.51847293878933</v>
      </c>
      <c r="P389" s="85" t="str">
        <f t="shared" si="110"/>
        <v>Northern Africa</v>
      </c>
      <c r="R389" s="85">
        <f t="shared" si="113"/>
        <v>9550</v>
      </c>
      <c r="S389" s="85">
        <f t="shared" si="124"/>
        <v>0</v>
      </c>
      <c r="T389" s="85">
        <f t="shared" si="124"/>
        <v>0</v>
      </c>
      <c r="U389" s="85">
        <f t="shared" si="124"/>
        <v>0</v>
      </c>
      <c r="V389" s="85">
        <f t="shared" si="124"/>
        <v>0</v>
      </c>
      <c r="W389" s="85">
        <f t="shared" si="124"/>
        <v>0</v>
      </c>
      <c r="X389" s="85">
        <f t="shared" si="124"/>
        <v>0</v>
      </c>
      <c r="Y389" s="85">
        <f t="shared" si="124"/>
        <v>0</v>
      </c>
      <c r="Z389" s="85">
        <f t="shared" si="124"/>
        <v>0</v>
      </c>
      <c r="AA389" s="85">
        <f t="shared" si="124"/>
        <v>0</v>
      </c>
      <c r="AB389" s="85">
        <f t="shared" si="124"/>
        <v>0</v>
      </c>
      <c r="AC389" s="85">
        <f t="shared" si="125"/>
        <v>339.51847293878933</v>
      </c>
      <c r="AD389" s="85">
        <f t="shared" si="125"/>
        <v>0</v>
      </c>
      <c r="AE389" s="85">
        <f t="shared" si="125"/>
        <v>0</v>
      </c>
      <c r="AF389" s="85">
        <f t="shared" si="125"/>
        <v>0</v>
      </c>
      <c r="AG389" s="85">
        <f t="shared" si="125"/>
        <v>0</v>
      </c>
      <c r="AH389" s="85">
        <f t="shared" si="125"/>
        <v>0</v>
      </c>
      <c r="AI389" s="85">
        <f t="shared" si="125"/>
        <v>0</v>
      </c>
    </row>
    <row r="390" spans="15:35" x14ac:dyDescent="0.2">
      <c r="O390" s="85">
        <f t="shared" si="109"/>
        <v>339.51847293878933</v>
      </c>
      <c r="P390" s="85" t="str">
        <f t="shared" si="110"/>
        <v>Northern Africa</v>
      </c>
      <c r="R390" s="85">
        <f t="shared" si="113"/>
        <v>9575</v>
      </c>
      <c r="S390" s="85">
        <f t="shared" si="124"/>
        <v>0</v>
      </c>
      <c r="T390" s="85">
        <f t="shared" si="124"/>
        <v>0</v>
      </c>
      <c r="U390" s="85">
        <f t="shared" si="124"/>
        <v>0</v>
      </c>
      <c r="V390" s="85">
        <f t="shared" si="124"/>
        <v>0</v>
      </c>
      <c r="W390" s="85">
        <f t="shared" si="124"/>
        <v>0</v>
      </c>
      <c r="X390" s="85">
        <f t="shared" si="124"/>
        <v>0</v>
      </c>
      <c r="Y390" s="85">
        <f t="shared" si="124"/>
        <v>0</v>
      </c>
      <c r="Z390" s="85">
        <f t="shared" si="124"/>
        <v>0</v>
      </c>
      <c r="AA390" s="85">
        <f t="shared" si="124"/>
        <v>0</v>
      </c>
      <c r="AB390" s="85">
        <f t="shared" si="124"/>
        <v>0</v>
      </c>
      <c r="AC390" s="85">
        <f t="shared" si="125"/>
        <v>339.51847293878933</v>
      </c>
      <c r="AD390" s="85">
        <f t="shared" si="125"/>
        <v>0</v>
      </c>
      <c r="AE390" s="85">
        <f t="shared" si="125"/>
        <v>0</v>
      </c>
      <c r="AF390" s="85">
        <f t="shared" si="125"/>
        <v>0</v>
      </c>
      <c r="AG390" s="85">
        <f t="shared" si="125"/>
        <v>0</v>
      </c>
      <c r="AH390" s="85">
        <f t="shared" si="125"/>
        <v>0</v>
      </c>
      <c r="AI390" s="85">
        <f t="shared" si="125"/>
        <v>0</v>
      </c>
    </row>
    <row r="391" spans="15:35" x14ac:dyDescent="0.2">
      <c r="O391" s="85">
        <f t="shared" ref="O391:O454" si="126">VLOOKUP(R391,L:M,2,1)</f>
        <v>339.51847293878933</v>
      </c>
      <c r="P391" s="85" t="str">
        <f t="shared" ref="P391:P454" si="127">INDEX($J:$J,MATCH(O391,$M:$M,0),1)</f>
        <v>Northern Africa</v>
      </c>
      <c r="R391" s="85">
        <f t="shared" si="113"/>
        <v>9600</v>
      </c>
      <c r="S391" s="85">
        <f t="shared" si="124"/>
        <v>0</v>
      </c>
      <c r="T391" s="85">
        <f t="shared" si="124"/>
        <v>0</v>
      </c>
      <c r="U391" s="85">
        <f t="shared" si="124"/>
        <v>0</v>
      </c>
      <c r="V391" s="85">
        <f t="shared" si="124"/>
        <v>0</v>
      </c>
      <c r="W391" s="85">
        <f t="shared" si="124"/>
        <v>0</v>
      </c>
      <c r="X391" s="85">
        <f t="shared" si="124"/>
        <v>0</v>
      </c>
      <c r="Y391" s="85">
        <f t="shared" si="124"/>
        <v>0</v>
      </c>
      <c r="Z391" s="85">
        <f t="shared" si="124"/>
        <v>0</v>
      </c>
      <c r="AA391" s="85">
        <f t="shared" si="124"/>
        <v>0</v>
      </c>
      <c r="AB391" s="85">
        <f t="shared" si="124"/>
        <v>0</v>
      </c>
      <c r="AC391" s="85">
        <f t="shared" si="125"/>
        <v>339.51847293878933</v>
      </c>
      <c r="AD391" s="85">
        <f t="shared" si="125"/>
        <v>0</v>
      </c>
      <c r="AE391" s="85">
        <f t="shared" si="125"/>
        <v>0</v>
      </c>
      <c r="AF391" s="85">
        <f t="shared" si="125"/>
        <v>0</v>
      </c>
      <c r="AG391" s="85">
        <f t="shared" si="125"/>
        <v>0</v>
      </c>
      <c r="AH391" s="85">
        <f t="shared" si="125"/>
        <v>0</v>
      </c>
      <c r="AI391" s="85">
        <f t="shared" si="125"/>
        <v>0</v>
      </c>
    </row>
    <row r="392" spans="15:35" x14ac:dyDescent="0.2">
      <c r="O392" s="85">
        <f t="shared" si="126"/>
        <v>339.51847293878933</v>
      </c>
      <c r="P392" s="85" t="str">
        <f t="shared" si="127"/>
        <v>Northern Africa</v>
      </c>
      <c r="R392" s="85">
        <f t="shared" ref="R392:R455" si="128">R391+_xlfn.MINIFS($K:$K,$K:$K,"&gt;0")</f>
        <v>9625</v>
      </c>
      <c r="S392" s="85">
        <f t="shared" si="124"/>
        <v>0</v>
      </c>
      <c r="T392" s="85">
        <f t="shared" si="124"/>
        <v>0</v>
      </c>
      <c r="U392" s="85">
        <f t="shared" si="124"/>
        <v>0</v>
      </c>
      <c r="V392" s="85">
        <f t="shared" si="124"/>
        <v>0</v>
      </c>
      <c r="W392" s="85">
        <f t="shared" si="124"/>
        <v>0</v>
      </c>
      <c r="X392" s="85">
        <f t="shared" si="124"/>
        <v>0</v>
      </c>
      <c r="Y392" s="85">
        <f t="shared" si="124"/>
        <v>0</v>
      </c>
      <c r="Z392" s="85">
        <f t="shared" si="124"/>
        <v>0</v>
      </c>
      <c r="AA392" s="85">
        <f t="shared" si="124"/>
        <v>0</v>
      </c>
      <c r="AB392" s="85">
        <f t="shared" si="124"/>
        <v>0</v>
      </c>
      <c r="AC392" s="85">
        <f t="shared" si="125"/>
        <v>339.51847293878933</v>
      </c>
      <c r="AD392" s="85">
        <f t="shared" si="125"/>
        <v>0</v>
      </c>
      <c r="AE392" s="85">
        <f t="shared" si="125"/>
        <v>0</v>
      </c>
      <c r="AF392" s="85">
        <f t="shared" si="125"/>
        <v>0</v>
      </c>
      <c r="AG392" s="85">
        <f t="shared" si="125"/>
        <v>0</v>
      </c>
      <c r="AH392" s="85">
        <f t="shared" si="125"/>
        <v>0</v>
      </c>
      <c r="AI392" s="85">
        <f t="shared" si="125"/>
        <v>0</v>
      </c>
    </row>
    <row r="393" spans="15:35" x14ac:dyDescent="0.2">
      <c r="O393" s="85">
        <f t="shared" si="126"/>
        <v>339.51847293878933</v>
      </c>
      <c r="P393" s="85" t="str">
        <f t="shared" si="127"/>
        <v>Northern Africa</v>
      </c>
      <c r="R393" s="85">
        <f t="shared" si="128"/>
        <v>9650</v>
      </c>
      <c r="S393" s="85">
        <f t="shared" si="124"/>
        <v>0</v>
      </c>
      <c r="T393" s="85">
        <f t="shared" si="124"/>
        <v>0</v>
      </c>
      <c r="U393" s="85">
        <f t="shared" si="124"/>
        <v>0</v>
      </c>
      <c r="V393" s="85">
        <f t="shared" si="124"/>
        <v>0</v>
      </c>
      <c r="W393" s="85">
        <f t="shared" si="124"/>
        <v>0</v>
      </c>
      <c r="X393" s="85">
        <f t="shared" si="124"/>
        <v>0</v>
      </c>
      <c r="Y393" s="85">
        <f t="shared" si="124"/>
        <v>0</v>
      </c>
      <c r="Z393" s="85">
        <f t="shared" si="124"/>
        <v>0</v>
      </c>
      <c r="AA393" s="85">
        <f t="shared" si="124"/>
        <v>0</v>
      </c>
      <c r="AB393" s="85">
        <f t="shared" si="124"/>
        <v>0</v>
      </c>
      <c r="AC393" s="85">
        <f t="shared" si="125"/>
        <v>339.51847293878933</v>
      </c>
      <c r="AD393" s="85">
        <f t="shared" si="125"/>
        <v>0</v>
      </c>
      <c r="AE393" s="85">
        <f t="shared" si="125"/>
        <v>0</v>
      </c>
      <c r="AF393" s="85">
        <f t="shared" si="125"/>
        <v>0</v>
      </c>
      <c r="AG393" s="85">
        <f t="shared" si="125"/>
        <v>0</v>
      </c>
      <c r="AH393" s="85">
        <f t="shared" si="125"/>
        <v>0</v>
      </c>
      <c r="AI393" s="85">
        <f t="shared" si="125"/>
        <v>0</v>
      </c>
    </row>
    <row r="394" spans="15:35" x14ac:dyDescent="0.2">
      <c r="O394" s="85">
        <f t="shared" si="126"/>
        <v>339.51847293878933</v>
      </c>
      <c r="P394" s="85" t="str">
        <f t="shared" si="127"/>
        <v>Northern Africa</v>
      </c>
      <c r="R394" s="85">
        <f t="shared" si="128"/>
        <v>9675</v>
      </c>
      <c r="S394" s="85">
        <f t="shared" si="124"/>
        <v>0</v>
      </c>
      <c r="T394" s="85">
        <f t="shared" si="124"/>
        <v>0</v>
      </c>
      <c r="U394" s="85">
        <f t="shared" si="124"/>
        <v>0</v>
      </c>
      <c r="V394" s="85">
        <f t="shared" si="124"/>
        <v>0</v>
      </c>
      <c r="W394" s="85">
        <f t="shared" si="124"/>
        <v>0</v>
      </c>
      <c r="X394" s="85">
        <f t="shared" si="124"/>
        <v>0</v>
      </c>
      <c r="Y394" s="85">
        <f t="shared" si="124"/>
        <v>0</v>
      </c>
      <c r="Z394" s="85">
        <f t="shared" si="124"/>
        <v>0</v>
      </c>
      <c r="AA394" s="85">
        <f t="shared" si="124"/>
        <v>0</v>
      </c>
      <c r="AB394" s="85">
        <f t="shared" si="124"/>
        <v>0</v>
      </c>
      <c r="AC394" s="85">
        <f t="shared" si="125"/>
        <v>339.51847293878933</v>
      </c>
      <c r="AD394" s="85">
        <f t="shared" si="125"/>
        <v>0</v>
      </c>
      <c r="AE394" s="85">
        <f t="shared" si="125"/>
        <v>0</v>
      </c>
      <c r="AF394" s="85">
        <f t="shared" si="125"/>
        <v>0</v>
      </c>
      <c r="AG394" s="85">
        <f t="shared" si="125"/>
        <v>0</v>
      </c>
      <c r="AH394" s="85">
        <f t="shared" si="125"/>
        <v>0</v>
      </c>
      <c r="AI394" s="85">
        <f t="shared" si="125"/>
        <v>0</v>
      </c>
    </row>
    <row r="395" spans="15:35" x14ac:dyDescent="0.2">
      <c r="O395" s="85">
        <f t="shared" si="126"/>
        <v>339.51847293878933</v>
      </c>
      <c r="P395" s="85" t="str">
        <f t="shared" si="127"/>
        <v>Northern Africa</v>
      </c>
      <c r="R395" s="85">
        <f t="shared" si="128"/>
        <v>9700</v>
      </c>
      <c r="S395" s="85">
        <f t="shared" si="124"/>
        <v>0</v>
      </c>
      <c r="T395" s="85">
        <f t="shared" si="124"/>
        <v>0</v>
      </c>
      <c r="U395" s="85">
        <f t="shared" si="124"/>
        <v>0</v>
      </c>
      <c r="V395" s="85">
        <f t="shared" si="124"/>
        <v>0</v>
      </c>
      <c r="W395" s="85">
        <f t="shared" si="124"/>
        <v>0</v>
      </c>
      <c r="X395" s="85">
        <f t="shared" si="124"/>
        <v>0</v>
      </c>
      <c r="Y395" s="85">
        <f t="shared" si="124"/>
        <v>0</v>
      </c>
      <c r="Z395" s="85">
        <f t="shared" si="124"/>
        <v>0</v>
      </c>
      <c r="AA395" s="85">
        <f t="shared" si="124"/>
        <v>0</v>
      </c>
      <c r="AB395" s="85">
        <f t="shared" si="124"/>
        <v>0</v>
      </c>
      <c r="AC395" s="85">
        <f t="shared" si="125"/>
        <v>339.51847293878933</v>
      </c>
      <c r="AD395" s="85">
        <f t="shared" si="125"/>
        <v>0</v>
      </c>
      <c r="AE395" s="85">
        <f t="shared" si="125"/>
        <v>0</v>
      </c>
      <c r="AF395" s="85">
        <f t="shared" si="125"/>
        <v>0</v>
      </c>
      <c r="AG395" s="85">
        <f t="shared" si="125"/>
        <v>0</v>
      </c>
      <c r="AH395" s="85">
        <f t="shared" si="125"/>
        <v>0</v>
      </c>
      <c r="AI395" s="85">
        <f t="shared" si="125"/>
        <v>0</v>
      </c>
    </row>
    <row r="396" spans="15:35" x14ac:dyDescent="0.2">
      <c r="O396" s="85">
        <f t="shared" si="126"/>
        <v>339.51847293878933</v>
      </c>
      <c r="P396" s="85" t="str">
        <f t="shared" si="127"/>
        <v>Northern Africa</v>
      </c>
      <c r="R396" s="85">
        <f t="shared" si="128"/>
        <v>9725</v>
      </c>
      <c r="S396" s="85">
        <f t="shared" si="124"/>
        <v>0</v>
      </c>
      <c r="T396" s="85">
        <f t="shared" si="124"/>
        <v>0</v>
      </c>
      <c r="U396" s="85">
        <f t="shared" si="124"/>
        <v>0</v>
      </c>
      <c r="V396" s="85">
        <f t="shared" si="124"/>
        <v>0</v>
      </c>
      <c r="W396" s="85">
        <f t="shared" si="124"/>
        <v>0</v>
      </c>
      <c r="X396" s="85">
        <f t="shared" si="124"/>
        <v>0</v>
      </c>
      <c r="Y396" s="85">
        <f t="shared" si="124"/>
        <v>0</v>
      </c>
      <c r="Z396" s="85">
        <f t="shared" si="124"/>
        <v>0</v>
      </c>
      <c r="AA396" s="85">
        <f t="shared" si="124"/>
        <v>0</v>
      </c>
      <c r="AB396" s="85">
        <f t="shared" si="124"/>
        <v>0</v>
      </c>
      <c r="AC396" s="85">
        <f t="shared" si="125"/>
        <v>339.51847293878933</v>
      </c>
      <c r="AD396" s="85">
        <f t="shared" si="125"/>
        <v>0</v>
      </c>
      <c r="AE396" s="85">
        <f t="shared" si="125"/>
        <v>0</v>
      </c>
      <c r="AF396" s="85">
        <f t="shared" si="125"/>
        <v>0</v>
      </c>
      <c r="AG396" s="85">
        <f t="shared" si="125"/>
        <v>0</v>
      </c>
      <c r="AH396" s="85">
        <f t="shared" si="125"/>
        <v>0</v>
      </c>
      <c r="AI396" s="85">
        <f t="shared" si="125"/>
        <v>0</v>
      </c>
    </row>
    <row r="397" spans="15:35" x14ac:dyDescent="0.2">
      <c r="O397" s="85">
        <f t="shared" si="126"/>
        <v>339.51847293878933</v>
      </c>
      <c r="P397" s="85" t="str">
        <f t="shared" si="127"/>
        <v>Northern Africa</v>
      </c>
      <c r="R397" s="85">
        <f t="shared" si="128"/>
        <v>9750</v>
      </c>
      <c r="S397" s="85">
        <f t="shared" ref="S397:AB406" si="129">IF($R397&gt;MAX($L:$L),0,IF($P397=S$6,$O397,0))</f>
        <v>0</v>
      </c>
      <c r="T397" s="85">
        <f t="shared" si="129"/>
        <v>0</v>
      </c>
      <c r="U397" s="85">
        <f t="shared" si="129"/>
        <v>0</v>
      </c>
      <c r="V397" s="85">
        <f t="shared" si="129"/>
        <v>0</v>
      </c>
      <c r="W397" s="85">
        <f t="shared" si="129"/>
        <v>0</v>
      </c>
      <c r="X397" s="85">
        <f t="shared" si="129"/>
        <v>0</v>
      </c>
      <c r="Y397" s="85">
        <f t="shared" si="129"/>
        <v>0</v>
      </c>
      <c r="Z397" s="85">
        <f t="shared" si="129"/>
        <v>0</v>
      </c>
      <c r="AA397" s="85">
        <f t="shared" si="129"/>
        <v>0</v>
      </c>
      <c r="AB397" s="85">
        <f t="shared" si="129"/>
        <v>0</v>
      </c>
      <c r="AC397" s="85">
        <f t="shared" ref="AC397:AI406" si="130">IF($R397&gt;MAX($L:$L),0,IF($P397=AC$6,$O397,0))</f>
        <v>339.51847293878933</v>
      </c>
      <c r="AD397" s="85">
        <f t="shared" si="130"/>
        <v>0</v>
      </c>
      <c r="AE397" s="85">
        <f t="shared" si="130"/>
        <v>0</v>
      </c>
      <c r="AF397" s="85">
        <f t="shared" si="130"/>
        <v>0</v>
      </c>
      <c r="AG397" s="85">
        <f t="shared" si="130"/>
        <v>0</v>
      </c>
      <c r="AH397" s="85">
        <f t="shared" si="130"/>
        <v>0</v>
      </c>
      <c r="AI397" s="85">
        <f t="shared" si="130"/>
        <v>0</v>
      </c>
    </row>
    <row r="398" spans="15:35" x14ac:dyDescent="0.2">
      <c r="O398" s="85">
        <f t="shared" si="126"/>
        <v>339.51847293878933</v>
      </c>
      <c r="P398" s="85" t="str">
        <f t="shared" si="127"/>
        <v>Northern Africa</v>
      </c>
      <c r="R398" s="85">
        <f t="shared" si="128"/>
        <v>9775</v>
      </c>
      <c r="S398" s="85">
        <f t="shared" si="129"/>
        <v>0</v>
      </c>
      <c r="T398" s="85">
        <f t="shared" si="129"/>
        <v>0</v>
      </c>
      <c r="U398" s="85">
        <f t="shared" si="129"/>
        <v>0</v>
      </c>
      <c r="V398" s="85">
        <f t="shared" si="129"/>
        <v>0</v>
      </c>
      <c r="W398" s="85">
        <f t="shared" si="129"/>
        <v>0</v>
      </c>
      <c r="X398" s="85">
        <f t="shared" si="129"/>
        <v>0</v>
      </c>
      <c r="Y398" s="85">
        <f t="shared" si="129"/>
        <v>0</v>
      </c>
      <c r="Z398" s="85">
        <f t="shared" si="129"/>
        <v>0</v>
      </c>
      <c r="AA398" s="85">
        <f t="shared" si="129"/>
        <v>0</v>
      </c>
      <c r="AB398" s="85">
        <f t="shared" si="129"/>
        <v>0</v>
      </c>
      <c r="AC398" s="85">
        <f t="shared" si="130"/>
        <v>339.51847293878933</v>
      </c>
      <c r="AD398" s="85">
        <f t="shared" si="130"/>
        <v>0</v>
      </c>
      <c r="AE398" s="85">
        <f t="shared" si="130"/>
        <v>0</v>
      </c>
      <c r="AF398" s="85">
        <f t="shared" si="130"/>
        <v>0</v>
      </c>
      <c r="AG398" s="85">
        <f t="shared" si="130"/>
        <v>0</v>
      </c>
      <c r="AH398" s="85">
        <f t="shared" si="130"/>
        <v>0</v>
      </c>
      <c r="AI398" s="85">
        <f t="shared" si="130"/>
        <v>0</v>
      </c>
    </row>
    <row r="399" spans="15:35" x14ac:dyDescent="0.2">
      <c r="O399" s="85">
        <f t="shared" si="126"/>
        <v>339.51847293878933</v>
      </c>
      <c r="P399" s="85" t="str">
        <f t="shared" si="127"/>
        <v>Northern Africa</v>
      </c>
      <c r="R399" s="85">
        <f t="shared" si="128"/>
        <v>9800</v>
      </c>
      <c r="S399" s="85">
        <f t="shared" si="129"/>
        <v>0</v>
      </c>
      <c r="T399" s="85">
        <f t="shared" si="129"/>
        <v>0</v>
      </c>
      <c r="U399" s="85">
        <f t="shared" si="129"/>
        <v>0</v>
      </c>
      <c r="V399" s="85">
        <f t="shared" si="129"/>
        <v>0</v>
      </c>
      <c r="W399" s="85">
        <f t="shared" si="129"/>
        <v>0</v>
      </c>
      <c r="X399" s="85">
        <f t="shared" si="129"/>
        <v>0</v>
      </c>
      <c r="Y399" s="85">
        <f t="shared" si="129"/>
        <v>0</v>
      </c>
      <c r="Z399" s="85">
        <f t="shared" si="129"/>
        <v>0</v>
      </c>
      <c r="AA399" s="85">
        <f t="shared" si="129"/>
        <v>0</v>
      </c>
      <c r="AB399" s="85">
        <f t="shared" si="129"/>
        <v>0</v>
      </c>
      <c r="AC399" s="85">
        <f t="shared" si="130"/>
        <v>339.51847293878933</v>
      </c>
      <c r="AD399" s="85">
        <f t="shared" si="130"/>
        <v>0</v>
      </c>
      <c r="AE399" s="85">
        <f t="shared" si="130"/>
        <v>0</v>
      </c>
      <c r="AF399" s="85">
        <f t="shared" si="130"/>
        <v>0</v>
      </c>
      <c r="AG399" s="85">
        <f t="shared" si="130"/>
        <v>0</v>
      </c>
      <c r="AH399" s="85">
        <f t="shared" si="130"/>
        <v>0</v>
      </c>
      <c r="AI399" s="85">
        <f t="shared" si="130"/>
        <v>0</v>
      </c>
    </row>
    <row r="400" spans="15:35" x14ac:dyDescent="0.2">
      <c r="O400" s="85">
        <f t="shared" si="126"/>
        <v>339.51847293878933</v>
      </c>
      <c r="P400" s="85" t="str">
        <f t="shared" si="127"/>
        <v>Northern Africa</v>
      </c>
      <c r="R400" s="85">
        <f t="shared" si="128"/>
        <v>9825</v>
      </c>
      <c r="S400" s="85">
        <f t="shared" si="129"/>
        <v>0</v>
      </c>
      <c r="T400" s="85">
        <f t="shared" si="129"/>
        <v>0</v>
      </c>
      <c r="U400" s="85">
        <f t="shared" si="129"/>
        <v>0</v>
      </c>
      <c r="V400" s="85">
        <f t="shared" si="129"/>
        <v>0</v>
      </c>
      <c r="W400" s="85">
        <f t="shared" si="129"/>
        <v>0</v>
      </c>
      <c r="X400" s="85">
        <f t="shared" si="129"/>
        <v>0</v>
      </c>
      <c r="Y400" s="85">
        <f t="shared" si="129"/>
        <v>0</v>
      </c>
      <c r="Z400" s="85">
        <f t="shared" si="129"/>
        <v>0</v>
      </c>
      <c r="AA400" s="85">
        <f t="shared" si="129"/>
        <v>0</v>
      </c>
      <c r="AB400" s="85">
        <f t="shared" si="129"/>
        <v>0</v>
      </c>
      <c r="AC400" s="85">
        <f t="shared" si="130"/>
        <v>339.51847293878933</v>
      </c>
      <c r="AD400" s="85">
        <f t="shared" si="130"/>
        <v>0</v>
      </c>
      <c r="AE400" s="85">
        <f t="shared" si="130"/>
        <v>0</v>
      </c>
      <c r="AF400" s="85">
        <f t="shared" si="130"/>
        <v>0</v>
      </c>
      <c r="AG400" s="85">
        <f t="shared" si="130"/>
        <v>0</v>
      </c>
      <c r="AH400" s="85">
        <f t="shared" si="130"/>
        <v>0</v>
      </c>
      <c r="AI400" s="85">
        <f t="shared" si="130"/>
        <v>0</v>
      </c>
    </row>
    <row r="401" spans="15:35" x14ac:dyDescent="0.2">
      <c r="O401" s="85">
        <f t="shared" si="126"/>
        <v>339.51847293878933</v>
      </c>
      <c r="P401" s="85" t="str">
        <f t="shared" si="127"/>
        <v>Northern Africa</v>
      </c>
      <c r="R401" s="85">
        <f t="shared" si="128"/>
        <v>9850</v>
      </c>
      <c r="S401" s="85">
        <f t="shared" si="129"/>
        <v>0</v>
      </c>
      <c r="T401" s="85">
        <f t="shared" si="129"/>
        <v>0</v>
      </c>
      <c r="U401" s="85">
        <f t="shared" si="129"/>
        <v>0</v>
      </c>
      <c r="V401" s="85">
        <f t="shared" si="129"/>
        <v>0</v>
      </c>
      <c r="W401" s="85">
        <f t="shared" si="129"/>
        <v>0</v>
      </c>
      <c r="X401" s="85">
        <f t="shared" si="129"/>
        <v>0</v>
      </c>
      <c r="Y401" s="85">
        <f t="shared" si="129"/>
        <v>0</v>
      </c>
      <c r="Z401" s="85">
        <f t="shared" si="129"/>
        <v>0</v>
      </c>
      <c r="AA401" s="85">
        <f t="shared" si="129"/>
        <v>0</v>
      </c>
      <c r="AB401" s="85">
        <f t="shared" si="129"/>
        <v>0</v>
      </c>
      <c r="AC401" s="85">
        <f t="shared" si="130"/>
        <v>339.51847293878933</v>
      </c>
      <c r="AD401" s="85">
        <f t="shared" si="130"/>
        <v>0</v>
      </c>
      <c r="AE401" s="85">
        <f t="shared" si="130"/>
        <v>0</v>
      </c>
      <c r="AF401" s="85">
        <f t="shared" si="130"/>
        <v>0</v>
      </c>
      <c r="AG401" s="85">
        <f t="shared" si="130"/>
        <v>0</v>
      </c>
      <c r="AH401" s="85">
        <f t="shared" si="130"/>
        <v>0</v>
      </c>
      <c r="AI401" s="85">
        <f t="shared" si="130"/>
        <v>0</v>
      </c>
    </row>
    <row r="402" spans="15:35" x14ac:dyDescent="0.2">
      <c r="O402" s="85">
        <f t="shared" si="126"/>
        <v>339.51847293878933</v>
      </c>
      <c r="P402" s="85" t="str">
        <f t="shared" si="127"/>
        <v>Northern Africa</v>
      </c>
      <c r="R402" s="85">
        <f t="shared" si="128"/>
        <v>9875</v>
      </c>
      <c r="S402" s="85">
        <f t="shared" si="129"/>
        <v>0</v>
      </c>
      <c r="T402" s="85">
        <f t="shared" si="129"/>
        <v>0</v>
      </c>
      <c r="U402" s="85">
        <f t="shared" si="129"/>
        <v>0</v>
      </c>
      <c r="V402" s="85">
        <f t="shared" si="129"/>
        <v>0</v>
      </c>
      <c r="W402" s="85">
        <f t="shared" si="129"/>
        <v>0</v>
      </c>
      <c r="X402" s="85">
        <f t="shared" si="129"/>
        <v>0</v>
      </c>
      <c r="Y402" s="85">
        <f t="shared" si="129"/>
        <v>0</v>
      </c>
      <c r="Z402" s="85">
        <f t="shared" si="129"/>
        <v>0</v>
      </c>
      <c r="AA402" s="85">
        <f t="shared" si="129"/>
        <v>0</v>
      </c>
      <c r="AB402" s="85">
        <f t="shared" si="129"/>
        <v>0</v>
      </c>
      <c r="AC402" s="85">
        <f t="shared" si="130"/>
        <v>339.51847293878933</v>
      </c>
      <c r="AD402" s="85">
        <f t="shared" si="130"/>
        <v>0</v>
      </c>
      <c r="AE402" s="85">
        <f t="shared" si="130"/>
        <v>0</v>
      </c>
      <c r="AF402" s="85">
        <f t="shared" si="130"/>
        <v>0</v>
      </c>
      <c r="AG402" s="85">
        <f t="shared" si="130"/>
        <v>0</v>
      </c>
      <c r="AH402" s="85">
        <f t="shared" si="130"/>
        <v>0</v>
      </c>
      <c r="AI402" s="85">
        <f t="shared" si="130"/>
        <v>0</v>
      </c>
    </row>
    <row r="403" spans="15:35" x14ac:dyDescent="0.2">
      <c r="O403" s="85">
        <f t="shared" si="126"/>
        <v>339.51847293878933</v>
      </c>
      <c r="P403" s="85" t="str">
        <f t="shared" si="127"/>
        <v>Northern Africa</v>
      </c>
      <c r="R403" s="85">
        <f t="shared" si="128"/>
        <v>9900</v>
      </c>
      <c r="S403" s="85">
        <f t="shared" si="129"/>
        <v>0</v>
      </c>
      <c r="T403" s="85">
        <f t="shared" si="129"/>
        <v>0</v>
      </c>
      <c r="U403" s="85">
        <f t="shared" si="129"/>
        <v>0</v>
      </c>
      <c r="V403" s="85">
        <f t="shared" si="129"/>
        <v>0</v>
      </c>
      <c r="W403" s="85">
        <f t="shared" si="129"/>
        <v>0</v>
      </c>
      <c r="X403" s="85">
        <f t="shared" si="129"/>
        <v>0</v>
      </c>
      <c r="Y403" s="85">
        <f t="shared" si="129"/>
        <v>0</v>
      </c>
      <c r="Z403" s="85">
        <f t="shared" si="129"/>
        <v>0</v>
      </c>
      <c r="AA403" s="85">
        <f t="shared" si="129"/>
        <v>0</v>
      </c>
      <c r="AB403" s="85">
        <f t="shared" si="129"/>
        <v>0</v>
      </c>
      <c r="AC403" s="85">
        <f t="shared" si="130"/>
        <v>339.51847293878933</v>
      </c>
      <c r="AD403" s="85">
        <f t="shared" si="130"/>
        <v>0</v>
      </c>
      <c r="AE403" s="85">
        <f t="shared" si="130"/>
        <v>0</v>
      </c>
      <c r="AF403" s="85">
        <f t="shared" si="130"/>
        <v>0</v>
      </c>
      <c r="AG403" s="85">
        <f t="shared" si="130"/>
        <v>0</v>
      </c>
      <c r="AH403" s="85">
        <f t="shared" si="130"/>
        <v>0</v>
      </c>
      <c r="AI403" s="85">
        <f t="shared" si="130"/>
        <v>0</v>
      </c>
    </row>
    <row r="404" spans="15:35" x14ac:dyDescent="0.2">
      <c r="O404" s="85">
        <f t="shared" si="126"/>
        <v>339.51847293878933</v>
      </c>
      <c r="P404" s="85" t="str">
        <f t="shared" si="127"/>
        <v>Northern Africa</v>
      </c>
      <c r="R404" s="85">
        <f t="shared" si="128"/>
        <v>9925</v>
      </c>
      <c r="S404" s="85">
        <f t="shared" si="129"/>
        <v>0</v>
      </c>
      <c r="T404" s="85">
        <f t="shared" si="129"/>
        <v>0</v>
      </c>
      <c r="U404" s="85">
        <f t="shared" si="129"/>
        <v>0</v>
      </c>
      <c r="V404" s="85">
        <f t="shared" si="129"/>
        <v>0</v>
      </c>
      <c r="W404" s="85">
        <f t="shared" si="129"/>
        <v>0</v>
      </c>
      <c r="X404" s="85">
        <f t="shared" si="129"/>
        <v>0</v>
      </c>
      <c r="Y404" s="85">
        <f t="shared" si="129"/>
        <v>0</v>
      </c>
      <c r="Z404" s="85">
        <f t="shared" si="129"/>
        <v>0</v>
      </c>
      <c r="AA404" s="85">
        <f t="shared" si="129"/>
        <v>0</v>
      </c>
      <c r="AB404" s="85">
        <f t="shared" si="129"/>
        <v>0</v>
      </c>
      <c r="AC404" s="85">
        <f t="shared" si="130"/>
        <v>339.51847293878933</v>
      </c>
      <c r="AD404" s="85">
        <f t="shared" si="130"/>
        <v>0</v>
      </c>
      <c r="AE404" s="85">
        <f t="shared" si="130"/>
        <v>0</v>
      </c>
      <c r="AF404" s="85">
        <f t="shared" si="130"/>
        <v>0</v>
      </c>
      <c r="AG404" s="85">
        <f t="shared" si="130"/>
        <v>0</v>
      </c>
      <c r="AH404" s="85">
        <f t="shared" si="130"/>
        <v>0</v>
      </c>
      <c r="AI404" s="85">
        <f t="shared" si="130"/>
        <v>0</v>
      </c>
    </row>
    <row r="405" spans="15:35" x14ac:dyDescent="0.2">
      <c r="O405" s="85">
        <f t="shared" si="126"/>
        <v>339.51847293878933</v>
      </c>
      <c r="P405" s="85" t="str">
        <f t="shared" si="127"/>
        <v>Northern Africa</v>
      </c>
      <c r="R405" s="85">
        <f t="shared" si="128"/>
        <v>9950</v>
      </c>
      <c r="S405" s="85">
        <f t="shared" si="129"/>
        <v>0</v>
      </c>
      <c r="T405" s="85">
        <f t="shared" si="129"/>
        <v>0</v>
      </c>
      <c r="U405" s="85">
        <f t="shared" si="129"/>
        <v>0</v>
      </c>
      <c r="V405" s="85">
        <f t="shared" si="129"/>
        <v>0</v>
      </c>
      <c r="W405" s="85">
        <f t="shared" si="129"/>
        <v>0</v>
      </c>
      <c r="X405" s="85">
        <f t="shared" si="129"/>
        <v>0</v>
      </c>
      <c r="Y405" s="85">
        <f t="shared" si="129"/>
        <v>0</v>
      </c>
      <c r="Z405" s="85">
        <f t="shared" si="129"/>
        <v>0</v>
      </c>
      <c r="AA405" s="85">
        <f t="shared" si="129"/>
        <v>0</v>
      </c>
      <c r="AB405" s="85">
        <f t="shared" si="129"/>
        <v>0</v>
      </c>
      <c r="AC405" s="85">
        <f t="shared" si="130"/>
        <v>339.51847293878933</v>
      </c>
      <c r="AD405" s="85">
        <f t="shared" si="130"/>
        <v>0</v>
      </c>
      <c r="AE405" s="85">
        <f t="shared" si="130"/>
        <v>0</v>
      </c>
      <c r="AF405" s="85">
        <f t="shared" si="130"/>
        <v>0</v>
      </c>
      <c r="AG405" s="85">
        <f t="shared" si="130"/>
        <v>0</v>
      </c>
      <c r="AH405" s="85">
        <f t="shared" si="130"/>
        <v>0</v>
      </c>
      <c r="AI405" s="85">
        <f t="shared" si="130"/>
        <v>0</v>
      </c>
    </row>
    <row r="406" spans="15:35" x14ac:dyDescent="0.2">
      <c r="O406" s="85">
        <f t="shared" si="126"/>
        <v>339.51847293878933</v>
      </c>
      <c r="P406" s="85" t="str">
        <f t="shared" si="127"/>
        <v>Northern Africa</v>
      </c>
      <c r="R406" s="85">
        <f t="shared" si="128"/>
        <v>9975</v>
      </c>
      <c r="S406" s="85">
        <f t="shared" si="129"/>
        <v>0</v>
      </c>
      <c r="T406" s="85">
        <f t="shared" si="129"/>
        <v>0</v>
      </c>
      <c r="U406" s="85">
        <f t="shared" si="129"/>
        <v>0</v>
      </c>
      <c r="V406" s="85">
        <f t="shared" si="129"/>
        <v>0</v>
      </c>
      <c r="W406" s="85">
        <f t="shared" si="129"/>
        <v>0</v>
      </c>
      <c r="X406" s="85">
        <f t="shared" si="129"/>
        <v>0</v>
      </c>
      <c r="Y406" s="85">
        <f t="shared" si="129"/>
        <v>0</v>
      </c>
      <c r="Z406" s="85">
        <f t="shared" si="129"/>
        <v>0</v>
      </c>
      <c r="AA406" s="85">
        <f t="shared" si="129"/>
        <v>0</v>
      </c>
      <c r="AB406" s="85">
        <f t="shared" si="129"/>
        <v>0</v>
      </c>
      <c r="AC406" s="85">
        <f t="shared" si="130"/>
        <v>339.51847293878933</v>
      </c>
      <c r="AD406" s="85">
        <f t="shared" si="130"/>
        <v>0</v>
      </c>
      <c r="AE406" s="85">
        <f t="shared" si="130"/>
        <v>0</v>
      </c>
      <c r="AF406" s="85">
        <f t="shared" si="130"/>
        <v>0</v>
      </c>
      <c r="AG406" s="85">
        <f t="shared" si="130"/>
        <v>0</v>
      </c>
      <c r="AH406" s="85">
        <f t="shared" si="130"/>
        <v>0</v>
      </c>
      <c r="AI406" s="85">
        <f t="shared" si="130"/>
        <v>0</v>
      </c>
    </row>
    <row r="407" spans="15:35" x14ac:dyDescent="0.2">
      <c r="O407" s="85">
        <f t="shared" si="126"/>
        <v>339.51847293878933</v>
      </c>
      <c r="P407" s="85" t="str">
        <f t="shared" si="127"/>
        <v>Northern Africa</v>
      </c>
      <c r="R407" s="85">
        <f t="shared" si="128"/>
        <v>10000</v>
      </c>
      <c r="S407" s="85">
        <f t="shared" ref="S407:AB416" si="131">IF($R407&gt;MAX($L:$L),0,IF($P407=S$6,$O407,0))</f>
        <v>0</v>
      </c>
      <c r="T407" s="85">
        <f t="shared" si="131"/>
        <v>0</v>
      </c>
      <c r="U407" s="85">
        <f t="shared" si="131"/>
        <v>0</v>
      </c>
      <c r="V407" s="85">
        <f t="shared" si="131"/>
        <v>0</v>
      </c>
      <c r="W407" s="85">
        <f t="shared" si="131"/>
        <v>0</v>
      </c>
      <c r="X407" s="85">
        <f t="shared" si="131"/>
        <v>0</v>
      </c>
      <c r="Y407" s="85">
        <f t="shared" si="131"/>
        <v>0</v>
      </c>
      <c r="Z407" s="85">
        <f t="shared" si="131"/>
        <v>0</v>
      </c>
      <c r="AA407" s="85">
        <f t="shared" si="131"/>
        <v>0</v>
      </c>
      <c r="AB407" s="85">
        <f t="shared" si="131"/>
        <v>0</v>
      </c>
      <c r="AC407" s="85">
        <f t="shared" ref="AC407:AI416" si="132">IF($R407&gt;MAX($L:$L),0,IF($P407=AC$6,$O407,0))</f>
        <v>339.51847293878933</v>
      </c>
      <c r="AD407" s="85">
        <f t="shared" si="132"/>
        <v>0</v>
      </c>
      <c r="AE407" s="85">
        <f t="shared" si="132"/>
        <v>0</v>
      </c>
      <c r="AF407" s="85">
        <f t="shared" si="132"/>
        <v>0</v>
      </c>
      <c r="AG407" s="85">
        <f t="shared" si="132"/>
        <v>0</v>
      </c>
      <c r="AH407" s="85">
        <f t="shared" si="132"/>
        <v>0</v>
      </c>
      <c r="AI407" s="85">
        <f t="shared" si="132"/>
        <v>0</v>
      </c>
    </row>
    <row r="408" spans="15:35" x14ac:dyDescent="0.2">
      <c r="O408" s="85">
        <f t="shared" si="126"/>
        <v>339.51847293878933</v>
      </c>
      <c r="P408" s="85" t="str">
        <f t="shared" si="127"/>
        <v>Northern Africa</v>
      </c>
      <c r="R408" s="85">
        <f t="shared" si="128"/>
        <v>10025</v>
      </c>
      <c r="S408" s="85">
        <f t="shared" si="131"/>
        <v>0</v>
      </c>
      <c r="T408" s="85">
        <f t="shared" si="131"/>
        <v>0</v>
      </c>
      <c r="U408" s="85">
        <f t="shared" si="131"/>
        <v>0</v>
      </c>
      <c r="V408" s="85">
        <f t="shared" si="131"/>
        <v>0</v>
      </c>
      <c r="W408" s="85">
        <f t="shared" si="131"/>
        <v>0</v>
      </c>
      <c r="X408" s="85">
        <f t="shared" si="131"/>
        <v>0</v>
      </c>
      <c r="Y408" s="85">
        <f t="shared" si="131"/>
        <v>0</v>
      </c>
      <c r="Z408" s="85">
        <f t="shared" si="131"/>
        <v>0</v>
      </c>
      <c r="AA408" s="85">
        <f t="shared" si="131"/>
        <v>0</v>
      </c>
      <c r="AB408" s="85">
        <f t="shared" si="131"/>
        <v>0</v>
      </c>
      <c r="AC408" s="85">
        <f t="shared" si="132"/>
        <v>339.51847293878933</v>
      </c>
      <c r="AD408" s="85">
        <f t="shared" si="132"/>
        <v>0</v>
      </c>
      <c r="AE408" s="85">
        <f t="shared" si="132"/>
        <v>0</v>
      </c>
      <c r="AF408" s="85">
        <f t="shared" si="132"/>
        <v>0</v>
      </c>
      <c r="AG408" s="85">
        <f t="shared" si="132"/>
        <v>0</v>
      </c>
      <c r="AH408" s="85">
        <f t="shared" si="132"/>
        <v>0</v>
      </c>
      <c r="AI408" s="85">
        <f t="shared" si="132"/>
        <v>0</v>
      </c>
    </row>
    <row r="409" spans="15:35" x14ac:dyDescent="0.2">
      <c r="O409" s="85">
        <f t="shared" si="126"/>
        <v>339.51847293878933</v>
      </c>
      <c r="P409" s="85" t="str">
        <f t="shared" si="127"/>
        <v>Northern Africa</v>
      </c>
      <c r="R409" s="85">
        <f t="shared" si="128"/>
        <v>10050</v>
      </c>
      <c r="S409" s="85">
        <f t="shared" si="131"/>
        <v>0</v>
      </c>
      <c r="T409" s="85">
        <f t="shared" si="131"/>
        <v>0</v>
      </c>
      <c r="U409" s="85">
        <f t="shared" si="131"/>
        <v>0</v>
      </c>
      <c r="V409" s="85">
        <f t="shared" si="131"/>
        <v>0</v>
      </c>
      <c r="W409" s="85">
        <f t="shared" si="131"/>
        <v>0</v>
      </c>
      <c r="X409" s="85">
        <f t="shared" si="131"/>
        <v>0</v>
      </c>
      <c r="Y409" s="85">
        <f t="shared" si="131"/>
        <v>0</v>
      </c>
      <c r="Z409" s="85">
        <f t="shared" si="131"/>
        <v>0</v>
      </c>
      <c r="AA409" s="85">
        <f t="shared" si="131"/>
        <v>0</v>
      </c>
      <c r="AB409" s="85">
        <f t="shared" si="131"/>
        <v>0</v>
      </c>
      <c r="AC409" s="85">
        <f t="shared" si="132"/>
        <v>339.51847293878933</v>
      </c>
      <c r="AD409" s="85">
        <f t="shared" si="132"/>
        <v>0</v>
      </c>
      <c r="AE409" s="85">
        <f t="shared" si="132"/>
        <v>0</v>
      </c>
      <c r="AF409" s="85">
        <f t="shared" si="132"/>
        <v>0</v>
      </c>
      <c r="AG409" s="85">
        <f t="shared" si="132"/>
        <v>0</v>
      </c>
      <c r="AH409" s="85">
        <f t="shared" si="132"/>
        <v>0</v>
      </c>
      <c r="AI409" s="85">
        <f t="shared" si="132"/>
        <v>0</v>
      </c>
    </row>
    <row r="410" spans="15:35" x14ac:dyDescent="0.2">
      <c r="O410" s="85">
        <f t="shared" si="126"/>
        <v>339.51847293878933</v>
      </c>
      <c r="P410" s="85" t="str">
        <f t="shared" si="127"/>
        <v>Northern Africa</v>
      </c>
      <c r="R410" s="85">
        <f t="shared" si="128"/>
        <v>10075</v>
      </c>
      <c r="S410" s="85">
        <f t="shared" si="131"/>
        <v>0</v>
      </c>
      <c r="T410" s="85">
        <f t="shared" si="131"/>
        <v>0</v>
      </c>
      <c r="U410" s="85">
        <f t="shared" si="131"/>
        <v>0</v>
      </c>
      <c r="V410" s="85">
        <f t="shared" si="131"/>
        <v>0</v>
      </c>
      <c r="W410" s="85">
        <f t="shared" si="131"/>
        <v>0</v>
      </c>
      <c r="X410" s="85">
        <f t="shared" si="131"/>
        <v>0</v>
      </c>
      <c r="Y410" s="85">
        <f t="shared" si="131"/>
        <v>0</v>
      </c>
      <c r="Z410" s="85">
        <f t="shared" si="131"/>
        <v>0</v>
      </c>
      <c r="AA410" s="85">
        <f t="shared" si="131"/>
        <v>0</v>
      </c>
      <c r="AB410" s="85">
        <f t="shared" si="131"/>
        <v>0</v>
      </c>
      <c r="AC410" s="85">
        <f t="shared" si="132"/>
        <v>339.51847293878933</v>
      </c>
      <c r="AD410" s="85">
        <f t="shared" si="132"/>
        <v>0</v>
      </c>
      <c r="AE410" s="85">
        <f t="shared" si="132"/>
        <v>0</v>
      </c>
      <c r="AF410" s="85">
        <f t="shared" si="132"/>
        <v>0</v>
      </c>
      <c r="AG410" s="85">
        <f t="shared" si="132"/>
        <v>0</v>
      </c>
      <c r="AH410" s="85">
        <f t="shared" si="132"/>
        <v>0</v>
      </c>
      <c r="AI410" s="85">
        <f t="shared" si="132"/>
        <v>0</v>
      </c>
    </row>
    <row r="411" spans="15:35" x14ac:dyDescent="0.2">
      <c r="O411" s="85">
        <f t="shared" si="126"/>
        <v>339.51847293878933</v>
      </c>
      <c r="P411" s="85" t="str">
        <f t="shared" si="127"/>
        <v>Northern Africa</v>
      </c>
      <c r="R411" s="85">
        <f t="shared" si="128"/>
        <v>10100</v>
      </c>
      <c r="S411" s="85">
        <f t="shared" si="131"/>
        <v>0</v>
      </c>
      <c r="T411" s="85">
        <f t="shared" si="131"/>
        <v>0</v>
      </c>
      <c r="U411" s="85">
        <f t="shared" si="131"/>
        <v>0</v>
      </c>
      <c r="V411" s="85">
        <f t="shared" si="131"/>
        <v>0</v>
      </c>
      <c r="W411" s="85">
        <f t="shared" si="131"/>
        <v>0</v>
      </c>
      <c r="X411" s="85">
        <f t="shared" si="131"/>
        <v>0</v>
      </c>
      <c r="Y411" s="85">
        <f t="shared" si="131"/>
        <v>0</v>
      </c>
      <c r="Z411" s="85">
        <f t="shared" si="131"/>
        <v>0</v>
      </c>
      <c r="AA411" s="85">
        <f t="shared" si="131"/>
        <v>0</v>
      </c>
      <c r="AB411" s="85">
        <f t="shared" si="131"/>
        <v>0</v>
      </c>
      <c r="AC411" s="85">
        <f t="shared" si="132"/>
        <v>339.51847293878933</v>
      </c>
      <c r="AD411" s="85">
        <f t="shared" si="132"/>
        <v>0</v>
      </c>
      <c r="AE411" s="85">
        <f t="shared" si="132"/>
        <v>0</v>
      </c>
      <c r="AF411" s="85">
        <f t="shared" si="132"/>
        <v>0</v>
      </c>
      <c r="AG411" s="85">
        <f t="shared" si="132"/>
        <v>0</v>
      </c>
      <c r="AH411" s="85">
        <f t="shared" si="132"/>
        <v>0</v>
      </c>
      <c r="AI411" s="85">
        <f t="shared" si="132"/>
        <v>0</v>
      </c>
    </row>
    <row r="412" spans="15:35" x14ac:dyDescent="0.2">
      <c r="O412" s="85">
        <f t="shared" si="126"/>
        <v>339.51847293878933</v>
      </c>
      <c r="P412" s="85" t="str">
        <f t="shared" si="127"/>
        <v>Northern Africa</v>
      </c>
      <c r="R412" s="85">
        <f t="shared" si="128"/>
        <v>10125</v>
      </c>
      <c r="S412" s="85">
        <f t="shared" si="131"/>
        <v>0</v>
      </c>
      <c r="T412" s="85">
        <f t="shared" si="131"/>
        <v>0</v>
      </c>
      <c r="U412" s="85">
        <f t="shared" si="131"/>
        <v>0</v>
      </c>
      <c r="V412" s="85">
        <f t="shared" si="131"/>
        <v>0</v>
      </c>
      <c r="W412" s="85">
        <f t="shared" si="131"/>
        <v>0</v>
      </c>
      <c r="X412" s="85">
        <f t="shared" si="131"/>
        <v>0</v>
      </c>
      <c r="Y412" s="85">
        <f t="shared" si="131"/>
        <v>0</v>
      </c>
      <c r="Z412" s="85">
        <f t="shared" si="131"/>
        <v>0</v>
      </c>
      <c r="AA412" s="85">
        <f t="shared" si="131"/>
        <v>0</v>
      </c>
      <c r="AB412" s="85">
        <f t="shared" si="131"/>
        <v>0</v>
      </c>
      <c r="AC412" s="85">
        <f t="shared" si="132"/>
        <v>339.51847293878933</v>
      </c>
      <c r="AD412" s="85">
        <f t="shared" si="132"/>
        <v>0</v>
      </c>
      <c r="AE412" s="85">
        <f t="shared" si="132"/>
        <v>0</v>
      </c>
      <c r="AF412" s="85">
        <f t="shared" si="132"/>
        <v>0</v>
      </c>
      <c r="AG412" s="85">
        <f t="shared" si="132"/>
        <v>0</v>
      </c>
      <c r="AH412" s="85">
        <f t="shared" si="132"/>
        <v>0</v>
      </c>
      <c r="AI412" s="85">
        <f t="shared" si="132"/>
        <v>0</v>
      </c>
    </row>
    <row r="413" spans="15:35" x14ac:dyDescent="0.2">
      <c r="O413" s="85">
        <f t="shared" si="126"/>
        <v>339.51847293878933</v>
      </c>
      <c r="P413" s="85" t="str">
        <f t="shared" si="127"/>
        <v>Northern Africa</v>
      </c>
      <c r="R413" s="85">
        <f t="shared" si="128"/>
        <v>10150</v>
      </c>
      <c r="S413" s="85">
        <f t="shared" si="131"/>
        <v>0</v>
      </c>
      <c r="T413" s="85">
        <f t="shared" si="131"/>
        <v>0</v>
      </c>
      <c r="U413" s="85">
        <f t="shared" si="131"/>
        <v>0</v>
      </c>
      <c r="V413" s="85">
        <f t="shared" si="131"/>
        <v>0</v>
      </c>
      <c r="W413" s="85">
        <f t="shared" si="131"/>
        <v>0</v>
      </c>
      <c r="X413" s="85">
        <f t="shared" si="131"/>
        <v>0</v>
      </c>
      <c r="Y413" s="85">
        <f t="shared" si="131"/>
        <v>0</v>
      </c>
      <c r="Z413" s="85">
        <f t="shared" si="131"/>
        <v>0</v>
      </c>
      <c r="AA413" s="85">
        <f t="shared" si="131"/>
        <v>0</v>
      </c>
      <c r="AB413" s="85">
        <f t="shared" si="131"/>
        <v>0</v>
      </c>
      <c r="AC413" s="85">
        <f t="shared" si="132"/>
        <v>339.51847293878933</v>
      </c>
      <c r="AD413" s="85">
        <f t="shared" si="132"/>
        <v>0</v>
      </c>
      <c r="AE413" s="85">
        <f t="shared" si="132"/>
        <v>0</v>
      </c>
      <c r="AF413" s="85">
        <f t="shared" si="132"/>
        <v>0</v>
      </c>
      <c r="AG413" s="85">
        <f t="shared" si="132"/>
        <v>0</v>
      </c>
      <c r="AH413" s="85">
        <f t="shared" si="132"/>
        <v>0</v>
      </c>
      <c r="AI413" s="85">
        <f t="shared" si="132"/>
        <v>0</v>
      </c>
    </row>
    <row r="414" spans="15:35" x14ac:dyDescent="0.2">
      <c r="O414" s="85">
        <f t="shared" si="126"/>
        <v>339.51847293878933</v>
      </c>
      <c r="P414" s="85" t="str">
        <f t="shared" si="127"/>
        <v>Northern Africa</v>
      </c>
      <c r="R414" s="85">
        <f t="shared" si="128"/>
        <v>10175</v>
      </c>
      <c r="S414" s="85">
        <f t="shared" si="131"/>
        <v>0</v>
      </c>
      <c r="T414" s="85">
        <f t="shared" si="131"/>
        <v>0</v>
      </c>
      <c r="U414" s="85">
        <f t="shared" si="131"/>
        <v>0</v>
      </c>
      <c r="V414" s="85">
        <f t="shared" si="131"/>
        <v>0</v>
      </c>
      <c r="W414" s="85">
        <f t="shared" si="131"/>
        <v>0</v>
      </c>
      <c r="X414" s="85">
        <f t="shared" si="131"/>
        <v>0</v>
      </c>
      <c r="Y414" s="85">
        <f t="shared" si="131"/>
        <v>0</v>
      </c>
      <c r="Z414" s="85">
        <f t="shared" si="131"/>
        <v>0</v>
      </c>
      <c r="AA414" s="85">
        <f t="shared" si="131"/>
        <v>0</v>
      </c>
      <c r="AB414" s="85">
        <f t="shared" si="131"/>
        <v>0</v>
      </c>
      <c r="AC414" s="85">
        <f t="shared" si="132"/>
        <v>339.51847293878933</v>
      </c>
      <c r="AD414" s="85">
        <f t="shared" si="132"/>
        <v>0</v>
      </c>
      <c r="AE414" s="85">
        <f t="shared" si="132"/>
        <v>0</v>
      </c>
      <c r="AF414" s="85">
        <f t="shared" si="132"/>
        <v>0</v>
      </c>
      <c r="AG414" s="85">
        <f t="shared" si="132"/>
        <v>0</v>
      </c>
      <c r="AH414" s="85">
        <f t="shared" si="132"/>
        <v>0</v>
      </c>
      <c r="AI414" s="85">
        <f t="shared" si="132"/>
        <v>0</v>
      </c>
    </row>
    <row r="415" spans="15:35" x14ac:dyDescent="0.2">
      <c r="O415" s="85">
        <f t="shared" si="126"/>
        <v>339.51847293878933</v>
      </c>
      <c r="P415" s="85" t="str">
        <f t="shared" si="127"/>
        <v>Northern Africa</v>
      </c>
      <c r="R415" s="85">
        <f t="shared" si="128"/>
        <v>10200</v>
      </c>
      <c r="S415" s="85">
        <f t="shared" si="131"/>
        <v>0</v>
      </c>
      <c r="T415" s="85">
        <f t="shared" si="131"/>
        <v>0</v>
      </c>
      <c r="U415" s="85">
        <f t="shared" si="131"/>
        <v>0</v>
      </c>
      <c r="V415" s="85">
        <f t="shared" si="131"/>
        <v>0</v>
      </c>
      <c r="W415" s="85">
        <f t="shared" si="131"/>
        <v>0</v>
      </c>
      <c r="X415" s="85">
        <f t="shared" si="131"/>
        <v>0</v>
      </c>
      <c r="Y415" s="85">
        <f t="shared" si="131"/>
        <v>0</v>
      </c>
      <c r="Z415" s="85">
        <f t="shared" si="131"/>
        <v>0</v>
      </c>
      <c r="AA415" s="85">
        <f t="shared" si="131"/>
        <v>0</v>
      </c>
      <c r="AB415" s="85">
        <f t="shared" si="131"/>
        <v>0</v>
      </c>
      <c r="AC415" s="85">
        <f t="shared" si="132"/>
        <v>339.51847293878933</v>
      </c>
      <c r="AD415" s="85">
        <f t="shared" si="132"/>
        <v>0</v>
      </c>
      <c r="AE415" s="85">
        <f t="shared" si="132"/>
        <v>0</v>
      </c>
      <c r="AF415" s="85">
        <f t="shared" si="132"/>
        <v>0</v>
      </c>
      <c r="AG415" s="85">
        <f t="shared" si="132"/>
        <v>0</v>
      </c>
      <c r="AH415" s="85">
        <f t="shared" si="132"/>
        <v>0</v>
      </c>
      <c r="AI415" s="85">
        <f t="shared" si="132"/>
        <v>0</v>
      </c>
    </row>
    <row r="416" spans="15:35" x14ac:dyDescent="0.2">
      <c r="O416" s="85">
        <f t="shared" si="126"/>
        <v>339.51847293878933</v>
      </c>
      <c r="P416" s="85" t="str">
        <f t="shared" si="127"/>
        <v>Northern Africa</v>
      </c>
      <c r="R416" s="85">
        <f t="shared" si="128"/>
        <v>10225</v>
      </c>
      <c r="S416" s="85">
        <f t="shared" si="131"/>
        <v>0</v>
      </c>
      <c r="T416" s="85">
        <f t="shared" si="131"/>
        <v>0</v>
      </c>
      <c r="U416" s="85">
        <f t="shared" si="131"/>
        <v>0</v>
      </c>
      <c r="V416" s="85">
        <f t="shared" si="131"/>
        <v>0</v>
      </c>
      <c r="W416" s="85">
        <f t="shared" si="131"/>
        <v>0</v>
      </c>
      <c r="X416" s="85">
        <f t="shared" si="131"/>
        <v>0</v>
      </c>
      <c r="Y416" s="85">
        <f t="shared" si="131"/>
        <v>0</v>
      </c>
      <c r="Z416" s="85">
        <f t="shared" si="131"/>
        <v>0</v>
      </c>
      <c r="AA416" s="85">
        <f t="shared" si="131"/>
        <v>0</v>
      </c>
      <c r="AB416" s="85">
        <f t="shared" si="131"/>
        <v>0</v>
      </c>
      <c r="AC416" s="85">
        <f t="shared" si="132"/>
        <v>339.51847293878933</v>
      </c>
      <c r="AD416" s="85">
        <f t="shared" si="132"/>
        <v>0</v>
      </c>
      <c r="AE416" s="85">
        <f t="shared" si="132"/>
        <v>0</v>
      </c>
      <c r="AF416" s="85">
        <f t="shared" si="132"/>
        <v>0</v>
      </c>
      <c r="AG416" s="85">
        <f t="shared" si="132"/>
        <v>0</v>
      </c>
      <c r="AH416" s="85">
        <f t="shared" si="132"/>
        <v>0</v>
      </c>
      <c r="AI416" s="85">
        <f t="shared" si="132"/>
        <v>0</v>
      </c>
    </row>
    <row r="417" spans="15:35" x14ac:dyDescent="0.2">
      <c r="O417" s="85">
        <f t="shared" si="126"/>
        <v>339.51847293878933</v>
      </c>
      <c r="P417" s="85" t="str">
        <f t="shared" si="127"/>
        <v>Northern Africa</v>
      </c>
      <c r="R417" s="85">
        <f t="shared" si="128"/>
        <v>10250</v>
      </c>
      <c r="S417" s="85">
        <f t="shared" ref="S417:AB426" si="133">IF($R417&gt;MAX($L:$L),0,IF($P417=S$6,$O417,0))</f>
        <v>0</v>
      </c>
      <c r="T417" s="85">
        <f t="shared" si="133"/>
        <v>0</v>
      </c>
      <c r="U417" s="85">
        <f t="shared" si="133"/>
        <v>0</v>
      </c>
      <c r="V417" s="85">
        <f t="shared" si="133"/>
        <v>0</v>
      </c>
      <c r="W417" s="85">
        <f t="shared" si="133"/>
        <v>0</v>
      </c>
      <c r="X417" s="85">
        <f t="shared" si="133"/>
        <v>0</v>
      </c>
      <c r="Y417" s="85">
        <f t="shared" si="133"/>
        <v>0</v>
      </c>
      <c r="Z417" s="85">
        <f t="shared" si="133"/>
        <v>0</v>
      </c>
      <c r="AA417" s="85">
        <f t="shared" si="133"/>
        <v>0</v>
      </c>
      <c r="AB417" s="85">
        <f t="shared" si="133"/>
        <v>0</v>
      </c>
      <c r="AC417" s="85">
        <f t="shared" ref="AC417:AI426" si="134">IF($R417&gt;MAX($L:$L),0,IF($P417=AC$6,$O417,0))</f>
        <v>339.51847293878933</v>
      </c>
      <c r="AD417" s="85">
        <f t="shared" si="134"/>
        <v>0</v>
      </c>
      <c r="AE417" s="85">
        <f t="shared" si="134"/>
        <v>0</v>
      </c>
      <c r="AF417" s="85">
        <f t="shared" si="134"/>
        <v>0</v>
      </c>
      <c r="AG417" s="85">
        <f t="shared" si="134"/>
        <v>0</v>
      </c>
      <c r="AH417" s="85">
        <f t="shared" si="134"/>
        <v>0</v>
      </c>
      <c r="AI417" s="85">
        <f t="shared" si="134"/>
        <v>0</v>
      </c>
    </row>
    <row r="418" spans="15:35" x14ac:dyDescent="0.2">
      <c r="O418" s="85">
        <f t="shared" si="126"/>
        <v>339.51847293878933</v>
      </c>
      <c r="P418" s="85" t="str">
        <f t="shared" si="127"/>
        <v>Northern Africa</v>
      </c>
      <c r="R418" s="85">
        <f t="shared" si="128"/>
        <v>10275</v>
      </c>
      <c r="S418" s="85">
        <f t="shared" si="133"/>
        <v>0</v>
      </c>
      <c r="T418" s="85">
        <f t="shared" si="133"/>
        <v>0</v>
      </c>
      <c r="U418" s="85">
        <f t="shared" si="133"/>
        <v>0</v>
      </c>
      <c r="V418" s="85">
        <f t="shared" si="133"/>
        <v>0</v>
      </c>
      <c r="W418" s="85">
        <f t="shared" si="133"/>
        <v>0</v>
      </c>
      <c r="X418" s="85">
        <f t="shared" si="133"/>
        <v>0</v>
      </c>
      <c r="Y418" s="85">
        <f t="shared" si="133"/>
        <v>0</v>
      </c>
      <c r="Z418" s="85">
        <f t="shared" si="133"/>
        <v>0</v>
      </c>
      <c r="AA418" s="85">
        <f t="shared" si="133"/>
        <v>0</v>
      </c>
      <c r="AB418" s="85">
        <f t="shared" si="133"/>
        <v>0</v>
      </c>
      <c r="AC418" s="85">
        <f t="shared" si="134"/>
        <v>339.51847293878933</v>
      </c>
      <c r="AD418" s="85">
        <f t="shared" si="134"/>
        <v>0</v>
      </c>
      <c r="AE418" s="85">
        <f t="shared" si="134"/>
        <v>0</v>
      </c>
      <c r="AF418" s="85">
        <f t="shared" si="134"/>
        <v>0</v>
      </c>
      <c r="AG418" s="85">
        <f t="shared" si="134"/>
        <v>0</v>
      </c>
      <c r="AH418" s="85">
        <f t="shared" si="134"/>
        <v>0</v>
      </c>
      <c r="AI418" s="85">
        <f t="shared" si="134"/>
        <v>0</v>
      </c>
    </row>
    <row r="419" spans="15:35" x14ac:dyDescent="0.2">
      <c r="O419" s="85">
        <f t="shared" si="126"/>
        <v>339.51847293878933</v>
      </c>
      <c r="P419" s="85" t="str">
        <f t="shared" si="127"/>
        <v>Northern Africa</v>
      </c>
      <c r="R419" s="85">
        <f t="shared" si="128"/>
        <v>10300</v>
      </c>
      <c r="S419" s="85">
        <f t="shared" si="133"/>
        <v>0</v>
      </c>
      <c r="T419" s="85">
        <f t="shared" si="133"/>
        <v>0</v>
      </c>
      <c r="U419" s="85">
        <f t="shared" si="133"/>
        <v>0</v>
      </c>
      <c r="V419" s="85">
        <f t="shared" si="133"/>
        <v>0</v>
      </c>
      <c r="W419" s="85">
        <f t="shared" si="133"/>
        <v>0</v>
      </c>
      <c r="X419" s="85">
        <f t="shared" si="133"/>
        <v>0</v>
      </c>
      <c r="Y419" s="85">
        <f t="shared" si="133"/>
        <v>0</v>
      </c>
      <c r="Z419" s="85">
        <f t="shared" si="133"/>
        <v>0</v>
      </c>
      <c r="AA419" s="85">
        <f t="shared" si="133"/>
        <v>0</v>
      </c>
      <c r="AB419" s="85">
        <f t="shared" si="133"/>
        <v>0</v>
      </c>
      <c r="AC419" s="85">
        <f t="shared" si="134"/>
        <v>339.51847293878933</v>
      </c>
      <c r="AD419" s="85">
        <f t="shared" si="134"/>
        <v>0</v>
      </c>
      <c r="AE419" s="85">
        <f t="shared" si="134"/>
        <v>0</v>
      </c>
      <c r="AF419" s="85">
        <f t="shared" si="134"/>
        <v>0</v>
      </c>
      <c r="AG419" s="85">
        <f t="shared" si="134"/>
        <v>0</v>
      </c>
      <c r="AH419" s="85">
        <f t="shared" si="134"/>
        <v>0</v>
      </c>
      <c r="AI419" s="85">
        <f t="shared" si="134"/>
        <v>0</v>
      </c>
    </row>
    <row r="420" spans="15:35" x14ac:dyDescent="0.2">
      <c r="O420" s="85">
        <f t="shared" si="126"/>
        <v>339.51847293878933</v>
      </c>
      <c r="P420" s="85" t="str">
        <f t="shared" si="127"/>
        <v>Northern Africa</v>
      </c>
      <c r="R420" s="85">
        <f t="shared" si="128"/>
        <v>10325</v>
      </c>
      <c r="S420" s="85">
        <f t="shared" si="133"/>
        <v>0</v>
      </c>
      <c r="T420" s="85">
        <f t="shared" si="133"/>
        <v>0</v>
      </c>
      <c r="U420" s="85">
        <f t="shared" si="133"/>
        <v>0</v>
      </c>
      <c r="V420" s="85">
        <f t="shared" si="133"/>
        <v>0</v>
      </c>
      <c r="W420" s="85">
        <f t="shared" si="133"/>
        <v>0</v>
      </c>
      <c r="X420" s="85">
        <f t="shared" si="133"/>
        <v>0</v>
      </c>
      <c r="Y420" s="85">
        <f t="shared" si="133"/>
        <v>0</v>
      </c>
      <c r="Z420" s="85">
        <f t="shared" si="133"/>
        <v>0</v>
      </c>
      <c r="AA420" s="85">
        <f t="shared" si="133"/>
        <v>0</v>
      </c>
      <c r="AB420" s="85">
        <f t="shared" si="133"/>
        <v>0</v>
      </c>
      <c r="AC420" s="85">
        <f t="shared" si="134"/>
        <v>339.51847293878933</v>
      </c>
      <c r="AD420" s="85">
        <f t="shared" si="134"/>
        <v>0</v>
      </c>
      <c r="AE420" s="85">
        <f t="shared" si="134"/>
        <v>0</v>
      </c>
      <c r="AF420" s="85">
        <f t="shared" si="134"/>
        <v>0</v>
      </c>
      <c r="AG420" s="85">
        <f t="shared" si="134"/>
        <v>0</v>
      </c>
      <c r="AH420" s="85">
        <f t="shared" si="134"/>
        <v>0</v>
      </c>
      <c r="AI420" s="85">
        <f t="shared" si="134"/>
        <v>0</v>
      </c>
    </row>
    <row r="421" spans="15:35" x14ac:dyDescent="0.2">
      <c r="O421" s="85">
        <f t="shared" si="126"/>
        <v>339.51847293878933</v>
      </c>
      <c r="P421" s="85" t="str">
        <f t="shared" si="127"/>
        <v>Northern Africa</v>
      </c>
      <c r="R421" s="85">
        <f t="shared" si="128"/>
        <v>10350</v>
      </c>
      <c r="S421" s="85">
        <f t="shared" si="133"/>
        <v>0</v>
      </c>
      <c r="T421" s="85">
        <f t="shared" si="133"/>
        <v>0</v>
      </c>
      <c r="U421" s="85">
        <f t="shared" si="133"/>
        <v>0</v>
      </c>
      <c r="V421" s="85">
        <f t="shared" si="133"/>
        <v>0</v>
      </c>
      <c r="W421" s="85">
        <f t="shared" si="133"/>
        <v>0</v>
      </c>
      <c r="X421" s="85">
        <f t="shared" si="133"/>
        <v>0</v>
      </c>
      <c r="Y421" s="85">
        <f t="shared" si="133"/>
        <v>0</v>
      </c>
      <c r="Z421" s="85">
        <f t="shared" si="133"/>
        <v>0</v>
      </c>
      <c r="AA421" s="85">
        <f t="shared" si="133"/>
        <v>0</v>
      </c>
      <c r="AB421" s="85">
        <f t="shared" si="133"/>
        <v>0</v>
      </c>
      <c r="AC421" s="85">
        <f t="shared" si="134"/>
        <v>339.51847293878933</v>
      </c>
      <c r="AD421" s="85">
        <f t="shared" si="134"/>
        <v>0</v>
      </c>
      <c r="AE421" s="85">
        <f t="shared" si="134"/>
        <v>0</v>
      </c>
      <c r="AF421" s="85">
        <f t="shared" si="134"/>
        <v>0</v>
      </c>
      <c r="AG421" s="85">
        <f t="shared" si="134"/>
        <v>0</v>
      </c>
      <c r="AH421" s="85">
        <f t="shared" si="134"/>
        <v>0</v>
      </c>
      <c r="AI421" s="85">
        <f t="shared" si="134"/>
        <v>0</v>
      </c>
    </row>
    <row r="422" spans="15:35" x14ac:dyDescent="0.2">
      <c r="O422" s="85">
        <f t="shared" si="126"/>
        <v>339.51847293878933</v>
      </c>
      <c r="P422" s="85" t="str">
        <f t="shared" si="127"/>
        <v>Northern Africa</v>
      </c>
      <c r="R422" s="85">
        <f t="shared" si="128"/>
        <v>10375</v>
      </c>
      <c r="S422" s="85">
        <f t="shared" si="133"/>
        <v>0</v>
      </c>
      <c r="T422" s="85">
        <f t="shared" si="133"/>
        <v>0</v>
      </c>
      <c r="U422" s="85">
        <f t="shared" si="133"/>
        <v>0</v>
      </c>
      <c r="V422" s="85">
        <f t="shared" si="133"/>
        <v>0</v>
      </c>
      <c r="W422" s="85">
        <f t="shared" si="133"/>
        <v>0</v>
      </c>
      <c r="X422" s="85">
        <f t="shared" si="133"/>
        <v>0</v>
      </c>
      <c r="Y422" s="85">
        <f t="shared" si="133"/>
        <v>0</v>
      </c>
      <c r="Z422" s="85">
        <f t="shared" si="133"/>
        <v>0</v>
      </c>
      <c r="AA422" s="85">
        <f t="shared" si="133"/>
        <v>0</v>
      </c>
      <c r="AB422" s="85">
        <f t="shared" si="133"/>
        <v>0</v>
      </c>
      <c r="AC422" s="85">
        <f t="shared" si="134"/>
        <v>339.51847293878933</v>
      </c>
      <c r="AD422" s="85">
        <f t="shared" si="134"/>
        <v>0</v>
      </c>
      <c r="AE422" s="85">
        <f t="shared" si="134"/>
        <v>0</v>
      </c>
      <c r="AF422" s="85">
        <f t="shared" si="134"/>
        <v>0</v>
      </c>
      <c r="AG422" s="85">
        <f t="shared" si="134"/>
        <v>0</v>
      </c>
      <c r="AH422" s="85">
        <f t="shared" si="134"/>
        <v>0</v>
      </c>
      <c r="AI422" s="85">
        <f t="shared" si="134"/>
        <v>0</v>
      </c>
    </row>
    <row r="423" spans="15:35" x14ac:dyDescent="0.2">
      <c r="O423" s="85">
        <f t="shared" si="126"/>
        <v>339.51847293878933</v>
      </c>
      <c r="P423" s="85" t="str">
        <f t="shared" si="127"/>
        <v>Northern Africa</v>
      </c>
      <c r="R423" s="85">
        <f t="shared" si="128"/>
        <v>10400</v>
      </c>
      <c r="S423" s="85">
        <f t="shared" si="133"/>
        <v>0</v>
      </c>
      <c r="T423" s="85">
        <f t="shared" si="133"/>
        <v>0</v>
      </c>
      <c r="U423" s="85">
        <f t="shared" si="133"/>
        <v>0</v>
      </c>
      <c r="V423" s="85">
        <f t="shared" si="133"/>
        <v>0</v>
      </c>
      <c r="W423" s="85">
        <f t="shared" si="133"/>
        <v>0</v>
      </c>
      <c r="X423" s="85">
        <f t="shared" si="133"/>
        <v>0</v>
      </c>
      <c r="Y423" s="85">
        <f t="shared" si="133"/>
        <v>0</v>
      </c>
      <c r="Z423" s="85">
        <f t="shared" si="133"/>
        <v>0</v>
      </c>
      <c r="AA423" s="85">
        <f t="shared" si="133"/>
        <v>0</v>
      </c>
      <c r="AB423" s="85">
        <f t="shared" si="133"/>
        <v>0</v>
      </c>
      <c r="AC423" s="85">
        <f t="shared" si="134"/>
        <v>339.51847293878933</v>
      </c>
      <c r="AD423" s="85">
        <f t="shared" si="134"/>
        <v>0</v>
      </c>
      <c r="AE423" s="85">
        <f t="shared" si="134"/>
        <v>0</v>
      </c>
      <c r="AF423" s="85">
        <f t="shared" si="134"/>
        <v>0</v>
      </c>
      <c r="AG423" s="85">
        <f t="shared" si="134"/>
        <v>0</v>
      </c>
      <c r="AH423" s="85">
        <f t="shared" si="134"/>
        <v>0</v>
      </c>
      <c r="AI423" s="85">
        <f t="shared" si="134"/>
        <v>0</v>
      </c>
    </row>
    <row r="424" spans="15:35" x14ac:dyDescent="0.2">
      <c r="O424" s="85">
        <f t="shared" si="126"/>
        <v>339.51847293878933</v>
      </c>
      <c r="P424" s="85" t="str">
        <f t="shared" si="127"/>
        <v>Northern Africa</v>
      </c>
      <c r="R424" s="85">
        <f t="shared" si="128"/>
        <v>10425</v>
      </c>
      <c r="S424" s="85">
        <f t="shared" si="133"/>
        <v>0</v>
      </c>
      <c r="T424" s="85">
        <f t="shared" si="133"/>
        <v>0</v>
      </c>
      <c r="U424" s="85">
        <f t="shared" si="133"/>
        <v>0</v>
      </c>
      <c r="V424" s="85">
        <f t="shared" si="133"/>
        <v>0</v>
      </c>
      <c r="W424" s="85">
        <f t="shared" si="133"/>
        <v>0</v>
      </c>
      <c r="X424" s="85">
        <f t="shared" si="133"/>
        <v>0</v>
      </c>
      <c r="Y424" s="85">
        <f t="shared" si="133"/>
        <v>0</v>
      </c>
      <c r="Z424" s="85">
        <f t="shared" si="133"/>
        <v>0</v>
      </c>
      <c r="AA424" s="85">
        <f t="shared" si="133"/>
        <v>0</v>
      </c>
      <c r="AB424" s="85">
        <f t="shared" si="133"/>
        <v>0</v>
      </c>
      <c r="AC424" s="85">
        <f t="shared" si="134"/>
        <v>339.51847293878933</v>
      </c>
      <c r="AD424" s="85">
        <f t="shared" si="134"/>
        <v>0</v>
      </c>
      <c r="AE424" s="85">
        <f t="shared" si="134"/>
        <v>0</v>
      </c>
      <c r="AF424" s="85">
        <f t="shared" si="134"/>
        <v>0</v>
      </c>
      <c r="AG424" s="85">
        <f t="shared" si="134"/>
        <v>0</v>
      </c>
      <c r="AH424" s="85">
        <f t="shared" si="134"/>
        <v>0</v>
      </c>
      <c r="AI424" s="85">
        <f t="shared" si="134"/>
        <v>0</v>
      </c>
    </row>
    <row r="425" spans="15:35" x14ac:dyDescent="0.2">
      <c r="O425" s="85">
        <f t="shared" si="126"/>
        <v>339.51847293878933</v>
      </c>
      <c r="P425" s="85" t="str">
        <f t="shared" si="127"/>
        <v>Northern Africa</v>
      </c>
      <c r="R425" s="85">
        <f t="shared" si="128"/>
        <v>10450</v>
      </c>
      <c r="S425" s="85">
        <f t="shared" si="133"/>
        <v>0</v>
      </c>
      <c r="T425" s="85">
        <f t="shared" si="133"/>
        <v>0</v>
      </c>
      <c r="U425" s="85">
        <f t="shared" si="133"/>
        <v>0</v>
      </c>
      <c r="V425" s="85">
        <f t="shared" si="133"/>
        <v>0</v>
      </c>
      <c r="W425" s="85">
        <f t="shared" si="133"/>
        <v>0</v>
      </c>
      <c r="X425" s="85">
        <f t="shared" si="133"/>
        <v>0</v>
      </c>
      <c r="Y425" s="85">
        <f t="shared" si="133"/>
        <v>0</v>
      </c>
      <c r="Z425" s="85">
        <f t="shared" si="133"/>
        <v>0</v>
      </c>
      <c r="AA425" s="85">
        <f t="shared" si="133"/>
        <v>0</v>
      </c>
      <c r="AB425" s="85">
        <f t="shared" si="133"/>
        <v>0</v>
      </c>
      <c r="AC425" s="85">
        <f t="shared" si="134"/>
        <v>339.51847293878933</v>
      </c>
      <c r="AD425" s="85">
        <f t="shared" si="134"/>
        <v>0</v>
      </c>
      <c r="AE425" s="85">
        <f t="shared" si="134"/>
        <v>0</v>
      </c>
      <c r="AF425" s="85">
        <f t="shared" si="134"/>
        <v>0</v>
      </c>
      <c r="AG425" s="85">
        <f t="shared" si="134"/>
        <v>0</v>
      </c>
      <c r="AH425" s="85">
        <f t="shared" si="134"/>
        <v>0</v>
      </c>
      <c r="AI425" s="85">
        <f t="shared" si="134"/>
        <v>0</v>
      </c>
    </row>
    <row r="426" spans="15:35" x14ac:dyDescent="0.2">
      <c r="O426" s="85">
        <f t="shared" si="126"/>
        <v>339.51847293878933</v>
      </c>
      <c r="P426" s="85" t="str">
        <f t="shared" si="127"/>
        <v>Northern Africa</v>
      </c>
      <c r="R426" s="85">
        <f t="shared" si="128"/>
        <v>10475</v>
      </c>
      <c r="S426" s="85">
        <f t="shared" si="133"/>
        <v>0</v>
      </c>
      <c r="T426" s="85">
        <f t="shared" si="133"/>
        <v>0</v>
      </c>
      <c r="U426" s="85">
        <f t="shared" si="133"/>
        <v>0</v>
      </c>
      <c r="V426" s="85">
        <f t="shared" si="133"/>
        <v>0</v>
      </c>
      <c r="W426" s="85">
        <f t="shared" si="133"/>
        <v>0</v>
      </c>
      <c r="X426" s="85">
        <f t="shared" si="133"/>
        <v>0</v>
      </c>
      <c r="Y426" s="85">
        <f t="shared" si="133"/>
        <v>0</v>
      </c>
      <c r="Z426" s="85">
        <f t="shared" si="133"/>
        <v>0</v>
      </c>
      <c r="AA426" s="85">
        <f t="shared" si="133"/>
        <v>0</v>
      </c>
      <c r="AB426" s="85">
        <f t="shared" si="133"/>
        <v>0</v>
      </c>
      <c r="AC426" s="85">
        <f t="shared" si="134"/>
        <v>339.51847293878933</v>
      </c>
      <c r="AD426" s="85">
        <f t="shared" si="134"/>
        <v>0</v>
      </c>
      <c r="AE426" s="85">
        <f t="shared" si="134"/>
        <v>0</v>
      </c>
      <c r="AF426" s="85">
        <f t="shared" si="134"/>
        <v>0</v>
      </c>
      <c r="AG426" s="85">
        <f t="shared" si="134"/>
        <v>0</v>
      </c>
      <c r="AH426" s="85">
        <f t="shared" si="134"/>
        <v>0</v>
      </c>
      <c r="AI426" s="85">
        <f t="shared" si="134"/>
        <v>0</v>
      </c>
    </row>
    <row r="427" spans="15:35" x14ac:dyDescent="0.2">
      <c r="O427" s="85">
        <f t="shared" si="126"/>
        <v>339.51847293878933</v>
      </c>
      <c r="P427" s="85" t="str">
        <f t="shared" si="127"/>
        <v>Northern Africa</v>
      </c>
      <c r="R427" s="85">
        <f t="shared" si="128"/>
        <v>10500</v>
      </c>
      <c r="S427" s="85">
        <f t="shared" ref="S427:AB436" si="135">IF($R427&gt;MAX($L:$L),0,IF($P427=S$6,$O427,0))</f>
        <v>0</v>
      </c>
      <c r="T427" s="85">
        <f t="shared" si="135"/>
        <v>0</v>
      </c>
      <c r="U427" s="85">
        <f t="shared" si="135"/>
        <v>0</v>
      </c>
      <c r="V427" s="85">
        <f t="shared" si="135"/>
        <v>0</v>
      </c>
      <c r="W427" s="85">
        <f t="shared" si="135"/>
        <v>0</v>
      </c>
      <c r="X427" s="85">
        <f t="shared" si="135"/>
        <v>0</v>
      </c>
      <c r="Y427" s="85">
        <f t="shared" si="135"/>
        <v>0</v>
      </c>
      <c r="Z427" s="85">
        <f t="shared" si="135"/>
        <v>0</v>
      </c>
      <c r="AA427" s="85">
        <f t="shared" si="135"/>
        <v>0</v>
      </c>
      <c r="AB427" s="85">
        <f t="shared" si="135"/>
        <v>0</v>
      </c>
      <c r="AC427" s="85">
        <f t="shared" ref="AC427:AI436" si="136">IF($R427&gt;MAX($L:$L),0,IF($P427=AC$6,$O427,0))</f>
        <v>339.51847293878933</v>
      </c>
      <c r="AD427" s="85">
        <f t="shared" si="136"/>
        <v>0</v>
      </c>
      <c r="AE427" s="85">
        <f t="shared" si="136"/>
        <v>0</v>
      </c>
      <c r="AF427" s="85">
        <f t="shared" si="136"/>
        <v>0</v>
      </c>
      <c r="AG427" s="85">
        <f t="shared" si="136"/>
        <v>0</v>
      </c>
      <c r="AH427" s="85">
        <f t="shared" si="136"/>
        <v>0</v>
      </c>
      <c r="AI427" s="85">
        <f t="shared" si="136"/>
        <v>0</v>
      </c>
    </row>
    <row r="428" spans="15:35" x14ac:dyDescent="0.2">
      <c r="O428" s="85">
        <f t="shared" si="126"/>
        <v>339.51847293878933</v>
      </c>
      <c r="P428" s="85" t="str">
        <f t="shared" si="127"/>
        <v>Northern Africa</v>
      </c>
      <c r="R428" s="85">
        <f t="shared" si="128"/>
        <v>10525</v>
      </c>
      <c r="S428" s="85">
        <f t="shared" si="135"/>
        <v>0</v>
      </c>
      <c r="T428" s="85">
        <f t="shared" si="135"/>
        <v>0</v>
      </c>
      <c r="U428" s="85">
        <f t="shared" si="135"/>
        <v>0</v>
      </c>
      <c r="V428" s="85">
        <f t="shared" si="135"/>
        <v>0</v>
      </c>
      <c r="W428" s="85">
        <f t="shared" si="135"/>
        <v>0</v>
      </c>
      <c r="X428" s="85">
        <f t="shared" si="135"/>
        <v>0</v>
      </c>
      <c r="Y428" s="85">
        <f t="shared" si="135"/>
        <v>0</v>
      </c>
      <c r="Z428" s="85">
        <f t="shared" si="135"/>
        <v>0</v>
      </c>
      <c r="AA428" s="85">
        <f t="shared" si="135"/>
        <v>0</v>
      </c>
      <c r="AB428" s="85">
        <f t="shared" si="135"/>
        <v>0</v>
      </c>
      <c r="AC428" s="85">
        <f t="shared" si="136"/>
        <v>339.51847293878933</v>
      </c>
      <c r="AD428" s="85">
        <f t="shared" si="136"/>
        <v>0</v>
      </c>
      <c r="AE428" s="85">
        <f t="shared" si="136"/>
        <v>0</v>
      </c>
      <c r="AF428" s="85">
        <f t="shared" si="136"/>
        <v>0</v>
      </c>
      <c r="AG428" s="85">
        <f t="shared" si="136"/>
        <v>0</v>
      </c>
      <c r="AH428" s="85">
        <f t="shared" si="136"/>
        <v>0</v>
      </c>
      <c r="AI428" s="85">
        <f t="shared" si="136"/>
        <v>0</v>
      </c>
    </row>
    <row r="429" spans="15:35" x14ac:dyDescent="0.2">
      <c r="O429" s="85">
        <f t="shared" si="126"/>
        <v>339.51847293878933</v>
      </c>
      <c r="P429" s="85" t="str">
        <f t="shared" si="127"/>
        <v>Northern Africa</v>
      </c>
      <c r="R429" s="85">
        <f t="shared" si="128"/>
        <v>10550</v>
      </c>
      <c r="S429" s="85">
        <f t="shared" si="135"/>
        <v>0</v>
      </c>
      <c r="T429" s="85">
        <f t="shared" si="135"/>
        <v>0</v>
      </c>
      <c r="U429" s="85">
        <f t="shared" si="135"/>
        <v>0</v>
      </c>
      <c r="V429" s="85">
        <f t="shared" si="135"/>
        <v>0</v>
      </c>
      <c r="W429" s="85">
        <f t="shared" si="135"/>
        <v>0</v>
      </c>
      <c r="X429" s="85">
        <f t="shared" si="135"/>
        <v>0</v>
      </c>
      <c r="Y429" s="85">
        <f t="shared" si="135"/>
        <v>0</v>
      </c>
      <c r="Z429" s="85">
        <f t="shared" si="135"/>
        <v>0</v>
      </c>
      <c r="AA429" s="85">
        <f t="shared" si="135"/>
        <v>0</v>
      </c>
      <c r="AB429" s="85">
        <f t="shared" si="135"/>
        <v>0</v>
      </c>
      <c r="AC429" s="85">
        <f t="shared" si="136"/>
        <v>339.51847293878933</v>
      </c>
      <c r="AD429" s="85">
        <f t="shared" si="136"/>
        <v>0</v>
      </c>
      <c r="AE429" s="85">
        <f t="shared" si="136"/>
        <v>0</v>
      </c>
      <c r="AF429" s="85">
        <f t="shared" si="136"/>
        <v>0</v>
      </c>
      <c r="AG429" s="85">
        <f t="shared" si="136"/>
        <v>0</v>
      </c>
      <c r="AH429" s="85">
        <f t="shared" si="136"/>
        <v>0</v>
      </c>
      <c r="AI429" s="85">
        <f t="shared" si="136"/>
        <v>0</v>
      </c>
    </row>
    <row r="430" spans="15:35" x14ac:dyDescent="0.2">
      <c r="O430" s="85">
        <f t="shared" si="126"/>
        <v>341.90815189054308</v>
      </c>
      <c r="P430" s="85" t="str">
        <f t="shared" si="127"/>
        <v>Eastern Asia</v>
      </c>
      <c r="R430" s="85">
        <f t="shared" si="128"/>
        <v>10575</v>
      </c>
      <c r="S430" s="85">
        <f t="shared" si="135"/>
        <v>0</v>
      </c>
      <c r="T430" s="85">
        <f t="shared" si="135"/>
        <v>0</v>
      </c>
      <c r="U430" s="85">
        <f t="shared" si="135"/>
        <v>0</v>
      </c>
      <c r="V430" s="85">
        <f t="shared" si="135"/>
        <v>0</v>
      </c>
      <c r="W430" s="85">
        <f t="shared" si="135"/>
        <v>0</v>
      </c>
      <c r="X430" s="85">
        <f t="shared" si="135"/>
        <v>341.90815189054308</v>
      </c>
      <c r="Y430" s="85">
        <f t="shared" si="135"/>
        <v>0</v>
      </c>
      <c r="Z430" s="85">
        <f t="shared" si="135"/>
        <v>0</v>
      </c>
      <c r="AA430" s="85">
        <f t="shared" si="135"/>
        <v>0</v>
      </c>
      <c r="AB430" s="85">
        <f t="shared" si="135"/>
        <v>0</v>
      </c>
      <c r="AC430" s="85">
        <f t="shared" si="136"/>
        <v>0</v>
      </c>
      <c r="AD430" s="85">
        <f t="shared" si="136"/>
        <v>0</v>
      </c>
      <c r="AE430" s="85">
        <f t="shared" si="136"/>
        <v>0</v>
      </c>
      <c r="AF430" s="85">
        <f t="shared" si="136"/>
        <v>0</v>
      </c>
      <c r="AG430" s="85">
        <f t="shared" si="136"/>
        <v>0</v>
      </c>
      <c r="AH430" s="85">
        <f t="shared" si="136"/>
        <v>0</v>
      </c>
      <c r="AI430" s="85">
        <f t="shared" si="136"/>
        <v>0</v>
      </c>
    </row>
    <row r="431" spans="15:35" x14ac:dyDescent="0.2">
      <c r="O431" s="85">
        <f t="shared" si="126"/>
        <v>341.90815189054308</v>
      </c>
      <c r="P431" s="85" t="str">
        <f t="shared" si="127"/>
        <v>Eastern Asia</v>
      </c>
      <c r="R431" s="85">
        <f t="shared" si="128"/>
        <v>10600</v>
      </c>
      <c r="S431" s="85">
        <f t="shared" si="135"/>
        <v>0</v>
      </c>
      <c r="T431" s="85">
        <f t="shared" si="135"/>
        <v>0</v>
      </c>
      <c r="U431" s="85">
        <f t="shared" si="135"/>
        <v>0</v>
      </c>
      <c r="V431" s="85">
        <f t="shared" si="135"/>
        <v>0</v>
      </c>
      <c r="W431" s="85">
        <f t="shared" si="135"/>
        <v>0</v>
      </c>
      <c r="X431" s="85">
        <f t="shared" si="135"/>
        <v>341.90815189054308</v>
      </c>
      <c r="Y431" s="85">
        <f t="shared" si="135"/>
        <v>0</v>
      </c>
      <c r="Z431" s="85">
        <f t="shared" si="135"/>
        <v>0</v>
      </c>
      <c r="AA431" s="85">
        <f t="shared" si="135"/>
        <v>0</v>
      </c>
      <c r="AB431" s="85">
        <f t="shared" si="135"/>
        <v>0</v>
      </c>
      <c r="AC431" s="85">
        <f t="shared" si="136"/>
        <v>0</v>
      </c>
      <c r="AD431" s="85">
        <f t="shared" si="136"/>
        <v>0</v>
      </c>
      <c r="AE431" s="85">
        <f t="shared" si="136"/>
        <v>0</v>
      </c>
      <c r="AF431" s="85">
        <f t="shared" si="136"/>
        <v>0</v>
      </c>
      <c r="AG431" s="85">
        <f t="shared" si="136"/>
        <v>0</v>
      </c>
      <c r="AH431" s="85">
        <f t="shared" si="136"/>
        <v>0</v>
      </c>
      <c r="AI431" s="85">
        <f t="shared" si="136"/>
        <v>0</v>
      </c>
    </row>
    <row r="432" spans="15:35" x14ac:dyDescent="0.2">
      <c r="O432" s="85">
        <f t="shared" si="126"/>
        <v>341.90815189054308</v>
      </c>
      <c r="P432" s="85" t="str">
        <f t="shared" si="127"/>
        <v>Eastern Asia</v>
      </c>
      <c r="R432" s="85">
        <f t="shared" si="128"/>
        <v>10625</v>
      </c>
      <c r="S432" s="85">
        <f t="shared" si="135"/>
        <v>0</v>
      </c>
      <c r="T432" s="85">
        <f t="shared" si="135"/>
        <v>0</v>
      </c>
      <c r="U432" s="85">
        <f t="shared" si="135"/>
        <v>0</v>
      </c>
      <c r="V432" s="85">
        <f t="shared" si="135"/>
        <v>0</v>
      </c>
      <c r="W432" s="85">
        <f t="shared" si="135"/>
        <v>0</v>
      </c>
      <c r="X432" s="85">
        <f t="shared" si="135"/>
        <v>341.90815189054308</v>
      </c>
      <c r="Y432" s="85">
        <f t="shared" si="135"/>
        <v>0</v>
      </c>
      <c r="Z432" s="85">
        <f t="shared" si="135"/>
        <v>0</v>
      </c>
      <c r="AA432" s="85">
        <f t="shared" si="135"/>
        <v>0</v>
      </c>
      <c r="AB432" s="85">
        <f t="shared" si="135"/>
        <v>0</v>
      </c>
      <c r="AC432" s="85">
        <f t="shared" si="136"/>
        <v>0</v>
      </c>
      <c r="AD432" s="85">
        <f t="shared" si="136"/>
        <v>0</v>
      </c>
      <c r="AE432" s="85">
        <f t="shared" si="136"/>
        <v>0</v>
      </c>
      <c r="AF432" s="85">
        <f t="shared" si="136"/>
        <v>0</v>
      </c>
      <c r="AG432" s="85">
        <f t="shared" si="136"/>
        <v>0</v>
      </c>
      <c r="AH432" s="85">
        <f t="shared" si="136"/>
        <v>0</v>
      </c>
      <c r="AI432" s="85">
        <f t="shared" si="136"/>
        <v>0</v>
      </c>
    </row>
    <row r="433" spans="15:35" x14ac:dyDescent="0.2">
      <c r="O433" s="85">
        <f t="shared" si="126"/>
        <v>341.90815189054308</v>
      </c>
      <c r="P433" s="85" t="str">
        <f t="shared" si="127"/>
        <v>Eastern Asia</v>
      </c>
      <c r="R433" s="85">
        <f t="shared" si="128"/>
        <v>10650</v>
      </c>
      <c r="S433" s="85">
        <f t="shared" si="135"/>
        <v>0</v>
      </c>
      <c r="T433" s="85">
        <f t="shared" si="135"/>
        <v>0</v>
      </c>
      <c r="U433" s="85">
        <f t="shared" si="135"/>
        <v>0</v>
      </c>
      <c r="V433" s="85">
        <f t="shared" si="135"/>
        <v>0</v>
      </c>
      <c r="W433" s="85">
        <f t="shared" si="135"/>
        <v>0</v>
      </c>
      <c r="X433" s="85">
        <f t="shared" si="135"/>
        <v>341.90815189054308</v>
      </c>
      <c r="Y433" s="85">
        <f t="shared" si="135"/>
        <v>0</v>
      </c>
      <c r="Z433" s="85">
        <f t="shared" si="135"/>
        <v>0</v>
      </c>
      <c r="AA433" s="85">
        <f t="shared" si="135"/>
        <v>0</v>
      </c>
      <c r="AB433" s="85">
        <f t="shared" si="135"/>
        <v>0</v>
      </c>
      <c r="AC433" s="85">
        <f t="shared" si="136"/>
        <v>0</v>
      </c>
      <c r="AD433" s="85">
        <f t="shared" si="136"/>
        <v>0</v>
      </c>
      <c r="AE433" s="85">
        <f t="shared" si="136"/>
        <v>0</v>
      </c>
      <c r="AF433" s="85">
        <f t="shared" si="136"/>
        <v>0</v>
      </c>
      <c r="AG433" s="85">
        <f t="shared" si="136"/>
        <v>0</v>
      </c>
      <c r="AH433" s="85">
        <f t="shared" si="136"/>
        <v>0</v>
      </c>
      <c r="AI433" s="85">
        <f t="shared" si="136"/>
        <v>0</v>
      </c>
    </row>
    <row r="434" spans="15:35" x14ac:dyDescent="0.2">
      <c r="O434" s="85">
        <f t="shared" si="126"/>
        <v>341.90815189054308</v>
      </c>
      <c r="P434" s="85" t="str">
        <f t="shared" si="127"/>
        <v>Eastern Asia</v>
      </c>
      <c r="R434" s="85">
        <f t="shared" si="128"/>
        <v>10675</v>
      </c>
      <c r="S434" s="85">
        <f t="shared" si="135"/>
        <v>0</v>
      </c>
      <c r="T434" s="85">
        <f t="shared" si="135"/>
        <v>0</v>
      </c>
      <c r="U434" s="85">
        <f t="shared" si="135"/>
        <v>0</v>
      </c>
      <c r="V434" s="85">
        <f t="shared" si="135"/>
        <v>0</v>
      </c>
      <c r="W434" s="85">
        <f t="shared" si="135"/>
        <v>0</v>
      </c>
      <c r="X434" s="85">
        <f t="shared" si="135"/>
        <v>341.90815189054308</v>
      </c>
      <c r="Y434" s="85">
        <f t="shared" si="135"/>
        <v>0</v>
      </c>
      <c r="Z434" s="85">
        <f t="shared" si="135"/>
        <v>0</v>
      </c>
      <c r="AA434" s="85">
        <f t="shared" si="135"/>
        <v>0</v>
      </c>
      <c r="AB434" s="85">
        <f t="shared" si="135"/>
        <v>0</v>
      </c>
      <c r="AC434" s="85">
        <f t="shared" si="136"/>
        <v>0</v>
      </c>
      <c r="AD434" s="85">
        <f t="shared" si="136"/>
        <v>0</v>
      </c>
      <c r="AE434" s="85">
        <f t="shared" si="136"/>
        <v>0</v>
      </c>
      <c r="AF434" s="85">
        <f t="shared" si="136"/>
        <v>0</v>
      </c>
      <c r="AG434" s="85">
        <f t="shared" si="136"/>
        <v>0</v>
      </c>
      <c r="AH434" s="85">
        <f t="shared" si="136"/>
        <v>0</v>
      </c>
      <c r="AI434" s="85">
        <f t="shared" si="136"/>
        <v>0</v>
      </c>
    </row>
    <row r="435" spans="15:35" x14ac:dyDescent="0.2">
      <c r="O435" s="85">
        <f t="shared" si="126"/>
        <v>341.90815189054308</v>
      </c>
      <c r="P435" s="85" t="str">
        <f t="shared" si="127"/>
        <v>Eastern Asia</v>
      </c>
      <c r="R435" s="85">
        <f t="shared" si="128"/>
        <v>10700</v>
      </c>
      <c r="S435" s="85">
        <f t="shared" si="135"/>
        <v>0</v>
      </c>
      <c r="T435" s="85">
        <f t="shared" si="135"/>
        <v>0</v>
      </c>
      <c r="U435" s="85">
        <f t="shared" si="135"/>
        <v>0</v>
      </c>
      <c r="V435" s="85">
        <f t="shared" si="135"/>
        <v>0</v>
      </c>
      <c r="W435" s="85">
        <f t="shared" si="135"/>
        <v>0</v>
      </c>
      <c r="X435" s="85">
        <f t="shared" si="135"/>
        <v>341.90815189054308</v>
      </c>
      <c r="Y435" s="85">
        <f t="shared" si="135"/>
        <v>0</v>
      </c>
      <c r="Z435" s="85">
        <f t="shared" si="135"/>
        <v>0</v>
      </c>
      <c r="AA435" s="85">
        <f t="shared" si="135"/>
        <v>0</v>
      </c>
      <c r="AB435" s="85">
        <f t="shared" si="135"/>
        <v>0</v>
      </c>
      <c r="AC435" s="85">
        <f t="shared" si="136"/>
        <v>0</v>
      </c>
      <c r="AD435" s="85">
        <f t="shared" si="136"/>
        <v>0</v>
      </c>
      <c r="AE435" s="85">
        <f t="shared" si="136"/>
        <v>0</v>
      </c>
      <c r="AF435" s="85">
        <f t="shared" si="136"/>
        <v>0</v>
      </c>
      <c r="AG435" s="85">
        <f t="shared" si="136"/>
        <v>0</v>
      </c>
      <c r="AH435" s="85">
        <f t="shared" si="136"/>
        <v>0</v>
      </c>
      <c r="AI435" s="85">
        <f t="shared" si="136"/>
        <v>0</v>
      </c>
    </row>
    <row r="436" spans="15:35" x14ac:dyDescent="0.2">
      <c r="O436" s="85">
        <f t="shared" si="126"/>
        <v>341.90815189054308</v>
      </c>
      <c r="P436" s="85" t="str">
        <f t="shared" si="127"/>
        <v>Eastern Asia</v>
      </c>
      <c r="R436" s="85">
        <f t="shared" si="128"/>
        <v>10725</v>
      </c>
      <c r="S436" s="85">
        <f t="shared" si="135"/>
        <v>0</v>
      </c>
      <c r="T436" s="85">
        <f t="shared" si="135"/>
        <v>0</v>
      </c>
      <c r="U436" s="85">
        <f t="shared" si="135"/>
        <v>0</v>
      </c>
      <c r="V436" s="85">
        <f t="shared" si="135"/>
        <v>0</v>
      </c>
      <c r="W436" s="85">
        <f t="shared" si="135"/>
        <v>0</v>
      </c>
      <c r="X436" s="85">
        <f t="shared" si="135"/>
        <v>341.90815189054308</v>
      </c>
      <c r="Y436" s="85">
        <f t="shared" si="135"/>
        <v>0</v>
      </c>
      <c r="Z436" s="85">
        <f t="shared" si="135"/>
        <v>0</v>
      </c>
      <c r="AA436" s="85">
        <f t="shared" si="135"/>
        <v>0</v>
      </c>
      <c r="AB436" s="85">
        <f t="shared" si="135"/>
        <v>0</v>
      </c>
      <c r="AC436" s="85">
        <f t="shared" si="136"/>
        <v>0</v>
      </c>
      <c r="AD436" s="85">
        <f t="shared" si="136"/>
        <v>0</v>
      </c>
      <c r="AE436" s="85">
        <f t="shared" si="136"/>
        <v>0</v>
      </c>
      <c r="AF436" s="85">
        <f t="shared" si="136"/>
        <v>0</v>
      </c>
      <c r="AG436" s="85">
        <f t="shared" si="136"/>
        <v>0</v>
      </c>
      <c r="AH436" s="85">
        <f t="shared" si="136"/>
        <v>0</v>
      </c>
      <c r="AI436" s="85">
        <f t="shared" si="136"/>
        <v>0</v>
      </c>
    </row>
    <row r="437" spans="15:35" x14ac:dyDescent="0.2">
      <c r="O437" s="85">
        <f t="shared" si="126"/>
        <v>341.90815189054308</v>
      </c>
      <c r="P437" s="85" t="str">
        <f t="shared" si="127"/>
        <v>Eastern Asia</v>
      </c>
      <c r="R437" s="85">
        <f t="shared" si="128"/>
        <v>10750</v>
      </c>
      <c r="S437" s="85">
        <f t="shared" ref="S437:AB446" si="137">IF($R437&gt;MAX($L:$L),0,IF($P437=S$6,$O437,0))</f>
        <v>0</v>
      </c>
      <c r="T437" s="85">
        <f t="shared" si="137"/>
        <v>0</v>
      </c>
      <c r="U437" s="85">
        <f t="shared" si="137"/>
        <v>0</v>
      </c>
      <c r="V437" s="85">
        <f t="shared" si="137"/>
        <v>0</v>
      </c>
      <c r="W437" s="85">
        <f t="shared" si="137"/>
        <v>0</v>
      </c>
      <c r="X437" s="85">
        <f t="shared" si="137"/>
        <v>341.90815189054308</v>
      </c>
      <c r="Y437" s="85">
        <f t="shared" si="137"/>
        <v>0</v>
      </c>
      <c r="Z437" s="85">
        <f t="shared" si="137"/>
        <v>0</v>
      </c>
      <c r="AA437" s="85">
        <f t="shared" si="137"/>
        <v>0</v>
      </c>
      <c r="AB437" s="85">
        <f t="shared" si="137"/>
        <v>0</v>
      </c>
      <c r="AC437" s="85">
        <f t="shared" ref="AC437:AI446" si="138">IF($R437&gt;MAX($L:$L),0,IF($P437=AC$6,$O437,0))</f>
        <v>0</v>
      </c>
      <c r="AD437" s="85">
        <f t="shared" si="138"/>
        <v>0</v>
      </c>
      <c r="AE437" s="85">
        <f t="shared" si="138"/>
        <v>0</v>
      </c>
      <c r="AF437" s="85">
        <f t="shared" si="138"/>
        <v>0</v>
      </c>
      <c r="AG437" s="85">
        <f t="shared" si="138"/>
        <v>0</v>
      </c>
      <c r="AH437" s="85">
        <f t="shared" si="138"/>
        <v>0</v>
      </c>
      <c r="AI437" s="85">
        <f t="shared" si="138"/>
        <v>0</v>
      </c>
    </row>
    <row r="438" spans="15:35" x14ac:dyDescent="0.2">
      <c r="O438" s="85">
        <f t="shared" si="126"/>
        <v>342.88242864612602</v>
      </c>
      <c r="P438" s="85" t="str">
        <f t="shared" si="127"/>
        <v>Eastern Asia</v>
      </c>
      <c r="R438" s="85">
        <f t="shared" si="128"/>
        <v>10775</v>
      </c>
      <c r="S438" s="85">
        <f t="shared" si="137"/>
        <v>0</v>
      </c>
      <c r="T438" s="85">
        <f t="shared" si="137"/>
        <v>0</v>
      </c>
      <c r="U438" s="85">
        <f t="shared" si="137"/>
        <v>0</v>
      </c>
      <c r="V438" s="85">
        <f t="shared" si="137"/>
        <v>0</v>
      </c>
      <c r="W438" s="85">
        <f t="shared" si="137"/>
        <v>0</v>
      </c>
      <c r="X438" s="85">
        <f t="shared" si="137"/>
        <v>342.88242864612602</v>
      </c>
      <c r="Y438" s="85">
        <f t="shared" si="137"/>
        <v>0</v>
      </c>
      <c r="Z438" s="85">
        <f t="shared" si="137"/>
        <v>0</v>
      </c>
      <c r="AA438" s="85">
        <f t="shared" si="137"/>
        <v>0</v>
      </c>
      <c r="AB438" s="85">
        <f t="shared" si="137"/>
        <v>0</v>
      </c>
      <c r="AC438" s="85">
        <f t="shared" si="138"/>
        <v>0</v>
      </c>
      <c r="AD438" s="85">
        <f t="shared" si="138"/>
        <v>0</v>
      </c>
      <c r="AE438" s="85">
        <f t="shared" si="138"/>
        <v>0</v>
      </c>
      <c r="AF438" s="85">
        <f t="shared" si="138"/>
        <v>0</v>
      </c>
      <c r="AG438" s="85">
        <f t="shared" si="138"/>
        <v>0</v>
      </c>
      <c r="AH438" s="85">
        <f t="shared" si="138"/>
        <v>0</v>
      </c>
      <c r="AI438" s="85">
        <f t="shared" si="138"/>
        <v>0</v>
      </c>
    </row>
    <row r="439" spans="15:35" x14ac:dyDescent="0.2">
      <c r="O439" s="85">
        <f t="shared" si="126"/>
        <v>342.88242864612602</v>
      </c>
      <c r="P439" s="85" t="str">
        <f t="shared" si="127"/>
        <v>Eastern Asia</v>
      </c>
      <c r="R439" s="85">
        <f t="shared" si="128"/>
        <v>10800</v>
      </c>
      <c r="S439" s="85">
        <f t="shared" si="137"/>
        <v>0</v>
      </c>
      <c r="T439" s="85">
        <f t="shared" si="137"/>
        <v>0</v>
      </c>
      <c r="U439" s="85">
        <f t="shared" si="137"/>
        <v>0</v>
      </c>
      <c r="V439" s="85">
        <f t="shared" si="137"/>
        <v>0</v>
      </c>
      <c r="W439" s="85">
        <f t="shared" si="137"/>
        <v>0</v>
      </c>
      <c r="X439" s="85">
        <f t="shared" si="137"/>
        <v>342.88242864612602</v>
      </c>
      <c r="Y439" s="85">
        <f t="shared" si="137"/>
        <v>0</v>
      </c>
      <c r="Z439" s="85">
        <f t="shared" si="137"/>
        <v>0</v>
      </c>
      <c r="AA439" s="85">
        <f t="shared" si="137"/>
        <v>0</v>
      </c>
      <c r="AB439" s="85">
        <f t="shared" si="137"/>
        <v>0</v>
      </c>
      <c r="AC439" s="85">
        <f t="shared" si="138"/>
        <v>0</v>
      </c>
      <c r="AD439" s="85">
        <f t="shared" si="138"/>
        <v>0</v>
      </c>
      <c r="AE439" s="85">
        <f t="shared" si="138"/>
        <v>0</v>
      </c>
      <c r="AF439" s="85">
        <f t="shared" si="138"/>
        <v>0</v>
      </c>
      <c r="AG439" s="85">
        <f t="shared" si="138"/>
        <v>0</v>
      </c>
      <c r="AH439" s="85">
        <f t="shared" si="138"/>
        <v>0</v>
      </c>
      <c r="AI439" s="85">
        <f t="shared" si="138"/>
        <v>0</v>
      </c>
    </row>
    <row r="440" spans="15:35" x14ac:dyDescent="0.2">
      <c r="O440" s="85">
        <f t="shared" si="126"/>
        <v>342.88242864612602</v>
      </c>
      <c r="P440" s="85" t="str">
        <f t="shared" si="127"/>
        <v>Eastern Asia</v>
      </c>
      <c r="R440" s="85">
        <f t="shared" si="128"/>
        <v>10825</v>
      </c>
      <c r="S440" s="85">
        <f t="shared" si="137"/>
        <v>0</v>
      </c>
      <c r="T440" s="85">
        <f t="shared" si="137"/>
        <v>0</v>
      </c>
      <c r="U440" s="85">
        <f t="shared" si="137"/>
        <v>0</v>
      </c>
      <c r="V440" s="85">
        <f t="shared" si="137"/>
        <v>0</v>
      </c>
      <c r="W440" s="85">
        <f t="shared" si="137"/>
        <v>0</v>
      </c>
      <c r="X440" s="85">
        <f t="shared" si="137"/>
        <v>342.88242864612602</v>
      </c>
      <c r="Y440" s="85">
        <f t="shared" si="137"/>
        <v>0</v>
      </c>
      <c r="Z440" s="85">
        <f t="shared" si="137"/>
        <v>0</v>
      </c>
      <c r="AA440" s="85">
        <f t="shared" si="137"/>
        <v>0</v>
      </c>
      <c r="AB440" s="85">
        <f t="shared" si="137"/>
        <v>0</v>
      </c>
      <c r="AC440" s="85">
        <f t="shared" si="138"/>
        <v>0</v>
      </c>
      <c r="AD440" s="85">
        <f t="shared" si="138"/>
        <v>0</v>
      </c>
      <c r="AE440" s="85">
        <f t="shared" si="138"/>
        <v>0</v>
      </c>
      <c r="AF440" s="85">
        <f t="shared" si="138"/>
        <v>0</v>
      </c>
      <c r="AG440" s="85">
        <f t="shared" si="138"/>
        <v>0</v>
      </c>
      <c r="AH440" s="85">
        <f t="shared" si="138"/>
        <v>0</v>
      </c>
      <c r="AI440" s="85">
        <f t="shared" si="138"/>
        <v>0</v>
      </c>
    </row>
    <row r="441" spans="15:35" x14ac:dyDescent="0.2">
      <c r="O441" s="85">
        <f t="shared" si="126"/>
        <v>342.88242864612602</v>
      </c>
      <c r="P441" s="85" t="str">
        <f t="shared" si="127"/>
        <v>Eastern Asia</v>
      </c>
      <c r="R441" s="85">
        <f t="shared" si="128"/>
        <v>10850</v>
      </c>
      <c r="S441" s="85">
        <f t="shared" si="137"/>
        <v>0</v>
      </c>
      <c r="T441" s="85">
        <f t="shared" si="137"/>
        <v>0</v>
      </c>
      <c r="U441" s="85">
        <f t="shared" si="137"/>
        <v>0</v>
      </c>
      <c r="V441" s="85">
        <f t="shared" si="137"/>
        <v>0</v>
      </c>
      <c r="W441" s="85">
        <f t="shared" si="137"/>
        <v>0</v>
      </c>
      <c r="X441" s="85">
        <f t="shared" si="137"/>
        <v>342.88242864612602</v>
      </c>
      <c r="Y441" s="85">
        <f t="shared" si="137"/>
        <v>0</v>
      </c>
      <c r="Z441" s="85">
        <f t="shared" si="137"/>
        <v>0</v>
      </c>
      <c r="AA441" s="85">
        <f t="shared" si="137"/>
        <v>0</v>
      </c>
      <c r="AB441" s="85">
        <f t="shared" si="137"/>
        <v>0</v>
      </c>
      <c r="AC441" s="85">
        <f t="shared" si="138"/>
        <v>0</v>
      </c>
      <c r="AD441" s="85">
        <f t="shared" si="138"/>
        <v>0</v>
      </c>
      <c r="AE441" s="85">
        <f t="shared" si="138"/>
        <v>0</v>
      </c>
      <c r="AF441" s="85">
        <f t="shared" si="138"/>
        <v>0</v>
      </c>
      <c r="AG441" s="85">
        <f t="shared" si="138"/>
        <v>0</v>
      </c>
      <c r="AH441" s="85">
        <f t="shared" si="138"/>
        <v>0</v>
      </c>
      <c r="AI441" s="85">
        <f t="shared" si="138"/>
        <v>0</v>
      </c>
    </row>
    <row r="442" spans="15:35" x14ac:dyDescent="0.2">
      <c r="O442" s="85">
        <f t="shared" si="126"/>
        <v>342.88242864612602</v>
      </c>
      <c r="P442" s="85" t="str">
        <f t="shared" si="127"/>
        <v>Eastern Asia</v>
      </c>
      <c r="R442" s="85">
        <f t="shared" si="128"/>
        <v>10875</v>
      </c>
      <c r="S442" s="85">
        <f t="shared" si="137"/>
        <v>0</v>
      </c>
      <c r="T442" s="85">
        <f t="shared" si="137"/>
        <v>0</v>
      </c>
      <c r="U442" s="85">
        <f t="shared" si="137"/>
        <v>0</v>
      </c>
      <c r="V442" s="85">
        <f t="shared" si="137"/>
        <v>0</v>
      </c>
      <c r="W442" s="85">
        <f t="shared" si="137"/>
        <v>0</v>
      </c>
      <c r="X442" s="85">
        <f t="shared" si="137"/>
        <v>342.88242864612602</v>
      </c>
      <c r="Y442" s="85">
        <f t="shared" si="137"/>
        <v>0</v>
      </c>
      <c r="Z442" s="85">
        <f t="shared" si="137"/>
        <v>0</v>
      </c>
      <c r="AA442" s="85">
        <f t="shared" si="137"/>
        <v>0</v>
      </c>
      <c r="AB442" s="85">
        <f t="shared" si="137"/>
        <v>0</v>
      </c>
      <c r="AC442" s="85">
        <f t="shared" si="138"/>
        <v>0</v>
      </c>
      <c r="AD442" s="85">
        <f t="shared" si="138"/>
        <v>0</v>
      </c>
      <c r="AE442" s="85">
        <f t="shared" si="138"/>
        <v>0</v>
      </c>
      <c r="AF442" s="85">
        <f t="shared" si="138"/>
        <v>0</v>
      </c>
      <c r="AG442" s="85">
        <f t="shared" si="138"/>
        <v>0</v>
      </c>
      <c r="AH442" s="85">
        <f t="shared" si="138"/>
        <v>0</v>
      </c>
      <c r="AI442" s="85">
        <f t="shared" si="138"/>
        <v>0</v>
      </c>
    </row>
    <row r="443" spans="15:35" x14ac:dyDescent="0.2">
      <c r="O443" s="85">
        <f t="shared" si="126"/>
        <v>342.88242864612602</v>
      </c>
      <c r="P443" s="85" t="str">
        <f t="shared" si="127"/>
        <v>Eastern Asia</v>
      </c>
      <c r="R443" s="85">
        <f t="shared" si="128"/>
        <v>10900</v>
      </c>
      <c r="S443" s="85">
        <f t="shared" si="137"/>
        <v>0</v>
      </c>
      <c r="T443" s="85">
        <f t="shared" si="137"/>
        <v>0</v>
      </c>
      <c r="U443" s="85">
        <f t="shared" si="137"/>
        <v>0</v>
      </c>
      <c r="V443" s="85">
        <f t="shared" si="137"/>
        <v>0</v>
      </c>
      <c r="W443" s="85">
        <f t="shared" si="137"/>
        <v>0</v>
      </c>
      <c r="X443" s="85">
        <f t="shared" si="137"/>
        <v>342.88242864612602</v>
      </c>
      <c r="Y443" s="85">
        <f t="shared" si="137"/>
        <v>0</v>
      </c>
      <c r="Z443" s="85">
        <f t="shared" si="137"/>
        <v>0</v>
      </c>
      <c r="AA443" s="85">
        <f t="shared" si="137"/>
        <v>0</v>
      </c>
      <c r="AB443" s="85">
        <f t="shared" si="137"/>
        <v>0</v>
      </c>
      <c r="AC443" s="85">
        <f t="shared" si="138"/>
        <v>0</v>
      </c>
      <c r="AD443" s="85">
        <f t="shared" si="138"/>
        <v>0</v>
      </c>
      <c r="AE443" s="85">
        <f t="shared" si="138"/>
        <v>0</v>
      </c>
      <c r="AF443" s="85">
        <f t="shared" si="138"/>
        <v>0</v>
      </c>
      <c r="AG443" s="85">
        <f t="shared" si="138"/>
        <v>0</v>
      </c>
      <c r="AH443" s="85">
        <f t="shared" si="138"/>
        <v>0</v>
      </c>
      <c r="AI443" s="85">
        <f t="shared" si="138"/>
        <v>0</v>
      </c>
    </row>
    <row r="444" spans="15:35" x14ac:dyDescent="0.2">
      <c r="O444" s="85">
        <f t="shared" si="126"/>
        <v>342.88242864612602</v>
      </c>
      <c r="P444" s="85" t="str">
        <f t="shared" si="127"/>
        <v>Eastern Asia</v>
      </c>
      <c r="R444" s="85">
        <f t="shared" si="128"/>
        <v>10925</v>
      </c>
      <c r="S444" s="85">
        <f t="shared" si="137"/>
        <v>0</v>
      </c>
      <c r="T444" s="85">
        <f t="shared" si="137"/>
        <v>0</v>
      </c>
      <c r="U444" s="85">
        <f t="shared" si="137"/>
        <v>0</v>
      </c>
      <c r="V444" s="85">
        <f t="shared" si="137"/>
        <v>0</v>
      </c>
      <c r="W444" s="85">
        <f t="shared" si="137"/>
        <v>0</v>
      </c>
      <c r="X444" s="85">
        <f t="shared" si="137"/>
        <v>342.88242864612602</v>
      </c>
      <c r="Y444" s="85">
        <f t="shared" si="137"/>
        <v>0</v>
      </c>
      <c r="Z444" s="85">
        <f t="shared" si="137"/>
        <v>0</v>
      </c>
      <c r="AA444" s="85">
        <f t="shared" si="137"/>
        <v>0</v>
      </c>
      <c r="AB444" s="85">
        <f t="shared" si="137"/>
        <v>0</v>
      </c>
      <c r="AC444" s="85">
        <f t="shared" si="138"/>
        <v>0</v>
      </c>
      <c r="AD444" s="85">
        <f t="shared" si="138"/>
        <v>0</v>
      </c>
      <c r="AE444" s="85">
        <f t="shared" si="138"/>
        <v>0</v>
      </c>
      <c r="AF444" s="85">
        <f t="shared" si="138"/>
        <v>0</v>
      </c>
      <c r="AG444" s="85">
        <f t="shared" si="138"/>
        <v>0</v>
      </c>
      <c r="AH444" s="85">
        <f t="shared" si="138"/>
        <v>0</v>
      </c>
      <c r="AI444" s="85">
        <f t="shared" si="138"/>
        <v>0</v>
      </c>
    </row>
    <row r="445" spans="15:35" x14ac:dyDescent="0.2">
      <c r="O445" s="85">
        <f t="shared" si="126"/>
        <v>342.88242864612602</v>
      </c>
      <c r="P445" s="85" t="str">
        <f t="shared" si="127"/>
        <v>Eastern Asia</v>
      </c>
      <c r="R445" s="85">
        <f t="shared" si="128"/>
        <v>10950</v>
      </c>
      <c r="S445" s="85">
        <f t="shared" si="137"/>
        <v>0</v>
      </c>
      <c r="T445" s="85">
        <f t="shared" si="137"/>
        <v>0</v>
      </c>
      <c r="U445" s="85">
        <f t="shared" si="137"/>
        <v>0</v>
      </c>
      <c r="V445" s="85">
        <f t="shared" si="137"/>
        <v>0</v>
      </c>
      <c r="W445" s="85">
        <f t="shared" si="137"/>
        <v>0</v>
      </c>
      <c r="X445" s="85">
        <f t="shared" si="137"/>
        <v>342.88242864612602</v>
      </c>
      <c r="Y445" s="85">
        <f t="shared" si="137"/>
        <v>0</v>
      </c>
      <c r="Z445" s="85">
        <f t="shared" si="137"/>
        <v>0</v>
      </c>
      <c r="AA445" s="85">
        <f t="shared" si="137"/>
        <v>0</v>
      </c>
      <c r="AB445" s="85">
        <f t="shared" si="137"/>
        <v>0</v>
      </c>
      <c r="AC445" s="85">
        <f t="shared" si="138"/>
        <v>0</v>
      </c>
      <c r="AD445" s="85">
        <f t="shared" si="138"/>
        <v>0</v>
      </c>
      <c r="AE445" s="85">
        <f t="shared" si="138"/>
        <v>0</v>
      </c>
      <c r="AF445" s="85">
        <f t="shared" si="138"/>
        <v>0</v>
      </c>
      <c r="AG445" s="85">
        <f t="shared" si="138"/>
        <v>0</v>
      </c>
      <c r="AH445" s="85">
        <f t="shared" si="138"/>
        <v>0</v>
      </c>
      <c r="AI445" s="85">
        <f t="shared" si="138"/>
        <v>0</v>
      </c>
    </row>
    <row r="446" spans="15:35" x14ac:dyDescent="0.2">
      <c r="O446" s="85">
        <f t="shared" si="126"/>
        <v>342.88242864612602</v>
      </c>
      <c r="P446" s="85" t="str">
        <f t="shared" si="127"/>
        <v>Eastern Asia</v>
      </c>
      <c r="R446" s="85">
        <f t="shared" si="128"/>
        <v>10975</v>
      </c>
      <c r="S446" s="85">
        <f t="shared" si="137"/>
        <v>0</v>
      </c>
      <c r="T446" s="85">
        <f t="shared" si="137"/>
        <v>0</v>
      </c>
      <c r="U446" s="85">
        <f t="shared" si="137"/>
        <v>0</v>
      </c>
      <c r="V446" s="85">
        <f t="shared" si="137"/>
        <v>0</v>
      </c>
      <c r="W446" s="85">
        <f t="shared" si="137"/>
        <v>0</v>
      </c>
      <c r="X446" s="85">
        <f t="shared" si="137"/>
        <v>342.88242864612602</v>
      </c>
      <c r="Y446" s="85">
        <f t="shared" si="137"/>
        <v>0</v>
      </c>
      <c r="Z446" s="85">
        <f t="shared" si="137"/>
        <v>0</v>
      </c>
      <c r="AA446" s="85">
        <f t="shared" si="137"/>
        <v>0</v>
      </c>
      <c r="AB446" s="85">
        <f t="shared" si="137"/>
        <v>0</v>
      </c>
      <c r="AC446" s="85">
        <f t="shared" si="138"/>
        <v>0</v>
      </c>
      <c r="AD446" s="85">
        <f t="shared" si="138"/>
        <v>0</v>
      </c>
      <c r="AE446" s="85">
        <f t="shared" si="138"/>
        <v>0</v>
      </c>
      <c r="AF446" s="85">
        <f t="shared" si="138"/>
        <v>0</v>
      </c>
      <c r="AG446" s="85">
        <f t="shared" si="138"/>
        <v>0</v>
      </c>
      <c r="AH446" s="85">
        <f t="shared" si="138"/>
        <v>0</v>
      </c>
      <c r="AI446" s="85">
        <f t="shared" si="138"/>
        <v>0</v>
      </c>
    </row>
    <row r="447" spans="15:35" x14ac:dyDescent="0.2">
      <c r="O447" s="85">
        <f t="shared" si="126"/>
        <v>342.88242864612602</v>
      </c>
      <c r="P447" s="85" t="str">
        <f t="shared" si="127"/>
        <v>Eastern Asia</v>
      </c>
      <c r="R447" s="85">
        <f t="shared" si="128"/>
        <v>11000</v>
      </c>
      <c r="S447" s="85">
        <f t="shared" ref="S447:AB456" si="139">IF($R447&gt;MAX($L:$L),0,IF($P447=S$6,$O447,0))</f>
        <v>0</v>
      </c>
      <c r="T447" s="85">
        <f t="shared" si="139"/>
        <v>0</v>
      </c>
      <c r="U447" s="85">
        <f t="shared" si="139"/>
        <v>0</v>
      </c>
      <c r="V447" s="85">
        <f t="shared" si="139"/>
        <v>0</v>
      </c>
      <c r="W447" s="85">
        <f t="shared" si="139"/>
        <v>0</v>
      </c>
      <c r="X447" s="85">
        <f t="shared" si="139"/>
        <v>342.88242864612602</v>
      </c>
      <c r="Y447" s="85">
        <f t="shared" si="139"/>
        <v>0</v>
      </c>
      <c r="Z447" s="85">
        <f t="shared" si="139"/>
        <v>0</v>
      </c>
      <c r="AA447" s="85">
        <f t="shared" si="139"/>
        <v>0</v>
      </c>
      <c r="AB447" s="85">
        <f t="shared" si="139"/>
        <v>0</v>
      </c>
      <c r="AC447" s="85">
        <f t="shared" ref="AC447:AI456" si="140">IF($R447&gt;MAX($L:$L),0,IF($P447=AC$6,$O447,0))</f>
        <v>0</v>
      </c>
      <c r="AD447" s="85">
        <f t="shared" si="140"/>
        <v>0</v>
      </c>
      <c r="AE447" s="85">
        <f t="shared" si="140"/>
        <v>0</v>
      </c>
      <c r="AF447" s="85">
        <f t="shared" si="140"/>
        <v>0</v>
      </c>
      <c r="AG447" s="85">
        <f t="shared" si="140"/>
        <v>0</v>
      </c>
      <c r="AH447" s="85">
        <f t="shared" si="140"/>
        <v>0</v>
      </c>
      <c r="AI447" s="85">
        <f t="shared" si="140"/>
        <v>0</v>
      </c>
    </row>
    <row r="448" spans="15:35" x14ac:dyDescent="0.2">
      <c r="O448" s="85">
        <f t="shared" si="126"/>
        <v>342.88242864612602</v>
      </c>
      <c r="P448" s="85" t="str">
        <f t="shared" si="127"/>
        <v>Eastern Asia</v>
      </c>
      <c r="R448" s="85">
        <f t="shared" si="128"/>
        <v>11025</v>
      </c>
      <c r="S448" s="85">
        <f t="shared" si="139"/>
        <v>0</v>
      </c>
      <c r="T448" s="85">
        <f t="shared" si="139"/>
        <v>0</v>
      </c>
      <c r="U448" s="85">
        <f t="shared" si="139"/>
        <v>0</v>
      </c>
      <c r="V448" s="85">
        <f t="shared" si="139"/>
        <v>0</v>
      </c>
      <c r="W448" s="85">
        <f t="shared" si="139"/>
        <v>0</v>
      </c>
      <c r="X448" s="85">
        <f t="shared" si="139"/>
        <v>342.88242864612602</v>
      </c>
      <c r="Y448" s="85">
        <f t="shared" si="139"/>
        <v>0</v>
      </c>
      <c r="Z448" s="85">
        <f t="shared" si="139"/>
        <v>0</v>
      </c>
      <c r="AA448" s="85">
        <f t="shared" si="139"/>
        <v>0</v>
      </c>
      <c r="AB448" s="85">
        <f t="shared" si="139"/>
        <v>0</v>
      </c>
      <c r="AC448" s="85">
        <f t="shared" si="140"/>
        <v>0</v>
      </c>
      <c r="AD448" s="85">
        <f t="shared" si="140"/>
        <v>0</v>
      </c>
      <c r="AE448" s="85">
        <f t="shared" si="140"/>
        <v>0</v>
      </c>
      <c r="AF448" s="85">
        <f t="shared" si="140"/>
        <v>0</v>
      </c>
      <c r="AG448" s="85">
        <f t="shared" si="140"/>
        <v>0</v>
      </c>
      <c r="AH448" s="85">
        <f t="shared" si="140"/>
        <v>0</v>
      </c>
      <c r="AI448" s="85">
        <f t="shared" si="140"/>
        <v>0</v>
      </c>
    </row>
    <row r="449" spans="15:35" x14ac:dyDescent="0.2">
      <c r="O449" s="85">
        <f t="shared" si="126"/>
        <v>342.88242864612602</v>
      </c>
      <c r="P449" s="85" t="str">
        <f t="shared" si="127"/>
        <v>Eastern Asia</v>
      </c>
      <c r="R449" s="85">
        <f t="shared" si="128"/>
        <v>11050</v>
      </c>
      <c r="S449" s="85">
        <f t="shared" si="139"/>
        <v>0</v>
      </c>
      <c r="T449" s="85">
        <f t="shared" si="139"/>
        <v>0</v>
      </c>
      <c r="U449" s="85">
        <f t="shared" si="139"/>
        <v>0</v>
      </c>
      <c r="V449" s="85">
        <f t="shared" si="139"/>
        <v>0</v>
      </c>
      <c r="W449" s="85">
        <f t="shared" si="139"/>
        <v>0</v>
      </c>
      <c r="X449" s="85">
        <f t="shared" si="139"/>
        <v>342.88242864612602</v>
      </c>
      <c r="Y449" s="85">
        <f t="shared" si="139"/>
        <v>0</v>
      </c>
      <c r="Z449" s="85">
        <f t="shared" si="139"/>
        <v>0</v>
      </c>
      <c r="AA449" s="85">
        <f t="shared" si="139"/>
        <v>0</v>
      </c>
      <c r="AB449" s="85">
        <f t="shared" si="139"/>
        <v>0</v>
      </c>
      <c r="AC449" s="85">
        <f t="shared" si="140"/>
        <v>0</v>
      </c>
      <c r="AD449" s="85">
        <f t="shared" si="140"/>
        <v>0</v>
      </c>
      <c r="AE449" s="85">
        <f t="shared" si="140"/>
        <v>0</v>
      </c>
      <c r="AF449" s="85">
        <f t="shared" si="140"/>
        <v>0</v>
      </c>
      <c r="AG449" s="85">
        <f t="shared" si="140"/>
        <v>0</v>
      </c>
      <c r="AH449" s="85">
        <f t="shared" si="140"/>
        <v>0</v>
      </c>
      <c r="AI449" s="85">
        <f t="shared" si="140"/>
        <v>0</v>
      </c>
    </row>
    <row r="450" spans="15:35" x14ac:dyDescent="0.2">
      <c r="O450" s="85">
        <f t="shared" si="126"/>
        <v>342.88242864612602</v>
      </c>
      <c r="P450" s="85" t="str">
        <f t="shared" si="127"/>
        <v>Eastern Asia</v>
      </c>
      <c r="R450" s="85">
        <f t="shared" si="128"/>
        <v>11075</v>
      </c>
      <c r="S450" s="85">
        <f t="shared" si="139"/>
        <v>0</v>
      </c>
      <c r="T450" s="85">
        <f t="shared" si="139"/>
        <v>0</v>
      </c>
      <c r="U450" s="85">
        <f t="shared" si="139"/>
        <v>0</v>
      </c>
      <c r="V450" s="85">
        <f t="shared" si="139"/>
        <v>0</v>
      </c>
      <c r="W450" s="85">
        <f t="shared" si="139"/>
        <v>0</v>
      </c>
      <c r="X450" s="85">
        <f t="shared" si="139"/>
        <v>342.88242864612602</v>
      </c>
      <c r="Y450" s="85">
        <f t="shared" si="139"/>
        <v>0</v>
      </c>
      <c r="Z450" s="85">
        <f t="shared" si="139"/>
        <v>0</v>
      </c>
      <c r="AA450" s="85">
        <f t="shared" si="139"/>
        <v>0</v>
      </c>
      <c r="AB450" s="85">
        <f t="shared" si="139"/>
        <v>0</v>
      </c>
      <c r="AC450" s="85">
        <f t="shared" si="140"/>
        <v>0</v>
      </c>
      <c r="AD450" s="85">
        <f t="shared" si="140"/>
        <v>0</v>
      </c>
      <c r="AE450" s="85">
        <f t="shared" si="140"/>
        <v>0</v>
      </c>
      <c r="AF450" s="85">
        <f t="shared" si="140"/>
        <v>0</v>
      </c>
      <c r="AG450" s="85">
        <f t="shared" si="140"/>
        <v>0</v>
      </c>
      <c r="AH450" s="85">
        <f t="shared" si="140"/>
        <v>0</v>
      </c>
      <c r="AI450" s="85">
        <f t="shared" si="140"/>
        <v>0</v>
      </c>
    </row>
    <row r="451" spans="15:35" x14ac:dyDescent="0.2">
      <c r="O451" s="85">
        <f t="shared" si="126"/>
        <v>342.88242864612602</v>
      </c>
      <c r="P451" s="85" t="str">
        <f t="shared" si="127"/>
        <v>Eastern Asia</v>
      </c>
      <c r="R451" s="85">
        <f t="shared" si="128"/>
        <v>11100</v>
      </c>
      <c r="S451" s="85">
        <f t="shared" si="139"/>
        <v>0</v>
      </c>
      <c r="T451" s="85">
        <f t="shared" si="139"/>
        <v>0</v>
      </c>
      <c r="U451" s="85">
        <f t="shared" si="139"/>
        <v>0</v>
      </c>
      <c r="V451" s="85">
        <f t="shared" si="139"/>
        <v>0</v>
      </c>
      <c r="W451" s="85">
        <f t="shared" si="139"/>
        <v>0</v>
      </c>
      <c r="X451" s="85">
        <f t="shared" si="139"/>
        <v>342.88242864612602</v>
      </c>
      <c r="Y451" s="85">
        <f t="shared" si="139"/>
        <v>0</v>
      </c>
      <c r="Z451" s="85">
        <f t="shared" si="139"/>
        <v>0</v>
      </c>
      <c r="AA451" s="85">
        <f t="shared" si="139"/>
        <v>0</v>
      </c>
      <c r="AB451" s="85">
        <f t="shared" si="139"/>
        <v>0</v>
      </c>
      <c r="AC451" s="85">
        <f t="shared" si="140"/>
        <v>0</v>
      </c>
      <c r="AD451" s="85">
        <f t="shared" si="140"/>
        <v>0</v>
      </c>
      <c r="AE451" s="85">
        <f t="shared" si="140"/>
        <v>0</v>
      </c>
      <c r="AF451" s="85">
        <f t="shared" si="140"/>
        <v>0</v>
      </c>
      <c r="AG451" s="85">
        <f t="shared" si="140"/>
        <v>0</v>
      </c>
      <c r="AH451" s="85">
        <f t="shared" si="140"/>
        <v>0</v>
      </c>
      <c r="AI451" s="85">
        <f t="shared" si="140"/>
        <v>0</v>
      </c>
    </row>
    <row r="452" spans="15:35" x14ac:dyDescent="0.2">
      <c r="O452" s="85">
        <f t="shared" si="126"/>
        <v>342.88242864612602</v>
      </c>
      <c r="P452" s="85" t="str">
        <f t="shared" si="127"/>
        <v>Eastern Asia</v>
      </c>
      <c r="R452" s="85">
        <f t="shared" si="128"/>
        <v>11125</v>
      </c>
      <c r="S452" s="85">
        <f t="shared" si="139"/>
        <v>0</v>
      </c>
      <c r="T452" s="85">
        <f t="shared" si="139"/>
        <v>0</v>
      </c>
      <c r="U452" s="85">
        <f t="shared" si="139"/>
        <v>0</v>
      </c>
      <c r="V452" s="85">
        <f t="shared" si="139"/>
        <v>0</v>
      </c>
      <c r="W452" s="85">
        <f t="shared" si="139"/>
        <v>0</v>
      </c>
      <c r="X452" s="85">
        <f t="shared" si="139"/>
        <v>342.88242864612602</v>
      </c>
      <c r="Y452" s="85">
        <f t="shared" si="139"/>
        <v>0</v>
      </c>
      <c r="Z452" s="85">
        <f t="shared" si="139"/>
        <v>0</v>
      </c>
      <c r="AA452" s="85">
        <f t="shared" si="139"/>
        <v>0</v>
      </c>
      <c r="AB452" s="85">
        <f t="shared" si="139"/>
        <v>0</v>
      </c>
      <c r="AC452" s="85">
        <f t="shared" si="140"/>
        <v>0</v>
      </c>
      <c r="AD452" s="85">
        <f t="shared" si="140"/>
        <v>0</v>
      </c>
      <c r="AE452" s="85">
        <f t="shared" si="140"/>
        <v>0</v>
      </c>
      <c r="AF452" s="85">
        <f t="shared" si="140"/>
        <v>0</v>
      </c>
      <c r="AG452" s="85">
        <f t="shared" si="140"/>
        <v>0</v>
      </c>
      <c r="AH452" s="85">
        <f t="shared" si="140"/>
        <v>0</v>
      </c>
      <c r="AI452" s="85">
        <f t="shared" si="140"/>
        <v>0</v>
      </c>
    </row>
    <row r="453" spans="15:35" x14ac:dyDescent="0.2">
      <c r="O453" s="85">
        <f t="shared" si="126"/>
        <v>342.88242864612602</v>
      </c>
      <c r="P453" s="85" t="str">
        <f t="shared" si="127"/>
        <v>Eastern Asia</v>
      </c>
      <c r="R453" s="85">
        <f t="shared" si="128"/>
        <v>11150</v>
      </c>
      <c r="S453" s="85">
        <f t="shared" si="139"/>
        <v>0</v>
      </c>
      <c r="T453" s="85">
        <f t="shared" si="139"/>
        <v>0</v>
      </c>
      <c r="U453" s="85">
        <f t="shared" si="139"/>
        <v>0</v>
      </c>
      <c r="V453" s="85">
        <f t="shared" si="139"/>
        <v>0</v>
      </c>
      <c r="W453" s="85">
        <f t="shared" si="139"/>
        <v>0</v>
      </c>
      <c r="X453" s="85">
        <f t="shared" si="139"/>
        <v>342.88242864612602</v>
      </c>
      <c r="Y453" s="85">
        <f t="shared" si="139"/>
        <v>0</v>
      </c>
      <c r="Z453" s="85">
        <f t="shared" si="139"/>
        <v>0</v>
      </c>
      <c r="AA453" s="85">
        <f t="shared" si="139"/>
        <v>0</v>
      </c>
      <c r="AB453" s="85">
        <f t="shared" si="139"/>
        <v>0</v>
      </c>
      <c r="AC453" s="85">
        <f t="shared" si="140"/>
        <v>0</v>
      </c>
      <c r="AD453" s="85">
        <f t="shared" si="140"/>
        <v>0</v>
      </c>
      <c r="AE453" s="85">
        <f t="shared" si="140"/>
        <v>0</v>
      </c>
      <c r="AF453" s="85">
        <f t="shared" si="140"/>
        <v>0</v>
      </c>
      <c r="AG453" s="85">
        <f t="shared" si="140"/>
        <v>0</v>
      </c>
      <c r="AH453" s="85">
        <f t="shared" si="140"/>
        <v>0</v>
      </c>
      <c r="AI453" s="85">
        <f t="shared" si="140"/>
        <v>0</v>
      </c>
    </row>
    <row r="454" spans="15:35" x14ac:dyDescent="0.2">
      <c r="O454" s="85">
        <f t="shared" si="126"/>
        <v>342.88242864612602</v>
      </c>
      <c r="P454" s="85" t="str">
        <f t="shared" si="127"/>
        <v>Eastern Asia</v>
      </c>
      <c r="R454" s="85">
        <f t="shared" si="128"/>
        <v>11175</v>
      </c>
      <c r="S454" s="85">
        <f t="shared" si="139"/>
        <v>0</v>
      </c>
      <c r="T454" s="85">
        <f t="shared" si="139"/>
        <v>0</v>
      </c>
      <c r="U454" s="85">
        <f t="shared" si="139"/>
        <v>0</v>
      </c>
      <c r="V454" s="85">
        <f t="shared" si="139"/>
        <v>0</v>
      </c>
      <c r="W454" s="85">
        <f t="shared" si="139"/>
        <v>0</v>
      </c>
      <c r="X454" s="85">
        <f t="shared" si="139"/>
        <v>342.88242864612602</v>
      </c>
      <c r="Y454" s="85">
        <f t="shared" si="139"/>
        <v>0</v>
      </c>
      <c r="Z454" s="85">
        <f t="shared" si="139"/>
        <v>0</v>
      </c>
      <c r="AA454" s="85">
        <f t="shared" si="139"/>
        <v>0</v>
      </c>
      <c r="AB454" s="85">
        <f t="shared" si="139"/>
        <v>0</v>
      </c>
      <c r="AC454" s="85">
        <f t="shared" si="140"/>
        <v>0</v>
      </c>
      <c r="AD454" s="85">
        <f t="shared" si="140"/>
        <v>0</v>
      </c>
      <c r="AE454" s="85">
        <f t="shared" si="140"/>
        <v>0</v>
      </c>
      <c r="AF454" s="85">
        <f t="shared" si="140"/>
        <v>0</v>
      </c>
      <c r="AG454" s="85">
        <f t="shared" si="140"/>
        <v>0</v>
      </c>
      <c r="AH454" s="85">
        <f t="shared" si="140"/>
        <v>0</v>
      </c>
      <c r="AI454" s="85">
        <f t="shared" si="140"/>
        <v>0</v>
      </c>
    </row>
    <row r="455" spans="15:35" x14ac:dyDescent="0.2">
      <c r="O455" s="85">
        <f t="shared" ref="O455:O518" si="141">VLOOKUP(R455,L:M,2,1)</f>
        <v>342.88242864612602</v>
      </c>
      <c r="P455" s="85" t="str">
        <f t="shared" ref="P455:P518" si="142">INDEX($J:$J,MATCH(O455,$M:$M,0),1)</f>
        <v>Eastern Asia</v>
      </c>
      <c r="R455" s="85">
        <f t="shared" si="128"/>
        <v>11200</v>
      </c>
      <c r="S455" s="85">
        <f t="shared" si="139"/>
        <v>0</v>
      </c>
      <c r="T455" s="85">
        <f t="shared" si="139"/>
        <v>0</v>
      </c>
      <c r="U455" s="85">
        <f t="shared" si="139"/>
        <v>0</v>
      </c>
      <c r="V455" s="85">
        <f t="shared" si="139"/>
        <v>0</v>
      </c>
      <c r="W455" s="85">
        <f t="shared" si="139"/>
        <v>0</v>
      </c>
      <c r="X455" s="85">
        <f t="shared" si="139"/>
        <v>342.88242864612602</v>
      </c>
      <c r="Y455" s="85">
        <f t="shared" si="139"/>
        <v>0</v>
      </c>
      <c r="Z455" s="85">
        <f t="shared" si="139"/>
        <v>0</v>
      </c>
      <c r="AA455" s="85">
        <f t="shared" si="139"/>
        <v>0</v>
      </c>
      <c r="AB455" s="85">
        <f t="shared" si="139"/>
        <v>0</v>
      </c>
      <c r="AC455" s="85">
        <f t="shared" si="140"/>
        <v>0</v>
      </c>
      <c r="AD455" s="85">
        <f t="shared" si="140"/>
        <v>0</v>
      </c>
      <c r="AE455" s="85">
        <f t="shared" si="140"/>
        <v>0</v>
      </c>
      <c r="AF455" s="85">
        <f t="shared" si="140"/>
        <v>0</v>
      </c>
      <c r="AG455" s="85">
        <f t="shared" si="140"/>
        <v>0</v>
      </c>
      <c r="AH455" s="85">
        <f t="shared" si="140"/>
        <v>0</v>
      </c>
      <c r="AI455" s="85">
        <f t="shared" si="140"/>
        <v>0</v>
      </c>
    </row>
    <row r="456" spans="15:35" x14ac:dyDescent="0.2">
      <c r="O456" s="85">
        <f t="shared" si="141"/>
        <v>342.88242864612602</v>
      </c>
      <c r="P456" s="85" t="str">
        <f t="shared" si="142"/>
        <v>Eastern Asia</v>
      </c>
      <c r="R456" s="85">
        <f t="shared" ref="R456:R519" si="143">R455+_xlfn.MINIFS($K:$K,$K:$K,"&gt;0")</f>
        <v>11225</v>
      </c>
      <c r="S456" s="85">
        <f t="shared" si="139"/>
        <v>0</v>
      </c>
      <c r="T456" s="85">
        <f t="shared" si="139"/>
        <v>0</v>
      </c>
      <c r="U456" s="85">
        <f t="shared" si="139"/>
        <v>0</v>
      </c>
      <c r="V456" s="85">
        <f t="shared" si="139"/>
        <v>0</v>
      </c>
      <c r="W456" s="85">
        <f t="shared" si="139"/>
        <v>0</v>
      </c>
      <c r="X456" s="85">
        <f t="shared" si="139"/>
        <v>342.88242864612602</v>
      </c>
      <c r="Y456" s="85">
        <f t="shared" si="139"/>
        <v>0</v>
      </c>
      <c r="Z456" s="85">
        <f t="shared" si="139"/>
        <v>0</v>
      </c>
      <c r="AA456" s="85">
        <f t="shared" si="139"/>
        <v>0</v>
      </c>
      <c r="AB456" s="85">
        <f t="shared" si="139"/>
        <v>0</v>
      </c>
      <c r="AC456" s="85">
        <f t="shared" si="140"/>
        <v>0</v>
      </c>
      <c r="AD456" s="85">
        <f t="shared" si="140"/>
        <v>0</v>
      </c>
      <c r="AE456" s="85">
        <f t="shared" si="140"/>
        <v>0</v>
      </c>
      <c r="AF456" s="85">
        <f t="shared" si="140"/>
        <v>0</v>
      </c>
      <c r="AG456" s="85">
        <f t="shared" si="140"/>
        <v>0</v>
      </c>
      <c r="AH456" s="85">
        <f t="shared" si="140"/>
        <v>0</v>
      </c>
      <c r="AI456" s="85">
        <f t="shared" si="140"/>
        <v>0</v>
      </c>
    </row>
    <row r="457" spans="15:35" x14ac:dyDescent="0.2">
      <c r="O457" s="85">
        <f t="shared" si="141"/>
        <v>342.88242864612602</v>
      </c>
      <c r="P457" s="85" t="str">
        <f t="shared" si="142"/>
        <v>Eastern Asia</v>
      </c>
      <c r="R457" s="85">
        <f t="shared" si="143"/>
        <v>11250</v>
      </c>
      <c r="S457" s="85">
        <f t="shared" ref="S457:AB466" si="144">IF($R457&gt;MAX($L:$L),0,IF($P457=S$6,$O457,0))</f>
        <v>0</v>
      </c>
      <c r="T457" s="85">
        <f t="shared" si="144"/>
        <v>0</v>
      </c>
      <c r="U457" s="85">
        <f t="shared" si="144"/>
        <v>0</v>
      </c>
      <c r="V457" s="85">
        <f t="shared" si="144"/>
        <v>0</v>
      </c>
      <c r="W457" s="85">
        <f t="shared" si="144"/>
        <v>0</v>
      </c>
      <c r="X457" s="85">
        <f t="shared" si="144"/>
        <v>342.88242864612602</v>
      </c>
      <c r="Y457" s="85">
        <f t="shared" si="144"/>
        <v>0</v>
      </c>
      <c r="Z457" s="85">
        <f t="shared" si="144"/>
        <v>0</v>
      </c>
      <c r="AA457" s="85">
        <f t="shared" si="144"/>
        <v>0</v>
      </c>
      <c r="AB457" s="85">
        <f t="shared" si="144"/>
        <v>0</v>
      </c>
      <c r="AC457" s="85">
        <f t="shared" ref="AC457:AI466" si="145">IF($R457&gt;MAX($L:$L),0,IF($P457=AC$6,$O457,0))</f>
        <v>0</v>
      </c>
      <c r="AD457" s="85">
        <f t="shared" si="145"/>
        <v>0</v>
      </c>
      <c r="AE457" s="85">
        <f t="shared" si="145"/>
        <v>0</v>
      </c>
      <c r="AF457" s="85">
        <f t="shared" si="145"/>
        <v>0</v>
      </c>
      <c r="AG457" s="85">
        <f t="shared" si="145"/>
        <v>0</v>
      </c>
      <c r="AH457" s="85">
        <f t="shared" si="145"/>
        <v>0</v>
      </c>
      <c r="AI457" s="85">
        <f t="shared" si="145"/>
        <v>0</v>
      </c>
    </row>
    <row r="458" spans="15:35" x14ac:dyDescent="0.2">
      <c r="O458" s="85">
        <f t="shared" si="141"/>
        <v>347.2091801810663</v>
      </c>
      <c r="P458" s="85" t="str">
        <f t="shared" si="142"/>
        <v>Southeast Asia</v>
      </c>
      <c r="R458" s="85">
        <f t="shared" si="143"/>
        <v>11275</v>
      </c>
      <c r="S458" s="85">
        <f t="shared" si="144"/>
        <v>0</v>
      </c>
      <c r="T458" s="85">
        <f t="shared" si="144"/>
        <v>0</v>
      </c>
      <c r="U458" s="85">
        <f t="shared" si="144"/>
        <v>0</v>
      </c>
      <c r="V458" s="85">
        <f t="shared" si="144"/>
        <v>0</v>
      </c>
      <c r="W458" s="85">
        <f t="shared" si="144"/>
        <v>0</v>
      </c>
      <c r="X458" s="85">
        <f t="shared" si="144"/>
        <v>0</v>
      </c>
      <c r="Y458" s="85">
        <f t="shared" si="144"/>
        <v>0</v>
      </c>
      <c r="Z458" s="85">
        <f t="shared" si="144"/>
        <v>0</v>
      </c>
      <c r="AA458" s="85">
        <f t="shared" si="144"/>
        <v>0</v>
      </c>
      <c r="AB458" s="85">
        <f t="shared" si="144"/>
        <v>0</v>
      </c>
      <c r="AC458" s="85">
        <f t="shared" si="145"/>
        <v>0</v>
      </c>
      <c r="AD458" s="85">
        <f t="shared" si="145"/>
        <v>0</v>
      </c>
      <c r="AE458" s="85">
        <f t="shared" si="145"/>
        <v>0</v>
      </c>
      <c r="AF458" s="85">
        <f t="shared" si="145"/>
        <v>0</v>
      </c>
      <c r="AG458" s="85">
        <f t="shared" si="145"/>
        <v>347.2091801810663</v>
      </c>
      <c r="AH458" s="85">
        <f t="shared" si="145"/>
        <v>0</v>
      </c>
      <c r="AI458" s="85">
        <f t="shared" si="145"/>
        <v>0</v>
      </c>
    </row>
    <row r="459" spans="15:35" x14ac:dyDescent="0.2">
      <c r="O459" s="85">
        <f t="shared" si="141"/>
        <v>347.2091801810663</v>
      </c>
      <c r="P459" s="85" t="str">
        <f t="shared" si="142"/>
        <v>Southeast Asia</v>
      </c>
      <c r="R459" s="85">
        <f t="shared" si="143"/>
        <v>11300</v>
      </c>
      <c r="S459" s="85">
        <f t="shared" si="144"/>
        <v>0</v>
      </c>
      <c r="T459" s="85">
        <f t="shared" si="144"/>
        <v>0</v>
      </c>
      <c r="U459" s="85">
        <f t="shared" si="144"/>
        <v>0</v>
      </c>
      <c r="V459" s="85">
        <f t="shared" si="144"/>
        <v>0</v>
      </c>
      <c r="W459" s="85">
        <f t="shared" si="144"/>
        <v>0</v>
      </c>
      <c r="X459" s="85">
        <f t="shared" si="144"/>
        <v>0</v>
      </c>
      <c r="Y459" s="85">
        <f t="shared" si="144"/>
        <v>0</v>
      </c>
      <c r="Z459" s="85">
        <f t="shared" si="144"/>
        <v>0</v>
      </c>
      <c r="AA459" s="85">
        <f t="shared" si="144"/>
        <v>0</v>
      </c>
      <c r="AB459" s="85">
        <f t="shared" si="144"/>
        <v>0</v>
      </c>
      <c r="AC459" s="85">
        <f t="shared" si="145"/>
        <v>0</v>
      </c>
      <c r="AD459" s="85">
        <f t="shared" si="145"/>
        <v>0</v>
      </c>
      <c r="AE459" s="85">
        <f t="shared" si="145"/>
        <v>0</v>
      </c>
      <c r="AF459" s="85">
        <f t="shared" si="145"/>
        <v>0</v>
      </c>
      <c r="AG459" s="85">
        <f t="shared" si="145"/>
        <v>347.2091801810663</v>
      </c>
      <c r="AH459" s="85">
        <f t="shared" si="145"/>
        <v>0</v>
      </c>
      <c r="AI459" s="85">
        <f t="shared" si="145"/>
        <v>0</v>
      </c>
    </row>
    <row r="460" spans="15:35" x14ac:dyDescent="0.2">
      <c r="O460" s="85">
        <f t="shared" si="141"/>
        <v>347.2091801810663</v>
      </c>
      <c r="P460" s="85" t="str">
        <f t="shared" si="142"/>
        <v>Southeast Asia</v>
      </c>
      <c r="R460" s="85">
        <f t="shared" si="143"/>
        <v>11325</v>
      </c>
      <c r="S460" s="85">
        <f t="shared" si="144"/>
        <v>0</v>
      </c>
      <c r="T460" s="85">
        <f t="shared" si="144"/>
        <v>0</v>
      </c>
      <c r="U460" s="85">
        <f t="shared" si="144"/>
        <v>0</v>
      </c>
      <c r="V460" s="85">
        <f t="shared" si="144"/>
        <v>0</v>
      </c>
      <c r="W460" s="85">
        <f t="shared" si="144"/>
        <v>0</v>
      </c>
      <c r="X460" s="85">
        <f t="shared" si="144"/>
        <v>0</v>
      </c>
      <c r="Y460" s="85">
        <f t="shared" si="144"/>
        <v>0</v>
      </c>
      <c r="Z460" s="85">
        <f t="shared" si="144"/>
        <v>0</v>
      </c>
      <c r="AA460" s="85">
        <f t="shared" si="144"/>
        <v>0</v>
      </c>
      <c r="AB460" s="85">
        <f t="shared" si="144"/>
        <v>0</v>
      </c>
      <c r="AC460" s="85">
        <f t="shared" si="145"/>
        <v>0</v>
      </c>
      <c r="AD460" s="85">
        <f t="shared" si="145"/>
        <v>0</v>
      </c>
      <c r="AE460" s="85">
        <f t="shared" si="145"/>
        <v>0</v>
      </c>
      <c r="AF460" s="85">
        <f t="shared" si="145"/>
        <v>0</v>
      </c>
      <c r="AG460" s="85">
        <f t="shared" si="145"/>
        <v>347.2091801810663</v>
      </c>
      <c r="AH460" s="85">
        <f t="shared" si="145"/>
        <v>0</v>
      </c>
      <c r="AI460" s="85">
        <f t="shared" si="145"/>
        <v>0</v>
      </c>
    </row>
    <row r="461" spans="15:35" x14ac:dyDescent="0.2">
      <c r="O461" s="85">
        <f t="shared" si="141"/>
        <v>347.5648655938038</v>
      </c>
      <c r="P461" s="85" t="str">
        <f t="shared" si="142"/>
        <v>Eastern Asia</v>
      </c>
      <c r="R461" s="85">
        <f t="shared" si="143"/>
        <v>11350</v>
      </c>
      <c r="S461" s="85">
        <f t="shared" si="144"/>
        <v>0</v>
      </c>
      <c r="T461" s="85">
        <f t="shared" si="144"/>
        <v>0</v>
      </c>
      <c r="U461" s="85">
        <f t="shared" si="144"/>
        <v>0</v>
      </c>
      <c r="V461" s="85">
        <f t="shared" si="144"/>
        <v>0</v>
      </c>
      <c r="W461" s="85">
        <f t="shared" si="144"/>
        <v>0</v>
      </c>
      <c r="X461" s="85">
        <f t="shared" si="144"/>
        <v>347.5648655938038</v>
      </c>
      <c r="Y461" s="85">
        <f t="shared" si="144"/>
        <v>0</v>
      </c>
      <c r="Z461" s="85">
        <f t="shared" si="144"/>
        <v>0</v>
      </c>
      <c r="AA461" s="85">
        <f t="shared" si="144"/>
        <v>0</v>
      </c>
      <c r="AB461" s="85">
        <f t="shared" si="144"/>
        <v>0</v>
      </c>
      <c r="AC461" s="85">
        <f t="shared" si="145"/>
        <v>0</v>
      </c>
      <c r="AD461" s="85">
        <f t="shared" si="145"/>
        <v>0</v>
      </c>
      <c r="AE461" s="85">
        <f t="shared" si="145"/>
        <v>0</v>
      </c>
      <c r="AF461" s="85">
        <f t="shared" si="145"/>
        <v>0</v>
      </c>
      <c r="AG461" s="85">
        <f t="shared" si="145"/>
        <v>0</v>
      </c>
      <c r="AH461" s="85">
        <f t="shared" si="145"/>
        <v>0</v>
      </c>
      <c r="AI461" s="85">
        <f t="shared" si="145"/>
        <v>0</v>
      </c>
    </row>
    <row r="462" spans="15:35" x14ac:dyDescent="0.2">
      <c r="O462" s="85">
        <f t="shared" si="141"/>
        <v>347.5648655938038</v>
      </c>
      <c r="P462" s="85" t="str">
        <f t="shared" si="142"/>
        <v>Eastern Asia</v>
      </c>
      <c r="R462" s="85">
        <f t="shared" si="143"/>
        <v>11375</v>
      </c>
      <c r="S462" s="85">
        <f t="shared" si="144"/>
        <v>0</v>
      </c>
      <c r="T462" s="85">
        <f t="shared" si="144"/>
        <v>0</v>
      </c>
      <c r="U462" s="85">
        <f t="shared" si="144"/>
        <v>0</v>
      </c>
      <c r="V462" s="85">
        <f t="shared" si="144"/>
        <v>0</v>
      </c>
      <c r="W462" s="85">
        <f t="shared" si="144"/>
        <v>0</v>
      </c>
      <c r="X462" s="85">
        <f t="shared" si="144"/>
        <v>347.5648655938038</v>
      </c>
      <c r="Y462" s="85">
        <f t="shared" si="144"/>
        <v>0</v>
      </c>
      <c r="Z462" s="85">
        <f t="shared" si="144"/>
        <v>0</v>
      </c>
      <c r="AA462" s="85">
        <f t="shared" si="144"/>
        <v>0</v>
      </c>
      <c r="AB462" s="85">
        <f t="shared" si="144"/>
        <v>0</v>
      </c>
      <c r="AC462" s="85">
        <f t="shared" si="145"/>
        <v>0</v>
      </c>
      <c r="AD462" s="85">
        <f t="shared" si="145"/>
        <v>0</v>
      </c>
      <c r="AE462" s="85">
        <f t="shared" si="145"/>
        <v>0</v>
      </c>
      <c r="AF462" s="85">
        <f t="shared" si="145"/>
        <v>0</v>
      </c>
      <c r="AG462" s="85">
        <f t="shared" si="145"/>
        <v>0</v>
      </c>
      <c r="AH462" s="85">
        <f t="shared" si="145"/>
        <v>0</v>
      </c>
      <c r="AI462" s="85">
        <f t="shared" si="145"/>
        <v>0</v>
      </c>
    </row>
    <row r="463" spans="15:35" x14ac:dyDescent="0.2">
      <c r="O463" s="85">
        <f t="shared" si="141"/>
        <v>347.5648655938038</v>
      </c>
      <c r="P463" s="85" t="str">
        <f t="shared" si="142"/>
        <v>Eastern Asia</v>
      </c>
      <c r="R463" s="85">
        <f t="shared" si="143"/>
        <v>11400</v>
      </c>
      <c r="S463" s="85">
        <f t="shared" si="144"/>
        <v>0</v>
      </c>
      <c r="T463" s="85">
        <f t="shared" si="144"/>
        <v>0</v>
      </c>
      <c r="U463" s="85">
        <f t="shared" si="144"/>
        <v>0</v>
      </c>
      <c r="V463" s="85">
        <f t="shared" si="144"/>
        <v>0</v>
      </c>
      <c r="W463" s="85">
        <f t="shared" si="144"/>
        <v>0</v>
      </c>
      <c r="X463" s="85">
        <f t="shared" si="144"/>
        <v>347.5648655938038</v>
      </c>
      <c r="Y463" s="85">
        <f t="shared" si="144"/>
        <v>0</v>
      </c>
      <c r="Z463" s="85">
        <f t="shared" si="144"/>
        <v>0</v>
      </c>
      <c r="AA463" s="85">
        <f t="shared" si="144"/>
        <v>0</v>
      </c>
      <c r="AB463" s="85">
        <f t="shared" si="144"/>
        <v>0</v>
      </c>
      <c r="AC463" s="85">
        <f t="shared" si="145"/>
        <v>0</v>
      </c>
      <c r="AD463" s="85">
        <f t="shared" si="145"/>
        <v>0</v>
      </c>
      <c r="AE463" s="85">
        <f t="shared" si="145"/>
        <v>0</v>
      </c>
      <c r="AF463" s="85">
        <f t="shared" si="145"/>
        <v>0</v>
      </c>
      <c r="AG463" s="85">
        <f t="shared" si="145"/>
        <v>0</v>
      </c>
      <c r="AH463" s="85">
        <f t="shared" si="145"/>
        <v>0</v>
      </c>
      <c r="AI463" s="85">
        <f t="shared" si="145"/>
        <v>0</v>
      </c>
    </row>
    <row r="464" spans="15:35" x14ac:dyDescent="0.2">
      <c r="O464" s="85">
        <f t="shared" si="141"/>
        <v>347.5648655938038</v>
      </c>
      <c r="P464" s="85" t="str">
        <f t="shared" si="142"/>
        <v>Eastern Asia</v>
      </c>
      <c r="R464" s="85">
        <f t="shared" si="143"/>
        <v>11425</v>
      </c>
      <c r="S464" s="85">
        <f t="shared" si="144"/>
        <v>0</v>
      </c>
      <c r="T464" s="85">
        <f t="shared" si="144"/>
        <v>0</v>
      </c>
      <c r="U464" s="85">
        <f t="shared" si="144"/>
        <v>0</v>
      </c>
      <c r="V464" s="85">
        <f t="shared" si="144"/>
        <v>0</v>
      </c>
      <c r="W464" s="85">
        <f t="shared" si="144"/>
        <v>0</v>
      </c>
      <c r="X464" s="85">
        <f t="shared" si="144"/>
        <v>347.5648655938038</v>
      </c>
      <c r="Y464" s="85">
        <f t="shared" si="144"/>
        <v>0</v>
      </c>
      <c r="Z464" s="85">
        <f t="shared" si="144"/>
        <v>0</v>
      </c>
      <c r="AA464" s="85">
        <f t="shared" si="144"/>
        <v>0</v>
      </c>
      <c r="AB464" s="85">
        <f t="shared" si="144"/>
        <v>0</v>
      </c>
      <c r="AC464" s="85">
        <f t="shared" si="145"/>
        <v>0</v>
      </c>
      <c r="AD464" s="85">
        <f t="shared" si="145"/>
        <v>0</v>
      </c>
      <c r="AE464" s="85">
        <f t="shared" si="145"/>
        <v>0</v>
      </c>
      <c r="AF464" s="85">
        <f t="shared" si="145"/>
        <v>0</v>
      </c>
      <c r="AG464" s="85">
        <f t="shared" si="145"/>
        <v>0</v>
      </c>
      <c r="AH464" s="85">
        <f t="shared" si="145"/>
        <v>0</v>
      </c>
      <c r="AI464" s="85">
        <f t="shared" si="145"/>
        <v>0</v>
      </c>
    </row>
    <row r="465" spans="15:35" x14ac:dyDescent="0.2">
      <c r="O465" s="85">
        <f t="shared" si="141"/>
        <v>347.5648655938038</v>
      </c>
      <c r="P465" s="85" t="str">
        <f t="shared" si="142"/>
        <v>Eastern Asia</v>
      </c>
      <c r="R465" s="85">
        <f t="shared" si="143"/>
        <v>11450</v>
      </c>
      <c r="S465" s="85">
        <f t="shared" si="144"/>
        <v>0</v>
      </c>
      <c r="T465" s="85">
        <f t="shared" si="144"/>
        <v>0</v>
      </c>
      <c r="U465" s="85">
        <f t="shared" si="144"/>
        <v>0</v>
      </c>
      <c r="V465" s="85">
        <f t="shared" si="144"/>
        <v>0</v>
      </c>
      <c r="W465" s="85">
        <f t="shared" si="144"/>
        <v>0</v>
      </c>
      <c r="X465" s="85">
        <f t="shared" si="144"/>
        <v>347.5648655938038</v>
      </c>
      <c r="Y465" s="85">
        <f t="shared" si="144"/>
        <v>0</v>
      </c>
      <c r="Z465" s="85">
        <f t="shared" si="144"/>
        <v>0</v>
      </c>
      <c r="AA465" s="85">
        <f t="shared" si="144"/>
        <v>0</v>
      </c>
      <c r="AB465" s="85">
        <f t="shared" si="144"/>
        <v>0</v>
      </c>
      <c r="AC465" s="85">
        <f t="shared" si="145"/>
        <v>0</v>
      </c>
      <c r="AD465" s="85">
        <f t="shared" si="145"/>
        <v>0</v>
      </c>
      <c r="AE465" s="85">
        <f t="shared" si="145"/>
        <v>0</v>
      </c>
      <c r="AF465" s="85">
        <f t="shared" si="145"/>
        <v>0</v>
      </c>
      <c r="AG465" s="85">
        <f t="shared" si="145"/>
        <v>0</v>
      </c>
      <c r="AH465" s="85">
        <f t="shared" si="145"/>
        <v>0</v>
      </c>
      <c r="AI465" s="85">
        <f t="shared" si="145"/>
        <v>0</v>
      </c>
    </row>
    <row r="466" spans="15:35" x14ac:dyDescent="0.2">
      <c r="O466" s="85">
        <f t="shared" si="141"/>
        <v>347.5648655938038</v>
      </c>
      <c r="P466" s="85" t="str">
        <f t="shared" si="142"/>
        <v>Eastern Asia</v>
      </c>
      <c r="R466" s="85">
        <f t="shared" si="143"/>
        <v>11475</v>
      </c>
      <c r="S466" s="85">
        <f t="shared" si="144"/>
        <v>0</v>
      </c>
      <c r="T466" s="85">
        <f t="shared" si="144"/>
        <v>0</v>
      </c>
      <c r="U466" s="85">
        <f t="shared" si="144"/>
        <v>0</v>
      </c>
      <c r="V466" s="85">
        <f t="shared" si="144"/>
        <v>0</v>
      </c>
      <c r="W466" s="85">
        <f t="shared" si="144"/>
        <v>0</v>
      </c>
      <c r="X466" s="85">
        <f t="shared" si="144"/>
        <v>347.5648655938038</v>
      </c>
      <c r="Y466" s="85">
        <f t="shared" si="144"/>
        <v>0</v>
      </c>
      <c r="Z466" s="85">
        <f t="shared" si="144"/>
        <v>0</v>
      </c>
      <c r="AA466" s="85">
        <f t="shared" si="144"/>
        <v>0</v>
      </c>
      <c r="AB466" s="85">
        <f t="shared" si="144"/>
        <v>0</v>
      </c>
      <c r="AC466" s="85">
        <f t="shared" si="145"/>
        <v>0</v>
      </c>
      <c r="AD466" s="85">
        <f t="shared" si="145"/>
        <v>0</v>
      </c>
      <c r="AE466" s="85">
        <f t="shared" si="145"/>
        <v>0</v>
      </c>
      <c r="AF466" s="85">
        <f t="shared" si="145"/>
        <v>0</v>
      </c>
      <c r="AG466" s="85">
        <f t="shared" si="145"/>
        <v>0</v>
      </c>
      <c r="AH466" s="85">
        <f t="shared" si="145"/>
        <v>0</v>
      </c>
      <c r="AI466" s="85">
        <f t="shared" si="145"/>
        <v>0</v>
      </c>
    </row>
    <row r="467" spans="15:35" x14ac:dyDescent="0.2">
      <c r="O467" s="85">
        <f t="shared" si="141"/>
        <v>347.5648655938038</v>
      </c>
      <c r="P467" s="85" t="str">
        <f t="shared" si="142"/>
        <v>Eastern Asia</v>
      </c>
      <c r="R467" s="85">
        <f t="shared" si="143"/>
        <v>11500</v>
      </c>
      <c r="S467" s="85">
        <f t="shared" ref="S467:AB476" si="146">IF($R467&gt;MAX($L:$L),0,IF($P467=S$6,$O467,0))</f>
        <v>0</v>
      </c>
      <c r="T467" s="85">
        <f t="shared" si="146"/>
        <v>0</v>
      </c>
      <c r="U467" s="85">
        <f t="shared" si="146"/>
        <v>0</v>
      </c>
      <c r="V467" s="85">
        <f t="shared" si="146"/>
        <v>0</v>
      </c>
      <c r="W467" s="85">
        <f t="shared" si="146"/>
        <v>0</v>
      </c>
      <c r="X467" s="85">
        <f t="shared" si="146"/>
        <v>347.5648655938038</v>
      </c>
      <c r="Y467" s="85">
        <f t="shared" si="146"/>
        <v>0</v>
      </c>
      <c r="Z467" s="85">
        <f t="shared" si="146"/>
        <v>0</v>
      </c>
      <c r="AA467" s="85">
        <f t="shared" si="146"/>
        <v>0</v>
      </c>
      <c r="AB467" s="85">
        <f t="shared" si="146"/>
        <v>0</v>
      </c>
      <c r="AC467" s="85">
        <f t="shared" ref="AC467:AI476" si="147">IF($R467&gt;MAX($L:$L),0,IF($P467=AC$6,$O467,0))</f>
        <v>0</v>
      </c>
      <c r="AD467" s="85">
        <f t="shared" si="147"/>
        <v>0</v>
      </c>
      <c r="AE467" s="85">
        <f t="shared" si="147"/>
        <v>0</v>
      </c>
      <c r="AF467" s="85">
        <f t="shared" si="147"/>
        <v>0</v>
      </c>
      <c r="AG467" s="85">
        <f t="shared" si="147"/>
        <v>0</v>
      </c>
      <c r="AH467" s="85">
        <f t="shared" si="147"/>
        <v>0</v>
      </c>
      <c r="AI467" s="85">
        <f t="shared" si="147"/>
        <v>0</v>
      </c>
    </row>
    <row r="468" spans="15:35" x14ac:dyDescent="0.2">
      <c r="O468" s="85">
        <f t="shared" si="141"/>
        <v>347.5648655938038</v>
      </c>
      <c r="P468" s="85" t="str">
        <f t="shared" si="142"/>
        <v>Eastern Asia</v>
      </c>
      <c r="R468" s="85">
        <f t="shared" si="143"/>
        <v>11525</v>
      </c>
      <c r="S468" s="85">
        <f t="shared" si="146"/>
        <v>0</v>
      </c>
      <c r="T468" s="85">
        <f t="shared" si="146"/>
        <v>0</v>
      </c>
      <c r="U468" s="85">
        <f t="shared" si="146"/>
        <v>0</v>
      </c>
      <c r="V468" s="85">
        <f t="shared" si="146"/>
        <v>0</v>
      </c>
      <c r="W468" s="85">
        <f t="shared" si="146"/>
        <v>0</v>
      </c>
      <c r="X468" s="85">
        <f t="shared" si="146"/>
        <v>347.5648655938038</v>
      </c>
      <c r="Y468" s="85">
        <f t="shared" si="146"/>
        <v>0</v>
      </c>
      <c r="Z468" s="85">
        <f t="shared" si="146"/>
        <v>0</v>
      </c>
      <c r="AA468" s="85">
        <f t="shared" si="146"/>
        <v>0</v>
      </c>
      <c r="AB468" s="85">
        <f t="shared" si="146"/>
        <v>0</v>
      </c>
      <c r="AC468" s="85">
        <f t="shared" si="147"/>
        <v>0</v>
      </c>
      <c r="AD468" s="85">
        <f t="shared" si="147"/>
        <v>0</v>
      </c>
      <c r="AE468" s="85">
        <f t="shared" si="147"/>
        <v>0</v>
      </c>
      <c r="AF468" s="85">
        <f t="shared" si="147"/>
        <v>0</v>
      </c>
      <c r="AG468" s="85">
        <f t="shared" si="147"/>
        <v>0</v>
      </c>
      <c r="AH468" s="85">
        <f t="shared" si="147"/>
        <v>0</v>
      </c>
      <c r="AI468" s="85">
        <f t="shared" si="147"/>
        <v>0</v>
      </c>
    </row>
    <row r="469" spans="15:35" x14ac:dyDescent="0.2">
      <c r="O469" s="85">
        <f t="shared" si="141"/>
        <v>347.5648655938038</v>
      </c>
      <c r="P469" s="85" t="str">
        <f t="shared" si="142"/>
        <v>Eastern Asia</v>
      </c>
      <c r="R469" s="85">
        <f t="shared" si="143"/>
        <v>11550</v>
      </c>
      <c r="S469" s="85">
        <f t="shared" si="146"/>
        <v>0</v>
      </c>
      <c r="T469" s="85">
        <f t="shared" si="146"/>
        <v>0</v>
      </c>
      <c r="U469" s="85">
        <f t="shared" si="146"/>
        <v>0</v>
      </c>
      <c r="V469" s="85">
        <f t="shared" si="146"/>
        <v>0</v>
      </c>
      <c r="W469" s="85">
        <f t="shared" si="146"/>
        <v>0</v>
      </c>
      <c r="X469" s="85">
        <f t="shared" si="146"/>
        <v>347.5648655938038</v>
      </c>
      <c r="Y469" s="85">
        <f t="shared" si="146"/>
        <v>0</v>
      </c>
      <c r="Z469" s="85">
        <f t="shared" si="146"/>
        <v>0</v>
      </c>
      <c r="AA469" s="85">
        <f t="shared" si="146"/>
        <v>0</v>
      </c>
      <c r="AB469" s="85">
        <f t="shared" si="146"/>
        <v>0</v>
      </c>
      <c r="AC469" s="85">
        <f t="shared" si="147"/>
        <v>0</v>
      </c>
      <c r="AD469" s="85">
        <f t="shared" si="147"/>
        <v>0</v>
      </c>
      <c r="AE469" s="85">
        <f t="shared" si="147"/>
        <v>0</v>
      </c>
      <c r="AF469" s="85">
        <f t="shared" si="147"/>
        <v>0</v>
      </c>
      <c r="AG469" s="85">
        <f t="shared" si="147"/>
        <v>0</v>
      </c>
      <c r="AH469" s="85">
        <f t="shared" si="147"/>
        <v>0</v>
      </c>
      <c r="AI469" s="85">
        <f t="shared" si="147"/>
        <v>0</v>
      </c>
    </row>
    <row r="470" spans="15:35" x14ac:dyDescent="0.2">
      <c r="O470" s="85">
        <f t="shared" si="141"/>
        <v>347.5648655938038</v>
      </c>
      <c r="P470" s="85" t="str">
        <f t="shared" si="142"/>
        <v>Eastern Asia</v>
      </c>
      <c r="R470" s="85">
        <f t="shared" si="143"/>
        <v>11575</v>
      </c>
      <c r="S470" s="85">
        <f t="shared" si="146"/>
        <v>0</v>
      </c>
      <c r="T470" s="85">
        <f t="shared" si="146"/>
        <v>0</v>
      </c>
      <c r="U470" s="85">
        <f t="shared" si="146"/>
        <v>0</v>
      </c>
      <c r="V470" s="85">
        <f t="shared" si="146"/>
        <v>0</v>
      </c>
      <c r="W470" s="85">
        <f t="shared" si="146"/>
        <v>0</v>
      </c>
      <c r="X470" s="85">
        <f t="shared" si="146"/>
        <v>347.5648655938038</v>
      </c>
      <c r="Y470" s="85">
        <f t="shared" si="146"/>
        <v>0</v>
      </c>
      <c r="Z470" s="85">
        <f t="shared" si="146"/>
        <v>0</v>
      </c>
      <c r="AA470" s="85">
        <f t="shared" si="146"/>
        <v>0</v>
      </c>
      <c r="AB470" s="85">
        <f t="shared" si="146"/>
        <v>0</v>
      </c>
      <c r="AC470" s="85">
        <f t="shared" si="147"/>
        <v>0</v>
      </c>
      <c r="AD470" s="85">
        <f t="shared" si="147"/>
        <v>0</v>
      </c>
      <c r="AE470" s="85">
        <f t="shared" si="147"/>
        <v>0</v>
      </c>
      <c r="AF470" s="85">
        <f t="shared" si="147"/>
        <v>0</v>
      </c>
      <c r="AG470" s="85">
        <f t="shared" si="147"/>
        <v>0</v>
      </c>
      <c r="AH470" s="85">
        <f t="shared" si="147"/>
        <v>0</v>
      </c>
      <c r="AI470" s="85">
        <f t="shared" si="147"/>
        <v>0</v>
      </c>
    </row>
    <row r="471" spans="15:35" x14ac:dyDescent="0.2">
      <c r="O471" s="85">
        <f t="shared" si="141"/>
        <v>347.5648655938038</v>
      </c>
      <c r="P471" s="85" t="str">
        <f t="shared" si="142"/>
        <v>Eastern Asia</v>
      </c>
      <c r="R471" s="85">
        <f t="shared" si="143"/>
        <v>11600</v>
      </c>
      <c r="S471" s="85">
        <f t="shared" si="146"/>
        <v>0</v>
      </c>
      <c r="T471" s="85">
        <f t="shared" si="146"/>
        <v>0</v>
      </c>
      <c r="U471" s="85">
        <f t="shared" si="146"/>
        <v>0</v>
      </c>
      <c r="V471" s="85">
        <f t="shared" si="146"/>
        <v>0</v>
      </c>
      <c r="W471" s="85">
        <f t="shared" si="146"/>
        <v>0</v>
      </c>
      <c r="X471" s="85">
        <f t="shared" si="146"/>
        <v>347.5648655938038</v>
      </c>
      <c r="Y471" s="85">
        <f t="shared" si="146"/>
        <v>0</v>
      </c>
      <c r="Z471" s="85">
        <f t="shared" si="146"/>
        <v>0</v>
      </c>
      <c r="AA471" s="85">
        <f t="shared" si="146"/>
        <v>0</v>
      </c>
      <c r="AB471" s="85">
        <f t="shared" si="146"/>
        <v>0</v>
      </c>
      <c r="AC471" s="85">
        <f t="shared" si="147"/>
        <v>0</v>
      </c>
      <c r="AD471" s="85">
        <f t="shared" si="147"/>
        <v>0</v>
      </c>
      <c r="AE471" s="85">
        <f t="shared" si="147"/>
        <v>0</v>
      </c>
      <c r="AF471" s="85">
        <f t="shared" si="147"/>
        <v>0</v>
      </c>
      <c r="AG471" s="85">
        <f t="shared" si="147"/>
        <v>0</v>
      </c>
      <c r="AH471" s="85">
        <f t="shared" si="147"/>
        <v>0</v>
      </c>
      <c r="AI471" s="85">
        <f t="shared" si="147"/>
        <v>0</v>
      </c>
    </row>
    <row r="472" spans="15:35" x14ac:dyDescent="0.2">
      <c r="O472" s="85">
        <f t="shared" si="141"/>
        <v>347.5648655938038</v>
      </c>
      <c r="P472" s="85" t="str">
        <f t="shared" si="142"/>
        <v>Eastern Asia</v>
      </c>
      <c r="R472" s="85">
        <f t="shared" si="143"/>
        <v>11625</v>
      </c>
      <c r="S472" s="85">
        <f t="shared" si="146"/>
        <v>0</v>
      </c>
      <c r="T472" s="85">
        <f t="shared" si="146"/>
        <v>0</v>
      </c>
      <c r="U472" s="85">
        <f t="shared" si="146"/>
        <v>0</v>
      </c>
      <c r="V472" s="85">
        <f t="shared" si="146"/>
        <v>0</v>
      </c>
      <c r="W472" s="85">
        <f t="shared" si="146"/>
        <v>0</v>
      </c>
      <c r="X472" s="85">
        <f t="shared" si="146"/>
        <v>347.5648655938038</v>
      </c>
      <c r="Y472" s="85">
        <f t="shared" si="146"/>
        <v>0</v>
      </c>
      <c r="Z472" s="85">
        <f t="shared" si="146"/>
        <v>0</v>
      </c>
      <c r="AA472" s="85">
        <f t="shared" si="146"/>
        <v>0</v>
      </c>
      <c r="AB472" s="85">
        <f t="shared" si="146"/>
        <v>0</v>
      </c>
      <c r="AC472" s="85">
        <f t="shared" si="147"/>
        <v>0</v>
      </c>
      <c r="AD472" s="85">
        <f t="shared" si="147"/>
        <v>0</v>
      </c>
      <c r="AE472" s="85">
        <f t="shared" si="147"/>
        <v>0</v>
      </c>
      <c r="AF472" s="85">
        <f t="shared" si="147"/>
        <v>0</v>
      </c>
      <c r="AG472" s="85">
        <f t="shared" si="147"/>
        <v>0</v>
      </c>
      <c r="AH472" s="85">
        <f t="shared" si="147"/>
        <v>0</v>
      </c>
      <c r="AI472" s="85">
        <f t="shared" si="147"/>
        <v>0</v>
      </c>
    </row>
    <row r="473" spans="15:35" x14ac:dyDescent="0.2">
      <c r="O473" s="85">
        <f t="shared" si="141"/>
        <v>347.5648655938038</v>
      </c>
      <c r="P473" s="85" t="str">
        <f t="shared" si="142"/>
        <v>Eastern Asia</v>
      </c>
      <c r="R473" s="85">
        <f t="shared" si="143"/>
        <v>11650</v>
      </c>
      <c r="S473" s="85">
        <f t="shared" si="146"/>
        <v>0</v>
      </c>
      <c r="T473" s="85">
        <f t="shared" si="146"/>
        <v>0</v>
      </c>
      <c r="U473" s="85">
        <f t="shared" si="146"/>
        <v>0</v>
      </c>
      <c r="V473" s="85">
        <f t="shared" si="146"/>
        <v>0</v>
      </c>
      <c r="W473" s="85">
        <f t="shared" si="146"/>
        <v>0</v>
      </c>
      <c r="X473" s="85">
        <f t="shared" si="146"/>
        <v>347.5648655938038</v>
      </c>
      <c r="Y473" s="85">
        <f t="shared" si="146"/>
        <v>0</v>
      </c>
      <c r="Z473" s="85">
        <f t="shared" si="146"/>
        <v>0</v>
      </c>
      <c r="AA473" s="85">
        <f t="shared" si="146"/>
        <v>0</v>
      </c>
      <c r="AB473" s="85">
        <f t="shared" si="146"/>
        <v>0</v>
      </c>
      <c r="AC473" s="85">
        <f t="shared" si="147"/>
        <v>0</v>
      </c>
      <c r="AD473" s="85">
        <f t="shared" si="147"/>
        <v>0</v>
      </c>
      <c r="AE473" s="85">
        <f t="shared" si="147"/>
        <v>0</v>
      </c>
      <c r="AF473" s="85">
        <f t="shared" si="147"/>
        <v>0</v>
      </c>
      <c r="AG473" s="85">
        <f t="shared" si="147"/>
        <v>0</v>
      </c>
      <c r="AH473" s="85">
        <f t="shared" si="147"/>
        <v>0</v>
      </c>
      <c r="AI473" s="85">
        <f t="shared" si="147"/>
        <v>0</v>
      </c>
    </row>
    <row r="474" spans="15:35" x14ac:dyDescent="0.2">
      <c r="O474" s="85">
        <f t="shared" si="141"/>
        <v>347.5648655938038</v>
      </c>
      <c r="P474" s="85" t="str">
        <f t="shared" si="142"/>
        <v>Eastern Asia</v>
      </c>
      <c r="R474" s="85">
        <f t="shared" si="143"/>
        <v>11675</v>
      </c>
      <c r="S474" s="85">
        <f t="shared" si="146"/>
        <v>0</v>
      </c>
      <c r="T474" s="85">
        <f t="shared" si="146"/>
        <v>0</v>
      </c>
      <c r="U474" s="85">
        <f t="shared" si="146"/>
        <v>0</v>
      </c>
      <c r="V474" s="85">
        <f t="shared" si="146"/>
        <v>0</v>
      </c>
      <c r="W474" s="85">
        <f t="shared" si="146"/>
        <v>0</v>
      </c>
      <c r="X474" s="85">
        <f t="shared" si="146"/>
        <v>347.5648655938038</v>
      </c>
      <c r="Y474" s="85">
        <f t="shared" si="146"/>
        <v>0</v>
      </c>
      <c r="Z474" s="85">
        <f t="shared" si="146"/>
        <v>0</v>
      </c>
      <c r="AA474" s="85">
        <f t="shared" si="146"/>
        <v>0</v>
      </c>
      <c r="AB474" s="85">
        <f t="shared" si="146"/>
        <v>0</v>
      </c>
      <c r="AC474" s="85">
        <f t="shared" si="147"/>
        <v>0</v>
      </c>
      <c r="AD474" s="85">
        <f t="shared" si="147"/>
        <v>0</v>
      </c>
      <c r="AE474" s="85">
        <f t="shared" si="147"/>
        <v>0</v>
      </c>
      <c r="AF474" s="85">
        <f t="shared" si="147"/>
        <v>0</v>
      </c>
      <c r="AG474" s="85">
        <f t="shared" si="147"/>
        <v>0</v>
      </c>
      <c r="AH474" s="85">
        <f t="shared" si="147"/>
        <v>0</v>
      </c>
      <c r="AI474" s="85">
        <f t="shared" si="147"/>
        <v>0</v>
      </c>
    </row>
    <row r="475" spans="15:35" x14ac:dyDescent="0.2">
      <c r="O475" s="85">
        <f t="shared" si="141"/>
        <v>347.5648655938038</v>
      </c>
      <c r="P475" s="85" t="str">
        <f t="shared" si="142"/>
        <v>Eastern Asia</v>
      </c>
      <c r="R475" s="85">
        <f t="shared" si="143"/>
        <v>11700</v>
      </c>
      <c r="S475" s="85">
        <f t="shared" si="146"/>
        <v>0</v>
      </c>
      <c r="T475" s="85">
        <f t="shared" si="146"/>
        <v>0</v>
      </c>
      <c r="U475" s="85">
        <f t="shared" si="146"/>
        <v>0</v>
      </c>
      <c r="V475" s="85">
        <f t="shared" si="146"/>
        <v>0</v>
      </c>
      <c r="W475" s="85">
        <f t="shared" si="146"/>
        <v>0</v>
      </c>
      <c r="X475" s="85">
        <f t="shared" si="146"/>
        <v>347.5648655938038</v>
      </c>
      <c r="Y475" s="85">
        <f t="shared" si="146"/>
        <v>0</v>
      </c>
      <c r="Z475" s="85">
        <f t="shared" si="146"/>
        <v>0</v>
      </c>
      <c r="AA475" s="85">
        <f t="shared" si="146"/>
        <v>0</v>
      </c>
      <c r="AB475" s="85">
        <f t="shared" si="146"/>
        <v>0</v>
      </c>
      <c r="AC475" s="85">
        <f t="shared" si="147"/>
        <v>0</v>
      </c>
      <c r="AD475" s="85">
        <f t="shared" si="147"/>
        <v>0</v>
      </c>
      <c r="AE475" s="85">
        <f t="shared" si="147"/>
        <v>0</v>
      </c>
      <c r="AF475" s="85">
        <f t="shared" si="147"/>
        <v>0</v>
      </c>
      <c r="AG475" s="85">
        <f t="shared" si="147"/>
        <v>0</v>
      </c>
      <c r="AH475" s="85">
        <f t="shared" si="147"/>
        <v>0</v>
      </c>
      <c r="AI475" s="85">
        <f t="shared" si="147"/>
        <v>0</v>
      </c>
    </row>
    <row r="476" spans="15:35" x14ac:dyDescent="0.2">
      <c r="O476" s="85">
        <f t="shared" si="141"/>
        <v>347.5648655938038</v>
      </c>
      <c r="P476" s="85" t="str">
        <f t="shared" si="142"/>
        <v>Eastern Asia</v>
      </c>
      <c r="R476" s="85">
        <f t="shared" si="143"/>
        <v>11725</v>
      </c>
      <c r="S476" s="85">
        <f t="shared" si="146"/>
        <v>0</v>
      </c>
      <c r="T476" s="85">
        <f t="shared" si="146"/>
        <v>0</v>
      </c>
      <c r="U476" s="85">
        <f t="shared" si="146"/>
        <v>0</v>
      </c>
      <c r="V476" s="85">
        <f t="shared" si="146"/>
        <v>0</v>
      </c>
      <c r="W476" s="85">
        <f t="shared" si="146"/>
        <v>0</v>
      </c>
      <c r="X476" s="85">
        <f t="shared" si="146"/>
        <v>347.5648655938038</v>
      </c>
      <c r="Y476" s="85">
        <f t="shared" si="146"/>
        <v>0</v>
      </c>
      <c r="Z476" s="85">
        <f t="shared" si="146"/>
        <v>0</v>
      </c>
      <c r="AA476" s="85">
        <f t="shared" si="146"/>
        <v>0</v>
      </c>
      <c r="AB476" s="85">
        <f t="shared" si="146"/>
        <v>0</v>
      </c>
      <c r="AC476" s="85">
        <f t="shared" si="147"/>
        <v>0</v>
      </c>
      <c r="AD476" s="85">
        <f t="shared" si="147"/>
        <v>0</v>
      </c>
      <c r="AE476" s="85">
        <f t="shared" si="147"/>
        <v>0</v>
      </c>
      <c r="AF476" s="85">
        <f t="shared" si="147"/>
        <v>0</v>
      </c>
      <c r="AG476" s="85">
        <f t="shared" si="147"/>
        <v>0</v>
      </c>
      <c r="AH476" s="85">
        <f t="shared" si="147"/>
        <v>0</v>
      </c>
      <c r="AI476" s="85">
        <f t="shared" si="147"/>
        <v>0</v>
      </c>
    </row>
    <row r="477" spans="15:35" x14ac:dyDescent="0.2">
      <c r="O477" s="85">
        <f t="shared" si="141"/>
        <v>347.5648655938038</v>
      </c>
      <c r="P477" s="85" t="str">
        <f t="shared" si="142"/>
        <v>Eastern Asia</v>
      </c>
      <c r="R477" s="85">
        <f t="shared" si="143"/>
        <v>11750</v>
      </c>
      <c r="S477" s="85">
        <f t="shared" ref="S477:AB486" si="148">IF($R477&gt;MAX($L:$L),0,IF($P477=S$6,$O477,0))</f>
        <v>0</v>
      </c>
      <c r="T477" s="85">
        <f t="shared" si="148"/>
        <v>0</v>
      </c>
      <c r="U477" s="85">
        <f t="shared" si="148"/>
        <v>0</v>
      </c>
      <c r="V477" s="85">
        <f t="shared" si="148"/>
        <v>0</v>
      </c>
      <c r="W477" s="85">
        <f t="shared" si="148"/>
        <v>0</v>
      </c>
      <c r="X477" s="85">
        <f t="shared" si="148"/>
        <v>347.5648655938038</v>
      </c>
      <c r="Y477" s="85">
        <f t="shared" si="148"/>
        <v>0</v>
      </c>
      <c r="Z477" s="85">
        <f t="shared" si="148"/>
        <v>0</v>
      </c>
      <c r="AA477" s="85">
        <f t="shared" si="148"/>
        <v>0</v>
      </c>
      <c r="AB477" s="85">
        <f t="shared" si="148"/>
        <v>0</v>
      </c>
      <c r="AC477" s="85">
        <f t="shared" ref="AC477:AI486" si="149">IF($R477&gt;MAX($L:$L),0,IF($P477=AC$6,$O477,0))</f>
        <v>0</v>
      </c>
      <c r="AD477" s="85">
        <f t="shared" si="149"/>
        <v>0</v>
      </c>
      <c r="AE477" s="85">
        <f t="shared" si="149"/>
        <v>0</v>
      </c>
      <c r="AF477" s="85">
        <f t="shared" si="149"/>
        <v>0</v>
      </c>
      <c r="AG477" s="85">
        <f t="shared" si="149"/>
        <v>0</v>
      </c>
      <c r="AH477" s="85">
        <f t="shared" si="149"/>
        <v>0</v>
      </c>
      <c r="AI477" s="85">
        <f t="shared" si="149"/>
        <v>0</v>
      </c>
    </row>
    <row r="478" spans="15:35" x14ac:dyDescent="0.2">
      <c r="O478" s="85">
        <f t="shared" si="141"/>
        <v>347.5648655938038</v>
      </c>
      <c r="P478" s="85" t="str">
        <f t="shared" si="142"/>
        <v>Eastern Asia</v>
      </c>
      <c r="R478" s="85">
        <f t="shared" si="143"/>
        <v>11775</v>
      </c>
      <c r="S478" s="85">
        <f t="shared" si="148"/>
        <v>0</v>
      </c>
      <c r="T478" s="85">
        <f t="shared" si="148"/>
        <v>0</v>
      </c>
      <c r="U478" s="85">
        <f t="shared" si="148"/>
        <v>0</v>
      </c>
      <c r="V478" s="85">
        <f t="shared" si="148"/>
        <v>0</v>
      </c>
      <c r="W478" s="85">
        <f t="shared" si="148"/>
        <v>0</v>
      </c>
      <c r="X478" s="85">
        <f t="shared" si="148"/>
        <v>347.5648655938038</v>
      </c>
      <c r="Y478" s="85">
        <f t="shared" si="148"/>
        <v>0</v>
      </c>
      <c r="Z478" s="85">
        <f t="shared" si="148"/>
        <v>0</v>
      </c>
      <c r="AA478" s="85">
        <f t="shared" si="148"/>
        <v>0</v>
      </c>
      <c r="AB478" s="85">
        <f t="shared" si="148"/>
        <v>0</v>
      </c>
      <c r="AC478" s="85">
        <f t="shared" si="149"/>
        <v>0</v>
      </c>
      <c r="AD478" s="85">
        <f t="shared" si="149"/>
        <v>0</v>
      </c>
      <c r="AE478" s="85">
        <f t="shared" si="149"/>
        <v>0</v>
      </c>
      <c r="AF478" s="85">
        <f t="shared" si="149"/>
        <v>0</v>
      </c>
      <c r="AG478" s="85">
        <f t="shared" si="149"/>
        <v>0</v>
      </c>
      <c r="AH478" s="85">
        <f t="shared" si="149"/>
        <v>0</v>
      </c>
      <c r="AI478" s="85">
        <f t="shared" si="149"/>
        <v>0</v>
      </c>
    </row>
    <row r="479" spans="15:35" x14ac:dyDescent="0.2">
      <c r="O479" s="85">
        <f t="shared" si="141"/>
        <v>347.5648655938038</v>
      </c>
      <c r="P479" s="85" t="str">
        <f t="shared" si="142"/>
        <v>Eastern Asia</v>
      </c>
      <c r="R479" s="85">
        <f t="shared" si="143"/>
        <v>11800</v>
      </c>
      <c r="S479" s="85">
        <f t="shared" si="148"/>
        <v>0</v>
      </c>
      <c r="T479" s="85">
        <f t="shared" si="148"/>
        <v>0</v>
      </c>
      <c r="U479" s="85">
        <f t="shared" si="148"/>
        <v>0</v>
      </c>
      <c r="V479" s="85">
        <f t="shared" si="148"/>
        <v>0</v>
      </c>
      <c r="W479" s="85">
        <f t="shared" si="148"/>
        <v>0</v>
      </c>
      <c r="X479" s="85">
        <f t="shared" si="148"/>
        <v>347.5648655938038</v>
      </c>
      <c r="Y479" s="85">
        <f t="shared" si="148"/>
        <v>0</v>
      </c>
      <c r="Z479" s="85">
        <f t="shared" si="148"/>
        <v>0</v>
      </c>
      <c r="AA479" s="85">
        <f t="shared" si="148"/>
        <v>0</v>
      </c>
      <c r="AB479" s="85">
        <f t="shared" si="148"/>
        <v>0</v>
      </c>
      <c r="AC479" s="85">
        <f t="shared" si="149"/>
        <v>0</v>
      </c>
      <c r="AD479" s="85">
        <f t="shared" si="149"/>
        <v>0</v>
      </c>
      <c r="AE479" s="85">
        <f t="shared" si="149"/>
        <v>0</v>
      </c>
      <c r="AF479" s="85">
        <f t="shared" si="149"/>
        <v>0</v>
      </c>
      <c r="AG479" s="85">
        <f t="shared" si="149"/>
        <v>0</v>
      </c>
      <c r="AH479" s="85">
        <f t="shared" si="149"/>
        <v>0</v>
      </c>
      <c r="AI479" s="85">
        <f t="shared" si="149"/>
        <v>0</v>
      </c>
    </row>
    <row r="480" spans="15:35" x14ac:dyDescent="0.2">
      <c r="O480" s="85">
        <f t="shared" si="141"/>
        <v>347.5648655938038</v>
      </c>
      <c r="P480" s="85" t="str">
        <f t="shared" si="142"/>
        <v>Eastern Asia</v>
      </c>
      <c r="R480" s="85">
        <f t="shared" si="143"/>
        <v>11825</v>
      </c>
      <c r="S480" s="85">
        <f t="shared" si="148"/>
        <v>0</v>
      </c>
      <c r="T480" s="85">
        <f t="shared" si="148"/>
        <v>0</v>
      </c>
      <c r="U480" s="85">
        <f t="shared" si="148"/>
        <v>0</v>
      </c>
      <c r="V480" s="85">
        <f t="shared" si="148"/>
        <v>0</v>
      </c>
      <c r="W480" s="85">
        <f t="shared" si="148"/>
        <v>0</v>
      </c>
      <c r="X480" s="85">
        <f t="shared" si="148"/>
        <v>347.5648655938038</v>
      </c>
      <c r="Y480" s="85">
        <f t="shared" si="148"/>
        <v>0</v>
      </c>
      <c r="Z480" s="85">
        <f t="shared" si="148"/>
        <v>0</v>
      </c>
      <c r="AA480" s="85">
        <f t="shared" si="148"/>
        <v>0</v>
      </c>
      <c r="AB480" s="85">
        <f t="shared" si="148"/>
        <v>0</v>
      </c>
      <c r="AC480" s="85">
        <f t="shared" si="149"/>
        <v>0</v>
      </c>
      <c r="AD480" s="85">
        <f t="shared" si="149"/>
        <v>0</v>
      </c>
      <c r="AE480" s="85">
        <f t="shared" si="149"/>
        <v>0</v>
      </c>
      <c r="AF480" s="85">
        <f t="shared" si="149"/>
        <v>0</v>
      </c>
      <c r="AG480" s="85">
        <f t="shared" si="149"/>
        <v>0</v>
      </c>
      <c r="AH480" s="85">
        <f t="shared" si="149"/>
        <v>0</v>
      </c>
      <c r="AI480" s="85">
        <f t="shared" si="149"/>
        <v>0</v>
      </c>
    </row>
    <row r="481" spans="15:35" x14ac:dyDescent="0.2">
      <c r="O481" s="85">
        <f t="shared" si="141"/>
        <v>347.5648655938038</v>
      </c>
      <c r="P481" s="85" t="str">
        <f t="shared" si="142"/>
        <v>Eastern Asia</v>
      </c>
      <c r="R481" s="85">
        <f t="shared" si="143"/>
        <v>11850</v>
      </c>
      <c r="S481" s="85">
        <f t="shared" si="148"/>
        <v>0</v>
      </c>
      <c r="T481" s="85">
        <f t="shared" si="148"/>
        <v>0</v>
      </c>
      <c r="U481" s="85">
        <f t="shared" si="148"/>
        <v>0</v>
      </c>
      <c r="V481" s="85">
        <f t="shared" si="148"/>
        <v>0</v>
      </c>
      <c r="W481" s="85">
        <f t="shared" si="148"/>
        <v>0</v>
      </c>
      <c r="X481" s="85">
        <f t="shared" si="148"/>
        <v>347.5648655938038</v>
      </c>
      <c r="Y481" s="85">
        <f t="shared" si="148"/>
        <v>0</v>
      </c>
      <c r="Z481" s="85">
        <f t="shared" si="148"/>
        <v>0</v>
      </c>
      <c r="AA481" s="85">
        <f t="shared" si="148"/>
        <v>0</v>
      </c>
      <c r="AB481" s="85">
        <f t="shared" si="148"/>
        <v>0</v>
      </c>
      <c r="AC481" s="85">
        <f t="shared" si="149"/>
        <v>0</v>
      </c>
      <c r="AD481" s="85">
        <f t="shared" si="149"/>
        <v>0</v>
      </c>
      <c r="AE481" s="85">
        <f t="shared" si="149"/>
        <v>0</v>
      </c>
      <c r="AF481" s="85">
        <f t="shared" si="149"/>
        <v>0</v>
      </c>
      <c r="AG481" s="85">
        <f t="shared" si="149"/>
        <v>0</v>
      </c>
      <c r="AH481" s="85">
        <f t="shared" si="149"/>
        <v>0</v>
      </c>
      <c r="AI481" s="85">
        <f t="shared" si="149"/>
        <v>0</v>
      </c>
    </row>
    <row r="482" spans="15:35" x14ac:dyDescent="0.2">
      <c r="O482" s="85">
        <f t="shared" si="141"/>
        <v>347.5648655938038</v>
      </c>
      <c r="P482" s="85" t="str">
        <f t="shared" si="142"/>
        <v>Eastern Asia</v>
      </c>
      <c r="R482" s="85">
        <f t="shared" si="143"/>
        <v>11875</v>
      </c>
      <c r="S482" s="85">
        <f t="shared" si="148"/>
        <v>0</v>
      </c>
      <c r="T482" s="85">
        <f t="shared" si="148"/>
        <v>0</v>
      </c>
      <c r="U482" s="85">
        <f t="shared" si="148"/>
        <v>0</v>
      </c>
      <c r="V482" s="85">
        <f t="shared" si="148"/>
        <v>0</v>
      </c>
      <c r="W482" s="85">
        <f t="shared" si="148"/>
        <v>0</v>
      </c>
      <c r="X482" s="85">
        <f t="shared" si="148"/>
        <v>347.5648655938038</v>
      </c>
      <c r="Y482" s="85">
        <f t="shared" si="148"/>
        <v>0</v>
      </c>
      <c r="Z482" s="85">
        <f t="shared" si="148"/>
        <v>0</v>
      </c>
      <c r="AA482" s="85">
        <f t="shared" si="148"/>
        <v>0</v>
      </c>
      <c r="AB482" s="85">
        <f t="shared" si="148"/>
        <v>0</v>
      </c>
      <c r="AC482" s="85">
        <f t="shared" si="149"/>
        <v>0</v>
      </c>
      <c r="AD482" s="85">
        <f t="shared" si="149"/>
        <v>0</v>
      </c>
      <c r="AE482" s="85">
        <f t="shared" si="149"/>
        <v>0</v>
      </c>
      <c r="AF482" s="85">
        <f t="shared" si="149"/>
        <v>0</v>
      </c>
      <c r="AG482" s="85">
        <f t="shared" si="149"/>
        <v>0</v>
      </c>
      <c r="AH482" s="85">
        <f t="shared" si="149"/>
        <v>0</v>
      </c>
      <c r="AI482" s="85">
        <f t="shared" si="149"/>
        <v>0</v>
      </c>
    </row>
    <row r="483" spans="15:35" x14ac:dyDescent="0.2">
      <c r="O483" s="85">
        <f t="shared" si="141"/>
        <v>353.96947589096914</v>
      </c>
      <c r="P483" s="85" t="str">
        <f t="shared" si="142"/>
        <v>Southeast Asia</v>
      </c>
      <c r="R483" s="85">
        <f t="shared" si="143"/>
        <v>11900</v>
      </c>
      <c r="S483" s="85">
        <f t="shared" si="148"/>
        <v>0</v>
      </c>
      <c r="T483" s="85">
        <f t="shared" si="148"/>
        <v>0</v>
      </c>
      <c r="U483" s="85">
        <f t="shared" si="148"/>
        <v>0</v>
      </c>
      <c r="V483" s="85">
        <f t="shared" si="148"/>
        <v>0</v>
      </c>
      <c r="W483" s="85">
        <f t="shared" si="148"/>
        <v>0</v>
      </c>
      <c r="X483" s="85">
        <f t="shared" si="148"/>
        <v>0</v>
      </c>
      <c r="Y483" s="85">
        <f t="shared" si="148"/>
        <v>0</v>
      </c>
      <c r="Z483" s="85">
        <f t="shared" si="148"/>
        <v>0</v>
      </c>
      <c r="AA483" s="85">
        <f t="shared" si="148"/>
        <v>0</v>
      </c>
      <c r="AB483" s="85">
        <f t="shared" si="148"/>
        <v>0</v>
      </c>
      <c r="AC483" s="85">
        <f t="shared" si="149"/>
        <v>0</v>
      </c>
      <c r="AD483" s="85">
        <f t="shared" si="149"/>
        <v>0</v>
      </c>
      <c r="AE483" s="85">
        <f t="shared" si="149"/>
        <v>0</v>
      </c>
      <c r="AF483" s="85">
        <f t="shared" si="149"/>
        <v>0</v>
      </c>
      <c r="AG483" s="85">
        <f t="shared" si="149"/>
        <v>353.96947589096914</v>
      </c>
      <c r="AH483" s="85">
        <f t="shared" si="149"/>
        <v>0</v>
      </c>
      <c r="AI483" s="85">
        <f t="shared" si="149"/>
        <v>0</v>
      </c>
    </row>
    <row r="484" spans="15:35" x14ac:dyDescent="0.2">
      <c r="O484" s="85">
        <f t="shared" si="141"/>
        <v>353.96947589096914</v>
      </c>
      <c r="P484" s="85" t="str">
        <f t="shared" si="142"/>
        <v>Southeast Asia</v>
      </c>
      <c r="R484" s="85">
        <f t="shared" si="143"/>
        <v>11925</v>
      </c>
      <c r="S484" s="85">
        <f t="shared" si="148"/>
        <v>0</v>
      </c>
      <c r="T484" s="85">
        <f t="shared" si="148"/>
        <v>0</v>
      </c>
      <c r="U484" s="85">
        <f t="shared" si="148"/>
        <v>0</v>
      </c>
      <c r="V484" s="85">
        <f t="shared" si="148"/>
        <v>0</v>
      </c>
      <c r="W484" s="85">
        <f t="shared" si="148"/>
        <v>0</v>
      </c>
      <c r="X484" s="85">
        <f t="shared" si="148"/>
        <v>0</v>
      </c>
      <c r="Y484" s="85">
        <f t="shared" si="148"/>
        <v>0</v>
      </c>
      <c r="Z484" s="85">
        <f t="shared" si="148"/>
        <v>0</v>
      </c>
      <c r="AA484" s="85">
        <f t="shared" si="148"/>
        <v>0</v>
      </c>
      <c r="AB484" s="85">
        <f t="shared" si="148"/>
        <v>0</v>
      </c>
      <c r="AC484" s="85">
        <f t="shared" si="149"/>
        <v>0</v>
      </c>
      <c r="AD484" s="85">
        <f t="shared" si="149"/>
        <v>0</v>
      </c>
      <c r="AE484" s="85">
        <f t="shared" si="149"/>
        <v>0</v>
      </c>
      <c r="AF484" s="85">
        <f t="shared" si="149"/>
        <v>0</v>
      </c>
      <c r="AG484" s="85">
        <f t="shared" si="149"/>
        <v>353.96947589096914</v>
      </c>
      <c r="AH484" s="85">
        <f t="shared" si="149"/>
        <v>0</v>
      </c>
      <c r="AI484" s="85">
        <f t="shared" si="149"/>
        <v>0</v>
      </c>
    </row>
    <row r="485" spans="15:35" x14ac:dyDescent="0.2">
      <c r="O485" s="85">
        <f t="shared" si="141"/>
        <v>353.96947589096914</v>
      </c>
      <c r="P485" s="85" t="str">
        <f t="shared" si="142"/>
        <v>Southeast Asia</v>
      </c>
      <c r="R485" s="85">
        <f t="shared" si="143"/>
        <v>11950</v>
      </c>
      <c r="S485" s="85">
        <f t="shared" si="148"/>
        <v>0</v>
      </c>
      <c r="T485" s="85">
        <f t="shared" si="148"/>
        <v>0</v>
      </c>
      <c r="U485" s="85">
        <f t="shared" si="148"/>
        <v>0</v>
      </c>
      <c r="V485" s="85">
        <f t="shared" si="148"/>
        <v>0</v>
      </c>
      <c r="W485" s="85">
        <f t="shared" si="148"/>
        <v>0</v>
      </c>
      <c r="X485" s="85">
        <f t="shared" si="148"/>
        <v>0</v>
      </c>
      <c r="Y485" s="85">
        <f t="shared" si="148"/>
        <v>0</v>
      </c>
      <c r="Z485" s="85">
        <f t="shared" si="148"/>
        <v>0</v>
      </c>
      <c r="AA485" s="85">
        <f t="shared" si="148"/>
        <v>0</v>
      </c>
      <c r="AB485" s="85">
        <f t="shared" si="148"/>
        <v>0</v>
      </c>
      <c r="AC485" s="85">
        <f t="shared" si="149"/>
        <v>0</v>
      </c>
      <c r="AD485" s="85">
        <f t="shared" si="149"/>
        <v>0</v>
      </c>
      <c r="AE485" s="85">
        <f t="shared" si="149"/>
        <v>0</v>
      </c>
      <c r="AF485" s="85">
        <f t="shared" si="149"/>
        <v>0</v>
      </c>
      <c r="AG485" s="85">
        <f t="shared" si="149"/>
        <v>353.96947589096914</v>
      </c>
      <c r="AH485" s="85">
        <f t="shared" si="149"/>
        <v>0</v>
      </c>
      <c r="AI485" s="85">
        <f t="shared" si="149"/>
        <v>0</v>
      </c>
    </row>
    <row r="486" spans="15:35" x14ac:dyDescent="0.2">
      <c r="O486" s="85">
        <f t="shared" si="141"/>
        <v>363.88310400723651</v>
      </c>
      <c r="P486" s="85" t="str">
        <f t="shared" si="142"/>
        <v>Middle East</v>
      </c>
      <c r="R486" s="85">
        <f t="shared" si="143"/>
        <v>11975</v>
      </c>
      <c r="S486" s="85">
        <f t="shared" si="148"/>
        <v>0</v>
      </c>
      <c r="T486" s="85">
        <f t="shared" si="148"/>
        <v>0</v>
      </c>
      <c r="U486" s="85">
        <f t="shared" si="148"/>
        <v>363.88310400723651</v>
      </c>
      <c r="V486" s="85">
        <f t="shared" si="148"/>
        <v>0</v>
      </c>
      <c r="W486" s="85">
        <f t="shared" si="148"/>
        <v>0</v>
      </c>
      <c r="X486" s="85">
        <f t="shared" si="148"/>
        <v>0</v>
      </c>
      <c r="Y486" s="85">
        <f t="shared" si="148"/>
        <v>0</v>
      </c>
      <c r="Z486" s="85">
        <f t="shared" si="148"/>
        <v>0</v>
      </c>
      <c r="AA486" s="85">
        <f t="shared" si="148"/>
        <v>0</v>
      </c>
      <c r="AB486" s="85">
        <f t="shared" si="148"/>
        <v>0</v>
      </c>
      <c r="AC486" s="85">
        <f t="shared" si="149"/>
        <v>0</v>
      </c>
      <c r="AD486" s="85">
        <f t="shared" si="149"/>
        <v>0</v>
      </c>
      <c r="AE486" s="85">
        <f t="shared" si="149"/>
        <v>0</v>
      </c>
      <c r="AF486" s="85">
        <f t="shared" si="149"/>
        <v>0</v>
      </c>
      <c r="AG486" s="85">
        <f t="shared" si="149"/>
        <v>0</v>
      </c>
      <c r="AH486" s="85">
        <f t="shared" si="149"/>
        <v>0</v>
      </c>
      <c r="AI486" s="85">
        <f t="shared" si="149"/>
        <v>0</v>
      </c>
    </row>
    <row r="487" spans="15:35" x14ac:dyDescent="0.2">
      <c r="O487" s="85">
        <f t="shared" si="141"/>
        <v>363.88310400723651</v>
      </c>
      <c r="P487" s="85" t="str">
        <f t="shared" si="142"/>
        <v>Middle East</v>
      </c>
      <c r="R487" s="85">
        <f t="shared" si="143"/>
        <v>12000</v>
      </c>
      <c r="S487" s="85">
        <f t="shared" ref="S487:AB496" si="150">IF($R487&gt;MAX($L:$L),0,IF($P487=S$6,$O487,0))</f>
        <v>0</v>
      </c>
      <c r="T487" s="85">
        <f t="shared" si="150"/>
        <v>0</v>
      </c>
      <c r="U487" s="85">
        <f t="shared" si="150"/>
        <v>363.88310400723651</v>
      </c>
      <c r="V487" s="85">
        <f t="shared" si="150"/>
        <v>0</v>
      </c>
      <c r="W487" s="85">
        <f t="shared" si="150"/>
        <v>0</v>
      </c>
      <c r="X487" s="85">
        <f t="shared" si="150"/>
        <v>0</v>
      </c>
      <c r="Y487" s="85">
        <f t="shared" si="150"/>
        <v>0</v>
      </c>
      <c r="Z487" s="85">
        <f t="shared" si="150"/>
        <v>0</v>
      </c>
      <c r="AA487" s="85">
        <f t="shared" si="150"/>
        <v>0</v>
      </c>
      <c r="AB487" s="85">
        <f t="shared" si="150"/>
        <v>0</v>
      </c>
      <c r="AC487" s="85">
        <f t="shared" ref="AC487:AI496" si="151">IF($R487&gt;MAX($L:$L),0,IF($P487=AC$6,$O487,0))</f>
        <v>0</v>
      </c>
      <c r="AD487" s="85">
        <f t="shared" si="151"/>
        <v>0</v>
      </c>
      <c r="AE487" s="85">
        <f t="shared" si="151"/>
        <v>0</v>
      </c>
      <c r="AF487" s="85">
        <f t="shared" si="151"/>
        <v>0</v>
      </c>
      <c r="AG487" s="85">
        <f t="shared" si="151"/>
        <v>0</v>
      </c>
      <c r="AH487" s="85">
        <f t="shared" si="151"/>
        <v>0</v>
      </c>
      <c r="AI487" s="85">
        <f t="shared" si="151"/>
        <v>0</v>
      </c>
    </row>
    <row r="488" spans="15:35" x14ac:dyDescent="0.2">
      <c r="O488" s="85">
        <f t="shared" si="141"/>
        <v>363.88310400723651</v>
      </c>
      <c r="P488" s="85" t="str">
        <f t="shared" si="142"/>
        <v>Middle East</v>
      </c>
      <c r="R488" s="85">
        <f t="shared" si="143"/>
        <v>12025</v>
      </c>
      <c r="S488" s="85">
        <f t="shared" si="150"/>
        <v>0</v>
      </c>
      <c r="T488" s="85">
        <f t="shared" si="150"/>
        <v>0</v>
      </c>
      <c r="U488" s="85">
        <f t="shared" si="150"/>
        <v>363.88310400723651</v>
      </c>
      <c r="V488" s="85">
        <f t="shared" si="150"/>
        <v>0</v>
      </c>
      <c r="W488" s="85">
        <f t="shared" si="150"/>
        <v>0</v>
      </c>
      <c r="X488" s="85">
        <f t="shared" si="150"/>
        <v>0</v>
      </c>
      <c r="Y488" s="85">
        <f t="shared" si="150"/>
        <v>0</v>
      </c>
      <c r="Z488" s="85">
        <f t="shared" si="150"/>
        <v>0</v>
      </c>
      <c r="AA488" s="85">
        <f t="shared" si="150"/>
        <v>0</v>
      </c>
      <c r="AB488" s="85">
        <f t="shared" si="150"/>
        <v>0</v>
      </c>
      <c r="AC488" s="85">
        <f t="shared" si="151"/>
        <v>0</v>
      </c>
      <c r="AD488" s="85">
        <f t="shared" si="151"/>
        <v>0</v>
      </c>
      <c r="AE488" s="85">
        <f t="shared" si="151"/>
        <v>0</v>
      </c>
      <c r="AF488" s="85">
        <f t="shared" si="151"/>
        <v>0</v>
      </c>
      <c r="AG488" s="85">
        <f t="shared" si="151"/>
        <v>0</v>
      </c>
      <c r="AH488" s="85">
        <f t="shared" si="151"/>
        <v>0</v>
      </c>
      <c r="AI488" s="85">
        <f t="shared" si="151"/>
        <v>0</v>
      </c>
    </row>
    <row r="489" spans="15:35" x14ac:dyDescent="0.2">
      <c r="O489" s="85">
        <f t="shared" si="141"/>
        <v>363.88310400723651</v>
      </c>
      <c r="P489" s="85" t="str">
        <f t="shared" si="142"/>
        <v>Middle East</v>
      </c>
      <c r="R489" s="85">
        <f t="shared" si="143"/>
        <v>12050</v>
      </c>
      <c r="S489" s="85">
        <f t="shared" si="150"/>
        <v>0</v>
      </c>
      <c r="T489" s="85">
        <f t="shared" si="150"/>
        <v>0</v>
      </c>
      <c r="U489" s="85">
        <f t="shared" si="150"/>
        <v>363.88310400723651</v>
      </c>
      <c r="V489" s="85">
        <f t="shared" si="150"/>
        <v>0</v>
      </c>
      <c r="W489" s="85">
        <f t="shared" si="150"/>
        <v>0</v>
      </c>
      <c r="X489" s="85">
        <f t="shared" si="150"/>
        <v>0</v>
      </c>
      <c r="Y489" s="85">
        <f t="shared" si="150"/>
        <v>0</v>
      </c>
      <c r="Z489" s="85">
        <f t="shared" si="150"/>
        <v>0</v>
      </c>
      <c r="AA489" s="85">
        <f t="shared" si="150"/>
        <v>0</v>
      </c>
      <c r="AB489" s="85">
        <f t="shared" si="150"/>
        <v>0</v>
      </c>
      <c r="AC489" s="85">
        <f t="shared" si="151"/>
        <v>0</v>
      </c>
      <c r="AD489" s="85">
        <f t="shared" si="151"/>
        <v>0</v>
      </c>
      <c r="AE489" s="85">
        <f t="shared" si="151"/>
        <v>0</v>
      </c>
      <c r="AF489" s="85">
        <f t="shared" si="151"/>
        <v>0</v>
      </c>
      <c r="AG489" s="85">
        <f t="shared" si="151"/>
        <v>0</v>
      </c>
      <c r="AH489" s="85">
        <f t="shared" si="151"/>
        <v>0</v>
      </c>
      <c r="AI489" s="85">
        <f t="shared" si="151"/>
        <v>0</v>
      </c>
    </row>
    <row r="490" spans="15:35" x14ac:dyDescent="0.2">
      <c r="O490" s="85">
        <f t="shared" si="141"/>
        <v>363.88310400723651</v>
      </c>
      <c r="P490" s="85" t="str">
        <f t="shared" si="142"/>
        <v>Middle East</v>
      </c>
      <c r="R490" s="85">
        <f t="shared" si="143"/>
        <v>12075</v>
      </c>
      <c r="S490" s="85">
        <f t="shared" si="150"/>
        <v>0</v>
      </c>
      <c r="T490" s="85">
        <f t="shared" si="150"/>
        <v>0</v>
      </c>
      <c r="U490" s="85">
        <f t="shared" si="150"/>
        <v>363.88310400723651</v>
      </c>
      <c r="V490" s="85">
        <f t="shared" si="150"/>
        <v>0</v>
      </c>
      <c r="W490" s="85">
        <f t="shared" si="150"/>
        <v>0</v>
      </c>
      <c r="X490" s="85">
        <f t="shared" si="150"/>
        <v>0</v>
      </c>
      <c r="Y490" s="85">
        <f t="shared" si="150"/>
        <v>0</v>
      </c>
      <c r="Z490" s="85">
        <f t="shared" si="150"/>
        <v>0</v>
      </c>
      <c r="AA490" s="85">
        <f t="shared" si="150"/>
        <v>0</v>
      </c>
      <c r="AB490" s="85">
        <f t="shared" si="150"/>
        <v>0</v>
      </c>
      <c r="AC490" s="85">
        <f t="shared" si="151"/>
        <v>0</v>
      </c>
      <c r="AD490" s="85">
        <f t="shared" si="151"/>
        <v>0</v>
      </c>
      <c r="AE490" s="85">
        <f t="shared" si="151"/>
        <v>0</v>
      </c>
      <c r="AF490" s="85">
        <f t="shared" si="151"/>
        <v>0</v>
      </c>
      <c r="AG490" s="85">
        <f t="shared" si="151"/>
        <v>0</v>
      </c>
      <c r="AH490" s="85">
        <f t="shared" si="151"/>
        <v>0</v>
      </c>
      <c r="AI490" s="85">
        <f t="shared" si="151"/>
        <v>0</v>
      </c>
    </row>
    <row r="491" spans="15:35" x14ac:dyDescent="0.2">
      <c r="O491" s="85">
        <f t="shared" si="141"/>
        <v>363.88310400723651</v>
      </c>
      <c r="P491" s="85" t="str">
        <f t="shared" si="142"/>
        <v>Middle East</v>
      </c>
      <c r="R491" s="85">
        <f t="shared" si="143"/>
        <v>12100</v>
      </c>
      <c r="S491" s="85">
        <f t="shared" si="150"/>
        <v>0</v>
      </c>
      <c r="T491" s="85">
        <f t="shared" si="150"/>
        <v>0</v>
      </c>
      <c r="U491" s="85">
        <f t="shared" si="150"/>
        <v>363.88310400723651</v>
      </c>
      <c r="V491" s="85">
        <f t="shared" si="150"/>
        <v>0</v>
      </c>
      <c r="W491" s="85">
        <f t="shared" si="150"/>
        <v>0</v>
      </c>
      <c r="X491" s="85">
        <f t="shared" si="150"/>
        <v>0</v>
      </c>
      <c r="Y491" s="85">
        <f t="shared" si="150"/>
        <v>0</v>
      </c>
      <c r="Z491" s="85">
        <f t="shared" si="150"/>
        <v>0</v>
      </c>
      <c r="AA491" s="85">
        <f t="shared" si="150"/>
        <v>0</v>
      </c>
      <c r="AB491" s="85">
        <f t="shared" si="150"/>
        <v>0</v>
      </c>
      <c r="AC491" s="85">
        <f t="shared" si="151"/>
        <v>0</v>
      </c>
      <c r="AD491" s="85">
        <f t="shared" si="151"/>
        <v>0</v>
      </c>
      <c r="AE491" s="85">
        <f t="shared" si="151"/>
        <v>0</v>
      </c>
      <c r="AF491" s="85">
        <f t="shared" si="151"/>
        <v>0</v>
      </c>
      <c r="AG491" s="85">
        <f t="shared" si="151"/>
        <v>0</v>
      </c>
      <c r="AH491" s="85">
        <f t="shared" si="151"/>
        <v>0</v>
      </c>
      <c r="AI491" s="85">
        <f t="shared" si="151"/>
        <v>0</v>
      </c>
    </row>
    <row r="492" spans="15:35" x14ac:dyDescent="0.2">
      <c r="O492" s="85">
        <f t="shared" si="141"/>
        <v>363.88310400723651</v>
      </c>
      <c r="P492" s="85" t="str">
        <f t="shared" si="142"/>
        <v>Middle East</v>
      </c>
      <c r="R492" s="85">
        <f t="shared" si="143"/>
        <v>12125</v>
      </c>
      <c r="S492" s="85">
        <f t="shared" si="150"/>
        <v>0</v>
      </c>
      <c r="T492" s="85">
        <f t="shared" si="150"/>
        <v>0</v>
      </c>
      <c r="U492" s="85">
        <f t="shared" si="150"/>
        <v>363.88310400723651</v>
      </c>
      <c r="V492" s="85">
        <f t="shared" si="150"/>
        <v>0</v>
      </c>
      <c r="W492" s="85">
        <f t="shared" si="150"/>
        <v>0</v>
      </c>
      <c r="X492" s="85">
        <f t="shared" si="150"/>
        <v>0</v>
      </c>
      <c r="Y492" s="85">
        <f t="shared" si="150"/>
        <v>0</v>
      </c>
      <c r="Z492" s="85">
        <f t="shared" si="150"/>
        <v>0</v>
      </c>
      <c r="AA492" s="85">
        <f t="shared" si="150"/>
        <v>0</v>
      </c>
      <c r="AB492" s="85">
        <f t="shared" si="150"/>
        <v>0</v>
      </c>
      <c r="AC492" s="85">
        <f t="shared" si="151"/>
        <v>0</v>
      </c>
      <c r="AD492" s="85">
        <f t="shared" si="151"/>
        <v>0</v>
      </c>
      <c r="AE492" s="85">
        <f t="shared" si="151"/>
        <v>0</v>
      </c>
      <c r="AF492" s="85">
        <f t="shared" si="151"/>
        <v>0</v>
      </c>
      <c r="AG492" s="85">
        <f t="shared" si="151"/>
        <v>0</v>
      </c>
      <c r="AH492" s="85">
        <f t="shared" si="151"/>
        <v>0</v>
      </c>
      <c r="AI492" s="85">
        <f t="shared" si="151"/>
        <v>0</v>
      </c>
    </row>
    <row r="493" spans="15:35" x14ac:dyDescent="0.2">
      <c r="O493" s="85">
        <f t="shared" si="141"/>
        <v>363.88310400723651</v>
      </c>
      <c r="P493" s="85" t="str">
        <f t="shared" si="142"/>
        <v>Middle East</v>
      </c>
      <c r="R493" s="85">
        <f t="shared" si="143"/>
        <v>12150</v>
      </c>
      <c r="S493" s="85">
        <f t="shared" si="150"/>
        <v>0</v>
      </c>
      <c r="T493" s="85">
        <f t="shared" si="150"/>
        <v>0</v>
      </c>
      <c r="U493" s="85">
        <f t="shared" si="150"/>
        <v>363.88310400723651</v>
      </c>
      <c r="V493" s="85">
        <f t="shared" si="150"/>
        <v>0</v>
      </c>
      <c r="W493" s="85">
        <f t="shared" si="150"/>
        <v>0</v>
      </c>
      <c r="X493" s="85">
        <f t="shared" si="150"/>
        <v>0</v>
      </c>
      <c r="Y493" s="85">
        <f t="shared" si="150"/>
        <v>0</v>
      </c>
      <c r="Z493" s="85">
        <f t="shared" si="150"/>
        <v>0</v>
      </c>
      <c r="AA493" s="85">
        <f t="shared" si="150"/>
        <v>0</v>
      </c>
      <c r="AB493" s="85">
        <f t="shared" si="150"/>
        <v>0</v>
      </c>
      <c r="AC493" s="85">
        <f t="shared" si="151"/>
        <v>0</v>
      </c>
      <c r="AD493" s="85">
        <f t="shared" si="151"/>
        <v>0</v>
      </c>
      <c r="AE493" s="85">
        <f t="shared" si="151"/>
        <v>0</v>
      </c>
      <c r="AF493" s="85">
        <f t="shared" si="151"/>
        <v>0</v>
      </c>
      <c r="AG493" s="85">
        <f t="shared" si="151"/>
        <v>0</v>
      </c>
      <c r="AH493" s="85">
        <f t="shared" si="151"/>
        <v>0</v>
      </c>
      <c r="AI493" s="85">
        <f t="shared" si="151"/>
        <v>0</v>
      </c>
    </row>
    <row r="494" spans="15:35" x14ac:dyDescent="0.2">
      <c r="O494" s="85">
        <f t="shared" si="141"/>
        <v>376.14668207214083</v>
      </c>
      <c r="P494" s="85" t="str">
        <f t="shared" si="142"/>
        <v>Northern Africa</v>
      </c>
      <c r="R494" s="85">
        <f t="shared" si="143"/>
        <v>12175</v>
      </c>
      <c r="S494" s="85">
        <f t="shared" si="150"/>
        <v>0</v>
      </c>
      <c r="T494" s="85">
        <f t="shared" si="150"/>
        <v>0</v>
      </c>
      <c r="U494" s="85">
        <f t="shared" si="150"/>
        <v>0</v>
      </c>
      <c r="V494" s="85">
        <f t="shared" si="150"/>
        <v>0</v>
      </c>
      <c r="W494" s="85">
        <f t="shared" si="150"/>
        <v>0</v>
      </c>
      <c r="X494" s="85">
        <f t="shared" si="150"/>
        <v>0</v>
      </c>
      <c r="Y494" s="85">
        <f t="shared" si="150"/>
        <v>0</v>
      </c>
      <c r="Z494" s="85">
        <f t="shared" si="150"/>
        <v>0</v>
      </c>
      <c r="AA494" s="85">
        <f t="shared" si="150"/>
        <v>0</v>
      </c>
      <c r="AB494" s="85">
        <f t="shared" si="150"/>
        <v>0</v>
      </c>
      <c r="AC494" s="85">
        <f t="shared" si="151"/>
        <v>376.14668207214083</v>
      </c>
      <c r="AD494" s="85">
        <f t="shared" si="151"/>
        <v>0</v>
      </c>
      <c r="AE494" s="85">
        <f t="shared" si="151"/>
        <v>0</v>
      </c>
      <c r="AF494" s="85">
        <f t="shared" si="151"/>
        <v>0</v>
      </c>
      <c r="AG494" s="85">
        <f t="shared" si="151"/>
        <v>0</v>
      </c>
      <c r="AH494" s="85">
        <f t="shared" si="151"/>
        <v>0</v>
      </c>
      <c r="AI494" s="85">
        <f t="shared" si="151"/>
        <v>0</v>
      </c>
    </row>
    <row r="495" spans="15:35" x14ac:dyDescent="0.2">
      <c r="O495" s="85">
        <f t="shared" si="141"/>
        <v>376.14668207214083</v>
      </c>
      <c r="P495" s="85" t="str">
        <f t="shared" si="142"/>
        <v>Northern Africa</v>
      </c>
      <c r="R495" s="85">
        <f t="shared" si="143"/>
        <v>12200</v>
      </c>
      <c r="S495" s="85">
        <f t="shared" si="150"/>
        <v>0</v>
      </c>
      <c r="T495" s="85">
        <f t="shared" si="150"/>
        <v>0</v>
      </c>
      <c r="U495" s="85">
        <f t="shared" si="150"/>
        <v>0</v>
      </c>
      <c r="V495" s="85">
        <f t="shared" si="150"/>
        <v>0</v>
      </c>
      <c r="W495" s="85">
        <f t="shared" si="150"/>
        <v>0</v>
      </c>
      <c r="X495" s="85">
        <f t="shared" si="150"/>
        <v>0</v>
      </c>
      <c r="Y495" s="85">
        <f t="shared" si="150"/>
        <v>0</v>
      </c>
      <c r="Z495" s="85">
        <f t="shared" si="150"/>
        <v>0</v>
      </c>
      <c r="AA495" s="85">
        <f t="shared" si="150"/>
        <v>0</v>
      </c>
      <c r="AB495" s="85">
        <f t="shared" si="150"/>
        <v>0</v>
      </c>
      <c r="AC495" s="85">
        <f t="shared" si="151"/>
        <v>376.14668207214083</v>
      </c>
      <c r="AD495" s="85">
        <f t="shared" si="151"/>
        <v>0</v>
      </c>
      <c r="AE495" s="85">
        <f t="shared" si="151"/>
        <v>0</v>
      </c>
      <c r="AF495" s="85">
        <f t="shared" si="151"/>
        <v>0</v>
      </c>
      <c r="AG495" s="85">
        <f t="shared" si="151"/>
        <v>0</v>
      </c>
      <c r="AH495" s="85">
        <f t="shared" si="151"/>
        <v>0</v>
      </c>
      <c r="AI495" s="85">
        <f t="shared" si="151"/>
        <v>0</v>
      </c>
    </row>
    <row r="496" spans="15:35" x14ac:dyDescent="0.2">
      <c r="O496" s="85">
        <f t="shared" si="141"/>
        <v>376.14668207214083</v>
      </c>
      <c r="P496" s="85" t="str">
        <f t="shared" si="142"/>
        <v>Northern Africa</v>
      </c>
      <c r="R496" s="85">
        <f t="shared" si="143"/>
        <v>12225</v>
      </c>
      <c r="S496" s="85">
        <f t="shared" si="150"/>
        <v>0</v>
      </c>
      <c r="T496" s="85">
        <f t="shared" si="150"/>
        <v>0</v>
      </c>
      <c r="U496" s="85">
        <f t="shared" si="150"/>
        <v>0</v>
      </c>
      <c r="V496" s="85">
        <f t="shared" si="150"/>
        <v>0</v>
      </c>
      <c r="W496" s="85">
        <f t="shared" si="150"/>
        <v>0</v>
      </c>
      <c r="X496" s="85">
        <f t="shared" si="150"/>
        <v>0</v>
      </c>
      <c r="Y496" s="85">
        <f t="shared" si="150"/>
        <v>0</v>
      </c>
      <c r="Z496" s="85">
        <f t="shared" si="150"/>
        <v>0</v>
      </c>
      <c r="AA496" s="85">
        <f t="shared" si="150"/>
        <v>0</v>
      </c>
      <c r="AB496" s="85">
        <f t="shared" si="150"/>
        <v>0</v>
      </c>
      <c r="AC496" s="85">
        <f t="shared" si="151"/>
        <v>376.14668207214083</v>
      </c>
      <c r="AD496" s="85">
        <f t="shared" si="151"/>
        <v>0</v>
      </c>
      <c r="AE496" s="85">
        <f t="shared" si="151"/>
        <v>0</v>
      </c>
      <c r="AF496" s="85">
        <f t="shared" si="151"/>
        <v>0</v>
      </c>
      <c r="AG496" s="85">
        <f t="shared" si="151"/>
        <v>0</v>
      </c>
      <c r="AH496" s="85">
        <f t="shared" si="151"/>
        <v>0</v>
      </c>
      <c r="AI496" s="85">
        <f t="shared" si="151"/>
        <v>0</v>
      </c>
    </row>
    <row r="497" spans="15:35" x14ac:dyDescent="0.2">
      <c r="O497" s="85">
        <f t="shared" si="141"/>
        <v>376.14668207214083</v>
      </c>
      <c r="P497" s="85" t="str">
        <f t="shared" si="142"/>
        <v>Northern Africa</v>
      </c>
      <c r="R497" s="85">
        <f t="shared" si="143"/>
        <v>12250</v>
      </c>
      <c r="S497" s="85">
        <f t="shared" ref="S497:AB506" si="152">IF($R497&gt;MAX($L:$L),0,IF($P497=S$6,$O497,0))</f>
        <v>0</v>
      </c>
      <c r="T497" s="85">
        <f t="shared" si="152"/>
        <v>0</v>
      </c>
      <c r="U497" s="85">
        <f t="shared" si="152"/>
        <v>0</v>
      </c>
      <c r="V497" s="85">
        <f t="shared" si="152"/>
        <v>0</v>
      </c>
      <c r="W497" s="85">
        <f t="shared" si="152"/>
        <v>0</v>
      </c>
      <c r="X497" s="85">
        <f t="shared" si="152"/>
        <v>0</v>
      </c>
      <c r="Y497" s="85">
        <f t="shared" si="152"/>
        <v>0</v>
      </c>
      <c r="Z497" s="85">
        <f t="shared" si="152"/>
        <v>0</v>
      </c>
      <c r="AA497" s="85">
        <f t="shared" si="152"/>
        <v>0</v>
      </c>
      <c r="AB497" s="85">
        <f t="shared" si="152"/>
        <v>0</v>
      </c>
      <c r="AC497" s="85">
        <f t="shared" ref="AC497:AI506" si="153">IF($R497&gt;MAX($L:$L),0,IF($P497=AC$6,$O497,0))</f>
        <v>376.14668207214083</v>
      </c>
      <c r="AD497" s="85">
        <f t="shared" si="153"/>
        <v>0</v>
      </c>
      <c r="AE497" s="85">
        <f t="shared" si="153"/>
        <v>0</v>
      </c>
      <c r="AF497" s="85">
        <f t="shared" si="153"/>
        <v>0</v>
      </c>
      <c r="AG497" s="85">
        <f t="shared" si="153"/>
        <v>0</v>
      </c>
      <c r="AH497" s="85">
        <f t="shared" si="153"/>
        <v>0</v>
      </c>
      <c r="AI497" s="85">
        <f t="shared" si="153"/>
        <v>0</v>
      </c>
    </row>
    <row r="498" spans="15:35" x14ac:dyDescent="0.2">
      <c r="O498" s="85">
        <f t="shared" si="141"/>
        <v>376.14668207214083</v>
      </c>
      <c r="P498" s="85" t="str">
        <f t="shared" si="142"/>
        <v>Northern Africa</v>
      </c>
      <c r="R498" s="85">
        <f t="shared" si="143"/>
        <v>12275</v>
      </c>
      <c r="S498" s="85">
        <f t="shared" si="152"/>
        <v>0</v>
      </c>
      <c r="T498" s="85">
        <f t="shared" si="152"/>
        <v>0</v>
      </c>
      <c r="U498" s="85">
        <f t="shared" si="152"/>
        <v>0</v>
      </c>
      <c r="V498" s="85">
        <f t="shared" si="152"/>
        <v>0</v>
      </c>
      <c r="W498" s="85">
        <f t="shared" si="152"/>
        <v>0</v>
      </c>
      <c r="X498" s="85">
        <f t="shared" si="152"/>
        <v>0</v>
      </c>
      <c r="Y498" s="85">
        <f t="shared" si="152"/>
        <v>0</v>
      </c>
      <c r="Z498" s="85">
        <f t="shared" si="152"/>
        <v>0</v>
      </c>
      <c r="AA498" s="85">
        <f t="shared" si="152"/>
        <v>0</v>
      </c>
      <c r="AB498" s="85">
        <f t="shared" si="152"/>
        <v>0</v>
      </c>
      <c r="AC498" s="85">
        <f t="shared" si="153"/>
        <v>376.14668207214083</v>
      </c>
      <c r="AD498" s="85">
        <f t="shared" si="153"/>
        <v>0</v>
      </c>
      <c r="AE498" s="85">
        <f t="shared" si="153"/>
        <v>0</v>
      </c>
      <c r="AF498" s="85">
        <f t="shared" si="153"/>
        <v>0</v>
      </c>
      <c r="AG498" s="85">
        <f t="shared" si="153"/>
        <v>0</v>
      </c>
      <c r="AH498" s="85">
        <f t="shared" si="153"/>
        <v>0</v>
      </c>
      <c r="AI498" s="85">
        <f t="shared" si="153"/>
        <v>0</v>
      </c>
    </row>
    <row r="499" spans="15:35" x14ac:dyDescent="0.2">
      <c r="O499" s="85">
        <f t="shared" si="141"/>
        <v>376.14668207214083</v>
      </c>
      <c r="P499" s="85" t="str">
        <f t="shared" si="142"/>
        <v>Northern Africa</v>
      </c>
      <c r="R499" s="85">
        <f t="shared" si="143"/>
        <v>12300</v>
      </c>
      <c r="S499" s="85">
        <f t="shared" si="152"/>
        <v>0</v>
      </c>
      <c r="T499" s="85">
        <f t="shared" si="152"/>
        <v>0</v>
      </c>
      <c r="U499" s="85">
        <f t="shared" si="152"/>
        <v>0</v>
      </c>
      <c r="V499" s="85">
        <f t="shared" si="152"/>
        <v>0</v>
      </c>
      <c r="W499" s="85">
        <f t="shared" si="152"/>
        <v>0</v>
      </c>
      <c r="X499" s="85">
        <f t="shared" si="152"/>
        <v>0</v>
      </c>
      <c r="Y499" s="85">
        <f t="shared" si="152"/>
        <v>0</v>
      </c>
      <c r="Z499" s="85">
        <f t="shared" si="152"/>
        <v>0</v>
      </c>
      <c r="AA499" s="85">
        <f t="shared" si="152"/>
        <v>0</v>
      </c>
      <c r="AB499" s="85">
        <f t="shared" si="152"/>
        <v>0</v>
      </c>
      <c r="AC499" s="85">
        <f t="shared" si="153"/>
        <v>376.14668207214083</v>
      </c>
      <c r="AD499" s="85">
        <f t="shared" si="153"/>
        <v>0</v>
      </c>
      <c r="AE499" s="85">
        <f t="shared" si="153"/>
        <v>0</v>
      </c>
      <c r="AF499" s="85">
        <f t="shared" si="153"/>
        <v>0</v>
      </c>
      <c r="AG499" s="85">
        <f t="shared" si="153"/>
        <v>0</v>
      </c>
      <c r="AH499" s="85">
        <f t="shared" si="153"/>
        <v>0</v>
      </c>
      <c r="AI499" s="85">
        <f t="shared" si="153"/>
        <v>0</v>
      </c>
    </row>
    <row r="500" spans="15:35" x14ac:dyDescent="0.2">
      <c r="O500" s="85">
        <f t="shared" si="141"/>
        <v>376.14668207214083</v>
      </c>
      <c r="P500" s="85" t="str">
        <f t="shared" si="142"/>
        <v>Northern Africa</v>
      </c>
      <c r="R500" s="85">
        <f t="shared" si="143"/>
        <v>12325</v>
      </c>
      <c r="S500" s="85">
        <f t="shared" si="152"/>
        <v>0</v>
      </c>
      <c r="T500" s="85">
        <f t="shared" si="152"/>
        <v>0</v>
      </c>
      <c r="U500" s="85">
        <f t="shared" si="152"/>
        <v>0</v>
      </c>
      <c r="V500" s="85">
        <f t="shared" si="152"/>
        <v>0</v>
      </c>
      <c r="W500" s="85">
        <f t="shared" si="152"/>
        <v>0</v>
      </c>
      <c r="X500" s="85">
        <f t="shared" si="152"/>
        <v>0</v>
      </c>
      <c r="Y500" s="85">
        <f t="shared" si="152"/>
        <v>0</v>
      </c>
      <c r="Z500" s="85">
        <f t="shared" si="152"/>
        <v>0</v>
      </c>
      <c r="AA500" s="85">
        <f t="shared" si="152"/>
        <v>0</v>
      </c>
      <c r="AB500" s="85">
        <f t="shared" si="152"/>
        <v>0</v>
      </c>
      <c r="AC500" s="85">
        <f t="shared" si="153"/>
        <v>376.14668207214083</v>
      </c>
      <c r="AD500" s="85">
        <f t="shared" si="153"/>
        <v>0</v>
      </c>
      <c r="AE500" s="85">
        <f t="shared" si="153"/>
        <v>0</v>
      </c>
      <c r="AF500" s="85">
        <f t="shared" si="153"/>
        <v>0</v>
      </c>
      <c r="AG500" s="85">
        <f t="shared" si="153"/>
        <v>0</v>
      </c>
      <c r="AH500" s="85">
        <f t="shared" si="153"/>
        <v>0</v>
      </c>
      <c r="AI500" s="85">
        <f t="shared" si="153"/>
        <v>0</v>
      </c>
    </row>
    <row r="501" spans="15:35" x14ac:dyDescent="0.2">
      <c r="O501" s="85">
        <f t="shared" si="141"/>
        <v>376.14668207214083</v>
      </c>
      <c r="P501" s="85" t="str">
        <f t="shared" si="142"/>
        <v>Northern Africa</v>
      </c>
      <c r="R501" s="85">
        <f t="shared" si="143"/>
        <v>12350</v>
      </c>
      <c r="S501" s="85">
        <f t="shared" si="152"/>
        <v>0</v>
      </c>
      <c r="T501" s="85">
        <f t="shared" si="152"/>
        <v>0</v>
      </c>
      <c r="U501" s="85">
        <f t="shared" si="152"/>
        <v>0</v>
      </c>
      <c r="V501" s="85">
        <f t="shared" si="152"/>
        <v>0</v>
      </c>
      <c r="W501" s="85">
        <f t="shared" si="152"/>
        <v>0</v>
      </c>
      <c r="X501" s="85">
        <f t="shared" si="152"/>
        <v>0</v>
      </c>
      <c r="Y501" s="85">
        <f t="shared" si="152"/>
        <v>0</v>
      </c>
      <c r="Z501" s="85">
        <f t="shared" si="152"/>
        <v>0</v>
      </c>
      <c r="AA501" s="85">
        <f t="shared" si="152"/>
        <v>0</v>
      </c>
      <c r="AB501" s="85">
        <f t="shared" si="152"/>
        <v>0</v>
      </c>
      <c r="AC501" s="85">
        <f t="shared" si="153"/>
        <v>376.14668207214083</v>
      </c>
      <c r="AD501" s="85">
        <f t="shared" si="153"/>
        <v>0</v>
      </c>
      <c r="AE501" s="85">
        <f t="shared" si="153"/>
        <v>0</v>
      </c>
      <c r="AF501" s="85">
        <f t="shared" si="153"/>
        <v>0</v>
      </c>
      <c r="AG501" s="85">
        <f t="shared" si="153"/>
        <v>0</v>
      </c>
      <c r="AH501" s="85">
        <f t="shared" si="153"/>
        <v>0</v>
      </c>
      <c r="AI501" s="85">
        <f t="shared" si="153"/>
        <v>0</v>
      </c>
    </row>
    <row r="502" spans="15:35" x14ac:dyDescent="0.2">
      <c r="O502" s="85">
        <f t="shared" si="141"/>
        <v>376.14668207214083</v>
      </c>
      <c r="P502" s="85" t="str">
        <f t="shared" si="142"/>
        <v>Northern Africa</v>
      </c>
      <c r="R502" s="85">
        <f t="shared" si="143"/>
        <v>12375</v>
      </c>
      <c r="S502" s="85">
        <f t="shared" si="152"/>
        <v>0</v>
      </c>
      <c r="T502" s="85">
        <f t="shared" si="152"/>
        <v>0</v>
      </c>
      <c r="U502" s="85">
        <f t="shared" si="152"/>
        <v>0</v>
      </c>
      <c r="V502" s="85">
        <f t="shared" si="152"/>
        <v>0</v>
      </c>
      <c r="W502" s="85">
        <f t="shared" si="152"/>
        <v>0</v>
      </c>
      <c r="X502" s="85">
        <f t="shared" si="152"/>
        <v>0</v>
      </c>
      <c r="Y502" s="85">
        <f t="shared" si="152"/>
        <v>0</v>
      </c>
      <c r="Z502" s="85">
        <f t="shared" si="152"/>
        <v>0</v>
      </c>
      <c r="AA502" s="85">
        <f t="shared" si="152"/>
        <v>0</v>
      </c>
      <c r="AB502" s="85">
        <f t="shared" si="152"/>
        <v>0</v>
      </c>
      <c r="AC502" s="85">
        <f t="shared" si="153"/>
        <v>376.14668207214083</v>
      </c>
      <c r="AD502" s="85">
        <f t="shared" si="153"/>
        <v>0</v>
      </c>
      <c r="AE502" s="85">
        <f t="shared" si="153"/>
        <v>0</v>
      </c>
      <c r="AF502" s="85">
        <f t="shared" si="153"/>
        <v>0</v>
      </c>
      <c r="AG502" s="85">
        <f t="shared" si="153"/>
        <v>0</v>
      </c>
      <c r="AH502" s="85">
        <f t="shared" si="153"/>
        <v>0</v>
      </c>
      <c r="AI502" s="85">
        <f t="shared" si="153"/>
        <v>0</v>
      </c>
    </row>
    <row r="503" spans="15:35" x14ac:dyDescent="0.2">
      <c r="O503" s="85">
        <f t="shared" si="141"/>
        <v>376.14668207214083</v>
      </c>
      <c r="P503" s="85" t="str">
        <f t="shared" si="142"/>
        <v>Northern Africa</v>
      </c>
      <c r="R503" s="85">
        <f t="shared" si="143"/>
        <v>12400</v>
      </c>
      <c r="S503" s="85">
        <f t="shared" si="152"/>
        <v>0</v>
      </c>
      <c r="T503" s="85">
        <f t="shared" si="152"/>
        <v>0</v>
      </c>
      <c r="U503" s="85">
        <f t="shared" si="152"/>
        <v>0</v>
      </c>
      <c r="V503" s="85">
        <f t="shared" si="152"/>
        <v>0</v>
      </c>
      <c r="W503" s="85">
        <f t="shared" si="152"/>
        <v>0</v>
      </c>
      <c r="X503" s="85">
        <f t="shared" si="152"/>
        <v>0</v>
      </c>
      <c r="Y503" s="85">
        <f t="shared" si="152"/>
        <v>0</v>
      </c>
      <c r="Z503" s="85">
        <f t="shared" si="152"/>
        <v>0</v>
      </c>
      <c r="AA503" s="85">
        <f t="shared" si="152"/>
        <v>0</v>
      </c>
      <c r="AB503" s="85">
        <f t="shared" si="152"/>
        <v>0</v>
      </c>
      <c r="AC503" s="85">
        <f t="shared" si="153"/>
        <v>376.14668207214083</v>
      </c>
      <c r="AD503" s="85">
        <f t="shared" si="153"/>
        <v>0</v>
      </c>
      <c r="AE503" s="85">
        <f t="shared" si="153"/>
        <v>0</v>
      </c>
      <c r="AF503" s="85">
        <f t="shared" si="153"/>
        <v>0</v>
      </c>
      <c r="AG503" s="85">
        <f t="shared" si="153"/>
        <v>0</v>
      </c>
      <c r="AH503" s="85">
        <f t="shared" si="153"/>
        <v>0</v>
      </c>
      <c r="AI503" s="85">
        <f t="shared" si="153"/>
        <v>0</v>
      </c>
    </row>
    <row r="504" spans="15:35" x14ac:dyDescent="0.2">
      <c r="O504" s="85">
        <f t="shared" si="141"/>
        <v>381.09379443987604</v>
      </c>
      <c r="P504" s="85" t="str">
        <f t="shared" si="142"/>
        <v>Eastern Asia</v>
      </c>
      <c r="R504" s="85">
        <f t="shared" si="143"/>
        <v>12425</v>
      </c>
      <c r="S504" s="85">
        <f t="shared" si="152"/>
        <v>0</v>
      </c>
      <c r="T504" s="85">
        <f t="shared" si="152"/>
        <v>0</v>
      </c>
      <c r="U504" s="85">
        <f t="shared" si="152"/>
        <v>0</v>
      </c>
      <c r="V504" s="85">
        <f t="shared" si="152"/>
        <v>0</v>
      </c>
      <c r="W504" s="85">
        <f t="shared" si="152"/>
        <v>0</v>
      </c>
      <c r="X504" s="85">
        <f t="shared" si="152"/>
        <v>381.09379443987604</v>
      </c>
      <c r="Y504" s="85">
        <f t="shared" si="152"/>
        <v>0</v>
      </c>
      <c r="Z504" s="85">
        <f t="shared" si="152"/>
        <v>0</v>
      </c>
      <c r="AA504" s="85">
        <f t="shared" si="152"/>
        <v>0</v>
      </c>
      <c r="AB504" s="85">
        <f t="shared" si="152"/>
        <v>0</v>
      </c>
      <c r="AC504" s="85">
        <f t="shared" si="153"/>
        <v>0</v>
      </c>
      <c r="AD504" s="85">
        <f t="shared" si="153"/>
        <v>0</v>
      </c>
      <c r="AE504" s="85">
        <f t="shared" si="153"/>
        <v>0</v>
      </c>
      <c r="AF504" s="85">
        <f t="shared" si="153"/>
        <v>0</v>
      </c>
      <c r="AG504" s="85">
        <f t="shared" si="153"/>
        <v>0</v>
      </c>
      <c r="AH504" s="85">
        <f t="shared" si="153"/>
        <v>0</v>
      </c>
      <c r="AI504" s="85">
        <f t="shared" si="153"/>
        <v>0</v>
      </c>
    </row>
    <row r="505" spans="15:35" x14ac:dyDescent="0.2">
      <c r="O505" s="85">
        <f t="shared" si="141"/>
        <v>381.09379443987604</v>
      </c>
      <c r="P505" s="85" t="str">
        <f t="shared" si="142"/>
        <v>Eastern Asia</v>
      </c>
      <c r="R505" s="85">
        <f t="shared" si="143"/>
        <v>12450</v>
      </c>
      <c r="S505" s="85">
        <f t="shared" si="152"/>
        <v>0</v>
      </c>
      <c r="T505" s="85">
        <f t="shared" si="152"/>
        <v>0</v>
      </c>
      <c r="U505" s="85">
        <f t="shared" si="152"/>
        <v>0</v>
      </c>
      <c r="V505" s="85">
        <f t="shared" si="152"/>
        <v>0</v>
      </c>
      <c r="W505" s="85">
        <f t="shared" si="152"/>
        <v>0</v>
      </c>
      <c r="X505" s="85">
        <f t="shared" si="152"/>
        <v>381.09379443987604</v>
      </c>
      <c r="Y505" s="85">
        <f t="shared" si="152"/>
        <v>0</v>
      </c>
      <c r="Z505" s="85">
        <f t="shared" si="152"/>
        <v>0</v>
      </c>
      <c r="AA505" s="85">
        <f t="shared" si="152"/>
        <v>0</v>
      </c>
      <c r="AB505" s="85">
        <f t="shared" si="152"/>
        <v>0</v>
      </c>
      <c r="AC505" s="85">
        <f t="shared" si="153"/>
        <v>0</v>
      </c>
      <c r="AD505" s="85">
        <f t="shared" si="153"/>
        <v>0</v>
      </c>
      <c r="AE505" s="85">
        <f t="shared" si="153"/>
        <v>0</v>
      </c>
      <c r="AF505" s="85">
        <f t="shared" si="153"/>
        <v>0</v>
      </c>
      <c r="AG505" s="85">
        <f t="shared" si="153"/>
        <v>0</v>
      </c>
      <c r="AH505" s="85">
        <f t="shared" si="153"/>
        <v>0</v>
      </c>
      <c r="AI505" s="85">
        <f t="shared" si="153"/>
        <v>0</v>
      </c>
    </row>
    <row r="506" spans="15:35" x14ac:dyDescent="0.2">
      <c r="O506" s="85">
        <f t="shared" si="141"/>
        <v>383.05132714885588</v>
      </c>
      <c r="P506" s="85" t="str">
        <f t="shared" si="142"/>
        <v>Northern Africa</v>
      </c>
      <c r="R506" s="85">
        <f t="shared" si="143"/>
        <v>12475</v>
      </c>
      <c r="S506" s="85">
        <f t="shared" si="152"/>
        <v>0</v>
      </c>
      <c r="T506" s="85">
        <f t="shared" si="152"/>
        <v>0</v>
      </c>
      <c r="U506" s="85">
        <f t="shared" si="152"/>
        <v>0</v>
      </c>
      <c r="V506" s="85">
        <f t="shared" si="152"/>
        <v>0</v>
      </c>
      <c r="W506" s="85">
        <f t="shared" si="152"/>
        <v>0</v>
      </c>
      <c r="X506" s="85">
        <f t="shared" si="152"/>
        <v>0</v>
      </c>
      <c r="Y506" s="85">
        <f t="shared" si="152"/>
        <v>0</v>
      </c>
      <c r="Z506" s="85">
        <f t="shared" si="152"/>
        <v>0</v>
      </c>
      <c r="AA506" s="85">
        <f t="shared" si="152"/>
        <v>0</v>
      </c>
      <c r="AB506" s="85">
        <f t="shared" si="152"/>
        <v>0</v>
      </c>
      <c r="AC506" s="85">
        <f t="shared" si="153"/>
        <v>383.05132714885588</v>
      </c>
      <c r="AD506" s="85">
        <f t="shared" si="153"/>
        <v>0</v>
      </c>
      <c r="AE506" s="85">
        <f t="shared" si="153"/>
        <v>0</v>
      </c>
      <c r="AF506" s="85">
        <f t="shared" si="153"/>
        <v>0</v>
      </c>
      <c r="AG506" s="85">
        <f t="shared" si="153"/>
        <v>0</v>
      </c>
      <c r="AH506" s="85">
        <f t="shared" si="153"/>
        <v>0</v>
      </c>
      <c r="AI506" s="85">
        <f t="shared" si="153"/>
        <v>0</v>
      </c>
    </row>
    <row r="507" spans="15:35" x14ac:dyDescent="0.2">
      <c r="O507" s="85">
        <f t="shared" si="141"/>
        <v>383.05132714885588</v>
      </c>
      <c r="P507" s="85" t="str">
        <f t="shared" si="142"/>
        <v>Northern Africa</v>
      </c>
      <c r="R507" s="85">
        <f t="shared" si="143"/>
        <v>12500</v>
      </c>
      <c r="S507" s="85">
        <f t="shared" ref="S507:AB516" si="154">IF($R507&gt;MAX($L:$L),0,IF($P507=S$6,$O507,0))</f>
        <v>0</v>
      </c>
      <c r="T507" s="85">
        <f t="shared" si="154"/>
        <v>0</v>
      </c>
      <c r="U507" s="85">
        <f t="shared" si="154"/>
        <v>0</v>
      </c>
      <c r="V507" s="85">
        <f t="shared" si="154"/>
        <v>0</v>
      </c>
      <c r="W507" s="85">
        <f t="shared" si="154"/>
        <v>0</v>
      </c>
      <c r="X507" s="85">
        <f t="shared" si="154"/>
        <v>0</v>
      </c>
      <c r="Y507" s="85">
        <f t="shared" si="154"/>
        <v>0</v>
      </c>
      <c r="Z507" s="85">
        <f t="shared" si="154"/>
        <v>0</v>
      </c>
      <c r="AA507" s="85">
        <f t="shared" si="154"/>
        <v>0</v>
      </c>
      <c r="AB507" s="85">
        <f t="shared" si="154"/>
        <v>0</v>
      </c>
      <c r="AC507" s="85">
        <f t="shared" ref="AC507:AI516" si="155">IF($R507&gt;MAX($L:$L),0,IF($P507=AC$6,$O507,0))</f>
        <v>383.05132714885588</v>
      </c>
      <c r="AD507" s="85">
        <f t="shared" si="155"/>
        <v>0</v>
      </c>
      <c r="AE507" s="85">
        <f t="shared" si="155"/>
        <v>0</v>
      </c>
      <c r="AF507" s="85">
        <f t="shared" si="155"/>
        <v>0</v>
      </c>
      <c r="AG507" s="85">
        <f t="shared" si="155"/>
        <v>0</v>
      </c>
      <c r="AH507" s="85">
        <f t="shared" si="155"/>
        <v>0</v>
      </c>
      <c r="AI507" s="85">
        <f t="shared" si="155"/>
        <v>0</v>
      </c>
    </row>
    <row r="508" spans="15:35" x14ac:dyDescent="0.2">
      <c r="O508" s="85">
        <f t="shared" si="141"/>
        <v>383.05132714885588</v>
      </c>
      <c r="P508" s="85" t="str">
        <f t="shared" si="142"/>
        <v>Northern Africa</v>
      </c>
      <c r="R508" s="85">
        <f t="shared" si="143"/>
        <v>12525</v>
      </c>
      <c r="S508" s="85">
        <f t="shared" si="154"/>
        <v>0</v>
      </c>
      <c r="T508" s="85">
        <f t="shared" si="154"/>
        <v>0</v>
      </c>
      <c r="U508" s="85">
        <f t="shared" si="154"/>
        <v>0</v>
      </c>
      <c r="V508" s="85">
        <f t="shared" si="154"/>
        <v>0</v>
      </c>
      <c r="W508" s="85">
        <f t="shared" si="154"/>
        <v>0</v>
      </c>
      <c r="X508" s="85">
        <f t="shared" si="154"/>
        <v>0</v>
      </c>
      <c r="Y508" s="85">
        <f t="shared" si="154"/>
        <v>0</v>
      </c>
      <c r="Z508" s="85">
        <f t="shared" si="154"/>
        <v>0</v>
      </c>
      <c r="AA508" s="85">
        <f t="shared" si="154"/>
        <v>0</v>
      </c>
      <c r="AB508" s="85">
        <f t="shared" si="154"/>
        <v>0</v>
      </c>
      <c r="AC508" s="85">
        <f t="shared" si="155"/>
        <v>383.05132714885588</v>
      </c>
      <c r="AD508" s="85">
        <f t="shared" si="155"/>
        <v>0</v>
      </c>
      <c r="AE508" s="85">
        <f t="shared" si="155"/>
        <v>0</v>
      </c>
      <c r="AF508" s="85">
        <f t="shared" si="155"/>
        <v>0</v>
      </c>
      <c r="AG508" s="85">
        <f t="shared" si="155"/>
        <v>0</v>
      </c>
      <c r="AH508" s="85">
        <f t="shared" si="155"/>
        <v>0</v>
      </c>
      <c r="AI508" s="85">
        <f t="shared" si="155"/>
        <v>0</v>
      </c>
    </row>
    <row r="509" spans="15:35" x14ac:dyDescent="0.2">
      <c r="O509" s="85">
        <f t="shared" si="141"/>
        <v>383.05132714885588</v>
      </c>
      <c r="P509" s="85" t="str">
        <f t="shared" si="142"/>
        <v>Northern Africa</v>
      </c>
      <c r="R509" s="85">
        <f t="shared" si="143"/>
        <v>12550</v>
      </c>
      <c r="S509" s="85">
        <f t="shared" si="154"/>
        <v>0</v>
      </c>
      <c r="T509" s="85">
        <f t="shared" si="154"/>
        <v>0</v>
      </c>
      <c r="U509" s="85">
        <f t="shared" si="154"/>
        <v>0</v>
      </c>
      <c r="V509" s="85">
        <f t="shared" si="154"/>
        <v>0</v>
      </c>
      <c r="W509" s="85">
        <f t="shared" si="154"/>
        <v>0</v>
      </c>
      <c r="X509" s="85">
        <f t="shared" si="154"/>
        <v>0</v>
      </c>
      <c r="Y509" s="85">
        <f t="shared" si="154"/>
        <v>0</v>
      </c>
      <c r="Z509" s="85">
        <f t="shared" si="154"/>
        <v>0</v>
      </c>
      <c r="AA509" s="85">
        <f t="shared" si="154"/>
        <v>0</v>
      </c>
      <c r="AB509" s="85">
        <f t="shared" si="154"/>
        <v>0</v>
      </c>
      <c r="AC509" s="85">
        <f t="shared" si="155"/>
        <v>383.05132714885588</v>
      </c>
      <c r="AD509" s="85">
        <f t="shared" si="155"/>
        <v>0</v>
      </c>
      <c r="AE509" s="85">
        <f t="shared" si="155"/>
        <v>0</v>
      </c>
      <c r="AF509" s="85">
        <f t="shared" si="155"/>
        <v>0</v>
      </c>
      <c r="AG509" s="85">
        <f t="shared" si="155"/>
        <v>0</v>
      </c>
      <c r="AH509" s="85">
        <f t="shared" si="155"/>
        <v>0</v>
      </c>
      <c r="AI509" s="85">
        <f t="shared" si="155"/>
        <v>0</v>
      </c>
    </row>
    <row r="510" spans="15:35" x14ac:dyDescent="0.2">
      <c r="O510" s="85">
        <f t="shared" si="141"/>
        <v>383.05132714885588</v>
      </c>
      <c r="P510" s="85" t="str">
        <f t="shared" si="142"/>
        <v>Northern Africa</v>
      </c>
      <c r="R510" s="85">
        <f t="shared" si="143"/>
        <v>12575</v>
      </c>
      <c r="S510" s="85">
        <f t="shared" si="154"/>
        <v>0</v>
      </c>
      <c r="T510" s="85">
        <f t="shared" si="154"/>
        <v>0</v>
      </c>
      <c r="U510" s="85">
        <f t="shared" si="154"/>
        <v>0</v>
      </c>
      <c r="V510" s="85">
        <f t="shared" si="154"/>
        <v>0</v>
      </c>
      <c r="W510" s="85">
        <f t="shared" si="154"/>
        <v>0</v>
      </c>
      <c r="X510" s="85">
        <f t="shared" si="154"/>
        <v>0</v>
      </c>
      <c r="Y510" s="85">
        <f t="shared" si="154"/>
        <v>0</v>
      </c>
      <c r="Z510" s="85">
        <f t="shared" si="154"/>
        <v>0</v>
      </c>
      <c r="AA510" s="85">
        <f t="shared" si="154"/>
        <v>0</v>
      </c>
      <c r="AB510" s="85">
        <f t="shared" si="154"/>
        <v>0</v>
      </c>
      <c r="AC510" s="85">
        <f t="shared" si="155"/>
        <v>383.05132714885588</v>
      </c>
      <c r="AD510" s="85">
        <f t="shared" si="155"/>
        <v>0</v>
      </c>
      <c r="AE510" s="85">
        <f t="shared" si="155"/>
        <v>0</v>
      </c>
      <c r="AF510" s="85">
        <f t="shared" si="155"/>
        <v>0</v>
      </c>
      <c r="AG510" s="85">
        <f t="shared" si="155"/>
        <v>0</v>
      </c>
      <c r="AH510" s="85">
        <f t="shared" si="155"/>
        <v>0</v>
      </c>
      <c r="AI510" s="85">
        <f t="shared" si="155"/>
        <v>0</v>
      </c>
    </row>
    <row r="511" spans="15:35" x14ac:dyDescent="0.2">
      <c r="O511" s="85">
        <f t="shared" si="141"/>
        <v>383.05132714885588</v>
      </c>
      <c r="P511" s="85" t="str">
        <f t="shared" si="142"/>
        <v>Northern Africa</v>
      </c>
      <c r="R511" s="85">
        <f t="shared" si="143"/>
        <v>12600</v>
      </c>
      <c r="S511" s="85">
        <f t="shared" si="154"/>
        <v>0</v>
      </c>
      <c r="T511" s="85">
        <f t="shared" si="154"/>
        <v>0</v>
      </c>
      <c r="U511" s="85">
        <f t="shared" si="154"/>
        <v>0</v>
      </c>
      <c r="V511" s="85">
        <f t="shared" si="154"/>
        <v>0</v>
      </c>
      <c r="W511" s="85">
        <f t="shared" si="154"/>
        <v>0</v>
      </c>
      <c r="X511" s="85">
        <f t="shared" si="154"/>
        <v>0</v>
      </c>
      <c r="Y511" s="85">
        <f t="shared" si="154"/>
        <v>0</v>
      </c>
      <c r="Z511" s="85">
        <f t="shared" si="154"/>
        <v>0</v>
      </c>
      <c r="AA511" s="85">
        <f t="shared" si="154"/>
        <v>0</v>
      </c>
      <c r="AB511" s="85">
        <f t="shared" si="154"/>
        <v>0</v>
      </c>
      <c r="AC511" s="85">
        <f t="shared" si="155"/>
        <v>383.05132714885588</v>
      </c>
      <c r="AD511" s="85">
        <f t="shared" si="155"/>
        <v>0</v>
      </c>
      <c r="AE511" s="85">
        <f t="shared" si="155"/>
        <v>0</v>
      </c>
      <c r="AF511" s="85">
        <f t="shared" si="155"/>
        <v>0</v>
      </c>
      <c r="AG511" s="85">
        <f t="shared" si="155"/>
        <v>0</v>
      </c>
      <c r="AH511" s="85">
        <f t="shared" si="155"/>
        <v>0</v>
      </c>
      <c r="AI511" s="85">
        <f t="shared" si="155"/>
        <v>0</v>
      </c>
    </row>
    <row r="512" spans="15:35" x14ac:dyDescent="0.2">
      <c r="O512" s="85">
        <f t="shared" si="141"/>
        <v>383.05132714885588</v>
      </c>
      <c r="P512" s="85" t="str">
        <f t="shared" si="142"/>
        <v>Northern Africa</v>
      </c>
      <c r="R512" s="85">
        <f t="shared" si="143"/>
        <v>12625</v>
      </c>
      <c r="S512" s="85">
        <f t="shared" si="154"/>
        <v>0</v>
      </c>
      <c r="T512" s="85">
        <f t="shared" si="154"/>
        <v>0</v>
      </c>
      <c r="U512" s="85">
        <f t="shared" si="154"/>
        <v>0</v>
      </c>
      <c r="V512" s="85">
        <f t="shared" si="154"/>
        <v>0</v>
      </c>
      <c r="W512" s="85">
        <f t="shared" si="154"/>
        <v>0</v>
      </c>
      <c r="X512" s="85">
        <f t="shared" si="154"/>
        <v>0</v>
      </c>
      <c r="Y512" s="85">
        <f t="shared" si="154"/>
        <v>0</v>
      </c>
      <c r="Z512" s="85">
        <f t="shared" si="154"/>
        <v>0</v>
      </c>
      <c r="AA512" s="85">
        <f t="shared" si="154"/>
        <v>0</v>
      </c>
      <c r="AB512" s="85">
        <f t="shared" si="154"/>
        <v>0</v>
      </c>
      <c r="AC512" s="85">
        <f t="shared" si="155"/>
        <v>383.05132714885588</v>
      </c>
      <c r="AD512" s="85">
        <f t="shared" si="155"/>
        <v>0</v>
      </c>
      <c r="AE512" s="85">
        <f t="shared" si="155"/>
        <v>0</v>
      </c>
      <c r="AF512" s="85">
        <f t="shared" si="155"/>
        <v>0</v>
      </c>
      <c r="AG512" s="85">
        <f t="shared" si="155"/>
        <v>0</v>
      </c>
      <c r="AH512" s="85">
        <f t="shared" si="155"/>
        <v>0</v>
      </c>
      <c r="AI512" s="85">
        <f t="shared" si="155"/>
        <v>0</v>
      </c>
    </row>
    <row r="513" spans="15:35" x14ac:dyDescent="0.2">
      <c r="O513" s="85">
        <f t="shared" si="141"/>
        <v>383.05132714885588</v>
      </c>
      <c r="P513" s="85" t="str">
        <f t="shared" si="142"/>
        <v>Northern Africa</v>
      </c>
      <c r="R513" s="85">
        <f t="shared" si="143"/>
        <v>12650</v>
      </c>
      <c r="S513" s="85">
        <f t="shared" si="154"/>
        <v>0</v>
      </c>
      <c r="T513" s="85">
        <f t="shared" si="154"/>
        <v>0</v>
      </c>
      <c r="U513" s="85">
        <f t="shared" si="154"/>
        <v>0</v>
      </c>
      <c r="V513" s="85">
        <f t="shared" si="154"/>
        <v>0</v>
      </c>
      <c r="W513" s="85">
        <f t="shared" si="154"/>
        <v>0</v>
      </c>
      <c r="X513" s="85">
        <f t="shared" si="154"/>
        <v>0</v>
      </c>
      <c r="Y513" s="85">
        <f t="shared" si="154"/>
        <v>0</v>
      </c>
      <c r="Z513" s="85">
        <f t="shared" si="154"/>
        <v>0</v>
      </c>
      <c r="AA513" s="85">
        <f t="shared" si="154"/>
        <v>0</v>
      </c>
      <c r="AB513" s="85">
        <f t="shared" si="154"/>
        <v>0</v>
      </c>
      <c r="AC513" s="85">
        <f t="shared" si="155"/>
        <v>383.05132714885588</v>
      </c>
      <c r="AD513" s="85">
        <f t="shared" si="155"/>
        <v>0</v>
      </c>
      <c r="AE513" s="85">
        <f t="shared" si="155"/>
        <v>0</v>
      </c>
      <c r="AF513" s="85">
        <f t="shared" si="155"/>
        <v>0</v>
      </c>
      <c r="AG513" s="85">
        <f t="shared" si="155"/>
        <v>0</v>
      </c>
      <c r="AH513" s="85">
        <f t="shared" si="155"/>
        <v>0</v>
      </c>
      <c r="AI513" s="85">
        <f t="shared" si="155"/>
        <v>0</v>
      </c>
    </row>
    <row r="514" spans="15:35" x14ac:dyDescent="0.2">
      <c r="O514" s="85">
        <f t="shared" si="141"/>
        <v>383.05132714885588</v>
      </c>
      <c r="P514" s="85" t="str">
        <f t="shared" si="142"/>
        <v>Northern Africa</v>
      </c>
      <c r="R514" s="85">
        <f t="shared" si="143"/>
        <v>12675</v>
      </c>
      <c r="S514" s="85">
        <f t="shared" si="154"/>
        <v>0</v>
      </c>
      <c r="T514" s="85">
        <f t="shared" si="154"/>
        <v>0</v>
      </c>
      <c r="U514" s="85">
        <f t="shared" si="154"/>
        <v>0</v>
      </c>
      <c r="V514" s="85">
        <f t="shared" si="154"/>
        <v>0</v>
      </c>
      <c r="W514" s="85">
        <f t="shared" si="154"/>
        <v>0</v>
      </c>
      <c r="X514" s="85">
        <f t="shared" si="154"/>
        <v>0</v>
      </c>
      <c r="Y514" s="85">
        <f t="shared" si="154"/>
        <v>0</v>
      </c>
      <c r="Z514" s="85">
        <f t="shared" si="154"/>
        <v>0</v>
      </c>
      <c r="AA514" s="85">
        <f t="shared" si="154"/>
        <v>0</v>
      </c>
      <c r="AB514" s="85">
        <f t="shared" si="154"/>
        <v>0</v>
      </c>
      <c r="AC514" s="85">
        <f t="shared" si="155"/>
        <v>383.05132714885588</v>
      </c>
      <c r="AD514" s="85">
        <f t="shared" si="155"/>
        <v>0</v>
      </c>
      <c r="AE514" s="85">
        <f t="shared" si="155"/>
        <v>0</v>
      </c>
      <c r="AF514" s="85">
        <f t="shared" si="155"/>
        <v>0</v>
      </c>
      <c r="AG514" s="85">
        <f t="shared" si="155"/>
        <v>0</v>
      </c>
      <c r="AH514" s="85">
        <f t="shared" si="155"/>
        <v>0</v>
      </c>
      <c r="AI514" s="85">
        <f t="shared" si="155"/>
        <v>0</v>
      </c>
    </row>
    <row r="515" spans="15:35" x14ac:dyDescent="0.2">
      <c r="O515" s="85">
        <f t="shared" si="141"/>
        <v>383.05132714885588</v>
      </c>
      <c r="P515" s="85" t="str">
        <f t="shared" si="142"/>
        <v>Northern Africa</v>
      </c>
      <c r="R515" s="85">
        <f t="shared" si="143"/>
        <v>12700</v>
      </c>
      <c r="S515" s="85">
        <f t="shared" si="154"/>
        <v>0</v>
      </c>
      <c r="T515" s="85">
        <f t="shared" si="154"/>
        <v>0</v>
      </c>
      <c r="U515" s="85">
        <f t="shared" si="154"/>
        <v>0</v>
      </c>
      <c r="V515" s="85">
        <f t="shared" si="154"/>
        <v>0</v>
      </c>
      <c r="W515" s="85">
        <f t="shared" si="154"/>
        <v>0</v>
      </c>
      <c r="X515" s="85">
        <f t="shared" si="154"/>
        <v>0</v>
      </c>
      <c r="Y515" s="85">
        <f t="shared" si="154"/>
        <v>0</v>
      </c>
      <c r="Z515" s="85">
        <f t="shared" si="154"/>
        <v>0</v>
      </c>
      <c r="AA515" s="85">
        <f t="shared" si="154"/>
        <v>0</v>
      </c>
      <c r="AB515" s="85">
        <f t="shared" si="154"/>
        <v>0</v>
      </c>
      <c r="AC515" s="85">
        <f t="shared" si="155"/>
        <v>383.05132714885588</v>
      </c>
      <c r="AD515" s="85">
        <f t="shared" si="155"/>
        <v>0</v>
      </c>
      <c r="AE515" s="85">
        <f t="shared" si="155"/>
        <v>0</v>
      </c>
      <c r="AF515" s="85">
        <f t="shared" si="155"/>
        <v>0</v>
      </c>
      <c r="AG515" s="85">
        <f t="shared" si="155"/>
        <v>0</v>
      </c>
      <c r="AH515" s="85">
        <f t="shared" si="155"/>
        <v>0</v>
      </c>
      <c r="AI515" s="85">
        <f t="shared" si="155"/>
        <v>0</v>
      </c>
    </row>
    <row r="516" spans="15:35" x14ac:dyDescent="0.2">
      <c r="O516" s="85">
        <f t="shared" si="141"/>
        <v>388.6703098220658</v>
      </c>
      <c r="P516" s="85" t="str">
        <f t="shared" si="142"/>
        <v>Eastern Asia</v>
      </c>
      <c r="R516" s="85">
        <f t="shared" si="143"/>
        <v>12725</v>
      </c>
      <c r="S516" s="85">
        <f t="shared" si="154"/>
        <v>0</v>
      </c>
      <c r="T516" s="85">
        <f t="shared" si="154"/>
        <v>0</v>
      </c>
      <c r="U516" s="85">
        <f t="shared" si="154"/>
        <v>0</v>
      </c>
      <c r="V516" s="85">
        <f t="shared" si="154"/>
        <v>0</v>
      </c>
      <c r="W516" s="85">
        <f t="shared" si="154"/>
        <v>0</v>
      </c>
      <c r="X516" s="85">
        <f t="shared" si="154"/>
        <v>388.6703098220658</v>
      </c>
      <c r="Y516" s="85">
        <f t="shared" si="154"/>
        <v>0</v>
      </c>
      <c r="Z516" s="85">
        <f t="shared" si="154"/>
        <v>0</v>
      </c>
      <c r="AA516" s="85">
        <f t="shared" si="154"/>
        <v>0</v>
      </c>
      <c r="AB516" s="85">
        <f t="shared" si="154"/>
        <v>0</v>
      </c>
      <c r="AC516" s="85">
        <f t="shared" si="155"/>
        <v>0</v>
      </c>
      <c r="AD516" s="85">
        <f t="shared" si="155"/>
        <v>0</v>
      </c>
      <c r="AE516" s="85">
        <f t="shared" si="155"/>
        <v>0</v>
      </c>
      <c r="AF516" s="85">
        <f t="shared" si="155"/>
        <v>0</v>
      </c>
      <c r="AG516" s="85">
        <f t="shared" si="155"/>
        <v>0</v>
      </c>
      <c r="AH516" s="85">
        <f t="shared" si="155"/>
        <v>0</v>
      </c>
      <c r="AI516" s="85">
        <f t="shared" si="155"/>
        <v>0</v>
      </c>
    </row>
    <row r="517" spans="15:35" x14ac:dyDescent="0.2">
      <c r="O517" s="85">
        <f t="shared" si="141"/>
        <v>388.6703098220658</v>
      </c>
      <c r="P517" s="85" t="str">
        <f t="shared" si="142"/>
        <v>Eastern Asia</v>
      </c>
      <c r="R517" s="85">
        <f t="shared" si="143"/>
        <v>12750</v>
      </c>
      <c r="S517" s="85">
        <f t="shared" ref="S517:AB526" si="156">IF($R517&gt;MAX($L:$L),0,IF($P517=S$6,$O517,0))</f>
        <v>0</v>
      </c>
      <c r="T517" s="85">
        <f t="shared" si="156"/>
        <v>0</v>
      </c>
      <c r="U517" s="85">
        <f t="shared" si="156"/>
        <v>0</v>
      </c>
      <c r="V517" s="85">
        <f t="shared" si="156"/>
        <v>0</v>
      </c>
      <c r="W517" s="85">
        <f t="shared" si="156"/>
        <v>0</v>
      </c>
      <c r="X517" s="85">
        <f t="shared" si="156"/>
        <v>388.6703098220658</v>
      </c>
      <c r="Y517" s="85">
        <f t="shared" si="156"/>
        <v>0</v>
      </c>
      <c r="Z517" s="85">
        <f t="shared" si="156"/>
        <v>0</v>
      </c>
      <c r="AA517" s="85">
        <f t="shared" si="156"/>
        <v>0</v>
      </c>
      <c r="AB517" s="85">
        <f t="shared" si="156"/>
        <v>0</v>
      </c>
      <c r="AC517" s="85">
        <f t="shared" ref="AC517:AI526" si="157">IF($R517&gt;MAX($L:$L),0,IF($P517=AC$6,$O517,0))</f>
        <v>0</v>
      </c>
      <c r="AD517" s="85">
        <f t="shared" si="157"/>
        <v>0</v>
      </c>
      <c r="AE517" s="85">
        <f t="shared" si="157"/>
        <v>0</v>
      </c>
      <c r="AF517" s="85">
        <f t="shared" si="157"/>
        <v>0</v>
      </c>
      <c r="AG517" s="85">
        <f t="shared" si="157"/>
        <v>0</v>
      </c>
      <c r="AH517" s="85">
        <f t="shared" si="157"/>
        <v>0</v>
      </c>
      <c r="AI517" s="85">
        <f t="shared" si="157"/>
        <v>0</v>
      </c>
    </row>
    <row r="518" spans="15:35" x14ac:dyDescent="0.2">
      <c r="O518" s="85">
        <f t="shared" si="141"/>
        <v>388.6703098220658</v>
      </c>
      <c r="P518" s="85" t="str">
        <f t="shared" si="142"/>
        <v>Eastern Asia</v>
      </c>
      <c r="R518" s="85">
        <f t="shared" si="143"/>
        <v>12775</v>
      </c>
      <c r="S518" s="85">
        <f t="shared" si="156"/>
        <v>0</v>
      </c>
      <c r="T518" s="85">
        <f t="shared" si="156"/>
        <v>0</v>
      </c>
      <c r="U518" s="85">
        <f t="shared" si="156"/>
        <v>0</v>
      </c>
      <c r="V518" s="85">
        <f t="shared" si="156"/>
        <v>0</v>
      </c>
      <c r="W518" s="85">
        <f t="shared" si="156"/>
        <v>0</v>
      </c>
      <c r="X518" s="85">
        <f t="shared" si="156"/>
        <v>388.6703098220658</v>
      </c>
      <c r="Y518" s="85">
        <f t="shared" si="156"/>
        <v>0</v>
      </c>
      <c r="Z518" s="85">
        <f t="shared" si="156"/>
        <v>0</v>
      </c>
      <c r="AA518" s="85">
        <f t="shared" si="156"/>
        <v>0</v>
      </c>
      <c r="AB518" s="85">
        <f t="shared" si="156"/>
        <v>0</v>
      </c>
      <c r="AC518" s="85">
        <f t="shared" si="157"/>
        <v>0</v>
      </c>
      <c r="AD518" s="85">
        <f t="shared" si="157"/>
        <v>0</v>
      </c>
      <c r="AE518" s="85">
        <f t="shared" si="157"/>
        <v>0</v>
      </c>
      <c r="AF518" s="85">
        <f t="shared" si="157"/>
        <v>0</v>
      </c>
      <c r="AG518" s="85">
        <f t="shared" si="157"/>
        <v>0</v>
      </c>
      <c r="AH518" s="85">
        <f t="shared" si="157"/>
        <v>0</v>
      </c>
      <c r="AI518" s="85">
        <f t="shared" si="157"/>
        <v>0</v>
      </c>
    </row>
    <row r="519" spans="15:35" x14ac:dyDescent="0.2">
      <c r="O519" s="85">
        <f t="shared" ref="O519:O582" si="158">VLOOKUP(R519,L:M,2,1)</f>
        <v>388.6703098220658</v>
      </c>
      <c r="P519" s="85" t="str">
        <f t="shared" ref="P519:P582" si="159">INDEX($J:$J,MATCH(O519,$M:$M,0),1)</f>
        <v>Eastern Asia</v>
      </c>
      <c r="R519" s="85">
        <f t="shared" si="143"/>
        <v>12800</v>
      </c>
      <c r="S519" s="85">
        <f t="shared" si="156"/>
        <v>0</v>
      </c>
      <c r="T519" s="85">
        <f t="shared" si="156"/>
        <v>0</v>
      </c>
      <c r="U519" s="85">
        <f t="shared" si="156"/>
        <v>0</v>
      </c>
      <c r="V519" s="85">
        <f t="shared" si="156"/>
        <v>0</v>
      </c>
      <c r="W519" s="85">
        <f t="shared" si="156"/>
        <v>0</v>
      </c>
      <c r="X519" s="85">
        <f t="shared" si="156"/>
        <v>388.6703098220658</v>
      </c>
      <c r="Y519" s="85">
        <f t="shared" si="156"/>
        <v>0</v>
      </c>
      <c r="Z519" s="85">
        <f t="shared" si="156"/>
        <v>0</v>
      </c>
      <c r="AA519" s="85">
        <f t="shared" si="156"/>
        <v>0</v>
      </c>
      <c r="AB519" s="85">
        <f t="shared" si="156"/>
        <v>0</v>
      </c>
      <c r="AC519" s="85">
        <f t="shared" si="157"/>
        <v>0</v>
      </c>
      <c r="AD519" s="85">
        <f t="shared" si="157"/>
        <v>0</v>
      </c>
      <c r="AE519" s="85">
        <f t="shared" si="157"/>
        <v>0</v>
      </c>
      <c r="AF519" s="85">
        <f t="shared" si="157"/>
        <v>0</v>
      </c>
      <c r="AG519" s="85">
        <f t="shared" si="157"/>
        <v>0</v>
      </c>
      <c r="AH519" s="85">
        <f t="shared" si="157"/>
        <v>0</v>
      </c>
      <c r="AI519" s="85">
        <f t="shared" si="157"/>
        <v>0</v>
      </c>
    </row>
    <row r="520" spans="15:35" x14ac:dyDescent="0.2">
      <c r="O520" s="85">
        <f t="shared" si="158"/>
        <v>388.6703098220658</v>
      </c>
      <c r="P520" s="85" t="str">
        <f t="shared" si="159"/>
        <v>Eastern Asia</v>
      </c>
      <c r="R520" s="85">
        <f t="shared" ref="R520:R583" si="160">R519+_xlfn.MINIFS($K:$K,$K:$K,"&gt;0")</f>
        <v>12825</v>
      </c>
      <c r="S520" s="85">
        <f t="shared" si="156"/>
        <v>0</v>
      </c>
      <c r="T520" s="85">
        <f t="shared" si="156"/>
        <v>0</v>
      </c>
      <c r="U520" s="85">
        <f t="shared" si="156"/>
        <v>0</v>
      </c>
      <c r="V520" s="85">
        <f t="shared" si="156"/>
        <v>0</v>
      </c>
      <c r="W520" s="85">
        <f t="shared" si="156"/>
        <v>0</v>
      </c>
      <c r="X520" s="85">
        <f t="shared" si="156"/>
        <v>388.6703098220658</v>
      </c>
      <c r="Y520" s="85">
        <f t="shared" si="156"/>
        <v>0</v>
      </c>
      <c r="Z520" s="85">
        <f t="shared" si="156"/>
        <v>0</v>
      </c>
      <c r="AA520" s="85">
        <f t="shared" si="156"/>
        <v>0</v>
      </c>
      <c r="AB520" s="85">
        <f t="shared" si="156"/>
        <v>0</v>
      </c>
      <c r="AC520" s="85">
        <f t="shared" si="157"/>
        <v>0</v>
      </c>
      <c r="AD520" s="85">
        <f t="shared" si="157"/>
        <v>0</v>
      </c>
      <c r="AE520" s="85">
        <f t="shared" si="157"/>
        <v>0</v>
      </c>
      <c r="AF520" s="85">
        <f t="shared" si="157"/>
        <v>0</v>
      </c>
      <c r="AG520" s="85">
        <f t="shared" si="157"/>
        <v>0</v>
      </c>
      <c r="AH520" s="85">
        <f t="shared" si="157"/>
        <v>0</v>
      </c>
      <c r="AI520" s="85">
        <f t="shared" si="157"/>
        <v>0</v>
      </c>
    </row>
    <row r="521" spans="15:35" x14ac:dyDescent="0.2">
      <c r="O521" s="85">
        <f t="shared" si="158"/>
        <v>390.25642084787086</v>
      </c>
      <c r="P521" s="85" t="str">
        <f t="shared" si="159"/>
        <v>Southern Asia</v>
      </c>
      <c r="R521" s="85">
        <f t="shared" si="160"/>
        <v>12850</v>
      </c>
      <c r="S521" s="85">
        <f t="shared" si="156"/>
        <v>0</v>
      </c>
      <c r="T521" s="85">
        <f t="shared" si="156"/>
        <v>0</v>
      </c>
      <c r="U521" s="85">
        <f t="shared" si="156"/>
        <v>0</v>
      </c>
      <c r="V521" s="85">
        <f t="shared" si="156"/>
        <v>390.25642084787086</v>
      </c>
      <c r="W521" s="85">
        <f t="shared" si="156"/>
        <v>0</v>
      </c>
      <c r="X521" s="85">
        <f t="shared" si="156"/>
        <v>0</v>
      </c>
      <c r="Y521" s="85">
        <f t="shared" si="156"/>
        <v>0</v>
      </c>
      <c r="Z521" s="85">
        <f t="shared" si="156"/>
        <v>0</v>
      </c>
      <c r="AA521" s="85">
        <f t="shared" si="156"/>
        <v>0</v>
      </c>
      <c r="AB521" s="85">
        <f t="shared" si="156"/>
        <v>0</v>
      </c>
      <c r="AC521" s="85">
        <f t="shared" si="157"/>
        <v>0</v>
      </c>
      <c r="AD521" s="85">
        <f t="shared" si="157"/>
        <v>0</v>
      </c>
      <c r="AE521" s="85">
        <f t="shared" si="157"/>
        <v>0</v>
      </c>
      <c r="AF521" s="85">
        <f t="shared" si="157"/>
        <v>0</v>
      </c>
      <c r="AG521" s="85">
        <f t="shared" si="157"/>
        <v>0</v>
      </c>
      <c r="AH521" s="85">
        <f t="shared" si="157"/>
        <v>0</v>
      </c>
      <c r="AI521" s="85">
        <f t="shared" si="157"/>
        <v>0</v>
      </c>
    </row>
    <row r="522" spans="15:35" x14ac:dyDescent="0.2">
      <c r="O522" s="85">
        <f t="shared" si="158"/>
        <v>390.25642084787086</v>
      </c>
      <c r="P522" s="85" t="str">
        <f t="shared" si="159"/>
        <v>Southern Asia</v>
      </c>
      <c r="R522" s="85">
        <f t="shared" si="160"/>
        <v>12875</v>
      </c>
      <c r="S522" s="85">
        <f t="shared" si="156"/>
        <v>0</v>
      </c>
      <c r="T522" s="85">
        <f t="shared" si="156"/>
        <v>0</v>
      </c>
      <c r="U522" s="85">
        <f t="shared" si="156"/>
        <v>0</v>
      </c>
      <c r="V522" s="85">
        <f t="shared" si="156"/>
        <v>390.25642084787086</v>
      </c>
      <c r="W522" s="85">
        <f t="shared" si="156"/>
        <v>0</v>
      </c>
      <c r="X522" s="85">
        <f t="shared" si="156"/>
        <v>0</v>
      </c>
      <c r="Y522" s="85">
        <f t="shared" si="156"/>
        <v>0</v>
      </c>
      <c r="Z522" s="85">
        <f t="shared" si="156"/>
        <v>0</v>
      </c>
      <c r="AA522" s="85">
        <f t="shared" si="156"/>
        <v>0</v>
      </c>
      <c r="AB522" s="85">
        <f t="shared" si="156"/>
        <v>0</v>
      </c>
      <c r="AC522" s="85">
        <f t="shared" si="157"/>
        <v>0</v>
      </c>
      <c r="AD522" s="85">
        <f t="shared" si="157"/>
        <v>0</v>
      </c>
      <c r="AE522" s="85">
        <f t="shared" si="157"/>
        <v>0</v>
      </c>
      <c r="AF522" s="85">
        <f t="shared" si="157"/>
        <v>0</v>
      </c>
      <c r="AG522" s="85">
        <f t="shared" si="157"/>
        <v>0</v>
      </c>
      <c r="AH522" s="85">
        <f t="shared" si="157"/>
        <v>0</v>
      </c>
      <c r="AI522" s="85">
        <f t="shared" si="157"/>
        <v>0</v>
      </c>
    </row>
    <row r="523" spans="15:35" x14ac:dyDescent="0.2">
      <c r="O523" s="85">
        <f t="shared" si="158"/>
        <v>390.25642084787086</v>
      </c>
      <c r="P523" s="85" t="str">
        <f t="shared" si="159"/>
        <v>Southern Asia</v>
      </c>
      <c r="R523" s="85">
        <f t="shared" si="160"/>
        <v>12900</v>
      </c>
      <c r="S523" s="85">
        <f t="shared" si="156"/>
        <v>0</v>
      </c>
      <c r="T523" s="85">
        <f t="shared" si="156"/>
        <v>0</v>
      </c>
      <c r="U523" s="85">
        <f t="shared" si="156"/>
        <v>0</v>
      </c>
      <c r="V523" s="85">
        <f t="shared" si="156"/>
        <v>390.25642084787086</v>
      </c>
      <c r="W523" s="85">
        <f t="shared" si="156"/>
        <v>0</v>
      </c>
      <c r="X523" s="85">
        <f t="shared" si="156"/>
        <v>0</v>
      </c>
      <c r="Y523" s="85">
        <f t="shared" si="156"/>
        <v>0</v>
      </c>
      <c r="Z523" s="85">
        <f t="shared" si="156"/>
        <v>0</v>
      </c>
      <c r="AA523" s="85">
        <f t="shared" si="156"/>
        <v>0</v>
      </c>
      <c r="AB523" s="85">
        <f t="shared" si="156"/>
        <v>0</v>
      </c>
      <c r="AC523" s="85">
        <f t="shared" si="157"/>
        <v>0</v>
      </c>
      <c r="AD523" s="85">
        <f t="shared" si="157"/>
        <v>0</v>
      </c>
      <c r="AE523" s="85">
        <f t="shared" si="157"/>
        <v>0</v>
      </c>
      <c r="AF523" s="85">
        <f t="shared" si="157"/>
        <v>0</v>
      </c>
      <c r="AG523" s="85">
        <f t="shared" si="157"/>
        <v>0</v>
      </c>
      <c r="AH523" s="85">
        <f t="shared" si="157"/>
        <v>0</v>
      </c>
      <c r="AI523" s="85">
        <f t="shared" si="157"/>
        <v>0</v>
      </c>
    </row>
    <row r="524" spans="15:35" x14ac:dyDescent="0.2">
      <c r="O524" s="85">
        <f t="shared" si="158"/>
        <v>390.25642084787086</v>
      </c>
      <c r="P524" s="85" t="str">
        <f t="shared" si="159"/>
        <v>Southern Asia</v>
      </c>
      <c r="R524" s="85">
        <f t="shared" si="160"/>
        <v>12925</v>
      </c>
      <c r="S524" s="85">
        <f t="shared" si="156"/>
        <v>0</v>
      </c>
      <c r="T524" s="85">
        <f t="shared" si="156"/>
        <v>0</v>
      </c>
      <c r="U524" s="85">
        <f t="shared" si="156"/>
        <v>0</v>
      </c>
      <c r="V524" s="85">
        <f t="shared" si="156"/>
        <v>390.25642084787086</v>
      </c>
      <c r="W524" s="85">
        <f t="shared" si="156"/>
        <v>0</v>
      </c>
      <c r="X524" s="85">
        <f t="shared" si="156"/>
        <v>0</v>
      </c>
      <c r="Y524" s="85">
        <f t="shared" si="156"/>
        <v>0</v>
      </c>
      <c r="Z524" s="85">
        <f t="shared" si="156"/>
        <v>0</v>
      </c>
      <c r="AA524" s="85">
        <f t="shared" si="156"/>
        <v>0</v>
      </c>
      <c r="AB524" s="85">
        <f t="shared" si="156"/>
        <v>0</v>
      </c>
      <c r="AC524" s="85">
        <f t="shared" si="157"/>
        <v>0</v>
      </c>
      <c r="AD524" s="85">
        <f t="shared" si="157"/>
        <v>0</v>
      </c>
      <c r="AE524" s="85">
        <f t="shared" si="157"/>
        <v>0</v>
      </c>
      <c r="AF524" s="85">
        <f t="shared" si="157"/>
        <v>0</v>
      </c>
      <c r="AG524" s="85">
        <f t="shared" si="157"/>
        <v>0</v>
      </c>
      <c r="AH524" s="85">
        <f t="shared" si="157"/>
        <v>0</v>
      </c>
      <c r="AI524" s="85">
        <f t="shared" si="157"/>
        <v>0</v>
      </c>
    </row>
    <row r="525" spans="15:35" x14ac:dyDescent="0.2">
      <c r="O525" s="85">
        <f t="shared" si="158"/>
        <v>390.25642084787086</v>
      </c>
      <c r="P525" s="85" t="str">
        <f t="shared" si="159"/>
        <v>Southern Asia</v>
      </c>
      <c r="R525" s="85">
        <f t="shared" si="160"/>
        <v>12950</v>
      </c>
      <c r="S525" s="85">
        <f t="shared" si="156"/>
        <v>0</v>
      </c>
      <c r="T525" s="85">
        <f t="shared" si="156"/>
        <v>0</v>
      </c>
      <c r="U525" s="85">
        <f t="shared" si="156"/>
        <v>0</v>
      </c>
      <c r="V525" s="85">
        <f t="shared" si="156"/>
        <v>390.25642084787086</v>
      </c>
      <c r="W525" s="85">
        <f t="shared" si="156"/>
        <v>0</v>
      </c>
      <c r="X525" s="85">
        <f t="shared" si="156"/>
        <v>0</v>
      </c>
      <c r="Y525" s="85">
        <f t="shared" si="156"/>
        <v>0</v>
      </c>
      <c r="Z525" s="85">
        <f t="shared" si="156"/>
        <v>0</v>
      </c>
      <c r="AA525" s="85">
        <f t="shared" si="156"/>
        <v>0</v>
      </c>
      <c r="AB525" s="85">
        <f t="shared" si="156"/>
        <v>0</v>
      </c>
      <c r="AC525" s="85">
        <f t="shared" si="157"/>
        <v>0</v>
      </c>
      <c r="AD525" s="85">
        <f t="shared" si="157"/>
        <v>0</v>
      </c>
      <c r="AE525" s="85">
        <f t="shared" si="157"/>
        <v>0</v>
      </c>
      <c r="AF525" s="85">
        <f t="shared" si="157"/>
        <v>0</v>
      </c>
      <c r="AG525" s="85">
        <f t="shared" si="157"/>
        <v>0</v>
      </c>
      <c r="AH525" s="85">
        <f t="shared" si="157"/>
        <v>0</v>
      </c>
      <c r="AI525" s="85">
        <f t="shared" si="157"/>
        <v>0</v>
      </c>
    </row>
    <row r="526" spans="15:35" x14ac:dyDescent="0.2">
      <c r="O526" s="85">
        <f t="shared" si="158"/>
        <v>390.25642084787086</v>
      </c>
      <c r="P526" s="85" t="str">
        <f t="shared" si="159"/>
        <v>Southern Asia</v>
      </c>
      <c r="R526" s="85">
        <f t="shared" si="160"/>
        <v>12975</v>
      </c>
      <c r="S526" s="85">
        <f t="shared" si="156"/>
        <v>0</v>
      </c>
      <c r="T526" s="85">
        <f t="shared" si="156"/>
        <v>0</v>
      </c>
      <c r="U526" s="85">
        <f t="shared" si="156"/>
        <v>0</v>
      </c>
      <c r="V526" s="85">
        <f t="shared" si="156"/>
        <v>390.25642084787086</v>
      </c>
      <c r="W526" s="85">
        <f t="shared" si="156"/>
        <v>0</v>
      </c>
      <c r="X526" s="85">
        <f t="shared" si="156"/>
        <v>0</v>
      </c>
      <c r="Y526" s="85">
        <f t="shared" si="156"/>
        <v>0</v>
      </c>
      <c r="Z526" s="85">
        <f t="shared" si="156"/>
        <v>0</v>
      </c>
      <c r="AA526" s="85">
        <f t="shared" si="156"/>
        <v>0</v>
      </c>
      <c r="AB526" s="85">
        <f t="shared" si="156"/>
        <v>0</v>
      </c>
      <c r="AC526" s="85">
        <f t="shared" si="157"/>
        <v>0</v>
      </c>
      <c r="AD526" s="85">
        <f t="shared" si="157"/>
        <v>0</v>
      </c>
      <c r="AE526" s="85">
        <f t="shared" si="157"/>
        <v>0</v>
      </c>
      <c r="AF526" s="85">
        <f t="shared" si="157"/>
        <v>0</v>
      </c>
      <c r="AG526" s="85">
        <f t="shared" si="157"/>
        <v>0</v>
      </c>
      <c r="AH526" s="85">
        <f t="shared" si="157"/>
        <v>0</v>
      </c>
      <c r="AI526" s="85">
        <f t="shared" si="157"/>
        <v>0</v>
      </c>
    </row>
    <row r="527" spans="15:35" x14ac:dyDescent="0.2">
      <c r="O527" s="85">
        <f t="shared" si="158"/>
        <v>390.25642084787086</v>
      </c>
      <c r="P527" s="85" t="str">
        <f t="shared" si="159"/>
        <v>Southern Asia</v>
      </c>
      <c r="R527" s="85">
        <f t="shared" si="160"/>
        <v>13000</v>
      </c>
      <c r="S527" s="85">
        <f t="shared" ref="S527:AB536" si="161">IF($R527&gt;MAX($L:$L),0,IF($P527=S$6,$O527,0))</f>
        <v>0</v>
      </c>
      <c r="T527" s="85">
        <f t="shared" si="161"/>
        <v>0</v>
      </c>
      <c r="U527" s="85">
        <f t="shared" si="161"/>
        <v>0</v>
      </c>
      <c r="V527" s="85">
        <f t="shared" si="161"/>
        <v>390.25642084787086</v>
      </c>
      <c r="W527" s="85">
        <f t="shared" si="161"/>
        <v>0</v>
      </c>
      <c r="X527" s="85">
        <f t="shared" si="161"/>
        <v>0</v>
      </c>
      <c r="Y527" s="85">
        <f t="shared" si="161"/>
        <v>0</v>
      </c>
      <c r="Z527" s="85">
        <f t="shared" si="161"/>
        <v>0</v>
      </c>
      <c r="AA527" s="85">
        <f t="shared" si="161"/>
        <v>0</v>
      </c>
      <c r="AB527" s="85">
        <f t="shared" si="161"/>
        <v>0</v>
      </c>
      <c r="AC527" s="85">
        <f t="shared" ref="AC527:AI536" si="162">IF($R527&gt;MAX($L:$L),0,IF($P527=AC$6,$O527,0))</f>
        <v>0</v>
      </c>
      <c r="AD527" s="85">
        <f t="shared" si="162"/>
        <v>0</v>
      </c>
      <c r="AE527" s="85">
        <f t="shared" si="162"/>
        <v>0</v>
      </c>
      <c r="AF527" s="85">
        <f t="shared" si="162"/>
        <v>0</v>
      </c>
      <c r="AG527" s="85">
        <f t="shared" si="162"/>
        <v>0</v>
      </c>
      <c r="AH527" s="85">
        <f t="shared" si="162"/>
        <v>0</v>
      </c>
      <c r="AI527" s="85">
        <f t="shared" si="162"/>
        <v>0</v>
      </c>
    </row>
    <row r="528" spans="15:35" x14ac:dyDescent="0.2">
      <c r="O528" s="85">
        <f t="shared" si="158"/>
        <v>390.25642084787086</v>
      </c>
      <c r="P528" s="85" t="str">
        <f t="shared" si="159"/>
        <v>Southern Asia</v>
      </c>
      <c r="R528" s="85">
        <f t="shared" si="160"/>
        <v>13025</v>
      </c>
      <c r="S528" s="85">
        <f t="shared" si="161"/>
        <v>0</v>
      </c>
      <c r="T528" s="85">
        <f t="shared" si="161"/>
        <v>0</v>
      </c>
      <c r="U528" s="85">
        <f t="shared" si="161"/>
        <v>0</v>
      </c>
      <c r="V528" s="85">
        <f t="shared" si="161"/>
        <v>390.25642084787086</v>
      </c>
      <c r="W528" s="85">
        <f t="shared" si="161"/>
        <v>0</v>
      </c>
      <c r="X528" s="85">
        <f t="shared" si="161"/>
        <v>0</v>
      </c>
      <c r="Y528" s="85">
        <f t="shared" si="161"/>
        <v>0</v>
      </c>
      <c r="Z528" s="85">
        <f t="shared" si="161"/>
        <v>0</v>
      </c>
      <c r="AA528" s="85">
        <f t="shared" si="161"/>
        <v>0</v>
      </c>
      <c r="AB528" s="85">
        <f t="shared" si="161"/>
        <v>0</v>
      </c>
      <c r="AC528" s="85">
        <f t="shared" si="162"/>
        <v>0</v>
      </c>
      <c r="AD528" s="85">
        <f t="shared" si="162"/>
        <v>0</v>
      </c>
      <c r="AE528" s="85">
        <f t="shared" si="162"/>
        <v>0</v>
      </c>
      <c r="AF528" s="85">
        <f t="shared" si="162"/>
        <v>0</v>
      </c>
      <c r="AG528" s="85">
        <f t="shared" si="162"/>
        <v>0</v>
      </c>
      <c r="AH528" s="85">
        <f t="shared" si="162"/>
        <v>0</v>
      </c>
      <c r="AI528" s="85">
        <f t="shared" si="162"/>
        <v>0</v>
      </c>
    </row>
    <row r="529" spans="15:35" x14ac:dyDescent="0.2">
      <c r="O529" s="85">
        <f t="shared" si="158"/>
        <v>390.4199873423014</v>
      </c>
      <c r="P529" s="85" t="str">
        <f t="shared" si="159"/>
        <v>Eastern Asia</v>
      </c>
      <c r="R529" s="85">
        <f t="shared" si="160"/>
        <v>13050</v>
      </c>
      <c r="S529" s="85">
        <f t="shared" si="161"/>
        <v>0</v>
      </c>
      <c r="T529" s="85">
        <f t="shared" si="161"/>
        <v>0</v>
      </c>
      <c r="U529" s="85">
        <f t="shared" si="161"/>
        <v>0</v>
      </c>
      <c r="V529" s="85">
        <f t="shared" si="161"/>
        <v>0</v>
      </c>
      <c r="W529" s="85">
        <f t="shared" si="161"/>
        <v>0</v>
      </c>
      <c r="X529" s="85">
        <f t="shared" si="161"/>
        <v>390.4199873423014</v>
      </c>
      <c r="Y529" s="85">
        <f t="shared" si="161"/>
        <v>0</v>
      </c>
      <c r="Z529" s="85">
        <f t="shared" si="161"/>
        <v>0</v>
      </c>
      <c r="AA529" s="85">
        <f t="shared" si="161"/>
        <v>0</v>
      </c>
      <c r="AB529" s="85">
        <f t="shared" si="161"/>
        <v>0</v>
      </c>
      <c r="AC529" s="85">
        <f t="shared" si="162"/>
        <v>0</v>
      </c>
      <c r="AD529" s="85">
        <f t="shared" si="162"/>
        <v>0</v>
      </c>
      <c r="AE529" s="85">
        <f t="shared" si="162"/>
        <v>0</v>
      </c>
      <c r="AF529" s="85">
        <f t="shared" si="162"/>
        <v>0</v>
      </c>
      <c r="AG529" s="85">
        <f t="shared" si="162"/>
        <v>0</v>
      </c>
      <c r="AH529" s="85">
        <f t="shared" si="162"/>
        <v>0</v>
      </c>
      <c r="AI529" s="85">
        <f t="shared" si="162"/>
        <v>0</v>
      </c>
    </row>
    <row r="530" spans="15:35" x14ac:dyDescent="0.2">
      <c r="O530" s="85">
        <f t="shared" si="158"/>
        <v>390.4199873423014</v>
      </c>
      <c r="P530" s="85" t="str">
        <f t="shared" si="159"/>
        <v>Eastern Asia</v>
      </c>
      <c r="R530" s="85">
        <f t="shared" si="160"/>
        <v>13075</v>
      </c>
      <c r="S530" s="85">
        <f t="shared" si="161"/>
        <v>0</v>
      </c>
      <c r="T530" s="85">
        <f t="shared" si="161"/>
        <v>0</v>
      </c>
      <c r="U530" s="85">
        <f t="shared" si="161"/>
        <v>0</v>
      </c>
      <c r="V530" s="85">
        <f t="shared" si="161"/>
        <v>0</v>
      </c>
      <c r="W530" s="85">
        <f t="shared" si="161"/>
        <v>0</v>
      </c>
      <c r="X530" s="85">
        <f t="shared" si="161"/>
        <v>390.4199873423014</v>
      </c>
      <c r="Y530" s="85">
        <f t="shared" si="161"/>
        <v>0</v>
      </c>
      <c r="Z530" s="85">
        <f t="shared" si="161"/>
        <v>0</v>
      </c>
      <c r="AA530" s="85">
        <f t="shared" si="161"/>
        <v>0</v>
      </c>
      <c r="AB530" s="85">
        <f t="shared" si="161"/>
        <v>0</v>
      </c>
      <c r="AC530" s="85">
        <f t="shared" si="162"/>
        <v>0</v>
      </c>
      <c r="AD530" s="85">
        <f t="shared" si="162"/>
        <v>0</v>
      </c>
      <c r="AE530" s="85">
        <f t="shared" si="162"/>
        <v>0</v>
      </c>
      <c r="AF530" s="85">
        <f t="shared" si="162"/>
        <v>0</v>
      </c>
      <c r="AG530" s="85">
        <f t="shared" si="162"/>
        <v>0</v>
      </c>
      <c r="AH530" s="85">
        <f t="shared" si="162"/>
        <v>0</v>
      </c>
      <c r="AI530" s="85">
        <f t="shared" si="162"/>
        <v>0</v>
      </c>
    </row>
    <row r="531" spans="15:35" x14ac:dyDescent="0.2">
      <c r="O531" s="85">
        <f t="shared" si="158"/>
        <v>390.4199873423014</v>
      </c>
      <c r="P531" s="85" t="str">
        <f t="shared" si="159"/>
        <v>Eastern Asia</v>
      </c>
      <c r="R531" s="85">
        <f t="shared" si="160"/>
        <v>13100</v>
      </c>
      <c r="S531" s="85">
        <f t="shared" si="161"/>
        <v>0</v>
      </c>
      <c r="T531" s="85">
        <f t="shared" si="161"/>
        <v>0</v>
      </c>
      <c r="U531" s="85">
        <f t="shared" si="161"/>
        <v>0</v>
      </c>
      <c r="V531" s="85">
        <f t="shared" si="161"/>
        <v>0</v>
      </c>
      <c r="W531" s="85">
        <f t="shared" si="161"/>
        <v>0</v>
      </c>
      <c r="X531" s="85">
        <f t="shared" si="161"/>
        <v>390.4199873423014</v>
      </c>
      <c r="Y531" s="85">
        <f t="shared" si="161"/>
        <v>0</v>
      </c>
      <c r="Z531" s="85">
        <f t="shared" si="161"/>
        <v>0</v>
      </c>
      <c r="AA531" s="85">
        <f t="shared" si="161"/>
        <v>0</v>
      </c>
      <c r="AB531" s="85">
        <f t="shared" si="161"/>
        <v>0</v>
      </c>
      <c r="AC531" s="85">
        <f t="shared" si="162"/>
        <v>0</v>
      </c>
      <c r="AD531" s="85">
        <f t="shared" si="162"/>
        <v>0</v>
      </c>
      <c r="AE531" s="85">
        <f t="shared" si="162"/>
        <v>0</v>
      </c>
      <c r="AF531" s="85">
        <f t="shared" si="162"/>
        <v>0</v>
      </c>
      <c r="AG531" s="85">
        <f t="shared" si="162"/>
        <v>0</v>
      </c>
      <c r="AH531" s="85">
        <f t="shared" si="162"/>
        <v>0</v>
      </c>
      <c r="AI531" s="85">
        <f t="shared" si="162"/>
        <v>0</v>
      </c>
    </row>
    <row r="532" spans="15:35" x14ac:dyDescent="0.2">
      <c r="O532" s="85">
        <f t="shared" si="158"/>
        <v>390.4199873423014</v>
      </c>
      <c r="P532" s="85" t="str">
        <f t="shared" si="159"/>
        <v>Eastern Asia</v>
      </c>
      <c r="R532" s="85">
        <f t="shared" si="160"/>
        <v>13125</v>
      </c>
      <c r="S532" s="85">
        <f t="shared" si="161"/>
        <v>0</v>
      </c>
      <c r="T532" s="85">
        <f t="shared" si="161"/>
        <v>0</v>
      </c>
      <c r="U532" s="85">
        <f t="shared" si="161"/>
        <v>0</v>
      </c>
      <c r="V532" s="85">
        <f t="shared" si="161"/>
        <v>0</v>
      </c>
      <c r="W532" s="85">
        <f t="shared" si="161"/>
        <v>0</v>
      </c>
      <c r="X532" s="85">
        <f t="shared" si="161"/>
        <v>390.4199873423014</v>
      </c>
      <c r="Y532" s="85">
        <f t="shared" si="161"/>
        <v>0</v>
      </c>
      <c r="Z532" s="85">
        <f t="shared" si="161"/>
        <v>0</v>
      </c>
      <c r="AA532" s="85">
        <f t="shared" si="161"/>
        <v>0</v>
      </c>
      <c r="AB532" s="85">
        <f t="shared" si="161"/>
        <v>0</v>
      </c>
      <c r="AC532" s="85">
        <f t="shared" si="162"/>
        <v>0</v>
      </c>
      <c r="AD532" s="85">
        <f t="shared" si="162"/>
        <v>0</v>
      </c>
      <c r="AE532" s="85">
        <f t="shared" si="162"/>
        <v>0</v>
      </c>
      <c r="AF532" s="85">
        <f t="shared" si="162"/>
        <v>0</v>
      </c>
      <c r="AG532" s="85">
        <f t="shared" si="162"/>
        <v>0</v>
      </c>
      <c r="AH532" s="85">
        <f t="shared" si="162"/>
        <v>0</v>
      </c>
      <c r="AI532" s="85">
        <f t="shared" si="162"/>
        <v>0</v>
      </c>
    </row>
    <row r="533" spans="15:35" x14ac:dyDescent="0.2">
      <c r="O533" s="85">
        <f t="shared" si="158"/>
        <v>390.4199873423014</v>
      </c>
      <c r="P533" s="85" t="str">
        <f t="shared" si="159"/>
        <v>Eastern Asia</v>
      </c>
      <c r="R533" s="85">
        <f t="shared" si="160"/>
        <v>13150</v>
      </c>
      <c r="S533" s="85">
        <f t="shared" si="161"/>
        <v>0</v>
      </c>
      <c r="T533" s="85">
        <f t="shared" si="161"/>
        <v>0</v>
      </c>
      <c r="U533" s="85">
        <f t="shared" si="161"/>
        <v>0</v>
      </c>
      <c r="V533" s="85">
        <f t="shared" si="161"/>
        <v>0</v>
      </c>
      <c r="W533" s="85">
        <f t="shared" si="161"/>
        <v>0</v>
      </c>
      <c r="X533" s="85">
        <f t="shared" si="161"/>
        <v>390.4199873423014</v>
      </c>
      <c r="Y533" s="85">
        <f t="shared" si="161"/>
        <v>0</v>
      </c>
      <c r="Z533" s="85">
        <f t="shared" si="161"/>
        <v>0</v>
      </c>
      <c r="AA533" s="85">
        <f t="shared" si="161"/>
        <v>0</v>
      </c>
      <c r="AB533" s="85">
        <f t="shared" si="161"/>
        <v>0</v>
      </c>
      <c r="AC533" s="85">
        <f t="shared" si="162"/>
        <v>0</v>
      </c>
      <c r="AD533" s="85">
        <f t="shared" si="162"/>
        <v>0</v>
      </c>
      <c r="AE533" s="85">
        <f t="shared" si="162"/>
        <v>0</v>
      </c>
      <c r="AF533" s="85">
        <f t="shared" si="162"/>
        <v>0</v>
      </c>
      <c r="AG533" s="85">
        <f t="shared" si="162"/>
        <v>0</v>
      </c>
      <c r="AH533" s="85">
        <f t="shared" si="162"/>
        <v>0</v>
      </c>
      <c r="AI533" s="85">
        <f t="shared" si="162"/>
        <v>0</v>
      </c>
    </row>
    <row r="534" spans="15:35" x14ac:dyDescent="0.2">
      <c r="O534" s="85">
        <f t="shared" si="158"/>
        <v>393.2202224090002</v>
      </c>
      <c r="P534" s="85" t="str">
        <f t="shared" si="159"/>
        <v>Middle East</v>
      </c>
      <c r="R534" s="85">
        <f t="shared" si="160"/>
        <v>13175</v>
      </c>
      <c r="S534" s="85">
        <f t="shared" si="161"/>
        <v>0</v>
      </c>
      <c r="T534" s="85">
        <f t="shared" si="161"/>
        <v>0</v>
      </c>
      <c r="U534" s="85">
        <f t="shared" si="161"/>
        <v>393.2202224090002</v>
      </c>
      <c r="V534" s="85">
        <f t="shared" si="161"/>
        <v>0</v>
      </c>
      <c r="W534" s="85">
        <f t="shared" si="161"/>
        <v>0</v>
      </c>
      <c r="X534" s="85">
        <f t="shared" si="161"/>
        <v>0</v>
      </c>
      <c r="Y534" s="85">
        <f t="shared" si="161"/>
        <v>0</v>
      </c>
      <c r="Z534" s="85">
        <f t="shared" si="161"/>
        <v>0</v>
      </c>
      <c r="AA534" s="85">
        <f t="shared" si="161"/>
        <v>0</v>
      </c>
      <c r="AB534" s="85">
        <f t="shared" si="161"/>
        <v>0</v>
      </c>
      <c r="AC534" s="85">
        <f t="shared" si="162"/>
        <v>0</v>
      </c>
      <c r="AD534" s="85">
        <f t="shared" si="162"/>
        <v>0</v>
      </c>
      <c r="AE534" s="85">
        <f t="shared" si="162"/>
        <v>0</v>
      </c>
      <c r="AF534" s="85">
        <f t="shared" si="162"/>
        <v>0</v>
      </c>
      <c r="AG534" s="85">
        <f t="shared" si="162"/>
        <v>0</v>
      </c>
      <c r="AH534" s="85">
        <f t="shared" si="162"/>
        <v>0</v>
      </c>
      <c r="AI534" s="85">
        <f t="shared" si="162"/>
        <v>0</v>
      </c>
    </row>
    <row r="535" spans="15:35" x14ac:dyDescent="0.2">
      <c r="O535" s="85">
        <f t="shared" si="158"/>
        <v>393.2202224090002</v>
      </c>
      <c r="P535" s="85" t="str">
        <f t="shared" si="159"/>
        <v>Middle East</v>
      </c>
      <c r="R535" s="85">
        <f t="shared" si="160"/>
        <v>13200</v>
      </c>
      <c r="S535" s="85">
        <f t="shared" si="161"/>
        <v>0</v>
      </c>
      <c r="T535" s="85">
        <f t="shared" si="161"/>
        <v>0</v>
      </c>
      <c r="U535" s="85">
        <f t="shared" si="161"/>
        <v>393.2202224090002</v>
      </c>
      <c r="V535" s="85">
        <f t="shared" si="161"/>
        <v>0</v>
      </c>
      <c r="W535" s="85">
        <f t="shared" si="161"/>
        <v>0</v>
      </c>
      <c r="X535" s="85">
        <f t="shared" si="161"/>
        <v>0</v>
      </c>
      <c r="Y535" s="85">
        <f t="shared" si="161"/>
        <v>0</v>
      </c>
      <c r="Z535" s="85">
        <f t="shared" si="161"/>
        <v>0</v>
      </c>
      <c r="AA535" s="85">
        <f t="shared" si="161"/>
        <v>0</v>
      </c>
      <c r="AB535" s="85">
        <f t="shared" si="161"/>
        <v>0</v>
      </c>
      <c r="AC535" s="85">
        <f t="shared" si="162"/>
        <v>0</v>
      </c>
      <c r="AD535" s="85">
        <f t="shared" si="162"/>
        <v>0</v>
      </c>
      <c r="AE535" s="85">
        <f t="shared" si="162"/>
        <v>0</v>
      </c>
      <c r="AF535" s="85">
        <f t="shared" si="162"/>
        <v>0</v>
      </c>
      <c r="AG535" s="85">
        <f t="shared" si="162"/>
        <v>0</v>
      </c>
      <c r="AH535" s="85">
        <f t="shared" si="162"/>
        <v>0</v>
      </c>
      <c r="AI535" s="85">
        <f t="shared" si="162"/>
        <v>0</v>
      </c>
    </row>
    <row r="536" spans="15:35" x14ac:dyDescent="0.2">
      <c r="O536" s="85">
        <f t="shared" si="158"/>
        <v>393.2202224090002</v>
      </c>
      <c r="P536" s="85" t="str">
        <f t="shared" si="159"/>
        <v>Middle East</v>
      </c>
      <c r="R536" s="85">
        <f t="shared" si="160"/>
        <v>13225</v>
      </c>
      <c r="S536" s="85">
        <f t="shared" si="161"/>
        <v>0</v>
      </c>
      <c r="T536" s="85">
        <f t="shared" si="161"/>
        <v>0</v>
      </c>
      <c r="U536" s="85">
        <f t="shared" si="161"/>
        <v>393.2202224090002</v>
      </c>
      <c r="V536" s="85">
        <f t="shared" si="161"/>
        <v>0</v>
      </c>
      <c r="W536" s="85">
        <f t="shared" si="161"/>
        <v>0</v>
      </c>
      <c r="X536" s="85">
        <f t="shared" si="161"/>
        <v>0</v>
      </c>
      <c r="Y536" s="85">
        <f t="shared" si="161"/>
        <v>0</v>
      </c>
      <c r="Z536" s="85">
        <f t="shared" si="161"/>
        <v>0</v>
      </c>
      <c r="AA536" s="85">
        <f t="shared" si="161"/>
        <v>0</v>
      </c>
      <c r="AB536" s="85">
        <f t="shared" si="161"/>
        <v>0</v>
      </c>
      <c r="AC536" s="85">
        <f t="shared" si="162"/>
        <v>0</v>
      </c>
      <c r="AD536" s="85">
        <f t="shared" si="162"/>
        <v>0</v>
      </c>
      <c r="AE536" s="85">
        <f t="shared" si="162"/>
        <v>0</v>
      </c>
      <c r="AF536" s="85">
        <f t="shared" si="162"/>
        <v>0</v>
      </c>
      <c r="AG536" s="85">
        <f t="shared" si="162"/>
        <v>0</v>
      </c>
      <c r="AH536" s="85">
        <f t="shared" si="162"/>
        <v>0</v>
      </c>
      <c r="AI536" s="85">
        <f t="shared" si="162"/>
        <v>0</v>
      </c>
    </row>
    <row r="537" spans="15:35" x14ac:dyDescent="0.2">
      <c r="O537" s="85">
        <f t="shared" si="158"/>
        <v>393.2202224090002</v>
      </c>
      <c r="P537" s="85" t="str">
        <f t="shared" si="159"/>
        <v>Middle East</v>
      </c>
      <c r="R537" s="85">
        <f t="shared" si="160"/>
        <v>13250</v>
      </c>
      <c r="S537" s="85">
        <f t="shared" ref="S537:AB546" si="163">IF($R537&gt;MAX($L:$L),0,IF($P537=S$6,$O537,0))</f>
        <v>0</v>
      </c>
      <c r="T537" s="85">
        <f t="shared" si="163"/>
        <v>0</v>
      </c>
      <c r="U537" s="85">
        <f t="shared" si="163"/>
        <v>393.2202224090002</v>
      </c>
      <c r="V537" s="85">
        <f t="shared" si="163"/>
        <v>0</v>
      </c>
      <c r="W537" s="85">
        <f t="shared" si="163"/>
        <v>0</v>
      </c>
      <c r="X537" s="85">
        <f t="shared" si="163"/>
        <v>0</v>
      </c>
      <c r="Y537" s="85">
        <f t="shared" si="163"/>
        <v>0</v>
      </c>
      <c r="Z537" s="85">
        <f t="shared" si="163"/>
        <v>0</v>
      </c>
      <c r="AA537" s="85">
        <f t="shared" si="163"/>
        <v>0</v>
      </c>
      <c r="AB537" s="85">
        <f t="shared" si="163"/>
        <v>0</v>
      </c>
      <c r="AC537" s="85">
        <f t="shared" ref="AC537:AI546" si="164">IF($R537&gt;MAX($L:$L),0,IF($P537=AC$6,$O537,0))</f>
        <v>0</v>
      </c>
      <c r="AD537" s="85">
        <f t="shared" si="164"/>
        <v>0</v>
      </c>
      <c r="AE537" s="85">
        <f t="shared" si="164"/>
        <v>0</v>
      </c>
      <c r="AF537" s="85">
        <f t="shared" si="164"/>
        <v>0</v>
      </c>
      <c r="AG537" s="85">
        <f t="shared" si="164"/>
        <v>0</v>
      </c>
      <c r="AH537" s="85">
        <f t="shared" si="164"/>
        <v>0</v>
      </c>
      <c r="AI537" s="85">
        <f t="shared" si="164"/>
        <v>0</v>
      </c>
    </row>
    <row r="538" spans="15:35" x14ac:dyDescent="0.2">
      <c r="O538" s="85">
        <f t="shared" si="158"/>
        <v>393.2202224090002</v>
      </c>
      <c r="P538" s="85" t="str">
        <f t="shared" si="159"/>
        <v>Middle East</v>
      </c>
      <c r="R538" s="85">
        <f t="shared" si="160"/>
        <v>13275</v>
      </c>
      <c r="S538" s="85">
        <f t="shared" si="163"/>
        <v>0</v>
      </c>
      <c r="T538" s="85">
        <f t="shared" si="163"/>
        <v>0</v>
      </c>
      <c r="U538" s="85">
        <f t="shared" si="163"/>
        <v>393.2202224090002</v>
      </c>
      <c r="V538" s="85">
        <f t="shared" si="163"/>
        <v>0</v>
      </c>
      <c r="W538" s="85">
        <f t="shared" si="163"/>
        <v>0</v>
      </c>
      <c r="X538" s="85">
        <f t="shared" si="163"/>
        <v>0</v>
      </c>
      <c r="Y538" s="85">
        <f t="shared" si="163"/>
        <v>0</v>
      </c>
      <c r="Z538" s="85">
        <f t="shared" si="163"/>
        <v>0</v>
      </c>
      <c r="AA538" s="85">
        <f t="shared" si="163"/>
        <v>0</v>
      </c>
      <c r="AB538" s="85">
        <f t="shared" si="163"/>
        <v>0</v>
      </c>
      <c r="AC538" s="85">
        <f t="shared" si="164"/>
        <v>0</v>
      </c>
      <c r="AD538" s="85">
        <f t="shared" si="164"/>
        <v>0</v>
      </c>
      <c r="AE538" s="85">
        <f t="shared" si="164"/>
        <v>0</v>
      </c>
      <c r="AF538" s="85">
        <f t="shared" si="164"/>
        <v>0</v>
      </c>
      <c r="AG538" s="85">
        <f t="shared" si="164"/>
        <v>0</v>
      </c>
      <c r="AH538" s="85">
        <f t="shared" si="164"/>
        <v>0</v>
      </c>
      <c r="AI538" s="85">
        <f t="shared" si="164"/>
        <v>0</v>
      </c>
    </row>
    <row r="539" spans="15:35" x14ac:dyDescent="0.2">
      <c r="O539" s="85">
        <f t="shared" si="158"/>
        <v>393.95315890452292</v>
      </c>
      <c r="P539" s="85" t="str">
        <f t="shared" si="159"/>
        <v>Western Africa</v>
      </c>
      <c r="R539" s="85">
        <f t="shared" si="160"/>
        <v>13300</v>
      </c>
      <c r="S539" s="85">
        <f t="shared" si="163"/>
        <v>0</v>
      </c>
      <c r="T539" s="85">
        <f t="shared" si="163"/>
        <v>0</v>
      </c>
      <c r="U539" s="85">
        <f t="shared" si="163"/>
        <v>0</v>
      </c>
      <c r="V539" s="85">
        <f t="shared" si="163"/>
        <v>0</v>
      </c>
      <c r="W539" s="85">
        <f t="shared" si="163"/>
        <v>0</v>
      </c>
      <c r="X539" s="85">
        <f t="shared" si="163"/>
        <v>0</v>
      </c>
      <c r="Y539" s="85">
        <f t="shared" si="163"/>
        <v>0</v>
      </c>
      <c r="Z539" s="85">
        <f t="shared" si="163"/>
        <v>0</v>
      </c>
      <c r="AA539" s="85">
        <f t="shared" si="163"/>
        <v>0</v>
      </c>
      <c r="AB539" s="85">
        <f t="shared" si="163"/>
        <v>0</v>
      </c>
      <c r="AC539" s="85">
        <f t="shared" si="164"/>
        <v>0</v>
      </c>
      <c r="AD539" s="85">
        <f t="shared" si="164"/>
        <v>393.95315890452292</v>
      </c>
      <c r="AE539" s="85">
        <f t="shared" si="164"/>
        <v>0</v>
      </c>
      <c r="AF539" s="85">
        <f t="shared" si="164"/>
        <v>0</v>
      </c>
      <c r="AG539" s="85">
        <f t="shared" si="164"/>
        <v>0</v>
      </c>
      <c r="AH539" s="85">
        <f t="shared" si="164"/>
        <v>0</v>
      </c>
      <c r="AI539" s="85">
        <f t="shared" si="164"/>
        <v>0</v>
      </c>
    </row>
    <row r="540" spans="15:35" x14ac:dyDescent="0.2">
      <c r="O540" s="85">
        <f t="shared" si="158"/>
        <v>393.95315890452292</v>
      </c>
      <c r="P540" s="85" t="str">
        <f t="shared" si="159"/>
        <v>Western Africa</v>
      </c>
      <c r="R540" s="85">
        <f t="shared" si="160"/>
        <v>13325</v>
      </c>
      <c r="S540" s="85">
        <f t="shared" si="163"/>
        <v>0</v>
      </c>
      <c r="T540" s="85">
        <f t="shared" si="163"/>
        <v>0</v>
      </c>
      <c r="U540" s="85">
        <f t="shared" si="163"/>
        <v>0</v>
      </c>
      <c r="V540" s="85">
        <f t="shared" si="163"/>
        <v>0</v>
      </c>
      <c r="W540" s="85">
        <f t="shared" si="163"/>
        <v>0</v>
      </c>
      <c r="X540" s="85">
        <f t="shared" si="163"/>
        <v>0</v>
      </c>
      <c r="Y540" s="85">
        <f t="shared" si="163"/>
        <v>0</v>
      </c>
      <c r="Z540" s="85">
        <f t="shared" si="163"/>
        <v>0</v>
      </c>
      <c r="AA540" s="85">
        <f t="shared" si="163"/>
        <v>0</v>
      </c>
      <c r="AB540" s="85">
        <f t="shared" si="163"/>
        <v>0</v>
      </c>
      <c r="AC540" s="85">
        <f t="shared" si="164"/>
        <v>0</v>
      </c>
      <c r="AD540" s="85">
        <f t="shared" si="164"/>
        <v>393.95315890452292</v>
      </c>
      <c r="AE540" s="85">
        <f t="shared" si="164"/>
        <v>0</v>
      </c>
      <c r="AF540" s="85">
        <f t="shared" si="164"/>
        <v>0</v>
      </c>
      <c r="AG540" s="85">
        <f t="shared" si="164"/>
        <v>0</v>
      </c>
      <c r="AH540" s="85">
        <f t="shared" si="164"/>
        <v>0</v>
      </c>
      <c r="AI540" s="85">
        <f t="shared" si="164"/>
        <v>0</v>
      </c>
    </row>
    <row r="541" spans="15:35" x14ac:dyDescent="0.2">
      <c r="O541" s="85">
        <f t="shared" si="158"/>
        <v>409.37412031723579</v>
      </c>
      <c r="P541" s="85" t="str">
        <f t="shared" si="159"/>
        <v>Middle East</v>
      </c>
      <c r="R541" s="85">
        <f t="shared" si="160"/>
        <v>13350</v>
      </c>
      <c r="S541" s="85">
        <f t="shared" si="163"/>
        <v>0</v>
      </c>
      <c r="T541" s="85">
        <f t="shared" si="163"/>
        <v>0</v>
      </c>
      <c r="U541" s="85">
        <f t="shared" si="163"/>
        <v>409.37412031723579</v>
      </c>
      <c r="V541" s="85">
        <f t="shared" si="163"/>
        <v>0</v>
      </c>
      <c r="W541" s="85">
        <f t="shared" si="163"/>
        <v>0</v>
      </c>
      <c r="X541" s="85">
        <f t="shared" si="163"/>
        <v>0</v>
      </c>
      <c r="Y541" s="85">
        <f t="shared" si="163"/>
        <v>0</v>
      </c>
      <c r="Z541" s="85">
        <f t="shared" si="163"/>
        <v>0</v>
      </c>
      <c r="AA541" s="85">
        <f t="shared" si="163"/>
        <v>0</v>
      </c>
      <c r="AB541" s="85">
        <f t="shared" si="163"/>
        <v>0</v>
      </c>
      <c r="AC541" s="85">
        <f t="shared" si="164"/>
        <v>0</v>
      </c>
      <c r="AD541" s="85">
        <f t="shared" si="164"/>
        <v>0</v>
      </c>
      <c r="AE541" s="85">
        <f t="shared" si="164"/>
        <v>0</v>
      </c>
      <c r="AF541" s="85">
        <f t="shared" si="164"/>
        <v>0</v>
      </c>
      <c r="AG541" s="85">
        <f t="shared" si="164"/>
        <v>0</v>
      </c>
      <c r="AH541" s="85">
        <f t="shared" si="164"/>
        <v>0</v>
      </c>
      <c r="AI541" s="85">
        <f t="shared" si="164"/>
        <v>0</v>
      </c>
    </row>
    <row r="542" spans="15:35" x14ac:dyDescent="0.2">
      <c r="O542" s="85">
        <f t="shared" si="158"/>
        <v>409.37412031723579</v>
      </c>
      <c r="P542" s="85" t="str">
        <f t="shared" si="159"/>
        <v>Middle East</v>
      </c>
      <c r="R542" s="85">
        <f t="shared" si="160"/>
        <v>13375</v>
      </c>
      <c r="S542" s="85">
        <f t="shared" si="163"/>
        <v>0</v>
      </c>
      <c r="T542" s="85">
        <f t="shared" si="163"/>
        <v>0</v>
      </c>
      <c r="U542" s="85">
        <f t="shared" si="163"/>
        <v>409.37412031723579</v>
      </c>
      <c r="V542" s="85">
        <f t="shared" si="163"/>
        <v>0</v>
      </c>
      <c r="W542" s="85">
        <f t="shared" si="163"/>
        <v>0</v>
      </c>
      <c r="X542" s="85">
        <f t="shared" si="163"/>
        <v>0</v>
      </c>
      <c r="Y542" s="85">
        <f t="shared" si="163"/>
        <v>0</v>
      </c>
      <c r="Z542" s="85">
        <f t="shared" si="163"/>
        <v>0</v>
      </c>
      <c r="AA542" s="85">
        <f t="shared" si="163"/>
        <v>0</v>
      </c>
      <c r="AB542" s="85">
        <f t="shared" si="163"/>
        <v>0</v>
      </c>
      <c r="AC542" s="85">
        <f t="shared" si="164"/>
        <v>0</v>
      </c>
      <c r="AD542" s="85">
        <f t="shared" si="164"/>
        <v>0</v>
      </c>
      <c r="AE542" s="85">
        <f t="shared" si="164"/>
        <v>0</v>
      </c>
      <c r="AF542" s="85">
        <f t="shared" si="164"/>
        <v>0</v>
      </c>
      <c r="AG542" s="85">
        <f t="shared" si="164"/>
        <v>0</v>
      </c>
      <c r="AH542" s="85">
        <f t="shared" si="164"/>
        <v>0</v>
      </c>
      <c r="AI542" s="85">
        <f t="shared" si="164"/>
        <v>0</v>
      </c>
    </row>
    <row r="543" spans="15:35" x14ac:dyDescent="0.2">
      <c r="O543" s="85">
        <f t="shared" si="158"/>
        <v>414.5493238048644</v>
      </c>
      <c r="P543" s="85" t="str">
        <f t="shared" si="159"/>
        <v>Middle East</v>
      </c>
      <c r="R543" s="85">
        <f t="shared" si="160"/>
        <v>13400</v>
      </c>
      <c r="S543" s="85">
        <f t="shared" si="163"/>
        <v>0</v>
      </c>
      <c r="T543" s="85">
        <f t="shared" si="163"/>
        <v>0</v>
      </c>
      <c r="U543" s="85">
        <f t="shared" si="163"/>
        <v>414.5493238048644</v>
      </c>
      <c r="V543" s="85">
        <f t="shared" si="163"/>
        <v>0</v>
      </c>
      <c r="W543" s="85">
        <f t="shared" si="163"/>
        <v>0</v>
      </c>
      <c r="X543" s="85">
        <f t="shared" si="163"/>
        <v>0</v>
      </c>
      <c r="Y543" s="85">
        <f t="shared" si="163"/>
        <v>0</v>
      </c>
      <c r="Z543" s="85">
        <f t="shared" si="163"/>
        <v>0</v>
      </c>
      <c r="AA543" s="85">
        <f t="shared" si="163"/>
        <v>0</v>
      </c>
      <c r="AB543" s="85">
        <f t="shared" si="163"/>
        <v>0</v>
      </c>
      <c r="AC543" s="85">
        <f t="shared" si="164"/>
        <v>0</v>
      </c>
      <c r="AD543" s="85">
        <f t="shared" si="164"/>
        <v>0</v>
      </c>
      <c r="AE543" s="85">
        <f t="shared" si="164"/>
        <v>0</v>
      </c>
      <c r="AF543" s="85">
        <f t="shared" si="164"/>
        <v>0</v>
      </c>
      <c r="AG543" s="85">
        <f t="shared" si="164"/>
        <v>0</v>
      </c>
      <c r="AH543" s="85">
        <f t="shared" si="164"/>
        <v>0</v>
      </c>
      <c r="AI543" s="85">
        <f t="shared" si="164"/>
        <v>0</v>
      </c>
    </row>
    <row r="544" spans="15:35" x14ac:dyDescent="0.2">
      <c r="O544" s="85">
        <f t="shared" si="158"/>
        <v>414.5493238048644</v>
      </c>
      <c r="P544" s="85" t="str">
        <f t="shared" si="159"/>
        <v>Middle East</v>
      </c>
      <c r="R544" s="85">
        <f t="shared" si="160"/>
        <v>13425</v>
      </c>
      <c r="S544" s="85">
        <f t="shared" si="163"/>
        <v>0</v>
      </c>
      <c r="T544" s="85">
        <f t="shared" si="163"/>
        <v>0</v>
      </c>
      <c r="U544" s="85">
        <f t="shared" si="163"/>
        <v>414.5493238048644</v>
      </c>
      <c r="V544" s="85">
        <f t="shared" si="163"/>
        <v>0</v>
      </c>
      <c r="W544" s="85">
        <f t="shared" si="163"/>
        <v>0</v>
      </c>
      <c r="X544" s="85">
        <f t="shared" si="163"/>
        <v>0</v>
      </c>
      <c r="Y544" s="85">
        <f t="shared" si="163"/>
        <v>0</v>
      </c>
      <c r="Z544" s="85">
        <f t="shared" si="163"/>
        <v>0</v>
      </c>
      <c r="AA544" s="85">
        <f t="shared" si="163"/>
        <v>0</v>
      </c>
      <c r="AB544" s="85">
        <f t="shared" si="163"/>
        <v>0</v>
      </c>
      <c r="AC544" s="85">
        <f t="shared" si="164"/>
        <v>0</v>
      </c>
      <c r="AD544" s="85">
        <f t="shared" si="164"/>
        <v>0</v>
      </c>
      <c r="AE544" s="85">
        <f t="shared" si="164"/>
        <v>0</v>
      </c>
      <c r="AF544" s="85">
        <f t="shared" si="164"/>
        <v>0</v>
      </c>
      <c r="AG544" s="85">
        <f t="shared" si="164"/>
        <v>0</v>
      </c>
      <c r="AH544" s="85">
        <f t="shared" si="164"/>
        <v>0</v>
      </c>
      <c r="AI544" s="85">
        <f t="shared" si="164"/>
        <v>0</v>
      </c>
    </row>
    <row r="545" spans="15:35" x14ac:dyDescent="0.2">
      <c r="O545" s="85">
        <f t="shared" si="158"/>
        <v>414.5493238048644</v>
      </c>
      <c r="P545" s="85" t="str">
        <f t="shared" si="159"/>
        <v>Middle East</v>
      </c>
      <c r="R545" s="85">
        <f t="shared" si="160"/>
        <v>13450</v>
      </c>
      <c r="S545" s="85">
        <f t="shared" si="163"/>
        <v>0</v>
      </c>
      <c r="T545" s="85">
        <f t="shared" si="163"/>
        <v>0</v>
      </c>
      <c r="U545" s="85">
        <f t="shared" si="163"/>
        <v>414.5493238048644</v>
      </c>
      <c r="V545" s="85">
        <f t="shared" si="163"/>
        <v>0</v>
      </c>
      <c r="W545" s="85">
        <f t="shared" si="163"/>
        <v>0</v>
      </c>
      <c r="X545" s="85">
        <f t="shared" si="163"/>
        <v>0</v>
      </c>
      <c r="Y545" s="85">
        <f t="shared" si="163"/>
        <v>0</v>
      </c>
      <c r="Z545" s="85">
        <f t="shared" si="163"/>
        <v>0</v>
      </c>
      <c r="AA545" s="85">
        <f t="shared" si="163"/>
        <v>0</v>
      </c>
      <c r="AB545" s="85">
        <f t="shared" si="163"/>
        <v>0</v>
      </c>
      <c r="AC545" s="85">
        <f t="shared" si="164"/>
        <v>0</v>
      </c>
      <c r="AD545" s="85">
        <f t="shared" si="164"/>
        <v>0</v>
      </c>
      <c r="AE545" s="85">
        <f t="shared" si="164"/>
        <v>0</v>
      </c>
      <c r="AF545" s="85">
        <f t="shared" si="164"/>
        <v>0</v>
      </c>
      <c r="AG545" s="85">
        <f t="shared" si="164"/>
        <v>0</v>
      </c>
      <c r="AH545" s="85">
        <f t="shared" si="164"/>
        <v>0</v>
      </c>
      <c r="AI545" s="85">
        <f t="shared" si="164"/>
        <v>0</v>
      </c>
    </row>
    <row r="546" spans="15:35" x14ac:dyDescent="0.2">
      <c r="O546" s="85">
        <f t="shared" si="158"/>
        <v>415.00897099086234</v>
      </c>
      <c r="P546" s="85" t="str">
        <f t="shared" si="159"/>
        <v>Latin America</v>
      </c>
      <c r="R546" s="85">
        <f t="shared" si="160"/>
        <v>13475</v>
      </c>
      <c r="S546" s="85">
        <f t="shared" si="163"/>
        <v>0</v>
      </c>
      <c r="T546" s="85">
        <f t="shared" si="163"/>
        <v>0</v>
      </c>
      <c r="U546" s="85">
        <f t="shared" si="163"/>
        <v>0</v>
      </c>
      <c r="V546" s="85">
        <f t="shared" si="163"/>
        <v>0</v>
      </c>
      <c r="W546" s="85">
        <f t="shared" si="163"/>
        <v>0</v>
      </c>
      <c r="X546" s="85">
        <f t="shared" si="163"/>
        <v>0</v>
      </c>
      <c r="Y546" s="85">
        <f t="shared" si="163"/>
        <v>415.00897099086234</v>
      </c>
      <c r="Z546" s="85">
        <f t="shared" si="163"/>
        <v>0</v>
      </c>
      <c r="AA546" s="85">
        <f t="shared" si="163"/>
        <v>0</v>
      </c>
      <c r="AB546" s="85">
        <f t="shared" si="163"/>
        <v>0</v>
      </c>
      <c r="AC546" s="85">
        <f t="shared" si="164"/>
        <v>0</v>
      </c>
      <c r="AD546" s="85">
        <f t="shared" si="164"/>
        <v>0</v>
      </c>
      <c r="AE546" s="85">
        <f t="shared" si="164"/>
        <v>0</v>
      </c>
      <c r="AF546" s="85">
        <f t="shared" si="164"/>
        <v>0</v>
      </c>
      <c r="AG546" s="85">
        <f t="shared" si="164"/>
        <v>0</v>
      </c>
      <c r="AH546" s="85">
        <f t="shared" si="164"/>
        <v>0</v>
      </c>
      <c r="AI546" s="85">
        <f t="shared" si="164"/>
        <v>0</v>
      </c>
    </row>
    <row r="547" spans="15:35" x14ac:dyDescent="0.2">
      <c r="O547" s="85">
        <f t="shared" si="158"/>
        <v>415.00897099086234</v>
      </c>
      <c r="P547" s="85" t="str">
        <f t="shared" si="159"/>
        <v>Latin America</v>
      </c>
      <c r="R547" s="85">
        <f t="shared" si="160"/>
        <v>13500</v>
      </c>
      <c r="S547" s="85">
        <f t="shared" ref="S547:AB556" si="165">IF($R547&gt;MAX($L:$L),0,IF($P547=S$6,$O547,0))</f>
        <v>0</v>
      </c>
      <c r="T547" s="85">
        <f t="shared" si="165"/>
        <v>0</v>
      </c>
      <c r="U547" s="85">
        <f t="shared" si="165"/>
        <v>0</v>
      </c>
      <c r="V547" s="85">
        <f t="shared" si="165"/>
        <v>0</v>
      </c>
      <c r="W547" s="85">
        <f t="shared" si="165"/>
        <v>0</v>
      </c>
      <c r="X547" s="85">
        <f t="shared" si="165"/>
        <v>0</v>
      </c>
      <c r="Y547" s="85">
        <f t="shared" si="165"/>
        <v>415.00897099086234</v>
      </c>
      <c r="Z547" s="85">
        <f t="shared" si="165"/>
        <v>0</v>
      </c>
      <c r="AA547" s="85">
        <f t="shared" si="165"/>
        <v>0</v>
      </c>
      <c r="AB547" s="85">
        <f t="shared" si="165"/>
        <v>0</v>
      </c>
      <c r="AC547" s="85">
        <f t="shared" ref="AC547:AI556" si="166">IF($R547&gt;MAX($L:$L),0,IF($P547=AC$6,$O547,0))</f>
        <v>0</v>
      </c>
      <c r="AD547" s="85">
        <f t="shared" si="166"/>
        <v>0</v>
      </c>
      <c r="AE547" s="85">
        <f t="shared" si="166"/>
        <v>0</v>
      </c>
      <c r="AF547" s="85">
        <f t="shared" si="166"/>
        <v>0</v>
      </c>
      <c r="AG547" s="85">
        <f t="shared" si="166"/>
        <v>0</v>
      </c>
      <c r="AH547" s="85">
        <f t="shared" si="166"/>
        <v>0</v>
      </c>
      <c r="AI547" s="85">
        <f t="shared" si="166"/>
        <v>0</v>
      </c>
    </row>
    <row r="548" spans="15:35" x14ac:dyDescent="0.2">
      <c r="O548" s="85">
        <f t="shared" si="158"/>
        <v>415.00897099086234</v>
      </c>
      <c r="P548" s="85" t="str">
        <f t="shared" si="159"/>
        <v>Latin America</v>
      </c>
      <c r="R548" s="85">
        <f t="shared" si="160"/>
        <v>13525</v>
      </c>
      <c r="S548" s="85">
        <f t="shared" si="165"/>
        <v>0</v>
      </c>
      <c r="T548" s="85">
        <f t="shared" si="165"/>
        <v>0</v>
      </c>
      <c r="U548" s="85">
        <f t="shared" si="165"/>
        <v>0</v>
      </c>
      <c r="V548" s="85">
        <f t="shared" si="165"/>
        <v>0</v>
      </c>
      <c r="W548" s="85">
        <f t="shared" si="165"/>
        <v>0</v>
      </c>
      <c r="X548" s="85">
        <f t="shared" si="165"/>
        <v>0</v>
      </c>
      <c r="Y548" s="85">
        <f t="shared" si="165"/>
        <v>415.00897099086234</v>
      </c>
      <c r="Z548" s="85">
        <f t="shared" si="165"/>
        <v>0</v>
      </c>
      <c r="AA548" s="85">
        <f t="shared" si="165"/>
        <v>0</v>
      </c>
      <c r="AB548" s="85">
        <f t="shared" si="165"/>
        <v>0</v>
      </c>
      <c r="AC548" s="85">
        <f t="shared" si="166"/>
        <v>0</v>
      </c>
      <c r="AD548" s="85">
        <f t="shared" si="166"/>
        <v>0</v>
      </c>
      <c r="AE548" s="85">
        <f t="shared" si="166"/>
        <v>0</v>
      </c>
      <c r="AF548" s="85">
        <f t="shared" si="166"/>
        <v>0</v>
      </c>
      <c r="AG548" s="85">
        <f t="shared" si="166"/>
        <v>0</v>
      </c>
      <c r="AH548" s="85">
        <f t="shared" si="166"/>
        <v>0</v>
      </c>
      <c r="AI548" s="85">
        <f t="shared" si="166"/>
        <v>0</v>
      </c>
    </row>
    <row r="549" spans="15:35" x14ac:dyDescent="0.2">
      <c r="O549" s="85">
        <f t="shared" si="158"/>
        <v>415.00897099086234</v>
      </c>
      <c r="P549" s="85" t="str">
        <f t="shared" si="159"/>
        <v>Latin America</v>
      </c>
      <c r="R549" s="85">
        <f t="shared" si="160"/>
        <v>13550</v>
      </c>
      <c r="S549" s="85">
        <f t="shared" si="165"/>
        <v>0</v>
      </c>
      <c r="T549" s="85">
        <f t="shared" si="165"/>
        <v>0</v>
      </c>
      <c r="U549" s="85">
        <f t="shared" si="165"/>
        <v>0</v>
      </c>
      <c r="V549" s="85">
        <f t="shared" si="165"/>
        <v>0</v>
      </c>
      <c r="W549" s="85">
        <f t="shared" si="165"/>
        <v>0</v>
      </c>
      <c r="X549" s="85">
        <f t="shared" si="165"/>
        <v>0</v>
      </c>
      <c r="Y549" s="85">
        <f t="shared" si="165"/>
        <v>415.00897099086234</v>
      </c>
      <c r="Z549" s="85">
        <f t="shared" si="165"/>
        <v>0</v>
      </c>
      <c r="AA549" s="85">
        <f t="shared" si="165"/>
        <v>0</v>
      </c>
      <c r="AB549" s="85">
        <f t="shared" si="165"/>
        <v>0</v>
      </c>
      <c r="AC549" s="85">
        <f t="shared" si="166"/>
        <v>0</v>
      </c>
      <c r="AD549" s="85">
        <f t="shared" si="166"/>
        <v>0</v>
      </c>
      <c r="AE549" s="85">
        <f t="shared" si="166"/>
        <v>0</v>
      </c>
      <c r="AF549" s="85">
        <f t="shared" si="166"/>
        <v>0</v>
      </c>
      <c r="AG549" s="85">
        <f t="shared" si="166"/>
        <v>0</v>
      </c>
      <c r="AH549" s="85">
        <f t="shared" si="166"/>
        <v>0</v>
      </c>
      <c r="AI549" s="85">
        <f t="shared" si="166"/>
        <v>0</v>
      </c>
    </row>
    <row r="550" spans="15:35" x14ac:dyDescent="0.2">
      <c r="O550" s="85">
        <f t="shared" si="158"/>
        <v>416.22823171421351</v>
      </c>
      <c r="P550" s="85" t="str">
        <f t="shared" si="159"/>
        <v>Northern Africa</v>
      </c>
      <c r="R550" s="85">
        <f t="shared" si="160"/>
        <v>13575</v>
      </c>
      <c r="S550" s="85">
        <f t="shared" si="165"/>
        <v>0</v>
      </c>
      <c r="T550" s="85">
        <f t="shared" si="165"/>
        <v>0</v>
      </c>
      <c r="U550" s="85">
        <f t="shared" si="165"/>
        <v>0</v>
      </c>
      <c r="V550" s="85">
        <f t="shared" si="165"/>
        <v>0</v>
      </c>
      <c r="W550" s="85">
        <f t="shared" si="165"/>
        <v>0</v>
      </c>
      <c r="X550" s="85">
        <f t="shared" si="165"/>
        <v>0</v>
      </c>
      <c r="Y550" s="85">
        <f t="shared" si="165"/>
        <v>0</v>
      </c>
      <c r="Z550" s="85">
        <f t="shared" si="165"/>
        <v>0</v>
      </c>
      <c r="AA550" s="85">
        <f t="shared" si="165"/>
        <v>0</v>
      </c>
      <c r="AB550" s="85">
        <f t="shared" si="165"/>
        <v>0</v>
      </c>
      <c r="AC550" s="85">
        <f t="shared" si="166"/>
        <v>416.22823171421351</v>
      </c>
      <c r="AD550" s="85">
        <f t="shared" si="166"/>
        <v>0</v>
      </c>
      <c r="AE550" s="85">
        <f t="shared" si="166"/>
        <v>0</v>
      </c>
      <c r="AF550" s="85">
        <f t="shared" si="166"/>
        <v>0</v>
      </c>
      <c r="AG550" s="85">
        <f t="shared" si="166"/>
        <v>0</v>
      </c>
      <c r="AH550" s="85">
        <f t="shared" si="166"/>
        <v>0</v>
      </c>
      <c r="AI550" s="85">
        <f t="shared" si="166"/>
        <v>0</v>
      </c>
    </row>
    <row r="551" spans="15:35" x14ac:dyDescent="0.2">
      <c r="O551" s="85">
        <f t="shared" si="158"/>
        <v>416.22823171421351</v>
      </c>
      <c r="P551" s="85" t="str">
        <f t="shared" si="159"/>
        <v>Northern Africa</v>
      </c>
      <c r="R551" s="85">
        <f t="shared" si="160"/>
        <v>13600</v>
      </c>
      <c r="S551" s="85">
        <f t="shared" si="165"/>
        <v>0</v>
      </c>
      <c r="T551" s="85">
        <f t="shared" si="165"/>
        <v>0</v>
      </c>
      <c r="U551" s="85">
        <f t="shared" si="165"/>
        <v>0</v>
      </c>
      <c r="V551" s="85">
        <f t="shared" si="165"/>
        <v>0</v>
      </c>
      <c r="W551" s="85">
        <f t="shared" si="165"/>
        <v>0</v>
      </c>
      <c r="X551" s="85">
        <f t="shared" si="165"/>
        <v>0</v>
      </c>
      <c r="Y551" s="85">
        <f t="shared" si="165"/>
        <v>0</v>
      </c>
      <c r="Z551" s="85">
        <f t="shared" si="165"/>
        <v>0</v>
      </c>
      <c r="AA551" s="85">
        <f t="shared" si="165"/>
        <v>0</v>
      </c>
      <c r="AB551" s="85">
        <f t="shared" si="165"/>
        <v>0</v>
      </c>
      <c r="AC551" s="85">
        <f t="shared" si="166"/>
        <v>416.22823171421351</v>
      </c>
      <c r="AD551" s="85">
        <f t="shared" si="166"/>
        <v>0</v>
      </c>
      <c r="AE551" s="85">
        <f t="shared" si="166"/>
        <v>0</v>
      </c>
      <c r="AF551" s="85">
        <f t="shared" si="166"/>
        <v>0</v>
      </c>
      <c r="AG551" s="85">
        <f t="shared" si="166"/>
        <v>0</v>
      </c>
      <c r="AH551" s="85">
        <f t="shared" si="166"/>
        <v>0</v>
      </c>
      <c r="AI551" s="85">
        <f t="shared" si="166"/>
        <v>0</v>
      </c>
    </row>
    <row r="552" spans="15:35" x14ac:dyDescent="0.2">
      <c r="O552" s="85">
        <f t="shared" si="158"/>
        <v>416.22823171421351</v>
      </c>
      <c r="P552" s="85" t="str">
        <f t="shared" si="159"/>
        <v>Northern Africa</v>
      </c>
      <c r="R552" s="85">
        <f t="shared" si="160"/>
        <v>13625</v>
      </c>
      <c r="S552" s="85">
        <f t="shared" si="165"/>
        <v>0</v>
      </c>
      <c r="T552" s="85">
        <f t="shared" si="165"/>
        <v>0</v>
      </c>
      <c r="U552" s="85">
        <f t="shared" si="165"/>
        <v>0</v>
      </c>
      <c r="V552" s="85">
        <f t="shared" si="165"/>
        <v>0</v>
      </c>
      <c r="W552" s="85">
        <f t="shared" si="165"/>
        <v>0</v>
      </c>
      <c r="X552" s="85">
        <f t="shared" si="165"/>
        <v>0</v>
      </c>
      <c r="Y552" s="85">
        <f t="shared" si="165"/>
        <v>0</v>
      </c>
      <c r="Z552" s="85">
        <f t="shared" si="165"/>
        <v>0</v>
      </c>
      <c r="AA552" s="85">
        <f t="shared" si="165"/>
        <v>0</v>
      </c>
      <c r="AB552" s="85">
        <f t="shared" si="165"/>
        <v>0</v>
      </c>
      <c r="AC552" s="85">
        <f t="shared" si="166"/>
        <v>416.22823171421351</v>
      </c>
      <c r="AD552" s="85">
        <f t="shared" si="166"/>
        <v>0</v>
      </c>
      <c r="AE552" s="85">
        <f t="shared" si="166"/>
        <v>0</v>
      </c>
      <c r="AF552" s="85">
        <f t="shared" si="166"/>
        <v>0</v>
      </c>
      <c r="AG552" s="85">
        <f t="shared" si="166"/>
        <v>0</v>
      </c>
      <c r="AH552" s="85">
        <f t="shared" si="166"/>
        <v>0</v>
      </c>
      <c r="AI552" s="85">
        <f t="shared" si="166"/>
        <v>0</v>
      </c>
    </row>
    <row r="553" spans="15:35" x14ac:dyDescent="0.2">
      <c r="O553" s="85">
        <f t="shared" si="158"/>
        <v>416.22823171421351</v>
      </c>
      <c r="P553" s="85" t="str">
        <f t="shared" si="159"/>
        <v>Northern Africa</v>
      </c>
      <c r="R553" s="85">
        <f t="shared" si="160"/>
        <v>13650</v>
      </c>
      <c r="S553" s="85">
        <f t="shared" si="165"/>
        <v>0</v>
      </c>
      <c r="T553" s="85">
        <f t="shared" si="165"/>
        <v>0</v>
      </c>
      <c r="U553" s="85">
        <f t="shared" si="165"/>
        <v>0</v>
      </c>
      <c r="V553" s="85">
        <f t="shared" si="165"/>
        <v>0</v>
      </c>
      <c r="W553" s="85">
        <f t="shared" si="165"/>
        <v>0</v>
      </c>
      <c r="X553" s="85">
        <f t="shared" si="165"/>
        <v>0</v>
      </c>
      <c r="Y553" s="85">
        <f t="shared" si="165"/>
        <v>0</v>
      </c>
      <c r="Z553" s="85">
        <f t="shared" si="165"/>
        <v>0</v>
      </c>
      <c r="AA553" s="85">
        <f t="shared" si="165"/>
        <v>0</v>
      </c>
      <c r="AB553" s="85">
        <f t="shared" si="165"/>
        <v>0</v>
      </c>
      <c r="AC553" s="85">
        <f t="shared" si="166"/>
        <v>416.22823171421351</v>
      </c>
      <c r="AD553" s="85">
        <f t="shared" si="166"/>
        <v>0</v>
      </c>
      <c r="AE553" s="85">
        <f t="shared" si="166"/>
        <v>0</v>
      </c>
      <c r="AF553" s="85">
        <f t="shared" si="166"/>
        <v>0</v>
      </c>
      <c r="AG553" s="85">
        <f t="shared" si="166"/>
        <v>0</v>
      </c>
      <c r="AH553" s="85">
        <f t="shared" si="166"/>
        <v>0</v>
      </c>
      <c r="AI553" s="85">
        <f t="shared" si="166"/>
        <v>0</v>
      </c>
    </row>
    <row r="554" spans="15:35" x14ac:dyDescent="0.2">
      <c r="O554" s="85">
        <f t="shared" si="158"/>
        <v>416.22823171421351</v>
      </c>
      <c r="P554" s="85" t="str">
        <f t="shared" si="159"/>
        <v>Northern Africa</v>
      </c>
      <c r="R554" s="85">
        <f t="shared" si="160"/>
        <v>13675</v>
      </c>
      <c r="S554" s="85">
        <f t="shared" si="165"/>
        <v>0</v>
      </c>
      <c r="T554" s="85">
        <f t="shared" si="165"/>
        <v>0</v>
      </c>
      <c r="U554" s="85">
        <f t="shared" si="165"/>
        <v>0</v>
      </c>
      <c r="V554" s="85">
        <f t="shared" si="165"/>
        <v>0</v>
      </c>
      <c r="W554" s="85">
        <f t="shared" si="165"/>
        <v>0</v>
      </c>
      <c r="X554" s="85">
        <f t="shared" si="165"/>
        <v>0</v>
      </c>
      <c r="Y554" s="85">
        <f t="shared" si="165"/>
        <v>0</v>
      </c>
      <c r="Z554" s="85">
        <f t="shared" si="165"/>
        <v>0</v>
      </c>
      <c r="AA554" s="85">
        <f t="shared" si="165"/>
        <v>0</v>
      </c>
      <c r="AB554" s="85">
        <f t="shared" si="165"/>
        <v>0</v>
      </c>
      <c r="AC554" s="85">
        <f t="shared" si="166"/>
        <v>416.22823171421351</v>
      </c>
      <c r="AD554" s="85">
        <f t="shared" si="166"/>
        <v>0</v>
      </c>
      <c r="AE554" s="85">
        <f t="shared" si="166"/>
        <v>0</v>
      </c>
      <c r="AF554" s="85">
        <f t="shared" si="166"/>
        <v>0</v>
      </c>
      <c r="AG554" s="85">
        <f t="shared" si="166"/>
        <v>0</v>
      </c>
      <c r="AH554" s="85">
        <f t="shared" si="166"/>
        <v>0</v>
      </c>
      <c r="AI554" s="85">
        <f t="shared" si="166"/>
        <v>0</v>
      </c>
    </row>
    <row r="555" spans="15:35" x14ac:dyDescent="0.2">
      <c r="O555" s="85">
        <f t="shared" si="158"/>
        <v>416.22823171421351</v>
      </c>
      <c r="P555" s="85" t="str">
        <f t="shared" si="159"/>
        <v>Northern Africa</v>
      </c>
      <c r="R555" s="85">
        <f t="shared" si="160"/>
        <v>13700</v>
      </c>
      <c r="S555" s="85">
        <f t="shared" si="165"/>
        <v>0</v>
      </c>
      <c r="T555" s="85">
        <f t="shared" si="165"/>
        <v>0</v>
      </c>
      <c r="U555" s="85">
        <f t="shared" si="165"/>
        <v>0</v>
      </c>
      <c r="V555" s="85">
        <f t="shared" si="165"/>
        <v>0</v>
      </c>
      <c r="W555" s="85">
        <f t="shared" si="165"/>
        <v>0</v>
      </c>
      <c r="X555" s="85">
        <f t="shared" si="165"/>
        <v>0</v>
      </c>
      <c r="Y555" s="85">
        <f t="shared" si="165"/>
        <v>0</v>
      </c>
      <c r="Z555" s="85">
        <f t="shared" si="165"/>
        <v>0</v>
      </c>
      <c r="AA555" s="85">
        <f t="shared" si="165"/>
        <v>0</v>
      </c>
      <c r="AB555" s="85">
        <f t="shared" si="165"/>
        <v>0</v>
      </c>
      <c r="AC555" s="85">
        <f t="shared" si="166"/>
        <v>416.22823171421351</v>
      </c>
      <c r="AD555" s="85">
        <f t="shared" si="166"/>
        <v>0</v>
      </c>
      <c r="AE555" s="85">
        <f t="shared" si="166"/>
        <v>0</v>
      </c>
      <c r="AF555" s="85">
        <f t="shared" si="166"/>
        <v>0</v>
      </c>
      <c r="AG555" s="85">
        <f t="shared" si="166"/>
        <v>0</v>
      </c>
      <c r="AH555" s="85">
        <f t="shared" si="166"/>
        <v>0</v>
      </c>
      <c r="AI555" s="85">
        <f t="shared" si="166"/>
        <v>0</v>
      </c>
    </row>
    <row r="556" spans="15:35" x14ac:dyDescent="0.2">
      <c r="O556" s="85">
        <f t="shared" si="158"/>
        <v>416.22823171421351</v>
      </c>
      <c r="P556" s="85" t="str">
        <f t="shared" si="159"/>
        <v>Northern Africa</v>
      </c>
      <c r="R556" s="85">
        <f t="shared" si="160"/>
        <v>13725</v>
      </c>
      <c r="S556" s="85">
        <f t="shared" si="165"/>
        <v>0</v>
      </c>
      <c r="T556" s="85">
        <f t="shared" si="165"/>
        <v>0</v>
      </c>
      <c r="U556" s="85">
        <f t="shared" si="165"/>
        <v>0</v>
      </c>
      <c r="V556" s="85">
        <f t="shared" si="165"/>
        <v>0</v>
      </c>
      <c r="W556" s="85">
        <f t="shared" si="165"/>
        <v>0</v>
      </c>
      <c r="X556" s="85">
        <f t="shared" si="165"/>
        <v>0</v>
      </c>
      <c r="Y556" s="85">
        <f t="shared" si="165"/>
        <v>0</v>
      </c>
      <c r="Z556" s="85">
        <f t="shared" si="165"/>
        <v>0</v>
      </c>
      <c r="AA556" s="85">
        <f t="shared" si="165"/>
        <v>0</v>
      </c>
      <c r="AB556" s="85">
        <f t="shared" si="165"/>
        <v>0</v>
      </c>
      <c r="AC556" s="85">
        <f t="shared" si="166"/>
        <v>416.22823171421351</v>
      </c>
      <c r="AD556" s="85">
        <f t="shared" si="166"/>
        <v>0</v>
      </c>
      <c r="AE556" s="85">
        <f t="shared" si="166"/>
        <v>0</v>
      </c>
      <c r="AF556" s="85">
        <f t="shared" si="166"/>
        <v>0</v>
      </c>
      <c r="AG556" s="85">
        <f t="shared" si="166"/>
        <v>0</v>
      </c>
      <c r="AH556" s="85">
        <f t="shared" si="166"/>
        <v>0</v>
      </c>
      <c r="AI556" s="85">
        <f t="shared" si="166"/>
        <v>0</v>
      </c>
    </row>
    <row r="557" spans="15:35" x14ac:dyDescent="0.2">
      <c r="O557" s="85">
        <f t="shared" si="158"/>
        <v>416.22823171421351</v>
      </c>
      <c r="P557" s="85" t="str">
        <f t="shared" si="159"/>
        <v>Northern Africa</v>
      </c>
      <c r="R557" s="85">
        <f t="shared" si="160"/>
        <v>13750</v>
      </c>
      <c r="S557" s="85">
        <f t="shared" ref="S557:AB566" si="167">IF($R557&gt;MAX($L:$L),0,IF($P557=S$6,$O557,0))</f>
        <v>0</v>
      </c>
      <c r="T557" s="85">
        <f t="shared" si="167"/>
        <v>0</v>
      </c>
      <c r="U557" s="85">
        <f t="shared" si="167"/>
        <v>0</v>
      </c>
      <c r="V557" s="85">
        <f t="shared" si="167"/>
        <v>0</v>
      </c>
      <c r="W557" s="85">
        <f t="shared" si="167"/>
        <v>0</v>
      </c>
      <c r="X557" s="85">
        <f t="shared" si="167"/>
        <v>0</v>
      </c>
      <c r="Y557" s="85">
        <f t="shared" si="167"/>
        <v>0</v>
      </c>
      <c r="Z557" s="85">
        <f t="shared" si="167"/>
        <v>0</v>
      </c>
      <c r="AA557" s="85">
        <f t="shared" si="167"/>
        <v>0</v>
      </c>
      <c r="AB557" s="85">
        <f t="shared" si="167"/>
        <v>0</v>
      </c>
      <c r="AC557" s="85">
        <f t="shared" ref="AC557:AI566" si="168">IF($R557&gt;MAX($L:$L),0,IF($P557=AC$6,$O557,0))</f>
        <v>416.22823171421351</v>
      </c>
      <c r="AD557" s="85">
        <f t="shared" si="168"/>
        <v>0</v>
      </c>
      <c r="AE557" s="85">
        <f t="shared" si="168"/>
        <v>0</v>
      </c>
      <c r="AF557" s="85">
        <f t="shared" si="168"/>
        <v>0</v>
      </c>
      <c r="AG557" s="85">
        <f t="shared" si="168"/>
        <v>0</v>
      </c>
      <c r="AH557" s="85">
        <f t="shared" si="168"/>
        <v>0</v>
      </c>
      <c r="AI557" s="85">
        <f t="shared" si="168"/>
        <v>0</v>
      </c>
    </row>
    <row r="558" spans="15:35" x14ac:dyDescent="0.2">
      <c r="O558" s="85">
        <f t="shared" si="158"/>
        <v>416.22823171421351</v>
      </c>
      <c r="P558" s="85" t="str">
        <f t="shared" si="159"/>
        <v>Northern Africa</v>
      </c>
      <c r="R558" s="85">
        <f t="shared" si="160"/>
        <v>13775</v>
      </c>
      <c r="S558" s="85">
        <f t="shared" si="167"/>
        <v>0</v>
      </c>
      <c r="T558" s="85">
        <f t="shared" si="167"/>
        <v>0</v>
      </c>
      <c r="U558" s="85">
        <f t="shared" si="167"/>
        <v>0</v>
      </c>
      <c r="V558" s="85">
        <f t="shared" si="167"/>
        <v>0</v>
      </c>
      <c r="W558" s="85">
        <f t="shared" si="167"/>
        <v>0</v>
      </c>
      <c r="X558" s="85">
        <f t="shared" si="167"/>
        <v>0</v>
      </c>
      <c r="Y558" s="85">
        <f t="shared" si="167"/>
        <v>0</v>
      </c>
      <c r="Z558" s="85">
        <f t="shared" si="167"/>
        <v>0</v>
      </c>
      <c r="AA558" s="85">
        <f t="shared" si="167"/>
        <v>0</v>
      </c>
      <c r="AB558" s="85">
        <f t="shared" si="167"/>
        <v>0</v>
      </c>
      <c r="AC558" s="85">
        <f t="shared" si="168"/>
        <v>416.22823171421351</v>
      </c>
      <c r="AD558" s="85">
        <f t="shared" si="168"/>
        <v>0</v>
      </c>
      <c r="AE558" s="85">
        <f t="shared" si="168"/>
        <v>0</v>
      </c>
      <c r="AF558" s="85">
        <f t="shared" si="168"/>
        <v>0</v>
      </c>
      <c r="AG558" s="85">
        <f t="shared" si="168"/>
        <v>0</v>
      </c>
      <c r="AH558" s="85">
        <f t="shared" si="168"/>
        <v>0</v>
      </c>
      <c r="AI558" s="85">
        <f t="shared" si="168"/>
        <v>0</v>
      </c>
    </row>
    <row r="559" spans="15:35" x14ac:dyDescent="0.2">
      <c r="O559" s="85">
        <f t="shared" si="158"/>
        <v>416.22823171421351</v>
      </c>
      <c r="P559" s="85" t="str">
        <f t="shared" si="159"/>
        <v>Northern Africa</v>
      </c>
      <c r="R559" s="85">
        <f t="shared" si="160"/>
        <v>13800</v>
      </c>
      <c r="S559" s="85">
        <f t="shared" si="167"/>
        <v>0</v>
      </c>
      <c r="T559" s="85">
        <f t="shared" si="167"/>
        <v>0</v>
      </c>
      <c r="U559" s="85">
        <f t="shared" si="167"/>
        <v>0</v>
      </c>
      <c r="V559" s="85">
        <f t="shared" si="167"/>
        <v>0</v>
      </c>
      <c r="W559" s="85">
        <f t="shared" si="167"/>
        <v>0</v>
      </c>
      <c r="X559" s="85">
        <f t="shared" si="167"/>
        <v>0</v>
      </c>
      <c r="Y559" s="85">
        <f t="shared" si="167"/>
        <v>0</v>
      </c>
      <c r="Z559" s="85">
        <f t="shared" si="167"/>
        <v>0</v>
      </c>
      <c r="AA559" s="85">
        <f t="shared" si="167"/>
        <v>0</v>
      </c>
      <c r="AB559" s="85">
        <f t="shared" si="167"/>
        <v>0</v>
      </c>
      <c r="AC559" s="85">
        <f t="shared" si="168"/>
        <v>416.22823171421351</v>
      </c>
      <c r="AD559" s="85">
        <f t="shared" si="168"/>
        <v>0</v>
      </c>
      <c r="AE559" s="85">
        <f t="shared" si="168"/>
        <v>0</v>
      </c>
      <c r="AF559" s="85">
        <f t="shared" si="168"/>
        <v>0</v>
      </c>
      <c r="AG559" s="85">
        <f t="shared" si="168"/>
        <v>0</v>
      </c>
      <c r="AH559" s="85">
        <f t="shared" si="168"/>
        <v>0</v>
      </c>
      <c r="AI559" s="85">
        <f t="shared" si="168"/>
        <v>0</v>
      </c>
    </row>
    <row r="560" spans="15:35" x14ac:dyDescent="0.2">
      <c r="O560" s="85">
        <f t="shared" si="158"/>
        <v>416.97569324988496</v>
      </c>
      <c r="P560" s="85" t="str">
        <f t="shared" si="159"/>
        <v>Southern Asia</v>
      </c>
      <c r="R560" s="85">
        <f t="shared" si="160"/>
        <v>13825</v>
      </c>
      <c r="S560" s="85">
        <f t="shared" si="167"/>
        <v>0</v>
      </c>
      <c r="T560" s="85">
        <f t="shared" si="167"/>
        <v>0</v>
      </c>
      <c r="U560" s="85">
        <f t="shared" si="167"/>
        <v>0</v>
      </c>
      <c r="V560" s="85">
        <f t="shared" si="167"/>
        <v>416.97569324988496</v>
      </c>
      <c r="W560" s="85">
        <f t="shared" si="167"/>
        <v>0</v>
      </c>
      <c r="X560" s="85">
        <f t="shared" si="167"/>
        <v>0</v>
      </c>
      <c r="Y560" s="85">
        <f t="shared" si="167"/>
        <v>0</v>
      </c>
      <c r="Z560" s="85">
        <f t="shared" si="167"/>
        <v>0</v>
      </c>
      <c r="AA560" s="85">
        <f t="shared" si="167"/>
        <v>0</v>
      </c>
      <c r="AB560" s="85">
        <f t="shared" si="167"/>
        <v>0</v>
      </c>
      <c r="AC560" s="85">
        <f t="shared" si="168"/>
        <v>0</v>
      </c>
      <c r="AD560" s="85">
        <f t="shared" si="168"/>
        <v>0</v>
      </c>
      <c r="AE560" s="85">
        <f t="shared" si="168"/>
        <v>0</v>
      </c>
      <c r="AF560" s="85">
        <f t="shared" si="168"/>
        <v>0</v>
      </c>
      <c r="AG560" s="85">
        <f t="shared" si="168"/>
        <v>0</v>
      </c>
      <c r="AH560" s="85">
        <f t="shared" si="168"/>
        <v>0</v>
      </c>
      <c r="AI560" s="85">
        <f t="shared" si="168"/>
        <v>0</v>
      </c>
    </row>
    <row r="561" spans="15:35" x14ac:dyDescent="0.2">
      <c r="O561" s="85">
        <f t="shared" si="158"/>
        <v>416.97569324988496</v>
      </c>
      <c r="P561" s="85" t="str">
        <f t="shared" si="159"/>
        <v>Southern Asia</v>
      </c>
      <c r="R561" s="85">
        <f t="shared" si="160"/>
        <v>13850</v>
      </c>
      <c r="S561" s="85">
        <f t="shared" si="167"/>
        <v>0</v>
      </c>
      <c r="T561" s="85">
        <f t="shared" si="167"/>
        <v>0</v>
      </c>
      <c r="U561" s="85">
        <f t="shared" si="167"/>
        <v>0</v>
      </c>
      <c r="V561" s="85">
        <f t="shared" si="167"/>
        <v>416.97569324988496</v>
      </c>
      <c r="W561" s="85">
        <f t="shared" si="167"/>
        <v>0</v>
      </c>
      <c r="X561" s="85">
        <f t="shared" si="167"/>
        <v>0</v>
      </c>
      <c r="Y561" s="85">
        <f t="shared" si="167"/>
        <v>0</v>
      </c>
      <c r="Z561" s="85">
        <f t="shared" si="167"/>
        <v>0</v>
      </c>
      <c r="AA561" s="85">
        <f t="shared" si="167"/>
        <v>0</v>
      </c>
      <c r="AB561" s="85">
        <f t="shared" si="167"/>
        <v>0</v>
      </c>
      <c r="AC561" s="85">
        <f t="shared" si="168"/>
        <v>0</v>
      </c>
      <c r="AD561" s="85">
        <f t="shared" si="168"/>
        <v>0</v>
      </c>
      <c r="AE561" s="85">
        <f t="shared" si="168"/>
        <v>0</v>
      </c>
      <c r="AF561" s="85">
        <f t="shared" si="168"/>
        <v>0</v>
      </c>
      <c r="AG561" s="85">
        <f t="shared" si="168"/>
        <v>0</v>
      </c>
      <c r="AH561" s="85">
        <f t="shared" si="168"/>
        <v>0</v>
      </c>
      <c r="AI561" s="85">
        <f t="shared" si="168"/>
        <v>0</v>
      </c>
    </row>
    <row r="562" spans="15:35" x14ac:dyDescent="0.2">
      <c r="O562" s="85">
        <f t="shared" si="158"/>
        <v>416.97569324988496</v>
      </c>
      <c r="P562" s="85" t="str">
        <f t="shared" si="159"/>
        <v>Southern Asia</v>
      </c>
      <c r="R562" s="85">
        <f t="shared" si="160"/>
        <v>13875</v>
      </c>
      <c r="S562" s="85">
        <f t="shared" si="167"/>
        <v>0</v>
      </c>
      <c r="T562" s="85">
        <f t="shared" si="167"/>
        <v>0</v>
      </c>
      <c r="U562" s="85">
        <f t="shared" si="167"/>
        <v>0</v>
      </c>
      <c r="V562" s="85">
        <f t="shared" si="167"/>
        <v>416.97569324988496</v>
      </c>
      <c r="W562" s="85">
        <f t="shared" si="167"/>
        <v>0</v>
      </c>
      <c r="X562" s="85">
        <f t="shared" si="167"/>
        <v>0</v>
      </c>
      <c r="Y562" s="85">
        <f t="shared" si="167"/>
        <v>0</v>
      </c>
      <c r="Z562" s="85">
        <f t="shared" si="167"/>
        <v>0</v>
      </c>
      <c r="AA562" s="85">
        <f t="shared" si="167"/>
        <v>0</v>
      </c>
      <c r="AB562" s="85">
        <f t="shared" si="167"/>
        <v>0</v>
      </c>
      <c r="AC562" s="85">
        <f t="shared" si="168"/>
        <v>0</v>
      </c>
      <c r="AD562" s="85">
        <f t="shared" si="168"/>
        <v>0</v>
      </c>
      <c r="AE562" s="85">
        <f t="shared" si="168"/>
        <v>0</v>
      </c>
      <c r="AF562" s="85">
        <f t="shared" si="168"/>
        <v>0</v>
      </c>
      <c r="AG562" s="85">
        <f t="shared" si="168"/>
        <v>0</v>
      </c>
      <c r="AH562" s="85">
        <f t="shared" si="168"/>
        <v>0</v>
      </c>
      <c r="AI562" s="85">
        <f t="shared" si="168"/>
        <v>0</v>
      </c>
    </row>
    <row r="563" spans="15:35" x14ac:dyDescent="0.2">
      <c r="O563" s="85">
        <f t="shared" si="158"/>
        <v>416.97569324988496</v>
      </c>
      <c r="P563" s="85" t="str">
        <f t="shared" si="159"/>
        <v>Southern Asia</v>
      </c>
      <c r="R563" s="85">
        <f t="shared" si="160"/>
        <v>13900</v>
      </c>
      <c r="S563" s="85">
        <f t="shared" si="167"/>
        <v>0</v>
      </c>
      <c r="T563" s="85">
        <f t="shared" si="167"/>
        <v>0</v>
      </c>
      <c r="U563" s="85">
        <f t="shared" si="167"/>
        <v>0</v>
      </c>
      <c r="V563" s="85">
        <f t="shared" si="167"/>
        <v>416.97569324988496</v>
      </c>
      <c r="W563" s="85">
        <f t="shared" si="167"/>
        <v>0</v>
      </c>
      <c r="X563" s="85">
        <f t="shared" si="167"/>
        <v>0</v>
      </c>
      <c r="Y563" s="85">
        <f t="shared" si="167"/>
        <v>0</v>
      </c>
      <c r="Z563" s="85">
        <f t="shared" si="167"/>
        <v>0</v>
      </c>
      <c r="AA563" s="85">
        <f t="shared" si="167"/>
        <v>0</v>
      </c>
      <c r="AB563" s="85">
        <f t="shared" si="167"/>
        <v>0</v>
      </c>
      <c r="AC563" s="85">
        <f t="shared" si="168"/>
        <v>0</v>
      </c>
      <c r="AD563" s="85">
        <f t="shared" si="168"/>
        <v>0</v>
      </c>
      <c r="AE563" s="85">
        <f t="shared" si="168"/>
        <v>0</v>
      </c>
      <c r="AF563" s="85">
        <f t="shared" si="168"/>
        <v>0</v>
      </c>
      <c r="AG563" s="85">
        <f t="shared" si="168"/>
        <v>0</v>
      </c>
      <c r="AH563" s="85">
        <f t="shared" si="168"/>
        <v>0</v>
      </c>
      <c r="AI563" s="85">
        <f t="shared" si="168"/>
        <v>0</v>
      </c>
    </row>
    <row r="564" spans="15:35" x14ac:dyDescent="0.2">
      <c r="O564" s="85">
        <f t="shared" si="158"/>
        <v>416.97569324988496</v>
      </c>
      <c r="P564" s="85" t="str">
        <f t="shared" si="159"/>
        <v>Southern Asia</v>
      </c>
      <c r="R564" s="85">
        <f t="shared" si="160"/>
        <v>13925</v>
      </c>
      <c r="S564" s="85">
        <f t="shared" si="167"/>
        <v>0</v>
      </c>
      <c r="T564" s="85">
        <f t="shared" si="167"/>
        <v>0</v>
      </c>
      <c r="U564" s="85">
        <f t="shared" si="167"/>
        <v>0</v>
      </c>
      <c r="V564" s="85">
        <f t="shared" si="167"/>
        <v>416.97569324988496</v>
      </c>
      <c r="W564" s="85">
        <f t="shared" si="167"/>
        <v>0</v>
      </c>
      <c r="X564" s="85">
        <f t="shared" si="167"/>
        <v>0</v>
      </c>
      <c r="Y564" s="85">
        <f t="shared" si="167"/>
        <v>0</v>
      </c>
      <c r="Z564" s="85">
        <f t="shared" si="167"/>
        <v>0</v>
      </c>
      <c r="AA564" s="85">
        <f t="shared" si="167"/>
        <v>0</v>
      </c>
      <c r="AB564" s="85">
        <f t="shared" si="167"/>
        <v>0</v>
      </c>
      <c r="AC564" s="85">
        <f t="shared" si="168"/>
        <v>0</v>
      </c>
      <c r="AD564" s="85">
        <f t="shared" si="168"/>
        <v>0</v>
      </c>
      <c r="AE564" s="85">
        <f t="shared" si="168"/>
        <v>0</v>
      </c>
      <c r="AF564" s="85">
        <f t="shared" si="168"/>
        <v>0</v>
      </c>
      <c r="AG564" s="85">
        <f t="shared" si="168"/>
        <v>0</v>
      </c>
      <c r="AH564" s="85">
        <f t="shared" si="168"/>
        <v>0</v>
      </c>
      <c r="AI564" s="85">
        <f t="shared" si="168"/>
        <v>0</v>
      </c>
    </row>
    <row r="565" spans="15:35" x14ac:dyDescent="0.2">
      <c r="O565" s="85">
        <f t="shared" si="158"/>
        <v>416.97569324988496</v>
      </c>
      <c r="P565" s="85" t="str">
        <f t="shared" si="159"/>
        <v>Southern Asia</v>
      </c>
      <c r="R565" s="85">
        <f t="shared" si="160"/>
        <v>13950</v>
      </c>
      <c r="S565" s="85">
        <f t="shared" si="167"/>
        <v>0</v>
      </c>
      <c r="T565" s="85">
        <f t="shared" si="167"/>
        <v>0</v>
      </c>
      <c r="U565" s="85">
        <f t="shared" si="167"/>
        <v>0</v>
      </c>
      <c r="V565" s="85">
        <f t="shared" si="167"/>
        <v>416.97569324988496</v>
      </c>
      <c r="W565" s="85">
        <f t="shared" si="167"/>
        <v>0</v>
      </c>
      <c r="X565" s="85">
        <f t="shared" si="167"/>
        <v>0</v>
      </c>
      <c r="Y565" s="85">
        <f t="shared" si="167"/>
        <v>0</v>
      </c>
      <c r="Z565" s="85">
        <f t="shared" si="167"/>
        <v>0</v>
      </c>
      <c r="AA565" s="85">
        <f t="shared" si="167"/>
        <v>0</v>
      </c>
      <c r="AB565" s="85">
        <f t="shared" si="167"/>
        <v>0</v>
      </c>
      <c r="AC565" s="85">
        <f t="shared" si="168"/>
        <v>0</v>
      </c>
      <c r="AD565" s="85">
        <f t="shared" si="168"/>
        <v>0</v>
      </c>
      <c r="AE565" s="85">
        <f t="shared" si="168"/>
        <v>0</v>
      </c>
      <c r="AF565" s="85">
        <f t="shared" si="168"/>
        <v>0</v>
      </c>
      <c r="AG565" s="85">
        <f t="shared" si="168"/>
        <v>0</v>
      </c>
      <c r="AH565" s="85">
        <f t="shared" si="168"/>
        <v>0</v>
      </c>
      <c r="AI565" s="85">
        <f t="shared" si="168"/>
        <v>0</v>
      </c>
    </row>
    <row r="566" spans="15:35" x14ac:dyDescent="0.2">
      <c r="O566" s="85">
        <f t="shared" si="158"/>
        <v>416.97569324988496</v>
      </c>
      <c r="P566" s="85" t="str">
        <f t="shared" si="159"/>
        <v>Southern Asia</v>
      </c>
      <c r="R566" s="85">
        <f t="shared" si="160"/>
        <v>13975</v>
      </c>
      <c r="S566" s="85">
        <f t="shared" si="167"/>
        <v>0</v>
      </c>
      <c r="T566" s="85">
        <f t="shared" si="167"/>
        <v>0</v>
      </c>
      <c r="U566" s="85">
        <f t="shared" si="167"/>
        <v>0</v>
      </c>
      <c r="V566" s="85">
        <f t="shared" si="167"/>
        <v>416.97569324988496</v>
      </c>
      <c r="W566" s="85">
        <f t="shared" si="167"/>
        <v>0</v>
      </c>
      <c r="X566" s="85">
        <f t="shared" si="167"/>
        <v>0</v>
      </c>
      <c r="Y566" s="85">
        <f t="shared" si="167"/>
        <v>0</v>
      </c>
      <c r="Z566" s="85">
        <f t="shared" si="167"/>
        <v>0</v>
      </c>
      <c r="AA566" s="85">
        <f t="shared" si="167"/>
        <v>0</v>
      </c>
      <c r="AB566" s="85">
        <f t="shared" si="167"/>
        <v>0</v>
      </c>
      <c r="AC566" s="85">
        <f t="shared" si="168"/>
        <v>0</v>
      </c>
      <c r="AD566" s="85">
        <f t="shared" si="168"/>
        <v>0</v>
      </c>
      <c r="AE566" s="85">
        <f t="shared" si="168"/>
        <v>0</v>
      </c>
      <c r="AF566" s="85">
        <f t="shared" si="168"/>
        <v>0</v>
      </c>
      <c r="AG566" s="85">
        <f t="shared" si="168"/>
        <v>0</v>
      </c>
      <c r="AH566" s="85">
        <f t="shared" si="168"/>
        <v>0</v>
      </c>
      <c r="AI566" s="85">
        <f t="shared" si="168"/>
        <v>0</v>
      </c>
    </row>
    <row r="567" spans="15:35" x14ac:dyDescent="0.2">
      <c r="O567" s="85">
        <f t="shared" si="158"/>
        <v>416.97569324988496</v>
      </c>
      <c r="P567" s="85" t="str">
        <f t="shared" si="159"/>
        <v>Southern Asia</v>
      </c>
      <c r="R567" s="85">
        <f t="shared" si="160"/>
        <v>14000</v>
      </c>
      <c r="S567" s="85">
        <f t="shared" ref="S567:AB576" si="169">IF($R567&gt;MAX($L:$L),0,IF($P567=S$6,$O567,0))</f>
        <v>0</v>
      </c>
      <c r="T567" s="85">
        <f t="shared" si="169"/>
        <v>0</v>
      </c>
      <c r="U567" s="85">
        <f t="shared" si="169"/>
        <v>0</v>
      </c>
      <c r="V567" s="85">
        <f t="shared" si="169"/>
        <v>416.97569324988496</v>
      </c>
      <c r="W567" s="85">
        <f t="shared" si="169"/>
        <v>0</v>
      </c>
      <c r="X567" s="85">
        <f t="shared" si="169"/>
        <v>0</v>
      </c>
      <c r="Y567" s="85">
        <f t="shared" si="169"/>
        <v>0</v>
      </c>
      <c r="Z567" s="85">
        <f t="shared" si="169"/>
        <v>0</v>
      </c>
      <c r="AA567" s="85">
        <f t="shared" si="169"/>
        <v>0</v>
      </c>
      <c r="AB567" s="85">
        <f t="shared" si="169"/>
        <v>0</v>
      </c>
      <c r="AC567" s="85">
        <f t="shared" ref="AC567:AI576" si="170">IF($R567&gt;MAX($L:$L),0,IF($P567=AC$6,$O567,0))</f>
        <v>0</v>
      </c>
      <c r="AD567" s="85">
        <f t="shared" si="170"/>
        <v>0</v>
      </c>
      <c r="AE567" s="85">
        <f t="shared" si="170"/>
        <v>0</v>
      </c>
      <c r="AF567" s="85">
        <f t="shared" si="170"/>
        <v>0</v>
      </c>
      <c r="AG567" s="85">
        <f t="shared" si="170"/>
        <v>0</v>
      </c>
      <c r="AH567" s="85">
        <f t="shared" si="170"/>
        <v>0</v>
      </c>
      <c r="AI567" s="85">
        <f t="shared" si="170"/>
        <v>0</v>
      </c>
    </row>
    <row r="568" spans="15:35" x14ac:dyDescent="0.2">
      <c r="O568" s="85">
        <f t="shared" si="158"/>
        <v>417.5255171307648</v>
      </c>
      <c r="P568" s="85" t="str">
        <f t="shared" si="159"/>
        <v>Eastern Asia</v>
      </c>
      <c r="R568" s="85">
        <f t="shared" si="160"/>
        <v>14025</v>
      </c>
      <c r="S568" s="85">
        <f t="shared" si="169"/>
        <v>0</v>
      </c>
      <c r="T568" s="85">
        <f t="shared" si="169"/>
        <v>0</v>
      </c>
      <c r="U568" s="85">
        <f t="shared" si="169"/>
        <v>0</v>
      </c>
      <c r="V568" s="85">
        <f t="shared" si="169"/>
        <v>0</v>
      </c>
      <c r="W568" s="85">
        <f t="shared" si="169"/>
        <v>0</v>
      </c>
      <c r="X568" s="85">
        <f t="shared" si="169"/>
        <v>417.5255171307648</v>
      </c>
      <c r="Y568" s="85">
        <f t="shared" si="169"/>
        <v>0</v>
      </c>
      <c r="Z568" s="85">
        <f t="shared" si="169"/>
        <v>0</v>
      </c>
      <c r="AA568" s="85">
        <f t="shared" si="169"/>
        <v>0</v>
      </c>
      <c r="AB568" s="85">
        <f t="shared" si="169"/>
        <v>0</v>
      </c>
      <c r="AC568" s="85">
        <f t="shared" si="170"/>
        <v>0</v>
      </c>
      <c r="AD568" s="85">
        <f t="shared" si="170"/>
        <v>0</v>
      </c>
      <c r="AE568" s="85">
        <f t="shared" si="170"/>
        <v>0</v>
      </c>
      <c r="AF568" s="85">
        <f t="shared" si="170"/>
        <v>0</v>
      </c>
      <c r="AG568" s="85">
        <f t="shared" si="170"/>
        <v>0</v>
      </c>
      <c r="AH568" s="85">
        <f t="shared" si="170"/>
        <v>0</v>
      </c>
      <c r="AI568" s="85">
        <f t="shared" si="170"/>
        <v>0</v>
      </c>
    </row>
    <row r="569" spans="15:35" x14ac:dyDescent="0.2">
      <c r="O569" s="85">
        <f t="shared" si="158"/>
        <v>417.5255171307648</v>
      </c>
      <c r="P569" s="85" t="str">
        <f t="shared" si="159"/>
        <v>Eastern Asia</v>
      </c>
      <c r="R569" s="85">
        <f t="shared" si="160"/>
        <v>14050</v>
      </c>
      <c r="S569" s="85">
        <f t="shared" si="169"/>
        <v>0</v>
      </c>
      <c r="T569" s="85">
        <f t="shared" si="169"/>
        <v>0</v>
      </c>
      <c r="U569" s="85">
        <f t="shared" si="169"/>
        <v>0</v>
      </c>
      <c r="V569" s="85">
        <f t="shared" si="169"/>
        <v>0</v>
      </c>
      <c r="W569" s="85">
        <f t="shared" si="169"/>
        <v>0</v>
      </c>
      <c r="X569" s="85">
        <f t="shared" si="169"/>
        <v>417.5255171307648</v>
      </c>
      <c r="Y569" s="85">
        <f t="shared" si="169"/>
        <v>0</v>
      </c>
      <c r="Z569" s="85">
        <f t="shared" si="169"/>
        <v>0</v>
      </c>
      <c r="AA569" s="85">
        <f t="shared" si="169"/>
        <v>0</v>
      </c>
      <c r="AB569" s="85">
        <f t="shared" si="169"/>
        <v>0</v>
      </c>
      <c r="AC569" s="85">
        <f t="shared" si="170"/>
        <v>0</v>
      </c>
      <c r="AD569" s="85">
        <f t="shared" si="170"/>
        <v>0</v>
      </c>
      <c r="AE569" s="85">
        <f t="shared" si="170"/>
        <v>0</v>
      </c>
      <c r="AF569" s="85">
        <f t="shared" si="170"/>
        <v>0</v>
      </c>
      <c r="AG569" s="85">
        <f t="shared" si="170"/>
        <v>0</v>
      </c>
      <c r="AH569" s="85">
        <f t="shared" si="170"/>
        <v>0</v>
      </c>
      <c r="AI569" s="85">
        <f t="shared" si="170"/>
        <v>0</v>
      </c>
    </row>
    <row r="570" spans="15:35" x14ac:dyDescent="0.2">
      <c r="O570" s="85">
        <f t="shared" si="158"/>
        <v>417.5255171307648</v>
      </c>
      <c r="P570" s="85" t="str">
        <f t="shared" si="159"/>
        <v>Eastern Asia</v>
      </c>
      <c r="R570" s="85">
        <f t="shared" si="160"/>
        <v>14075</v>
      </c>
      <c r="S570" s="85">
        <f t="shared" si="169"/>
        <v>0</v>
      </c>
      <c r="T570" s="85">
        <f t="shared" si="169"/>
        <v>0</v>
      </c>
      <c r="U570" s="85">
        <f t="shared" si="169"/>
        <v>0</v>
      </c>
      <c r="V570" s="85">
        <f t="shared" si="169"/>
        <v>0</v>
      </c>
      <c r="W570" s="85">
        <f t="shared" si="169"/>
        <v>0</v>
      </c>
      <c r="X570" s="85">
        <f t="shared" si="169"/>
        <v>417.5255171307648</v>
      </c>
      <c r="Y570" s="85">
        <f t="shared" si="169"/>
        <v>0</v>
      </c>
      <c r="Z570" s="85">
        <f t="shared" si="169"/>
        <v>0</v>
      </c>
      <c r="AA570" s="85">
        <f t="shared" si="169"/>
        <v>0</v>
      </c>
      <c r="AB570" s="85">
        <f t="shared" si="169"/>
        <v>0</v>
      </c>
      <c r="AC570" s="85">
        <f t="shared" si="170"/>
        <v>0</v>
      </c>
      <c r="AD570" s="85">
        <f t="shared" si="170"/>
        <v>0</v>
      </c>
      <c r="AE570" s="85">
        <f t="shared" si="170"/>
        <v>0</v>
      </c>
      <c r="AF570" s="85">
        <f t="shared" si="170"/>
        <v>0</v>
      </c>
      <c r="AG570" s="85">
        <f t="shared" si="170"/>
        <v>0</v>
      </c>
      <c r="AH570" s="85">
        <f t="shared" si="170"/>
        <v>0</v>
      </c>
      <c r="AI570" s="85">
        <f t="shared" si="170"/>
        <v>0</v>
      </c>
    </row>
    <row r="571" spans="15:35" x14ac:dyDescent="0.2">
      <c r="O571" s="85">
        <f t="shared" si="158"/>
        <v>417.5255171307648</v>
      </c>
      <c r="P571" s="85" t="str">
        <f t="shared" si="159"/>
        <v>Eastern Asia</v>
      </c>
      <c r="R571" s="85">
        <f t="shared" si="160"/>
        <v>14100</v>
      </c>
      <c r="S571" s="85">
        <f t="shared" si="169"/>
        <v>0</v>
      </c>
      <c r="T571" s="85">
        <f t="shared" si="169"/>
        <v>0</v>
      </c>
      <c r="U571" s="85">
        <f t="shared" si="169"/>
        <v>0</v>
      </c>
      <c r="V571" s="85">
        <f t="shared" si="169"/>
        <v>0</v>
      </c>
      <c r="W571" s="85">
        <f t="shared" si="169"/>
        <v>0</v>
      </c>
      <c r="X571" s="85">
        <f t="shared" si="169"/>
        <v>417.5255171307648</v>
      </c>
      <c r="Y571" s="85">
        <f t="shared" si="169"/>
        <v>0</v>
      </c>
      <c r="Z571" s="85">
        <f t="shared" si="169"/>
        <v>0</v>
      </c>
      <c r="AA571" s="85">
        <f t="shared" si="169"/>
        <v>0</v>
      </c>
      <c r="AB571" s="85">
        <f t="shared" si="169"/>
        <v>0</v>
      </c>
      <c r="AC571" s="85">
        <f t="shared" si="170"/>
        <v>0</v>
      </c>
      <c r="AD571" s="85">
        <f t="shared" si="170"/>
        <v>0</v>
      </c>
      <c r="AE571" s="85">
        <f t="shared" si="170"/>
        <v>0</v>
      </c>
      <c r="AF571" s="85">
        <f t="shared" si="170"/>
        <v>0</v>
      </c>
      <c r="AG571" s="85">
        <f t="shared" si="170"/>
        <v>0</v>
      </c>
      <c r="AH571" s="85">
        <f t="shared" si="170"/>
        <v>0</v>
      </c>
      <c r="AI571" s="85">
        <f t="shared" si="170"/>
        <v>0</v>
      </c>
    </row>
    <row r="572" spans="15:35" x14ac:dyDescent="0.2">
      <c r="O572" s="85">
        <f t="shared" si="158"/>
        <v>417.5255171307648</v>
      </c>
      <c r="P572" s="85" t="str">
        <f t="shared" si="159"/>
        <v>Eastern Asia</v>
      </c>
      <c r="R572" s="85">
        <f t="shared" si="160"/>
        <v>14125</v>
      </c>
      <c r="S572" s="85">
        <f t="shared" si="169"/>
        <v>0</v>
      </c>
      <c r="T572" s="85">
        <f t="shared" si="169"/>
        <v>0</v>
      </c>
      <c r="U572" s="85">
        <f t="shared" si="169"/>
        <v>0</v>
      </c>
      <c r="V572" s="85">
        <f t="shared" si="169"/>
        <v>0</v>
      </c>
      <c r="W572" s="85">
        <f t="shared" si="169"/>
        <v>0</v>
      </c>
      <c r="X572" s="85">
        <f t="shared" si="169"/>
        <v>417.5255171307648</v>
      </c>
      <c r="Y572" s="85">
        <f t="shared" si="169"/>
        <v>0</v>
      </c>
      <c r="Z572" s="85">
        <f t="shared" si="169"/>
        <v>0</v>
      </c>
      <c r="AA572" s="85">
        <f t="shared" si="169"/>
        <v>0</v>
      </c>
      <c r="AB572" s="85">
        <f t="shared" si="169"/>
        <v>0</v>
      </c>
      <c r="AC572" s="85">
        <f t="shared" si="170"/>
        <v>0</v>
      </c>
      <c r="AD572" s="85">
        <f t="shared" si="170"/>
        <v>0</v>
      </c>
      <c r="AE572" s="85">
        <f t="shared" si="170"/>
        <v>0</v>
      </c>
      <c r="AF572" s="85">
        <f t="shared" si="170"/>
        <v>0</v>
      </c>
      <c r="AG572" s="85">
        <f t="shared" si="170"/>
        <v>0</v>
      </c>
      <c r="AH572" s="85">
        <f t="shared" si="170"/>
        <v>0</v>
      </c>
      <c r="AI572" s="85">
        <f t="shared" si="170"/>
        <v>0</v>
      </c>
    </row>
    <row r="573" spans="15:35" x14ac:dyDescent="0.2">
      <c r="O573" s="85">
        <f t="shared" si="158"/>
        <v>420.30991735920492</v>
      </c>
      <c r="P573" s="85" t="str">
        <f t="shared" si="159"/>
        <v>Eastern Asia</v>
      </c>
      <c r="R573" s="85">
        <f t="shared" si="160"/>
        <v>14150</v>
      </c>
      <c r="S573" s="85">
        <f t="shared" si="169"/>
        <v>0</v>
      </c>
      <c r="T573" s="85">
        <f t="shared" si="169"/>
        <v>0</v>
      </c>
      <c r="U573" s="85">
        <f t="shared" si="169"/>
        <v>0</v>
      </c>
      <c r="V573" s="85">
        <f t="shared" si="169"/>
        <v>0</v>
      </c>
      <c r="W573" s="85">
        <f t="shared" si="169"/>
        <v>0</v>
      </c>
      <c r="X573" s="85">
        <f t="shared" si="169"/>
        <v>420.30991735920492</v>
      </c>
      <c r="Y573" s="85">
        <f t="shared" si="169"/>
        <v>0</v>
      </c>
      <c r="Z573" s="85">
        <f t="shared" si="169"/>
        <v>0</v>
      </c>
      <c r="AA573" s="85">
        <f t="shared" si="169"/>
        <v>0</v>
      </c>
      <c r="AB573" s="85">
        <f t="shared" si="169"/>
        <v>0</v>
      </c>
      <c r="AC573" s="85">
        <f t="shared" si="170"/>
        <v>0</v>
      </c>
      <c r="AD573" s="85">
        <f t="shared" si="170"/>
        <v>0</v>
      </c>
      <c r="AE573" s="85">
        <f t="shared" si="170"/>
        <v>0</v>
      </c>
      <c r="AF573" s="85">
        <f t="shared" si="170"/>
        <v>0</v>
      </c>
      <c r="AG573" s="85">
        <f t="shared" si="170"/>
        <v>0</v>
      </c>
      <c r="AH573" s="85">
        <f t="shared" si="170"/>
        <v>0</v>
      </c>
      <c r="AI573" s="85">
        <f t="shared" si="170"/>
        <v>0</v>
      </c>
    </row>
    <row r="574" spans="15:35" x14ac:dyDescent="0.2">
      <c r="O574" s="85">
        <f t="shared" si="158"/>
        <v>420.30991735920492</v>
      </c>
      <c r="P574" s="85" t="str">
        <f t="shared" si="159"/>
        <v>Eastern Asia</v>
      </c>
      <c r="R574" s="85">
        <f t="shared" si="160"/>
        <v>14175</v>
      </c>
      <c r="S574" s="85">
        <f t="shared" si="169"/>
        <v>0</v>
      </c>
      <c r="T574" s="85">
        <f t="shared" si="169"/>
        <v>0</v>
      </c>
      <c r="U574" s="85">
        <f t="shared" si="169"/>
        <v>0</v>
      </c>
      <c r="V574" s="85">
        <f t="shared" si="169"/>
        <v>0</v>
      </c>
      <c r="W574" s="85">
        <f t="shared" si="169"/>
        <v>0</v>
      </c>
      <c r="X574" s="85">
        <f t="shared" si="169"/>
        <v>420.30991735920492</v>
      </c>
      <c r="Y574" s="85">
        <f t="shared" si="169"/>
        <v>0</v>
      </c>
      <c r="Z574" s="85">
        <f t="shared" si="169"/>
        <v>0</v>
      </c>
      <c r="AA574" s="85">
        <f t="shared" si="169"/>
        <v>0</v>
      </c>
      <c r="AB574" s="85">
        <f t="shared" si="169"/>
        <v>0</v>
      </c>
      <c r="AC574" s="85">
        <f t="shared" si="170"/>
        <v>0</v>
      </c>
      <c r="AD574" s="85">
        <f t="shared" si="170"/>
        <v>0</v>
      </c>
      <c r="AE574" s="85">
        <f t="shared" si="170"/>
        <v>0</v>
      </c>
      <c r="AF574" s="85">
        <f t="shared" si="170"/>
        <v>0</v>
      </c>
      <c r="AG574" s="85">
        <f t="shared" si="170"/>
        <v>0</v>
      </c>
      <c r="AH574" s="85">
        <f t="shared" si="170"/>
        <v>0</v>
      </c>
      <c r="AI574" s="85">
        <f t="shared" si="170"/>
        <v>0</v>
      </c>
    </row>
    <row r="575" spans="15:35" x14ac:dyDescent="0.2">
      <c r="O575" s="85">
        <f t="shared" si="158"/>
        <v>420.30991735920492</v>
      </c>
      <c r="P575" s="85" t="str">
        <f t="shared" si="159"/>
        <v>Eastern Asia</v>
      </c>
      <c r="R575" s="85">
        <f t="shared" si="160"/>
        <v>14200</v>
      </c>
      <c r="S575" s="85">
        <f t="shared" si="169"/>
        <v>0</v>
      </c>
      <c r="T575" s="85">
        <f t="shared" si="169"/>
        <v>0</v>
      </c>
      <c r="U575" s="85">
        <f t="shared" si="169"/>
        <v>0</v>
      </c>
      <c r="V575" s="85">
        <f t="shared" si="169"/>
        <v>0</v>
      </c>
      <c r="W575" s="85">
        <f t="shared" si="169"/>
        <v>0</v>
      </c>
      <c r="X575" s="85">
        <f t="shared" si="169"/>
        <v>420.30991735920492</v>
      </c>
      <c r="Y575" s="85">
        <f t="shared" si="169"/>
        <v>0</v>
      </c>
      <c r="Z575" s="85">
        <f t="shared" si="169"/>
        <v>0</v>
      </c>
      <c r="AA575" s="85">
        <f t="shared" si="169"/>
        <v>0</v>
      </c>
      <c r="AB575" s="85">
        <f t="shared" si="169"/>
        <v>0</v>
      </c>
      <c r="AC575" s="85">
        <f t="shared" si="170"/>
        <v>0</v>
      </c>
      <c r="AD575" s="85">
        <f t="shared" si="170"/>
        <v>0</v>
      </c>
      <c r="AE575" s="85">
        <f t="shared" si="170"/>
        <v>0</v>
      </c>
      <c r="AF575" s="85">
        <f t="shared" si="170"/>
        <v>0</v>
      </c>
      <c r="AG575" s="85">
        <f t="shared" si="170"/>
        <v>0</v>
      </c>
      <c r="AH575" s="85">
        <f t="shared" si="170"/>
        <v>0</v>
      </c>
      <c r="AI575" s="85">
        <f t="shared" si="170"/>
        <v>0</v>
      </c>
    </row>
    <row r="576" spans="15:35" x14ac:dyDescent="0.2">
      <c r="O576" s="85">
        <f t="shared" si="158"/>
        <v>420.30991735920492</v>
      </c>
      <c r="P576" s="85" t="str">
        <f t="shared" si="159"/>
        <v>Eastern Asia</v>
      </c>
      <c r="R576" s="85">
        <f t="shared" si="160"/>
        <v>14225</v>
      </c>
      <c r="S576" s="85">
        <f t="shared" si="169"/>
        <v>0</v>
      </c>
      <c r="T576" s="85">
        <f t="shared" si="169"/>
        <v>0</v>
      </c>
      <c r="U576" s="85">
        <f t="shared" si="169"/>
        <v>0</v>
      </c>
      <c r="V576" s="85">
        <f t="shared" si="169"/>
        <v>0</v>
      </c>
      <c r="W576" s="85">
        <f t="shared" si="169"/>
        <v>0</v>
      </c>
      <c r="X576" s="85">
        <f t="shared" si="169"/>
        <v>420.30991735920492</v>
      </c>
      <c r="Y576" s="85">
        <f t="shared" si="169"/>
        <v>0</v>
      </c>
      <c r="Z576" s="85">
        <f t="shared" si="169"/>
        <v>0</v>
      </c>
      <c r="AA576" s="85">
        <f t="shared" si="169"/>
        <v>0</v>
      </c>
      <c r="AB576" s="85">
        <f t="shared" si="169"/>
        <v>0</v>
      </c>
      <c r="AC576" s="85">
        <f t="shared" si="170"/>
        <v>0</v>
      </c>
      <c r="AD576" s="85">
        <f t="shared" si="170"/>
        <v>0</v>
      </c>
      <c r="AE576" s="85">
        <f t="shared" si="170"/>
        <v>0</v>
      </c>
      <c r="AF576" s="85">
        <f t="shared" si="170"/>
        <v>0</v>
      </c>
      <c r="AG576" s="85">
        <f t="shared" si="170"/>
        <v>0</v>
      </c>
      <c r="AH576" s="85">
        <f t="shared" si="170"/>
        <v>0</v>
      </c>
      <c r="AI576" s="85">
        <f t="shared" si="170"/>
        <v>0</v>
      </c>
    </row>
    <row r="577" spans="15:35" x14ac:dyDescent="0.2">
      <c r="O577" s="85">
        <f t="shared" si="158"/>
        <v>420.30991735920492</v>
      </c>
      <c r="P577" s="85" t="str">
        <f t="shared" si="159"/>
        <v>Eastern Asia</v>
      </c>
      <c r="R577" s="85">
        <f t="shared" si="160"/>
        <v>14250</v>
      </c>
      <c r="S577" s="85">
        <f t="shared" ref="S577:AB586" si="171">IF($R577&gt;MAX($L:$L),0,IF($P577=S$6,$O577,0))</f>
        <v>0</v>
      </c>
      <c r="T577" s="85">
        <f t="shared" si="171"/>
        <v>0</v>
      </c>
      <c r="U577" s="85">
        <f t="shared" si="171"/>
        <v>0</v>
      </c>
      <c r="V577" s="85">
        <f t="shared" si="171"/>
        <v>0</v>
      </c>
      <c r="W577" s="85">
        <f t="shared" si="171"/>
        <v>0</v>
      </c>
      <c r="X577" s="85">
        <f t="shared" si="171"/>
        <v>420.30991735920492</v>
      </c>
      <c r="Y577" s="85">
        <f t="shared" si="171"/>
        <v>0</v>
      </c>
      <c r="Z577" s="85">
        <f t="shared" si="171"/>
        <v>0</v>
      </c>
      <c r="AA577" s="85">
        <f t="shared" si="171"/>
        <v>0</v>
      </c>
      <c r="AB577" s="85">
        <f t="shared" si="171"/>
        <v>0</v>
      </c>
      <c r="AC577" s="85">
        <f t="shared" ref="AC577:AI586" si="172">IF($R577&gt;MAX($L:$L),0,IF($P577=AC$6,$O577,0))</f>
        <v>0</v>
      </c>
      <c r="AD577" s="85">
        <f t="shared" si="172"/>
        <v>0</v>
      </c>
      <c r="AE577" s="85">
        <f t="shared" si="172"/>
        <v>0</v>
      </c>
      <c r="AF577" s="85">
        <f t="shared" si="172"/>
        <v>0</v>
      </c>
      <c r="AG577" s="85">
        <f t="shared" si="172"/>
        <v>0</v>
      </c>
      <c r="AH577" s="85">
        <f t="shared" si="172"/>
        <v>0</v>
      </c>
      <c r="AI577" s="85">
        <f t="shared" si="172"/>
        <v>0</v>
      </c>
    </row>
    <row r="578" spans="15:35" x14ac:dyDescent="0.2">
      <c r="O578" s="85">
        <f t="shared" si="158"/>
        <v>420.30991735920492</v>
      </c>
      <c r="P578" s="85" t="str">
        <f t="shared" si="159"/>
        <v>Eastern Asia</v>
      </c>
      <c r="R578" s="85">
        <f t="shared" si="160"/>
        <v>14275</v>
      </c>
      <c r="S578" s="85">
        <f t="shared" si="171"/>
        <v>0</v>
      </c>
      <c r="T578" s="85">
        <f t="shared" si="171"/>
        <v>0</v>
      </c>
      <c r="U578" s="85">
        <f t="shared" si="171"/>
        <v>0</v>
      </c>
      <c r="V578" s="85">
        <f t="shared" si="171"/>
        <v>0</v>
      </c>
      <c r="W578" s="85">
        <f t="shared" si="171"/>
        <v>0</v>
      </c>
      <c r="X578" s="85">
        <f t="shared" si="171"/>
        <v>420.30991735920492</v>
      </c>
      <c r="Y578" s="85">
        <f t="shared" si="171"/>
        <v>0</v>
      </c>
      <c r="Z578" s="85">
        <f t="shared" si="171"/>
        <v>0</v>
      </c>
      <c r="AA578" s="85">
        <f t="shared" si="171"/>
        <v>0</v>
      </c>
      <c r="AB578" s="85">
        <f t="shared" si="171"/>
        <v>0</v>
      </c>
      <c r="AC578" s="85">
        <f t="shared" si="172"/>
        <v>0</v>
      </c>
      <c r="AD578" s="85">
        <f t="shared" si="172"/>
        <v>0</v>
      </c>
      <c r="AE578" s="85">
        <f t="shared" si="172"/>
        <v>0</v>
      </c>
      <c r="AF578" s="85">
        <f t="shared" si="172"/>
        <v>0</v>
      </c>
      <c r="AG578" s="85">
        <f t="shared" si="172"/>
        <v>0</v>
      </c>
      <c r="AH578" s="85">
        <f t="shared" si="172"/>
        <v>0</v>
      </c>
      <c r="AI578" s="85">
        <f t="shared" si="172"/>
        <v>0</v>
      </c>
    </row>
    <row r="579" spans="15:35" x14ac:dyDescent="0.2">
      <c r="O579" s="85">
        <f t="shared" si="158"/>
        <v>420.30991735920492</v>
      </c>
      <c r="P579" s="85" t="str">
        <f t="shared" si="159"/>
        <v>Eastern Asia</v>
      </c>
      <c r="R579" s="85">
        <f t="shared" si="160"/>
        <v>14300</v>
      </c>
      <c r="S579" s="85">
        <f t="shared" si="171"/>
        <v>0</v>
      </c>
      <c r="T579" s="85">
        <f t="shared" si="171"/>
        <v>0</v>
      </c>
      <c r="U579" s="85">
        <f t="shared" si="171"/>
        <v>0</v>
      </c>
      <c r="V579" s="85">
        <f t="shared" si="171"/>
        <v>0</v>
      </c>
      <c r="W579" s="85">
        <f t="shared" si="171"/>
        <v>0</v>
      </c>
      <c r="X579" s="85">
        <f t="shared" si="171"/>
        <v>420.30991735920492</v>
      </c>
      <c r="Y579" s="85">
        <f t="shared" si="171"/>
        <v>0</v>
      </c>
      <c r="Z579" s="85">
        <f t="shared" si="171"/>
        <v>0</v>
      </c>
      <c r="AA579" s="85">
        <f t="shared" si="171"/>
        <v>0</v>
      </c>
      <c r="AB579" s="85">
        <f t="shared" si="171"/>
        <v>0</v>
      </c>
      <c r="AC579" s="85">
        <f t="shared" si="172"/>
        <v>0</v>
      </c>
      <c r="AD579" s="85">
        <f t="shared" si="172"/>
        <v>0</v>
      </c>
      <c r="AE579" s="85">
        <f t="shared" si="172"/>
        <v>0</v>
      </c>
      <c r="AF579" s="85">
        <f t="shared" si="172"/>
        <v>0</v>
      </c>
      <c r="AG579" s="85">
        <f t="shared" si="172"/>
        <v>0</v>
      </c>
      <c r="AH579" s="85">
        <f t="shared" si="172"/>
        <v>0</v>
      </c>
      <c r="AI579" s="85">
        <f t="shared" si="172"/>
        <v>0</v>
      </c>
    </row>
    <row r="580" spans="15:35" x14ac:dyDescent="0.2">
      <c r="O580" s="85">
        <f t="shared" si="158"/>
        <v>422.95131645724234</v>
      </c>
      <c r="P580" s="85" t="str">
        <f t="shared" si="159"/>
        <v>Eastern Asia</v>
      </c>
      <c r="R580" s="85">
        <f t="shared" si="160"/>
        <v>14325</v>
      </c>
      <c r="S580" s="85">
        <f t="shared" si="171"/>
        <v>0</v>
      </c>
      <c r="T580" s="85">
        <f t="shared" si="171"/>
        <v>0</v>
      </c>
      <c r="U580" s="85">
        <f t="shared" si="171"/>
        <v>0</v>
      </c>
      <c r="V580" s="85">
        <f t="shared" si="171"/>
        <v>0</v>
      </c>
      <c r="W580" s="85">
        <f t="shared" si="171"/>
        <v>0</v>
      </c>
      <c r="X580" s="85">
        <f t="shared" si="171"/>
        <v>422.95131645724234</v>
      </c>
      <c r="Y580" s="85">
        <f t="shared" si="171"/>
        <v>0</v>
      </c>
      <c r="Z580" s="85">
        <f t="shared" si="171"/>
        <v>0</v>
      </c>
      <c r="AA580" s="85">
        <f t="shared" si="171"/>
        <v>0</v>
      </c>
      <c r="AB580" s="85">
        <f t="shared" si="171"/>
        <v>0</v>
      </c>
      <c r="AC580" s="85">
        <f t="shared" si="172"/>
        <v>0</v>
      </c>
      <c r="AD580" s="85">
        <f t="shared" si="172"/>
        <v>0</v>
      </c>
      <c r="AE580" s="85">
        <f t="shared" si="172"/>
        <v>0</v>
      </c>
      <c r="AF580" s="85">
        <f t="shared" si="172"/>
        <v>0</v>
      </c>
      <c r="AG580" s="85">
        <f t="shared" si="172"/>
        <v>0</v>
      </c>
      <c r="AH580" s="85">
        <f t="shared" si="172"/>
        <v>0</v>
      </c>
      <c r="AI580" s="85">
        <f t="shared" si="172"/>
        <v>0</v>
      </c>
    </row>
    <row r="581" spans="15:35" x14ac:dyDescent="0.2">
      <c r="O581" s="85">
        <f t="shared" si="158"/>
        <v>422.95131645724234</v>
      </c>
      <c r="P581" s="85" t="str">
        <f t="shared" si="159"/>
        <v>Eastern Asia</v>
      </c>
      <c r="R581" s="85">
        <f t="shared" si="160"/>
        <v>14350</v>
      </c>
      <c r="S581" s="85">
        <f t="shared" si="171"/>
        <v>0</v>
      </c>
      <c r="T581" s="85">
        <f t="shared" si="171"/>
        <v>0</v>
      </c>
      <c r="U581" s="85">
        <f t="shared" si="171"/>
        <v>0</v>
      </c>
      <c r="V581" s="85">
        <f t="shared" si="171"/>
        <v>0</v>
      </c>
      <c r="W581" s="85">
        <f t="shared" si="171"/>
        <v>0</v>
      </c>
      <c r="X581" s="85">
        <f t="shared" si="171"/>
        <v>422.95131645724234</v>
      </c>
      <c r="Y581" s="85">
        <f t="shared" si="171"/>
        <v>0</v>
      </c>
      <c r="Z581" s="85">
        <f t="shared" si="171"/>
        <v>0</v>
      </c>
      <c r="AA581" s="85">
        <f t="shared" si="171"/>
        <v>0</v>
      </c>
      <c r="AB581" s="85">
        <f t="shared" si="171"/>
        <v>0</v>
      </c>
      <c r="AC581" s="85">
        <f t="shared" si="172"/>
        <v>0</v>
      </c>
      <c r="AD581" s="85">
        <f t="shared" si="172"/>
        <v>0</v>
      </c>
      <c r="AE581" s="85">
        <f t="shared" si="172"/>
        <v>0</v>
      </c>
      <c r="AF581" s="85">
        <f t="shared" si="172"/>
        <v>0</v>
      </c>
      <c r="AG581" s="85">
        <f t="shared" si="172"/>
        <v>0</v>
      </c>
      <c r="AH581" s="85">
        <f t="shared" si="172"/>
        <v>0</v>
      </c>
      <c r="AI581" s="85">
        <f t="shared" si="172"/>
        <v>0</v>
      </c>
    </row>
    <row r="582" spans="15:35" x14ac:dyDescent="0.2">
      <c r="O582" s="85">
        <f t="shared" si="158"/>
        <v>422.95131645724234</v>
      </c>
      <c r="P582" s="85" t="str">
        <f t="shared" si="159"/>
        <v>Eastern Asia</v>
      </c>
      <c r="R582" s="85">
        <f t="shared" si="160"/>
        <v>14375</v>
      </c>
      <c r="S582" s="85">
        <f t="shared" si="171"/>
        <v>0</v>
      </c>
      <c r="T582" s="85">
        <f t="shared" si="171"/>
        <v>0</v>
      </c>
      <c r="U582" s="85">
        <f t="shared" si="171"/>
        <v>0</v>
      </c>
      <c r="V582" s="85">
        <f t="shared" si="171"/>
        <v>0</v>
      </c>
      <c r="W582" s="85">
        <f t="shared" si="171"/>
        <v>0</v>
      </c>
      <c r="X582" s="85">
        <f t="shared" si="171"/>
        <v>422.95131645724234</v>
      </c>
      <c r="Y582" s="85">
        <f t="shared" si="171"/>
        <v>0</v>
      </c>
      <c r="Z582" s="85">
        <f t="shared" si="171"/>
        <v>0</v>
      </c>
      <c r="AA582" s="85">
        <f t="shared" si="171"/>
        <v>0</v>
      </c>
      <c r="AB582" s="85">
        <f t="shared" si="171"/>
        <v>0</v>
      </c>
      <c r="AC582" s="85">
        <f t="shared" si="172"/>
        <v>0</v>
      </c>
      <c r="AD582" s="85">
        <f t="shared" si="172"/>
        <v>0</v>
      </c>
      <c r="AE582" s="85">
        <f t="shared" si="172"/>
        <v>0</v>
      </c>
      <c r="AF582" s="85">
        <f t="shared" si="172"/>
        <v>0</v>
      </c>
      <c r="AG582" s="85">
        <f t="shared" si="172"/>
        <v>0</v>
      </c>
      <c r="AH582" s="85">
        <f t="shared" si="172"/>
        <v>0</v>
      </c>
      <c r="AI582" s="85">
        <f t="shared" si="172"/>
        <v>0</v>
      </c>
    </row>
    <row r="583" spans="15:35" x14ac:dyDescent="0.2">
      <c r="O583" s="85">
        <f t="shared" ref="O583:O646" si="173">VLOOKUP(R583,L:M,2,1)</f>
        <v>422.95131645724234</v>
      </c>
      <c r="P583" s="85" t="str">
        <f t="shared" ref="P583:P646" si="174">INDEX($J:$J,MATCH(O583,$M:$M,0),1)</f>
        <v>Eastern Asia</v>
      </c>
      <c r="R583" s="85">
        <f t="shared" si="160"/>
        <v>14400</v>
      </c>
      <c r="S583" s="85">
        <f t="shared" si="171"/>
        <v>0</v>
      </c>
      <c r="T583" s="85">
        <f t="shared" si="171"/>
        <v>0</v>
      </c>
      <c r="U583" s="85">
        <f t="shared" si="171"/>
        <v>0</v>
      </c>
      <c r="V583" s="85">
        <f t="shared" si="171"/>
        <v>0</v>
      </c>
      <c r="W583" s="85">
        <f t="shared" si="171"/>
        <v>0</v>
      </c>
      <c r="X583" s="85">
        <f t="shared" si="171"/>
        <v>422.95131645724234</v>
      </c>
      <c r="Y583" s="85">
        <f t="shared" si="171"/>
        <v>0</v>
      </c>
      <c r="Z583" s="85">
        <f t="shared" si="171"/>
        <v>0</v>
      </c>
      <c r="AA583" s="85">
        <f t="shared" si="171"/>
        <v>0</v>
      </c>
      <c r="AB583" s="85">
        <f t="shared" si="171"/>
        <v>0</v>
      </c>
      <c r="AC583" s="85">
        <f t="shared" si="172"/>
        <v>0</v>
      </c>
      <c r="AD583" s="85">
        <f t="shared" si="172"/>
        <v>0</v>
      </c>
      <c r="AE583" s="85">
        <f t="shared" si="172"/>
        <v>0</v>
      </c>
      <c r="AF583" s="85">
        <f t="shared" si="172"/>
        <v>0</v>
      </c>
      <c r="AG583" s="85">
        <f t="shared" si="172"/>
        <v>0</v>
      </c>
      <c r="AH583" s="85">
        <f t="shared" si="172"/>
        <v>0</v>
      </c>
      <c r="AI583" s="85">
        <f t="shared" si="172"/>
        <v>0</v>
      </c>
    </row>
    <row r="584" spans="15:35" x14ac:dyDescent="0.2">
      <c r="O584" s="85">
        <f t="shared" si="173"/>
        <v>422.95131645724234</v>
      </c>
      <c r="P584" s="85" t="str">
        <f t="shared" si="174"/>
        <v>Eastern Asia</v>
      </c>
      <c r="R584" s="85">
        <f t="shared" ref="R584:R647" si="175">R583+_xlfn.MINIFS($K:$K,$K:$K,"&gt;0")</f>
        <v>14425</v>
      </c>
      <c r="S584" s="85">
        <f t="shared" si="171"/>
        <v>0</v>
      </c>
      <c r="T584" s="85">
        <f t="shared" si="171"/>
        <v>0</v>
      </c>
      <c r="U584" s="85">
        <f t="shared" si="171"/>
        <v>0</v>
      </c>
      <c r="V584" s="85">
        <f t="shared" si="171"/>
        <v>0</v>
      </c>
      <c r="W584" s="85">
        <f t="shared" si="171"/>
        <v>0</v>
      </c>
      <c r="X584" s="85">
        <f t="shared" si="171"/>
        <v>422.95131645724234</v>
      </c>
      <c r="Y584" s="85">
        <f t="shared" si="171"/>
        <v>0</v>
      </c>
      <c r="Z584" s="85">
        <f t="shared" si="171"/>
        <v>0</v>
      </c>
      <c r="AA584" s="85">
        <f t="shared" si="171"/>
        <v>0</v>
      </c>
      <c r="AB584" s="85">
        <f t="shared" si="171"/>
        <v>0</v>
      </c>
      <c r="AC584" s="85">
        <f t="shared" si="172"/>
        <v>0</v>
      </c>
      <c r="AD584" s="85">
        <f t="shared" si="172"/>
        <v>0</v>
      </c>
      <c r="AE584" s="85">
        <f t="shared" si="172"/>
        <v>0</v>
      </c>
      <c r="AF584" s="85">
        <f t="shared" si="172"/>
        <v>0</v>
      </c>
      <c r="AG584" s="85">
        <f t="shared" si="172"/>
        <v>0</v>
      </c>
      <c r="AH584" s="85">
        <f t="shared" si="172"/>
        <v>0</v>
      </c>
      <c r="AI584" s="85">
        <f t="shared" si="172"/>
        <v>0</v>
      </c>
    </row>
    <row r="585" spans="15:35" x14ac:dyDescent="0.2">
      <c r="O585" s="85">
        <f t="shared" si="173"/>
        <v>422.95131645724234</v>
      </c>
      <c r="P585" s="85" t="str">
        <f t="shared" si="174"/>
        <v>Eastern Asia</v>
      </c>
      <c r="R585" s="85">
        <f t="shared" si="175"/>
        <v>14450</v>
      </c>
      <c r="S585" s="85">
        <f t="shared" si="171"/>
        <v>0</v>
      </c>
      <c r="T585" s="85">
        <f t="shared" si="171"/>
        <v>0</v>
      </c>
      <c r="U585" s="85">
        <f t="shared" si="171"/>
        <v>0</v>
      </c>
      <c r="V585" s="85">
        <f t="shared" si="171"/>
        <v>0</v>
      </c>
      <c r="W585" s="85">
        <f t="shared" si="171"/>
        <v>0</v>
      </c>
      <c r="X585" s="85">
        <f t="shared" si="171"/>
        <v>422.95131645724234</v>
      </c>
      <c r="Y585" s="85">
        <f t="shared" si="171"/>
        <v>0</v>
      </c>
      <c r="Z585" s="85">
        <f t="shared" si="171"/>
        <v>0</v>
      </c>
      <c r="AA585" s="85">
        <f t="shared" si="171"/>
        <v>0</v>
      </c>
      <c r="AB585" s="85">
        <f t="shared" si="171"/>
        <v>0</v>
      </c>
      <c r="AC585" s="85">
        <f t="shared" si="172"/>
        <v>0</v>
      </c>
      <c r="AD585" s="85">
        <f t="shared" si="172"/>
        <v>0</v>
      </c>
      <c r="AE585" s="85">
        <f t="shared" si="172"/>
        <v>0</v>
      </c>
      <c r="AF585" s="85">
        <f t="shared" si="172"/>
        <v>0</v>
      </c>
      <c r="AG585" s="85">
        <f t="shared" si="172"/>
        <v>0</v>
      </c>
      <c r="AH585" s="85">
        <f t="shared" si="172"/>
        <v>0</v>
      </c>
      <c r="AI585" s="85">
        <f t="shared" si="172"/>
        <v>0</v>
      </c>
    </row>
    <row r="586" spans="15:35" x14ac:dyDescent="0.2">
      <c r="O586" s="85">
        <f t="shared" si="173"/>
        <v>422.95131645724234</v>
      </c>
      <c r="P586" s="85" t="str">
        <f t="shared" si="174"/>
        <v>Eastern Asia</v>
      </c>
      <c r="R586" s="85">
        <f t="shared" si="175"/>
        <v>14475</v>
      </c>
      <c r="S586" s="85">
        <f t="shared" si="171"/>
        <v>0</v>
      </c>
      <c r="T586" s="85">
        <f t="shared" si="171"/>
        <v>0</v>
      </c>
      <c r="U586" s="85">
        <f t="shared" si="171"/>
        <v>0</v>
      </c>
      <c r="V586" s="85">
        <f t="shared" si="171"/>
        <v>0</v>
      </c>
      <c r="W586" s="85">
        <f t="shared" si="171"/>
        <v>0</v>
      </c>
      <c r="X586" s="85">
        <f t="shared" si="171"/>
        <v>422.95131645724234</v>
      </c>
      <c r="Y586" s="85">
        <f t="shared" si="171"/>
        <v>0</v>
      </c>
      <c r="Z586" s="85">
        <f t="shared" si="171"/>
        <v>0</v>
      </c>
      <c r="AA586" s="85">
        <f t="shared" si="171"/>
        <v>0</v>
      </c>
      <c r="AB586" s="85">
        <f t="shared" si="171"/>
        <v>0</v>
      </c>
      <c r="AC586" s="85">
        <f t="shared" si="172"/>
        <v>0</v>
      </c>
      <c r="AD586" s="85">
        <f t="shared" si="172"/>
        <v>0</v>
      </c>
      <c r="AE586" s="85">
        <f t="shared" si="172"/>
        <v>0</v>
      </c>
      <c r="AF586" s="85">
        <f t="shared" si="172"/>
        <v>0</v>
      </c>
      <c r="AG586" s="85">
        <f t="shared" si="172"/>
        <v>0</v>
      </c>
      <c r="AH586" s="85">
        <f t="shared" si="172"/>
        <v>0</v>
      </c>
      <c r="AI586" s="85">
        <f t="shared" si="172"/>
        <v>0</v>
      </c>
    </row>
    <row r="587" spans="15:35" x14ac:dyDescent="0.2">
      <c r="O587" s="85">
        <f t="shared" si="173"/>
        <v>422.95131645724234</v>
      </c>
      <c r="P587" s="85" t="str">
        <f t="shared" si="174"/>
        <v>Eastern Asia</v>
      </c>
      <c r="R587" s="85">
        <f t="shared" si="175"/>
        <v>14500</v>
      </c>
      <c r="S587" s="85">
        <f t="shared" ref="S587:AB596" si="176">IF($R587&gt;MAX($L:$L),0,IF($P587=S$6,$O587,0))</f>
        <v>0</v>
      </c>
      <c r="T587" s="85">
        <f t="shared" si="176"/>
        <v>0</v>
      </c>
      <c r="U587" s="85">
        <f t="shared" si="176"/>
        <v>0</v>
      </c>
      <c r="V587" s="85">
        <f t="shared" si="176"/>
        <v>0</v>
      </c>
      <c r="W587" s="85">
        <f t="shared" si="176"/>
        <v>0</v>
      </c>
      <c r="X587" s="85">
        <f t="shared" si="176"/>
        <v>422.95131645724234</v>
      </c>
      <c r="Y587" s="85">
        <f t="shared" si="176"/>
        <v>0</v>
      </c>
      <c r="Z587" s="85">
        <f t="shared" si="176"/>
        <v>0</v>
      </c>
      <c r="AA587" s="85">
        <f t="shared" si="176"/>
        <v>0</v>
      </c>
      <c r="AB587" s="85">
        <f t="shared" si="176"/>
        <v>0</v>
      </c>
      <c r="AC587" s="85">
        <f t="shared" ref="AC587:AI596" si="177">IF($R587&gt;MAX($L:$L),0,IF($P587=AC$6,$O587,0))</f>
        <v>0</v>
      </c>
      <c r="AD587" s="85">
        <f t="shared" si="177"/>
        <v>0</v>
      </c>
      <c r="AE587" s="85">
        <f t="shared" si="177"/>
        <v>0</v>
      </c>
      <c r="AF587" s="85">
        <f t="shared" si="177"/>
        <v>0</v>
      </c>
      <c r="AG587" s="85">
        <f t="shared" si="177"/>
        <v>0</v>
      </c>
      <c r="AH587" s="85">
        <f t="shared" si="177"/>
        <v>0</v>
      </c>
      <c r="AI587" s="85">
        <f t="shared" si="177"/>
        <v>0</v>
      </c>
    </row>
    <row r="588" spans="15:35" x14ac:dyDescent="0.2">
      <c r="O588" s="85">
        <f t="shared" si="173"/>
        <v>422.95131645724234</v>
      </c>
      <c r="P588" s="85" t="str">
        <f t="shared" si="174"/>
        <v>Eastern Asia</v>
      </c>
      <c r="R588" s="85">
        <f t="shared" si="175"/>
        <v>14525</v>
      </c>
      <c r="S588" s="85">
        <f t="shared" si="176"/>
        <v>0</v>
      </c>
      <c r="T588" s="85">
        <f t="shared" si="176"/>
        <v>0</v>
      </c>
      <c r="U588" s="85">
        <f t="shared" si="176"/>
        <v>0</v>
      </c>
      <c r="V588" s="85">
        <f t="shared" si="176"/>
        <v>0</v>
      </c>
      <c r="W588" s="85">
        <f t="shared" si="176"/>
        <v>0</v>
      </c>
      <c r="X588" s="85">
        <f t="shared" si="176"/>
        <v>422.95131645724234</v>
      </c>
      <c r="Y588" s="85">
        <f t="shared" si="176"/>
        <v>0</v>
      </c>
      <c r="Z588" s="85">
        <f t="shared" si="176"/>
        <v>0</v>
      </c>
      <c r="AA588" s="85">
        <f t="shared" si="176"/>
        <v>0</v>
      </c>
      <c r="AB588" s="85">
        <f t="shared" si="176"/>
        <v>0</v>
      </c>
      <c r="AC588" s="85">
        <f t="shared" si="177"/>
        <v>0</v>
      </c>
      <c r="AD588" s="85">
        <f t="shared" si="177"/>
        <v>0</v>
      </c>
      <c r="AE588" s="85">
        <f t="shared" si="177"/>
        <v>0</v>
      </c>
      <c r="AF588" s="85">
        <f t="shared" si="177"/>
        <v>0</v>
      </c>
      <c r="AG588" s="85">
        <f t="shared" si="177"/>
        <v>0</v>
      </c>
      <c r="AH588" s="85">
        <f t="shared" si="177"/>
        <v>0</v>
      </c>
      <c r="AI588" s="85">
        <f t="shared" si="177"/>
        <v>0</v>
      </c>
    </row>
    <row r="589" spans="15:35" x14ac:dyDescent="0.2">
      <c r="O589" s="85">
        <f t="shared" si="173"/>
        <v>422.95131645724234</v>
      </c>
      <c r="P589" s="85" t="str">
        <f t="shared" si="174"/>
        <v>Eastern Asia</v>
      </c>
      <c r="R589" s="85">
        <f t="shared" si="175"/>
        <v>14550</v>
      </c>
      <c r="S589" s="85">
        <f t="shared" si="176"/>
        <v>0</v>
      </c>
      <c r="T589" s="85">
        <f t="shared" si="176"/>
        <v>0</v>
      </c>
      <c r="U589" s="85">
        <f t="shared" si="176"/>
        <v>0</v>
      </c>
      <c r="V589" s="85">
        <f t="shared" si="176"/>
        <v>0</v>
      </c>
      <c r="W589" s="85">
        <f t="shared" si="176"/>
        <v>0</v>
      </c>
      <c r="X589" s="85">
        <f t="shared" si="176"/>
        <v>422.95131645724234</v>
      </c>
      <c r="Y589" s="85">
        <f t="shared" si="176"/>
        <v>0</v>
      </c>
      <c r="Z589" s="85">
        <f t="shared" si="176"/>
        <v>0</v>
      </c>
      <c r="AA589" s="85">
        <f t="shared" si="176"/>
        <v>0</v>
      </c>
      <c r="AB589" s="85">
        <f t="shared" si="176"/>
        <v>0</v>
      </c>
      <c r="AC589" s="85">
        <f t="shared" si="177"/>
        <v>0</v>
      </c>
      <c r="AD589" s="85">
        <f t="shared" si="177"/>
        <v>0</v>
      </c>
      <c r="AE589" s="85">
        <f t="shared" si="177"/>
        <v>0</v>
      </c>
      <c r="AF589" s="85">
        <f t="shared" si="177"/>
        <v>0</v>
      </c>
      <c r="AG589" s="85">
        <f t="shared" si="177"/>
        <v>0</v>
      </c>
      <c r="AH589" s="85">
        <f t="shared" si="177"/>
        <v>0</v>
      </c>
      <c r="AI589" s="85">
        <f t="shared" si="177"/>
        <v>0</v>
      </c>
    </row>
    <row r="590" spans="15:35" x14ac:dyDescent="0.2">
      <c r="O590" s="85">
        <f t="shared" si="173"/>
        <v>422.95131645724234</v>
      </c>
      <c r="P590" s="85" t="str">
        <f t="shared" si="174"/>
        <v>Eastern Asia</v>
      </c>
      <c r="R590" s="85">
        <f t="shared" si="175"/>
        <v>14575</v>
      </c>
      <c r="S590" s="85">
        <f t="shared" si="176"/>
        <v>0</v>
      </c>
      <c r="T590" s="85">
        <f t="shared" si="176"/>
        <v>0</v>
      </c>
      <c r="U590" s="85">
        <f t="shared" si="176"/>
        <v>0</v>
      </c>
      <c r="V590" s="85">
        <f t="shared" si="176"/>
        <v>0</v>
      </c>
      <c r="W590" s="85">
        <f t="shared" si="176"/>
        <v>0</v>
      </c>
      <c r="X590" s="85">
        <f t="shared" si="176"/>
        <v>422.95131645724234</v>
      </c>
      <c r="Y590" s="85">
        <f t="shared" si="176"/>
        <v>0</v>
      </c>
      <c r="Z590" s="85">
        <f t="shared" si="176"/>
        <v>0</v>
      </c>
      <c r="AA590" s="85">
        <f t="shared" si="176"/>
        <v>0</v>
      </c>
      <c r="AB590" s="85">
        <f t="shared" si="176"/>
        <v>0</v>
      </c>
      <c r="AC590" s="85">
        <f t="shared" si="177"/>
        <v>0</v>
      </c>
      <c r="AD590" s="85">
        <f t="shared" si="177"/>
        <v>0</v>
      </c>
      <c r="AE590" s="85">
        <f t="shared" si="177"/>
        <v>0</v>
      </c>
      <c r="AF590" s="85">
        <f t="shared" si="177"/>
        <v>0</v>
      </c>
      <c r="AG590" s="85">
        <f t="shared" si="177"/>
        <v>0</v>
      </c>
      <c r="AH590" s="85">
        <f t="shared" si="177"/>
        <v>0</v>
      </c>
      <c r="AI590" s="85">
        <f t="shared" si="177"/>
        <v>0</v>
      </c>
    </row>
    <row r="591" spans="15:35" x14ac:dyDescent="0.2">
      <c r="O591" s="85">
        <f t="shared" si="173"/>
        <v>422.95131645724234</v>
      </c>
      <c r="P591" s="85" t="str">
        <f t="shared" si="174"/>
        <v>Eastern Asia</v>
      </c>
      <c r="R591" s="85">
        <f t="shared" si="175"/>
        <v>14600</v>
      </c>
      <c r="S591" s="85">
        <f t="shared" si="176"/>
        <v>0</v>
      </c>
      <c r="T591" s="85">
        <f t="shared" si="176"/>
        <v>0</v>
      </c>
      <c r="U591" s="85">
        <f t="shared" si="176"/>
        <v>0</v>
      </c>
      <c r="V591" s="85">
        <f t="shared" si="176"/>
        <v>0</v>
      </c>
      <c r="W591" s="85">
        <f t="shared" si="176"/>
        <v>0</v>
      </c>
      <c r="X591" s="85">
        <f t="shared" si="176"/>
        <v>422.95131645724234</v>
      </c>
      <c r="Y591" s="85">
        <f t="shared" si="176"/>
        <v>0</v>
      </c>
      <c r="Z591" s="85">
        <f t="shared" si="176"/>
        <v>0</v>
      </c>
      <c r="AA591" s="85">
        <f t="shared" si="176"/>
        <v>0</v>
      </c>
      <c r="AB591" s="85">
        <f t="shared" si="176"/>
        <v>0</v>
      </c>
      <c r="AC591" s="85">
        <f t="shared" si="177"/>
        <v>0</v>
      </c>
      <c r="AD591" s="85">
        <f t="shared" si="177"/>
        <v>0</v>
      </c>
      <c r="AE591" s="85">
        <f t="shared" si="177"/>
        <v>0</v>
      </c>
      <c r="AF591" s="85">
        <f t="shared" si="177"/>
        <v>0</v>
      </c>
      <c r="AG591" s="85">
        <f t="shared" si="177"/>
        <v>0</v>
      </c>
      <c r="AH591" s="85">
        <f t="shared" si="177"/>
        <v>0</v>
      </c>
      <c r="AI591" s="85">
        <f t="shared" si="177"/>
        <v>0</v>
      </c>
    </row>
    <row r="592" spans="15:35" x14ac:dyDescent="0.2">
      <c r="O592" s="85">
        <f t="shared" si="173"/>
        <v>422.95131645724234</v>
      </c>
      <c r="P592" s="85" t="str">
        <f t="shared" si="174"/>
        <v>Eastern Asia</v>
      </c>
      <c r="R592" s="85">
        <f t="shared" si="175"/>
        <v>14625</v>
      </c>
      <c r="S592" s="85">
        <f t="shared" si="176"/>
        <v>0</v>
      </c>
      <c r="T592" s="85">
        <f t="shared" si="176"/>
        <v>0</v>
      </c>
      <c r="U592" s="85">
        <f t="shared" si="176"/>
        <v>0</v>
      </c>
      <c r="V592" s="85">
        <f t="shared" si="176"/>
        <v>0</v>
      </c>
      <c r="W592" s="85">
        <f t="shared" si="176"/>
        <v>0</v>
      </c>
      <c r="X592" s="85">
        <f t="shared" si="176"/>
        <v>422.95131645724234</v>
      </c>
      <c r="Y592" s="85">
        <f t="shared" si="176"/>
        <v>0</v>
      </c>
      <c r="Z592" s="85">
        <f t="shared" si="176"/>
        <v>0</v>
      </c>
      <c r="AA592" s="85">
        <f t="shared" si="176"/>
        <v>0</v>
      </c>
      <c r="AB592" s="85">
        <f t="shared" si="176"/>
        <v>0</v>
      </c>
      <c r="AC592" s="85">
        <f t="shared" si="177"/>
        <v>0</v>
      </c>
      <c r="AD592" s="85">
        <f t="shared" si="177"/>
        <v>0</v>
      </c>
      <c r="AE592" s="85">
        <f t="shared" si="177"/>
        <v>0</v>
      </c>
      <c r="AF592" s="85">
        <f t="shared" si="177"/>
        <v>0</v>
      </c>
      <c r="AG592" s="85">
        <f t="shared" si="177"/>
        <v>0</v>
      </c>
      <c r="AH592" s="85">
        <f t="shared" si="177"/>
        <v>0</v>
      </c>
      <c r="AI592" s="85">
        <f t="shared" si="177"/>
        <v>0</v>
      </c>
    </row>
    <row r="593" spans="15:35" x14ac:dyDescent="0.2">
      <c r="O593" s="85">
        <f t="shared" si="173"/>
        <v>422.95131645724234</v>
      </c>
      <c r="P593" s="85" t="str">
        <f t="shared" si="174"/>
        <v>Eastern Asia</v>
      </c>
      <c r="R593" s="85">
        <f t="shared" si="175"/>
        <v>14650</v>
      </c>
      <c r="S593" s="85">
        <f t="shared" si="176"/>
        <v>0</v>
      </c>
      <c r="T593" s="85">
        <f t="shared" si="176"/>
        <v>0</v>
      </c>
      <c r="U593" s="85">
        <f t="shared" si="176"/>
        <v>0</v>
      </c>
      <c r="V593" s="85">
        <f t="shared" si="176"/>
        <v>0</v>
      </c>
      <c r="W593" s="85">
        <f t="shared" si="176"/>
        <v>0</v>
      </c>
      <c r="X593" s="85">
        <f t="shared" si="176"/>
        <v>422.95131645724234</v>
      </c>
      <c r="Y593" s="85">
        <f t="shared" si="176"/>
        <v>0</v>
      </c>
      <c r="Z593" s="85">
        <f t="shared" si="176"/>
        <v>0</v>
      </c>
      <c r="AA593" s="85">
        <f t="shared" si="176"/>
        <v>0</v>
      </c>
      <c r="AB593" s="85">
        <f t="shared" si="176"/>
        <v>0</v>
      </c>
      <c r="AC593" s="85">
        <f t="shared" si="177"/>
        <v>0</v>
      </c>
      <c r="AD593" s="85">
        <f t="shared" si="177"/>
        <v>0</v>
      </c>
      <c r="AE593" s="85">
        <f t="shared" si="177"/>
        <v>0</v>
      </c>
      <c r="AF593" s="85">
        <f t="shared" si="177"/>
        <v>0</v>
      </c>
      <c r="AG593" s="85">
        <f t="shared" si="177"/>
        <v>0</v>
      </c>
      <c r="AH593" s="85">
        <f t="shared" si="177"/>
        <v>0</v>
      </c>
      <c r="AI593" s="85">
        <f t="shared" si="177"/>
        <v>0</v>
      </c>
    </row>
    <row r="594" spans="15:35" x14ac:dyDescent="0.2">
      <c r="O594" s="85">
        <f t="shared" si="173"/>
        <v>422.95131645724234</v>
      </c>
      <c r="P594" s="85" t="str">
        <f t="shared" si="174"/>
        <v>Eastern Asia</v>
      </c>
      <c r="R594" s="85">
        <f t="shared" si="175"/>
        <v>14675</v>
      </c>
      <c r="S594" s="85">
        <f t="shared" si="176"/>
        <v>0</v>
      </c>
      <c r="T594" s="85">
        <f t="shared" si="176"/>
        <v>0</v>
      </c>
      <c r="U594" s="85">
        <f t="shared" si="176"/>
        <v>0</v>
      </c>
      <c r="V594" s="85">
        <f t="shared" si="176"/>
        <v>0</v>
      </c>
      <c r="W594" s="85">
        <f t="shared" si="176"/>
        <v>0</v>
      </c>
      <c r="X594" s="85">
        <f t="shared" si="176"/>
        <v>422.95131645724234</v>
      </c>
      <c r="Y594" s="85">
        <f t="shared" si="176"/>
        <v>0</v>
      </c>
      <c r="Z594" s="85">
        <f t="shared" si="176"/>
        <v>0</v>
      </c>
      <c r="AA594" s="85">
        <f t="shared" si="176"/>
        <v>0</v>
      </c>
      <c r="AB594" s="85">
        <f t="shared" si="176"/>
        <v>0</v>
      </c>
      <c r="AC594" s="85">
        <f t="shared" si="177"/>
        <v>0</v>
      </c>
      <c r="AD594" s="85">
        <f t="shared" si="177"/>
        <v>0</v>
      </c>
      <c r="AE594" s="85">
        <f t="shared" si="177"/>
        <v>0</v>
      </c>
      <c r="AF594" s="85">
        <f t="shared" si="177"/>
        <v>0</v>
      </c>
      <c r="AG594" s="85">
        <f t="shared" si="177"/>
        <v>0</v>
      </c>
      <c r="AH594" s="85">
        <f t="shared" si="177"/>
        <v>0</v>
      </c>
      <c r="AI594" s="85">
        <f t="shared" si="177"/>
        <v>0</v>
      </c>
    </row>
    <row r="595" spans="15:35" x14ac:dyDescent="0.2">
      <c r="O595" s="85">
        <f t="shared" si="173"/>
        <v>422.95131645724234</v>
      </c>
      <c r="P595" s="85" t="str">
        <f t="shared" si="174"/>
        <v>Eastern Asia</v>
      </c>
      <c r="R595" s="85">
        <f t="shared" si="175"/>
        <v>14700</v>
      </c>
      <c r="S595" s="85">
        <f t="shared" si="176"/>
        <v>0</v>
      </c>
      <c r="T595" s="85">
        <f t="shared" si="176"/>
        <v>0</v>
      </c>
      <c r="U595" s="85">
        <f t="shared" si="176"/>
        <v>0</v>
      </c>
      <c r="V595" s="85">
        <f t="shared" si="176"/>
        <v>0</v>
      </c>
      <c r="W595" s="85">
        <f t="shared" si="176"/>
        <v>0</v>
      </c>
      <c r="X595" s="85">
        <f t="shared" si="176"/>
        <v>422.95131645724234</v>
      </c>
      <c r="Y595" s="85">
        <f t="shared" si="176"/>
        <v>0</v>
      </c>
      <c r="Z595" s="85">
        <f t="shared" si="176"/>
        <v>0</v>
      </c>
      <c r="AA595" s="85">
        <f t="shared" si="176"/>
        <v>0</v>
      </c>
      <c r="AB595" s="85">
        <f t="shared" si="176"/>
        <v>0</v>
      </c>
      <c r="AC595" s="85">
        <f t="shared" si="177"/>
        <v>0</v>
      </c>
      <c r="AD595" s="85">
        <f t="shared" si="177"/>
        <v>0</v>
      </c>
      <c r="AE595" s="85">
        <f t="shared" si="177"/>
        <v>0</v>
      </c>
      <c r="AF595" s="85">
        <f t="shared" si="177"/>
        <v>0</v>
      </c>
      <c r="AG595" s="85">
        <f t="shared" si="177"/>
        <v>0</v>
      </c>
      <c r="AH595" s="85">
        <f t="shared" si="177"/>
        <v>0</v>
      </c>
      <c r="AI595" s="85">
        <f t="shared" si="177"/>
        <v>0</v>
      </c>
    </row>
    <row r="596" spans="15:35" x14ac:dyDescent="0.2">
      <c r="O596" s="85">
        <f t="shared" si="173"/>
        <v>422.95131645724234</v>
      </c>
      <c r="P596" s="85" t="str">
        <f t="shared" si="174"/>
        <v>Eastern Asia</v>
      </c>
      <c r="R596" s="85">
        <f t="shared" si="175"/>
        <v>14725</v>
      </c>
      <c r="S596" s="85">
        <f t="shared" si="176"/>
        <v>0</v>
      </c>
      <c r="T596" s="85">
        <f t="shared" si="176"/>
        <v>0</v>
      </c>
      <c r="U596" s="85">
        <f t="shared" si="176"/>
        <v>0</v>
      </c>
      <c r="V596" s="85">
        <f t="shared" si="176"/>
        <v>0</v>
      </c>
      <c r="W596" s="85">
        <f t="shared" si="176"/>
        <v>0</v>
      </c>
      <c r="X596" s="85">
        <f t="shared" si="176"/>
        <v>422.95131645724234</v>
      </c>
      <c r="Y596" s="85">
        <f t="shared" si="176"/>
        <v>0</v>
      </c>
      <c r="Z596" s="85">
        <f t="shared" si="176"/>
        <v>0</v>
      </c>
      <c r="AA596" s="85">
        <f t="shared" si="176"/>
        <v>0</v>
      </c>
      <c r="AB596" s="85">
        <f t="shared" si="176"/>
        <v>0</v>
      </c>
      <c r="AC596" s="85">
        <f t="shared" si="177"/>
        <v>0</v>
      </c>
      <c r="AD596" s="85">
        <f t="shared" si="177"/>
        <v>0</v>
      </c>
      <c r="AE596" s="85">
        <f t="shared" si="177"/>
        <v>0</v>
      </c>
      <c r="AF596" s="85">
        <f t="shared" si="177"/>
        <v>0</v>
      </c>
      <c r="AG596" s="85">
        <f t="shared" si="177"/>
        <v>0</v>
      </c>
      <c r="AH596" s="85">
        <f t="shared" si="177"/>
        <v>0</v>
      </c>
      <c r="AI596" s="85">
        <f t="shared" si="177"/>
        <v>0</v>
      </c>
    </row>
    <row r="597" spans="15:35" x14ac:dyDescent="0.2">
      <c r="O597" s="85">
        <f t="shared" si="173"/>
        <v>422.95131645724234</v>
      </c>
      <c r="P597" s="85" t="str">
        <f t="shared" si="174"/>
        <v>Eastern Asia</v>
      </c>
      <c r="R597" s="85">
        <f t="shared" si="175"/>
        <v>14750</v>
      </c>
      <c r="S597" s="85">
        <f t="shared" ref="S597:AB606" si="178">IF($R597&gt;MAX($L:$L),0,IF($P597=S$6,$O597,0))</f>
        <v>0</v>
      </c>
      <c r="T597" s="85">
        <f t="shared" si="178"/>
        <v>0</v>
      </c>
      <c r="U597" s="85">
        <f t="shared" si="178"/>
        <v>0</v>
      </c>
      <c r="V597" s="85">
        <f t="shared" si="178"/>
        <v>0</v>
      </c>
      <c r="W597" s="85">
        <f t="shared" si="178"/>
        <v>0</v>
      </c>
      <c r="X597" s="85">
        <f t="shared" si="178"/>
        <v>422.95131645724234</v>
      </c>
      <c r="Y597" s="85">
        <f t="shared" si="178"/>
        <v>0</v>
      </c>
      <c r="Z597" s="85">
        <f t="shared" si="178"/>
        <v>0</v>
      </c>
      <c r="AA597" s="85">
        <f t="shared" si="178"/>
        <v>0</v>
      </c>
      <c r="AB597" s="85">
        <f t="shared" si="178"/>
        <v>0</v>
      </c>
      <c r="AC597" s="85">
        <f t="shared" ref="AC597:AI606" si="179">IF($R597&gt;MAX($L:$L),0,IF($P597=AC$6,$O597,0))</f>
        <v>0</v>
      </c>
      <c r="AD597" s="85">
        <f t="shared" si="179"/>
        <v>0</v>
      </c>
      <c r="AE597" s="85">
        <f t="shared" si="179"/>
        <v>0</v>
      </c>
      <c r="AF597" s="85">
        <f t="shared" si="179"/>
        <v>0</v>
      </c>
      <c r="AG597" s="85">
        <f t="shared" si="179"/>
        <v>0</v>
      </c>
      <c r="AH597" s="85">
        <f t="shared" si="179"/>
        <v>0</v>
      </c>
      <c r="AI597" s="85">
        <f t="shared" si="179"/>
        <v>0</v>
      </c>
    </row>
    <row r="598" spans="15:35" x14ac:dyDescent="0.2">
      <c r="O598" s="85">
        <f t="shared" si="173"/>
        <v>422.95131645724234</v>
      </c>
      <c r="P598" s="85" t="str">
        <f t="shared" si="174"/>
        <v>Eastern Asia</v>
      </c>
      <c r="R598" s="85">
        <f t="shared" si="175"/>
        <v>14775</v>
      </c>
      <c r="S598" s="85">
        <f t="shared" si="178"/>
        <v>0</v>
      </c>
      <c r="T598" s="85">
        <f t="shared" si="178"/>
        <v>0</v>
      </c>
      <c r="U598" s="85">
        <f t="shared" si="178"/>
        <v>0</v>
      </c>
      <c r="V598" s="85">
        <f t="shared" si="178"/>
        <v>0</v>
      </c>
      <c r="W598" s="85">
        <f t="shared" si="178"/>
        <v>0</v>
      </c>
      <c r="X598" s="85">
        <f t="shared" si="178"/>
        <v>422.95131645724234</v>
      </c>
      <c r="Y598" s="85">
        <f t="shared" si="178"/>
        <v>0</v>
      </c>
      <c r="Z598" s="85">
        <f t="shared" si="178"/>
        <v>0</v>
      </c>
      <c r="AA598" s="85">
        <f t="shared" si="178"/>
        <v>0</v>
      </c>
      <c r="AB598" s="85">
        <f t="shared" si="178"/>
        <v>0</v>
      </c>
      <c r="AC598" s="85">
        <f t="shared" si="179"/>
        <v>0</v>
      </c>
      <c r="AD598" s="85">
        <f t="shared" si="179"/>
        <v>0</v>
      </c>
      <c r="AE598" s="85">
        <f t="shared" si="179"/>
        <v>0</v>
      </c>
      <c r="AF598" s="85">
        <f t="shared" si="179"/>
        <v>0</v>
      </c>
      <c r="AG598" s="85">
        <f t="shared" si="179"/>
        <v>0</v>
      </c>
      <c r="AH598" s="85">
        <f t="shared" si="179"/>
        <v>0</v>
      </c>
      <c r="AI598" s="85">
        <f t="shared" si="179"/>
        <v>0</v>
      </c>
    </row>
    <row r="599" spans="15:35" x14ac:dyDescent="0.2">
      <c r="O599" s="85">
        <f t="shared" si="173"/>
        <v>422.95131645724234</v>
      </c>
      <c r="P599" s="85" t="str">
        <f t="shared" si="174"/>
        <v>Eastern Asia</v>
      </c>
      <c r="R599" s="85">
        <f t="shared" si="175"/>
        <v>14800</v>
      </c>
      <c r="S599" s="85">
        <f t="shared" si="178"/>
        <v>0</v>
      </c>
      <c r="T599" s="85">
        <f t="shared" si="178"/>
        <v>0</v>
      </c>
      <c r="U599" s="85">
        <f t="shared" si="178"/>
        <v>0</v>
      </c>
      <c r="V599" s="85">
        <f t="shared" si="178"/>
        <v>0</v>
      </c>
      <c r="W599" s="85">
        <f t="shared" si="178"/>
        <v>0</v>
      </c>
      <c r="X599" s="85">
        <f t="shared" si="178"/>
        <v>422.95131645724234</v>
      </c>
      <c r="Y599" s="85">
        <f t="shared" si="178"/>
        <v>0</v>
      </c>
      <c r="Z599" s="85">
        <f t="shared" si="178"/>
        <v>0</v>
      </c>
      <c r="AA599" s="85">
        <f t="shared" si="178"/>
        <v>0</v>
      </c>
      <c r="AB599" s="85">
        <f t="shared" si="178"/>
        <v>0</v>
      </c>
      <c r="AC599" s="85">
        <f t="shared" si="179"/>
        <v>0</v>
      </c>
      <c r="AD599" s="85">
        <f t="shared" si="179"/>
        <v>0</v>
      </c>
      <c r="AE599" s="85">
        <f t="shared" si="179"/>
        <v>0</v>
      </c>
      <c r="AF599" s="85">
        <f t="shared" si="179"/>
        <v>0</v>
      </c>
      <c r="AG599" s="85">
        <f t="shared" si="179"/>
        <v>0</v>
      </c>
      <c r="AH599" s="85">
        <f t="shared" si="179"/>
        <v>0</v>
      </c>
      <c r="AI599" s="85">
        <f t="shared" si="179"/>
        <v>0</v>
      </c>
    </row>
    <row r="600" spans="15:35" x14ac:dyDescent="0.2">
      <c r="O600" s="85">
        <f t="shared" si="173"/>
        <v>422.95131645724234</v>
      </c>
      <c r="P600" s="85" t="str">
        <f t="shared" si="174"/>
        <v>Eastern Asia</v>
      </c>
      <c r="R600" s="85">
        <f t="shared" si="175"/>
        <v>14825</v>
      </c>
      <c r="S600" s="85">
        <f t="shared" si="178"/>
        <v>0</v>
      </c>
      <c r="T600" s="85">
        <f t="shared" si="178"/>
        <v>0</v>
      </c>
      <c r="U600" s="85">
        <f t="shared" si="178"/>
        <v>0</v>
      </c>
      <c r="V600" s="85">
        <f t="shared" si="178"/>
        <v>0</v>
      </c>
      <c r="W600" s="85">
        <f t="shared" si="178"/>
        <v>0</v>
      </c>
      <c r="X600" s="85">
        <f t="shared" si="178"/>
        <v>422.95131645724234</v>
      </c>
      <c r="Y600" s="85">
        <f t="shared" si="178"/>
        <v>0</v>
      </c>
      <c r="Z600" s="85">
        <f t="shared" si="178"/>
        <v>0</v>
      </c>
      <c r="AA600" s="85">
        <f t="shared" si="178"/>
        <v>0</v>
      </c>
      <c r="AB600" s="85">
        <f t="shared" si="178"/>
        <v>0</v>
      </c>
      <c r="AC600" s="85">
        <f t="shared" si="179"/>
        <v>0</v>
      </c>
      <c r="AD600" s="85">
        <f t="shared" si="179"/>
        <v>0</v>
      </c>
      <c r="AE600" s="85">
        <f t="shared" si="179"/>
        <v>0</v>
      </c>
      <c r="AF600" s="85">
        <f t="shared" si="179"/>
        <v>0</v>
      </c>
      <c r="AG600" s="85">
        <f t="shared" si="179"/>
        <v>0</v>
      </c>
      <c r="AH600" s="85">
        <f t="shared" si="179"/>
        <v>0</v>
      </c>
      <c r="AI600" s="85">
        <f t="shared" si="179"/>
        <v>0</v>
      </c>
    </row>
    <row r="601" spans="15:35" x14ac:dyDescent="0.2">
      <c r="O601" s="85">
        <f t="shared" si="173"/>
        <v>422.95131645724234</v>
      </c>
      <c r="P601" s="85" t="str">
        <f t="shared" si="174"/>
        <v>Eastern Asia</v>
      </c>
      <c r="R601" s="85">
        <f t="shared" si="175"/>
        <v>14850</v>
      </c>
      <c r="S601" s="85">
        <f t="shared" si="178"/>
        <v>0</v>
      </c>
      <c r="T601" s="85">
        <f t="shared" si="178"/>
        <v>0</v>
      </c>
      <c r="U601" s="85">
        <f t="shared" si="178"/>
        <v>0</v>
      </c>
      <c r="V601" s="85">
        <f t="shared" si="178"/>
        <v>0</v>
      </c>
      <c r="W601" s="85">
        <f t="shared" si="178"/>
        <v>0</v>
      </c>
      <c r="X601" s="85">
        <f t="shared" si="178"/>
        <v>422.95131645724234</v>
      </c>
      <c r="Y601" s="85">
        <f t="shared" si="178"/>
        <v>0</v>
      </c>
      <c r="Z601" s="85">
        <f t="shared" si="178"/>
        <v>0</v>
      </c>
      <c r="AA601" s="85">
        <f t="shared" si="178"/>
        <v>0</v>
      </c>
      <c r="AB601" s="85">
        <f t="shared" si="178"/>
        <v>0</v>
      </c>
      <c r="AC601" s="85">
        <f t="shared" si="179"/>
        <v>0</v>
      </c>
      <c r="AD601" s="85">
        <f t="shared" si="179"/>
        <v>0</v>
      </c>
      <c r="AE601" s="85">
        <f t="shared" si="179"/>
        <v>0</v>
      </c>
      <c r="AF601" s="85">
        <f t="shared" si="179"/>
        <v>0</v>
      </c>
      <c r="AG601" s="85">
        <f t="shared" si="179"/>
        <v>0</v>
      </c>
      <c r="AH601" s="85">
        <f t="shared" si="179"/>
        <v>0</v>
      </c>
      <c r="AI601" s="85">
        <f t="shared" si="179"/>
        <v>0</v>
      </c>
    </row>
    <row r="602" spans="15:35" x14ac:dyDescent="0.2">
      <c r="O602" s="85">
        <f t="shared" si="173"/>
        <v>422.95131645724234</v>
      </c>
      <c r="P602" s="85" t="str">
        <f t="shared" si="174"/>
        <v>Eastern Asia</v>
      </c>
      <c r="R602" s="85">
        <f t="shared" si="175"/>
        <v>14875</v>
      </c>
      <c r="S602" s="85">
        <f t="shared" si="178"/>
        <v>0</v>
      </c>
      <c r="T602" s="85">
        <f t="shared" si="178"/>
        <v>0</v>
      </c>
      <c r="U602" s="85">
        <f t="shared" si="178"/>
        <v>0</v>
      </c>
      <c r="V602" s="85">
        <f t="shared" si="178"/>
        <v>0</v>
      </c>
      <c r="W602" s="85">
        <f t="shared" si="178"/>
        <v>0</v>
      </c>
      <c r="X602" s="85">
        <f t="shared" si="178"/>
        <v>422.95131645724234</v>
      </c>
      <c r="Y602" s="85">
        <f t="shared" si="178"/>
        <v>0</v>
      </c>
      <c r="Z602" s="85">
        <f t="shared" si="178"/>
        <v>0</v>
      </c>
      <c r="AA602" s="85">
        <f t="shared" si="178"/>
        <v>0</v>
      </c>
      <c r="AB602" s="85">
        <f t="shared" si="178"/>
        <v>0</v>
      </c>
      <c r="AC602" s="85">
        <f t="shared" si="179"/>
        <v>0</v>
      </c>
      <c r="AD602" s="85">
        <f t="shared" si="179"/>
        <v>0</v>
      </c>
      <c r="AE602" s="85">
        <f t="shared" si="179"/>
        <v>0</v>
      </c>
      <c r="AF602" s="85">
        <f t="shared" si="179"/>
        <v>0</v>
      </c>
      <c r="AG602" s="85">
        <f t="shared" si="179"/>
        <v>0</v>
      </c>
      <c r="AH602" s="85">
        <f t="shared" si="179"/>
        <v>0</v>
      </c>
      <c r="AI602" s="85">
        <f t="shared" si="179"/>
        <v>0</v>
      </c>
    </row>
    <row r="603" spans="15:35" x14ac:dyDescent="0.2">
      <c r="O603" s="85">
        <f t="shared" si="173"/>
        <v>422.95131645724234</v>
      </c>
      <c r="P603" s="85" t="str">
        <f t="shared" si="174"/>
        <v>Eastern Asia</v>
      </c>
      <c r="R603" s="85">
        <f t="shared" si="175"/>
        <v>14900</v>
      </c>
      <c r="S603" s="85">
        <f t="shared" si="178"/>
        <v>0</v>
      </c>
      <c r="T603" s="85">
        <f t="shared" si="178"/>
        <v>0</v>
      </c>
      <c r="U603" s="85">
        <f t="shared" si="178"/>
        <v>0</v>
      </c>
      <c r="V603" s="85">
        <f t="shared" si="178"/>
        <v>0</v>
      </c>
      <c r="W603" s="85">
        <f t="shared" si="178"/>
        <v>0</v>
      </c>
      <c r="X603" s="85">
        <f t="shared" si="178"/>
        <v>422.95131645724234</v>
      </c>
      <c r="Y603" s="85">
        <f t="shared" si="178"/>
        <v>0</v>
      </c>
      <c r="Z603" s="85">
        <f t="shared" si="178"/>
        <v>0</v>
      </c>
      <c r="AA603" s="85">
        <f t="shared" si="178"/>
        <v>0</v>
      </c>
      <c r="AB603" s="85">
        <f t="shared" si="178"/>
        <v>0</v>
      </c>
      <c r="AC603" s="85">
        <f t="shared" si="179"/>
        <v>0</v>
      </c>
      <c r="AD603" s="85">
        <f t="shared" si="179"/>
        <v>0</v>
      </c>
      <c r="AE603" s="85">
        <f t="shared" si="179"/>
        <v>0</v>
      </c>
      <c r="AF603" s="85">
        <f t="shared" si="179"/>
        <v>0</v>
      </c>
      <c r="AG603" s="85">
        <f t="shared" si="179"/>
        <v>0</v>
      </c>
      <c r="AH603" s="85">
        <f t="shared" si="179"/>
        <v>0</v>
      </c>
      <c r="AI603" s="85">
        <f t="shared" si="179"/>
        <v>0</v>
      </c>
    </row>
    <row r="604" spans="15:35" x14ac:dyDescent="0.2">
      <c r="O604" s="85">
        <f t="shared" si="173"/>
        <v>422.95131645724234</v>
      </c>
      <c r="P604" s="85" t="str">
        <f t="shared" si="174"/>
        <v>Eastern Asia</v>
      </c>
      <c r="R604" s="85">
        <f t="shared" si="175"/>
        <v>14925</v>
      </c>
      <c r="S604" s="85">
        <f t="shared" si="178"/>
        <v>0</v>
      </c>
      <c r="T604" s="85">
        <f t="shared" si="178"/>
        <v>0</v>
      </c>
      <c r="U604" s="85">
        <f t="shared" si="178"/>
        <v>0</v>
      </c>
      <c r="V604" s="85">
        <f t="shared" si="178"/>
        <v>0</v>
      </c>
      <c r="W604" s="85">
        <f t="shared" si="178"/>
        <v>0</v>
      </c>
      <c r="X604" s="85">
        <f t="shared" si="178"/>
        <v>422.95131645724234</v>
      </c>
      <c r="Y604" s="85">
        <f t="shared" si="178"/>
        <v>0</v>
      </c>
      <c r="Z604" s="85">
        <f t="shared" si="178"/>
        <v>0</v>
      </c>
      <c r="AA604" s="85">
        <f t="shared" si="178"/>
        <v>0</v>
      </c>
      <c r="AB604" s="85">
        <f t="shared" si="178"/>
        <v>0</v>
      </c>
      <c r="AC604" s="85">
        <f t="shared" si="179"/>
        <v>0</v>
      </c>
      <c r="AD604" s="85">
        <f t="shared" si="179"/>
        <v>0</v>
      </c>
      <c r="AE604" s="85">
        <f t="shared" si="179"/>
        <v>0</v>
      </c>
      <c r="AF604" s="85">
        <f t="shared" si="179"/>
        <v>0</v>
      </c>
      <c r="AG604" s="85">
        <f t="shared" si="179"/>
        <v>0</v>
      </c>
      <c r="AH604" s="85">
        <f t="shared" si="179"/>
        <v>0</v>
      </c>
      <c r="AI604" s="85">
        <f t="shared" si="179"/>
        <v>0</v>
      </c>
    </row>
    <row r="605" spans="15:35" x14ac:dyDescent="0.2">
      <c r="O605" s="85">
        <f t="shared" si="173"/>
        <v>422.95131645724234</v>
      </c>
      <c r="P605" s="85" t="str">
        <f t="shared" si="174"/>
        <v>Eastern Asia</v>
      </c>
      <c r="R605" s="85">
        <f t="shared" si="175"/>
        <v>14950</v>
      </c>
      <c r="S605" s="85">
        <f t="shared" si="178"/>
        <v>0</v>
      </c>
      <c r="T605" s="85">
        <f t="shared" si="178"/>
        <v>0</v>
      </c>
      <c r="U605" s="85">
        <f t="shared" si="178"/>
        <v>0</v>
      </c>
      <c r="V605" s="85">
        <f t="shared" si="178"/>
        <v>0</v>
      </c>
      <c r="W605" s="85">
        <f t="shared" si="178"/>
        <v>0</v>
      </c>
      <c r="X605" s="85">
        <f t="shared" si="178"/>
        <v>422.95131645724234</v>
      </c>
      <c r="Y605" s="85">
        <f t="shared" si="178"/>
        <v>0</v>
      </c>
      <c r="Z605" s="85">
        <f t="shared" si="178"/>
        <v>0</v>
      </c>
      <c r="AA605" s="85">
        <f t="shared" si="178"/>
        <v>0</v>
      </c>
      <c r="AB605" s="85">
        <f t="shared" si="178"/>
        <v>0</v>
      </c>
      <c r="AC605" s="85">
        <f t="shared" si="179"/>
        <v>0</v>
      </c>
      <c r="AD605" s="85">
        <f t="shared" si="179"/>
        <v>0</v>
      </c>
      <c r="AE605" s="85">
        <f t="shared" si="179"/>
        <v>0</v>
      </c>
      <c r="AF605" s="85">
        <f t="shared" si="179"/>
        <v>0</v>
      </c>
      <c r="AG605" s="85">
        <f t="shared" si="179"/>
        <v>0</v>
      </c>
      <c r="AH605" s="85">
        <f t="shared" si="179"/>
        <v>0</v>
      </c>
      <c r="AI605" s="85">
        <f t="shared" si="179"/>
        <v>0</v>
      </c>
    </row>
    <row r="606" spans="15:35" x14ac:dyDescent="0.2">
      <c r="O606" s="85">
        <f t="shared" si="173"/>
        <v>422.95131645724234</v>
      </c>
      <c r="P606" s="85" t="str">
        <f t="shared" si="174"/>
        <v>Eastern Asia</v>
      </c>
      <c r="R606" s="85">
        <f t="shared" si="175"/>
        <v>14975</v>
      </c>
      <c r="S606" s="85">
        <f t="shared" si="178"/>
        <v>0</v>
      </c>
      <c r="T606" s="85">
        <f t="shared" si="178"/>
        <v>0</v>
      </c>
      <c r="U606" s="85">
        <f t="shared" si="178"/>
        <v>0</v>
      </c>
      <c r="V606" s="85">
        <f t="shared" si="178"/>
        <v>0</v>
      </c>
      <c r="W606" s="85">
        <f t="shared" si="178"/>
        <v>0</v>
      </c>
      <c r="X606" s="85">
        <f t="shared" si="178"/>
        <v>422.95131645724234</v>
      </c>
      <c r="Y606" s="85">
        <f t="shared" si="178"/>
        <v>0</v>
      </c>
      <c r="Z606" s="85">
        <f t="shared" si="178"/>
        <v>0</v>
      </c>
      <c r="AA606" s="85">
        <f t="shared" si="178"/>
        <v>0</v>
      </c>
      <c r="AB606" s="85">
        <f t="shared" si="178"/>
        <v>0</v>
      </c>
      <c r="AC606" s="85">
        <f t="shared" si="179"/>
        <v>0</v>
      </c>
      <c r="AD606" s="85">
        <f t="shared" si="179"/>
        <v>0</v>
      </c>
      <c r="AE606" s="85">
        <f t="shared" si="179"/>
        <v>0</v>
      </c>
      <c r="AF606" s="85">
        <f t="shared" si="179"/>
        <v>0</v>
      </c>
      <c r="AG606" s="85">
        <f t="shared" si="179"/>
        <v>0</v>
      </c>
      <c r="AH606" s="85">
        <f t="shared" si="179"/>
        <v>0</v>
      </c>
      <c r="AI606" s="85">
        <f t="shared" si="179"/>
        <v>0</v>
      </c>
    </row>
    <row r="607" spans="15:35" x14ac:dyDescent="0.2">
      <c r="O607" s="85">
        <f t="shared" si="173"/>
        <v>422.95131645724234</v>
      </c>
      <c r="P607" s="85" t="str">
        <f t="shared" si="174"/>
        <v>Eastern Asia</v>
      </c>
      <c r="R607" s="85">
        <f t="shared" si="175"/>
        <v>15000</v>
      </c>
      <c r="S607" s="85">
        <f t="shared" ref="S607:AB616" si="180">IF($R607&gt;MAX($L:$L),0,IF($P607=S$6,$O607,0))</f>
        <v>0</v>
      </c>
      <c r="T607" s="85">
        <f t="shared" si="180"/>
        <v>0</v>
      </c>
      <c r="U607" s="85">
        <f t="shared" si="180"/>
        <v>0</v>
      </c>
      <c r="V607" s="85">
        <f t="shared" si="180"/>
        <v>0</v>
      </c>
      <c r="W607" s="85">
        <f t="shared" si="180"/>
        <v>0</v>
      </c>
      <c r="X607" s="85">
        <f t="shared" si="180"/>
        <v>422.95131645724234</v>
      </c>
      <c r="Y607" s="85">
        <f t="shared" si="180"/>
        <v>0</v>
      </c>
      <c r="Z607" s="85">
        <f t="shared" si="180"/>
        <v>0</v>
      </c>
      <c r="AA607" s="85">
        <f t="shared" si="180"/>
        <v>0</v>
      </c>
      <c r="AB607" s="85">
        <f t="shared" si="180"/>
        <v>0</v>
      </c>
      <c r="AC607" s="85">
        <f t="shared" ref="AC607:AI616" si="181">IF($R607&gt;MAX($L:$L),0,IF($P607=AC$6,$O607,0))</f>
        <v>0</v>
      </c>
      <c r="AD607" s="85">
        <f t="shared" si="181"/>
        <v>0</v>
      </c>
      <c r="AE607" s="85">
        <f t="shared" si="181"/>
        <v>0</v>
      </c>
      <c r="AF607" s="85">
        <f t="shared" si="181"/>
        <v>0</v>
      </c>
      <c r="AG607" s="85">
        <f t="shared" si="181"/>
        <v>0</v>
      </c>
      <c r="AH607" s="85">
        <f t="shared" si="181"/>
        <v>0</v>
      </c>
      <c r="AI607" s="85">
        <f t="shared" si="181"/>
        <v>0</v>
      </c>
    </row>
    <row r="608" spans="15:35" x14ac:dyDescent="0.2">
      <c r="O608" s="85">
        <f t="shared" si="173"/>
        <v>422.95131645724234</v>
      </c>
      <c r="P608" s="85" t="str">
        <f t="shared" si="174"/>
        <v>Eastern Asia</v>
      </c>
      <c r="R608" s="85">
        <f t="shared" si="175"/>
        <v>15025</v>
      </c>
      <c r="S608" s="85">
        <f t="shared" si="180"/>
        <v>0</v>
      </c>
      <c r="T608" s="85">
        <f t="shared" si="180"/>
        <v>0</v>
      </c>
      <c r="U608" s="85">
        <f t="shared" si="180"/>
        <v>0</v>
      </c>
      <c r="V608" s="85">
        <f t="shared" si="180"/>
        <v>0</v>
      </c>
      <c r="W608" s="85">
        <f t="shared" si="180"/>
        <v>0</v>
      </c>
      <c r="X608" s="85">
        <f t="shared" si="180"/>
        <v>422.95131645724234</v>
      </c>
      <c r="Y608" s="85">
        <f t="shared" si="180"/>
        <v>0</v>
      </c>
      <c r="Z608" s="85">
        <f t="shared" si="180"/>
        <v>0</v>
      </c>
      <c r="AA608" s="85">
        <f t="shared" si="180"/>
        <v>0</v>
      </c>
      <c r="AB608" s="85">
        <f t="shared" si="180"/>
        <v>0</v>
      </c>
      <c r="AC608" s="85">
        <f t="shared" si="181"/>
        <v>0</v>
      </c>
      <c r="AD608" s="85">
        <f t="shared" si="181"/>
        <v>0</v>
      </c>
      <c r="AE608" s="85">
        <f t="shared" si="181"/>
        <v>0</v>
      </c>
      <c r="AF608" s="85">
        <f t="shared" si="181"/>
        <v>0</v>
      </c>
      <c r="AG608" s="85">
        <f t="shared" si="181"/>
        <v>0</v>
      </c>
      <c r="AH608" s="85">
        <f t="shared" si="181"/>
        <v>0</v>
      </c>
      <c r="AI608" s="85">
        <f t="shared" si="181"/>
        <v>0</v>
      </c>
    </row>
    <row r="609" spans="15:35" x14ac:dyDescent="0.2">
      <c r="O609" s="85">
        <f t="shared" si="173"/>
        <v>422.95131645724234</v>
      </c>
      <c r="P609" s="85" t="str">
        <f t="shared" si="174"/>
        <v>Eastern Asia</v>
      </c>
      <c r="R609" s="85">
        <f t="shared" si="175"/>
        <v>15050</v>
      </c>
      <c r="S609" s="85">
        <f t="shared" si="180"/>
        <v>0</v>
      </c>
      <c r="T609" s="85">
        <f t="shared" si="180"/>
        <v>0</v>
      </c>
      <c r="U609" s="85">
        <f t="shared" si="180"/>
        <v>0</v>
      </c>
      <c r="V609" s="85">
        <f t="shared" si="180"/>
        <v>0</v>
      </c>
      <c r="W609" s="85">
        <f t="shared" si="180"/>
        <v>0</v>
      </c>
      <c r="X609" s="85">
        <f t="shared" si="180"/>
        <v>422.95131645724234</v>
      </c>
      <c r="Y609" s="85">
        <f t="shared" si="180"/>
        <v>0</v>
      </c>
      <c r="Z609" s="85">
        <f t="shared" si="180"/>
        <v>0</v>
      </c>
      <c r="AA609" s="85">
        <f t="shared" si="180"/>
        <v>0</v>
      </c>
      <c r="AB609" s="85">
        <f t="shared" si="180"/>
        <v>0</v>
      </c>
      <c r="AC609" s="85">
        <f t="shared" si="181"/>
        <v>0</v>
      </c>
      <c r="AD609" s="85">
        <f t="shared" si="181"/>
        <v>0</v>
      </c>
      <c r="AE609" s="85">
        <f t="shared" si="181"/>
        <v>0</v>
      </c>
      <c r="AF609" s="85">
        <f t="shared" si="181"/>
        <v>0</v>
      </c>
      <c r="AG609" s="85">
        <f t="shared" si="181"/>
        <v>0</v>
      </c>
      <c r="AH609" s="85">
        <f t="shared" si="181"/>
        <v>0</v>
      </c>
      <c r="AI609" s="85">
        <f t="shared" si="181"/>
        <v>0</v>
      </c>
    </row>
    <row r="610" spans="15:35" x14ac:dyDescent="0.2">
      <c r="O610" s="85">
        <f t="shared" si="173"/>
        <v>422.95131645724234</v>
      </c>
      <c r="P610" s="85" t="str">
        <f t="shared" si="174"/>
        <v>Eastern Asia</v>
      </c>
      <c r="R610" s="85">
        <f t="shared" si="175"/>
        <v>15075</v>
      </c>
      <c r="S610" s="85">
        <f t="shared" si="180"/>
        <v>0</v>
      </c>
      <c r="T610" s="85">
        <f t="shared" si="180"/>
        <v>0</v>
      </c>
      <c r="U610" s="85">
        <f t="shared" si="180"/>
        <v>0</v>
      </c>
      <c r="V610" s="85">
        <f t="shared" si="180"/>
        <v>0</v>
      </c>
      <c r="W610" s="85">
        <f t="shared" si="180"/>
        <v>0</v>
      </c>
      <c r="X610" s="85">
        <f t="shared" si="180"/>
        <v>422.95131645724234</v>
      </c>
      <c r="Y610" s="85">
        <f t="shared" si="180"/>
        <v>0</v>
      </c>
      <c r="Z610" s="85">
        <f t="shared" si="180"/>
        <v>0</v>
      </c>
      <c r="AA610" s="85">
        <f t="shared" si="180"/>
        <v>0</v>
      </c>
      <c r="AB610" s="85">
        <f t="shared" si="180"/>
        <v>0</v>
      </c>
      <c r="AC610" s="85">
        <f t="shared" si="181"/>
        <v>0</v>
      </c>
      <c r="AD610" s="85">
        <f t="shared" si="181"/>
        <v>0</v>
      </c>
      <c r="AE610" s="85">
        <f t="shared" si="181"/>
        <v>0</v>
      </c>
      <c r="AF610" s="85">
        <f t="shared" si="181"/>
        <v>0</v>
      </c>
      <c r="AG610" s="85">
        <f t="shared" si="181"/>
        <v>0</v>
      </c>
      <c r="AH610" s="85">
        <f t="shared" si="181"/>
        <v>0</v>
      </c>
      <c r="AI610" s="85">
        <f t="shared" si="181"/>
        <v>0</v>
      </c>
    </row>
    <row r="611" spans="15:35" x14ac:dyDescent="0.2">
      <c r="O611" s="85">
        <f t="shared" si="173"/>
        <v>422.95131645724234</v>
      </c>
      <c r="P611" s="85" t="str">
        <f t="shared" si="174"/>
        <v>Eastern Asia</v>
      </c>
      <c r="R611" s="85">
        <f t="shared" si="175"/>
        <v>15100</v>
      </c>
      <c r="S611" s="85">
        <f t="shared" si="180"/>
        <v>0</v>
      </c>
      <c r="T611" s="85">
        <f t="shared" si="180"/>
        <v>0</v>
      </c>
      <c r="U611" s="85">
        <f t="shared" si="180"/>
        <v>0</v>
      </c>
      <c r="V611" s="85">
        <f t="shared" si="180"/>
        <v>0</v>
      </c>
      <c r="W611" s="85">
        <f t="shared" si="180"/>
        <v>0</v>
      </c>
      <c r="X611" s="85">
        <f t="shared" si="180"/>
        <v>422.95131645724234</v>
      </c>
      <c r="Y611" s="85">
        <f t="shared" si="180"/>
        <v>0</v>
      </c>
      <c r="Z611" s="85">
        <f t="shared" si="180"/>
        <v>0</v>
      </c>
      <c r="AA611" s="85">
        <f t="shared" si="180"/>
        <v>0</v>
      </c>
      <c r="AB611" s="85">
        <f t="shared" si="180"/>
        <v>0</v>
      </c>
      <c r="AC611" s="85">
        <f t="shared" si="181"/>
        <v>0</v>
      </c>
      <c r="AD611" s="85">
        <f t="shared" si="181"/>
        <v>0</v>
      </c>
      <c r="AE611" s="85">
        <f t="shared" si="181"/>
        <v>0</v>
      </c>
      <c r="AF611" s="85">
        <f t="shared" si="181"/>
        <v>0</v>
      </c>
      <c r="AG611" s="85">
        <f t="shared" si="181"/>
        <v>0</v>
      </c>
      <c r="AH611" s="85">
        <f t="shared" si="181"/>
        <v>0</v>
      </c>
      <c r="AI611" s="85">
        <f t="shared" si="181"/>
        <v>0</v>
      </c>
    </row>
    <row r="612" spans="15:35" x14ac:dyDescent="0.2">
      <c r="O612" s="85">
        <f t="shared" si="173"/>
        <v>422.95131645724234</v>
      </c>
      <c r="P612" s="85" t="str">
        <f t="shared" si="174"/>
        <v>Eastern Asia</v>
      </c>
      <c r="R612" s="85">
        <f t="shared" si="175"/>
        <v>15125</v>
      </c>
      <c r="S612" s="85">
        <f t="shared" si="180"/>
        <v>0</v>
      </c>
      <c r="T612" s="85">
        <f t="shared" si="180"/>
        <v>0</v>
      </c>
      <c r="U612" s="85">
        <f t="shared" si="180"/>
        <v>0</v>
      </c>
      <c r="V612" s="85">
        <f t="shared" si="180"/>
        <v>0</v>
      </c>
      <c r="W612" s="85">
        <f t="shared" si="180"/>
        <v>0</v>
      </c>
      <c r="X612" s="85">
        <f t="shared" si="180"/>
        <v>422.95131645724234</v>
      </c>
      <c r="Y612" s="85">
        <f t="shared" si="180"/>
        <v>0</v>
      </c>
      <c r="Z612" s="85">
        <f t="shared" si="180"/>
        <v>0</v>
      </c>
      <c r="AA612" s="85">
        <f t="shared" si="180"/>
        <v>0</v>
      </c>
      <c r="AB612" s="85">
        <f t="shared" si="180"/>
        <v>0</v>
      </c>
      <c r="AC612" s="85">
        <f t="shared" si="181"/>
        <v>0</v>
      </c>
      <c r="AD612" s="85">
        <f t="shared" si="181"/>
        <v>0</v>
      </c>
      <c r="AE612" s="85">
        <f t="shared" si="181"/>
        <v>0</v>
      </c>
      <c r="AF612" s="85">
        <f t="shared" si="181"/>
        <v>0</v>
      </c>
      <c r="AG612" s="85">
        <f t="shared" si="181"/>
        <v>0</v>
      </c>
      <c r="AH612" s="85">
        <f t="shared" si="181"/>
        <v>0</v>
      </c>
      <c r="AI612" s="85">
        <f t="shared" si="181"/>
        <v>0</v>
      </c>
    </row>
    <row r="613" spans="15:35" x14ac:dyDescent="0.2">
      <c r="O613" s="85">
        <f t="shared" si="173"/>
        <v>422.95131645724234</v>
      </c>
      <c r="P613" s="85" t="str">
        <f t="shared" si="174"/>
        <v>Eastern Asia</v>
      </c>
      <c r="R613" s="85">
        <f t="shared" si="175"/>
        <v>15150</v>
      </c>
      <c r="S613" s="85">
        <f t="shared" si="180"/>
        <v>0</v>
      </c>
      <c r="T613" s="85">
        <f t="shared" si="180"/>
        <v>0</v>
      </c>
      <c r="U613" s="85">
        <f t="shared" si="180"/>
        <v>0</v>
      </c>
      <c r="V613" s="85">
        <f t="shared" si="180"/>
        <v>0</v>
      </c>
      <c r="W613" s="85">
        <f t="shared" si="180"/>
        <v>0</v>
      </c>
      <c r="X613" s="85">
        <f t="shared" si="180"/>
        <v>422.95131645724234</v>
      </c>
      <c r="Y613" s="85">
        <f t="shared" si="180"/>
        <v>0</v>
      </c>
      <c r="Z613" s="85">
        <f t="shared" si="180"/>
        <v>0</v>
      </c>
      <c r="AA613" s="85">
        <f t="shared" si="180"/>
        <v>0</v>
      </c>
      <c r="AB613" s="85">
        <f t="shared" si="180"/>
        <v>0</v>
      </c>
      <c r="AC613" s="85">
        <f t="shared" si="181"/>
        <v>0</v>
      </c>
      <c r="AD613" s="85">
        <f t="shared" si="181"/>
        <v>0</v>
      </c>
      <c r="AE613" s="85">
        <f t="shared" si="181"/>
        <v>0</v>
      </c>
      <c r="AF613" s="85">
        <f t="shared" si="181"/>
        <v>0</v>
      </c>
      <c r="AG613" s="85">
        <f t="shared" si="181"/>
        <v>0</v>
      </c>
      <c r="AH613" s="85">
        <f t="shared" si="181"/>
        <v>0</v>
      </c>
      <c r="AI613" s="85">
        <f t="shared" si="181"/>
        <v>0</v>
      </c>
    </row>
    <row r="614" spans="15:35" x14ac:dyDescent="0.2">
      <c r="O614" s="85">
        <f t="shared" si="173"/>
        <v>422.95131645724234</v>
      </c>
      <c r="P614" s="85" t="str">
        <f t="shared" si="174"/>
        <v>Eastern Asia</v>
      </c>
      <c r="R614" s="85">
        <f t="shared" si="175"/>
        <v>15175</v>
      </c>
      <c r="S614" s="85">
        <f t="shared" si="180"/>
        <v>0</v>
      </c>
      <c r="T614" s="85">
        <f t="shared" si="180"/>
        <v>0</v>
      </c>
      <c r="U614" s="85">
        <f t="shared" si="180"/>
        <v>0</v>
      </c>
      <c r="V614" s="85">
        <f t="shared" si="180"/>
        <v>0</v>
      </c>
      <c r="W614" s="85">
        <f t="shared" si="180"/>
        <v>0</v>
      </c>
      <c r="X614" s="85">
        <f t="shared" si="180"/>
        <v>422.95131645724234</v>
      </c>
      <c r="Y614" s="85">
        <f t="shared" si="180"/>
        <v>0</v>
      </c>
      <c r="Z614" s="85">
        <f t="shared" si="180"/>
        <v>0</v>
      </c>
      <c r="AA614" s="85">
        <f t="shared" si="180"/>
        <v>0</v>
      </c>
      <c r="AB614" s="85">
        <f t="shared" si="180"/>
        <v>0</v>
      </c>
      <c r="AC614" s="85">
        <f t="shared" si="181"/>
        <v>0</v>
      </c>
      <c r="AD614" s="85">
        <f t="shared" si="181"/>
        <v>0</v>
      </c>
      <c r="AE614" s="85">
        <f t="shared" si="181"/>
        <v>0</v>
      </c>
      <c r="AF614" s="85">
        <f t="shared" si="181"/>
        <v>0</v>
      </c>
      <c r="AG614" s="85">
        <f t="shared" si="181"/>
        <v>0</v>
      </c>
      <c r="AH614" s="85">
        <f t="shared" si="181"/>
        <v>0</v>
      </c>
      <c r="AI614" s="85">
        <f t="shared" si="181"/>
        <v>0</v>
      </c>
    </row>
    <row r="615" spans="15:35" x14ac:dyDescent="0.2">
      <c r="O615" s="85">
        <f t="shared" si="173"/>
        <v>422.95131645724234</v>
      </c>
      <c r="P615" s="85" t="str">
        <f t="shared" si="174"/>
        <v>Eastern Asia</v>
      </c>
      <c r="R615" s="85">
        <f t="shared" si="175"/>
        <v>15200</v>
      </c>
      <c r="S615" s="85">
        <f t="shared" si="180"/>
        <v>0</v>
      </c>
      <c r="T615" s="85">
        <f t="shared" si="180"/>
        <v>0</v>
      </c>
      <c r="U615" s="85">
        <f t="shared" si="180"/>
        <v>0</v>
      </c>
      <c r="V615" s="85">
        <f t="shared" si="180"/>
        <v>0</v>
      </c>
      <c r="W615" s="85">
        <f t="shared" si="180"/>
        <v>0</v>
      </c>
      <c r="X615" s="85">
        <f t="shared" si="180"/>
        <v>422.95131645724234</v>
      </c>
      <c r="Y615" s="85">
        <f t="shared" si="180"/>
        <v>0</v>
      </c>
      <c r="Z615" s="85">
        <f t="shared" si="180"/>
        <v>0</v>
      </c>
      <c r="AA615" s="85">
        <f t="shared" si="180"/>
        <v>0</v>
      </c>
      <c r="AB615" s="85">
        <f t="shared" si="180"/>
        <v>0</v>
      </c>
      <c r="AC615" s="85">
        <f t="shared" si="181"/>
        <v>0</v>
      </c>
      <c r="AD615" s="85">
        <f t="shared" si="181"/>
        <v>0</v>
      </c>
      <c r="AE615" s="85">
        <f t="shared" si="181"/>
        <v>0</v>
      </c>
      <c r="AF615" s="85">
        <f t="shared" si="181"/>
        <v>0</v>
      </c>
      <c r="AG615" s="85">
        <f t="shared" si="181"/>
        <v>0</v>
      </c>
      <c r="AH615" s="85">
        <f t="shared" si="181"/>
        <v>0</v>
      </c>
      <c r="AI615" s="85">
        <f t="shared" si="181"/>
        <v>0</v>
      </c>
    </row>
    <row r="616" spans="15:35" x14ac:dyDescent="0.2">
      <c r="O616" s="85">
        <f t="shared" si="173"/>
        <v>422.95131645724234</v>
      </c>
      <c r="P616" s="85" t="str">
        <f t="shared" si="174"/>
        <v>Eastern Asia</v>
      </c>
      <c r="R616" s="85">
        <f t="shared" si="175"/>
        <v>15225</v>
      </c>
      <c r="S616" s="85">
        <f t="shared" si="180"/>
        <v>0</v>
      </c>
      <c r="T616" s="85">
        <f t="shared" si="180"/>
        <v>0</v>
      </c>
      <c r="U616" s="85">
        <f t="shared" si="180"/>
        <v>0</v>
      </c>
      <c r="V616" s="85">
        <f t="shared" si="180"/>
        <v>0</v>
      </c>
      <c r="W616" s="85">
        <f t="shared" si="180"/>
        <v>0</v>
      </c>
      <c r="X616" s="85">
        <f t="shared" si="180"/>
        <v>422.95131645724234</v>
      </c>
      <c r="Y616" s="85">
        <f t="shared" si="180"/>
        <v>0</v>
      </c>
      <c r="Z616" s="85">
        <f t="shared" si="180"/>
        <v>0</v>
      </c>
      <c r="AA616" s="85">
        <f t="shared" si="180"/>
        <v>0</v>
      </c>
      <c r="AB616" s="85">
        <f t="shared" si="180"/>
        <v>0</v>
      </c>
      <c r="AC616" s="85">
        <f t="shared" si="181"/>
        <v>0</v>
      </c>
      <c r="AD616" s="85">
        <f t="shared" si="181"/>
        <v>0</v>
      </c>
      <c r="AE616" s="85">
        <f t="shared" si="181"/>
        <v>0</v>
      </c>
      <c r="AF616" s="85">
        <f t="shared" si="181"/>
        <v>0</v>
      </c>
      <c r="AG616" s="85">
        <f t="shared" si="181"/>
        <v>0</v>
      </c>
      <c r="AH616" s="85">
        <f t="shared" si="181"/>
        <v>0</v>
      </c>
      <c r="AI616" s="85">
        <f t="shared" si="181"/>
        <v>0</v>
      </c>
    </row>
    <row r="617" spans="15:35" x14ac:dyDescent="0.2">
      <c r="O617" s="85">
        <f t="shared" si="173"/>
        <v>422.95131645724234</v>
      </c>
      <c r="P617" s="85" t="str">
        <f t="shared" si="174"/>
        <v>Eastern Asia</v>
      </c>
      <c r="R617" s="85">
        <f t="shared" si="175"/>
        <v>15250</v>
      </c>
      <c r="S617" s="85">
        <f t="shared" ref="S617:AB626" si="182">IF($R617&gt;MAX($L:$L),0,IF($P617=S$6,$O617,0))</f>
        <v>0</v>
      </c>
      <c r="T617" s="85">
        <f t="shared" si="182"/>
        <v>0</v>
      </c>
      <c r="U617" s="85">
        <f t="shared" si="182"/>
        <v>0</v>
      </c>
      <c r="V617" s="85">
        <f t="shared" si="182"/>
        <v>0</v>
      </c>
      <c r="W617" s="85">
        <f t="shared" si="182"/>
        <v>0</v>
      </c>
      <c r="X617" s="85">
        <f t="shared" si="182"/>
        <v>422.95131645724234</v>
      </c>
      <c r="Y617" s="85">
        <f t="shared" si="182"/>
        <v>0</v>
      </c>
      <c r="Z617" s="85">
        <f t="shared" si="182"/>
        <v>0</v>
      </c>
      <c r="AA617" s="85">
        <f t="shared" si="182"/>
        <v>0</v>
      </c>
      <c r="AB617" s="85">
        <f t="shared" si="182"/>
        <v>0</v>
      </c>
      <c r="AC617" s="85">
        <f t="shared" ref="AC617:AI626" si="183">IF($R617&gt;MAX($L:$L),0,IF($P617=AC$6,$O617,0))</f>
        <v>0</v>
      </c>
      <c r="AD617" s="85">
        <f t="shared" si="183"/>
        <v>0</v>
      </c>
      <c r="AE617" s="85">
        <f t="shared" si="183"/>
        <v>0</v>
      </c>
      <c r="AF617" s="85">
        <f t="shared" si="183"/>
        <v>0</v>
      </c>
      <c r="AG617" s="85">
        <f t="shared" si="183"/>
        <v>0</v>
      </c>
      <c r="AH617" s="85">
        <f t="shared" si="183"/>
        <v>0</v>
      </c>
      <c r="AI617" s="85">
        <f t="shared" si="183"/>
        <v>0</v>
      </c>
    </row>
    <row r="618" spans="15:35" x14ac:dyDescent="0.2">
      <c r="O618" s="85">
        <f t="shared" si="173"/>
        <v>422.95131645724234</v>
      </c>
      <c r="P618" s="85" t="str">
        <f t="shared" si="174"/>
        <v>Eastern Asia</v>
      </c>
      <c r="R618" s="85">
        <f t="shared" si="175"/>
        <v>15275</v>
      </c>
      <c r="S618" s="85">
        <f t="shared" si="182"/>
        <v>0</v>
      </c>
      <c r="T618" s="85">
        <f t="shared" si="182"/>
        <v>0</v>
      </c>
      <c r="U618" s="85">
        <f t="shared" si="182"/>
        <v>0</v>
      </c>
      <c r="V618" s="85">
        <f t="shared" si="182"/>
        <v>0</v>
      </c>
      <c r="W618" s="85">
        <f t="shared" si="182"/>
        <v>0</v>
      </c>
      <c r="X618" s="85">
        <f t="shared" si="182"/>
        <v>422.95131645724234</v>
      </c>
      <c r="Y618" s="85">
        <f t="shared" si="182"/>
        <v>0</v>
      </c>
      <c r="Z618" s="85">
        <f t="shared" si="182"/>
        <v>0</v>
      </c>
      <c r="AA618" s="85">
        <f t="shared" si="182"/>
        <v>0</v>
      </c>
      <c r="AB618" s="85">
        <f t="shared" si="182"/>
        <v>0</v>
      </c>
      <c r="AC618" s="85">
        <f t="shared" si="183"/>
        <v>0</v>
      </c>
      <c r="AD618" s="85">
        <f t="shared" si="183"/>
        <v>0</v>
      </c>
      <c r="AE618" s="85">
        <f t="shared" si="183"/>
        <v>0</v>
      </c>
      <c r="AF618" s="85">
        <f t="shared" si="183"/>
        <v>0</v>
      </c>
      <c r="AG618" s="85">
        <f t="shared" si="183"/>
        <v>0</v>
      </c>
      <c r="AH618" s="85">
        <f t="shared" si="183"/>
        <v>0</v>
      </c>
      <c r="AI618" s="85">
        <f t="shared" si="183"/>
        <v>0</v>
      </c>
    </row>
    <row r="619" spans="15:35" x14ac:dyDescent="0.2">
      <c r="O619" s="85">
        <f t="shared" si="173"/>
        <v>422.95131645724234</v>
      </c>
      <c r="P619" s="85" t="str">
        <f t="shared" si="174"/>
        <v>Eastern Asia</v>
      </c>
      <c r="R619" s="85">
        <f t="shared" si="175"/>
        <v>15300</v>
      </c>
      <c r="S619" s="85">
        <f t="shared" si="182"/>
        <v>0</v>
      </c>
      <c r="T619" s="85">
        <f t="shared" si="182"/>
        <v>0</v>
      </c>
      <c r="U619" s="85">
        <f t="shared" si="182"/>
        <v>0</v>
      </c>
      <c r="V619" s="85">
        <f t="shared" si="182"/>
        <v>0</v>
      </c>
      <c r="W619" s="85">
        <f t="shared" si="182"/>
        <v>0</v>
      </c>
      <c r="X619" s="85">
        <f t="shared" si="182"/>
        <v>422.95131645724234</v>
      </c>
      <c r="Y619" s="85">
        <f t="shared" si="182"/>
        <v>0</v>
      </c>
      <c r="Z619" s="85">
        <f t="shared" si="182"/>
        <v>0</v>
      </c>
      <c r="AA619" s="85">
        <f t="shared" si="182"/>
        <v>0</v>
      </c>
      <c r="AB619" s="85">
        <f t="shared" si="182"/>
        <v>0</v>
      </c>
      <c r="AC619" s="85">
        <f t="shared" si="183"/>
        <v>0</v>
      </c>
      <c r="AD619" s="85">
        <f t="shared" si="183"/>
        <v>0</v>
      </c>
      <c r="AE619" s="85">
        <f t="shared" si="183"/>
        <v>0</v>
      </c>
      <c r="AF619" s="85">
        <f t="shared" si="183"/>
        <v>0</v>
      </c>
      <c r="AG619" s="85">
        <f t="shared" si="183"/>
        <v>0</v>
      </c>
      <c r="AH619" s="85">
        <f t="shared" si="183"/>
        <v>0</v>
      </c>
      <c r="AI619" s="85">
        <f t="shared" si="183"/>
        <v>0</v>
      </c>
    </row>
    <row r="620" spans="15:35" x14ac:dyDescent="0.2">
      <c r="O620" s="85">
        <f t="shared" si="173"/>
        <v>422.95131645724234</v>
      </c>
      <c r="P620" s="85" t="str">
        <f t="shared" si="174"/>
        <v>Eastern Asia</v>
      </c>
      <c r="R620" s="85">
        <f t="shared" si="175"/>
        <v>15325</v>
      </c>
      <c r="S620" s="85">
        <f t="shared" si="182"/>
        <v>0</v>
      </c>
      <c r="T620" s="85">
        <f t="shared" si="182"/>
        <v>0</v>
      </c>
      <c r="U620" s="85">
        <f t="shared" si="182"/>
        <v>0</v>
      </c>
      <c r="V620" s="85">
        <f t="shared" si="182"/>
        <v>0</v>
      </c>
      <c r="W620" s="85">
        <f t="shared" si="182"/>
        <v>0</v>
      </c>
      <c r="X620" s="85">
        <f t="shared" si="182"/>
        <v>422.95131645724234</v>
      </c>
      <c r="Y620" s="85">
        <f t="shared" si="182"/>
        <v>0</v>
      </c>
      <c r="Z620" s="85">
        <f t="shared" si="182"/>
        <v>0</v>
      </c>
      <c r="AA620" s="85">
        <f t="shared" si="182"/>
        <v>0</v>
      </c>
      <c r="AB620" s="85">
        <f t="shared" si="182"/>
        <v>0</v>
      </c>
      <c r="AC620" s="85">
        <f t="shared" si="183"/>
        <v>0</v>
      </c>
      <c r="AD620" s="85">
        <f t="shared" si="183"/>
        <v>0</v>
      </c>
      <c r="AE620" s="85">
        <f t="shared" si="183"/>
        <v>0</v>
      </c>
      <c r="AF620" s="85">
        <f t="shared" si="183"/>
        <v>0</v>
      </c>
      <c r="AG620" s="85">
        <f t="shared" si="183"/>
        <v>0</v>
      </c>
      <c r="AH620" s="85">
        <f t="shared" si="183"/>
        <v>0</v>
      </c>
      <c r="AI620" s="85">
        <f t="shared" si="183"/>
        <v>0</v>
      </c>
    </row>
    <row r="621" spans="15:35" x14ac:dyDescent="0.2">
      <c r="O621" s="85">
        <f t="shared" si="173"/>
        <v>422.95131645724234</v>
      </c>
      <c r="P621" s="85" t="str">
        <f t="shared" si="174"/>
        <v>Eastern Asia</v>
      </c>
      <c r="R621" s="85">
        <f t="shared" si="175"/>
        <v>15350</v>
      </c>
      <c r="S621" s="85">
        <f t="shared" si="182"/>
        <v>0</v>
      </c>
      <c r="T621" s="85">
        <f t="shared" si="182"/>
        <v>0</v>
      </c>
      <c r="U621" s="85">
        <f t="shared" si="182"/>
        <v>0</v>
      </c>
      <c r="V621" s="85">
        <f t="shared" si="182"/>
        <v>0</v>
      </c>
      <c r="W621" s="85">
        <f t="shared" si="182"/>
        <v>0</v>
      </c>
      <c r="X621" s="85">
        <f t="shared" si="182"/>
        <v>422.95131645724234</v>
      </c>
      <c r="Y621" s="85">
        <f t="shared" si="182"/>
        <v>0</v>
      </c>
      <c r="Z621" s="85">
        <f t="shared" si="182"/>
        <v>0</v>
      </c>
      <c r="AA621" s="85">
        <f t="shared" si="182"/>
        <v>0</v>
      </c>
      <c r="AB621" s="85">
        <f t="shared" si="182"/>
        <v>0</v>
      </c>
      <c r="AC621" s="85">
        <f t="shared" si="183"/>
        <v>0</v>
      </c>
      <c r="AD621" s="85">
        <f t="shared" si="183"/>
        <v>0</v>
      </c>
      <c r="AE621" s="85">
        <f t="shared" si="183"/>
        <v>0</v>
      </c>
      <c r="AF621" s="85">
        <f t="shared" si="183"/>
        <v>0</v>
      </c>
      <c r="AG621" s="85">
        <f t="shared" si="183"/>
        <v>0</v>
      </c>
      <c r="AH621" s="85">
        <f t="shared" si="183"/>
        <v>0</v>
      </c>
      <c r="AI621" s="85">
        <f t="shared" si="183"/>
        <v>0</v>
      </c>
    </row>
    <row r="622" spans="15:35" x14ac:dyDescent="0.2">
      <c r="O622" s="85">
        <f t="shared" si="173"/>
        <v>422.95131645724234</v>
      </c>
      <c r="P622" s="85" t="str">
        <f t="shared" si="174"/>
        <v>Eastern Asia</v>
      </c>
      <c r="R622" s="85">
        <f t="shared" si="175"/>
        <v>15375</v>
      </c>
      <c r="S622" s="85">
        <f t="shared" si="182"/>
        <v>0</v>
      </c>
      <c r="T622" s="85">
        <f t="shared" si="182"/>
        <v>0</v>
      </c>
      <c r="U622" s="85">
        <f t="shared" si="182"/>
        <v>0</v>
      </c>
      <c r="V622" s="85">
        <f t="shared" si="182"/>
        <v>0</v>
      </c>
      <c r="W622" s="85">
        <f t="shared" si="182"/>
        <v>0</v>
      </c>
      <c r="X622" s="85">
        <f t="shared" si="182"/>
        <v>422.95131645724234</v>
      </c>
      <c r="Y622" s="85">
        <f t="shared" si="182"/>
        <v>0</v>
      </c>
      <c r="Z622" s="85">
        <f t="shared" si="182"/>
        <v>0</v>
      </c>
      <c r="AA622" s="85">
        <f t="shared" si="182"/>
        <v>0</v>
      </c>
      <c r="AB622" s="85">
        <f t="shared" si="182"/>
        <v>0</v>
      </c>
      <c r="AC622" s="85">
        <f t="shared" si="183"/>
        <v>0</v>
      </c>
      <c r="AD622" s="85">
        <f t="shared" si="183"/>
        <v>0</v>
      </c>
      <c r="AE622" s="85">
        <f t="shared" si="183"/>
        <v>0</v>
      </c>
      <c r="AF622" s="85">
        <f t="shared" si="183"/>
        <v>0</v>
      </c>
      <c r="AG622" s="85">
        <f t="shared" si="183"/>
        <v>0</v>
      </c>
      <c r="AH622" s="85">
        <f t="shared" si="183"/>
        <v>0</v>
      </c>
      <c r="AI622" s="85">
        <f t="shared" si="183"/>
        <v>0</v>
      </c>
    </row>
    <row r="623" spans="15:35" x14ac:dyDescent="0.2">
      <c r="O623" s="85">
        <f t="shared" si="173"/>
        <v>422.95131645724234</v>
      </c>
      <c r="P623" s="85" t="str">
        <f t="shared" si="174"/>
        <v>Eastern Asia</v>
      </c>
      <c r="R623" s="85">
        <f t="shared" si="175"/>
        <v>15400</v>
      </c>
      <c r="S623" s="85">
        <f t="shared" si="182"/>
        <v>0</v>
      </c>
      <c r="T623" s="85">
        <f t="shared" si="182"/>
        <v>0</v>
      </c>
      <c r="U623" s="85">
        <f t="shared" si="182"/>
        <v>0</v>
      </c>
      <c r="V623" s="85">
        <f t="shared" si="182"/>
        <v>0</v>
      </c>
      <c r="W623" s="85">
        <f t="shared" si="182"/>
        <v>0</v>
      </c>
      <c r="X623" s="85">
        <f t="shared" si="182"/>
        <v>422.95131645724234</v>
      </c>
      <c r="Y623" s="85">
        <f t="shared" si="182"/>
        <v>0</v>
      </c>
      <c r="Z623" s="85">
        <f t="shared" si="182"/>
        <v>0</v>
      </c>
      <c r="AA623" s="85">
        <f t="shared" si="182"/>
        <v>0</v>
      </c>
      <c r="AB623" s="85">
        <f t="shared" si="182"/>
        <v>0</v>
      </c>
      <c r="AC623" s="85">
        <f t="shared" si="183"/>
        <v>0</v>
      </c>
      <c r="AD623" s="85">
        <f t="shared" si="183"/>
        <v>0</v>
      </c>
      <c r="AE623" s="85">
        <f t="shared" si="183"/>
        <v>0</v>
      </c>
      <c r="AF623" s="85">
        <f t="shared" si="183"/>
        <v>0</v>
      </c>
      <c r="AG623" s="85">
        <f t="shared" si="183"/>
        <v>0</v>
      </c>
      <c r="AH623" s="85">
        <f t="shared" si="183"/>
        <v>0</v>
      </c>
      <c r="AI623" s="85">
        <f t="shared" si="183"/>
        <v>0</v>
      </c>
    </row>
    <row r="624" spans="15:35" x14ac:dyDescent="0.2">
      <c r="O624" s="85">
        <f t="shared" si="173"/>
        <v>422.95131645724234</v>
      </c>
      <c r="P624" s="85" t="str">
        <f t="shared" si="174"/>
        <v>Eastern Asia</v>
      </c>
      <c r="R624" s="85">
        <f t="shared" si="175"/>
        <v>15425</v>
      </c>
      <c r="S624" s="85">
        <f t="shared" si="182"/>
        <v>0</v>
      </c>
      <c r="T624" s="85">
        <f t="shared" si="182"/>
        <v>0</v>
      </c>
      <c r="U624" s="85">
        <f t="shared" si="182"/>
        <v>0</v>
      </c>
      <c r="V624" s="85">
        <f t="shared" si="182"/>
        <v>0</v>
      </c>
      <c r="W624" s="85">
        <f t="shared" si="182"/>
        <v>0</v>
      </c>
      <c r="X624" s="85">
        <f t="shared" si="182"/>
        <v>422.95131645724234</v>
      </c>
      <c r="Y624" s="85">
        <f t="shared" si="182"/>
        <v>0</v>
      </c>
      <c r="Z624" s="85">
        <f t="shared" si="182"/>
        <v>0</v>
      </c>
      <c r="AA624" s="85">
        <f t="shared" si="182"/>
        <v>0</v>
      </c>
      <c r="AB624" s="85">
        <f t="shared" si="182"/>
        <v>0</v>
      </c>
      <c r="AC624" s="85">
        <f t="shared" si="183"/>
        <v>0</v>
      </c>
      <c r="AD624" s="85">
        <f t="shared" si="183"/>
        <v>0</v>
      </c>
      <c r="AE624" s="85">
        <f t="shared" si="183"/>
        <v>0</v>
      </c>
      <c r="AF624" s="85">
        <f t="shared" si="183"/>
        <v>0</v>
      </c>
      <c r="AG624" s="85">
        <f t="shared" si="183"/>
        <v>0</v>
      </c>
      <c r="AH624" s="85">
        <f t="shared" si="183"/>
        <v>0</v>
      </c>
      <c r="AI624" s="85">
        <f t="shared" si="183"/>
        <v>0</v>
      </c>
    </row>
    <row r="625" spans="15:35" x14ac:dyDescent="0.2">
      <c r="O625" s="85">
        <f t="shared" si="173"/>
        <v>422.95131645724234</v>
      </c>
      <c r="P625" s="85" t="str">
        <f t="shared" si="174"/>
        <v>Eastern Asia</v>
      </c>
      <c r="R625" s="85">
        <f t="shared" si="175"/>
        <v>15450</v>
      </c>
      <c r="S625" s="85">
        <f t="shared" si="182"/>
        <v>0</v>
      </c>
      <c r="T625" s="85">
        <f t="shared" si="182"/>
        <v>0</v>
      </c>
      <c r="U625" s="85">
        <f t="shared" si="182"/>
        <v>0</v>
      </c>
      <c r="V625" s="85">
        <f t="shared" si="182"/>
        <v>0</v>
      </c>
      <c r="W625" s="85">
        <f t="shared" si="182"/>
        <v>0</v>
      </c>
      <c r="X625" s="85">
        <f t="shared" si="182"/>
        <v>422.95131645724234</v>
      </c>
      <c r="Y625" s="85">
        <f t="shared" si="182"/>
        <v>0</v>
      </c>
      <c r="Z625" s="85">
        <f t="shared" si="182"/>
        <v>0</v>
      </c>
      <c r="AA625" s="85">
        <f t="shared" si="182"/>
        <v>0</v>
      </c>
      <c r="AB625" s="85">
        <f t="shared" si="182"/>
        <v>0</v>
      </c>
      <c r="AC625" s="85">
        <f t="shared" si="183"/>
        <v>0</v>
      </c>
      <c r="AD625" s="85">
        <f t="shared" si="183"/>
        <v>0</v>
      </c>
      <c r="AE625" s="85">
        <f t="shared" si="183"/>
        <v>0</v>
      </c>
      <c r="AF625" s="85">
        <f t="shared" si="183"/>
        <v>0</v>
      </c>
      <c r="AG625" s="85">
        <f t="shared" si="183"/>
        <v>0</v>
      </c>
      <c r="AH625" s="85">
        <f t="shared" si="183"/>
        <v>0</v>
      </c>
      <c r="AI625" s="85">
        <f t="shared" si="183"/>
        <v>0</v>
      </c>
    </row>
    <row r="626" spans="15:35" x14ac:dyDescent="0.2">
      <c r="O626" s="85">
        <f t="shared" si="173"/>
        <v>422.95131645724234</v>
      </c>
      <c r="P626" s="85" t="str">
        <f t="shared" si="174"/>
        <v>Eastern Asia</v>
      </c>
      <c r="R626" s="85">
        <f t="shared" si="175"/>
        <v>15475</v>
      </c>
      <c r="S626" s="85">
        <f t="shared" si="182"/>
        <v>0</v>
      </c>
      <c r="T626" s="85">
        <f t="shared" si="182"/>
        <v>0</v>
      </c>
      <c r="U626" s="85">
        <f t="shared" si="182"/>
        <v>0</v>
      </c>
      <c r="V626" s="85">
        <f t="shared" si="182"/>
        <v>0</v>
      </c>
      <c r="W626" s="85">
        <f t="shared" si="182"/>
        <v>0</v>
      </c>
      <c r="X626" s="85">
        <f t="shared" si="182"/>
        <v>422.95131645724234</v>
      </c>
      <c r="Y626" s="85">
        <f t="shared" si="182"/>
        <v>0</v>
      </c>
      <c r="Z626" s="85">
        <f t="shared" si="182"/>
        <v>0</v>
      </c>
      <c r="AA626" s="85">
        <f t="shared" si="182"/>
        <v>0</v>
      </c>
      <c r="AB626" s="85">
        <f t="shared" si="182"/>
        <v>0</v>
      </c>
      <c r="AC626" s="85">
        <f t="shared" si="183"/>
        <v>0</v>
      </c>
      <c r="AD626" s="85">
        <f t="shared" si="183"/>
        <v>0</v>
      </c>
      <c r="AE626" s="85">
        <f t="shared" si="183"/>
        <v>0</v>
      </c>
      <c r="AF626" s="85">
        <f t="shared" si="183"/>
        <v>0</v>
      </c>
      <c r="AG626" s="85">
        <f t="shared" si="183"/>
        <v>0</v>
      </c>
      <c r="AH626" s="85">
        <f t="shared" si="183"/>
        <v>0</v>
      </c>
      <c r="AI626" s="85">
        <f t="shared" si="183"/>
        <v>0</v>
      </c>
    </row>
    <row r="627" spans="15:35" x14ac:dyDescent="0.2">
      <c r="O627" s="85">
        <f t="shared" si="173"/>
        <v>423.26610925426922</v>
      </c>
      <c r="P627" s="85" t="str">
        <f t="shared" si="174"/>
        <v>Southern Asia</v>
      </c>
      <c r="R627" s="85">
        <f t="shared" si="175"/>
        <v>15500</v>
      </c>
      <c r="S627" s="85">
        <f t="shared" ref="S627:AB636" si="184">IF($R627&gt;MAX($L:$L),0,IF($P627=S$6,$O627,0))</f>
        <v>0</v>
      </c>
      <c r="T627" s="85">
        <f t="shared" si="184"/>
        <v>0</v>
      </c>
      <c r="U627" s="85">
        <f t="shared" si="184"/>
        <v>0</v>
      </c>
      <c r="V627" s="85">
        <f t="shared" si="184"/>
        <v>423.26610925426922</v>
      </c>
      <c r="W627" s="85">
        <f t="shared" si="184"/>
        <v>0</v>
      </c>
      <c r="X627" s="85">
        <f t="shared" si="184"/>
        <v>0</v>
      </c>
      <c r="Y627" s="85">
        <f t="shared" si="184"/>
        <v>0</v>
      </c>
      <c r="Z627" s="85">
        <f t="shared" si="184"/>
        <v>0</v>
      </c>
      <c r="AA627" s="85">
        <f t="shared" si="184"/>
        <v>0</v>
      </c>
      <c r="AB627" s="85">
        <f t="shared" si="184"/>
        <v>0</v>
      </c>
      <c r="AC627" s="85">
        <f t="shared" ref="AC627:AI636" si="185">IF($R627&gt;MAX($L:$L),0,IF($P627=AC$6,$O627,0))</f>
        <v>0</v>
      </c>
      <c r="AD627" s="85">
        <f t="shared" si="185"/>
        <v>0</v>
      </c>
      <c r="AE627" s="85">
        <f t="shared" si="185"/>
        <v>0</v>
      </c>
      <c r="AF627" s="85">
        <f t="shared" si="185"/>
        <v>0</v>
      </c>
      <c r="AG627" s="85">
        <f t="shared" si="185"/>
        <v>0</v>
      </c>
      <c r="AH627" s="85">
        <f t="shared" si="185"/>
        <v>0</v>
      </c>
      <c r="AI627" s="85">
        <f t="shared" si="185"/>
        <v>0</v>
      </c>
    </row>
    <row r="628" spans="15:35" x14ac:dyDescent="0.2">
      <c r="O628" s="85">
        <f t="shared" si="173"/>
        <v>423.26610925426922</v>
      </c>
      <c r="P628" s="85" t="str">
        <f t="shared" si="174"/>
        <v>Southern Asia</v>
      </c>
      <c r="R628" s="85">
        <f t="shared" si="175"/>
        <v>15525</v>
      </c>
      <c r="S628" s="85">
        <f t="shared" si="184"/>
        <v>0</v>
      </c>
      <c r="T628" s="85">
        <f t="shared" si="184"/>
        <v>0</v>
      </c>
      <c r="U628" s="85">
        <f t="shared" si="184"/>
        <v>0</v>
      </c>
      <c r="V628" s="85">
        <f t="shared" si="184"/>
        <v>423.26610925426922</v>
      </c>
      <c r="W628" s="85">
        <f t="shared" si="184"/>
        <v>0</v>
      </c>
      <c r="X628" s="85">
        <f t="shared" si="184"/>
        <v>0</v>
      </c>
      <c r="Y628" s="85">
        <f t="shared" si="184"/>
        <v>0</v>
      </c>
      <c r="Z628" s="85">
        <f t="shared" si="184"/>
        <v>0</v>
      </c>
      <c r="AA628" s="85">
        <f t="shared" si="184"/>
        <v>0</v>
      </c>
      <c r="AB628" s="85">
        <f t="shared" si="184"/>
        <v>0</v>
      </c>
      <c r="AC628" s="85">
        <f t="shared" si="185"/>
        <v>0</v>
      </c>
      <c r="AD628" s="85">
        <f t="shared" si="185"/>
        <v>0</v>
      </c>
      <c r="AE628" s="85">
        <f t="shared" si="185"/>
        <v>0</v>
      </c>
      <c r="AF628" s="85">
        <f t="shared" si="185"/>
        <v>0</v>
      </c>
      <c r="AG628" s="85">
        <f t="shared" si="185"/>
        <v>0</v>
      </c>
      <c r="AH628" s="85">
        <f t="shared" si="185"/>
        <v>0</v>
      </c>
      <c r="AI628" s="85">
        <f t="shared" si="185"/>
        <v>0</v>
      </c>
    </row>
    <row r="629" spans="15:35" x14ac:dyDescent="0.2">
      <c r="O629" s="85">
        <f t="shared" si="173"/>
        <v>423.26610925426922</v>
      </c>
      <c r="P629" s="85" t="str">
        <f t="shared" si="174"/>
        <v>Southern Asia</v>
      </c>
      <c r="R629" s="85">
        <f t="shared" si="175"/>
        <v>15550</v>
      </c>
      <c r="S629" s="85">
        <f t="shared" si="184"/>
        <v>0</v>
      </c>
      <c r="T629" s="85">
        <f t="shared" si="184"/>
        <v>0</v>
      </c>
      <c r="U629" s="85">
        <f t="shared" si="184"/>
        <v>0</v>
      </c>
      <c r="V629" s="85">
        <f t="shared" si="184"/>
        <v>423.26610925426922</v>
      </c>
      <c r="W629" s="85">
        <f t="shared" si="184"/>
        <v>0</v>
      </c>
      <c r="X629" s="85">
        <f t="shared" si="184"/>
        <v>0</v>
      </c>
      <c r="Y629" s="85">
        <f t="shared" si="184"/>
        <v>0</v>
      </c>
      <c r="Z629" s="85">
        <f t="shared" si="184"/>
        <v>0</v>
      </c>
      <c r="AA629" s="85">
        <f t="shared" si="184"/>
        <v>0</v>
      </c>
      <c r="AB629" s="85">
        <f t="shared" si="184"/>
        <v>0</v>
      </c>
      <c r="AC629" s="85">
        <f t="shared" si="185"/>
        <v>0</v>
      </c>
      <c r="AD629" s="85">
        <f t="shared" si="185"/>
        <v>0</v>
      </c>
      <c r="AE629" s="85">
        <f t="shared" si="185"/>
        <v>0</v>
      </c>
      <c r="AF629" s="85">
        <f t="shared" si="185"/>
        <v>0</v>
      </c>
      <c r="AG629" s="85">
        <f t="shared" si="185"/>
        <v>0</v>
      </c>
      <c r="AH629" s="85">
        <f t="shared" si="185"/>
        <v>0</v>
      </c>
      <c r="AI629" s="85">
        <f t="shared" si="185"/>
        <v>0</v>
      </c>
    </row>
    <row r="630" spans="15:35" x14ac:dyDescent="0.2">
      <c r="O630" s="85">
        <f t="shared" si="173"/>
        <v>423.26610925426922</v>
      </c>
      <c r="P630" s="85" t="str">
        <f t="shared" si="174"/>
        <v>Southern Asia</v>
      </c>
      <c r="R630" s="85">
        <f t="shared" si="175"/>
        <v>15575</v>
      </c>
      <c r="S630" s="85">
        <f t="shared" si="184"/>
        <v>0</v>
      </c>
      <c r="T630" s="85">
        <f t="shared" si="184"/>
        <v>0</v>
      </c>
      <c r="U630" s="85">
        <f t="shared" si="184"/>
        <v>0</v>
      </c>
      <c r="V630" s="85">
        <f t="shared" si="184"/>
        <v>423.26610925426922</v>
      </c>
      <c r="W630" s="85">
        <f t="shared" si="184"/>
        <v>0</v>
      </c>
      <c r="X630" s="85">
        <f t="shared" si="184"/>
        <v>0</v>
      </c>
      <c r="Y630" s="85">
        <f t="shared" si="184"/>
        <v>0</v>
      </c>
      <c r="Z630" s="85">
        <f t="shared" si="184"/>
        <v>0</v>
      </c>
      <c r="AA630" s="85">
        <f t="shared" si="184"/>
        <v>0</v>
      </c>
      <c r="AB630" s="85">
        <f t="shared" si="184"/>
        <v>0</v>
      </c>
      <c r="AC630" s="85">
        <f t="shared" si="185"/>
        <v>0</v>
      </c>
      <c r="AD630" s="85">
        <f t="shared" si="185"/>
        <v>0</v>
      </c>
      <c r="AE630" s="85">
        <f t="shared" si="185"/>
        <v>0</v>
      </c>
      <c r="AF630" s="85">
        <f t="shared" si="185"/>
        <v>0</v>
      </c>
      <c r="AG630" s="85">
        <f t="shared" si="185"/>
        <v>0</v>
      </c>
      <c r="AH630" s="85">
        <f t="shared" si="185"/>
        <v>0</v>
      </c>
      <c r="AI630" s="85">
        <f t="shared" si="185"/>
        <v>0</v>
      </c>
    </row>
    <row r="631" spans="15:35" x14ac:dyDescent="0.2">
      <c r="O631" s="85">
        <f t="shared" si="173"/>
        <v>430.4150161246547</v>
      </c>
      <c r="P631" s="85" t="str">
        <f t="shared" si="174"/>
        <v>Eastern Asia</v>
      </c>
      <c r="R631" s="85">
        <f t="shared" si="175"/>
        <v>15600</v>
      </c>
      <c r="S631" s="85">
        <f t="shared" si="184"/>
        <v>0</v>
      </c>
      <c r="T631" s="85">
        <f t="shared" si="184"/>
        <v>0</v>
      </c>
      <c r="U631" s="85">
        <f t="shared" si="184"/>
        <v>0</v>
      </c>
      <c r="V631" s="85">
        <f t="shared" si="184"/>
        <v>0</v>
      </c>
      <c r="W631" s="85">
        <f t="shared" si="184"/>
        <v>0</v>
      </c>
      <c r="X631" s="85">
        <f t="shared" si="184"/>
        <v>430.4150161246547</v>
      </c>
      <c r="Y631" s="85">
        <f t="shared" si="184"/>
        <v>0</v>
      </c>
      <c r="Z631" s="85">
        <f t="shared" si="184"/>
        <v>0</v>
      </c>
      <c r="AA631" s="85">
        <f t="shared" si="184"/>
        <v>0</v>
      </c>
      <c r="AB631" s="85">
        <f t="shared" si="184"/>
        <v>0</v>
      </c>
      <c r="AC631" s="85">
        <f t="shared" si="185"/>
        <v>0</v>
      </c>
      <c r="AD631" s="85">
        <f t="shared" si="185"/>
        <v>0</v>
      </c>
      <c r="AE631" s="85">
        <f t="shared" si="185"/>
        <v>0</v>
      </c>
      <c r="AF631" s="85">
        <f t="shared" si="185"/>
        <v>0</v>
      </c>
      <c r="AG631" s="85">
        <f t="shared" si="185"/>
        <v>0</v>
      </c>
      <c r="AH631" s="85">
        <f t="shared" si="185"/>
        <v>0</v>
      </c>
      <c r="AI631" s="85">
        <f t="shared" si="185"/>
        <v>0</v>
      </c>
    </row>
    <row r="632" spans="15:35" x14ac:dyDescent="0.2">
      <c r="O632" s="85">
        <f t="shared" si="173"/>
        <v>430.4150161246547</v>
      </c>
      <c r="P632" s="85" t="str">
        <f t="shared" si="174"/>
        <v>Eastern Asia</v>
      </c>
      <c r="R632" s="85">
        <f t="shared" si="175"/>
        <v>15625</v>
      </c>
      <c r="S632" s="85">
        <f t="shared" si="184"/>
        <v>0</v>
      </c>
      <c r="T632" s="85">
        <f t="shared" si="184"/>
        <v>0</v>
      </c>
      <c r="U632" s="85">
        <f t="shared" si="184"/>
        <v>0</v>
      </c>
      <c r="V632" s="85">
        <f t="shared" si="184"/>
        <v>0</v>
      </c>
      <c r="W632" s="85">
        <f t="shared" si="184"/>
        <v>0</v>
      </c>
      <c r="X632" s="85">
        <f t="shared" si="184"/>
        <v>430.4150161246547</v>
      </c>
      <c r="Y632" s="85">
        <f t="shared" si="184"/>
        <v>0</v>
      </c>
      <c r="Z632" s="85">
        <f t="shared" si="184"/>
        <v>0</v>
      </c>
      <c r="AA632" s="85">
        <f t="shared" si="184"/>
        <v>0</v>
      </c>
      <c r="AB632" s="85">
        <f t="shared" si="184"/>
        <v>0</v>
      </c>
      <c r="AC632" s="85">
        <f t="shared" si="185"/>
        <v>0</v>
      </c>
      <c r="AD632" s="85">
        <f t="shared" si="185"/>
        <v>0</v>
      </c>
      <c r="AE632" s="85">
        <f t="shared" si="185"/>
        <v>0</v>
      </c>
      <c r="AF632" s="85">
        <f t="shared" si="185"/>
        <v>0</v>
      </c>
      <c r="AG632" s="85">
        <f t="shared" si="185"/>
        <v>0</v>
      </c>
      <c r="AH632" s="85">
        <f t="shared" si="185"/>
        <v>0</v>
      </c>
      <c r="AI632" s="85">
        <f t="shared" si="185"/>
        <v>0</v>
      </c>
    </row>
    <row r="633" spans="15:35" x14ac:dyDescent="0.2">
      <c r="O633" s="85">
        <f t="shared" si="173"/>
        <v>430.4150161246547</v>
      </c>
      <c r="P633" s="85" t="str">
        <f t="shared" si="174"/>
        <v>Eastern Asia</v>
      </c>
      <c r="R633" s="85">
        <f t="shared" si="175"/>
        <v>15650</v>
      </c>
      <c r="S633" s="85">
        <f t="shared" si="184"/>
        <v>0</v>
      </c>
      <c r="T633" s="85">
        <f t="shared" si="184"/>
        <v>0</v>
      </c>
      <c r="U633" s="85">
        <f t="shared" si="184"/>
        <v>0</v>
      </c>
      <c r="V633" s="85">
        <f t="shared" si="184"/>
        <v>0</v>
      </c>
      <c r="W633" s="85">
        <f t="shared" si="184"/>
        <v>0</v>
      </c>
      <c r="X633" s="85">
        <f t="shared" si="184"/>
        <v>430.4150161246547</v>
      </c>
      <c r="Y633" s="85">
        <f t="shared" si="184"/>
        <v>0</v>
      </c>
      <c r="Z633" s="85">
        <f t="shared" si="184"/>
        <v>0</v>
      </c>
      <c r="AA633" s="85">
        <f t="shared" si="184"/>
        <v>0</v>
      </c>
      <c r="AB633" s="85">
        <f t="shared" si="184"/>
        <v>0</v>
      </c>
      <c r="AC633" s="85">
        <f t="shared" si="185"/>
        <v>0</v>
      </c>
      <c r="AD633" s="85">
        <f t="shared" si="185"/>
        <v>0</v>
      </c>
      <c r="AE633" s="85">
        <f t="shared" si="185"/>
        <v>0</v>
      </c>
      <c r="AF633" s="85">
        <f t="shared" si="185"/>
        <v>0</v>
      </c>
      <c r="AG633" s="85">
        <f t="shared" si="185"/>
        <v>0</v>
      </c>
      <c r="AH633" s="85">
        <f t="shared" si="185"/>
        <v>0</v>
      </c>
      <c r="AI633" s="85">
        <f t="shared" si="185"/>
        <v>0</v>
      </c>
    </row>
    <row r="634" spans="15:35" x14ac:dyDescent="0.2">
      <c r="O634" s="85">
        <f t="shared" si="173"/>
        <v>430.4150161246547</v>
      </c>
      <c r="P634" s="85" t="str">
        <f t="shared" si="174"/>
        <v>Eastern Asia</v>
      </c>
      <c r="R634" s="85">
        <f t="shared" si="175"/>
        <v>15675</v>
      </c>
      <c r="S634" s="85">
        <f t="shared" si="184"/>
        <v>0</v>
      </c>
      <c r="T634" s="85">
        <f t="shared" si="184"/>
        <v>0</v>
      </c>
      <c r="U634" s="85">
        <f t="shared" si="184"/>
        <v>0</v>
      </c>
      <c r="V634" s="85">
        <f t="shared" si="184"/>
        <v>0</v>
      </c>
      <c r="W634" s="85">
        <f t="shared" si="184"/>
        <v>0</v>
      </c>
      <c r="X634" s="85">
        <f t="shared" si="184"/>
        <v>430.4150161246547</v>
      </c>
      <c r="Y634" s="85">
        <f t="shared" si="184"/>
        <v>0</v>
      </c>
      <c r="Z634" s="85">
        <f t="shared" si="184"/>
        <v>0</v>
      </c>
      <c r="AA634" s="85">
        <f t="shared" si="184"/>
        <v>0</v>
      </c>
      <c r="AB634" s="85">
        <f t="shared" si="184"/>
        <v>0</v>
      </c>
      <c r="AC634" s="85">
        <f t="shared" si="185"/>
        <v>0</v>
      </c>
      <c r="AD634" s="85">
        <f t="shared" si="185"/>
        <v>0</v>
      </c>
      <c r="AE634" s="85">
        <f t="shared" si="185"/>
        <v>0</v>
      </c>
      <c r="AF634" s="85">
        <f t="shared" si="185"/>
        <v>0</v>
      </c>
      <c r="AG634" s="85">
        <f t="shared" si="185"/>
        <v>0</v>
      </c>
      <c r="AH634" s="85">
        <f t="shared" si="185"/>
        <v>0</v>
      </c>
      <c r="AI634" s="85">
        <f t="shared" si="185"/>
        <v>0</v>
      </c>
    </row>
    <row r="635" spans="15:35" x14ac:dyDescent="0.2">
      <c r="O635" s="85">
        <f t="shared" si="173"/>
        <v>431.25984487298882</v>
      </c>
      <c r="P635" s="85" t="str">
        <f t="shared" si="174"/>
        <v>North America</v>
      </c>
      <c r="R635" s="85">
        <f t="shared" si="175"/>
        <v>15700</v>
      </c>
      <c r="S635" s="85">
        <f t="shared" si="184"/>
        <v>0</v>
      </c>
      <c r="T635" s="85">
        <f t="shared" si="184"/>
        <v>0</v>
      </c>
      <c r="U635" s="85">
        <f t="shared" si="184"/>
        <v>0</v>
      </c>
      <c r="V635" s="85">
        <f t="shared" si="184"/>
        <v>0</v>
      </c>
      <c r="W635" s="85">
        <f t="shared" si="184"/>
        <v>0</v>
      </c>
      <c r="X635" s="85">
        <f t="shared" si="184"/>
        <v>0</v>
      </c>
      <c r="Y635" s="85">
        <f t="shared" si="184"/>
        <v>0</v>
      </c>
      <c r="Z635" s="85">
        <f t="shared" si="184"/>
        <v>0</v>
      </c>
      <c r="AA635" s="85">
        <f t="shared" si="184"/>
        <v>0</v>
      </c>
      <c r="AB635" s="85">
        <f t="shared" si="184"/>
        <v>0</v>
      </c>
      <c r="AC635" s="85">
        <f t="shared" si="185"/>
        <v>0</v>
      </c>
      <c r="AD635" s="85">
        <f t="shared" si="185"/>
        <v>0</v>
      </c>
      <c r="AE635" s="85">
        <f t="shared" si="185"/>
        <v>0</v>
      </c>
      <c r="AF635" s="85">
        <f t="shared" si="185"/>
        <v>431.25984487298882</v>
      </c>
      <c r="AG635" s="85">
        <f t="shared" si="185"/>
        <v>0</v>
      </c>
      <c r="AH635" s="85">
        <f t="shared" si="185"/>
        <v>0</v>
      </c>
      <c r="AI635" s="85">
        <f t="shared" si="185"/>
        <v>0</v>
      </c>
    </row>
    <row r="636" spans="15:35" x14ac:dyDescent="0.2">
      <c r="O636" s="85">
        <f t="shared" si="173"/>
        <v>431.25984487298882</v>
      </c>
      <c r="P636" s="85" t="str">
        <f t="shared" si="174"/>
        <v>North America</v>
      </c>
      <c r="R636" s="85">
        <f t="shared" si="175"/>
        <v>15725</v>
      </c>
      <c r="S636" s="85">
        <f t="shared" si="184"/>
        <v>0</v>
      </c>
      <c r="T636" s="85">
        <f t="shared" si="184"/>
        <v>0</v>
      </c>
      <c r="U636" s="85">
        <f t="shared" si="184"/>
        <v>0</v>
      </c>
      <c r="V636" s="85">
        <f t="shared" si="184"/>
        <v>0</v>
      </c>
      <c r="W636" s="85">
        <f t="shared" si="184"/>
        <v>0</v>
      </c>
      <c r="X636" s="85">
        <f t="shared" si="184"/>
        <v>0</v>
      </c>
      <c r="Y636" s="85">
        <f t="shared" si="184"/>
        <v>0</v>
      </c>
      <c r="Z636" s="85">
        <f t="shared" si="184"/>
        <v>0</v>
      </c>
      <c r="AA636" s="85">
        <f t="shared" si="184"/>
        <v>0</v>
      </c>
      <c r="AB636" s="85">
        <f t="shared" si="184"/>
        <v>0</v>
      </c>
      <c r="AC636" s="85">
        <f t="shared" si="185"/>
        <v>0</v>
      </c>
      <c r="AD636" s="85">
        <f t="shared" si="185"/>
        <v>0</v>
      </c>
      <c r="AE636" s="85">
        <f t="shared" si="185"/>
        <v>0</v>
      </c>
      <c r="AF636" s="85">
        <f t="shared" si="185"/>
        <v>431.25984487298882</v>
      </c>
      <c r="AG636" s="85">
        <f t="shared" si="185"/>
        <v>0</v>
      </c>
      <c r="AH636" s="85">
        <f t="shared" si="185"/>
        <v>0</v>
      </c>
      <c r="AI636" s="85">
        <f t="shared" si="185"/>
        <v>0</v>
      </c>
    </row>
    <row r="637" spans="15:35" x14ac:dyDescent="0.2">
      <c r="O637" s="85">
        <f t="shared" si="173"/>
        <v>431.25984487298882</v>
      </c>
      <c r="P637" s="85" t="str">
        <f t="shared" si="174"/>
        <v>North America</v>
      </c>
      <c r="R637" s="85">
        <f t="shared" si="175"/>
        <v>15750</v>
      </c>
      <c r="S637" s="85">
        <f t="shared" ref="S637:AB646" si="186">IF($R637&gt;MAX($L:$L),0,IF($P637=S$6,$O637,0))</f>
        <v>0</v>
      </c>
      <c r="T637" s="85">
        <f t="shared" si="186"/>
        <v>0</v>
      </c>
      <c r="U637" s="85">
        <f t="shared" si="186"/>
        <v>0</v>
      </c>
      <c r="V637" s="85">
        <f t="shared" si="186"/>
        <v>0</v>
      </c>
      <c r="W637" s="85">
        <f t="shared" si="186"/>
        <v>0</v>
      </c>
      <c r="X637" s="85">
        <f t="shared" si="186"/>
        <v>0</v>
      </c>
      <c r="Y637" s="85">
        <f t="shared" si="186"/>
        <v>0</v>
      </c>
      <c r="Z637" s="85">
        <f t="shared" si="186"/>
        <v>0</v>
      </c>
      <c r="AA637" s="85">
        <f t="shared" si="186"/>
        <v>0</v>
      </c>
      <c r="AB637" s="85">
        <f t="shared" si="186"/>
        <v>0</v>
      </c>
      <c r="AC637" s="85">
        <f t="shared" ref="AC637:AI646" si="187">IF($R637&gt;MAX($L:$L),0,IF($P637=AC$6,$O637,0))</f>
        <v>0</v>
      </c>
      <c r="AD637" s="85">
        <f t="shared" si="187"/>
        <v>0</v>
      </c>
      <c r="AE637" s="85">
        <f t="shared" si="187"/>
        <v>0</v>
      </c>
      <c r="AF637" s="85">
        <f t="shared" si="187"/>
        <v>431.25984487298882</v>
      </c>
      <c r="AG637" s="85">
        <f t="shared" si="187"/>
        <v>0</v>
      </c>
      <c r="AH637" s="85">
        <f t="shared" si="187"/>
        <v>0</v>
      </c>
      <c r="AI637" s="85">
        <f t="shared" si="187"/>
        <v>0</v>
      </c>
    </row>
    <row r="638" spans="15:35" x14ac:dyDescent="0.2">
      <c r="O638" s="85">
        <f t="shared" si="173"/>
        <v>431.25984487298882</v>
      </c>
      <c r="P638" s="85" t="str">
        <f t="shared" si="174"/>
        <v>North America</v>
      </c>
      <c r="R638" s="85">
        <f t="shared" si="175"/>
        <v>15775</v>
      </c>
      <c r="S638" s="85">
        <f t="shared" si="186"/>
        <v>0</v>
      </c>
      <c r="T638" s="85">
        <f t="shared" si="186"/>
        <v>0</v>
      </c>
      <c r="U638" s="85">
        <f t="shared" si="186"/>
        <v>0</v>
      </c>
      <c r="V638" s="85">
        <f t="shared" si="186"/>
        <v>0</v>
      </c>
      <c r="W638" s="85">
        <f t="shared" si="186"/>
        <v>0</v>
      </c>
      <c r="X638" s="85">
        <f t="shared" si="186"/>
        <v>0</v>
      </c>
      <c r="Y638" s="85">
        <f t="shared" si="186"/>
        <v>0</v>
      </c>
      <c r="Z638" s="85">
        <f t="shared" si="186"/>
        <v>0</v>
      </c>
      <c r="AA638" s="85">
        <f t="shared" si="186"/>
        <v>0</v>
      </c>
      <c r="AB638" s="85">
        <f t="shared" si="186"/>
        <v>0</v>
      </c>
      <c r="AC638" s="85">
        <f t="shared" si="187"/>
        <v>0</v>
      </c>
      <c r="AD638" s="85">
        <f t="shared" si="187"/>
        <v>0</v>
      </c>
      <c r="AE638" s="85">
        <f t="shared" si="187"/>
        <v>0</v>
      </c>
      <c r="AF638" s="85">
        <f t="shared" si="187"/>
        <v>431.25984487298882</v>
      </c>
      <c r="AG638" s="85">
        <f t="shared" si="187"/>
        <v>0</v>
      </c>
      <c r="AH638" s="85">
        <f t="shared" si="187"/>
        <v>0</v>
      </c>
      <c r="AI638" s="85">
        <f t="shared" si="187"/>
        <v>0</v>
      </c>
    </row>
    <row r="639" spans="15:35" x14ac:dyDescent="0.2">
      <c r="O639" s="85">
        <f t="shared" si="173"/>
        <v>431.25984487298882</v>
      </c>
      <c r="P639" s="85" t="str">
        <f t="shared" si="174"/>
        <v>North America</v>
      </c>
      <c r="R639" s="85">
        <f t="shared" si="175"/>
        <v>15800</v>
      </c>
      <c r="S639" s="85">
        <f t="shared" si="186"/>
        <v>0</v>
      </c>
      <c r="T639" s="85">
        <f t="shared" si="186"/>
        <v>0</v>
      </c>
      <c r="U639" s="85">
        <f t="shared" si="186"/>
        <v>0</v>
      </c>
      <c r="V639" s="85">
        <f t="shared" si="186"/>
        <v>0</v>
      </c>
      <c r="W639" s="85">
        <f t="shared" si="186"/>
        <v>0</v>
      </c>
      <c r="X639" s="85">
        <f t="shared" si="186"/>
        <v>0</v>
      </c>
      <c r="Y639" s="85">
        <f t="shared" si="186"/>
        <v>0</v>
      </c>
      <c r="Z639" s="85">
        <f t="shared" si="186"/>
        <v>0</v>
      </c>
      <c r="AA639" s="85">
        <f t="shared" si="186"/>
        <v>0</v>
      </c>
      <c r="AB639" s="85">
        <f t="shared" si="186"/>
        <v>0</v>
      </c>
      <c r="AC639" s="85">
        <f t="shared" si="187"/>
        <v>0</v>
      </c>
      <c r="AD639" s="85">
        <f t="shared" si="187"/>
        <v>0</v>
      </c>
      <c r="AE639" s="85">
        <f t="shared" si="187"/>
        <v>0</v>
      </c>
      <c r="AF639" s="85">
        <f t="shared" si="187"/>
        <v>431.25984487298882</v>
      </c>
      <c r="AG639" s="85">
        <f t="shared" si="187"/>
        <v>0</v>
      </c>
      <c r="AH639" s="85">
        <f t="shared" si="187"/>
        <v>0</v>
      </c>
      <c r="AI639" s="85">
        <f t="shared" si="187"/>
        <v>0</v>
      </c>
    </row>
    <row r="640" spans="15:35" x14ac:dyDescent="0.2">
      <c r="O640" s="85">
        <f t="shared" si="173"/>
        <v>431.25984487298882</v>
      </c>
      <c r="P640" s="85" t="str">
        <f t="shared" si="174"/>
        <v>North America</v>
      </c>
      <c r="R640" s="85">
        <f t="shared" si="175"/>
        <v>15825</v>
      </c>
      <c r="S640" s="85">
        <f t="shared" si="186"/>
        <v>0</v>
      </c>
      <c r="T640" s="85">
        <f t="shared" si="186"/>
        <v>0</v>
      </c>
      <c r="U640" s="85">
        <f t="shared" si="186"/>
        <v>0</v>
      </c>
      <c r="V640" s="85">
        <f t="shared" si="186"/>
        <v>0</v>
      </c>
      <c r="W640" s="85">
        <f t="shared" si="186"/>
        <v>0</v>
      </c>
      <c r="X640" s="85">
        <f t="shared" si="186"/>
        <v>0</v>
      </c>
      <c r="Y640" s="85">
        <f t="shared" si="186"/>
        <v>0</v>
      </c>
      <c r="Z640" s="85">
        <f t="shared" si="186"/>
        <v>0</v>
      </c>
      <c r="AA640" s="85">
        <f t="shared" si="186"/>
        <v>0</v>
      </c>
      <c r="AB640" s="85">
        <f t="shared" si="186"/>
        <v>0</v>
      </c>
      <c r="AC640" s="85">
        <f t="shared" si="187"/>
        <v>0</v>
      </c>
      <c r="AD640" s="85">
        <f t="shared" si="187"/>
        <v>0</v>
      </c>
      <c r="AE640" s="85">
        <f t="shared" si="187"/>
        <v>0</v>
      </c>
      <c r="AF640" s="85">
        <f t="shared" si="187"/>
        <v>431.25984487298882</v>
      </c>
      <c r="AG640" s="85">
        <f t="shared" si="187"/>
        <v>0</v>
      </c>
      <c r="AH640" s="85">
        <f t="shared" si="187"/>
        <v>0</v>
      </c>
      <c r="AI640" s="85">
        <f t="shared" si="187"/>
        <v>0</v>
      </c>
    </row>
    <row r="641" spans="15:35" x14ac:dyDescent="0.2">
      <c r="O641" s="85">
        <f t="shared" si="173"/>
        <v>431.25984487298882</v>
      </c>
      <c r="P641" s="85" t="str">
        <f t="shared" si="174"/>
        <v>North America</v>
      </c>
      <c r="R641" s="85">
        <f t="shared" si="175"/>
        <v>15850</v>
      </c>
      <c r="S641" s="85">
        <f t="shared" si="186"/>
        <v>0</v>
      </c>
      <c r="T641" s="85">
        <f t="shared" si="186"/>
        <v>0</v>
      </c>
      <c r="U641" s="85">
        <f t="shared" si="186"/>
        <v>0</v>
      </c>
      <c r="V641" s="85">
        <f t="shared" si="186"/>
        <v>0</v>
      </c>
      <c r="W641" s="85">
        <f t="shared" si="186"/>
        <v>0</v>
      </c>
      <c r="X641" s="85">
        <f t="shared" si="186"/>
        <v>0</v>
      </c>
      <c r="Y641" s="85">
        <f t="shared" si="186"/>
        <v>0</v>
      </c>
      <c r="Z641" s="85">
        <f t="shared" si="186"/>
        <v>0</v>
      </c>
      <c r="AA641" s="85">
        <f t="shared" si="186"/>
        <v>0</v>
      </c>
      <c r="AB641" s="85">
        <f t="shared" si="186"/>
        <v>0</v>
      </c>
      <c r="AC641" s="85">
        <f t="shared" si="187"/>
        <v>0</v>
      </c>
      <c r="AD641" s="85">
        <f t="shared" si="187"/>
        <v>0</v>
      </c>
      <c r="AE641" s="85">
        <f t="shared" si="187"/>
        <v>0</v>
      </c>
      <c r="AF641" s="85">
        <f t="shared" si="187"/>
        <v>431.25984487298882</v>
      </c>
      <c r="AG641" s="85">
        <f t="shared" si="187"/>
        <v>0</v>
      </c>
      <c r="AH641" s="85">
        <f t="shared" si="187"/>
        <v>0</v>
      </c>
      <c r="AI641" s="85">
        <f t="shared" si="187"/>
        <v>0</v>
      </c>
    </row>
    <row r="642" spans="15:35" x14ac:dyDescent="0.2">
      <c r="O642" s="85">
        <f t="shared" si="173"/>
        <v>431.25984487298882</v>
      </c>
      <c r="P642" s="85" t="str">
        <f t="shared" si="174"/>
        <v>North America</v>
      </c>
      <c r="R642" s="85">
        <f t="shared" si="175"/>
        <v>15875</v>
      </c>
      <c r="S642" s="85">
        <f t="shared" si="186"/>
        <v>0</v>
      </c>
      <c r="T642" s="85">
        <f t="shared" si="186"/>
        <v>0</v>
      </c>
      <c r="U642" s="85">
        <f t="shared" si="186"/>
        <v>0</v>
      </c>
      <c r="V642" s="85">
        <f t="shared" si="186"/>
        <v>0</v>
      </c>
      <c r="W642" s="85">
        <f t="shared" si="186"/>
        <v>0</v>
      </c>
      <c r="X642" s="85">
        <f t="shared" si="186"/>
        <v>0</v>
      </c>
      <c r="Y642" s="85">
        <f t="shared" si="186"/>
        <v>0</v>
      </c>
      <c r="Z642" s="85">
        <f t="shared" si="186"/>
        <v>0</v>
      </c>
      <c r="AA642" s="85">
        <f t="shared" si="186"/>
        <v>0</v>
      </c>
      <c r="AB642" s="85">
        <f t="shared" si="186"/>
        <v>0</v>
      </c>
      <c r="AC642" s="85">
        <f t="shared" si="187"/>
        <v>0</v>
      </c>
      <c r="AD642" s="85">
        <f t="shared" si="187"/>
        <v>0</v>
      </c>
      <c r="AE642" s="85">
        <f t="shared" si="187"/>
        <v>0</v>
      </c>
      <c r="AF642" s="85">
        <f t="shared" si="187"/>
        <v>431.25984487298882</v>
      </c>
      <c r="AG642" s="85">
        <f t="shared" si="187"/>
        <v>0</v>
      </c>
      <c r="AH642" s="85">
        <f t="shared" si="187"/>
        <v>0</v>
      </c>
      <c r="AI642" s="85">
        <f t="shared" si="187"/>
        <v>0</v>
      </c>
    </row>
    <row r="643" spans="15:35" x14ac:dyDescent="0.2">
      <c r="O643" s="85">
        <f t="shared" si="173"/>
        <v>431.25984487298882</v>
      </c>
      <c r="P643" s="85" t="str">
        <f t="shared" si="174"/>
        <v>North America</v>
      </c>
      <c r="R643" s="85">
        <f t="shared" si="175"/>
        <v>15900</v>
      </c>
      <c r="S643" s="85">
        <f t="shared" si="186"/>
        <v>0</v>
      </c>
      <c r="T643" s="85">
        <f t="shared" si="186"/>
        <v>0</v>
      </c>
      <c r="U643" s="85">
        <f t="shared" si="186"/>
        <v>0</v>
      </c>
      <c r="V643" s="85">
        <f t="shared" si="186"/>
        <v>0</v>
      </c>
      <c r="W643" s="85">
        <f t="shared" si="186"/>
        <v>0</v>
      </c>
      <c r="X643" s="85">
        <f t="shared" si="186"/>
        <v>0</v>
      </c>
      <c r="Y643" s="85">
        <f t="shared" si="186"/>
        <v>0</v>
      </c>
      <c r="Z643" s="85">
        <f t="shared" si="186"/>
        <v>0</v>
      </c>
      <c r="AA643" s="85">
        <f t="shared" si="186"/>
        <v>0</v>
      </c>
      <c r="AB643" s="85">
        <f t="shared" si="186"/>
        <v>0</v>
      </c>
      <c r="AC643" s="85">
        <f t="shared" si="187"/>
        <v>0</v>
      </c>
      <c r="AD643" s="85">
        <f t="shared" si="187"/>
        <v>0</v>
      </c>
      <c r="AE643" s="85">
        <f t="shared" si="187"/>
        <v>0</v>
      </c>
      <c r="AF643" s="85">
        <f t="shared" si="187"/>
        <v>431.25984487298882</v>
      </c>
      <c r="AG643" s="85">
        <f t="shared" si="187"/>
        <v>0</v>
      </c>
      <c r="AH643" s="85">
        <f t="shared" si="187"/>
        <v>0</v>
      </c>
      <c r="AI643" s="85">
        <f t="shared" si="187"/>
        <v>0</v>
      </c>
    </row>
    <row r="644" spans="15:35" x14ac:dyDescent="0.2">
      <c r="O644" s="85">
        <f t="shared" si="173"/>
        <v>431.25984487298882</v>
      </c>
      <c r="P644" s="85" t="str">
        <f t="shared" si="174"/>
        <v>North America</v>
      </c>
      <c r="R644" s="85">
        <f t="shared" si="175"/>
        <v>15925</v>
      </c>
      <c r="S644" s="85">
        <f t="shared" si="186"/>
        <v>0</v>
      </c>
      <c r="T644" s="85">
        <f t="shared" si="186"/>
        <v>0</v>
      </c>
      <c r="U644" s="85">
        <f t="shared" si="186"/>
        <v>0</v>
      </c>
      <c r="V644" s="85">
        <f t="shared" si="186"/>
        <v>0</v>
      </c>
      <c r="W644" s="85">
        <f t="shared" si="186"/>
        <v>0</v>
      </c>
      <c r="X644" s="85">
        <f t="shared" si="186"/>
        <v>0</v>
      </c>
      <c r="Y644" s="85">
        <f t="shared" si="186"/>
        <v>0</v>
      </c>
      <c r="Z644" s="85">
        <f t="shared" si="186"/>
        <v>0</v>
      </c>
      <c r="AA644" s="85">
        <f t="shared" si="186"/>
        <v>0</v>
      </c>
      <c r="AB644" s="85">
        <f t="shared" si="186"/>
        <v>0</v>
      </c>
      <c r="AC644" s="85">
        <f t="shared" si="187"/>
        <v>0</v>
      </c>
      <c r="AD644" s="85">
        <f t="shared" si="187"/>
        <v>0</v>
      </c>
      <c r="AE644" s="85">
        <f t="shared" si="187"/>
        <v>0</v>
      </c>
      <c r="AF644" s="85">
        <f t="shared" si="187"/>
        <v>431.25984487298882</v>
      </c>
      <c r="AG644" s="85">
        <f t="shared" si="187"/>
        <v>0</v>
      </c>
      <c r="AH644" s="85">
        <f t="shared" si="187"/>
        <v>0</v>
      </c>
      <c r="AI644" s="85">
        <f t="shared" si="187"/>
        <v>0</v>
      </c>
    </row>
    <row r="645" spans="15:35" x14ac:dyDescent="0.2">
      <c r="O645" s="85">
        <f t="shared" si="173"/>
        <v>431.25984487298882</v>
      </c>
      <c r="P645" s="85" t="str">
        <f t="shared" si="174"/>
        <v>North America</v>
      </c>
      <c r="R645" s="85">
        <f t="shared" si="175"/>
        <v>15950</v>
      </c>
      <c r="S645" s="85">
        <f t="shared" si="186"/>
        <v>0</v>
      </c>
      <c r="T645" s="85">
        <f t="shared" si="186"/>
        <v>0</v>
      </c>
      <c r="U645" s="85">
        <f t="shared" si="186"/>
        <v>0</v>
      </c>
      <c r="V645" s="85">
        <f t="shared" si="186"/>
        <v>0</v>
      </c>
      <c r="W645" s="85">
        <f t="shared" si="186"/>
        <v>0</v>
      </c>
      <c r="X645" s="85">
        <f t="shared" si="186"/>
        <v>0</v>
      </c>
      <c r="Y645" s="85">
        <f t="shared" si="186"/>
        <v>0</v>
      </c>
      <c r="Z645" s="85">
        <f t="shared" si="186"/>
        <v>0</v>
      </c>
      <c r="AA645" s="85">
        <f t="shared" si="186"/>
        <v>0</v>
      </c>
      <c r="AB645" s="85">
        <f t="shared" si="186"/>
        <v>0</v>
      </c>
      <c r="AC645" s="85">
        <f t="shared" si="187"/>
        <v>0</v>
      </c>
      <c r="AD645" s="85">
        <f t="shared" si="187"/>
        <v>0</v>
      </c>
      <c r="AE645" s="85">
        <f t="shared" si="187"/>
        <v>0</v>
      </c>
      <c r="AF645" s="85">
        <f t="shared" si="187"/>
        <v>431.25984487298882</v>
      </c>
      <c r="AG645" s="85">
        <f t="shared" si="187"/>
        <v>0</v>
      </c>
      <c r="AH645" s="85">
        <f t="shared" si="187"/>
        <v>0</v>
      </c>
      <c r="AI645" s="85">
        <f t="shared" si="187"/>
        <v>0</v>
      </c>
    </row>
    <row r="646" spans="15:35" x14ac:dyDescent="0.2">
      <c r="O646" s="85">
        <f t="shared" si="173"/>
        <v>431.25984487298882</v>
      </c>
      <c r="P646" s="85" t="str">
        <f t="shared" si="174"/>
        <v>North America</v>
      </c>
      <c r="R646" s="85">
        <f t="shared" si="175"/>
        <v>15975</v>
      </c>
      <c r="S646" s="85">
        <f t="shared" si="186"/>
        <v>0</v>
      </c>
      <c r="T646" s="85">
        <f t="shared" si="186"/>
        <v>0</v>
      </c>
      <c r="U646" s="85">
        <f t="shared" si="186"/>
        <v>0</v>
      </c>
      <c r="V646" s="85">
        <f t="shared" si="186"/>
        <v>0</v>
      </c>
      <c r="W646" s="85">
        <f t="shared" si="186"/>
        <v>0</v>
      </c>
      <c r="X646" s="85">
        <f t="shared" si="186"/>
        <v>0</v>
      </c>
      <c r="Y646" s="85">
        <f t="shared" si="186"/>
        <v>0</v>
      </c>
      <c r="Z646" s="85">
        <f t="shared" si="186"/>
        <v>0</v>
      </c>
      <c r="AA646" s="85">
        <f t="shared" si="186"/>
        <v>0</v>
      </c>
      <c r="AB646" s="85">
        <f t="shared" si="186"/>
        <v>0</v>
      </c>
      <c r="AC646" s="85">
        <f t="shared" si="187"/>
        <v>0</v>
      </c>
      <c r="AD646" s="85">
        <f t="shared" si="187"/>
        <v>0</v>
      </c>
      <c r="AE646" s="85">
        <f t="shared" si="187"/>
        <v>0</v>
      </c>
      <c r="AF646" s="85">
        <f t="shared" si="187"/>
        <v>431.25984487298882</v>
      </c>
      <c r="AG646" s="85">
        <f t="shared" si="187"/>
        <v>0</v>
      </c>
      <c r="AH646" s="85">
        <f t="shared" si="187"/>
        <v>0</v>
      </c>
      <c r="AI646" s="85">
        <f t="shared" si="187"/>
        <v>0</v>
      </c>
    </row>
    <row r="647" spans="15:35" x14ac:dyDescent="0.2">
      <c r="O647" s="85">
        <f t="shared" ref="O647:O710" si="188">VLOOKUP(R647,L:M,2,1)</f>
        <v>431.25984487298882</v>
      </c>
      <c r="P647" s="85" t="str">
        <f t="shared" ref="P647:P710" si="189">INDEX($J:$J,MATCH(O647,$M:$M,0),1)</f>
        <v>North America</v>
      </c>
      <c r="R647" s="85">
        <f t="shared" si="175"/>
        <v>16000</v>
      </c>
      <c r="S647" s="85">
        <f t="shared" ref="S647:AB656" si="190">IF($R647&gt;MAX($L:$L),0,IF($P647=S$6,$O647,0))</f>
        <v>0</v>
      </c>
      <c r="T647" s="85">
        <f t="shared" si="190"/>
        <v>0</v>
      </c>
      <c r="U647" s="85">
        <f t="shared" si="190"/>
        <v>0</v>
      </c>
      <c r="V647" s="85">
        <f t="shared" si="190"/>
        <v>0</v>
      </c>
      <c r="W647" s="85">
        <f t="shared" si="190"/>
        <v>0</v>
      </c>
      <c r="X647" s="85">
        <f t="shared" si="190"/>
        <v>0</v>
      </c>
      <c r="Y647" s="85">
        <f t="shared" si="190"/>
        <v>0</v>
      </c>
      <c r="Z647" s="85">
        <f t="shared" si="190"/>
        <v>0</v>
      </c>
      <c r="AA647" s="85">
        <f t="shared" si="190"/>
        <v>0</v>
      </c>
      <c r="AB647" s="85">
        <f t="shared" si="190"/>
        <v>0</v>
      </c>
      <c r="AC647" s="85">
        <f t="shared" ref="AC647:AI656" si="191">IF($R647&gt;MAX($L:$L),0,IF($P647=AC$6,$O647,0))</f>
        <v>0</v>
      </c>
      <c r="AD647" s="85">
        <f t="shared" si="191"/>
        <v>0</v>
      </c>
      <c r="AE647" s="85">
        <f t="shared" si="191"/>
        <v>0</v>
      </c>
      <c r="AF647" s="85">
        <f t="shared" si="191"/>
        <v>431.25984487298882</v>
      </c>
      <c r="AG647" s="85">
        <f t="shared" si="191"/>
        <v>0</v>
      </c>
      <c r="AH647" s="85">
        <f t="shared" si="191"/>
        <v>0</v>
      </c>
      <c r="AI647" s="85">
        <f t="shared" si="191"/>
        <v>0</v>
      </c>
    </row>
    <row r="648" spans="15:35" x14ac:dyDescent="0.2">
      <c r="O648" s="85">
        <f t="shared" si="188"/>
        <v>431.25984487298882</v>
      </c>
      <c r="P648" s="85" t="str">
        <f t="shared" si="189"/>
        <v>North America</v>
      </c>
      <c r="R648" s="85">
        <f t="shared" ref="R648:R711" si="192">R647+_xlfn.MINIFS($K:$K,$K:$K,"&gt;0")</f>
        <v>16025</v>
      </c>
      <c r="S648" s="85">
        <f t="shared" si="190"/>
        <v>0</v>
      </c>
      <c r="T648" s="85">
        <f t="shared" si="190"/>
        <v>0</v>
      </c>
      <c r="U648" s="85">
        <f t="shared" si="190"/>
        <v>0</v>
      </c>
      <c r="V648" s="85">
        <f t="shared" si="190"/>
        <v>0</v>
      </c>
      <c r="W648" s="85">
        <f t="shared" si="190"/>
        <v>0</v>
      </c>
      <c r="X648" s="85">
        <f t="shared" si="190"/>
        <v>0</v>
      </c>
      <c r="Y648" s="85">
        <f t="shared" si="190"/>
        <v>0</v>
      </c>
      <c r="Z648" s="85">
        <f t="shared" si="190"/>
        <v>0</v>
      </c>
      <c r="AA648" s="85">
        <f t="shared" si="190"/>
        <v>0</v>
      </c>
      <c r="AB648" s="85">
        <f t="shared" si="190"/>
        <v>0</v>
      </c>
      <c r="AC648" s="85">
        <f t="shared" si="191"/>
        <v>0</v>
      </c>
      <c r="AD648" s="85">
        <f t="shared" si="191"/>
        <v>0</v>
      </c>
      <c r="AE648" s="85">
        <f t="shared" si="191"/>
        <v>0</v>
      </c>
      <c r="AF648" s="85">
        <f t="shared" si="191"/>
        <v>431.25984487298882</v>
      </c>
      <c r="AG648" s="85">
        <f t="shared" si="191"/>
        <v>0</v>
      </c>
      <c r="AH648" s="85">
        <f t="shared" si="191"/>
        <v>0</v>
      </c>
      <c r="AI648" s="85">
        <f t="shared" si="191"/>
        <v>0</v>
      </c>
    </row>
    <row r="649" spans="15:35" x14ac:dyDescent="0.2">
      <c r="O649" s="85">
        <f t="shared" si="188"/>
        <v>431.25984487298882</v>
      </c>
      <c r="P649" s="85" t="str">
        <f t="shared" si="189"/>
        <v>North America</v>
      </c>
      <c r="R649" s="85">
        <f t="shared" si="192"/>
        <v>16050</v>
      </c>
      <c r="S649" s="85">
        <f t="shared" si="190"/>
        <v>0</v>
      </c>
      <c r="T649" s="85">
        <f t="shared" si="190"/>
        <v>0</v>
      </c>
      <c r="U649" s="85">
        <f t="shared" si="190"/>
        <v>0</v>
      </c>
      <c r="V649" s="85">
        <f t="shared" si="190"/>
        <v>0</v>
      </c>
      <c r="W649" s="85">
        <f t="shared" si="190"/>
        <v>0</v>
      </c>
      <c r="X649" s="85">
        <f t="shared" si="190"/>
        <v>0</v>
      </c>
      <c r="Y649" s="85">
        <f t="shared" si="190"/>
        <v>0</v>
      </c>
      <c r="Z649" s="85">
        <f t="shared" si="190"/>
        <v>0</v>
      </c>
      <c r="AA649" s="85">
        <f t="shared" si="190"/>
        <v>0</v>
      </c>
      <c r="AB649" s="85">
        <f t="shared" si="190"/>
        <v>0</v>
      </c>
      <c r="AC649" s="85">
        <f t="shared" si="191"/>
        <v>0</v>
      </c>
      <c r="AD649" s="85">
        <f t="shared" si="191"/>
        <v>0</v>
      </c>
      <c r="AE649" s="85">
        <f t="shared" si="191"/>
        <v>0</v>
      </c>
      <c r="AF649" s="85">
        <f t="shared" si="191"/>
        <v>431.25984487298882</v>
      </c>
      <c r="AG649" s="85">
        <f t="shared" si="191"/>
        <v>0</v>
      </c>
      <c r="AH649" s="85">
        <f t="shared" si="191"/>
        <v>0</v>
      </c>
      <c r="AI649" s="85">
        <f t="shared" si="191"/>
        <v>0</v>
      </c>
    </row>
    <row r="650" spans="15:35" x14ac:dyDescent="0.2">
      <c r="O650" s="85">
        <f t="shared" si="188"/>
        <v>431.25984487298882</v>
      </c>
      <c r="P650" s="85" t="str">
        <f t="shared" si="189"/>
        <v>North America</v>
      </c>
      <c r="R650" s="85">
        <f t="shared" si="192"/>
        <v>16075</v>
      </c>
      <c r="S650" s="85">
        <f t="shared" si="190"/>
        <v>0</v>
      </c>
      <c r="T650" s="85">
        <f t="shared" si="190"/>
        <v>0</v>
      </c>
      <c r="U650" s="85">
        <f t="shared" si="190"/>
        <v>0</v>
      </c>
      <c r="V650" s="85">
        <f t="shared" si="190"/>
        <v>0</v>
      </c>
      <c r="W650" s="85">
        <f t="shared" si="190"/>
        <v>0</v>
      </c>
      <c r="X650" s="85">
        <f t="shared" si="190"/>
        <v>0</v>
      </c>
      <c r="Y650" s="85">
        <f t="shared" si="190"/>
        <v>0</v>
      </c>
      <c r="Z650" s="85">
        <f t="shared" si="190"/>
        <v>0</v>
      </c>
      <c r="AA650" s="85">
        <f t="shared" si="190"/>
        <v>0</v>
      </c>
      <c r="AB650" s="85">
        <f t="shared" si="190"/>
        <v>0</v>
      </c>
      <c r="AC650" s="85">
        <f t="shared" si="191"/>
        <v>0</v>
      </c>
      <c r="AD650" s="85">
        <f t="shared" si="191"/>
        <v>0</v>
      </c>
      <c r="AE650" s="85">
        <f t="shared" si="191"/>
        <v>0</v>
      </c>
      <c r="AF650" s="85">
        <f t="shared" si="191"/>
        <v>431.25984487298882</v>
      </c>
      <c r="AG650" s="85">
        <f t="shared" si="191"/>
        <v>0</v>
      </c>
      <c r="AH650" s="85">
        <f t="shared" si="191"/>
        <v>0</v>
      </c>
      <c r="AI650" s="85">
        <f t="shared" si="191"/>
        <v>0</v>
      </c>
    </row>
    <row r="651" spans="15:35" x14ac:dyDescent="0.2">
      <c r="O651" s="85">
        <f t="shared" si="188"/>
        <v>431.25984487298882</v>
      </c>
      <c r="P651" s="85" t="str">
        <f t="shared" si="189"/>
        <v>North America</v>
      </c>
      <c r="R651" s="85">
        <f t="shared" si="192"/>
        <v>16100</v>
      </c>
      <c r="S651" s="85">
        <f t="shared" si="190"/>
        <v>0</v>
      </c>
      <c r="T651" s="85">
        <f t="shared" si="190"/>
        <v>0</v>
      </c>
      <c r="U651" s="85">
        <f t="shared" si="190"/>
        <v>0</v>
      </c>
      <c r="V651" s="85">
        <f t="shared" si="190"/>
        <v>0</v>
      </c>
      <c r="W651" s="85">
        <f t="shared" si="190"/>
        <v>0</v>
      </c>
      <c r="X651" s="85">
        <f t="shared" si="190"/>
        <v>0</v>
      </c>
      <c r="Y651" s="85">
        <f t="shared" si="190"/>
        <v>0</v>
      </c>
      <c r="Z651" s="85">
        <f t="shared" si="190"/>
        <v>0</v>
      </c>
      <c r="AA651" s="85">
        <f t="shared" si="190"/>
        <v>0</v>
      </c>
      <c r="AB651" s="85">
        <f t="shared" si="190"/>
        <v>0</v>
      </c>
      <c r="AC651" s="85">
        <f t="shared" si="191"/>
        <v>0</v>
      </c>
      <c r="AD651" s="85">
        <f t="shared" si="191"/>
        <v>0</v>
      </c>
      <c r="AE651" s="85">
        <f t="shared" si="191"/>
        <v>0</v>
      </c>
      <c r="AF651" s="85">
        <f t="shared" si="191"/>
        <v>431.25984487298882</v>
      </c>
      <c r="AG651" s="85">
        <f t="shared" si="191"/>
        <v>0</v>
      </c>
      <c r="AH651" s="85">
        <f t="shared" si="191"/>
        <v>0</v>
      </c>
      <c r="AI651" s="85">
        <f t="shared" si="191"/>
        <v>0</v>
      </c>
    </row>
    <row r="652" spans="15:35" x14ac:dyDescent="0.2">
      <c r="O652" s="85">
        <f t="shared" si="188"/>
        <v>431.25984487298882</v>
      </c>
      <c r="P652" s="85" t="str">
        <f t="shared" si="189"/>
        <v>North America</v>
      </c>
      <c r="R652" s="85">
        <f t="shared" si="192"/>
        <v>16125</v>
      </c>
      <c r="S652" s="85">
        <f t="shared" si="190"/>
        <v>0</v>
      </c>
      <c r="T652" s="85">
        <f t="shared" si="190"/>
        <v>0</v>
      </c>
      <c r="U652" s="85">
        <f t="shared" si="190"/>
        <v>0</v>
      </c>
      <c r="V652" s="85">
        <f t="shared" si="190"/>
        <v>0</v>
      </c>
      <c r="W652" s="85">
        <f t="shared" si="190"/>
        <v>0</v>
      </c>
      <c r="X652" s="85">
        <f t="shared" si="190"/>
        <v>0</v>
      </c>
      <c r="Y652" s="85">
        <f t="shared" si="190"/>
        <v>0</v>
      </c>
      <c r="Z652" s="85">
        <f t="shared" si="190"/>
        <v>0</v>
      </c>
      <c r="AA652" s="85">
        <f t="shared" si="190"/>
        <v>0</v>
      </c>
      <c r="AB652" s="85">
        <f t="shared" si="190"/>
        <v>0</v>
      </c>
      <c r="AC652" s="85">
        <f t="shared" si="191"/>
        <v>0</v>
      </c>
      <c r="AD652" s="85">
        <f t="shared" si="191"/>
        <v>0</v>
      </c>
      <c r="AE652" s="85">
        <f t="shared" si="191"/>
        <v>0</v>
      </c>
      <c r="AF652" s="85">
        <f t="shared" si="191"/>
        <v>431.25984487298882</v>
      </c>
      <c r="AG652" s="85">
        <f t="shared" si="191"/>
        <v>0</v>
      </c>
      <c r="AH652" s="85">
        <f t="shared" si="191"/>
        <v>0</v>
      </c>
      <c r="AI652" s="85">
        <f t="shared" si="191"/>
        <v>0</v>
      </c>
    </row>
    <row r="653" spans="15:35" x14ac:dyDescent="0.2">
      <c r="O653" s="85">
        <f t="shared" si="188"/>
        <v>431.25984487298882</v>
      </c>
      <c r="P653" s="85" t="str">
        <f t="shared" si="189"/>
        <v>North America</v>
      </c>
      <c r="R653" s="85">
        <f t="shared" si="192"/>
        <v>16150</v>
      </c>
      <c r="S653" s="85">
        <f t="shared" si="190"/>
        <v>0</v>
      </c>
      <c r="T653" s="85">
        <f t="shared" si="190"/>
        <v>0</v>
      </c>
      <c r="U653" s="85">
        <f t="shared" si="190"/>
        <v>0</v>
      </c>
      <c r="V653" s="85">
        <f t="shared" si="190"/>
        <v>0</v>
      </c>
      <c r="W653" s="85">
        <f t="shared" si="190"/>
        <v>0</v>
      </c>
      <c r="X653" s="85">
        <f t="shared" si="190"/>
        <v>0</v>
      </c>
      <c r="Y653" s="85">
        <f t="shared" si="190"/>
        <v>0</v>
      </c>
      <c r="Z653" s="85">
        <f t="shared" si="190"/>
        <v>0</v>
      </c>
      <c r="AA653" s="85">
        <f t="shared" si="190"/>
        <v>0</v>
      </c>
      <c r="AB653" s="85">
        <f t="shared" si="190"/>
        <v>0</v>
      </c>
      <c r="AC653" s="85">
        <f t="shared" si="191"/>
        <v>0</v>
      </c>
      <c r="AD653" s="85">
        <f t="shared" si="191"/>
        <v>0</v>
      </c>
      <c r="AE653" s="85">
        <f t="shared" si="191"/>
        <v>0</v>
      </c>
      <c r="AF653" s="85">
        <f t="shared" si="191"/>
        <v>431.25984487298882</v>
      </c>
      <c r="AG653" s="85">
        <f t="shared" si="191"/>
        <v>0</v>
      </c>
      <c r="AH653" s="85">
        <f t="shared" si="191"/>
        <v>0</v>
      </c>
      <c r="AI653" s="85">
        <f t="shared" si="191"/>
        <v>0</v>
      </c>
    </row>
    <row r="654" spans="15:35" x14ac:dyDescent="0.2">
      <c r="O654" s="85">
        <f t="shared" si="188"/>
        <v>431.25984487298882</v>
      </c>
      <c r="P654" s="85" t="str">
        <f t="shared" si="189"/>
        <v>North America</v>
      </c>
      <c r="R654" s="85">
        <f t="shared" si="192"/>
        <v>16175</v>
      </c>
      <c r="S654" s="85">
        <f t="shared" si="190"/>
        <v>0</v>
      </c>
      <c r="T654" s="85">
        <f t="shared" si="190"/>
        <v>0</v>
      </c>
      <c r="U654" s="85">
        <f t="shared" si="190"/>
        <v>0</v>
      </c>
      <c r="V654" s="85">
        <f t="shared" si="190"/>
        <v>0</v>
      </c>
      <c r="W654" s="85">
        <f t="shared" si="190"/>
        <v>0</v>
      </c>
      <c r="X654" s="85">
        <f t="shared" si="190"/>
        <v>0</v>
      </c>
      <c r="Y654" s="85">
        <f t="shared" si="190"/>
        <v>0</v>
      </c>
      <c r="Z654" s="85">
        <f t="shared" si="190"/>
        <v>0</v>
      </c>
      <c r="AA654" s="85">
        <f t="shared" si="190"/>
        <v>0</v>
      </c>
      <c r="AB654" s="85">
        <f t="shared" si="190"/>
        <v>0</v>
      </c>
      <c r="AC654" s="85">
        <f t="shared" si="191"/>
        <v>0</v>
      </c>
      <c r="AD654" s="85">
        <f t="shared" si="191"/>
        <v>0</v>
      </c>
      <c r="AE654" s="85">
        <f t="shared" si="191"/>
        <v>0</v>
      </c>
      <c r="AF654" s="85">
        <f t="shared" si="191"/>
        <v>431.25984487298882</v>
      </c>
      <c r="AG654" s="85">
        <f t="shared" si="191"/>
        <v>0</v>
      </c>
      <c r="AH654" s="85">
        <f t="shared" si="191"/>
        <v>0</v>
      </c>
      <c r="AI654" s="85">
        <f t="shared" si="191"/>
        <v>0</v>
      </c>
    </row>
    <row r="655" spans="15:35" x14ac:dyDescent="0.2">
      <c r="O655" s="85">
        <f t="shared" si="188"/>
        <v>431.25984487298882</v>
      </c>
      <c r="P655" s="85" t="str">
        <f t="shared" si="189"/>
        <v>North America</v>
      </c>
      <c r="R655" s="85">
        <f t="shared" si="192"/>
        <v>16200</v>
      </c>
      <c r="S655" s="85">
        <f t="shared" si="190"/>
        <v>0</v>
      </c>
      <c r="T655" s="85">
        <f t="shared" si="190"/>
        <v>0</v>
      </c>
      <c r="U655" s="85">
        <f t="shared" si="190"/>
        <v>0</v>
      </c>
      <c r="V655" s="85">
        <f t="shared" si="190"/>
        <v>0</v>
      </c>
      <c r="W655" s="85">
        <f t="shared" si="190"/>
        <v>0</v>
      </c>
      <c r="X655" s="85">
        <f t="shared" si="190"/>
        <v>0</v>
      </c>
      <c r="Y655" s="85">
        <f t="shared" si="190"/>
        <v>0</v>
      </c>
      <c r="Z655" s="85">
        <f t="shared" si="190"/>
        <v>0</v>
      </c>
      <c r="AA655" s="85">
        <f t="shared" si="190"/>
        <v>0</v>
      </c>
      <c r="AB655" s="85">
        <f t="shared" si="190"/>
        <v>0</v>
      </c>
      <c r="AC655" s="85">
        <f t="shared" si="191"/>
        <v>0</v>
      </c>
      <c r="AD655" s="85">
        <f t="shared" si="191"/>
        <v>0</v>
      </c>
      <c r="AE655" s="85">
        <f t="shared" si="191"/>
        <v>0</v>
      </c>
      <c r="AF655" s="85">
        <f t="shared" si="191"/>
        <v>431.25984487298882</v>
      </c>
      <c r="AG655" s="85">
        <f t="shared" si="191"/>
        <v>0</v>
      </c>
      <c r="AH655" s="85">
        <f t="shared" si="191"/>
        <v>0</v>
      </c>
      <c r="AI655" s="85">
        <f t="shared" si="191"/>
        <v>0</v>
      </c>
    </row>
    <row r="656" spans="15:35" x14ac:dyDescent="0.2">
      <c r="O656" s="85">
        <f t="shared" si="188"/>
        <v>432.21996849066983</v>
      </c>
      <c r="P656" s="85" t="str">
        <f t="shared" si="189"/>
        <v>Eastern Asia</v>
      </c>
      <c r="R656" s="85">
        <f t="shared" si="192"/>
        <v>16225</v>
      </c>
      <c r="S656" s="85">
        <f t="shared" si="190"/>
        <v>0</v>
      </c>
      <c r="T656" s="85">
        <f t="shared" si="190"/>
        <v>0</v>
      </c>
      <c r="U656" s="85">
        <f t="shared" si="190"/>
        <v>0</v>
      </c>
      <c r="V656" s="85">
        <f t="shared" si="190"/>
        <v>0</v>
      </c>
      <c r="W656" s="85">
        <f t="shared" si="190"/>
        <v>0</v>
      </c>
      <c r="X656" s="85">
        <f t="shared" si="190"/>
        <v>432.21996849066983</v>
      </c>
      <c r="Y656" s="85">
        <f t="shared" si="190"/>
        <v>0</v>
      </c>
      <c r="Z656" s="85">
        <f t="shared" si="190"/>
        <v>0</v>
      </c>
      <c r="AA656" s="85">
        <f t="shared" si="190"/>
        <v>0</v>
      </c>
      <c r="AB656" s="85">
        <f t="shared" si="190"/>
        <v>0</v>
      </c>
      <c r="AC656" s="85">
        <f t="shared" si="191"/>
        <v>0</v>
      </c>
      <c r="AD656" s="85">
        <f t="shared" si="191"/>
        <v>0</v>
      </c>
      <c r="AE656" s="85">
        <f t="shared" si="191"/>
        <v>0</v>
      </c>
      <c r="AF656" s="85">
        <f t="shared" si="191"/>
        <v>0</v>
      </c>
      <c r="AG656" s="85">
        <f t="shared" si="191"/>
        <v>0</v>
      </c>
      <c r="AH656" s="85">
        <f t="shared" si="191"/>
        <v>0</v>
      </c>
      <c r="AI656" s="85">
        <f t="shared" si="191"/>
        <v>0</v>
      </c>
    </row>
    <row r="657" spans="15:35" x14ac:dyDescent="0.2">
      <c r="O657" s="85">
        <f t="shared" si="188"/>
        <v>432.21996849066983</v>
      </c>
      <c r="P657" s="85" t="str">
        <f t="shared" si="189"/>
        <v>Eastern Asia</v>
      </c>
      <c r="R657" s="85">
        <f t="shared" si="192"/>
        <v>16250</v>
      </c>
      <c r="S657" s="85">
        <f t="shared" ref="S657:AB666" si="193">IF($R657&gt;MAX($L:$L),0,IF($P657=S$6,$O657,0))</f>
        <v>0</v>
      </c>
      <c r="T657" s="85">
        <f t="shared" si="193"/>
        <v>0</v>
      </c>
      <c r="U657" s="85">
        <f t="shared" si="193"/>
        <v>0</v>
      </c>
      <c r="V657" s="85">
        <f t="shared" si="193"/>
        <v>0</v>
      </c>
      <c r="W657" s="85">
        <f t="shared" si="193"/>
        <v>0</v>
      </c>
      <c r="X657" s="85">
        <f t="shared" si="193"/>
        <v>432.21996849066983</v>
      </c>
      <c r="Y657" s="85">
        <f t="shared" si="193"/>
        <v>0</v>
      </c>
      <c r="Z657" s="85">
        <f t="shared" si="193"/>
        <v>0</v>
      </c>
      <c r="AA657" s="85">
        <f t="shared" si="193"/>
        <v>0</v>
      </c>
      <c r="AB657" s="85">
        <f t="shared" si="193"/>
        <v>0</v>
      </c>
      <c r="AC657" s="85">
        <f t="shared" ref="AC657:AI666" si="194">IF($R657&gt;MAX($L:$L),0,IF($P657=AC$6,$O657,0))</f>
        <v>0</v>
      </c>
      <c r="AD657" s="85">
        <f t="shared" si="194"/>
        <v>0</v>
      </c>
      <c r="AE657" s="85">
        <f t="shared" si="194"/>
        <v>0</v>
      </c>
      <c r="AF657" s="85">
        <f t="shared" si="194"/>
        <v>0</v>
      </c>
      <c r="AG657" s="85">
        <f t="shared" si="194"/>
        <v>0</v>
      </c>
      <c r="AH657" s="85">
        <f t="shared" si="194"/>
        <v>0</v>
      </c>
      <c r="AI657" s="85">
        <f t="shared" si="194"/>
        <v>0</v>
      </c>
    </row>
    <row r="658" spans="15:35" x14ac:dyDescent="0.2">
      <c r="O658" s="85">
        <f t="shared" si="188"/>
        <v>432.21996849066983</v>
      </c>
      <c r="P658" s="85" t="str">
        <f t="shared" si="189"/>
        <v>Eastern Asia</v>
      </c>
      <c r="R658" s="85">
        <f t="shared" si="192"/>
        <v>16275</v>
      </c>
      <c r="S658" s="85">
        <f t="shared" si="193"/>
        <v>0</v>
      </c>
      <c r="T658" s="85">
        <f t="shared" si="193"/>
        <v>0</v>
      </c>
      <c r="U658" s="85">
        <f t="shared" si="193"/>
        <v>0</v>
      </c>
      <c r="V658" s="85">
        <f t="shared" si="193"/>
        <v>0</v>
      </c>
      <c r="W658" s="85">
        <f t="shared" si="193"/>
        <v>0</v>
      </c>
      <c r="X658" s="85">
        <f t="shared" si="193"/>
        <v>432.21996849066983</v>
      </c>
      <c r="Y658" s="85">
        <f t="shared" si="193"/>
        <v>0</v>
      </c>
      <c r="Z658" s="85">
        <f t="shared" si="193"/>
        <v>0</v>
      </c>
      <c r="AA658" s="85">
        <f t="shared" si="193"/>
        <v>0</v>
      </c>
      <c r="AB658" s="85">
        <f t="shared" si="193"/>
        <v>0</v>
      </c>
      <c r="AC658" s="85">
        <f t="shared" si="194"/>
        <v>0</v>
      </c>
      <c r="AD658" s="85">
        <f t="shared" si="194"/>
        <v>0</v>
      </c>
      <c r="AE658" s="85">
        <f t="shared" si="194"/>
        <v>0</v>
      </c>
      <c r="AF658" s="85">
        <f t="shared" si="194"/>
        <v>0</v>
      </c>
      <c r="AG658" s="85">
        <f t="shared" si="194"/>
        <v>0</v>
      </c>
      <c r="AH658" s="85">
        <f t="shared" si="194"/>
        <v>0</v>
      </c>
      <c r="AI658" s="85">
        <f t="shared" si="194"/>
        <v>0</v>
      </c>
    </row>
    <row r="659" spans="15:35" x14ac:dyDescent="0.2">
      <c r="O659" s="85">
        <f t="shared" si="188"/>
        <v>432.21996849066983</v>
      </c>
      <c r="P659" s="85" t="str">
        <f t="shared" si="189"/>
        <v>Eastern Asia</v>
      </c>
      <c r="R659" s="85">
        <f t="shared" si="192"/>
        <v>16300</v>
      </c>
      <c r="S659" s="85">
        <f t="shared" si="193"/>
        <v>0</v>
      </c>
      <c r="T659" s="85">
        <f t="shared" si="193"/>
        <v>0</v>
      </c>
      <c r="U659" s="85">
        <f t="shared" si="193"/>
        <v>0</v>
      </c>
      <c r="V659" s="85">
        <f t="shared" si="193"/>
        <v>0</v>
      </c>
      <c r="W659" s="85">
        <f t="shared" si="193"/>
        <v>0</v>
      </c>
      <c r="X659" s="85">
        <f t="shared" si="193"/>
        <v>432.21996849066983</v>
      </c>
      <c r="Y659" s="85">
        <f t="shared" si="193"/>
        <v>0</v>
      </c>
      <c r="Z659" s="85">
        <f t="shared" si="193"/>
        <v>0</v>
      </c>
      <c r="AA659" s="85">
        <f t="shared" si="193"/>
        <v>0</v>
      </c>
      <c r="AB659" s="85">
        <f t="shared" si="193"/>
        <v>0</v>
      </c>
      <c r="AC659" s="85">
        <f t="shared" si="194"/>
        <v>0</v>
      </c>
      <c r="AD659" s="85">
        <f t="shared" si="194"/>
        <v>0</v>
      </c>
      <c r="AE659" s="85">
        <f t="shared" si="194"/>
        <v>0</v>
      </c>
      <c r="AF659" s="85">
        <f t="shared" si="194"/>
        <v>0</v>
      </c>
      <c r="AG659" s="85">
        <f t="shared" si="194"/>
        <v>0</v>
      </c>
      <c r="AH659" s="85">
        <f t="shared" si="194"/>
        <v>0</v>
      </c>
      <c r="AI659" s="85">
        <f t="shared" si="194"/>
        <v>0</v>
      </c>
    </row>
    <row r="660" spans="15:35" x14ac:dyDescent="0.2">
      <c r="O660" s="85">
        <f t="shared" si="188"/>
        <v>432.21996849066983</v>
      </c>
      <c r="P660" s="85" t="str">
        <f t="shared" si="189"/>
        <v>Eastern Asia</v>
      </c>
      <c r="R660" s="85">
        <f t="shared" si="192"/>
        <v>16325</v>
      </c>
      <c r="S660" s="85">
        <f t="shared" si="193"/>
        <v>0</v>
      </c>
      <c r="T660" s="85">
        <f t="shared" si="193"/>
        <v>0</v>
      </c>
      <c r="U660" s="85">
        <f t="shared" si="193"/>
        <v>0</v>
      </c>
      <c r="V660" s="85">
        <f t="shared" si="193"/>
        <v>0</v>
      </c>
      <c r="W660" s="85">
        <f t="shared" si="193"/>
        <v>0</v>
      </c>
      <c r="X660" s="85">
        <f t="shared" si="193"/>
        <v>432.21996849066983</v>
      </c>
      <c r="Y660" s="85">
        <f t="shared" si="193"/>
        <v>0</v>
      </c>
      <c r="Z660" s="85">
        <f t="shared" si="193"/>
        <v>0</v>
      </c>
      <c r="AA660" s="85">
        <f t="shared" si="193"/>
        <v>0</v>
      </c>
      <c r="AB660" s="85">
        <f t="shared" si="193"/>
        <v>0</v>
      </c>
      <c r="AC660" s="85">
        <f t="shared" si="194"/>
        <v>0</v>
      </c>
      <c r="AD660" s="85">
        <f t="shared" si="194"/>
        <v>0</v>
      </c>
      <c r="AE660" s="85">
        <f t="shared" si="194"/>
        <v>0</v>
      </c>
      <c r="AF660" s="85">
        <f t="shared" si="194"/>
        <v>0</v>
      </c>
      <c r="AG660" s="85">
        <f t="shared" si="194"/>
        <v>0</v>
      </c>
      <c r="AH660" s="85">
        <f t="shared" si="194"/>
        <v>0</v>
      </c>
      <c r="AI660" s="85">
        <f t="shared" si="194"/>
        <v>0</v>
      </c>
    </row>
    <row r="661" spans="15:35" x14ac:dyDescent="0.2">
      <c r="O661" s="85">
        <f t="shared" si="188"/>
        <v>432.21996849066983</v>
      </c>
      <c r="P661" s="85" t="str">
        <f t="shared" si="189"/>
        <v>Eastern Asia</v>
      </c>
      <c r="R661" s="85">
        <f t="shared" si="192"/>
        <v>16350</v>
      </c>
      <c r="S661" s="85">
        <f t="shared" si="193"/>
        <v>0</v>
      </c>
      <c r="T661" s="85">
        <f t="shared" si="193"/>
        <v>0</v>
      </c>
      <c r="U661" s="85">
        <f t="shared" si="193"/>
        <v>0</v>
      </c>
      <c r="V661" s="85">
        <f t="shared" si="193"/>
        <v>0</v>
      </c>
      <c r="W661" s="85">
        <f t="shared" si="193"/>
        <v>0</v>
      </c>
      <c r="X661" s="85">
        <f t="shared" si="193"/>
        <v>432.21996849066983</v>
      </c>
      <c r="Y661" s="85">
        <f t="shared" si="193"/>
        <v>0</v>
      </c>
      <c r="Z661" s="85">
        <f t="shared" si="193"/>
        <v>0</v>
      </c>
      <c r="AA661" s="85">
        <f t="shared" si="193"/>
        <v>0</v>
      </c>
      <c r="AB661" s="85">
        <f t="shared" si="193"/>
        <v>0</v>
      </c>
      <c r="AC661" s="85">
        <f t="shared" si="194"/>
        <v>0</v>
      </c>
      <c r="AD661" s="85">
        <f t="shared" si="194"/>
        <v>0</v>
      </c>
      <c r="AE661" s="85">
        <f t="shared" si="194"/>
        <v>0</v>
      </c>
      <c r="AF661" s="85">
        <f t="shared" si="194"/>
        <v>0</v>
      </c>
      <c r="AG661" s="85">
        <f t="shared" si="194"/>
        <v>0</v>
      </c>
      <c r="AH661" s="85">
        <f t="shared" si="194"/>
        <v>0</v>
      </c>
      <c r="AI661" s="85">
        <f t="shared" si="194"/>
        <v>0</v>
      </c>
    </row>
    <row r="662" spans="15:35" x14ac:dyDescent="0.2">
      <c r="O662" s="85">
        <f t="shared" si="188"/>
        <v>432.21996849066983</v>
      </c>
      <c r="P662" s="85" t="str">
        <f t="shared" si="189"/>
        <v>Eastern Asia</v>
      </c>
      <c r="R662" s="85">
        <f t="shared" si="192"/>
        <v>16375</v>
      </c>
      <c r="S662" s="85">
        <f t="shared" si="193"/>
        <v>0</v>
      </c>
      <c r="T662" s="85">
        <f t="shared" si="193"/>
        <v>0</v>
      </c>
      <c r="U662" s="85">
        <f t="shared" si="193"/>
        <v>0</v>
      </c>
      <c r="V662" s="85">
        <f t="shared" si="193"/>
        <v>0</v>
      </c>
      <c r="W662" s="85">
        <f t="shared" si="193"/>
        <v>0</v>
      </c>
      <c r="X662" s="85">
        <f t="shared" si="193"/>
        <v>432.21996849066983</v>
      </c>
      <c r="Y662" s="85">
        <f t="shared" si="193"/>
        <v>0</v>
      </c>
      <c r="Z662" s="85">
        <f t="shared" si="193"/>
        <v>0</v>
      </c>
      <c r="AA662" s="85">
        <f t="shared" si="193"/>
        <v>0</v>
      </c>
      <c r="AB662" s="85">
        <f t="shared" si="193"/>
        <v>0</v>
      </c>
      <c r="AC662" s="85">
        <f t="shared" si="194"/>
        <v>0</v>
      </c>
      <c r="AD662" s="85">
        <f t="shared" si="194"/>
        <v>0</v>
      </c>
      <c r="AE662" s="85">
        <f t="shared" si="194"/>
        <v>0</v>
      </c>
      <c r="AF662" s="85">
        <f t="shared" si="194"/>
        <v>0</v>
      </c>
      <c r="AG662" s="85">
        <f t="shared" si="194"/>
        <v>0</v>
      </c>
      <c r="AH662" s="85">
        <f t="shared" si="194"/>
        <v>0</v>
      </c>
      <c r="AI662" s="85">
        <f t="shared" si="194"/>
        <v>0</v>
      </c>
    </row>
    <row r="663" spans="15:35" x14ac:dyDescent="0.2">
      <c r="O663" s="85">
        <f t="shared" si="188"/>
        <v>432.3285657818306</v>
      </c>
      <c r="P663" s="85" t="str">
        <f t="shared" si="189"/>
        <v>Eastern Asia</v>
      </c>
      <c r="R663" s="85">
        <f t="shared" si="192"/>
        <v>16400</v>
      </c>
      <c r="S663" s="85">
        <f t="shared" si="193"/>
        <v>0</v>
      </c>
      <c r="T663" s="85">
        <f t="shared" si="193"/>
        <v>0</v>
      </c>
      <c r="U663" s="85">
        <f t="shared" si="193"/>
        <v>0</v>
      </c>
      <c r="V663" s="85">
        <f t="shared" si="193"/>
        <v>0</v>
      </c>
      <c r="W663" s="85">
        <f t="shared" si="193"/>
        <v>0</v>
      </c>
      <c r="X663" s="85">
        <f t="shared" si="193"/>
        <v>432.3285657818306</v>
      </c>
      <c r="Y663" s="85">
        <f t="shared" si="193"/>
        <v>0</v>
      </c>
      <c r="Z663" s="85">
        <f t="shared" si="193"/>
        <v>0</v>
      </c>
      <c r="AA663" s="85">
        <f t="shared" si="193"/>
        <v>0</v>
      </c>
      <c r="AB663" s="85">
        <f t="shared" si="193"/>
        <v>0</v>
      </c>
      <c r="AC663" s="85">
        <f t="shared" si="194"/>
        <v>0</v>
      </c>
      <c r="AD663" s="85">
        <f t="shared" si="194"/>
        <v>0</v>
      </c>
      <c r="AE663" s="85">
        <f t="shared" si="194"/>
        <v>0</v>
      </c>
      <c r="AF663" s="85">
        <f t="shared" si="194"/>
        <v>0</v>
      </c>
      <c r="AG663" s="85">
        <f t="shared" si="194"/>
        <v>0</v>
      </c>
      <c r="AH663" s="85">
        <f t="shared" si="194"/>
        <v>0</v>
      </c>
      <c r="AI663" s="85">
        <f t="shared" si="194"/>
        <v>0</v>
      </c>
    </row>
    <row r="664" spans="15:35" x14ac:dyDescent="0.2">
      <c r="O664" s="85">
        <f t="shared" si="188"/>
        <v>432.3285657818306</v>
      </c>
      <c r="P664" s="85" t="str">
        <f t="shared" si="189"/>
        <v>Eastern Asia</v>
      </c>
      <c r="R664" s="85">
        <f t="shared" si="192"/>
        <v>16425</v>
      </c>
      <c r="S664" s="85">
        <f t="shared" si="193"/>
        <v>0</v>
      </c>
      <c r="T664" s="85">
        <f t="shared" si="193"/>
        <v>0</v>
      </c>
      <c r="U664" s="85">
        <f t="shared" si="193"/>
        <v>0</v>
      </c>
      <c r="V664" s="85">
        <f t="shared" si="193"/>
        <v>0</v>
      </c>
      <c r="W664" s="85">
        <f t="shared" si="193"/>
        <v>0</v>
      </c>
      <c r="X664" s="85">
        <f t="shared" si="193"/>
        <v>432.3285657818306</v>
      </c>
      <c r="Y664" s="85">
        <f t="shared" si="193"/>
        <v>0</v>
      </c>
      <c r="Z664" s="85">
        <f t="shared" si="193"/>
        <v>0</v>
      </c>
      <c r="AA664" s="85">
        <f t="shared" si="193"/>
        <v>0</v>
      </c>
      <c r="AB664" s="85">
        <f t="shared" si="193"/>
        <v>0</v>
      </c>
      <c r="AC664" s="85">
        <f t="shared" si="194"/>
        <v>0</v>
      </c>
      <c r="AD664" s="85">
        <f t="shared" si="194"/>
        <v>0</v>
      </c>
      <c r="AE664" s="85">
        <f t="shared" si="194"/>
        <v>0</v>
      </c>
      <c r="AF664" s="85">
        <f t="shared" si="194"/>
        <v>0</v>
      </c>
      <c r="AG664" s="85">
        <f t="shared" si="194"/>
        <v>0</v>
      </c>
      <c r="AH664" s="85">
        <f t="shared" si="194"/>
        <v>0</v>
      </c>
      <c r="AI664" s="85">
        <f t="shared" si="194"/>
        <v>0</v>
      </c>
    </row>
    <row r="665" spans="15:35" x14ac:dyDescent="0.2">
      <c r="O665" s="85">
        <f t="shared" si="188"/>
        <v>432.3285657818306</v>
      </c>
      <c r="P665" s="85" t="str">
        <f t="shared" si="189"/>
        <v>Eastern Asia</v>
      </c>
      <c r="R665" s="85">
        <f t="shared" si="192"/>
        <v>16450</v>
      </c>
      <c r="S665" s="85">
        <f t="shared" si="193"/>
        <v>0</v>
      </c>
      <c r="T665" s="85">
        <f t="shared" si="193"/>
        <v>0</v>
      </c>
      <c r="U665" s="85">
        <f t="shared" si="193"/>
        <v>0</v>
      </c>
      <c r="V665" s="85">
        <f t="shared" si="193"/>
        <v>0</v>
      </c>
      <c r="W665" s="85">
        <f t="shared" si="193"/>
        <v>0</v>
      </c>
      <c r="X665" s="85">
        <f t="shared" si="193"/>
        <v>432.3285657818306</v>
      </c>
      <c r="Y665" s="85">
        <f t="shared" si="193"/>
        <v>0</v>
      </c>
      <c r="Z665" s="85">
        <f t="shared" si="193"/>
        <v>0</v>
      </c>
      <c r="AA665" s="85">
        <f t="shared" si="193"/>
        <v>0</v>
      </c>
      <c r="AB665" s="85">
        <f t="shared" si="193"/>
        <v>0</v>
      </c>
      <c r="AC665" s="85">
        <f t="shared" si="194"/>
        <v>0</v>
      </c>
      <c r="AD665" s="85">
        <f t="shared" si="194"/>
        <v>0</v>
      </c>
      <c r="AE665" s="85">
        <f t="shared" si="194"/>
        <v>0</v>
      </c>
      <c r="AF665" s="85">
        <f t="shared" si="194"/>
        <v>0</v>
      </c>
      <c r="AG665" s="85">
        <f t="shared" si="194"/>
        <v>0</v>
      </c>
      <c r="AH665" s="85">
        <f t="shared" si="194"/>
        <v>0</v>
      </c>
      <c r="AI665" s="85">
        <f t="shared" si="194"/>
        <v>0</v>
      </c>
    </row>
    <row r="666" spans="15:35" x14ac:dyDescent="0.2">
      <c r="O666" s="85">
        <f t="shared" si="188"/>
        <v>432.3285657818306</v>
      </c>
      <c r="P666" s="85" t="str">
        <f t="shared" si="189"/>
        <v>Eastern Asia</v>
      </c>
      <c r="R666" s="85">
        <f t="shared" si="192"/>
        <v>16475</v>
      </c>
      <c r="S666" s="85">
        <f t="shared" si="193"/>
        <v>0</v>
      </c>
      <c r="T666" s="85">
        <f t="shared" si="193"/>
        <v>0</v>
      </c>
      <c r="U666" s="85">
        <f t="shared" si="193"/>
        <v>0</v>
      </c>
      <c r="V666" s="85">
        <f t="shared" si="193"/>
        <v>0</v>
      </c>
      <c r="W666" s="85">
        <f t="shared" si="193"/>
        <v>0</v>
      </c>
      <c r="X666" s="85">
        <f t="shared" si="193"/>
        <v>432.3285657818306</v>
      </c>
      <c r="Y666" s="85">
        <f t="shared" si="193"/>
        <v>0</v>
      </c>
      <c r="Z666" s="85">
        <f t="shared" si="193"/>
        <v>0</v>
      </c>
      <c r="AA666" s="85">
        <f t="shared" si="193"/>
        <v>0</v>
      </c>
      <c r="AB666" s="85">
        <f t="shared" si="193"/>
        <v>0</v>
      </c>
      <c r="AC666" s="85">
        <f t="shared" si="194"/>
        <v>0</v>
      </c>
      <c r="AD666" s="85">
        <f t="shared" si="194"/>
        <v>0</v>
      </c>
      <c r="AE666" s="85">
        <f t="shared" si="194"/>
        <v>0</v>
      </c>
      <c r="AF666" s="85">
        <f t="shared" si="194"/>
        <v>0</v>
      </c>
      <c r="AG666" s="85">
        <f t="shared" si="194"/>
        <v>0</v>
      </c>
      <c r="AH666" s="85">
        <f t="shared" si="194"/>
        <v>0</v>
      </c>
      <c r="AI666" s="85">
        <f t="shared" si="194"/>
        <v>0</v>
      </c>
    </row>
    <row r="667" spans="15:35" x14ac:dyDescent="0.2">
      <c r="O667" s="85">
        <f t="shared" si="188"/>
        <v>436.74384629689558</v>
      </c>
      <c r="P667" s="85" t="str">
        <f t="shared" si="189"/>
        <v>North America</v>
      </c>
      <c r="R667" s="85">
        <f t="shared" si="192"/>
        <v>16500</v>
      </c>
      <c r="S667" s="85">
        <f t="shared" ref="S667:AB676" si="195">IF($R667&gt;MAX($L:$L),0,IF($P667=S$6,$O667,0))</f>
        <v>0</v>
      </c>
      <c r="T667" s="85">
        <f t="shared" si="195"/>
        <v>0</v>
      </c>
      <c r="U667" s="85">
        <f t="shared" si="195"/>
        <v>0</v>
      </c>
      <c r="V667" s="85">
        <f t="shared" si="195"/>
        <v>0</v>
      </c>
      <c r="W667" s="85">
        <f t="shared" si="195"/>
        <v>0</v>
      </c>
      <c r="X667" s="85">
        <f t="shared" si="195"/>
        <v>0</v>
      </c>
      <c r="Y667" s="85">
        <f t="shared" si="195"/>
        <v>0</v>
      </c>
      <c r="Z667" s="85">
        <f t="shared" si="195"/>
        <v>0</v>
      </c>
      <c r="AA667" s="85">
        <f t="shared" si="195"/>
        <v>0</v>
      </c>
      <c r="AB667" s="85">
        <f t="shared" si="195"/>
        <v>0</v>
      </c>
      <c r="AC667" s="85">
        <f t="shared" ref="AC667:AI676" si="196">IF($R667&gt;MAX($L:$L),0,IF($P667=AC$6,$O667,0))</f>
        <v>0</v>
      </c>
      <c r="AD667" s="85">
        <f t="shared" si="196"/>
        <v>0</v>
      </c>
      <c r="AE667" s="85">
        <f t="shared" si="196"/>
        <v>0</v>
      </c>
      <c r="AF667" s="85">
        <f t="shared" si="196"/>
        <v>436.74384629689558</v>
      </c>
      <c r="AG667" s="85">
        <f t="shared" si="196"/>
        <v>0</v>
      </c>
      <c r="AH667" s="85">
        <f t="shared" si="196"/>
        <v>0</v>
      </c>
      <c r="AI667" s="85">
        <f t="shared" si="196"/>
        <v>0</v>
      </c>
    </row>
    <row r="668" spans="15:35" x14ac:dyDescent="0.2">
      <c r="O668" s="85">
        <f t="shared" si="188"/>
        <v>436.74384629689558</v>
      </c>
      <c r="P668" s="85" t="str">
        <f t="shared" si="189"/>
        <v>North America</v>
      </c>
      <c r="R668" s="85">
        <f t="shared" si="192"/>
        <v>16525</v>
      </c>
      <c r="S668" s="85">
        <f t="shared" si="195"/>
        <v>0</v>
      </c>
      <c r="T668" s="85">
        <f t="shared" si="195"/>
        <v>0</v>
      </c>
      <c r="U668" s="85">
        <f t="shared" si="195"/>
        <v>0</v>
      </c>
      <c r="V668" s="85">
        <f t="shared" si="195"/>
        <v>0</v>
      </c>
      <c r="W668" s="85">
        <f t="shared" si="195"/>
        <v>0</v>
      </c>
      <c r="X668" s="85">
        <f t="shared" si="195"/>
        <v>0</v>
      </c>
      <c r="Y668" s="85">
        <f t="shared" si="195"/>
        <v>0</v>
      </c>
      <c r="Z668" s="85">
        <f t="shared" si="195"/>
        <v>0</v>
      </c>
      <c r="AA668" s="85">
        <f t="shared" si="195"/>
        <v>0</v>
      </c>
      <c r="AB668" s="85">
        <f t="shared" si="195"/>
        <v>0</v>
      </c>
      <c r="AC668" s="85">
        <f t="shared" si="196"/>
        <v>0</v>
      </c>
      <c r="AD668" s="85">
        <f t="shared" si="196"/>
        <v>0</v>
      </c>
      <c r="AE668" s="85">
        <f t="shared" si="196"/>
        <v>0</v>
      </c>
      <c r="AF668" s="85">
        <f t="shared" si="196"/>
        <v>436.74384629689558</v>
      </c>
      <c r="AG668" s="85">
        <f t="shared" si="196"/>
        <v>0</v>
      </c>
      <c r="AH668" s="85">
        <f t="shared" si="196"/>
        <v>0</v>
      </c>
      <c r="AI668" s="85">
        <f t="shared" si="196"/>
        <v>0</v>
      </c>
    </row>
    <row r="669" spans="15:35" x14ac:dyDescent="0.2">
      <c r="O669" s="85">
        <f t="shared" si="188"/>
        <v>436.74384629689558</v>
      </c>
      <c r="P669" s="85" t="str">
        <f t="shared" si="189"/>
        <v>North America</v>
      </c>
      <c r="R669" s="85">
        <f t="shared" si="192"/>
        <v>16550</v>
      </c>
      <c r="S669" s="85">
        <f t="shared" si="195"/>
        <v>0</v>
      </c>
      <c r="T669" s="85">
        <f t="shared" si="195"/>
        <v>0</v>
      </c>
      <c r="U669" s="85">
        <f t="shared" si="195"/>
        <v>0</v>
      </c>
      <c r="V669" s="85">
        <f t="shared" si="195"/>
        <v>0</v>
      </c>
      <c r="W669" s="85">
        <f t="shared" si="195"/>
        <v>0</v>
      </c>
      <c r="X669" s="85">
        <f t="shared" si="195"/>
        <v>0</v>
      </c>
      <c r="Y669" s="85">
        <f t="shared" si="195"/>
        <v>0</v>
      </c>
      <c r="Z669" s="85">
        <f t="shared" si="195"/>
        <v>0</v>
      </c>
      <c r="AA669" s="85">
        <f t="shared" si="195"/>
        <v>0</v>
      </c>
      <c r="AB669" s="85">
        <f t="shared" si="195"/>
        <v>0</v>
      </c>
      <c r="AC669" s="85">
        <f t="shared" si="196"/>
        <v>0</v>
      </c>
      <c r="AD669" s="85">
        <f t="shared" si="196"/>
        <v>0</v>
      </c>
      <c r="AE669" s="85">
        <f t="shared" si="196"/>
        <v>0</v>
      </c>
      <c r="AF669" s="85">
        <f t="shared" si="196"/>
        <v>436.74384629689558</v>
      </c>
      <c r="AG669" s="85">
        <f t="shared" si="196"/>
        <v>0</v>
      </c>
      <c r="AH669" s="85">
        <f t="shared" si="196"/>
        <v>0</v>
      </c>
      <c r="AI669" s="85">
        <f t="shared" si="196"/>
        <v>0</v>
      </c>
    </row>
    <row r="670" spans="15:35" x14ac:dyDescent="0.2">
      <c r="O670" s="85">
        <f t="shared" si="188"/>
        <v>436.74384629689558</v>
      </c>
      <c r="P670" s="85" t="str">
        <f t="shared" si="189"/>
        <v>North America</v>
      </c>
      <c r="R670" s="85">
        <f t="shared" si="192"/>
        <v>16575</v>
      </c>
      <c r="S670" s="85">
        <f t="shared" si="195"/>
        <v>0</v>
      </c>
      <c r="T670" s="85">
        <f t="shared" si="195"/>
        <v>0</v>
      </c>
      <c r="U670" s="85">
        <f t="shared" si="195"/>
        <v>0</v>
      </c>
      <c r="V670" s="85">
        <f t="shared" si="195"/>
        <v>0</v>
      </c>
      <c r="W670" s="85">
        <f t="shared" si="195"/>
        <v>0</v>
      </c>
      <c r="X670" s="85">
        <f t="shared" si="195"/>
        <v>0</v>
      </c>
      <c r="Y670" s="85">
        <f t="shared" si="195"/>
        <v>0</v>
      </c>
      <c r="Z670" s="85">
        <f t="shared" si="195"/>
        <v>0</v>
      </c>
      <c r="AA670" s="85">
        <f t="shared" si="195"/>
        <v>0</v>
      </c>
      <c r="AB670" s="85">
        <f t="shared" si="195"/>
        <v>0</v>
      </c>
      <c r="AC670" s="85">
        <f t="shared" si="196"/>
        <v>0</v>
      </c>
      <c r="AD670" s="85">
        <f t="shared" si="196"/>
        <v>0</v>
      </c>
      <c r="AE670" s="85">
        <f t="shared" si="196"/>
        <v>0</v>
      </c>
      <c r="AF670" s="85">
        <f t="shared" si="196"/>
        <v>436.74384629689558</v>
      </c>
      <c r="AG670" s="85">
        <f t="shared" si="196"/>
        <v>0</v>
      </c>
      <c r="AH670" s="85">
        <f t="shared" si="196"/>
        <v>0</v>
      </c>
      <c r="AI670" s="85">
        <f t="shared" si="196"/>
        <v>0</v>
      </c>
    </row>
    <row r="671" spans="15:35" x14ac:dyDescent="0.2">
      <c r="O671" s="85">
        <f t="shared" si="188"/>
        <v>436.74384629689558</v>
      </c>
      <c r="P671" s="85" t="str">
        <f t="shared" si="189"/>
        <v>North America</v>
      </c>
      <c r="R671" s="85">
        <f t="shared" si="192"/>
        <v>16600</v>
      </c>
      <c r="S671" s="85">
        <f t="shared" si="195"/>
        <v>0</v>
      </c>
      <c r="T671" s="85">
        <f t="shared" si="195"/>
        <v>0</v>
      </c>
      <c r="U671" s="85">
        <f t="shared" si="195"/>
        <v>0</v>
      </c>
      <c r="V671" s="85">
        <f t="shared" si="195"/>
        <v>0</v>
      </c>
      <c r="W671" s="85">
        <f t="shared" si="195"/>
        <v>0</v>
      </c>
      <c r="X671" s="85">
        <f t="shared" si="195"/>
        <v>0</v>
      </c>
      <c r="Y671" s="85">
        <f t="shared" si="195"/>
        <v>0</v>
      </c>
      <c r="Z671" s="85">
        <f t="shared" si="195"/>
        <v>0</v>
      </c>
      <c r="AA671" s="85">
        <f t="shared" si="195"/>
        <v>0</v>
      </c>
      <c r="AB671" s="85">
        <f t="shared" si="195"/>
        <v>0</v>
      </c>
      <c r="AC671" s="85">
        <f t="shared" si="196"/>
        <v>0</v>
      </c>
      <c r="AD671" s="85">
        <f t="shared" si="196"/>
        <v>0</v>
      </c>
      <c r="AE671" s="85">
        <f t="shared" si="196"/>
        <v>0</v>
      </c>
      <c r="AF671" s="85">
        <f t="shared" si="196"/>
        <v>436.74384629689558</v>
      </c>
      <c r="AG671" s="85">
        <f t="shared" si="196"/>
        <v>0</v>
      </c>
      <c r="AH671" s="85">
        <f t="shared" si="196"/>
        <v>0</v>
      </c>
      <c r="AI671" s="85">
        <f t="shared" si="196"/>
        <v>0</v>
      </c>
    </row>
    <row r="672" spans="15:35" x14ac:dyDescent="0.2">
      <c r="O672" s="85">
        <f t="shared" si="188"/>
        <v>436.74384629689558</v>
      </c>
      <c r="P672" s="85" t="str">
        <f t="shared" si="189"/>
        <v>North America</v>
      </c>
      <c r="R672" s="85">
        <f t="shared" si="192"/>
        <v>16625</v>
      </c>
      <c r="S672" s="85">
        <f t="shared" si="195"/>
        <v>0</v>
      </c>
      <c r="T672" s="85">
        <f t="shared" si="195"/>
        <v>0</v>
      </c>
      <c r="U672" s="85">
        <f t="shared" si="195"/>
        <v>0</v>
      </c>
      <c r="V672" s="85">
        <f t="shared" si="195"/>
        <v>0</v>
      </c>
      <c r="W672" s="85">
        <f t="shared" si="195"/>
        <v>0</v>
      </c>
      <c r="X672" s="85">
        <f t="shared" si="195"/>
        <v>0</v>
      </c>
      <c r="Y672" s="85">
        <f t="shared" si="195"/>
        <v>0</v>
      </c>
      <c r="Z672" s="85">
        <f t="shared" si="195"/>
        <v>0</v>
      </c>
      <c r="AA672" s="85">
        <f t="shared" si="195"/>
        <v>0</v>
      </c>
      <c r="AB672" s="85">
        <f t="shared" si="195"/>
        <v>0</v>
      </c>
      <c r="AC672" s="85">
        <f t="shared" si="196"/>
        <v>0</v>
      </c>
      <c r="AD672" s="85">
        <f t="shared" si="196"/>
        <v>0</v>
      </c>
      <c r="AE672" s="85">
        <f t="shared" si="196"/>
        <v>0</v>
      </c>
      <c r="AF672" s="85">
        <f t="shared" si="196"/>
        <v>436.74384629689558</v>
      </c>
      <c r="AG672" s="85">
        <f t="shared" si="196"/>
        <v>0</v>
      </c>
      <c r="AH672" s="85">
        <f t="shared" si="196"/>
        <v>0</v>
      </c>
      <c r="AI672" s="85">
        <f t="shared" si="196"/>
        <v>0</v>
      </c>
    </row>
    <row r="673" spans="15:35" x14ac:dyDescent="0.2">
      <c r="O673" s="85">
        <f t="shared" si="188"/>
        <v>436.74384629689558</v>
      </c>
      <c r="P673" s="85" t="str">
        <f t="shared" si="189"/>
        <v>North America</v>
      </c>
      <c r="R673" s="85">
        <f t="shared" si="192"/>
        <v>16650</v>
      </c>
      <c r="S673" s="85">
        <f t="shared" si="195"/>
        <v>0</v>
      </c>
      <c r="T673" s="85">
        <f t="shared" si="195"/>
        <v>0</v>
      </c>
      <c r="U673" s="85">
        <f t="shared" si="195"/>
        <v>0</v>
      </c>
      <c r="V673" s="85">
        <f t="shared" si="195"/>
        <v>0</v>
      </c>
      <c r="W673" s="85">
        <f t="shared" si="195"/>
        <v>0</v>
      </c>
      <c r="X673" s="85">
        <f t="shared" si="195"/>
        <v>0</v>
      </c>
      <c r="Y673" s="85">
        <f t="shared" si="195"/>
        <v>0</v>
      </c>
      <c r="Z673" s="85">
        <f t="shared" si="195"/>
        <v>0</v>
      </c>
      <c r="AA673" s="85">
        <f t="shared" si="195"/>
        <v>0</v>
      </c>
      <c r="AB673" s="85">
        <f t="shared" si="195"/>
        <v>0</v>
      </c>
      <c r="AC673" s="85">
        <f t="shared" si="196"/>
        <v>0</v>
      </c>
      <c r="AD673" s="85">
        <f t="shared" si="196"/>
        <v>0</v>
      </c>
      <c r="AE673" s="85">
        <f t="shared" si="196"/>
        <v>0</v>
      </c>
      <c r="AF673" s="85">
        <f t="shared" si="196"/>
        <v>436.74384629689558</v>
      </c>
      <c r="AG673" s="85">
        <f t="shared" si="196"/>
        <v>0</v>
      </c>
      <c r="AH673" s="85">
        <f t="shared" si="196"/>
        <v>0</v>
      </c>
      <c r="AI673" s="85">
        <f t="shared" si="196"/>
        <v>0</v>
      </c>
    </row>
    <row r="674" spans="15:35" x14ac:dyDescent="0.2">
      <c r="O674" s="85">
        <f t="shared" si="188"/>
        <v>436.74384629689558</v>
      </c>
      <c r="P674" s="85" t="str">
        <f t="shared" si="189"/>
        <v>North America</v>
      </c>
      <c r="R674" s="85">
        <f t="shared" si="192"/>
        <v>16675</v>
      </c>
      <c r="S674" s="85">
        <f t="shared" si="195"/>
        <v>0</v>
      </c>
      <c r="T674" s="85">
        <f t="shared" si="195"/>
        <v>0</v>
      </c>
      <c r="U674" s="85">
        <f t="shared" si="195"/>
        <v>0</v>
      </c>
      <c r="V674" s="85">
        <f t="shared" si="195"/>
        <v>0</v>
      </c>
      <c r="W674" s="85">
        <f t="shared" si="195"/>
        <v>0</v>
      </c>
      <c r="X674" s="85">
        <f t="shared" si="195"/>
        <v>0</v>
      </c>
      <c r="Y674" s="85">
        <f t="shared" si="195"/>
        <v>0</v>
      </c>
      <c r="Z674" s="85">
        <f t="shared" si="195"/>
        <v>0</v>
      </c>
      <c r="AA674" s="85">
        <f t="shared" si="195"/>
        <v>0</v>
      </c>
      <c r="AB674" s="85">
        <f t="shared" si="195"/>
        <v>0</v>
      </c>
      <c r="AC674" s="85">
        <f t="shared" si="196"/>
        <v>0</v>
      </c>
      <c r="AD674" s="85">
        <f t="shared" si="196"/>
        <v>0</v>
      </c>
      <c r="AE674" s="85">
        <f t="shared" si="196"/>
        <v>0</v>
      </c>
      <c r="AF674" s="85">
        <f t="shared" si="196"/>
        <v>436.74384629689558</v>
      </c>
      <c r="AG674" s="85">
        <f t="shared" si="196"/>
        <v>0</v>
      </c>
      <c r="AH674" s="85">
        <f t="shared" si="196"/>
        <v>0</v>
      </c>
      <c r="AI674" s="85">
        <f t="shared" si="196"/>
        <v>0</v>
      </c>
    </row>
    <row r="675" spans="15:35" x14ac:dyDescent="0.2">
      <c r="O675" s="85">
        <f t="shared" si="188"/>
        <v>436.74384629689558</v>
      </c>
      <c r="P675" s="85" t="str">
        <f t="shared" si="189"/>
        <v>North America</v>
      </c>
      <c r="R675" s="85">
        <f t="shared" si="192"/>
        <v>16700</v>
      </c>
      <c r="S675" s="85">
        <f t="shared" si="195"/>
        <v>0</v>
      </c>
      <c r="T675" s="85">
        <f t="shared" si="195"/>
        <v>0</v>
      </c>
      <c r="U675" s="85">
        <f t="shared" si="195"/>
        <v>0</v>
      </c>
      <c r="V675" s="85">
        <f t="shared" si="195"/>
        <v>0</v>
      </c>
      <c r="W675" s="85">
        <f t="shared" si="195"/>
        <v>0</v>
      </c>
      <c r="X675" s="85">
        <f t="shared" si="195"/>
        <v>0</v>
      </c>
      <c r="Y675" s="85">
        <f t="shared" si="195"/>
        <v>0</v>
      </c>
      <c r="Z675" s="85">
        <f t="shared" si="195"/>
        <v>0</v>
      </c>
      <c r="AA675" s="85">
        <f t="shared" si="195"/>
        <v>0</v>
      </c>
      <c r="AB675" s="85">
        <f t="shared" si="195"/>
        <v>0</v>
      </c>
      <c r="AC675" s="85">
        <f t="shared" si="196"/>
        <v>0</v>
      </c>
      <c r="AD675" s="85">
        <f t="shared" si="196"/>
        <v>0</v>
      </c>
      <c r="AE675" s="85">
        <f t="shared" si="196"/>
        <v>0</v>
      </c>
      <c r="AF675" s="85">
        <f t="shared" si="196"/>
        <v>436.74384629689558</v>
      </c>
      <c r="AG675" s="85">
        <f t="shared" si="196"/>
        <v>0</v>
      </c>
      <c r="AH675" s="85">
        <f t="shared" si="196"/>
        <v>0</v>
      </c>
      <c r="AI675" s="85">
        <f t="shared" si="196"/>
        <v>0</v>
      </c>
    </row>
    <row r="676" spans="15:35" x14ac:dyDescent="0.2">
      <c r="O676" s="85">
        <f t="shared" si="188"/>
        <v>436.74384629689558</v>
      </c>
      <c r="P676" s="85" t="str">
        <f t="shared" si="189"/>
        <v>North America</v>
      </c>
      <c r="R676" s="85">
        <f t="shared" si="192"/>
        <v>16725</v>
      </c>
      <c r="S676" s="85">
        <f t="shared" si="195"/>
        <v>0</v>
      </c>
      <c r="T676" s="85">
        <f t="shared" si="195"/>
        <v>0</v>
      </c>
      <c r="U676" s="85">
        <f t="shared" si="195"/>
        <v>0</v>
      </c>
      <c r="V676" s="85">
        <f t="shared" si="195"/>
        <v>0</v>
      </c>
      <c r="W676" s="85">
        <f t="shared" si="195"/>
        <v>0</v>
      </c>
      <c r="X676" s="85">
        <f t="shared" si="195"/>
        <v>0</v>
      </c>
      <c r="Y676" s="85">
        <f t="shared" si="195"/>
        <v>0</v>
      </c>
      <c r="Z676" s="85">
        <f t="shared" si="195"/>
        <v>0</v>
      </c>
      <c r="AA676" s="85">
        <f t="shared" si="195"/>
        <v>0</v>
      </c>
      <c r="AB676" s="85">
        <f t="shared" si="195"/>
        <v>0</v>
      </c>
      <c r="AC676" s="85">
        <f t="shared" si="196"/>
        <v>0</v>
      </c>
      <c r="AD676" s="85">
        <f t="shared" si="196"/>
        <v>0</v>
      </c>
      <c r="AE676" s="85">
        <f t="shared" si="196"/>
        <v>0</v>
      </c>
      <c r="AF676" s="85">
        <f t="shared" si="196"/>
        <v>436.74384629689558</v>
      </c>
      <c r="AG676" s="85">
        <f t="shared" si="196"/>
        <v>0</v>
      </c>
      <c r="AH676" s="85">
        <f t="shared" si="196"/>
        <v>0</v>
      </c>
      <c r="AI676" s="85">
        <f t="shared" si="196"/>
        <v>0</v>
      </c>
    </row>
    <row r="677" spans="15:35" x14ac:dyDescent="0.2">
      <c r="O677" s="85">
        <f t="shared" si="188"/>
        <v>436.74384629689558</v>
      </c>
      <c r="P677" s="85" t="str">
        <f t="shared" si="189"/>
        <v>North America</v>
      </c>
      <c r="R677" s="85">
        <f t="shared" si="192"/>
        <v>16750</v>
      </c>
      <c r="S677" s="85">
        <f t="shared" ref="S677:AB686" si="197">IF($R677&gt;MAX($L:$L),0,IF($P677=S$6,$O677,0))</f>
        <v>0</v>
      </c>
      <c r="T677" s="85">
        <f t="shared" si="197"/>
        <v>0</v>
      </c>
      <c r="U677" s="85">
        <f t="shared" si="197"/>
        <v>0</v>
      </c>
      <c r="V677" s="85">
        <f t="shared" si="197"/>
        <v>0</v>
      </c>
      <c r="W677" s="85">
        <f t="shared" si="197"/>
        <v>0</v>
      </c>
      <c r="X677" s="85">
        <f t="shared" si="197"/>
        <v>0</v>
      </c>
      <c r="Y677" s="85">
        <f t="shared" si="197"/>
        <v>0</v>
      </c>
      <c r="Z677" s="85">
        <f t="shared" si="197"/>
        <v>0</v>
      </c>
      <c r="AA677" s="85">
        <f t="shared" si="197"/>
        <v>0</v>
      </c>
      <c r="AB677" s="85">
        <f t="shared" si="197"/>
        <v>0</v>
      </c>
      <c r="AC677" s="85">
        <f t="shared" ref="AC677:AI686" si="198">IF($R677&gt;MAX($L:$L),0,IF($P677=AC$6,$O677,0))</f>
        <v>0</v>
      </c>
      <c r="AD677" s="85">
        <f t="shared" si="198"/>
        <v>0</v>
      </c>
      <c r="AE677" s="85">
        <f t="shared" si="198"/>
        <v>0</v>
      </c>
      <c r="AF677" s="85">
        <f t="shared" si="198"/>
        <v>436.74384629689558</v>
      </c>
      <c r="AG677" s="85">
        <f t="shared" si="198"/>
        <v>0</v>
      </c>
      <c r="AH677" s="85">
        <f t="shared" si="198"/>
        <v>0</v>
      </c>
      <c r="AI677" s="85">
        <f t="shared" si="198"/>
        <v>0</v>
      </c>
    </row>
    <row r="678" spans="15:35" x14ac:dyDescent="0.2">
      <c r="O678" s="85">
        <f t="shared" si="188"/>
        <v>436.74384629689558</v>
      </c>
      <c r="P678" s="85" t="str">
        <f t="shared" si="189"/>
        <v>North America</v>
      </c>
      <c r="R678" s="85">
        <f t="shared" si="192"/>
        <v>16775</v>
      </c>
      <c r="S678" s="85">
        <f t="shared" si="197"/>
        <v>0</v>
      </c>
      <c r="T678" s="85">
        <f t="shared" si="197"/>
        <v>0</v>
      </c>
      <c r="U678" s="85">
        <f t="shared" si="197"/>
        <v>0</v>
      </c>
      <c r="V678" s="85">
        <f t="shared" si="197"/>
        <v>0</v>
      </c>
      <c r="W678" s="85">
        <f t="shared" si="197"/>
        <v>0</v>
      </c>
      <c r="X678" s="85">
        <f t="shared" si="197"/>
        <v>0</v>
      </c>
      <c r="Y678" s="85">
        <f t="shared" si="197"/>
        <v>0</v>
      </c>
      <c r="Z678" s="85">
        <f t="shared" si="197"/>
        <v>0</v>
      </c>
      <c r="AA678" s="85">
        <f t="shared" si="197"/>
        <v>0</v>
      </c>
      <c r="AB678" s="85">
        <f t="shared" si="197"/>
        <v>0</v>
      </c>
      <c r="AC678" s="85">
        <f t="shared" si="198"/>
        <v>0</v>
      </c>
      <c r="AD678" s="85">
        <f t="shared" si="198"/>
        <v>0</v>
      </c>
      <c r="AE678" s="85">
        <f t="shared" si="198"/>
        <v>0</v>
      </c>
      <c r="AF678" s="85">
        <f t="shared" si="198"/>
        <v>436.74384629689558</v>
      </c>
      <c r="AG678" s="85">
        <f t="shared" si="198"/>
        <v>0</v>
      </c>
      <c r="AH678" s="85">
        <f t="shared" si="198"/>
        <v>0</v>
      </c>
      <c r="AI678" s="85">
        <f t="shared" si="198"/>
        <v>0</v>
      </c>
    </row>
    <row r="679" spans="15:35" x14ac:dyDescent="0.2">
      <c r="O679" s="85">
        <f t="shared" si="188"/>
        <v>436.74384629689558</v>
      </c>
      <c r="P679" s="85" t="str">
        <f t="shared" si="189"/>
        <v>North America</v>
      </c>
      <c r="R679" s="85">
        <f t="shared" si="192"/>
        <v>16800</v>
      </c>
      <c r="S679" s="85">
        <f t="shared" si="197"/>
        <v>0</v>
      </c>
      <c r="T679" s="85">
        <f t="shared" si="197"/>
        <v>0</v>
      </c>
      <c r="U679" s="85">
        <f t="shared" si="197"/>
        <v>0</v>
      </c>
      <c r="V679" s="85">
        <f t="shared" si="197"/>
        <v>0</v>
      </c>
      <c r="W679" s="85">
        <f t="shared" si="197"/>
        <v>0</v>
      </c>
      <c r="X679" s="85">
        <f t="shared" si="197"/>
        <v>0</v>
      </c>
      <c r="Y679" s="85">
        <f t="shared" si="197"/>
        <v>0</v>
      </c>
      <c r="Z679" s="85">
        <f t="shared" si="197"/>
        <v>0</v>
      </c>
      <c r="AA679" s="85">
        <f t="shared" si="197"/>
        <v>0</v>
      </c>
      <c r="AB679" s="85">
        <f t="shared" si="197"/>
        <v>0</v>
      </c>
      <c r="AC679" s="85">
        <f t="shared" si="198"/>
        <v>0</v>
      </c>
      <c r="AD679" s="85">
        <f t="shared" si="198"/>
        <v>0</v>
      </c>
      <c r="AE679" s="85">
        <f t="shared" si="198"/>
        <v>0</v>
      </c>
      <c r="AF679" s="85">
        <f t="shared" si="198"/>
        <v>436.74384629689558</v>
      </c>
      <c r="AG679" s="85">
        <f t="shared" si="198"/>
        <v>0</v>
      </c>
      <c r="AH679" s="85">
        <f t="shared" si="198"/>
        <v>0</v>
      </c>
      <c r="AI679" s="85">
        <f t="shared" si="198"/>
        <v>0</v>
      </c>
    </row>
    <row r="680" spans="15:35" x14ac:dyDescent="0.2">
      <c r="O680" s="85">
        <f t="shared" si="188"/>
        <v>436.74384629689558</v>
      </c>
      <c r="P680" s="85" t="str">
        <f t="shared" si="189"/>
        <v>North America</v>
      </c>
      <c r="R680" s="85">
        <f t="shared" si="192"/>
        <v>16825</v>
      </c>
      <c r="S680" s="85">
        <f t="shared" si="197"/>
        <v>0</v>
      </c>
      <c r="T680" s="85">
        <f t="shared" si="197"/>
        <v>0</v>
      </c>
      <c r="U680" s="85">
        <f t="shared" si="197"/>
        <v>0</v>
      </c>
      <c r="V680" s="85">
        <f t="shared" si="197"/>
        <v>0</v>
      </c>
      <c r="W680" s="85">
        <f t="shared" si="197"/>
        <v>0</v>
      </c>
      <c r="X680" s="85">
        <f t="shared" si="197"/>
        <v>0</v>
      </c>
      <c r="Y680" s="85">
        <f t="shared" si="197"/>
        <v>0</v>
      </c>
      <c r="Z680" s="85">
        <f t="shared" si="197"/>
        <v>0</v>
      </c>
      <c r="AA680" s="85">
        <f t="shared" si="197"/>
        <v>0</v>
      </c>
      <c r="AB680" s="85">
        <f t="shared" si="197"/>
        <v>0</v>
      </c>
      <c r="AC680" s="85">
        <f t="shared" si="198"/>
        <v>0</v>
      </c>
      <c r="AD680" s="85">
        <f t="shared" si="198"/>
        <v>0</v>
      </c>
      <c r="AE680" s="85">
        <f t="shared" si="198"/>
        <v>0</v>
      </c>
      <c r="AF680" s="85">
        <f t="shared" si="198"/>
        <v>436.74384629689558</v>
      </c>
      <c r="AG680" s="85">
        <f t="shared" si="198"/>
        <v>0</v>
      </c>
      <c r="AH680" s="85">
        <f t="shared" si="198"/>
        <v>0</v>
      </c>
      <c r="AI680" s="85">
        <f t="shared" si="198"/>
        <v>0</v>
      </c>
    </row>
    <row r="681" spans="15:35" x14ac:dyDescent="0.2">
      <c r="O681" s="85">
        <f t="shared" si="188"/>
        <v>436.74384629689558</v>
      </c>
      <c r="P681" s="85" t="str">
        <f t="shared" si="189"/>
        <v>North America</v>
      </c>
      <c r="R681" s="85">
        <f t="shared" si="192"/>
        <v>16850</v>
      </c>
      <c r="S681" s="85">
        <f t="shared" si="197"/>
        <v>0</v>
      </c>
      <c r="T681" s="85">
        <f t="shared" si="197"/>
        <v>0</v>
      </c>
      <c r="U681" s="85">
        <f t="shared" si="197"/>
        <v>0</v>
      </c>
      <c r="V681" s="85">
        <f t="shared" si="197"/>
        <v>0</v>
      </c>
      <c r="W681" s="85">
        <f t="shared" si="197"/>
        <v>0</v>
      </c>
      <c r="X681" s="85">
        <f t="shared" si="197"/>
        <v>0</v>
      </c>
      <c r="Y681" s="85">
        <f t="shared" si="197"/>
        <v>0</v>
      </c>
      <c r="Z681" s="85">
        <f t="shared" si="197"/>
        <v>0</v>
      </c>
      <c r="AA681" s="85">
        <f t="shared" si="197"/>
        <v>0</v>
      </c>
      <c r="AB681" s="85">
        <f t="shared" si="197"/>
        <v>0</v>
      </c>
      <c r="AC681" s="85">
        <f t="shared" si="198"/>
        <v>0</v>
      </c>
      <c r="AD681" s="85">
        <f t="shared" si="198"/>
        <v>0</v>
      </c>
      <c r="AE681" s="85">
        <f t="shared" si="198"/>
        <v>0</v>
      </c>
      <c r="AF681" s="85">
        <f t="shared" si="198"/>
        <v>436.74384629689558</v>
      </c>
      <c r="AG681" s="85">
        <f t="shared" si="198"/>
        <v>0</v>
      </c>
      <c r="AH681" s="85">
        <f t="shared" si="198"/>
        <v>0</v>
      </c>
      <c r="AI681" s="85">
        <f t="shared" si="198"/>
        <v>0</v>
      </c>
    </row>
    <row r="682" spans="15:35" x14ac:dyDescent="0.2">
      <c r="O682" s="85">
        <f t="shared" si="188"/>
        <v>436.74384629689558</v>
      </c>
      <c r="P682" s="85" t="str">
        <f t="shared" si="189"/>
        <v>North America</v>
      </c>
      <c r="R682" s="85">
        <f t="shared" si="192"/>
        <v>16875</v>
      </c>
      <c r="S682" s="85">
        <f t="shared" si="197"/>
        <v>0</v>
      </c>
      <c r="T682" s="85">
        <f t="shared" si="197"/>
        <v>0</v>
      </c>
      <c r="U682" s="85">
        <f t="shared" si="197"/>
        <v>0</v>
      </c>
      <c r="V682" s="85">
        <f t="shared" si="197"/>
        <v>0</v>
      </c>
      <c r="W682" s="85">
        <f t="shared" si="197"/>
        <v>0</v>
      </c>
      <c r="X682" s="85">
        <f t="shared" si="197"/>
        <v>0</v>
      </c>
      <c r="Y682" s="85">
        <f t="shared" si="197"/>
        <v>0</v>
      </c>
      <c r="Z682" s="85">
        <f t="shared" si="197"/>
        <v>0</v>
      </c>
      <c r="AA682" s="85">
        <f t="shared" si="197"/>
        <v>0</v>
      </c>
      <c r="AB682" s="85">
        <f t="shared" si="197"/>
        <v>0</v>
      </c>
      <c r="AC682" s="85">
        <f t="shared" si="198"/>
        <v>0</v>
      </c>
      <c r="AD682" s="85">
        <f t="shared" si="198"/>
        <v>0</v>
      </c>
      <c r="AE682" s="85">
        <f t="shared" si="198"/>
        <v>0</v>
      </c>
      <c r="AF682" s="85">
        <f t="shared" si="198"/>
        <v>436.74384629689558</v>
      </c>
      <c r="AG682" s="85">
        <f t="shared" si="198"/>
        <v>0</v>
      </c>
      <c r="AH682" s="85">
        <f t="shared" si="198"/>
        <v>0</v>
      </c>
      <c r="AI682" s="85">
        <f t="shared" si="198"/>
        <v>0</v>
      </c>
    </row>
    <row r="683" spans="15:35" x14ac:dyDescent="0.2">
      <c r="O683" s="85">
        <f t="shared" si="188"/>
        <v>436.74384629689558</v>
      </c>
      <c r="P683" s="85" t="str">
        <f t="shared" si="189"/>
        <v>North America</v>
      </c>
      <c r="R683" s="85">
        <f t="shared" si="192"/>
        <v>16900</v>
      </c>
      <c r="S683" s="85">
        <f t="shared" si="197"/>
        <v>0</v>
      </c>
      <c r="T683" s="85">
        <f t="shared" si="197"/>
        <v>0</v>
      </c>
      <c r="U683" s="85">
        <f t="shared" si="197"/>
        <v>0</v>
      </c>
      <c r="V683" s="85">
        <f t="shared" si="197"/>
        <v>0</v>
      </c>
      <c r="W683" s="85">
        <f t="shared" si="197"/>
        <v>0</v>
      </c>
      <c r="X683" s="85">
        <f t="shared" si="197"/>
        <v>0</v>
      </c>
      <c r="Y683" s="85">
        <f t="shared" si="197"/>
        <v>0</v>
      </c>
      <c r="Z683" s="85">
        <f t="shared" si="197"/>
        <v>0</v>
      </c>
      <c r="AA683" s="85">
        <f t="shared" si="197"/>
        <v>0</v>
      </c>
      <c r="AB683" s="85">
        <f t="shared" si="197"/>
        <v>0</v>
      </c>
      <c r="AC683" s="85">
        <f t="shared" si="198"/>
        <v>0</v>
      </c>
      <c r="AD683" s="85">
        <f t="shared" si="198"/>
        <v>0</v>
      </c>
      <c r="AE683" s="85">
        <f t="shared" si="198"/>
        <v>0</v>
      </c>
      <c r="AF683" s="85">
        <f t="shared" si="198"/>
        <v>436.74384629689558</v>
      </c>
      <c r="AG683" s="85">
        <f t="shared" si="198"/>
        <v>0</v>
      </c>
      <c r="AH683" s="85">
        <f t="shared" si="198"/>
        <v>0</v>
      </c>
      <c r="AI683" s="85">
        <f t="shared" si="198"/>
        <v>0</v>
      </c>
    </row>
    <row r="684" spans="15:35" x14ac:dyDescent="0.2">
      <c r="O684" s="85">
        <f t="shared" si="188"/>
        <v>436.74384629689558</v>
      </c>
      <c r="P684" s="85" t="str">
        <f t="shared" si="189"/>
        <v>North America</v>
      </c>
      <c r="R684" s="85">
        <f t="shared" si="192"/>
        <v>16925</v>
      </c>
      <c r="S684" s="85">
        <f t="shared" si="197"/>
        <v>0</v>
      </c>
      <c r="T684" s="85">
        <f t="shared" si="197"/>
        <v>0</v>
      </c>
      <c r="U684" s="85">
        <f t="shared" si="197"/>
        <v>0</v>
      </c>
      <c r="V684" s="85">
        <f t="shared" si="197"/>
        <v>0</v>
      </c>
      <c r="W684" s="85">
        <f t="shared" si="197"/>
        <v>0</v>
      </c>
      <c r="X684" s="85">
        <f t="shared" si="197"/>
        <v>0</v>
      </c>
      <c r="Y684" s="85">
        <f t="shared" si="197"/>
        <v>0</v>
      </c>
      <c r="Z684" s="85">
        <f t="shared" si="197"/>
        <v>0</v>
      </c>
      <c r="AA684" s="85">
        <f t="shared" si="197"/>
        <v>0</v>
      </c>
      <c r="AB684" s="85">
        <f t="shared" si="197"/>
        <v>0</v>
      </c>
      <c r="AC684" s="85">
        <f t="shared" si="198"/>
        <v>0</v>
      </c>
      <c r="AD684" s="85">
        <f t="shared" si="198"/>
        <v>0</v>
      </c>
      <c r="AE684" s="85">
        <f t="shared" si="198"/>
        <v>0</v>
      </c>
      <c r="AF684" s="85">
        <f t="shared" si="198"/>
        <v>436.74384629689558</v>
      </c>
      <c r="AG684" s="85">
        <f t="shared" si="198"/>
        <v>0</v>
      </c>
      <c r="AH684" s="85">
        <f t="shared" si="198"/>
        <v>0</v>
      </c>
      <c r="AI684" s="85">
        <f t="shared" si="198"/>
        <v>0</v>
      </c>
    </row>
    <row r="685" spans="15:35" x14ac:dyDescent="0.2">
      <c r="O685" s="85">
        <f t="shared" si="188"/>
        <v>436.74384629689558</v>
      </c>
      <c r="P685" s="85" t="str">
        <f t="shared" si="189"/>
        <v>North America</v>
      </c>
      <c r="R685" s="85">
        <f t="shared" si="192"/>
        <v>16950</v>
      </c>
      <c r="S685" s="85">
        <f t="shared" si="197"/>
        <v>0</v>
      </c>
      <c r="T685" s="85">
        <f t="shared" si="197"/>
        <v>0</v>
      </c>
      <c r="U685" s="85">
        <f t="shared" si="197"/>
        <v>0</v>
      </c>
      <c r="V685" s="85">
        <f t="shared" si="197"/>
        <v>0</v>
      </c>
      <c r="W685" s="85">
        <f t="shared" si="197"/>
        <v>0</v>
      </c>
      <c r="X685" s="85">
        <f t="shared" si="197"/>
        <v>0</v>
      </c>
      <c r="Y685" s="85">
        <f t="shared" si="197"/>
        <v>0</v>
      </c>
      <c r="Z685" s="85">
        <f t="shared" si="197"/>
        <v>0</v>
      </c>
      <c r="AA685" s="85">
        <f t="shared" si="197"/>
        <v>0</v>
      </c>
      <c r="AB685" s="85">
        <f t="shared" si="197"/>
        <v>0</v>
      </c>
      <c r="AC685" s="85">
        <f t="shared" si="198"/>
        <v>0</v>
      </c>
      <c r="AD685" s="85">
        <f t="shared" si="198"/>
        <v>0</v>
      </c>
      <c r="AE685" s="85">
        <f t="shared" si="198"/>
        <v>0</v>
      </c>
      <c r="AF685" s="85">
        <f t="shared" si="198"/>
        <v>436.74384629689558</v>
      </c>
      <c r="AG685" s="85">
        <f t="shared" si="198"/>
        <v>0</v>
      </c>
      <c r="AH685" s="85">
        <f t="shared" si="198"/>
        <v>0</v>
      </c>
      <c r="AI685" s="85">
        <f t="shared" si="198"/>
        <v>0</v>
      </c>
    </row>
    <row r="686" spans="15:35" x14ac:dyDescent="0.2">
      <c r="O686" s="85">
        <f t="shared" si="188"/>
        <v>436.74384629689558</v>
      </c>
      <c r="P686" s="85" t="str">
        <f t="shared" si="189"/>
        <v>North America</v>
      </c>
      <c r="R686" s="85">
        <f t="shared" si="192"/>
        <v>16975</v>
      </c>
      <c r="S686" s="85">
        <f t="shared" si="197"/>
        <v>0</v>
      </c>
      <c r="T686" s="85">
        <f t="shared" si="197"/>
        <v>0</v>
      </c>
      <c r="U686" s="85">
        <f t="shared" si="197"/>
        <v>0</v>
      </c>
      <c r="V686" s="85">
        <f t="shared" si="197"/>
        <v>0</v>
      </c>
      <c r="W686" s="85">
        <f t="shared" si="197"/>
        <v>0</v>
      </c>
      <c r="X686" s="85">
        <f t="shared" si="197"/>
        <v>0</v>
      </c>
      <c r="Y686" s="85">
        <f t="shared" si="197"/>
        <v>0</v>
      </c>
      <c r="Z686" s="85">
        <f t="shared" si="197"/>
        <v>0</v>
      </c>
      <c r="AA686" s="85">
        <f t="shared" si="197"/>
        <v>0</v>
      </c>
      <c r="AB686" s="85">
        <f t="shared" si="197"/>
        <v>0</v>
      </c>
      <c r="AC686" s="85">
        <f t="shared" si="198"/>
        <v>0</v>
      </c>
      <c r="AD686" s="85">
        <f t="shared" si="198"/>
        <v>0</v>
      </c>
      <c r="AE686" s="85">
        <f t="shared" si="198"/>
        <v>0</v>
      </c>
      <c r="AF686" s="85">
        <f t="shared" si="198"/>
        <v>436.74384629689558</v>
      </c>
      <c r="AG686" s="85">
        <f t="shared" si="198"/>
        <v>0</v>
      </c>
      <c r="AH686" s="85">
        <f t="shared" si="198"/>
        <v>0</v>
      </c>
      <c r="AI686" s="85">
        <f t="shared" si="198"/>
        <v>0</v>
      </c>
    </row>
    <row r="687" spans="15:35" x14ac:dyDescent="0.2">
      <c r="O687" s="85">
        <f t="shared" si="188"/>
        <v>436.74384629689558</v>
      </c>
      <c r="P687" s="85" t="str">
        <f t="shared" si="189"/>
        <v>North America</v>
      </c>
      <c r="R687" s="85">
        <f t="shared" si="192"/>
        <v>17000</v>
      </c>
      <c r="S687" s="85">
        <f t="shared" ref="S687:AB696" si="199">IF($R687&gt;MAX($L:$L),0,IF($P687=S$6,$O687,0))</f>
        <v>0</v>
      </c>
      <c r="T687" s="85">
        <f t="shared" si="199"/>
        <v>0</v>
      </c>
      <c r="U687" s="85">
        <f t="shared" si="199"/>
        <v>0</v>
      </c>
      <c r="V687" s="85">
        <f t="shared" si="199"/>
        <v>0</v>
      </c>
      <c r="W687" s="85">
        <f t="shared" si="199"/>
        <v>0</v>
      </c>
      <c r="X687" s="85">
        <f t="shared" si="199"/>
        <v>0</v>
      </c>
      <c r="Y687" s="85">
        <f t="shared" si="199"/>
        <v>0</v>
      </c>
      <c r="Z687" s="85">
        <f t="shared" si="199"/>
        <v>0</v>
      </c>
      <c r="AA687" s="85">
        <f t="shared" si="199"/>
        <v>0</v>
      </c>
      <c r="AB687" s="85">
        <f t="shared" si="199"/>
        <v>0</v>
      </c>
      <c r="AC687" s="85">
        <f t="shared" ref="AC687:AI696" si="200">IF($R687&gt;MAX($L:$L),0,IF($P687=AC$6,$O687,0))</f>
        <v>0</v>
      </c>
      <c r="AD687" s="85">
        <f t="shared" si="200"/>
        <v>0</v>
      </c>
      <c r="AE687" s="85">
        <f t="shared" si="200"/>
        <v>0</v>
      </c>
      <c r="AF687" s="85">
        <f t="shared" si="200"/>
        <v>436.74384629689558</v>
      </c>
      <c r="AG687" s="85">
        <f t="shared" si="200"/>
        <v>0</v>
      </c>
      <c r="AH687" s="85">
        <f t="shared" si="200"/>
        <v>0</v>
      </c>
      <c r="AI687" s="85">
        <f t="shared" si="200"/>
        <v>0</v>
      </c>
    </row>
    <row r="688" spans="15:35" x14ac:dyDescent="0.2">
      <c r="O688" s="85">
        <f t="shared" si="188"/>
        <v>436.74384629689558</v>
      </c>
      <c r="P688" s="85" t="str">
        <f t="shared" si="189"/>
        <v>North America</v>
      </c>
      <c r="R688" s="85">
        <f t="shared" si="192"/>
        <v>17025</v>
      </c>
      <c r="S688" s="85">
        <f t="shared" si="199"/>
        <v>0</v>
      </c>
      <c r="T688" s="85">
        <f t="shared" si="199"/>
        <v>0</v>
      </c>
      <c r="U688" s="85">
        <f t="shared" si="199"/>
        <v>0</v>
      </c>
      <c r="V688" s="85">
        <f t="shared" si="199"/>
        <v>0</v>
      </c>
      <c r="W688" s="85">
        <f t="shared" si="199"/>
        <v>0</v>
      </c>
      <c r="X688" s="85">
        <f t="shared" si="199"/>
        <v>0</v>
      </c>
      <c r="Y688" s="85">
        <f t="shared" si="199"/>
        <v>0</v>
      </c>
      <c r="Z688" s="85">
        <f t="shared" si="199"/>
        <v>0</v>
      </c>
      <c r="AA688" s="85">
        <f t="shared" si="199"/>
        <v>0</v>
      </c>
      <c r="AB688" s="85">
        <f t="shared" si="199"/>
        <v>0</v>
      </c>
      <c r="AC688" s="85">
        <f t="shared" si="200"/>
        <v>0</v>
      </c>
      <c r="AD688" s="85">
        <f t="shared" si="200"/>
        <v>0</v>
      </c>
      <c r="AE688" s="85">
        <f t="shared" si="200"/>
        <v>0</v>
      </c>
      <c r="AF688" s="85">
        <f t="shared" si="200"/>
        <v>436.74384629689558</v>
      </c>
      <c r="AG688" s="85">
        <f t="shared" si="200"/>
        <v>0</v>
      </c>
      <c r="AH688" s="85">
        <f t="shared" si="200"/>
        <v>0</v>
      </c>
      <c r="AI688" s="85">
        <f t="shared" si="200"/>
        <v>0</v>
      </c>
    </row>
    <row r="689" spans="15:35" x14ac:dyDescent="0.2">
      <c r="O689" s="85">
        <f t="shared" si="188"/>
        <v>436.74384629689558</v>
      </c>
      <c r="P689" s="85" t="str">
        <f t="shared" si="189"/>
        <v>North America</v>
      </c>
      <c r="R689" s="85">
        <f t="shared" si="192"/>
        <v>17050</v>
      </c>
      <c r="S689" s="85">
        <f t="shared" si="199"/>
        <v>0</v>
      </c>
      <c r="T689" s="85">
        <f t="shared" si="199"/>
        <v>0</v>
      </c>
      <c r="U689" s="85">
        <f t="shared" si="199"/>
        <v>0</v>
      </c>
      <c r="V689" s="85">
        <f t="shared" si="199"/>
        <v>0</v>
      </c>
      <c r="W689" s="85">
        <f t="shared" si="199"/>
        <v>0</v>
      </c>
      <c r="X689" s="85">
        <f t="shared" si="199"/>
        <v>0</v>
      </c>
      <c r="Y689" s="85">
        <f t="shared" si="199"/>
        <v>0</v>
      </c>
      <c r="Z689" s="85">
        <f t="shared" si="199"/>
        <v>0</v>
      </c>
      <c r="AA689" s="85">
        <f t="shared" si="199"/>
        <v>0</v>
      </c>
      <c r="AB689" s="85">
        <f t="shared" si="199"/>
        <v>0</v>
      </c>
      <c r="AC689" s="85">
        <f t="shared" si="200"/>
        <v>0</v>
      </c>
      <c r="AD689" s="85">
        <f t="shared" si="200"/>
        <v>0</v>
      </c>
      <c r="AE689" s="85">
        <f t="shared" si="200"/>
        <v>0</v>
      </c>
      <c r="AF689" s="85">
        <f t="shared" si="200"/>
        <v>436.74384629689558</v>
      </c>
      <c r="AG689" s="85">
        <f t="shared" si="200"/>
        <v>0</v>
      </c>
      <c r="AH689" s="85">
        <f t="shared" si="200"/>
        <v>0</v>
      </c>
      <c r="AI689" s="85">
        <f t="shared" si="200"/>
        <v>0</v>
      </c>
    </row>
    <row r="690" spans="15:35" x14ac:dyDescent="0.2">
      <c r="O690" s="85">
        <f t="shared" si="188"/>
        <v>436.74384629689558</v>
      </c>
      <c r="P690" s="85" t="str">
        <f t="shared" si="189"/>
        <v>North America</v>
      </c>
      <c r="R690" s="85">
        <f t="shared" si="192"/>
        <v>17075</v>
      </c>
      <c r="S690" s="85">
        <f t="shared" si="199"/>
        <v>0</v>
      </c>
      <c r="T690" s="85">
        <f t="shared" si="199"/>
        <v>0</v>
      </c>
      <c r="U690" s="85">
        <f t="shared" si="199"/>
        <v>0</v>
      </c>
      <c r="V690" s="85">
        <f t="shared" si="199"/>
        <v>0</v>
      </c>
      <c r="W690" s="85">
        <f t="shared" si="199"/>
        <v>0</v>
      </c>
      <c r="X690" s="85">
        <f t="shared" si="199"/>
        <v>0</v>
      </c>
      <c r="Y690" s="85">
        <f t="shared" si="199"/>
        <v>0</v>
      </c>
      <c r="Z690" s="85">
        <f t="shared" si="199"/>
        <v>0</v>
      </c>
      <c r="AA690" s="85">
        <f t="shared" si="199"/>
        <v>0</v>
      </c>
      <c r="AB690" s="85">
        <f t="shared" si="199"/>
        <v>0</v>
      </c>
      <c r="AC690" s="85">
        <f t="shared" si="200"/>
        <v>0</v>
      </c>
      <c r="AD690" s="85">
        <f t="shared" si="200"/>
        <v>0</v>
      </c>
      <c r="AE690" s="85">
        <f t="shared" si="200"/>
        <v>0</v>
      </c>
      <c r="AF690" s="85">
        <f t="shared" si="200"/>
        <v>436.74384629689558</v>
      </c>
      <c r="AG690" s="85">
        <f t="shared" si="200"/>
        <v>0</v>
      </c>
      <c r="AH690" s="85">
        <f t="shared" si="200"/>
        <v>0</v>
      </c>
      <c r="AI690" s="85">
        <f t="shared" si="200"/>
        <v>0</v>
      </c>
    </row>
    <row r="691" spans="15:35" x14ac:dyDescent="0.2">
      <c r="O691" s="85">
        <f t="shared" si="188"/>
        <v>436.74384629689558</v>
      </c>
      <c r="P691" s="85" t="str">
        <f t="shared" si="189"/>
        <v>North America</v>
      </c>
      <c r="R691" s="85">
        <f t="shared" si="192"/>
        <v>17100</v>
      </c>
      <c r="S691" s="85">
        <f t="shared" si="199"/>
        <v>0</v>
      </c>
      <c r="T691" s="85">
        <f t="shared" si="199"/>
        <v>0</v>
      </c>
      <c r="U691" s="85">
        <f t="shared" si="199"/>
        <v>0</v>
      </c>
      <c r="V691" s="85">
        <f t="shared" si="199"/>
        <v>0</v>
      </c>
      <c r="W691" s="85">
        <f t="shared" si="199"/>
        <v>0</v>
      </c>
      <c r="X691" s="85">
        <f t="shared" si="199"/>
        <v>0</v>
      </c>
      <c r="Y691" s="85">
        <f t="shared" si="199"/>
        <v>0</v>
      </c>
      <c r="Z691" s="85">
        <f t="shared" si="199"/>
        <v>0</v>
      </c>
      <c r="AA691" s="85">
        <f t="shared" si="199"/>
        <v>0</v>
      </c>
      <c r="AB691" s="85">
        <f t="shared" si="199"/>
        <v>0</v>
      </c>
      <c r="AC691" s="85">
        <f t="shared" si="200"/>
        <v>0</v>
      </c>
      <c r="AD691" s="85">
        <f t="shared" si="200"/>
        <v>0</v>
      </c>
      <c r="AE691" s="85">
        <f t="shared" si="200"/>
        <v>0</v>
      </c>
      <c r="AF691" s="85">
        <f t="shared" si="200"/>
        <v>436.74384629689558</v>
      </c>
      <c r="AG691" s="85">
        <f t="shared" si="200"/>
        <v>0</v>
      </c>
      <c r="AH691" s="85">
        <f t="shared" si="200"/>
        <v>0</v>
      </c>
      <c r="AI691" s="85">
        <f t="shared" si="200"/>
        <v>0</v>
      </c>
    </row>
    <row r="692" spans="15:35" x14ac:dyDescent="0.2">
      <c r="O692" s="85">
        <f t="shared" si="188"/>
        <v>436.74384629689558</v>
      </c>
      <c r="P692" s="85" t="str">
        <f t="shared" si="189"/>
        <v>North America</v>
      </c>
      <c r="R692" s="85">
        <f t="shared" si="192"/>
        <v>17125</v>
      </c>
      <c r="S692" s="85">
        <f t="shared" si="199"/>
        <v>0</v>
      </c>
      <c r="T692" s="85">
        <f t="shared" si="199"/>
        <v>0</v>
      </c>
      <c r="U692" s="85">
        <f t="shared" si="199"/>
        <v>0</v>
      </c>
      <c r="V692" s="85">
        <f t="shared" si="199"/>
        <v>0</v>
      </c>
      <c r="W692" s="85">
        <f t="shared" si="199"/>
        <v>0</v>
      </c>
      <c r="X692" s="85">
        <f t="shared" si="199"/>
        <v>0</v>
      </c>
      <c r="Y692" s="85">
        <f t="shared" si="199"/>
        <v>0</v>
      </c>
      <c r="Z692" s="85">
        <f t="shared" si="199"/>
        <v>0</v>
      </c>
      <c r="AA692" s="85">
        <f t="shared" si="199"/>
        <v>0</v>
      </c>
      <c r="AB692" s="85">
        <f t="shared" si="199"/>
        <v>0</v>
      </c>
      <c r="AC692" s="85">
        <f t="shared" si="200"/>
        <v>0</v>
      </c>
      <c r="AD692" s="85">
        <f t="shared" si="200"/>
        <v>0</v>
      </c>
      <c r="AE692" s="85">
        <f t="shared" si="200"/>
        <v>0</v>
      </c>
      <c r="AF692" s="85">
        <f t="shared" si="200"/>
        <v>436.74384629689558</v>
      </c>
      <c r="AG692" s="85">
        <f t="shared" si="200"/>
        <v>0</v>
      </c>
      <c r="AH692" s="85">
        <f t="shared" si="200"/>
        <v>0</v>
      </c>
      <c r="AI692" s="85">
        <f t="shared" si="200"/>
        <v>0</v>
      </c>
    </row>
    <row r="693" spans="15:35" x14ac:dyDescent="0.2">
      <c r="O693" s="85">
        <f t="shared" si="188"/>
        <v>436.74384629689558</v>
      </c>
      <c r="P693" s="85" t="str">
        <f t="shared" si="189"/>
        <v>North America</v>
      </c>
      <c r="R693" s="85">
        <f t="shared" si="192"/>
        <v>17150</v>
      </c>
      <c r="S693" s="85">
        <f t="shared" si="199"/>
        <v>0</v>
      </c>
      <c r="T693" s="85">
        <f t="shared" si="199"/>
        <v>0</v>
      </c>
      <c r="U693" s="85">
        <f t="shared" si="199"/>
        <v>0</v>
      </c>
      <c r="V693" s="85">
        <f t="shared" si="199"/>
        <v>0</v>
      </c>
      <c r="W693" s="85">
        <f t="shared" si="199"/>
        <v>0</v>
      </c>
      <c r="X693" s="85">
        <f t="shared" si="199"/>
        <v>0</v>
      </c>
      <c r="Y693" s="85">
        <f t="shared" si="199"/>
        <v>0</v>
      </c>
      <c r="Z693" s="85">
        <f t="shared" si="199"/>
        <v>0</v>
      </c>
      <c r="AA693" s="85">
        <f t="shared" si="199"/>
        <v>0</v>
      </c>
      <c r="AB693" s="85">
        <f t="shared" si="199"/>
        <v>0</v>
      </c>
      <c r="AC693" s="85">
        <f t="shared" si="200"/>
        <v>0</v>
      </c>
      <c r="AD693" s="85">
        <f t="shared" si="200"/>
        <v>0</v>
      </c>
      <c r="AE693" s="85">
        <f t="shared" si="200"/>
        <v>0</v>
      </c>
      <c r="AF693" s="85">
        <f t="shared" si="200"/>
        <v>436.74384629689558</v>
      </c>
      <c r="AG693" s="85">
        <f t="shared" si="200"/>
        <v>0</v>
      </c>
      <c r="AH693" s="85">
        <f t="shared" si="200"/>
        <v>0</v>
      </c>
      <c r="AI693" s="85">
        <f t="shared" si="200"/>
        <v>0</v>
      </c>
    </row>
    <row r="694" spans="15:35" x14ac:dyDescent="0.2">
      <c r="O694" s="85">
        <f t="shared" si="188"/>
        <v>436.74384629689558</v>
      </c>
      <c r="P694" s="85" t="str">
        <f t="shared" si="189"/>
        <v>North America</v>
      </c>
      <c r="R694" s="85">
        <f t="shared" si="192"/>
        <v>17175</v>
      </c>
      <c r="S694" s="85">
        <f t="shared" si="199"/>
        <v>0</v>
      </c>
      <c r="T694" s="85">
        <f t="shared" si="199"/>
        <v>0</v>
      </c>
      <c r="U694" s="85">
        <f t="shared" si="199"/>
        <v>0</v>
      </c>
      <c r="V694" s="85">
        <f t="shared" si="199"/>
        <v>0</v>
      </c>
      <c r="W694" s="85">
        <f t="shared" si="199"/>
        <v>0</v>
      </c>
      <c r="X694" s="85">
        <f t="shared" si="199"/>
        <v>0</v>
      </c>
      <c r="Y694" s="85">
        <f t="shared" si="199"/>
        <v>0</v>
      </c>
      <c r="Z694" s="85">
        <f t="shared" si="199"/>
        <v>0</v>
      </c>
      <c r="AA694" s="85">
        <f t="shared" si="199"/>
        <v>0</v>
      </c>
      <c r="AB694" s="85">
        <f t="shared" si="199"/>
        <v>0</v>
      </c>
      <c r="AC694" s="85">
        <f t="shared" si="200"/>
        <v>0</v>
      </c>
      <c r="AD694" s="85">
        <f t="shared" si="200"/>
        <v>0</v>
      </c>
      <c r="AE694" s="85">
        <f t="shared" si="200"/>
        <v>0</v>
      </c>
      <c r="AF694" s="85">
        <f t="shared" si="200"/>
        <v>436.74384629689558</v>
      </c>
      <c r="AG694" s="85">
        <f t="shared" si="200"/>
        <v>0</v>
      </c>
      <c r="AH694" s="85">
        <f t="shared" si="200"/>
        <v>0</v>
      </c>
      <c r="AI694" s="85">
        <f t="shared" si="200"/>
        <v>0</v>
      </c>
    </row>
    <row r="695" spans="15:35" x14ac:dyDescent="0.2">
      <c r="O695" s="85">
        <f t="shared" si="188"/>
        <v>436.74384629689558</v>
      </c>
      <c r="P695" s="85" t="str">
        <f t="shared" si="189"/>
        <v>North America</v>
      </c>
      <c r="R695" s="85">
        <f t="shared" si="192"/>
        <v>17200</v>
      </c>
      <c r="S695" s="85">
        <f t="shared" si="199"/>
        <v>0</v>
      </c>
      <c r="T695" s="85">
        <f t="shared" si="199"/>
        <v>0</v>
      </c>
      <c r="U695" s="85">
        <f t="shared" si="199"/>
        <v>0</v>
      </c>
      <c r="V695" s="85">
        <f t="shared" si="199"/>
        <v>0</v>
      </c>
      <c r="W695" s="85">
        <f t="shared" si="199"/>
        <v>0</v>
      </c>
      <c r="X695" s="85">
        <f t="shared" si="199"/>
        <v>0</v>
      </c>
      <c r="Y695" s="85">
        <f t="shared" si="199"/>
        <v>0</v>
      </c>
      <c r="Z695" s="85">
        <f t="shared" si="199"/>
        <v>0</v>
      </c>
      <c r="AA695" s="85">
        <f t="shared" si="199"/>
        <v>0</v>
      </c>
      <c r="AB695" s="85">
        <f t="shared" si="199"/>
        <v>0</v>
      </c>
      <c r="AC695" s="85">
        <f t="shared" si="200"/>
        <v>0</v>
      </c>
      <c r="AD695" s="85">
        <f t="shared" si="200"/>
        <v>0</v>
      </c>
      <c r="AE695" s="85">
        <f t="shared" si="200"/>
        <v>0</v>
      </c>
      <c r="AF695" s="85">
        <f t="shared" si="200"/>
        <v>436.74384629689558</v>
      </c>
      <c r="AG695" s="85">
        <f t="shared" si="200"/>
        <v>0</v>
      </c>
      <c r="AH695" s="85">
        <f t="shared" si="200"/>
        <v>0</v>
      </c>
      <c r="AI695" s="85">
        <f t="shared" si="200"/>
        <v>0</v>
      </c>
    </row>
    <row r="696" spans="15:35" x14ac:dyDescent="0.2">
      <c r="O696" s="85">
        <f t="shared" si="188"/>
        <v>436.74384629689558</v>
      </c>
      <c r="P696" s="85" t="str">
        <f t="shared" si="189"/>
        <v>North America</v>
      </c>
      <c r="R696" s="85">
        <f t="shared" si="192"/>
        <v>17225</v>
      </c>
      <c r="S696" s="85">
        <f t="shared" si="199"/>
        <v>0</v>
      </c>
      <c r="T696" s="85">
        <f t="shared" si="199"/>
        <v>0</v>
      </c>
      <c r="U696" s="85">
        <f t="shared" si="199"/>
        <v>0</v>
      </c>
      <c r="V696" s="85">
        <f t="shared" si="199"/>
        <v>0</v>
      </c>
      <c r="W696" s="85">
        <f t="shared" si="199"/>
        <v>0</v>
      </c>
      <c r="X696" s="85">
        <f t="shared" si="199"/>
        <v>0</v>
      </c>
      <c r="Y696" s="85">
        <f t="shared" si="199"/>
        <v>0</v>
      </c>
      <c r="Z696" s="85">
        <f t="shared" si="199"/>
        <v>0</v>
      </c>
      <c r="AA696" s="85">
        <f t="shared" si="199"/>
        <v>0</v>
      </c>
      <c r="AB696" s="85">
        <f t="shared" si="199"/>
        <v>0</v>
      </c>
      <c r="AC696" s="85">
        <f t="shared" si="200"/>
        <v>0</v>
      </c>
      <c r="AD696" s="85">
        <f t="shared" si="200"/>
        <v>0</v>
      </c>
      <c r="AE696" s="85">
        <f t="shared" si="200"/>
        <v>0</v>
      </c>
      <c r="AF696" s="85">
        <f t="shared" si="200"/>
        <v>436.74384629689558</v>
      </c>
      <c r="AG696" s="85">
        <f t="shared" si="200"/>
        <v>0</v>
      </c>
      <c r="AH696" s="85">
        <f t="shared" si="200"/>
        <v>0</v>
      </c>
      <c r="AI696" s="85">
        <f t="shared" si="200"/>
        <v>0</v>
      </c>
    </row>
    <row r="697" spans="15:35" x14ac:dyDescent="0.2">
      <c r="O697" s="85">
        <f t="shared" si="188"/>
        <v>436.74384629689558</v>
      </c>
      <c r="P697" s="85" t="str">
        <f t="shared" si="189"/>
        <v>North America</v>
      </c>
      <c r="R697" s="85">
        <f t="shared" si="192"/>
        <v>17250</v>
      </c>
      <c r="S697" s="85">
        <f t="shared" ref="S697:AB706" si="201">IF($R697&gt;MAX($L:$L),0,IF($P697=S$6,$O697,0))</f>
        <v>0</v>
      </c>
      <c r="T697" s="85">
        <f t="shared" si="201"/>
        <v>0</v>
      </c>
      <c r="U697" s="85">
        <f t="shared" si="201"/>
        <v>0</v>
      </c>
      <c r="V697" s="85">
        <f t="shared" si="201"/>
        <v>0</v>
      </c>
      <c r="W697" s="85">
        <f t="shared" si="201"/>
        <v>0</v>
      </c>
      <c r="X697" s="85">
        <f t="shared" si="201"/>
        <v>0</v>
      </c>
      <c r="Y697" s="85">
        <f t="shared" si="201"/>
        <v>0</v>
      </c>
      <c r="Z697" s="85">
        <f t="shared" si="201"/>
        <v>0</v>
      </c>
      <c r="AA697" s="85">
        <f t="shared" si="201"/>
        <v>0</v>
      </c>
      <c r="AB697" s="85">
        <f t="shared" si="201"/>
        <v>0</v>
      </c>
      <c r="AC697" s="85">
        <f t="shared" ref="AC697:AI706" si="202">IF($R697&gt;MAX($L:$L),0,IF($P697=AC$6,$O697,0))</f>
        <v>0</v>
      </c>
      <c r="AD697" s="85">
        <f t="shared" si="202"/>
        <v>0</v>
      </c>
      <c r="AE697" s="85">
        <f t="shared" si="202"/>
        <v>0</v>
      </c>
      <c r="AF697" s="85">
        <f t="shared" si="202"/>
        <v>436.74384629689558</v>
      </c>
      <c r="AG697" s="85">
        <f t="shared" si="202"/>
        <v>0</v>
      </c>
      <c r="AH697" s="85">
        <f t="shared" si="202"/>
        <v>0</v>
      </c>
      <c r="AI697" s="85">
        <f t="shared" si="202"/>
        <v>0</v>
      </c>
    </row>
    <row r="698" spans="15:35" x14ac:dyDescent="0.2">
      <c r="O698" s="85">
        <f t="shared" si="188"/>
        <v>436.74384629689558</v>
      </c>
      <c r="P698" s="85" t="str">
        <f t="shared" si="189"/>
        <v>North America</v>
      </c>
      <c r="R698" s="85">
        <f t="shared" si="192"/>
        <v>17275</v>
      </c>
      <c r="S698" s="85">
        <f t="shared" si="201"/>
        <v>0</v>
      </c>
      <c r="T698" s="85">
        <f t="shared" si="201"/>
        <v>0</v>
      </c>
      <c r="U698" s="85">
        <f t="shared" si="201"/>
        <v>0</v>
      </c>
      <c r="V698" s="85">
        <f t="shared" si="201"/>
        <v>0</v>
      </c>
      <c r="W698" s="85">
        <f t="shared" si="201"/>
        <v>0</v>
      </c>
      <c r="X698" s="85">
        <f t="shared" si="201"/>
        <v>0</v>
      </c>
      <c r="Y698" s="85">
        <f t="shared" si="201"/>
        <v>0</v>
      </c>
      <c r="Z698" s="85">
        <f t="shared" si="201"/>
        <v>0</v>
      </c>
      <c r="AA698" s="85">
        <f t="shared" si="201"/>
        <v>0</v>
      </c>
      <c r="AB698" s="85">
        <f t="shared" si="201"/>
        <v>0</v>
      </c>
      <c r="AC698" s="85">
        <f t="shared" si="202"/>
        <v>0</v>
      </c>
      <c r="AD698" s="85">
        <f t="shared" si="202"/>
        <v>0</v>
      </c>
      <c r="AE698" s="85">
        <f t="shared" si="202"/>
        <v>0</v>
      </c>
      <c r="AF698" s="85">
        <f t="shared" si="202"/>
        <v>436.74384629689558</v>
      </c>
      <c r="AG698" s="85">
        <f t="shared" si="202"/>
        <v>0</v>
      </c>
      <c r="AH698" s="85">
        <f t="shared" si="202"/>
        <v>0</v>
      </c>
      <c r="AI698" s="85">
        <f t="shared" si="202"/>
        <v>0</v>
      </c>
    </row>
    <row r="699" spans="15:35" x14ac:dyDescent="0.2">
      <c r="O699" s="85">
        <f t="shared" si="188"/>
        <v>436.74384629689558</v>
      </c>
      <c r="P699" s="85" t="str">
        <f t="shared" si="189"/>
        <v>North America</v>
      </c>
      <c r="R699" s="85">
        <f t="shared" si="192"/>
        <v>17300</v>
      </c>
      <c r="S699" s="85">
        <f t="shared" si="201"/>
        <v>0</v>
      </c>
      <c r="T699" s="85">
        <f t="shared" si="201"/>
        <v>0</v>
      </c>
      <c r="U699" s="85">
        <f t="shared" si="201"/>
        <v>0</v>
      </c>
      <c r="V699" s="85">
        <f t="shared" si="201"/>
        <v>0</v>
      </c>
      <c r="W699" s="85">
        <f t="shared" si="201"/>
        <v>0</v>
      </c>
      <c r="X699" s="85">
        <f t="shared" si="201"/>
        <v>0</v>
      </c>
      <c r="Y699" s="85">
        <f t="shared" si="201"/>
        <v>0</v>
      </c>
      <c r="Z699" s="85">
        <f t="shared" si="201"/>
        <v>0</v>
      </c>
      <c r="AA699" s="85">
        <f t="shared" si="201"/>
        <v>0</v>
      </c>
      <c r="AB699" s="85">
        <f t="shared" si="201"/>
        <v>0</v>
      </c>
      <c r="AC699" s="85">
        <f t="shared" si="202"/>
        <v>0</v>
      </c>
      <c r="AD699" s="85">
        <f t="shared" si="202"/>
        <v>0</v>
      </c>
      <c r="AE699" s="85">
        <f t="shared" si="202"/>
        <v>0</v>
      </c>
      <c r="AF699" s="85">
        <f t="shared" si="202"/>
        <v>436.74384629689558</v>
      </c>
      <c r="AG699" s="85">
        <f t="shared" si="202"/>
        <v>0</v>
      </c>
      <c r="AH699" s="85">
        <f t="shared" si="202"/>
        <v>0</v>
      </c>
      <c r="AI699" s="85">
        <f t="shared" si="202"/>
        <v>0</v>
      </c>
    </row>
    <row r="700" spans="15:35" x14ac:dyDescent="0.2">
      <c r="O700" s="85">
        <f t="shared" si="188"/>
        <v>436.74384629689558</v>
      </c>
      <c r="P700" s="85" t="str">
        <f t="shared" si="189"/>
        <v>North America</v>
      </c>
      <c r="R700" s="85">
        <f t="shared" si="192"/>
        <v>17325</v>
      </c>
      <c r="S700" s="85">
        <f t="shared" si="201"/>
        <v>0</v>
      </c>
      <c r="T700" s="85">
        <f t="shared" si="201"/>
        <v>0</v>
      </c>
      <c r="U700" s="85">
        <f t="shared" si="201"/>
        <v>0</v>
      </c>
      <c r="V700" s="85">
        <f t="shared" si="201"/>
        <v>0</v>
      </c>
      <c r="W700" s="85">
        <f t="shared" si="201"/>
        <v>0</v>
      </c>
      <c r="X700" s="85">
        <f t="shared" si="201"/>
        <v>0</v>
      </c>
      <c r="Y700" s="85">
        <f t="shared" si="201"/>
        <v>0</v>
      </c>
      <c r="Z700" s="85">
        <f t="shared" si="201"/>
        <v>0</v>
      </c>
      <c r="AA700" s="85">
        <f t="shared" si="201"/>
        <v>0</v>
      </c>
      <c r="AB700" s="85">
        <f t="shared" si="201"/>
        <v>0</v>
      </c>
      <c r="AC700" s="85">
        <f t="shared" si="202"/>
        <v>0</v>
      </c>
      <c r="AD700" s="85">
        <f t="shared" si="202"/>
        <v>0</v>
      </c>
      <c r="AE700" s="85">
        <f t="shared" si="202"/>
        <v>0</v>
      </c>
      <c r="AF700" s="85">
        <f t="shared" si="202"/>
        <v>436.74384629689558</v>
      </c>
      <c r="AG700" s="85">
        <f t="shared" si="202"/>
        <v>0</v>
      </c>
      <c r="AH700" s="85">
        <f t="shared" si="202"/>
        <v>0</v>
      </c>
      <c r="AI700" s="85">
        <f t="shared" si="202"/>
        <v>0</v>
      </c>
    </row>
    <row r="701" spans="15:35" x14ac:dyDescent="0.2">
      <c r="O701" s="85">
        <f t="shared" si="188"/>
        <v>436.74384629689558</v>
      </c>
      <c r="P701" s="85" t="str">
        <f t="shared" si="189"/>
        <v>North America</v>
      </c>
      <c r="R701" s="85">
        <f t="shared" si="192"/>
        <v>17350</v>
      </c>
      <c r="S701" s="85">
        <f t="shared" si="201"/>
        <v>0</v>
      </c>
      <c r="T701" s="85">
        <f t="shared" si="201"/>
        <v>0</v>
      </c>
      <c r="U701" s="85">
        <f t="shared" si="201"/>
        <v>0</v>
      </c>
      <c r="V701" s="85">
        <f t="shared" si="201"/>
        <v>0</v>
      </c>
      <c r="W701" s="85">
        <f t="shared" si="201"/>
        <v>0</v>
      </c>
      <c r="X701" s="85">
        <f t="shared" si="201"/>
        <v>0</v>
      </c>
      <c r="Y701" s="85">
        <f t="shared" si="201"/>
        <v>0</v>
      </c>
      <c r="Z701" s="85">
        <f t="shared" si="201"/>
        <v>0</v>
      </c>
      <c r="AA701" s="85">
        <f t="shared" si="201"/>
        <v>0</v>
      </c>
      <c r="AB701" s="85">
        <f t="shared" si="201"/>
        <v>0</v>
      </c>
      <c r="AC701" s="85">
        <f t="shared" si="202"/>
        <v>0</v>
      </c>
      <c r="AD701" s="85">
        <f t="shared" si="202"/>
        <v>0</v>
      </c>
      <c r="AE701" s="85">
        <f t="shared" si="202"/>
        <v>0</v>
      </c>
      <c r="AF701" s="85">
        <f t="shared" si="202"/>
        <v>436.74384629689558</v>
      </c>
      <c r="AG701" s="85">
        <f t="shared" si="202"/>
        <v>0</v>
      </c>
      <c r="AH701" s="85">
        <f t="shared" si="202"/>
        <v>0</v>
      </c>
      <c r="AI701" s="85">
        <f t="shared" si="202"/>
        <v>0</v>
      </c>
    </row>
    <row r="702" spans="15:35" x14ac:dyDescent="0.2">
      <c r="O702" s="85">
        <f t="shared" si="188"/>
        <v>436.74384629689558</v>
      </c>
      <c r="P702" s="85" t="str">
        <f t="shared" si="189"/>
        <v>North America</v>
      </c>
      <c r="R702" s="85">
        <f t="shared" si="192"/>
        <v>17375</v>
      </c>
      <c r="S702" s="85">
        <f t="shared" si="201"/>
        <v>0</v>
      </c>
      <c r="T702" s="85">
        <f t="shared" si="201"/>
        <v>0</v>
      </c>
      <c r="U702" s="85">
        <f t="shared" si="201"/>
        <v>0</v>
      </c>
      <c r="V702" s="85">
        <f t="shared" si="201"/>
        <v>0</v>
      </c>
      <c r="W702" s="85">
        <f t="shared" si="201"/>
        <v>0</v>
      </c>
      <c r="X702" s="85">
        <f t="shared" si="201"/>
        <v>0</v>
      </c>
      <c r="Y702" s="85">
        <f t="shared" si="201"/>
        <v>0</v>
      </c>
      <c r="Z702" s="85">
        <f t="shared" si="201"/>
        <v>0</v>
      </c>
      <c r="AA702" s="85">
        <f t="shared" si="201"/>
        <v>0</v>
      </c>
      <c r="AB702" s="85">
        <f t="shared" si="201"/>
        <v>0</v>
      </c>
      <c r="AC702" s="85">
        <f t="shared" si="202"/>
        <v>0</v>
      </c>
      <c r="AD702" s="85">
        <f t="shared" si="202"/>
        <v>0</v>
      </c>
      <c r="AE702" s="85">
        <f t="shared" si="202"/>
        <v>0</v>
      </c>
      <c r="AF702" s="85">
        <f t="shared" si="202"/>
        <v>436.74384629689558</v>
      </c>
      <c r="AG702" s="85">
        <f t="shared" si="202"/>
        <v>0</v>
      </c>
      <c r="AH702" s="85">
        <f t="shared" si="202"/>
        <v>0</v>
      </c>
      <c r="AI702" s="85">
        <f t="shared" si="202"/>
        <v>0</v>
      </c>
    </row>
    <row r="703" spans="15:35" x14ac:dyDescent="0.2">
      <c r="O703" s="85">
        <f t="shared" si="188"/>
        <v>436.74384629689558</v>
      </c>
      <c r="P703" s="85" t="str">
        <f t="shared" si="189"/>
        <v>North America</v>
      </c>
      <c r="R703" s="85">
        <f t="shared" si="192"/>
        <v>17400</v>
      </c>
      <c r="S703" s="85">
        <f t="shared" si="201"/>
        <v>0</v>
      </c>
      <c r="T703" s="85">
        <f t="shared" si="201"/>
        <v>0</v>
      </c>
      <c r="U703" s="85">
        <f t="shared" si="201"/>
        <v>0</v>
      </c>
      <c r="V703" s="85">
        <f t="shared" si="201"/>
        <v>0</v>
      </c>
      <c r="W703" s="85">
        <f t="shared" si="201"/>
        <v>0</v>
      </c>
      <c r="X703" s="85">
        <f t="shared" si="201"/>
        <v>0</v>
      </c>
      <c r="Y703" s="85">
        <f t="shared" si="201"/>
        <v>0</v>
      </c>
      <c r="Z703" s="85">
        <f t="shared" si="201"/>
        <v>0</v>
      </c>
      <c r="AA703" s="85">
        <f t="shared" si="201"/>
        <v>0</v>
      </c>
      <c r="AB703" s="85">
        <f t="shared" si="201"/>
        <v>0</v>
      </c>
      <c r="AC703" s="85">
        <f t="shared" si="202"/>
        <v>0</v>
      </c>
      <c r="AD703" s="85">
        <f t="shared" si="202"/>
        <v>0</v>
      </c>
      <c r="AE703" s="85">
        <f t="shared" si="202"/>
        <v>0</v>
      </c>
      <c r="AF703" s="85">
        <f t="shared" si="202"/>
        <v>436.74384629689558</v>
      </c>
      <c r="AG703" s="85">
        <f t="shared" si="202"/>
        <v>0</v>
      </c>
      <c r="AH703" s="85">
        <f t="shared" si="202"/>
        <v>0</v>
      </c>
      <c r="AI703" s="85">
        <f t="shared" si="202"/>
        <v>0</v>
      </c>
    </row>
    <row r="704" spans="15:35" x14ac:dyDescent="0.2">
      <c r="O704" s="85">
        <f t="shared" si="188"/>
        <v>437.10441036638127</v>
      </c>
      <c r="P704" s="85" t="str">
        <f t="shared" si="189"/>
        <v>Southern Asia</v>
      </c>
      <c r="R704" s="85">
        <f t="shared" si="192"/>
        <v>17425</v>
      </c>
      <c r="S704" s="85">
        <f t="shared" si="201"/>
        <v>0</v>
      </c>
      <c r="T704" s="85">
        <f t="shared" si="201"/>
        <v>0</v>
      </c>
      <c r="U704" s="85">
        <f t="shared" si="201"/>
        <v>0</v>
      </c>
      <c r="V704" s="85">
        <f t="shared" si="201"/>
        <v>437.10441036638127</v>
      </c>
      <c r="W704" s="85">
        <f t="shared" si="201"/>
        <v>0</v>
      </c>
      <c r="X704" s="85">
        <f t="shared" si="201"/>
        <v>0</v>
      </c>
      <c r="Y704" s="85">
        <f t="shared" si="201"/>
        <v>0</v>
      </c>
      <c r="Z704" s="85">
        <f t="shared" si="201"/>
        <v>0</v>
      </c>
      <c r="AA704" s="85">
        <f t="shared" si="201"/>
        <v>0</v>
      </c>
      <c r="AB704" s="85">
        <f t="shared" si="201"/>
        <v>0</v>
      </c>
      <c r="AC704" s="85">
        <f t="shared" si="202"/>
        <v>0</v>
      </c>
      <c r="AD704" s="85">
        <f t="shared" si="202"/>
        <v>0</v>
      </c>
      <c r="AE704" s="85">
        <f t="shared" si="202"/>
        <v>0</v>
      </c>
      <c r="AF704" s="85">
        <f t="shared" si="202"/>
        <v>0</v>
      </c>
      <c r="AG704" s="85">
        <f t="shared" si="202"/>
        <v>0</v>
      </c>
      <c r="AH704" s="85">
        <f t="shared" si="202"/>
        <v>0</v>
      </c>
      <c r="AI704" s="85">
        <f t="shared" si="202"/>
        <v>0</v>
      </c>
    </row>
    <row r="705" spans="15:35" x14ac:dyDescent="0.2">
      <c r="O705" s="85">
        <f t="shared" si="188"/>
        <v>437.10441036638127</v>
      </c>
      <c r="P705" s="85" t="str">
        <f t="shared" si="189"/>
        <v>Southern Asia</v>
      </c>
      <c r="R705" s="85">
        <f t="shared" si="192"/>
        <v>17450</v>
      </c>
      <c r="S705" s="85">
        <f t="shared" si="201"/>
        <v>0</v>
      </c>
      <c r="T705" s="85">
        <f t="shared" si="201"/>
        <v>0</v>
      </c>
      <c r="U705" s="85">
        <f t="shared" si="201"/>
        <v>0</v>
      </c>
      <c r="V705" s="85">
        <f t="shared" si="201"/>
        <v>437.10441036638127</v>
      </c>
      <c r="W705" s="85">
        <f t="shared" si="201"/>
        <v>0</v>
      </c>
      <c r="X705" s="85">
        <f t="shared" si="201"/>
        <v>0</v>
      </c>
      <c r="Y705" s="85">
        <f t="shared" si="201"/>
        <v>0</v>
      </c>
      <c r="Z705" s="85">
        <f t="shared" si="201"/>
        <v>0</v>
      </c>
      <c r="AA705" s="85">
        <f t="shared" si="201"/>
        <v>0</v>
      </c>
      <c r="AB705" s="85">
        <f t="shared" si="201"/>
        <v>0</v>
      </c>
      <c r="AC705" s="85">
        <f t="shared" si="202"/>
        <v>0</v>
      </c>
      <c r="AD705" s="85">
        <f t="shared" si="202"/>
        <v>0</v>
      </c>
      <c r="AE705" s="85">
        <f t="shared" si="202"/>
        <v>0</v>
      </c>
      <c r="AF705" s="85">
        <f t="shared" si="202"/>
        <v>0</v>
      </c>
      <c r="AG705" s="85">
        <f t="shared" si="202"/>
        <v>0</v>
      </c>
      <c r="AH705" s="85">
        <f t="shared" si="202"/>
        <v>0</v>
      </c>
      <c r="AI705" s="85">
        <f t="shared" si="202"/>
        <v>0</v>
      </c>
    </row>
    <row r="706" spans="15:35" x14ac:dyDescent="0.2">
      <c r="O706" s="85">
        <f t="shared" si="188"/>
        <v>437.10441036638127</v>
      </c>
      <c r="P706" s="85" t="str">
        <f t="shared" si="189"/>
        <v>Southern Asia</v>
      </c>
      <c r="R706" s="85">
        <f t="shared" si="192"/>
        <v>17475</v>
      </c>
      <c r="S706" s="85">
        <f t="shared" si="201"/>
        <v>0</v>
      </c>
      <c r="T706" s="85">
        <f t="shared" si="201"/>
        <v>0</v>
      </c>
      <c r="U706" s="85">
        <f t="shared" si="201"/>
        <v>0</v>
      </c>
      <c r="V706" s="85">
        <f t="shared" si="201"/>
        <v>437.10441036638127</v>
      </c>
      <c r="W706" s="85">
        <f t="shared" si="201"/>
        <v>0</v>
      </c>
      <c r="X706" s="85">
        <f t="shared" si="201"/>
        <v>0</v>
      </c>
      <c r="Y706" s="85">
        <f t="shared" si="201"/>
        <v>0</v>
      </c>
      <c r="Z706" s="85">
        <f t="shared" si="201"/>
        <v>0</v>
      </c>
      <c r="AA706" s="85">
        <f t="shared" si="201"/>
        <v>0</v>
      </c>
      <c r="AB706" s="85">
        <f t="shared" si="201"/>
        <v>0</v>
      </c>
      <c r="AC706" s="85">
        <f t="shared" si="202"/>
        <v>0</v>
      </c>
      <c r="AD706" s="85">
        <f t="shared" si="202"/>
        <v>0</v>
      </c>
      <c r="AE706" s="85">
        <f t="shared" si="202"/>
        <v>0</v>
      </c>
      <c r="AF706" s="85">
        <f t="shared" si="202"/>
        <v>0</v>
      </c>
      <c r="AG706" s="85">
        <f t="shared" si="202"/>
        <v>0</v>
      </c>
      <c r="AH706" s="85">
        <f t="shared" si="202"/>
        <v>0</v>
      </c>
      <c r="AI706" s="85">
        <f t="shared" si="202"/>
        <v>0</v>
      </c>
    </row>
    <row r="707" spans="15:35" x14ac:dyDescent="0.2">
      <c r="O707" s="85">
        <f t="shared" si="188"/>
        <v>437.10441036638127</v>
      </c>
      <c r="P707" s="85" t="str">
        <f t="shared" si="189"/>
        <v>Southern Asia</v>
      </c>
      <c r="R707" s="85">
        <f t="shared" si="192"/>
        <v>17500</v>
      </c>
      <c r="S707" s="85">
        <f t="shared" ref="S707:AB716" si="203">IF($R707&gt;MAX($L:$L),0,IF($P707=S$6,$O707,0))</f>
        <v>0</v>
      </c>
      <c r="T707" s="85">
        <f t="shared" si="203"/>
        <v>0</v>
      </c>
      <c r="U707" s="85">
        <f t="shared" si="203"/>
        <v>0</v>
      </c>
      <c r="V707" s="85">
        <f t="shared" si="203"/>
        <v>437.10441036638127</v>
      </c>
      <c r="W707" s="85">
        <f t="shared" si="203"/>
        <v>0</v>
      </c>
      <c r="X707" s="85">
        <f t="shared" si="203"/>
        <v>0</v>
      </c>
      <c r="Y707" s="85">
        <f t="shared" si="203"/>
        <v>0</v>
      </c>
      <c r="Z707" s="85">
        <f t="shared" si="203"/>
        <v>0</v>
      </c>
      <c r="AA707" s="85">
        <f t="shared" si="203"/>
        <v>0</v>
      </c>
      <c r="AB707" s="85">
        <f t="shared" si="203"/>
        <v>0</v>
      </c>
      <c r="AC707" s="85">
        <f t="shared" ref="AC707:AI716" si="204">IF($R707&gt;MAX($L:$L),0,IF($P707=AC$6,$O707,0))</f>
        <v>0</v>
      </c>
      <c r="AD707" s="85">
        <f t="shared" si="204"/>
        <v>0</v>
      </c>
      <c r="AE707" s="85">
        <f t="shared" si="204"/>
        <v>0</v>
      </c>
      <c r="AF707" s="85">
        <f t="shared" si="204"/>
        <v>0</v>
      </c>
      <c r="AG707" s="85">
        <f t="shared" si="204"/>
        <v>0</v>
      </c>
      <c r="AH707" s="85">
        <f t="shared" si="204"/>
        <v>0</v>
      </c>
      <c r="AI707" s="85">
        <f t="shared" si="204"/>
        <v>0</v>
      </c>
    </row>
    <row r="708" spans="15:35" x14ac:dyDescent="0.2">
      <c r="O708" s="85">
        <f t="shared" si="188"/>
        <v>437.10441036638127</v>
      </c>
      <c r="P708" s="85" t="str">
        <f t="shared" si="189"/>
        <v>Southern Asia</v>
      </c>
      <c r="R708" s="85">
        <f t="shared" si="192"/>
        <v>17525</v>
      </c>
      <c r="S708" s="85">
        <f t="shared" si="203"/>
        <v>0</v>
      </c>
      <c r="T708" s="85">
        <f t="shared" si="203"/>
        <v>0</v>
      </c>
      <c r="U708" s="85">
        <f t="shared" si="203"/>
        <v>0</v>
      </c>
      <c r="V708" s="85">
        <f t="shared" si="203"/>
        <v>437.10441036638127</v>
      </c>
      <c r="W708" s="85">
        <f t="shared" si="203"/>
        <v>0</v>
      </c>
      <c r="X708" s="85">
        <f t="shared" si="203"/>
        <v>0</v>
      </c>
      <c r="Y708" s="85">
        <f t="shared" si="203"/>
        <v>0</v>
      </c>
      <c r="Z708" s="85">
        <f t="shared" si="203"/>
        <v>0</v>
      </c>
      <c r="AA708" s="85">
        <f t="shared" si="203"/>
        <v>0</v>
      </c>
      <c r="AB708" s="85">
        <f t="shared" si="203"/>
        <v>0</v>
      </c>
      <c r="AC708" s="85">
        <f t="shared" si="204"/>
        <v>0</v>
      </c>
      <c r="AD708" s="85">
        <f t="shared" si="204"/>
        <v>0</v>
      </c>
      <c r="AE708" s="85">
        <f t="shared" si="204"/>
        <v>0</v>
      </c>
      <c r="AF708" s="85">
        <f t="shared" si="204"/>
        <v>0</v>
      </c>
      <c r="AG708" s="85">
        <f t="shared" si="204"/>
        <v>0</v>
      </c>
      <c r="AH708" s="85">
        <f t="shared" si="204"/>
        <v>0</v>
      </c>
      <c r="AI708" s="85">
        <f t="shared" si="204"/>
        <v>0</v>
      </c>
    </row>
    <row r="709" spans="15:35" x14ac:dyDescent="0.2">
      <c r="O709" s="85">
        <f t="shared" si="188"/>
        <v>437.10441036638127</v>
      </c>
      <c r="P709" s="85" t="str">
        <f t="shared" si="189"/>
        <v>Southern Asia</v>
      </c>
      <c r="R709" s="85">
        <f t="shared" si="192"/>
        <v>17550</v>
      </c>
      <c r="S709" s="85">
        <f t="shared" si="203"/>
        <v>0</v>
      </c>
      <c r="T709" s="85">
        <f t="shared" si="203"/>
        <v>0</v>
      </c>
      <c r="U709" s="85">
        <f t="shared" si="203"/>
        <v>0</v>
      </c>
      <c r="V709" s="85">
        <f t="shared" si="203"/>
        <v>437.10441036638127</v>
      </c>
      <c r="W709" s="85">
        <f t="shared" si="203"/>
        <v>0</v>
      </c>
      <c r="X709" s="85">
        <f t="shared" si="203"/>
        <v>0</v>
      </c>
      <c r="Y709" s="85">
        <f t="shared" si="203"/>
        <v>0</v>
      </c>
      <c r="Z709" s="85">
        <f t="shared" si="203"/>
        <v>0</v>
      </c>
      <c r="AA709" s="85">
        <f t="shared" si="203"/>
        <v>0</v>
      </c>
      <c r="AB709" s="85">
        <f t="shared" si="203"/>
        <v>0</v>
      </c>
      <c r="AC709" s="85">
        <f t="shared" si="204"/>
        <v>0</v>
      </c>
      <c r="AD709" s="85">
        <f t="shared" si="204"/>
        <v>0</v>
      </c>
      <c r="AE709" s="85">
        <f t="shared" si="204"/>
        <v>0</v>
      </c>
      <c r="AF709" s="85">
        <f t="shared" si="204"/>
        <v>0</v>
      </c>
      <c r="AG709" s="85">
        <f t="shared" si="204"/>
        <v>0</v>
      </c>
      <c r="AH709" s="85">
        <f t="shared" si="204"/>
        <v>0</v>
      </c>
      <c r="AI709" s="85">
        <f t="shared" si="204"/>
        <v>0</v>
      </c>
    </row>
    <row r="710" spans="15:35" x14ac:dyDescent="0.2">
      <c r="O710" s="85">
        <f t="shared" si="188"/>
        <v>437.10441036638127</v>
      </c>
      <c r="P710" s="85" t="str">
        <f t="shared" si="189"/>
        <v>Southern Asia</v>
      </c>
      <c r="R710" s="85">
        <f t="shared" si="192"/>
        <v>17575</v>
      </c>
      <c r="S710" s="85">
        <f t="shared" si="203"/>
        <v>0</v>
      </c>
      <c r="T710" s="85">
        <f t="shared" si="203"/>
        <v>0</v>
      </c>
      <c r="U710" s="85">
        <f t="shared" si="203"/>
        <v>0</v>
      </c>
      <c r="V710" s="85">
        <f t="shared" si="203"/>
        <v>437.10441036638127</v>
      </c>
      <c r="W710" s="85">
        <f t="shared" si="203"/>
        <v>0</v>
      </c>
      <c r="X710" s="85">
        <f t="shared" si="203"/>
        <v>0</v>
      </c>
      <c r="Y710" s="85">
        <f t="shared" si="203"/>
        <v>0</v>
      </c>
      <c r="Z710" s="85">
        <f t="shared" si="203"/>
        <v>0</v>
      </c>
      <c r="AA710" s="85">
        <f t="shared" si="203"/>
        <v>0</v>
      </c>
      <c r="AB710" s="85">
        <f t="shared" si="203"/>
        <v>0</v>
      </c>
      <c r="AC710" s="85">
        <f t="shared" si="204"/>
        <v>0</v>
      </c>
      <c r="AD710" s="85">
        <f t="shared" si="204"/>
        <v>0</v>
      </c>
      <c r="AE710" s="85">
        <f t="shared" si="204"/>
        <v>0</v>
      </c>
      <c r="AF710" s="85">
        <f t="shared" si="204"/>
        <v>0</v>
      </c>
      <c r="AG710" s="85">
        <f t="shared" si="204"/>
        <v>0</v>
      </c>
      <c r="AH710" s="85">
        <f t="shared" si="204"/>
        <v>0</v>
      </c>
      <c r="AI710" s="85">
        <f t="shared" si="204"/>
        <v>0</v>
      </c>
    </row>
    <row r="711" spans="15:35" x14ac:dyDescent="0.2">
      <c r="O711" s="85">
        <f t="shared" ref="O711:O774" si="205">VLOOKUP(R711,L:M,2,1)</f>
        <v>437.10441036638127</v>
      </c>
      <c r="P711" s="85" t="str">
        <f t="shared" ref="P711:P774" si="206">INDEX($J:$J,MATCH(O711,$M:$M,0),1)</f>
        <v>Southern Asia</v>
      </c>
      <c r="R711" s="85">
        <f t="shared" si="192"/>
        <v>17600</v>
      </c>
      <c r="S711" s="85">
        <f t="shared" si="203"/>
        <v>0</v>
      </c>
      <c r="T711" s="85">
        <f t="shared" si="203"/>
        <v>0</v>
      </c>
      <c r="U711" s="85">
        <f t="shared" si="203"/>
        <v>0</v>
      </c>
      <c r="V711" s="85">
        <f t="shared" si="203"/>
        <v>437.10441036638127</v>
      </c>
      <c r="W711" s="85">
        <f t="shared" si="203"/>
        <v>0</v>
      </c>
      <c r="X711" s="85">
        <f t="shared" si="203"/>
        <v>0</v>
      </c>
      <c r="Y711" s="85">
        <f t="shared" si="203"/>
        <v>0</v>
      </c>
      <c r="Z711" s="85">
        <f t="shared" si="203"/>
        <v>0</v>
      </c>
      <c r="AA711" s="85">
        <f t="shared" si="203"/>
        <v>0</v>
      </c>
      <c r="AB711" s="85">
        <f t="shared" si="203"/>
        <v>0</v>
      </c>
      <c r="AC711" s="85">
        <f t="shared" si="204"/>
        <v>0</v>
      </c>
      <c r="AD711" s="85">
        <f t="shared" si="204"/>
        <v>0</v>
      </c>
      <c r="AE711" s="85">
        <f t="shared" si="204"/>
        <v>0</v>
      </c>
      <c r="AF711" s="85">
        <f t="shared" si="204"/>
        <v>0</v>
      </c>
      <c r="AG711" s="85">
        <f t="shared" si="204"/>
        <v>0</v>
      </c>
      <c r="AH711" s="85">
        <f t="shared" si="204"/>
        <v>0</v>
      </c>
      <c r="AI711" s="85">
        <f t="shared" si="204"/>
        <v>0</v>
      </c>
    </row>
    <row r="712" spans="15:35" x14ac:dyDescent="0.2">
      <c r="O712" s="85">
        <f t="shared" si="205"/>
        <v>437.10441036638127</v>
      </c>
      <c r="P712" s="85" t="str">
        <f t="shared" si="206"/>
        <v>Southern Asia</v>
      </c>
      <c r="R712" s="85">
        <f t="shared" ref="R712:R775" si="207">R711+_xlfn.MINIFS($K:$K,$K:$K,"&gt;0")</f>
        <v>17625</v>
      </c>
      <c r="S712" s="85">
        <f t="shared" si="203"/>
        <v>0</v>
      </c>
      <c r="T712" s="85">
        <f t="shared" si="203"/>
        <v>0</v>
      </c>
      <c r="U712" s="85">
        <f t="shared" si="203"/>
        <v>0</v>
      </c>
      <c r="V712" s="85">
        <f t="shared" si="203"/>
        <v>437.10441036638127</v>
      </c>
      <c r="W712" s="85">
        <f t="shared" si="203"/>
        <v>0</v>
      </c>
      <c r="X712" s="85">
        <f t="shared" si="203"/>
        <v>0</v>
      </c>
      <c r="Y712" s="85">
        <f t="shared" si="203"/>
        <v>0</v>
      </c>
      <c r="Z712" s="85">
        <f t="shared" si="203"/>
        <v>0</v>
      </c>
      <c r="AA712" s="85">
        <f t="shared" si="203"/>
        <v>0</v>
      </c>
      <c r="AB712" s="85">
        <f t="shared" si="203"/>
        <v>0</v>
      </c>
      <c r="AC712" s="85">
        <f t="shared" si="204"/>
        <v>0</v>
      </c>
      <c r="AD712" s="85">
        <f t="shared" si="204"/>
        <v>0</v>
      </c>
      <c r="AE712" s="85">
        <f t="shared" si="204"/>
        <v>0</v>
      </c>
      <c r="AF712" s="85">
        <f t="shared" si="204"/>
        <v>0</v>
      </c>
      <c r="AG712" s="85">
        <f t="shared" si="204"/>
        <v>0</v>
      </c>
      <c r="AH712" s="85">
        <f t="shared" si="204"/>
        <v>0</v>
      </c>
      <c r="AI712" s="85">
        <f t="shared" si="204"/>
        <v>0</v>
      </c>
    </row>
    <row r="713" spans="15:35" x14ac:dyDescent="0.2">
      <c r="O713" s="85">
        <f t="shared" si="205"/>
        <v>437.10441036638127</v>
      </c>
      <c r="P713" s="85" t="str">
        <f t="shared" si="206"/>
        <v>Southern Asia</v>
      </c>
      <c r="R713" s="85">
        <f t="shared" si="207"/>
        <v>17650</v>
      </c>
      <c r="S713" s="85">
        <f t="shared" si="203"/>
        <v>0</v>
      </c>
      <c r="T713" s="85">
        <f t="shared" si="203"/>
        <v>0</v>
      </c>
      <c r="U713" s="85">
        <f t="shared" si="203"/>
        <v>0</v>
      </c>
      <c r="V713" s="85">
        <f t="shared" si="203"/>
        <v>437.10441036638127</v>
      </c>
      <c r="W713" s="85">
        <f t="shared" si="203"/>
        <v>0</v>
      </c>
      <c r="X713" s="85">
        <f t="shared" si="203"/>
        <v>0</v>
      </c>
      <c r="Y713" s="85">
        <f t="shared" si="203"/>
        <v>0</v>
      </c>
      <c r="Z713" s="85">
        <f t="shared" si="203"/>
        <v>0</v>
      </c>
      <c r="AA713" s="85">
        <f t="shared" si="203"/>
        <v>0</v>
      </c>
      <c r="AB713" s="85">
        <f t="shared" si="203"/>
        <v>0</v>
      </c>
      <c r="AC713" s="85">
        <f t="shared" si="204"/>
        <v>0</v>
      </c>
      <c r="AD713" s="85">
        <f t="shared" si="204"/>
        <v>0</v>
      </c>
      <c r="AE713" s="85">
        <f t="shared" si="204"/>
        <v>0</v>
      </c>
      <c r="AF713" s="85">
        <f t="shared" si="204"/>
        <v>0</v>
      </c>
      <c r="AG713" s="85">
        <f t="shared" si="204"/>
        <v>0</v>
      </c>
      <c r="AH713" s="85">
        <f t="shared" si="204"/>
        <v>0</v>
      </c>
      <c r="AI713" s="85">
        <f t="shared" si="204"/>
        <v>0</v>
      </c>
    </row>
    <row r="714" spans="15:35" x14ac:dyDescent="0.2">
      <c r="O714" s="85">
        <f t="shared" si="205"/>
        <v>437.10441036638127</v>
      </c>
      <c r="P714" s="85" t="str">
        <f t="shared" si="206"/>
        <v>Southern Asia</v>
      </c>
      <c r="R714" s="85">
        <f t="shared" si="207"/>
        <v>17675</v>
      </c>
      <c r="S714" s="85">
        <f t="shared" si="203"/>
        <v>0</v>
      </c>
      <c r="T714" s="85">
        <f t="shared" si="203"/>
        <v>0</v>
      </c>
      <c r="U714" s="85">
        <f t="shared" si="203"/>
        <v>0</v>
      </c>
      <c r="V714" s="85">
        <f t="shared" si="203"/>
        <v>437.10441036638127</v>
      </c>
      <c r="W714" s="85">
        <f t="shared" si="203"/>
        <v>0</v>
      </c>
      <c r="X714" s="85">
        <f t="shared" si="203"/>
        <v>0</v>
      </c>
      <c r="Y714" s="85">
        <f t="shared" si="203"/>
        <v>0</v>
      </c>
      <c r="Z714" s="85">
        <f t="shared" si="203"/>
        <v>0</v>
      </c>
      <c r="AA714" s="85">
        <f t="shared" si="203"/>
        <v>0</v>
      </c>
      <c r="AB714" s="85">
        <f t="shared" si="203"/>
        <v>0</v>
      </c>
      <c r="AC714" s="85">
        <f t="shared" si="204"/>
        <v>0</v>
      </c>
      <c r="AD714" s="85">
        <f t="shared" si="204"/>
        <v>0</v>
      </c>
      <c r="AE714" s="85">
        <f t="shared" si="204"/>
        <v>0</v>
      </c>
      <c r="AF714" s="85">
        <f t="shared" si="204"/>
        <v>0</v>
      </c>
      <c r="AG714" s="85">
        <f t="shared" si="204"/>
        <v>0</v>
      </c>
      <c r="AH714" s="85">
        <f t="shared" si="204"/>
        <v>0</v>
      </c>
      <c r="AI714" s="85">
        <f t="shared" si="204"/>
        <v>0</v>
      </c>
    </row>
    <row r="715" spans="15:35" x14ac:dyDescent="0.2">
      <c r="O715" s="85">
        <f t="shared" si="205"/>
        <v>437.10441036638127</v>
      </c>
      <c r="P715" s="85" t="str">
        <f t="shared" si="206"/>
        <v>Southern Asia</v>
      </c>
      <c r="R715" s="85">
        <f t="shared" si="207"/>
        <v>17700</v>
      </c>
      <c r="S715" s="85">
        <f t="shared" si="203"/>
        <v>0</v>
      </c>
      <c r="T715" s="85">
        <f t="shared" si="203"/>
        <v>0</v>
      </c>
      <c r="U715" s="85">
        <f t="shared" si="203"/>
        <v>0</v>
      </c>
      <c r="V715" s="85">
        <f t="shared" si="203"/>
        <v>437.10441036638127</v>
      </c>
      <c r="W715" s="85">
        <f t="shared" si="203"/>
        <v>0</v>
      </c>
      <c r="X715" s="85">
        <f t="shared" si="203"/>
        <v>0</v>
      </c>
      <c r="Y715" s="85">
        <f t="shared" si="203"/>
        <v>0</v>
      </c>
      <c r="Z715" s="85">
        <f t="shared" si="203"/>
        <v>0</v>
      </c>
      <c r="AA715" s="85">
        <f t="shared" si="203"/>
        <v>0</v>
      </c>
      <c r="AB715" s="85">
        <f t="shared" si="203"/>
        <v>0</v>
      </c>
      <c r="AC715" s="85">
        <f t="shared" si="204"/>
        <v>0</v>
      </c>
      <c r="AD715" s="85">
        <f t="shared" si="204"/>
        <v>0</v>
      </c>
      <c r="AE715" s="85">
        <f t="shared" si="204"/>
        <v>0</v>
      </c>
      <c r="AF715" s="85">
        <f t="shared" si="204"/>
        <v>0</v>
      </c>
      <c r="AG715" s="85">
        <f t="shared" si="204"/>
        <v>0</v>
      </c>
      <c r="AH715" s="85">
        <f t="shared" si="204"/>
        <v>0</v>
      </c>
      <c r="AI715" s="85">
        <f t="shared" si="204"/>
        <v>0</v>
      </c>
    </row>
    <row r="716" spans="15:35" x14ac:dyDescent="0.2">
      <c r="O716" s="85">
        <f t="shared" si="205"/>
        <v>437.10441036638127</v>
      </c>
      <c r="P716" s="85" t="str">
        <f t="shared" si="206"/>
        <v>Southern Asia</v>
      </c>
      <c r="R716" s="85">
        <f t="shared" si="207"/>
        <v>17725</v>
      </c>
      <c r="S716" s="85">
        <f t="shared" si="203"/>
        <v>0</v>
      </c>
      <c r="T716" s="85">
        <f t="shared" si="203"/>
        <v>0</v>
      </c>
      <c r="U716" s="85">
        <f t="shared" si="203"/>
        <v>0</v>
      </c>
      <c r="V716" s="85">
        <f t="shared" si="203"/>
        <v>437.10441036638127</v>
      </c>
      <c r="W716" s="85">
        <f t="shared" si="203"/>
        <v>0</v>
      </c>
      <c r="X716" s="85">
        <f t="shared" si="203"/>
        <v>0</v>
      </c>
      <c r="Y716" s="85">
        <f t="shared" si="203"/>
        <v>0</v>
      </c>
      <c r="Z716" s="85">
        <f t="shared" si="203"/>
        <v>0</v>
      </c>
      <c r="AA716" s="85">
        <f t="shared" si="203"/>
        <v>0</v>
      </c>
      <c r="AB716" s="85">
        <f t="shared" si="203"/>
        <v>0</v>
      </c>
      <c r="AC716" s="85">
        <f t="shared" si="204"/>
        <v>0</v>
      </c>
      <c r="AD716" s="85">
        <f t="shared" si="204"/>
        <v>0</v>
      </c>
      <c r="AE716" s="85">
        <f t="shared" si="204"/>
        <v>0</v>
      </c>
      <c r="AF716" s="85">
        <f t="shared" si="204"/>
        <v>0</v>
      </c>
      <c r="AG716" s="85">
        <f t="shared" si="204"/>
        <v>0</v>
      </c>
      <c r="AH716" s="85">
        <f t="shared" si="204"/>
        <v>0</v>
      </c>
      <c r="AI716" s="85">
        <f t="shared" si="204"/>
        <v>0</v>
      </c>
    </row>
    <row r="717" spans="15:35" x14ac:dyDescent="0.2">
      <c r="O717" s="85">
        <f t="shared" si="205"/>
        <v>437.10441036638127</v>
      </c>
      <c r="P717" s="85" t="str">
        <f t="shared" si="206"/>
        <v>Southern Asia</v>
      </c>
      <c r="R717" s="85">
        <f t="shared" si="207"/>
        <v>17750</v>
      </c>
      <c r="S717" s="85">
        <f t="shared" ref="S717:AB726" si="208">IF($R717&gt;MAX($L:$L),0,IF($P717=S$6,$O717,0))</f>
        <v>0</v>
      </c>
      <c r="T717" s="85">
        <f t="shared" si="208"/>
        <v>0</v>
      </c>
      <c r="U717" s="85">
        <f t="shared" si="208"/>
        <v>0</v>
      </c>
      <c r="V717" s="85">
        <f t="shared" si="208"/>
        <v>437.10441036638127</v>
      </c>
      <c r="W717" s="85">
        <f t="shared" si="208"/>
        <v>0</v>
      </c>
      <c r="X717" s="85">
        <f t="shared" si="208"/>
        <v>0</v>
      </c>
      <c r="Y717" s="85">
        <f t="shared" si="208"/>
        <v>0</v>
      </c>
      <c r="Z717" s="85">
        <f t="shared" si="208"/>
        <v>0</v>
      </c>
      <c r="AA717" s="85">
        <f t="shared" si="208"/>
        <v>0</v>
      </c>
      <c r="AB717" s="85">
        <f t="shared" si="208"/>
        <v>0</v>
      </c>
      <c r="AC717" s="85">
        <f t="shared" ref="AC717:AI726" si="209">IF($R717&gt;MAX($L:$L),0,IF($P717=AC$6,$O717,0))</f>
        <v>0</v>
      </c>
      <c r="AD717" s="85">
        <f t="shared" si="209"/>
        <v>0</v>
      </c>
      <c r="AE717" s="85">
        <f t="shared" si="209"/>
        <v>0</v>
      </c>
      <c r="AF717" s="85">
        <f t="shared" si="209"/>
        <v>0</v>
      </c>
      <c r="AG717" s="85">
        <f t="shared" si="209"/>
        <v>0</v>
      </c>
      <c r="AH717" s="85">
        <f t="shared" si="209"/>
        <v>0</v>
      </c>
      <c r="AI717" s="85">
        <f t="shared" si="209"/>
        <v>0</v>
      </c>
    </row>
    <row r="718" spans="15:35" x14ac:dyDescent="0.2">
      <c r="O718" s="85">
        <f t="shared" si="205"/>
        <v>437.10441036638127</v>
      </c>
      <c r="P718" s="85" t="str">
        <f t="shared" si="206"/>
        <v>Southern Asia</v>
      </c>
      <c r="R718" s="85">
        <f t="shared" si="207"/>
        <v>17775</v>
      </c>
      <c r="S718" s="85">
        <f t="shared" si="208"/>
        <v>0</v>
      </c>
      <c r="T718" s="85">
        <f t="shared" si="208"/>
        <v>0</v>
      </c>
      <c r="U718" s="85">
        <f t="shared" si="208"/>
        <v>0</v>
      </c>
      <c r="V718" s="85">
        <f t="shared" si="208"/>
        <v>437.10441036638127</v>
      </c>
      <c r="W718" s="85">
        <f t="shared" si="208"/>
        <v>0</v>
      </c>
      <c r="X718" s="85">
        <f t="shared" si="208"/>
        <v>0</v>
      </c>
      <c r="Y718" s="85">
        <f t="shared" si="208"/>
        <v>0</v>
      </c>
      <c r="Z718" s="85">
        <f t="shared" si="208"/>
        <v>0</v>
      </c>
      <c r="AA718" s="85">
        <f t="shared" si="208"/>
        <v>0</v>
      </c>
      <c r="AB718" s="85">
        <f t="shared" si="208"/>
        <v>0</v>
      </c>
      <c r="AC718" s="85">
        <f t="shared" si="209"/>
        <v>0</v>
      </c>
      <c r="AD718" s="85">
        <f t="shared" si="209"/>
        <v>0</v>
      </c>
      <c r="AE718" s="85">
        <f t="shared" si="209"/>
        <v>0</v>
      </c>
      <c r="AF718" s="85">
        <f t="shared" si="209"/>
        <v>0</v>
      </c>
      <c r="AG718" s="85">
        <f t="shared" si="209"/>
        <v>0</v>
      </c>
      <c r="AH718" s="85">
        <f t="shared" si="209"/>
        <v>0</v>
      </c>
      <c r="AI718" s="85">
        <f t="shared" si="209"/>
        <v>0</v>
      </c>
    </row>
    <row r="719" spans="15:35" x14ac:dyDescent="0.2">
      <c r="O719" s="85">
        <f t="shared" si="205"/>
        <v>440.66515455897832</v>
      </c>
      <c r="P719" s="85" t="str">
        <f t="shared" si="206"/>
        <v>Eastern Asia</v>
      </c>
      <c r="R719" s="85">
        <f t="shared" si="207"/>
        <v>17800</v>
      </c>
      <c r="S719" s="85">
        <f t="shared" si="208"/>
        <v>0</v>
      </c>
      <c r="T719" s="85">
        <f t="shared" si="208"/>
        <v>0</v>
      </c>
      <c r="U719" s="85">
        <f t="shared" si="208"/>
        <v>0</v>
      </c>
      <c r="V719" s="85">
        <f t="shared" si="208"/>
        <v>0</v>
      </c>
      <c r="W719" s="85">
        <f t="shared" si="208"/>
        <v>0</v>
      </c>
      <c r="X719" s="85">
        <f t="shared" si="208"/>
        <v>440.66515455897832</v>
      </c>
      <c r="Y719" s="85">
        <f t="shared" si="208"/>
        <v>0</v>
      </c>
      <c r="Z719" s="85">
        <f t="shared" si="208"/>
        <v>0</v>
      </c>
      <c r="AA719" s="85">
        <f t="shared" si="208"/>
        <v>0</v>
      </c>
      <c r="AB719" s="85">
        <f t="shared" si="208"/>
        <v>0</v>
      </c>
      <c r="AC719" s="85">
        <f t="shared" si="209"/>
        <v>0</v>
      </c>
      <c r="AD719" s="85">
        <f t="shared" si="209"/>
        <v>0</v>
      </c>
      <c r="AE719" s="85">
        <f t="shared" si="209"/>
        <v>0</v>
      </c>
      <c r="AF719" s="85">
        <f t="shared" si="209"/>
        <v>0</v>
      </c>
      <c r="AG719" s="85">
        <f t="shared" si="209"/>
        <v>0</v>
      </c>
      <c r="AH719" s="85">
        <f t="shared" si="209"/>
        <v>0</v>
      </c>
      <c r="AI719" s="85">
        <f t="shared" si="209"/>
        <v>0</v>
      </c>
    </row>
    <row r="720" spans="15:35" x14ac:dyDescent="0.2">
      <c r="O720" s="85">
        <f t="shared" si="205"/>
        <v>440.66515455897832</v>
      </c>
      <c r="P720" s="85" t="str">
        <f t="shared" si="206"/>
        <v>Eastern Asia</v>
      </c>
      <c r="R720" s="85">
        <f t="shared" si="207"/>
        <v>17825</v>
      </c>
      <c r="S720" s="85">
        <f t="shared" si="208"/>
        <v>0</v>
      </c>
      <c r="T720" s="85">
        <f t="shared" si="208"/>
        <v>0</v>
      </c>
      <c r="U720" s="85">
        <f t="shared" si="208"/>
        <v>0</v>
      </c>
      <c r="V720" s="85">
        <f t="shared" si="208"/>
        <v>0</v>
      </c>
      <c r="W720" s="85">
        <f t="shared" si="208"/>
        <v>0</v>
      </c>
      <c r="X720" s="85">
        <f t="shared" si="208"/>
        <v>440.66515455897832</v>
      </c>
      <c r="Y720" s="85">
        <f t="shared" si="208"/>
        <v>0</v>
      </c>
      <c r="Z720" s="85">
        <f t="shared" si="208"/>
        <v>0</v>
      </c>
      <c r="AA720" s="85">
        <f t="shared" si="208"/>
        <v>0</v>
      </c>
      <c r="AB720" s="85">
        <f t="shared" si="208"/>
        <v>0</v>
      </c>
      <c r="AC720" s="85">
        <f t="shared" si="209"/>
        <v>0</v>
      </c>
      <c r="AD720" s="85">
        <f t="shared" si="209"/>
        <v>0</v>
      </c>
      <c r="AE720" s="85">
        <f t="shared" si="209"/>
        <v>0</v>
      </c>
      <c r="AF720" s="85">
        <f t="shared" si="209"/>
        <v>0</v>
      </c>
      <c r="AG720" s="85">
        <f t="shared" si="209"/>
        <v>0</v>
      </c>
      <c r="AH720" s="85">
        <f t="shared" si="209"/>
        <v>0</v>
      </c>
      <c r="AI720" s="85">
        <f t="shared" si="209"/>
        <v>0</v>
      </c>
    </row>
    <row r="721" spans="15:35" x14ac:dyDescent="0.2">
      <c r="O721" s="85">
        <f t="shared" si="205"/>
        <v>440.66515455897832</v>
      </c>
      <c r="P721" s="85" t="str">
        <f t="shared" si="206"/>
        <v>Eastern Asia</v>
      </c>
      <c r="R721" s="85">
        <f t="shared" si="207"/>
        <v>17850</v>
      </c>
      <c r="S721" s="85">
        <f t="shared" si="208"/>
        <v>0</v>
      </c>
      <c r="T721" s="85">
        <f t="shared" si="208"/>
        <v>0</v>
      </c>
      <c r="U721" s="85">
        <f t="shared" si="208"/>
        <v>0</v>
      </c>
      <c r="V721" s="85">
        <f t="shared" si="208"/>
        <v>0</v>
      </c>
      <c r="W721" s="85">
        <f t="shared" si="208"/>
        <v>0</v>
      </c>
      <c r="X721" s="85">
        <f t="shared" si="208"/>
        <v>440.66515455897832</v>
      </c>
      <c r="Y721" s="85">
        <f t="shared" si="208"/>
        <v>0</v>
      </c>
      <c r="Z721" s="85">
        <f t="shared" si="208"/>
        <v>0</v>
      </c>
      <c r="AA721" s="85">
        <f t="shared" si="208"/>
        <v>0</v>
      </c>
      <c r="AB721" s="85">
        <f t="shared" si="208"/>
        <v>0</v>
      </c>
      <c r="AC721" s="85">
        <f t="shared" si="209"/>
        <v>0</v>
      </c>
      <c r="AD721" s="85">
        <f t="shared" si="209"/>
        <v>0</v>
      </c>
      <c r="AE721" s="85">
        <f t="shared" si="209"/>
        <v>0</v>
      </c>
      <c r="AF721" s="85">
        <f t="shared" si="209"/>
        <v>0</v>
      </c>
      <c r="AG721" s="85">
        <f t="shared" si="209"/>
        <v>0</v>
      </c>
      <c r="AH721" s="85">
        <f t="shared" si="209"/>
        <v>0</v>
      </c>
      <c r="AI721" s="85">
        <f t="shared" si="209"/>
        <v>0</v>
      </c>
    </row>
    <row r="722" spans="15:35" x14ac:dyDescent="0.2">
      <c r="O722" s="85">
        <f t="shared" si="205"/>
        <v>440.66515455897832</v>
      </c>
      <c r="P722" s="85" t="str">
        <f t="shared" si="206"/>
        <v>Eastern Asia</v>
      </c>
      <c r="R722" s="85">
        <f t="shared" si="207"/>
        <v>17875</v>
      </c>
      <c r="S722" s="85">
        <f t="shared" si="208"/>
        <v>0</v>
      </c>
      <c r="T722" s="85">
        <f t="shared" si="208"/>
        <v>0</v>
      </c>
      <c r="U722" s="85">
        <f t="shared" si="208"/>
        <v>0</v>
      </c>
      <c r="V722" s="85">
        <f t="shared" si="208"/>
        <v>0</v>
      </c>
      <c r="W722" s="85">
        <f t="shared" si="208"/>
        <v>0</v>
      </c>
      <c r="X722" s="85">
        <f t="shared" si="208"/>
        <v>440.66515455897832</v>
      </c>
      <c r="Y722" s="85">
        <f t="shared" si="208"/>
        <v>0</v>
      </c>
      <c r="Z722" s="85">
        <f t="shared" si="208"/>
        <v>0</v>
      </c>
      <c r="AA722" s="85">
        <f t="shared" si="208"/>
        <v>0</v>
      </c>
      <c r="AB722" s="85">
        <f t="shared" si="208"/>
        <v>0</v>
      </c>
      <c r="AC722" s="85">
        <f t="shared" si="209"/>
        <v>0</v>
      </c>
      <c r="AD722" s="85">
        <f t="shared" si="209"/>
        <v>0</v>
      </c>
      <c r="AE722" s="85">
        <f t="shared" si="209"/>
        <v>0</v>
      </c>
      <c r="AF722" s="85">
        <f t="shared" si="209"/>
        <v>0</v>
      </c>
      <c r="AG722" s="85">
        <f t="shared" si="209"/>
        <v>0</v>
      </c>
      <c r="AH722" s="85">
        <f t="shared" si="209"/>
        <v>0</v>
      </c>
      <c r="AI722" s="85">
        <f t="shared" si="209"/>
        <v>0</v>
      </c>
    </row>
    <row r="723" spans="15:35" x14ac:dyDescent="0.2">
      <c r="O723" s="85">
        <f t="shared" si="205"/>
        <v>440.66515455897832</v>
      </c>
      <c r="P723" s="85" t="str">
        <f t="shared" si="206"/>
        <v>Eastern Asia</v>
      </c>
      <c r="R723" s="85">
        <f t="shared" si="207"/>
        <v>17900</v>
      </c>
      <c r="S723" s="85">
        <f t="shared" si="208"/>
        <v>0</v>
      </c>
      <c r="T723" s="85">
        <f t="shared" si="208"/>
        <v>0</v>
      </c>
      <c r="U723" s="85">
        <f t="shared" si="208"/>
        <v>0</v>
      </c>
      <c r="V723" s="85">
        <f t="shared" si="208"/>
        <v>0</v>
      </c>
      <c r="W723" s="85">
        <f t="shared" si="208"/>
        <v>0</v>
      </c>
      <c r="X723" s="85">
        <f t="shared" si="208"/>
        <v>440.66515455897832</v>
      </c>
      <c r="Y723" s="85">
        <f t="shared" si="208"/>
        <v>0</v>
      </c>
      <c r="Z723" s="85">
        <f t="shared" si="208"/>
        <v>0</v>
      </c>
      <c r="AA723" s="85">
        <f t="shared" si="208"/>
        <v>0</v>
      </c>
      <c r="AB723" s="85">
        <f t="shared" si="208"/>
        <v>0</v>
      </c>
      <c r="AC723" s="85">
        <f t="shared" si="209"/>
        <v>0</v>
      </c>
      <c r="AD723" s="85">
        <f t="shared" si="209"/>
        <v>0</v>
      </c>
      <c r="AE723" s="85">
        <f t="shared" si="209"/>
        <v>0</v>
      </c>
      <c r="AF723" s="85">
        <f t="shared" si="209"/>
        <v>0</v>
      </c>
      <c r="AG723" s="85">
        <f t="shared" si="209"/>
        <v>0</v>
      </c>
      <c r="AH723" s="85">
        <f t="shared" si="209"/>
        <v>0</v>
      </c>
      <c r="AI723" s="85">
        <f t="shared" si="209"/>
        <v>0</v>
      </c>
    </row>
    <row r="724" spans="15:35" x14ac:dyDescent="0.2">
      <c r="O724" s="85">
        <f t="shared" si="205"/>
        <v>440.66515455897832</v>
      </c>
      <c r="P724" s="85" t="str">
        <f t="shared" si="206"/>
        <v>Eastern Asia</v>
      </c>
      <c r="R724" s="85">
        <f t="shared" si="207"/>
        <v>17925</v>
      </c>
      <c r="S724" s="85">
        <f t="shared" si="208"/>
        <v>0</v>
      </c>
      <c r="T724" s="85">
        <f t="shared" si="208"/>
        <v>0</v>
      </c>
      <c r="U724" s="85">
        <f t="shared" si="208"/>
        <v>0</v>
      </c>
      <c r="V724" s="85">
        <f t="shared" si="208"/>
        <v>0</v>
      </c>
      <c r="W724" s="85">
        <f t="shared" si="208"/>
        <v>0</v>
      </c>
      <c r="X724" s="85">
        <f t="shared" si="208"/>
        <v>440.66515455897832</v>
      </c>
      <c r="Y724" s="85">
        <f t="shared" si="208"/>
        <v>0</v>
      </c>
      <c r="Z724" s="85">
        <f t="shared" si="208"/>
        <v>0</v>
      </c>
      <c r="AA724" s="85">
        <f t="shared" si="208"/>
        <v>0</v>
      </c>
      <c r="AB724" s="85">
        <f t="shared" si="208"/>
        <v>0</v>
      </c>
      <c r="AC724" s="85">
        <f t="shared" si="209"/>
        <v>0</v>
      </c>
      <c r="AD724" s="85">
        <f t="shared" si="209"/>
        <v>0</v>
      </c>
      <c r="AE724" s="85">
        <f t="shared" si="209"/>
        <v>0</v>
      </c>
      <c r="AF724" s="85">
        <f t="shared" si="209"/>
        <v>0</v>
      </c>
      <c r="AG724" s="85">
        <f t="shared" si="209"/>
        <v>0</v>
      </c>
      <c r="AH724" s="85">
        <f t="shared" si="209"/>
        <v>0</v>
      </c>
      <c r="AI724" s="85">
        <f t="shared" si="209"/>
        <v>0</v>
      </c>
    </row>
    <row r="725" spans="15:35" x14ac:dyDescent="0.2">
      <c r="O725" s="85">
        <f t="shared" si="205"/>
        <v>440.66515455897832</v>
      </c>
      <c r="P725" s="85" t="str">
        <f t="shared" si="206"/>
        <v>Eastern Asia</v>
      </c>
      <c r="R725" s="85">
        <f t="shared" si="207"/>
        <v>17950</v>
      </c>
      <c r="S725" s="85">
        <f t="shared" si="208"/>
        <v>0</v>
      </c>
      <c r="T725" s="85">
        <f t="shared" si="208"/>
        <v>0</v>
      </c>
      <c r="U725" s="85">
        <f t="shared" si="208"/>
        <v>0</v>
      </c>
      <c r="V725" s="85">
        <f t="shared" si="208"/>
        <v>0</v>
      </c>
      <c r="W725" s="85">
        <f t="shared" si="208"/>
        <v>0</v>
      </c>
      <c r="X725" s="85">
        <f t="shared" si="208"/>
        <v>440.66515455897832</v>
      </c>
      <c r="Y725" s="85">
        <f t="shared" si="208"/>
        <v>0</v>
      </c>
      <c r="Z725" s="85">
        <f t="shared" si="208"/>
        <v>0</v>
      </c>
      <c r="AA725" s="85">
        <f t="shared" si="208"/>
        <v>0</v>
      </c>
      <c r="AB725" s="85">
        <f t="shared" si="208"/>
        <v>0</v>
      </c>
      <c r="AC725" s="85">
        <f t="shared" si="209"/>
        <v>0</v>
      </c>
      <c r="AD725" s="85">
        <f t="shared" si="209"/>
        <v>0</v>
      </c>
      <c r="AE725" s="85">
        <f t="shared" si="209"/>
        <v>0</v>
      </c>
      <c r="AF725" s="85">
        <f t="shared" si="209"/>
        <v>0</v>
      </c>
      <c r="AG725" s="85">
        <f t="shared" si="209"/>
        <v>0</v>
      </c>
      <c r="AH725" s="85">
        <f t="shared" si="209"/>
        <v>0</v>
      </c>
      <c r="AI725" s="85">
        <f t="shared" si="209"/>
        <v>0</v>
      </c>
    </row>
    <row r="726" spans="15:35" x14ac:dyDescent="0.2">
      <c r="O726" s="85">
        <f t="shared" si="205"/>
        <v>440.66515455897832</v>
      </c>
      <c r="P726" s="85" t="str">
        <f t="shared" si="206"/>
        <v>Eastern Asia</v>
      </c>
      <c r="R726" s="85">
        <f t="shared" si="207"/>
        <v>17975</v>
      </c>
      <c r="S726" s="85">
        <f t="shared" si="208"/>
        <v>0</v>
      </c>
      <c r="T726" s="85">
        <f t="shared" si="208"/>
        <v>0</v>
      </c>
      <c r="U726" s="85">
        <f t="shared" si="208"/>
        <v>0</v>
      </c>
      <c r="V726" s="85">
        <f t="shared" si="208"/>
        <v>0</v>
      </c>
      <c r="W726" s="85">
        <f t="shared" si="208"/>
        <v>0</v>
      </c>
      <c r="X726" s="85">
        <f t="shared" si="208"/>
        <v>440.66515455897832</v>
      </c>
      <c r="Y726" s="85">
        <f t="shared" si="208"/>
        <v>0</v>
      </c>
      <c r="Z726" s="85">
        <f t="shared" si="208"/>
        <v>0</v>
      </c>
      <c r="AA726" s="85">
        <f t="shared" si="208"/>
        <v>0</v>
      </c>
      <c r="AB726" s="85">
        <f t="shared" si="208"/>
        <v>0</v>
      </c>
      <c r="AC726" s="85">
        <f t="shared" si="209"/>
        <v>0</v>
      </c>
      <c r="AD726" s="85">
        <f t="shared" si="209"/>
        <v>0</v>
      </c>
      <c r="AE726" s="85">
        <f t="shared" si="209"/>
        <v>0</v>
      </c>
      <c r="AF726" s="85">
        <f t="shared" si="209"/>
        <v>0</v>
      </c>
      <c r="AG726" s="85">
        <f t="shared" si="209"/>
        <v>0</v>
      </c>
      <c r="AH726" s="85">
        <f t="shared" si="209"/>
        <v>0</v>
      </c>
      <c r="AI726" s="85">
        <f t="shared" si="209"/>
        <v>0</v>
      </c>
    </row>
    <row r="727" spans="15:35" x14ac:dyDescent="0.2">
      <c r="O727" s="85">
        <f t="shared" si="205"/>
        <v>440.66515455897832</v>
      </c>
      <c r="P727" s="85" t="str">
        <f t="shared" si="206"/>
        <v>Eastern Asia</v>
      </c>
      <c r="R727" s="85">
        <f t="shared" si="207"/>
        <v>18000</v>
      </c>
      <c r="S727" s="85">
        <f t="shared" ref="S727:AB736" si="210">IF($R727&gt;MAX($L:$L),0,IF($P727=S$6,$O727,0))</f>
        <v>0</v>
      </c>
      <c r="T727" s="85">
        <f t="shared" si="210"/>
        <v>0</v>
      </c>
      <c r="U727" s="85">
        <f t="shared" si="210"/>
        <v>0</v>
      </c>
      <c r="V727" s="85">
        <f t="shared" si="210"/>
        <v>0</v>
      </c>
      <c r="W727" s="85">
        <f t="shared" si="210"/>
        <v>0</v>
      </c>
      <c r="X727" s="85">
        <f t="shared" si="210"/>
        <v>440.66515455897832</v>
      </c>
      <c r="Y727" s="85">
        <f t="shared" si="210"/>
        <v>0</v>
      </c>
      <c r="Z727" s="85">
        <f t="shared" si="210"/>
        <v>0</v>
      </c>
      <c r="AA727" s="85">
        <f t="shared" si="210"/>
        <v>0</v>
      </c>
      <c r="AB727" s="85">
        <f t="shared" si="210"/>
        <v>0</v>
      </c>
      <c r="AC727" s="85">
        <f t="shared" ref="AC727:AI736" si="211">IF($R727&gt;MAX($L:$L),0,IF($P727=AC$6,$O727,0))</f>
        <v>0</v>
      </c>
      <c r="AD727" s="85">
        <f t="shared" si="211"/>
        <v>0</v>
      </c>
      <c r="AE727" s="85">
        <f t="shared" si="211"/>
        <v>0</v>
      </c>
      <c r="AF727" s="85">
        <f t="shared" si="211"/>
        <v>0</v>
      </c>
      <c r="AG727" s="85">
        <f t="shared" si="211"/>
        <v>0</v>
      </c>
      <c r="AH727" s="85">
        <f t="shared" si="211"/>
        <v>0</v>
      </c>
      <c r="AI727" s="85">
        <f t="shared" si="211"/>
        <v>0</v>
      </c>
    </row>
    <row r="728" spans="15:35" x14ac:dyDescent="0.2">
      <c r="O728" s="85">
        <f t="shared" si="205"/>
        <v>443.37193748709069</v>
      </c>
      <c r="P728" s="85" t="str">
        <f t="shared" si="206"/>
        <v>Eastern Asia</v>
      </c>
      <c r="R728" s="85">
        <f t="shared" si="207"/>
        <v>18025</v>
      </c>
      <c r="S728" s="85">
        <f t="shared" si="210"/>
        <v>0</v>
      </c>
      <c r="T728" s="85">
        <f t="shared" si="210"/>
        <v>0</v>
      </c>
      <c r="U728" s="85">
        <f t="shared" si="210"/>
        <v>0</v>
      </c>
      <c r="V728" s="85">
        <f t="shared" si="210"/>
        <v>0</v>
      </c>
      <c r="W728" s="85">
        <f t="shared" si="210"/>
        <v>0</v>
      </c>
      <c r="X728" s="85">
        <f t="shared" si="210"/>
        <v>443.37193748709069</v>
      </c>
      <c r="Y728" s="85">
        <f t="shared" si="210"/>
        <v>0</v>
      </c>
      <c r="Z728" s="85">
        <f t="shared" si="210"/>
        <v>0</v>
      </c>
      <c r="AA728" s="85">
        <f t="shared" si="210"/>
        <v>0</v>
      </c>
      <c r="AB728" s="85">
        <f t="shared" si="210"/>
        <v>0</v>
      </c>
      <c r="AC728" s="85">
        <f t="shared" si="211"/>
        <v>0</v>
      </c>
      <c r="AD728" s="85">
        <f t="shared" si="211"/>
        <v>0</v>
      </c>
      <c r="AE728" s="85">
        <f t="shared" si="211"/>
        <v>0</v>
      </c>
      <c r="AF728" s="85">
        <f t="shared" si="211"/>
        <v>0</v>
      </c>
      <c r="AG728" s="85">
        <f t="shared" si="211"/>
        <v>0</v>
      </c>
      <c r="AH728" s="85">
        <f t="shared" si="211"/>
        <v>0</v>
      </c>
      <c r="AI728" s="85">
        <f t="shared" si="211"/>
        <v>0</v>
      </c>
    </row>
    <row r="729" spans="15:35" x14ac:dyDescent="0.2">
      <c r="O729" s="85">
        <f t="shared" si="205"/>
        <v>443.37193748709069</v>
      </c>
      <c r="P729" s="85" t="str">
        <f t="shared" si="206"/>
        <v>Eastern Asia</v>
      </c>
      <c r="R729" s="85">
        <f t="shared" si="207"/>
        <v>18050</v>
      </c>
      <c r="S729" s="85">
        <f t="shared" si="210"/>
        <v>0</v>
      </c>
      <c r="T729" s="85">
        <f t="shared" si="210"/>
        <v>0</v>
      </c>
      <c r="U729" s="85">
        <f t="shared" si="210"/>
        <v>0</v>
      </c>
      <c r="V729" s="85">
        <f t="shared" si="210"/>
        <v>0</v>
      </c>
      <c r="W729" s="85">
        <f t="shared" si="210"/>
        <v>0</v>
      </c>
      <c r="X729" s="85">
        <f t="shared" si="210"/>
        <v>443.37193748709069</v>
      </c>
      <c r="Y729" s="85">
        <f t="shared" si="210"/>
        <v>0</v>
      </c>
      <c r="Z729" s="85">
        <f t="shared" si="210"/>
        <v>0</v>
      </c>
      <c r="AA729" s="85">
        <f t="shared" si="210"/>
        <v>0</v>
      </c>
      <c r="AB729" s="85">
        <f t="shared" si="210"/>
        <v>0</v>
      </c>
      <c r="AC729" s="85">
        <f t="shared" si="211"/>
        <v>0</v>
      </c>
      <c r="AD729" s="85">
        <f t="shared" si="211"/>
        <v>0</v>
      </c>
      <c r="AE729" s="85">
        <f t="shared" si="211"/>
        <v>0</v>
      </c>
      <c r="AF729" s="85">
        <f t="shared" si="211"/>
        <v>0</v>
      </c>
      <c r="AG729" s="85">
        <f t="shared" si="211"/>
        <v>0</v>
      </c>
      <c r="AH729" s="85">
        <f t="shared" si="211"/>
        <v>0</v>
      </c>
      <c r="AI729" s="85">
        <f t="shared" si="211"/>
        <v>0</v>
      </c>
    </row>
    <row r="730" spans="15:35" x14ac:dyDescent="0.2">
      <c r="O730" s="85">
        <f t="shared" si="205"/>
        <v>443.37193748709069</v>
      </c>
      <c r="P730" s="85" t="str">
        <f t="shared" si="206"/>
        <v>Eastern Asia</v>
      </c>
      <c r="R730" s="85">
        <f t="shared" si="207"/>
        <v>18075</v>
      </c>
      <c r="S730" s="85">
        <f t="shared" si="210"/>
        <v>0</v>
      </c>
      <c r="T730" s="85">
        <f t="shared" si="210"/>
        <v>0</v>
      </c>
      <c r="U730" s="85">
        <f t="shared" si="210"/>
        <v>0</v>
      </c>
      <c r="V730" s="85">
        <f t="shared" si="210"/>
        <v>0</v>
      </c>
      <c r="W730" s="85">
        <f t="shared" si="210"/>
        <v>0</v>
      </c>
      <c r="X730" s="85">
        <f t="shared" si="210"/>
        <v>443.37193748709069</v>
      </c>
      <c r="Y730" s="85">
        <f t="shared" si="210"/>
        <v>0</v>
      </c>
      <c r="Z730" s="85">
        <f t="shared" si="210"/>
        <v>0</v>
      </c>
      <c r="AA730" s="85">
        <f t="shared" si="210"/>
        <v>0</v>
      </c>
      <c r="AB730" s="85">
        <f t="shared" si="210"/>
        <v>0</v>
      </c>
      <c r="AC730" s="85">
        <f t="shared" si="211"/>
        <v>0</v>
      </c>
      <c r="AD730" s="85">
        <f t="shared" si="211"/>
        <v>0</v>
      </c>
      <c r="AE730" s="85">
        <f t="shared" si="211"/>
        <v>0</v>
      </c>
      <c r="AF730" s="85">
        <f t="shared" si="211"/>
        <v>0</v>
      </c>
      <c r="AG730" s="85">
        <f t="shared" si="211"/>
        <v>0</v>
      </c>
      <c r="AH730" s="85">
        <f t="shared" si="211"/>
        <v>0</v>
      </c>
      <c r="AI730" s="85">
        <f t="shared" si="211"/>
        <v>0</v>
      </c>
    </row>
    <row r="731" spans="15:35" x14ac:dyDescent="0.2">
      <c r="O731" s="85">
        <f t="shared" si="205"/>
        <v>443.37193748709069</v>
      </c>
      <c r="P731" s="85" t="str">
        <f t="shared" si="206"/>
        <v>Eastern Asia</v>
      </c>
      <c r="R731" s="85">
        <f t="shared" si="207"/>
        <v>18100</v>
      </c>
      <c r="S731" s="85">
        <f t="shared" si="210"/>
        <v>0</v>
      </c>
      <c r="T731" s="85">
        <f t="shared" si="210"/>
        <v>0</v>
      </c>
      <c r="U731" s="85">
        <f t="shared" si="210"/>
        <v>0</v>
      </c>
      <c r="V731" s="85">
        <f t="shared" si="210"/>
        <v>0</v>
      </c>
      <c r="W731" s="85">
        <f t="shared" si="210"/>
        <v>0</v>
      </c>
      <c r="X731" s="85">
        <f t="shared" si="210"/>
        <v>443.37193748709069</v>
      </c>
      <c r="Y731" s="85">
        <f t="shared" si="210"/>
        <v>0</v>
      </c>
      <c r="Z731" s="85">
        <f t="shared" si="210"/>
        <v>0</v>
      </c>
      <c r="AA731" s="85">
        <f t="shared" si="210"/>
        <v>0</v>
      </c>
      <c r="AB731" s="85">
        <f t="shared" si="210"/>
        <v>0</v>
      </c>
      <c r="AC731" s="85">
        <f t="shared" si="211"/>
        <v>0</v>
      </c>
      <c r="AD731" s="85">
        <f t="shared" si="211"/>
        <v>0</v>
      </c>
      <c r="AE731" s="85">
        <f t="shared" si="211"/>
        <v>0</v>
      </c>
      <c r="AF731" s="85">
        <f t="shared" si="211"/>
        <v>0</v>
      </c>
      <c r="AG731" s="85">
        <f t="shared" si="211"/>
        <v>0</v>
      </c>
      <c r="AH731" s="85">
        <f t="shared" si="211"/>
        <v>0</v>
      </c>
      <c r="AI731" s="85">
        <f t="shared" si="211"/>
        <v>0</v>
      </c>
    </row>
    <row r="732" spans="15:35" x14ac:dyDescent="0.2">
      <c r="O732" s="85">
        <f t="shared" si="205"/>
        <v>443.37193748709069</v>
      </c>
      <c r="P732" s="85" t="str">
        <f t="shared" si="206"/>
        <v>Eastern Asia</v>
      </c>
      <c r="R732" s="85">
        <f t="shared" si="207"/>
        <v>18125</v>
      </c>
      <c r="S732" s="85">
        <f t="shared" si="210"/>
        <v>0</v>
      </c>
      <c r="T732" s="85">
        <f t="shared" si="210"/>
        <v>0</v>
      </c>
      <c r="U732" s="85">
        <f t="shared" si="210"/>
        <v>0</v>
      </c>
      <c r="V732" s="85">
        <f t="shared" si="210"/>
        <v>0</v>
      </c>
      <c r="W732" s="85">
        <f t="shared" si="210"/>
        <v>0</v>
      </c>
      <c r="X732" s="85">
        <f t="shared" si="210"/>
        <v>443.37193748709069</v>
      </c>
      <c r="Y732" s="85">
        <f t="shared" si="210"/>
        <v>0</v>
      </c>
      <c r="Z732" s="85">
        <f t="shared" si="210"/>
        <v>0</v>
      </c>
      <c r="AA732" s="85">
        <f t="shared" si="210"/>
        <v>0</v>
      </c>
      <c r="AB732" s="85">
        <f t="shared" si="210"/>
        <v>0</v>
      </c>
      <c r="AC732" s="85">
        <f t="shared" si="211"/>
        <v>0</v>
      </c>
      <c r="AD732" s="85">
        <f t="shared" si="211"/>
        <v>0</v>
      </c>
      <c r="AE732" s="85">
        <f t="shared" si="211"/>
        <v>0</v>
      </c>
      <c r="AF732" s="85">
        <f t="shared" si="211"/>
        <v>0</v>
      </c>
      <c r="AG732" s="85">
        <f t="shared" si="211"/>
        <v>0</v>
      </c>
      <c r="AH732" s="85">
        <f t="shared" si="211"/>
        <v>0</v>
      </c>
      <c r="AI732" s="85">
        <f t="shared" si="211"/>
        <v>0</v>
      </c>
    </row>
    <row r="733" spans="15:35" x14ac:dyDescent="0.2">
      <c r="O733" s="85">
        <f t="shared" si="205"/>
        <v>443.37193748709069</v>
      </c>
      <c r="P733" s="85" t="str">
        <f t="shared" si="206"/>
        <v>Eastern Asia</v>
      </c>
      <c r="R733" s="85">
        <f t="shared" si="207"/>
        <v>18150</v>
      </c>
      <c r="S733" s="85">
        <f t="shared" si="210"/>
        <v>0</v>
      </c>
      <c r="T733" s="85">
        <f t="shared" si="210"/>
        <v>0</v>
      </c>
      <c r="U733" s="85">
        <f t="shared" si="210"/>
        <v>0</v>
      </c>
      <c r="V733" s="85">
        <f t="shared" si="210"/>
        <v>0</v>
      </c>
      <c r="W733" s="85">
        <f t="shared" si="210"/>
        <v>0</v>
      </c>
      <c r="X733" s="85">
        <f t="shared" si="210"/>
        <v>443.37193748709069</v>
      </c>
      <c r="Y733" s="85">
        <f t="shared" si="210"/>
        <v>0</v>
      </c>
      <c r="Z733" s="85">
        <f t="shared" si="210"/>
        <v>0</v>
      </c>
      <c r="AA733" s="85">
        <f t="shared" si="210"/>
        <v>0</v>
      </c>
      <c r="AB733" s="85">
        <f t="shared" si="210"/>
        <v>0</v>
      </c>
      <c r="AC733" s="85">
        <f t="shared" si="211"/>
        <v>0</v>
      </c>
      <c r="AD733" s="85">
        <f t="shared" si="211"/>
        <v>0</v>
      </c>
      <c r="AE733" s="85">
        <f t="shared" si="211"/>
        <v>0</v>
      </c>
      <c r="AF733" s="85">
        <f t="shared" si="211"/>
        <v>0</v>
      </c>
      <c r="AG733" s="85">
        <f t="shared" si="211"/>
        <v>0</v>
      </c>
      <c r="AH733" s="85">
        <f t="shared" si="211"/>
        <v>0</v>
      </c>
      <c r="AI733" s="85">
        <f t="shared" si="211"/>
        <v>0</v>
      </c>
    </row>
    <row r="734" spans="15:35" x14ac:dyDescent="0.2">
      <c r="O734" s="85">
        <f t="shared" si="205"/>
        <v>443.37193748709069</v>
      </c>
      <c r="P734" s="85" t="str">
        <f t="shared" si="206"/>
        <v>Eastern Asia</v>
      </c>
      <c r="R734" s="85">
        <f t="shared" si="207"/>
        <v>18175</v>
      </c>
      <c r="S734" s="85">
        <f t="shared" si="210"/>
        <v>0</v>
      </c>
      <c r="T734" s="85">
        <f t="shared" si="210"/>
        <v>0</v>
      </c>
      <c r="U734" s="85">
        <f t="shared" si="210"/>
        <v>0</v>
      </c>
      <c r="V734" s="85">
        <f t="shared" si="210"/>
        <v>0</v>
      </c>
      <c r="W734" s="85">
        <f t="shared" si="210"/>
        <v>0</v>
      </c>
      <c r="X734" s="85">
        <f t="shared" si="210"/>
        <v>443.37193748709069</v>
      </c>
      <c r="Y734" s="85">
        <f t="shared" si="210"/>
        <v>0</v>
      </c>
      <c r="Z734" s="85">
        <f t="shared" si="210"/>
        <v>0</v>
      </c>
      <c r="AA734" s="85">
        <f t="shared" si="210"/>
        <v>0</v>
      </c>
      <c r="AB734" s="85">
        <f t="shared" si="210"/>
        <v>0</v>
      </c>
      <c r="AC734" s="85">
        <f t="shared" si="211"/>
        <v>0</v>
      </c>
      <c r="AD734" s="85">
        <f t="shared" si="211"/>
        <v>0</v>
      </c>
      <c r="AE734" s="85">
        <f t="shared" si="211"/>
        <v>0</v>
      </c>
      <c r="AF734" s="85">
        <f t="shared" si="211"/>
        <v>0</v>
      </c>
      <c r="AG734" s="85">
        <f t="shared" si="211"/>
        <v>0</v>
      </c>
      <c r="AH734" s="85">
        <f t="shared" si="211"/>
        <v>0</v>
      </c>
      <c r="AI734" s="85">
        <f t="shared" si="211"/>
        <v>0</v>
      </c>
    </row>
    <row r="735" spans="15:35" x14ac:dyDescent="0.2">
      <c r="O735" s="85">
        <f t="shared" si="205"/>
        <v>443.37193748709069</v>
      </c>
      <c r="P735" s="85" t="str">
        <f t="shared" si="206"/>
        <v>Eastern Asia</v>
      </c>
      <c r="R735" s="85">
        <f t="shared" si="207"/>
        <v>18200</v>
      </c>
      <c r="S735" s="85">
        <f t="shared" si="210"/>
        <v>0</v>
      </c>
      <c r="T735" s="85">
        <f t="shared" si="210"/>
        <v>0</v>
      </c>
      <c r="U735" s="85">
        <f t="shared" si="210"/>
        <v>0</v>
      </c>
      <c r="V735" s="85">
        <f t="shared" si="210"/>
        <v>0</v>
      </c>
      <c r="W735" s="85">
        <f t="shared" si="210"/>
        <v>0</v>
      </c>
      <c r="X735" s="85">
        <f t="shared" si="210"/>
        <v>443.37193748709069</v>
      </c>
      <c r="Y735" s="85">
        <f t="shared" si="210"/>
        <v>0</v>
      </c>
      <c r="Z735" s="85">
        <f t="shared" si="210"/>
        <v>0</v>
      </c>
      <c r="AA735" s="85">
        <f t="shared" si="210"/>
        <v>0</v>
      </c>
      <c r="AB735" s="85">
        <f t="shared" si="210"/>
        <v>0</v>
      </c>
      <c r="AC735" s="85">
        <f t="shared" si="211"/>
        <v>0</v>
      </c>
      <c r="AD735" s="85">
        <f t="shared" si="211"/>
        <v>0</v>
      </c>
      <c r="AE735" s="85">
        <f t="shared" si="211"/>
        <v>0</v>
      </c>
      <c r="AF735" s="85">
        <f t="shared" si="211"/>
        <v>0</v>
      </c>
      <c r="AG735" s="85">
        <f t="shared" si="211"/>
        <v>0</v>
      </c>
      <c r="AH735" s="85">
        <f t="shared" si="211"/>
        <v>0</v>
      </c>
      <c r="AI735" s="85">
        <f t="shared" si="211"/>
        <v>0</v>
      </c>
    </row>
    <row r="736" spans="15:35" x14ac:dyDescent="0.2">
      <c r="O736" s="85">
        <f t="shared" si="205"/>
        <v>443.37193748709069</v>
      </c>
      <c r="P736" s="85" t="str">
        <f t="shared" si="206"/>
        <v>Eastern Asia</v>
      </c>
      <c r="R736" s="85">
        <f t="shared" si="207"/>
        <v>18225</v>
      </c>
      <c r="S736" s="85">
        <f t="shared" si="210"/>
        <v>0</v>
      </c>
      <c r="T736" s="85">
        <f t="shared" si="210"/>
        <v>0</v>
      </c>
      <c r="U736" s="85">
        <f t="shared" si="210"/>
        <v>0</v>
      </c>
      <c r="V736" s="85">
        <f t="shared" si="210"/>
        <v>0</v>
      </c>
      <c r="W736" s="85">
        <f t="shared" si="210"/>
        <v>0</v>
      </c>
      <c r="X736" s="85">
        <f t="shared" si="210"/>
        <v>443.37193748709069</v>
      </c>
      <c r="Y736" s="85">
        <f t="shared" si="210"/>
        <v>0</v>
      </c>
      <c r="Z736" s="85">
        <f t="shared" si="210"/>
        <v>0</v>
      </c>
      <c r="AA736" s="85">
        <f t="shared" si="210"/>
        <v>0</v>
      </c>
      <c r="AB736" s="85">
        <f t="shared" si="210"/>
        <v>0</v>
      </c>
      <c r="AC736" s="85">
        <f t="shared" si="211"/>
        <v>0</v>
      </c>
      <c r="AD736" s="85">
        <f t="shared" si="211"/>
        <v>0</v>
      </c>
      <c r="AE736" s="85">
        <f t="shared" si="211"/>
        <v>0</v>
      </c>
      <c r="AF736" s="85">
        <f t="shared" si="211"/>
        <v>0</v>
      </c>
      <c r="AG736" s="85">
        <f t="shared" si="211"/>
        <v>0</v>
      </c>
      <c r="AH736" s="85">
        <f t="shared" si="211"/>
        <v>0</v>
      </c>
      <c r="AI736" s="85">
        <f t="shared" si="211"/>
        <v>0</v>
      </c>
    </row>
    <row r="737" spans="15:35" x14ac:dyDescent="0.2">
      <c r="O737" s="85">
        <f t="shared" si="205"/>
        <v>443.37193748709069</v>
      </c>
      <c r="P737" s="85" t="str">
        <f t="shared" si="206"/>
        <v>Eastern Asia</v>
      </c>
      <c r="R737" s="85">
        <f t="shared" si="207"/>
        <v>18250</v>
      </c>
      <c r="S737" s="85">
        <f t="shared" ref="S737:AB746" si="212">IF($R737&gt;MAX($L:$L),0,IF($P737=S$6,$O737,0))</f>
        <v>0</v>
      </c>
      <c r="T737" s="85">
        <f t="shared" si="212"/>
        <v>0</v>
      </c>
      <c r="U737" s="85">
        <f t="shared" si="212"/>
        <v>0</v>
      </c>
      <c r="V737" s="85">
        <f t="shared" si="212"/>
        <v>0</v>
      </c>
      <c r="W737" s="85">
        <f t="shared" si="212"/>
        <v>0</v>
      </c>
      <c r="X737" s="85">
        <f t="shared" si="212"/>
        <v>443.37193748709069</v>
      </c>
      <c r="Y737" s="85">
        <f t="shared" si="212"/>
        <v>0</v>
      </c>
      <c r="Z737" s="85">
        <f t="shared" si="212"/>
        <v>0</v>
      </c>
      <c r="AA737" s="85">
        <f t="shared" si="212"/>
        <v>0</v>
      </c>
      <c r="AB737" s="85">
        <f t="shared" si="212"/>
        <v>0</v>
      </c>
      <c r="AC737" s="85">
        <f t="shared" ref="AC737:AI746" si="213">IF($R737&gt;MAX($L:$L),0,IF($P737=AC$6,$O737,0))</f>
        <v>0</v>
      </c>
      <c r="AD737" s="85">
        <f t="shared" si="213"/>
        <v>0</v>
      </c>
      <c r="AE737" s="85">
        <f t="shared" si="213"/>
        <v>0</v>
      </c>
      <c r="AF737" s="85">
        <f t="shared" si="213"/>
        <v>0</v>
      </c>
      <c r="AG737" s="85">
        <f t="shared" si="213"/>
        <v>0</v>
      </c>
      <c r="AH737" s="85">
        <f t="shared" si="213"/>
        <v>0</v>
      </c>
      <c r="AI737" s="85">
        <f t="shared" si="213"/>
        <v>0</v>
      </c>
    </row>
    <row r="738" spans="15:35" x14ac:dyDescent="0.2">
      <c r="O738" s="85">
        <f t="shared" si="205"/>
        <v>443.37193748709069</v>
      </c>
      <c r="P738" s="85" t="str">
        <f t="shared" si="206"/>
        <v>Eastern Asia</v>
      </c>
      <c r="R738" s="85">
        <f t="shared" si="207"/>
        <v>18275</v>
      </c>
      <c r="S738" s="85">
        <f t="shared" si="212"/>
        <v>0</v>
      </c>
      <c r="T738" s="85">
        <f t="shared" si="212"/>
        <v>0</v>
      </c>
      <c r="U738" s="85">
        <f t="shared" si="212"/>
        <v>0</v>
      </c>
      <c r="V738" s="85">
        <f t="shared" si="212"/>
        <v>0</v>
      </c>
      <c r="W738" s="85">
        <f t="shared" si="212"/>
        <v>0</v>
      </c>
      <c r="X738" s="85">
        <f t="shared" si="212"/>
        <v>443.37193748709069</v>
      </c>
      <c r="Y738" s="85">
        <f t="shared" si="212"/>
        <v>0</v>
      </c>
      <c r="Z738" s="85">
        <f t="shared" si="212"/>
        <v>0</v>
      </c>
      <c r="AA738" s="85">
        <f t="shared" si="212"/>
        <v>0</v>
      </c>
      <c r="AB738" s="85">
        <f t="shared" si="212"/>
        <v>0</v>
      </c>
      <c r="AC738" s="85">
        <f t="shared" si="213"/>
        <v>0</v>
      </c>
      <c r="AD738" s="85">
        <f t="shared" si="213"/>
        <v>0</v>
      </c>
      <c r="AE738" s="85">
        <f t="shared" si="213"/>
        <v>0</v>
      </c>
      <c r="AF738" s="85">
        <f t="shared" si="213"/>
        <v>0</v>
      </c>
      <c r="AG738" s="85">
        <f t="shared" si="213"/>
        <v>0</v>
      </c>
      <c r="AH738" s="85">
        <f t="shared" si="213"/>
        <v>0</v>
      </c>
      <c r="AI738" s="85">
        <f t="shared" si="213"/>
        <v>0</v>
      </c>
    </row>
    <row r="739" spans="15:35" x14ac:dyDescent="0.2">
      <c r="O739" s="85">
        <f t="shared" si="205"/>
        <v>443.37193748709069</v>
      </c>
      <c r="P739" s="85" t="str">
        <f t="shared" si="206"/>
        <v>Eastern Asia</v>
      </c>
      <c r="R739" s="85">
        <f t="shared" si="207"/>
        <v>18300</v>
      </c>
      <c r="S739" s="85">
        <f t="shared" si="212"/>
        <v>0</v>
      </c>
      <c r="T739" s="85">
        <f t="shared" si="212"/>
        <v>0</v>
      </c>
      <c r="U739" s="85">
        <f t="shared" si="212"/>
        <v>0</v>
      </c>
      <c r="V739" s="85">
        <f t="shared" si="212"/>
        <v>0</v>
      </c>
      <c r="W739" s="85">
        <f t="shared" si="212"/>
        <v>0</v>
      </c>
      <c r="X739" s="85">
        <f t="shared" si="212"/>
        <v>443.37193748709069</v>
      </c>
      <c r="Y739" s="85">
        <f t="shared" si="212"/>
        <v>0</v>
      </c>
      <c r="Z739" s="85">
        <f t="shared" si="212"/>
        <v>0</v>
      </c>
      <c r="AA739" s="85">
        <f t="shared" si="212"/>
        <v>0</v>
      </c>
      <c r="AB739" s="85">
        <f t="shared" si="212"/>
        <v>0</v>
      </c>
      <c r="AC739" s="85">
        <f t="shared" si="213"/>
        <v>0</v>
      </c>
      <c r="AD739" s="85">
        <f t="shared" si="213"/>
        <v>0</v>
      </c>
      <c r="AE739" s="85">
        <f t="shared" si="213"/>
        <v>0</v>
      </c>
      <c r="AF739" s="85">
        <f t="shared" si="213"/>
        <v>0</v>
      </c>
      <c r="AG739" s="85">
        <f t="shared" si="213"/>
        <v>0</v>
      </c>
      <c r="AH739" s="85">
        <f t="shared" si="213"/>
        <v>0</v>
      </c>
      <c r="AI739" s="85">
        <f t="shared" si="213"/>
        <v>0</v>
      </c>
    </row>
    <row r="740" spans="15:35" x14ac:dyDescent="0.2">
      <c r="O740" s="85">
        <f t="shared" si="205"/>
        <v>443.37193748709069</v>
      </c>
      <c r="P740" s="85" t="str">
        <f t="shared" si="206"/>
        <v>Eastern Asia</v>
      </c>
      <c r="R740" s="85">
        <f t="shared" si="207"/>
        <v>18325</v>
      </c>
      <c r="S740" s="85">
        <f t="shared" si="212"/>
        <v>0</v>
      </c>
      <c r="T740" s="85">
        <f t="shared" si="212"/>
        <v>0</v>
      </c>
      <c r="U740" s="85">
        <f t="shared" si="212"/>
        <v>0</v>
      </c>
      <c r="V740" s="85">
        <f t="shared" si="212"/>
        <v>0</v>
      </c>
      <c r="W740" s="85">
        <f t="shared" si="212"/>
        <v>0</v>
      </c>
      <c r="X740" s="85">
        <f t="shared" si="212"/>
        <v>443.37193748709069</v>
      </c>
      <c r="Y740" s="85">
        <f t="shared" si="212"/>
        <v>0</v>
      </c>
      <c r="Z740" s="85">
        <f t="shared" si="212"/>
        <v>0</v>
      </c>
      <c r="AA740" s="85">
        <f t="shared" si="212"/>
        <v>0</v>
      </c>
      <c r="AB740" s="85">
        <f t="shared" si="212"/>
        <v>0</v>
      </c>
      <c r="AC740" s="85">
        <f t="shared" si="213"/>
        <v>0</v>
      </c>
      <c r="AD740" s="85">
        <f t="shared" si="213"/>
        <v>0</v>
      </c>
      <c r="AE740" s="85">
        <f t="shared" si="213"/>
        <v>0</v>
      </c>
      <c r="AF740" s="85">
        <f t="shared" si="213"/>
        <v>0</v>
      </c>
      <c r="AG740" s="85">
        <f t="shared" si="213"/>
        <v>0</v>
      </c>
      <c r="AH740" s="85">
        <f t="shared" si="213"/>
        <v>0</v>
      </c>
      <c r="AI740" s="85">
        <f t="shared" si="213"/>
        <v>0</v>
      </c>
    </row>
    <row r="741" spans="15:35" x14ac:dyDescent="0.2">
      <c r="O741" s="85">
        <f t="shared" si="205"/>
        <v>443.37193748709069</v>
      </c>
      <c r="P741" s="85" t="str">
        <f t="shared" si="206"/>
        <v>Eastern Asia</v>
      </c>
      <c r="R741" s="85">
        <f t="shared" si="207"/>
        <v>18350</v>
      </c>
      <c r="S741" s="85">
        <f t="shared" si="212"/>
        <v>0</v>
      </c>
      <c r="T741" s="85">
        <f t="shared" si="212"/>
        <v>0</v>
      </c>
      <c r="U741" s="85">
        <f t="shared" si="212"/>
        <v>0</v>
      </c>
      <c r="V741" s="85">
        <f t="shared" si="212"/>
        <v>0</v>
      </c>
      <c r="W741" s="85">
        <f t="shared" si="212"/>
        <v>0</v>
      </c>
      <c r="X741" s="85">
        <f t="shared" si="212"/>
        <v>443.37193748709069</v>
      </c>
      <c r="Y741" s="85">
        <f t="shared" si="212"/>
        <v>0</v>
      </c>
      <c r="Z741" s="85">
        <f t="shared" si="212"/>
        <v>0</v>
      </c>
      <c r="AA741" s="85">
        <f t="shared" si="212"/>
        <v>0</v>
      </c>
      <c r="AB741" s="85">
        <f t="shared" si="212"/>
        <v>0</v>
      </c>
      <c r="AC741" s="85">
        <f t="shared" si="213"/>
        <v>0</v>
      </c>
      <c r="AD741" s="85">
        <f t="shared" si="213"/>
        <v>0</v>
      </c>
      <c r="AE741" s="85">
        <f t="shared" si="213"/>
        <v>0</v>
      </c>
      <c r="AF741" s="85">
        <f t="shared" si="213"/>
        <v>0</v>
      </c>
      <c r="AG741" s="85">
        <f t="shared" si="213"/>
        <v>0</v>
      </c>
      <c r="AH741" s="85">
        <f t="shared" si="213"/>
        <v>0</v>
      </c>
      <c r="AI741" s="85">
        <f t="shared" si="213"/>
        <v>0</v>
      </c>
    </row>
    <row r="742" spans="15:35" x14ac:dyDescent="0.2">
      <c r="O742" s="85">
        <f t="shared" si="205"/>
        <v>443.37193748709069</v>
      </c>
      <c r="P742" s="85" t="str">
        <f t="shared" si="206"/>
        <v>Eastern Asia</v>
      </c>
      <c r="R742" s="85">
        <f t="shared" si="207"/>
        <v>18375</v>
      </c>
      <c r="S742" s="85">
        <f t="shared" si="212"/>
        <v>0</v>
      </c>
      <c r="T742" s="85">
        <f t="shared" si="212"/>
        <v>0</v>
      </c>
      <c r="U742" s="85">
        <f t="shared" si="212"/>
        <v>0</v>
      </c>
      <c r="V742" s="85">
        <f t="shared" si="212"/>
        <v>0</v>
      </c>
      <c r="W742" s="85">
        <f t="shared" si="212"/>
        <v>0</v>
      </c>
      <c r="X742" s="85">
        <f t="shared" si="212"/>
        <v>443.37193748709069</v>
      </c>
      <c r="Y742" s="85">
        <f t="shared" si="212"/>
        <v>0</v>
      </c>
      <c r="Z742" s="85">
        <f t="shared" si="212"/>
        <v>0</v>
      </c>
      <c r="AA742" s="85">
        <f t="shared" si="212"/>
        <v>0</v>
      </c>
      <c r="AB742" s="85">
        <f t="shared" si="212"/>
        <v>0</v>
      </c>
      <c r="AC742" s="85">
        <f t="shared" si="213"/>
        <v>0</v>
      </c>
      <c r="AD742" s="85">
        <f t="shared" si="213"/>
        <v>0</v>
      </c>
      <c r="AE742" s="85">
        <f t="shared" si="213"/>
        <v>0</v>
      </c>
      <c r="AF742" s="85">
        <f t="shared" si="213"/>
        <v>0</v>
      </c>
      <c r="AG742" s="85">
        <f t="shared" si="213"/>
        <v>0</v>
      </c>
      <c r="AH742" s="85">
        <f t="shared" si="213"/>
        <v>0</v>
      </c>
      <c r="AI742" s="85">
        <f t="shared" si="213"/>
        <v>0</v>
      </c>
    </row>
    <row r="743" spans="15:35" x14ac:dyDescent="0.2">
      <c r="O743" s="85">
        <f t="shared" si="205"/>
        <v>443.37193748709069</v>
      </c>
      <c r="P743" s="85" t="str">
        <f t="shared" si="206"/>
        <v>Eastern Asia</v>
      </c>
      <c r="R743" s="85">
        <f t="shared" si="207"/>
        <v>18400</v>
      </c>
      <c r="S743" s="85">
        <f t="shared" si="212"/>
        <v>0</v>
      </c>
      <c r="T743" s="85">
        <f t="shared" si="212"/>
        <v>0</v>
      </c>
      <c r="U743" s="85">
        <f t="shared" si="212"/>
        <v>0</v>
      </c>
      <c r="V743" s="85">
        <f t="shared" si="212"/>
        <v>0</v>
      </c>
      <c r="W743" s="85">
        <f t="shared" si="212"/>
        <v>0</v>
      </c>
      <c r="X743" s="85">
        <f t="shared" si="212"/>
        <v>443.37193748709069</v>
      </c>
      <c r="Y743" s="85">
        <f t="shared" si="212"/>
        <v>0</v>
      </c>
      <c r="Z743" s="85">
        <f t="shared" si="212"/>
        <v>0</v>
      </c>
      <c r="AA743" s="85">
        <f t="shared" si="212"/>
        <v>0</v>
      </c>
      <c r="AB743" s="85">
        <f t="shared" si="212"/>
        <v>0</v>
      </c>
      <c r="AC743" s="85">
        <f t="shared" si="213"/>
        <v>0</v>
      </c>
      <c r="AD743" s="85">
        <f t="shared" si="213"/>
        <v>0</v>
      </c>
      <c r="AE743" s="85">
        <f t="shared" si="213"/>
        <v>0</v>
      </c>
      <c r="AF743" s="85">
        <f t="shared" si="213"/>
        <v>0</v>
      </c>
      <c r="AG743" s="85">
        <f t="shared" si="213"/>
        <v>0</v>
      </c>
      <c r="AH743" s="85">
        <f t="shared" si="213"/>
        <v>0</v>
      </c>
      <c r="AI743" s="85">
        <f t="shared" si="213"/>
        <v>0</v>
      </c>
    </row>
    <row r="744" spans="15:35" x14ac:dyDescent="0.2">
      <c r="O744" s="85">
        <f t="shared" si="205"/>
        <v>443.37193748709069</v>
      </c>
      <c r="P744" s="85" t="str">
        <f t="shared" si="206"/>
        <v>Eastern Asia</v>
      </c>
      <c r="R744" s="85">
        <f t="shared" si="207"/>
        <v>18425</v>
      </c>
      <c r="S744" s="85">
        <f t="shared" si="212"/>
        <v>0</v>
      </c>
      <c r="T744" s="85">
        <f t="shared" si="212"/>
        <v>0</v>
      </c>
      <c r="U744" s="85">
        <f t="shared" si="212"/>
        <v>0</v>
      </c>
      <c r="V744" s="85">
        <f t="shared" si="212"/>
        <v>0</v>
      </c>
      <c r="W744" s="85">
        <f t="shared" si="212"/>
        <v>0</v>
      </c>
      <c r="X744" s="85">
        <f t="shared" si="212"/>
        <v>443.37193748709069</v>
      </c>
      <c r="Y744" s="85">
        <f t="shared" si="212"/>
        <v>0</v>
      </c>
      <c r="Z744" s="85">
        <f t="shared" si="212"/>
        <v>0</v>
      </c>
      <c r="AA744" s="85">
        <f t="shared" si="212"/>
        <v>0</v>
      </c>
      <c r="AB744" s="85">
        <f t="shared" si="212"/>
        <v>0</v>
      </c>
      <c r="AC744" s="85">
        <f t="shared" si="213"/>
        <v>0</v>
      </c>
      <c r="AD744" s="85">
        <f t="shared" si="213"/>
        <v>0</v>
      </c>
      <c r="AE744" s="85">
        <f t="shared" si="213"/>
        <v>0</v>
      </c>
      <c r="AF744" s="85">
        <f t="shared" si="213"/>
        <v>0</v>
      </c>
      <c r="AG744" s="85">
        <f t="shared" si="213"/>
        <v>0</v>
      </c>
      <c r="AH744" s="85">
        <f t="shared" si="213"/>
        <v>0</v>
      </c>
      <c r="AI744" s="85">
        <f t="shared" si="213"/>
        <v>0</v>
      </c>
    </row>
    <row r="745" spans="15:35" x14ac:dyDescent="0.2">
      <c r="O745" s="85">
        <f t="shared" si="205"/>
        <v>443.37193748709069</v>
      </c>
      <c r="P745" s="85" t="str">
        <f t="shared" si="206"/>
        <v>Eastern Asia</v>
      </c>
      <c r="R745" s="85">
        <f t="shared" si="207"/>
        <v>18450</v>
      </c>
      <c r="S745" s="85">
        <f t="shared" si="212"/>
        <v>0</v>
      </c>
      <c r="T745" s="85">
        <f t="shared" si="212"/>
        <v>0</v>
      </c>
      <c r="U745" s="85">
        <f t="shared" si="212"/>
        <v>0</v>
      </c>
      <c r="V745" s="85">
        <f t="shared" si="212"/>
        <v>0</v>
      </c>
      <c r="W745" s="85">
        <f t="shared" si="212"/>
        <v>0</v>
      </c>
      <c r="X745" s="85">
        <f t="shared" si="212"/>
        <v>443.37193748709069</v>
      </c>
      <c r="Y745" s="85">
        <f t="shared" si="212"/>
        <v>0</v>
      </c>
      <c r="Z745" s="85">
        <f t="shared" si="212"/>
        <v>0</v>
      </c>
      <c r="AA745" s="85">
        <f t="shared" si="212"/>
        <v>0</v>
      </c>
      <c r="AB745" s="85">
        <f t="shared" si="212"/>
        <v>0</v>
      </c>
      <c r="AC745" s="85">
        <f t="shared" si="213"/>
        <v>0</v>
      </c>
      <c r="AD745" s="85">
        <f t="shared" si="213"/>
        <v>0</v>
      </c>
      <c r="AE745" s="85">
        <f t="shared" si="213"/>
        <v>0</v>
      </c>
      <c r="AF745" s="85">
        <f t="shared" si="213"/>
        <v>0</v>
      </c>
      <c r="AG745" s="85">
        <f t="shared" si="213"/>
        <v>0</v>
      </c>
      <c r="AH745" s="85">
        <f t="shared" si="213"/>
        <v>0</v>
      </c>
      <c r="AI745" s="85">
        <f t="shared" si="213"/>
        <v>0</v>
      </c>
    </row>
    <row r="746" spans="15:35" x14ac:dyDescent="0.2">
      <c r="O746" s="85">
        <f t="shared" si="205"/>
        <v>443.37193748709069</v>
      </c>
      <c r="P746" s="85" t="str">
        <f t="shared" si="206"/>
        <v>Eastern Asia</v>
      </c>
      <c r="R746" s="85">
        <f t="shared" si="207"/>
        <v>18475</v>
      </c>
      <c r="S746" s="85">
        <f t="shared" si="212"/>
        <v>0</v>
      </c>
      <c r="T746" s="85">
        <f t="shared" si="212"/>
        <v>0</v>
      </c>
      <c r="U746" s="85">
        <f t="shared" si="212"/>
        <v>0</v>
      </c>
      <c r="V746" s="85">
        <f t="shared" si="212"/>
        <v>0</v>
      </c>
      <c r="W746" s="85">
        <f t="shared" si="212"/>
        <v>0</v>
      </c>
      <c r="X746" s="85">
        <f t="shared" si="212"/>
        <v>443.37193748709069</v>
      </c>
      <c r="Y746" s="85">
        <f t="shared" si="212"/>
        <v>0</v>
      </c>
      <c r="Z746" s="85">
        <f t="shared" si="212"/>
        <v>0</v>
      </c>
      <c r="AA746" s="85">
        <f t="shared" si="212"/>
        <v>0</v>
      </c>
      <c r="AB746" s="85">
        <f t="shared" si="212"/>
        <v>0</v>
      </c>
      <c r="AC746" s="85">
        <f t="shared" si="213"/>
        <v>0</v>
      </c>
      <c r="AD746" s="85">
        <f t="shared" si="213"/>
        <v>0</v>
      </c>
      <c r="AE746" s="85">
        <f t="shared" si="213"/>
        <v>0</v>
      </c>
      <c r="AF746" s="85">
        <f t="shared" si="213"/>
        <v>0</v>
      </c>
      <c r="AG746" s="85">
        <f t="shared" si="213"/>
        <v>0</v>
      </c>
      <c r="AH746" s="85">
        <f t="shared" si="213"/>
        <v>0</v>
      </c>
      <c r="AI746" s="85">
        <f t="shared" si="213"/>
        <v>0</v>
      </c>
    </row>
    <row r="747" spans="15:35" x14ac:dyDescent="0.2">
      <c r="O747" s="85">
        <f t="shared" si="205"/>
        <v>443.37193748709069</v>
      </c>
      <c r="P747" s="85" t="str">
        <f t="shared" si="206"/>
        <v>Eastern Asia</v>
      </c>
      <c r="R747" s="85">
        <f t="shared" si="207"/>
        <v>18500</v>
      </c>
      <c r="S747" s="85">
        <f t="shared" ref="S747:AB756" si="214">IF($R747&gt;MAX($L:$L),0,IF($P747=S$6,$O747,0))</f>
        <v>0</v>
      </c>
      <c r="T747" s="85">
        <f t="shared" si="214"/>
        <v>0</v>
      </c>
      <c r="U747" s="85">
        <f t="shared" si="214"/>
        <v>0</v>
      </c>
      <c r="V747" s="85">
        <f t="shared" si="214"/>
        <v>0</v>
      </c>
      <c r="W747" s="85">
        <f t="shared" si="214"/>
        <v>0</v>
      </c>
      <c r="X747" s="85">
        <f t="shared" si="214"/>
        <v>443.37193748709069</v>
      </c>
      <c r="Y747" s="85">
        <f t="shared" si="214"/>
        <v>0</v>
      </c>
      <c r="Z747" s="85">
        <f t="shared" si="214"/>
        <v>0</v>
      </c>
      <c r="AA747" s="85">
        <f t="shared" si="214"/>
        <v>0</v>
      </c>
      <c r="AB747" s="85">
        <f t="shared" si="214"/>
        <v>0</v>
      </c>
      <c r="AC747" s="85">
        <f t="shared" ref="AC747:AI756" si="215">IF($R747&gt;MAX($L:$L),0,IF($P747=AC$6,$O747,0))</f>
        <v>0</v>
      </c>
      <c r="AD747" s="85">
        <f t="shared" si="215"/>
        <v>0</v>
      </c>
      <c r="AE747" s="85">
        <f t="shared" si="215"/>
        <v>0</v>
      </c>
      <c r="AF747" s="85">
        <f t="shared" si="215"/>
        <v>0</v>
      </c>
      <c r="AG747" s="85">
        <f t="shared" si="215"/>
        <v>0</v>
      </c>
      <c r="AH747" s="85">
        <f t="shared" si="215"/>
        <v>0</v>
      </c>
      <c r="AI747" s="85">
        <f t="shared" si="215"/>
        <v>0</v>
      </c>
    </row>
    <row r="748" spans="15:35" x14ac:dyDescent="0.2">
      <c r="O748" s="85">
        <f t="shared" si="205"/>
        <v>443.37193748709069</v>
      </c>
      <c r="P748" s="85" t="str">
        <f t="shared" si="206"/>
        <v>Eastern Asia</v>
      </c>
      <c r="R748" s="85">
        <f t="shared" si="207"/>
        <v>18525</v>
      </c>
      <c r="S748" s="85">
        <f t="shared" si="214"/>
        <v>0</v>
      </c>
      <c r="T748" s="85">
        <f t="shared" si="214"/>
        <v>0</v>
      </c>
      <c r="U748" s="85">
        <f t="shared" si="214"/>
        <v>0</v>
      </c>
      <c r="V748" s="85">
        <f t="shared" si="214"/>
        <v>0</v>
      </c>
      <c r="W748" s="85">
        <f t="shared" si="214"/>
        <v>0</v>
      </c>
      <c r="X748" s="85">
        <f t="shared" si="214"/>
        <v>443.37193748709069</v>
      </c>
      <c r="Y748" s="85">
        <f t="shared" si="214"/>
        <v>0</v>
      </c>
      <c r="Z748" s="85">
        <f t="shared" si="214"/>
        <v>0</v>
      </c>
      <c r="AA748" s="85">
        <f t="shared" si="214"/>
        <v>0</v>
      </c>
      <c r="AB748" s="85">
        <f t="shared" si="214"/>
        <v>0</v>
      </c>
      <c r="AC748" s="85">
        <f t="shared" si="215"/>
        <v>0</v>
      </c>
      <c r="AD748" s="85">
        <f t="shared" si="215"/>
        <v>0</v>
      </c>
      <c r="AE748" s="85">
        <f t="shared" si="215"/>
        <v>0</v>
      </c>
      <c r="AF748" s="85">
        <f t="shared" si="215"/>
        <v>0</v>
      </c>
      <c r="AG748" s="85">
        <f t="shared" si="215"/>
        <v>0</v>
      </c>
      <c r="AH748" s="85">
        <f t="shared" si="215"/>
        <v>0</v>
      </c>
      <c r="AI748" s="85">
        <f t="shared" si="215"/>
        <v>0</v>
      </c>
    </row>
    <row r="749" spans="15:35" x14ac:dyDescent="0.2">
      <c r="O749" s="85">
        <f t="shared" si="205"/>
        <v>443.37193748709069</v>
      </c>
      <c r="P749" s="85" t="str">
        <f t="shared" si="206"/>
        <v>Eastern Asia</v>
      </c>
      <c r="R749" s="85">
        <f t="shared" si="207"/>
        <v>18550</v>
      </c>
      <c r="S749" s="85">
        <f t="shared" si="214"/>
        <v>0</v>
      </c>
      <c r="T749" s="85">
        <f t="shared" si="214"/>
        <v>0</v>
      </c>
      <c r="U749" s="85">
        <f t="shared" si="214"/>
        <v>0</v>
      </c>
      <c r="V749" s="85">
        <f t="shared" si="214"/>
        <v>0</v>
      </c>
      <c r="W749" s="85">
        <f t="shared" si="214"/>
        <v>0</v>
      </c>
      <c r="X749" s="85">
        <f t="shared" si="214"/>
        <v>443.37193748709069</v>
      </c>
      <c r="Y749" s="85">
        <f t="shared" si="214"/>
        <v>0</v>
      </c>
      <c r="Z749" s="85">
        <f t="shared" si="214"/>
        <v>0</v>
      </c>
      <c r="AA749" s="85">
        <f t="shared" si="214"/>
        <v>0</v>
      </c>
      <c r="AB749" s="85">
        <f t="shared" si="214"/>
        <v>0</v>
      </c>
      <c r="AC749" s="85">
        <f t="shared" si="215"/>
        <v>0</v>
      </c>
      <c r="AD749" s="85">
        <f t="shared" si="215"/>
        <v>0</v>
      </c>
      <c r="AE749" s="85">
        <f t="shared" si="215"/>
        <v>0</v>
      </c>
      <c r="AF749" s="85">
        <f t="shared" si="215"/>
        <v>0</v>
      </c>
      <c r="AG749" s="85">
        <f t="shared" si="215"/>
        <v>0</v>
      </c>
      <c r="AH749" s="85">
        <f t="shared" si="215"/>
        <v>0</v>
      </c>
      <c r="AI749" s="85">
        <f t="shared" si="215"/>
        <v>0</v>
      </c>
    </row>
    <row r="750" spans="15:35" x14ac:dyDescent="0.2">
      <c r="O750" s="85">
        <f t="shared" si="205"/>
        <v>443.37193748709069</v>
      </c>
      <c r="P750" s="85" t="str">
        <f t="shared" si="206"/>
        <v>Eastern Asia</v>
      </c>
      <c r="R750" s="85">
        <f t="shared" si="207"/>
        <v>18575</v>
      </c>
      <c r="S750" s="85">
        <f t="shared" si="214"/>
        <v>0</v>
      </c>
      <c r="T750" s="85">
        <f t="shared" si="214"/>
        <v>0</v>
      </c>
      <c r="U750" s="85">
        <f t="shared" si="214"/>
        <v>0</v>
      </c>
      <c r="V750" s="85">
        <f t="shared" si="214"/>
        <v>0</v>
      </c>
      <c r="W750" s="85">
        <f t="shared" si="214"/>
        <v>0</v>
      </c>
      <c r="X750" s="85">
        <f t="shared" si="214"/>
        <v>443.37193748709069</v>
      </c>
      <c r="Y750" s="85">
        <f t="shared" si="214"/>
        <v>0</v>
      </c>
      <c r="Z750" s="85">
        <f t="shared" si="214"/>
        <v>0</v>
      </c>
      <c r="AA750" s="85">
        <f t="shared" si="214"/>
        <v>0</v>
      </c>
      <c r="AB750" s="85">
        <f t="shared" si="214"/>
        <v>0</v>
      </c>
      <c r="AC750" s="85">
        <f t="shared" si="215"/>
        <v>0</v>
      </c>
      <c r="AD750" s="85">
        <f t="shared" si="215"/>
        <v>0</v>
      </c>
      <c r="AE750" s="85">
        <f t="shared" si="215"/>
        <v>0</v>
      </c>
      <c r="AF750" s="85">
        <f t="shared" si="215"/>
        <v>0</v>
      </c>
      <c r="AG750" s="85">
        <f t="shared" si="215"/>
        <v>0</v>
      </c>
      <c r="AH750" s="85">
        <f t="shared" si="215"/>
        <v>0</v>
      </c>
      <c r="AI750" s="85">
        <f t="shared" si="215"/>
        <v>0</v>
      </c>
    </row>
    <row r="751" spans="15:35" x14ac:dyDescent="0.2">
      <c r="O751" s="85">
        <f t="shared" si="205"/>
        <v>443.37193748709069</v>
      </c>
      <c r="P751" s="85" t="str">
        <f t="shared" si="206"/>
        <v>Eastern Asia</v>
      </c>
      <c r="R751" s="85">
        <f t="shared" si="207"/>
        <v>18600</v>
      </c>
      <c r="S751" s="85">
        <f t="shared" si="214"/>
        <v>0</v>
      </c>
      <c r="T751" s="85">
        <f t="shared" si="214"/>
        <v>0</v>
      </c>
      <c r="U751" s="85">
        <f t="shared" si="214"/>
        <v>0</v>
      </c>
      <c r="V751" s="85">
        <f t="shared" si="214"/>
        <v>0</v>
      </c>
      <c r="W751" s="85">
        <f t="shared" si="214"/>
        <v>0</v>
      </c>
      <c r="X751" s="85">
        <f t="shared" si="214"/>
        <v>443.37193748709069</v>
      </c>
      <c r="Y751" s="85">
        <f t="shared" si="214"/>
        <v>0</v>
      </c>
      <c r="Z751" s="85">
        <f t="shared" si="214"/>
        <v>0</v>
      </c>
      <c r="AA751" s="85">
        <f t="shared" si="214"/>
        <v>0</v>
      </c>
      <c r="AB751" s="85">
        <f t="shared" si="214"/>
        <v>0</v>
      </c>
      <c r="AC751" s="85">
        <f t="shared" si="215"/>
        <v>0</v>
      </c>
      <c r="AD751" s="85">
        <f t="shared" si="215"/>
        <v>0</v>
      </c>
      <c r="AE751" s="85">
        <f t="shared" si="215"/>
        <v>0</v>
      </c>
      <c r="AF751" s="85">
        <f t="shared" si="215"/>
        <v>0</v>
      </c>
      <c r="AG751" s="85">
        <f t="shared" si="215"/>
        <v>0</v>
      </c>
      <c r="AH751" s="85">
        <f t="shared" si="215"/>
        <v>0</v>
      </c>
      <c r="AI751" s="85">
        <f t="shared" si="215"/>
        <v>0</v>
      </c>
    </row>
    <row r="752" spans="15:35" x14ac:dyDescent="0.2">
      <c r="O752" s="85">
        <f t="shared" si="205"/>
        <v>443.37193748709069</v>
      </c>
      <c r="P752" s="85" t="str">
        <f t="shared" si="206"/>
        <v>Eastern Asia</v>
      </c>
      <c r="R752" s="85">
        <f t="shared" si="207"/>
        <v>18625</v>
      </c>
      <c r="S752" s="85">
        <f t="shared" si="214"/>
        <v>0</v>
      </c>
      <c r="T752" s="85">
        <f t="shared" si="214"/>
        <v>0</v>
      </c>
      <c r="U752" s="85">
        <f t="shared" si="214"/>
        <v>0</v>
      </c>
      <c r="V752" s="85">
        <f t="shared" si="214"/>
        <v>0</v>
      </c>
      <c r="W752" s="85">
        <f t="shared" si="214"/>
        <v>0</v>
      </c>
      <c r="X752" s="85">
        <f t="shared" si="214"/>
        <v>443.37193748709069</v>
      </c>
      <c r="Y752" s="85">
        <f t="shared" si="214"/>
        <v>0</v>
      </c>
      <c r="Z752" s="85">
        <f t="shared" si="214"/>
        <v>0</v>
      </c>
      <c r="AA752" s="85">
        <f t="shared" si="214"/>
        <v>0</v>
      </c>
      <c r="AB752" s="85">
        <f t="shared" si="214"/>
        <v>0</v>
      </c>
      <c r="AC752" s="85">
        <f t="shared" si="215"/>
        <v>0</v>
      </c>
      <c r="AD752" s="85">
        <f t="shared" si="215"/>
        <v>0</v>
      </c>
      <c r="AE752" s="85">
        <f t="shared" si="215"/>
        <v>0</v>
      </c>
      <c r="AF752" s="85">
        <f t="shared" si="215"/>
        <v>0</v>
      </c>
      <c r="AG752" s="85">
        <f t="shared" si="215"/>
        <v>0</v>
      </c>
      <c r="AH752" s="85">
        <f t="shared" si="215"/>
        <v>0</v>
      </c>
      <c r="AI752" s="85">
        <f t="shared" si="215"/>
        <v>0</v>
      </c>
    </row>
    <row r="753" spans="15:35" x14ac:dyDescent="0.2">
      <c r="O753" s="85">
        <f t="shared" si="205"/>
        <v>443.37193748709069</v>
      </c>
      <c r="P753" s="85" t="str">
        <f t="shared" si="206"/>
        <v>Eastern Asia</v>
      </c>
      <c r="R753" s="85">
        <f t="shared" si="207"/>
        <v>18650</v>
      </c>
      <c r="S753" s="85">
        <f t="shared" si="214"/>
        <v>0</v>
      </c>
      <c r="T753" s="85">
        <f t="shared" si="214"/>
        <v>0</v>
      </c>
      <c r="U753" s="85">
        <f t="shared" si="214"/>
        <v>0</v>
      </c>
      <c r="V753" s="85">
        <f t="shared" si="214"/>
        <v>0</v>
      </c>
      <c r="W753" s="85">
        <f t="shared" si="214"/>
        <v>0</v>
      </c>
      <c r="X753" s="85">
        <f t="shared" si="214"/>
        <v>443.37193748709069</v>
      </c>
      <c r="Y753" s="85">
        <f t="shared" si="214"/>
        <v>0</v>
      </c>
      <c r="Z753" s="85">
        <f t="shared" si="214"/>
        <v>0</v>
      </c>
      <c r="AA753" s="85">
        <f t="shared" si="214"/>
        <v>0</v>
      </c>
      <c r="AB753" s="85">
        <f t="shared" si="214"/>
        <v>0</v>
      </c>
      <c r="AC753" s="85">
        <f t="shared" si="215"/>
        <v>0</v>
      </c>
      <c r="AD753" s="85">
        <f t="shared" si="215"/>
        <v>0</v>
      </c>
      <c r="AE753" s="85">
        <f t="shared" si="215"/>
        <v>0</v>
      </c>
      <c r="AF753" s="85">
        <f t="shared" si="215"/>
        <v>0</v>
      </c>
      <c r="AG753" s="85">
        <f t="shared" si="215"/>
        <v>0</v>
      </c>
      <c r="AH753" s="85">
        <f t="shared" si="215"/>
        <v>0</v>
      </c>
      <c r="AI753" s="85">
        <f t="shared" si="215"/>
        <v>0</v>
      </c>
    </row>
    <row r="754" spans="15:35" x14ac:dyDescent="0.2">
      <c r="O754" s="85">
        <f t="shared" si="205"/>
        <v>444.84929078126532</v>
      </c>
      <c r="P754" s="85" t="str">
        <f t="shared" si="206"/>
        <v>Southeast Asia</v>
      </c>
      <c r="R754" s="85">
        <f t="shared" si="207"/>
        <v>18675</v>
      </c>
      <c r="S754" s="85">
        <f t="shared" si="214"/>
        <v>0</v>
      </c>
      <c r="T754" s="85">
        <f t="shared" si="214"/>
        <v>0</v>
      </c>
      <c r="U754" s="85">
        <f t="shared" si="214"/>
        <v>0</v>
      </c>
      <c r="V754" s="85">
        <f t="shared" si="214"/>
        <v>0</v>
      </c>
      <c r="W754" s="85">
        <f t="shared" si="214"/>
        <v>0</v>
      </c>
      <c r="X754" s="85">
        <f t="shared" si="214"/>
        <v>0</v>
      </c>
      <c r="Y754" s="85">
        <f t="shared" si="214"/>
        <v>0</v>
      </c>
      <c r="Z754" s="85">
        <f t="shared" si="214"/>
        <v>0</v>
      </c>
      <c r="AA754" s="85">
        <f t="shared" si="214"/>
        <v>0</v>
      </c>
      <c r="AB754" s="85">
        <f t="shared" si="214"/>
        <v>0</v>
      </c>
      <c r="AC754" s="85">
        <f t="shared" si="215"/>
        <v>0</v>
      </c>
      <c r="AD754" s="85">
        <f t="shared" si="215"/>
        <v>0</v>
      </c>
      <c r="AE754" s="85">
        <f t="shared" si="215"/>
        <v>0</v>
      </c>
      <c r="AF754" s="85">
        <f t="shared" si="215"/>
        <v>0</v>
      </c>
      <c r="AG754" s="85">
        <f t="shared" si="215"/>
        <v>444.84929078126532</v>
      </c>
      <c r="AH754" s="85">
        <f t="shared" si="215"/>
        <v>0</v>
      </c>
      <c r="AI754" s="85">
        <f t="shared" si="215"/>
        <v>0</v>
      </c>
    </row>
    <row r="755" spans="15:35" x14ac:dyDescent="0.2">
      <c r="O755" s="85">
        <f t="shared" si="205"/>
        <v>444.84929078126532</v>
      </c>
      <c r="P755" s="85" t="str">
        <f t="shared" si="206"/>
        <v>Southeast Asia</v>
      </c>
      <c r="R755" s="85">
        <f t="shared" si="207"/>
        <v>18700</v>
      </c>
      <c r="S755" s="85">
        <f t="shared" si="214"/>
        <v>0</v>
      </c>
      <c r="T755" s="85">
        <f t="shared" si="214"/>
        <v>0</v>
      </c>
      <c r="U755" s="85">
        <f t="shared" si="214"/>
        <v>0</v>
      </c>
      <c r="V755" s="85">
        <f t="shared" si="214"/>
        <v>0</v>
      </c>
      <c r="W755" s="85">
        <f t="shared" si="214"/>
        <v>0</v>
      </c>
      <c r="X755" s="85">
        <f t="shared" si="214"/>
        <v>0</v>
      </c>
      <c r="Y755" s="85">
        <f t="shared" si="214"/>
        <v>0</v>
      </c>
      <c r="Z755" s="85">
        <f t="shared" si="214"/>
        <v>0</v>
      </c>
      <c r="AA755" s="85">
        <f t="shared" si="214"/>
        <v>0</v>
      </c>
      <c r="AB755" s="85">
        <f t="shared" si="214"/>
        <v>0</v>
      </c>
      <c r="AC755" s="85">
        <f t="shared" si="215"/>
        <v>0</v>
      </c>
      <c r="AD755" s="85">
        <f t="shared" si="215"/>
        <v>0</v>
      </c>
      <c r="AE755" s="85">
        <f t="shared" si="215"/>
        <v>0</v>
      </c>
      <c r="AF755" s="85">
        <f t="shared" si="215"/>
        <v>0</v>
      </c>
      <c r="AG755" s="85">
        <f t="shared" si="215"/>
        <v>444.84929078126532</v>
      </c>
      <c r="AH755" s="85">
        <f t="shared" si="215"/>
        <v>0</v>
      </c>
      <c r="AI755" s="85">
        <f t="shared" si="215"/>
        <v>0</v>
      </c>
    </row>
    <row r="756" spans="15:35" x14ac:dyDescent="0.2">
      <c r="O756" s="85">
        <f t="shared" si="205"/>
        <v>444.84929078126532</v>
      </c>
      <c r="P756" s="85" t="str">
        <f t="shared" si="206"/>
        <v>Southeast Asia</v>
      </c>
      <c r="R756" s="85">
        <f t="shared" si="207"/>
        <v>18725</v>
      </c>
      <c r="S756" s="85">
        <f t="shared" si="214"/>
        <v>0</v>
      </c>
      <c r="T756" s="85">
        <f t="shared" si="214"/>
        <v>0</v>
      </c>
      <c r="U756" s="85">
        <f t="shared" si="214"/>
        <v>0</v>
      </c>
      <c r="V756" s="85">
        <f t="shared" si="214"/>
        <v>0</v>
      </c>
      <c r="W756" s="85">
        <f t="shared" si="214"/>
        <v>0</v>
      </c>
      <c r="X756" s="85">
        <f t="shared" si="214"/>
        <v>0</v>
      </c>
      <c r="Y756" s="85">
        <f t="shared" si="214"/>
        <v>0</v>
      </c>
      <c r="Z756" s="85">
        <f t="shared" si="214"/>
        <v>0</v>
      </c>
      <c r="AA756" s="85">
        <f t="shared" si="214"/>
        <v>0</v>
      </c>
      <c r="AB756" s="85">
        <f t="shared" si="214"/>
        <v>0</v>
      </c>
      <c r="AC756" s="85">
        <f t="shared" si="215"/>
        <v>0</v>
      </c>
      <c r="AD756" s="85">
        <f t="shared" si="215"/>
        <v>0</v>
      </c>
      <c r="AE756" s="85">
        <f t="shared" si="215"/>
        <v>0</v>
      </c>
      <c r="AF756" s="85">
        <f t="shared" si="215"/>
        <v>0</v>
      </c>
      <c r="AG756" s="85">
        <f t="shared" si="215"/>
        <v>444.84929078126532</v>
      </c>
      <c r="AH756" s="85">
        <f t="shared" si="215"/>
        <v>0</v>
      </c>
      <c r="AI756" s="85">
        <f t="shared" si="215"/>
        <v>0</v>
      </c>
    </row>
    <row r="757" spans="15:35" x14ac:dyDescent="0.2">
      <c r="O757" s="85">
        <f t="shared" si="205"/>
        <v>444.84929078126532</v>
      </c>
      <c r="P757" s="85" t="str">
        <f t="shared" si="206"/>
        <v>Southeast Asia</v>
      </c>
      <c r="R757" s="85">
        <f t="shared" si="207"/>
        <v>18750</v>
      </c>
      <c r="S757" s="85">
        <f t="shared" ref="S757:AB766" si="216">IF($R757&gt;MAX($L:$L),0,IF($P757=S$6,$O757,0))</f>
        <v>0</v>
      </c>
      <c r="T757" s="85">
        <f t="shared" si="216"/>
        <v>0</v>
      </c>
      <c r="U757" s="85">
        <f t="shared" si="216"/>
        <v>0</v>
      </c>
      <c r="V757" s="85">
        <f t="shared" si="216"/>
        <v>0</v>
      </c>
      <c r="W757" s="85">
        <f t="shared" si="216"/>
        <v>0</v>
      </c>
      <c r="X757" s="85">
        <f t="shared" si="216"/>
        <v>0</v>
      </c>
      <c r="Y757" s="85">
        <f t="shared" si="216"/>
        <v>0</v>
      </c>
      <c r="Z757" s="85">
        <f t="shared" si="216"/>
        <v>0</v>
      </c>
      <c r="AA757" s="85">
        <f t="shared" si="216"/>
        <v>0</v>
      </c>
      <c r="AB757" s="85">
        <f t="shared" si="216"/>
        <v>0</v>
      </c>
      <c r="AC757" s="85">
        <f t="shared" ref="AC757:AI766" si="217">IF($R757&gt;MAX($L:$L),0,IF($P757=AC$6,$O757,0))</f>
        <v>0</v>
      </c>
      <c r="AD757" s="85">
        <f t="shared" si="217"/>
        <v>0</v>
      </c>
      <c r="AE757" s="85">
        <f t="shared" si="217"/>
        <v>0</v>
      </c>
      <c r="AF757" s="85">
        <f t="shared" si="217"/>
        <v>0</v>
      </c>
      <c r="AG757" s="85">
        <f t="shared" si="217"/>
        <v>444.84929078126532</v>
      </c>
      <c r="AH757" s="85">
        <f t="shared" si="217"/>
        <v>0</v>
      </c>
      <c r="AI757" s="85">
        <f t="shared" si="217"/>
        <v>0</v>
      </c>
    </row>
    <row r="758" spans="15:35" x14ac:dyDescent="0.2">
      <c r="O758" s="85">
        <f t="shared" si="205"/>
        <v>444.84929078126532</v>
      </c>
      <c r="P758" s="85" t="str">
        <f t="shared" si="206"/>
        <v>Southeast Asia</v>
      </c>
      <c r="R758" s="85">
        <f t="shared" si="207"/>
        <v>18775</v>
      </c>
      <c r="S758" s="85">
        <f t="shared" si="216"/>
        <v>0</v>
      </c>
      <c r="T758" s="85">
        <f t="shared" si="216"/>
        <v>0</v>
      </c>
      <c r="U758" s="85">
        <f t="shared" si="216"/>
        <v>0</v>
      </c>
      <c r="V758" s="85">
        <f t="shared" si="216"/>
        <v>0</v>
      </c>
      <c r="W758" s="85">
        <f t="shared" si="216"/>
        <v>0</v>
      </c>
      <c r="X758" s="85">
        <f t="shared" si="216"/>
        <v>0</v>
      </c>
      <c r="Y758" s="85">
        <f t="shared" si="216"/>
        <v>0</v>
      </c>
      <c r="Z758" s="85">
        <f t="shared" si="216"/>
        <v>0</v>
      </c>
      <c r="AA758" s="85">
        <f t="shared" si="216"/>
        <v>0</v>
      </c>
      <c r="AB758" s="85">
        <f t="shared" si="216"/>
        <v>0</v>
      </c>
      <c r="AC758" s="85">
        <f t="shared" si="217"/>
        <v>0</v>
      </c>
      <c r="AD758" s="85">
        <f t="shared" si="217"/>
        <v>0</v>
      </c>
      <c r="AE758" s="85">
        <f t="shared" si="217"/>
        <v>0</v>
      </c>
      <c r="AF758" s="85">
        <f t="shared" si="217"/>
        <v>0</v>
      </c>
      <c r="AG758" s="85">
        <f t="shared" si="217"/>
        <v>444.84929078126532</v>
      </c>
      <c r="AH758" s="85">
        <f t="shared" si="217"/>
        <v>0</v>
      </c>
      <c r="AI758" s="85">
        <f t="shared" si="217"/>
        <v>0</v>
      </c>
    </row>
    <row r="759" spans="15:35" x14ac:dyDescent="0.2">
      <c r="O759" s="85">
        <f t="shared" si="205"/>
        <v>444.84929078126532</v>
      </c>
      <c r="P759" s="85" t="str">
        <f t="shared" si="206"/>
        <v>Southeast Asia</v>
      </c>
      <c r="R759" s="85">
        <f t="shared" si="207"/>
        <v>18800</v>
      </c>
      <c r="S759" s="85">
        <f t="shared" si="216"/>
        <v>0</v>
      </c>
      <c r="T759" s="85">
        <f t="shared" si="216"/>
        <v>0</v>
      </c>
      <c r="U759" s="85">
        <f t="shared" si="216"/>
        <v>0</v>
      </c>
      <c r="V759" s="85">
        <f t="shared" si="216"/>
        <v>0</v>
      </c>
      <c r="W759" s="85">
        <f t="shared" si="216"/>
        <v>0</v>
      </c>
      <c r="X759" s="85">
        <f t="shared" si="216"/>
        <v>0</v>
      </c>
      <c r="Y759" s="85">
        <f t="shared" si="216"/>
        <v>0</v>
      </c>
      <c r="Z759" s="85">
        <f t="shared" si="216"/>
        <v>0</v>
      </c>
      <c r="AA759" s="85">
        <f t="shared" si="216"/>
        <v>0</v>
      </c>
      <c r="AB759" s="85">
        <f t="shared" si="216"/>
        <v>0</v>
      </c>
      <c r="AC759" s="85">
        <f t="shared" si="217"/>
        <v>0</v>
      </c>
      <c r="AD759" s="85">
        <f t="shared" si="217"/>
        <v>0</v>
      </c>
      <c r="AE759" s="85">
        <f t="shared" si="217"/>
        <v>0</v>
      </c>
      <c r="AF759" s="85">
        <f t="shared" si="217"/>
        <v>0</v>
      </c>
      <c r="AG759" s="85">
        <f t="shared" si="217"/>
        <v>444.84929078126532</v>
      </c>
      <c r="AH759" s="85">
        <f t="shared" si="217"/>
        <v>0</v>
      </c>
      <c r="AI759" s="85">
        <f t="shared" si="217"/>
        <v>0</v>
      </c>
    </row>
    <row r="760" spans="15:35" x14ac:dyDescent="0.2">
      <c r="O760" s="85">
        <f t="shared" si="205"/>
        <v>444.84929078126532</v>
      </c>
      <c r="P760" s="85" t="str">
        <f t="shared" si="206"/>
        <v>Southeast Asia</v>
      </c>
      <c r="R760" s="85">
        <f t="shared" si="207"/>
        <v>18825</v>
      </c>
      <c r="S760" s="85">
        <f t="shared" si="216"/>
        <v>0</v>
      </c>
      <c r="T760" s="85">
        <f t="shared" si="216"/>
        <v>0</v>
      </c>
      <c r="U760" s="85">
        <f t="shared" si="216"/>
        <v>0</v>
      </c>
      <c r="V760" s="85">
        <f t="shared" si="216"/>
        <v>0</v>
      </c>
      <c r="W760" s="85">
        <f t="shared" si="216"/>
        <v>0</v>
      </c>
      <c r="X760" s="85">
        <f t="shared" si="216"/>
        <v>0</v>
      </c>
      <c r="Y760" s="85">
        <f t="shared" si="216"/>
        <v>0</v>
      </c>
      <c r="Z760" s="85">
        <f t="shared" si="216"/>
        <v>0</v>
      </c>
      <c r="AA760" s="85">
        <f t="shared" si="216"/>
        <v>0</v>
      </c>
      <c r="AB760" s="85">
        <f t="shared" si="216"/>
        <v>0</v>
      </c>
      <c r="AC760" s="85">
        <f t="shared" si="217"/>
        <v>0</v>
      </c>
      <c r="AD760" s="85">
        <f t="shared" si="217"/>
        <v>0</v>
      </c>
      <c r="AE760" s="85">
        <f t="shared" si="217"/>
        <v>0</v>
      </c>
      <c r="AF760" s="85">
        <f t="shared" si="217"/>
        <v>0</v>
      </c>
      <c r="AG760" s="85">
        <f t="shared" si="217"/>
        <v>444.84929078126532</v>
      </c>
      <c r="AH760" s="85">
        <f t="shared" si="217"/>
        <v>0</v>
      </c>
      <c r="AI760" s="85">
        <f t="shared" si="217"/>
        <v>0</v>
      </c>
    </row>
    <row r="761" spans="15:35" x14ac:dyDescent="0.2">
      <c r="O761" s="85">
        <f t="shared" si="205"/>
        <v>444.84929078126532</v>
      </c>
      <c r="P761" s="85" t="str">
        <f t="shared" si="206"/>
        <v>Southeast Asia</v>
      </c>
      <c r="R761" s="85">
        <f t="shared" si="207"/>
        <v>18850</v>
      </c>
      <c r="S761" s="85">
        <f t="shared" si="216"/>
        <v>0</v>
      </c>
      <c r="T761" s="85">
        <f t="shared" si="216"/>
        <v>0</v>
      </c>
      <c r="U761" s="85">
        <f t="shared" si="216"/>
        <v>0</v>
      </c>
      <c r="V761" s="85">
        <f t="shared" si="216"/>
        <v>0</v>
      </c>
      <c r="W761" s="85">
        <f t="shared" si="216"/>
        <v>0</v>
      </c>
      <c r="X761" s="85">
        <f t="shared" si="216"/>
        <v>0</v>
      </c>
      <c r="Y761" s="85">
        <f t="shared" si="216"/>
        <v>0</v>
      </c>
      <c r="Z761" s="85">
        <f t="shared" si="216"/>
        <v>0</v>
      </c>
      <c r="AA761" s="85">
        <f t="shared" si="216"/>
        <v>0</v>
      </c>
      <c r="AB761" s="85">
        <f t="shared" si="216"/>
        <v>0</v>
      </c>
      <c r="AC761" s="85">
        <f t="shared" si="217"/>
        <v>0</v>
      </c>
      <c r="AD761" s="85">
        <f t="shared" si="217"/>
        <v>0</v>
      </c>
      <c r="AE761" s="85">
        <f t="shared" si="217"/>
        <v>0</v>
      </c>
      <c r="AF761" s="85">
        <f t="shared" si="217"/>
        <v>0</v>
      </c>
      <c r="AG761" s="85">
        <f t="shared" si="217"/>
        <v>444.84929078126532</v>
      </c>
      <c r="AH761" s="85">
        <f t="shared" si="217"/>
        <v>0</v>
      </c>
      <c r="AI761" s="85">
        <f t="shared" si="217"/>
        <v>0</v>
      </c>
    </row>
    <row r="762" spans="15:35" x14ac:dyDescent="0.2">
      <c r="O762" s="85">
        <f t="shared" si="205"/>
        <v>444.84929078126532</v>
      </c>
      <c r="P762" s="85" t="str">
        <f t="shared" si="206"/>
        <v>Southeast Asia</v>
      </c>
      <c r="R762" s="85">
        <f t="shared" si="207"/>
        <v>18875</v>
      </c>
      <c r="S762" s="85">
        <f t="shared" si="216"/>
        <v>0</v>
      </c>
      <c r="T762" s="85">
        <f t="shared" si="216"/>
        <v>0</v>
      </c>
      <c r="U762" s="85">
        <f t="shared" si="216"/>
        <v>0</v>
      </c>
      <c r="V762" s="85">
        <f t="shared" si="216"/>
        <v>0</v>
      </c>
      <c r="W762" s="85">
        <f t="shared" si="216"/>
        <v>0</v>
      </c>
      <c r="X762" s="85">
        <f t="shared" si="216"/>
        <v>0</v>
      </c>
      <c r="Y762" s="85">
        <f t="shared" si="216"/>
        <v>0</v>
      </c>
      <c r="Z762" s="85">
        <f t="shared" si="216"/>
        <v>0</v>
      </c>
      <c r="AA762" s="85">
        <f t="shared" si="216"/>
        <v>0</v>
      </c>
      <c r="AB762" s="85">
        <f t="shared" si="216"/>
        <v>0</v>
      </c>
      <c r="AC762" s="85">
        <f t="shared" si="217"/>
        <v>0</v>
      </c>
      <c r="AD762" s="85">
        <f t="shared" si="217"/>
        <v>0</v>
      </c>
      <c r="AE762" s="85">
        <f t="shared" si="217"/>
        <v>0</v>
      </c>
      <c r="AF762" s="85">
        <f t="shared" si="217"/>
        <v>0</v>
      </c>
      <c r="AG762" s="85">
        <f t="shared" si="217"/>
        <v>444.84929078126532</v>
      </c>
      <c r="AH762" s="85">
        <f t="shared" si="217"/>
        <v>0</v>
      </c>
      <c r="AI762" s="85">
        <f t="shared" si="217"/>
        <v>0</v>
      </c>
    </row>
    <row r="763" spans="15:35" x14ac:dyDescent="0.2">
      <c r="O763" s="85">
        <f t="shared" si="205"/>
        <v>444.84929078126532</v>
      </c>
      <c r="P763" s="85" t="str">
        <f t="shared" si="206"/>
        <v>Southeast Asia</v>
      </c>
      <c r="R763" s="85">
        <f t="shared" si="207"/>
        <v>18900</v>
      </c>
      <c r="S763" s="85">
        <f t="shared" si="216"/>
        <v>0</v>
      </c>
      <c r="T763" s="85">
        <f t="shared" si="216"/>
        <v>0</v>
      </c>
      <c r="U763" s="85">
        <f t="shared" si="216"/>
        <v>0</v>
      </c>
      <c r="V763" s="85">
        <f t="shared" si="216"/>
        <v>0</v>
      </c>
      <c r="W763" s="85">
        <f t="shared" si="216"/>
        <v>0</v>
      </c>
      <c r="X763" s="85">
        <f t="shared" si="216"/>
        <v>0</v>
      </c>
      <c r="Y763" s="85">
        <f t="shared" si="216"/>
        <v>0</v>
      </c>
      <c r="Z763" s="85">
        <f t="shared" si="216"/>
        <v>0</v>
      </c>
      <c r="AA763" s="85">
        <f t="shared" si="216"/>
        <v>0</v>
      </c>
      <c r="AB763" s="85">
        <f t="shared" si="216"/>
        <v>0</v>
      </c>
      <c r="AC763" s="85">
        <f t="shared" si="217"/>
        <v>0</v>
      </c>
      <c r="AD763" s="85">
        <f t="shared" si="217"/>
        <v>0</v>
      </c>
      <c r="AE763" s="85">
        <f t="shared" si="217"/>
        <v>0</v>
      </c>
      <c r="AF763" s="85">
        <f t="shared" si="217"/>
        <v>0</v>
      </c>
      <c r="AG763" s="85">
        <f t="shared" si="217"/>
        <v>444.84929078126532</v>
      </c>
      <c r="AH763" s="85">
        <f t="shared" si="217"/>
        <v>0</v>
      </c>
      <c r="AI763" s="85">
        <f t="shared" si="217"/>
        <v>0</v>
      </c>
    </row>
    <row r="764" spans="15:35" x14ac:dyDescent="0.2">
      <c r="O764" s="85">
        <f t="shared" si="205"/>
        <v>444.84929078126532</v>
      </c>
      <c r="P764" s="85" t="str">
        <f t="shared" si="206"/>
        <v>Southeast Asia</v>
      </c>
      <c r="R764" s="85">
        <f t="shared" si="207"/>
        <v>18925</v>
      </c>
      <c r="S764" s="85">
        <f t="shared" si="216"/>
        <v>0</v>
      </c>
      <c r="T764" s="85">
        <f t="shared" si="216"/>
        <v>0</v>
      </c>
      <c r="U764" s="85">
        <f t="shared" si="216"/>
        <v>0</v>
      </c>
      <c r="V764" s="85">
        <f t="shared" si="216"/>
        <v>0</v>
      </c>
      <c r="W764" s="85">
        <f t="shared" si="216"/>
        <v>0</v>
      </c>
      <c r="X764" s="85">
        <f t="shared" si="216"/>
        <v>0</v>
      </c>
      <c r="Y764" s="85">
        <f t="shared" si="216"/>
        <v>0</v>
      </c>
      <c r="Z764" s="85">
        <f t="shared" si="216"/>
        <v>0</v>
      </c>
      <c r="AA764" s="85">
        <f t="shared" si="216"/>
        <v>0</v>
      </c>
      <c r="AB764" s="85">
        <f t="shared" si="216"/>
        <v>0</v>
      </c>
      <c r="AC764" s="85">
        <f t="shared" si="217"/>
        <v>0</v>
      </c>
      <c r="AD764" s="85">
        <f t="shared" si="217"/>
        <v>0</v>
      </c>
      <c r="AE764" s="85">
        <f t="shared" si="217"/>
        <v>0</v>
      </c>
      <c r="AF764" s="85">
        <f t="shared" si="217"/>
        <v>0</v>
      </c>
      <c r="AG764" s="85">
        <f t="shared" si="217"/>
        <v>444.84929078126532</v>
      </c>
      <c r="AH764" s="85">
        <f t="shared" si="217"/>
        <v>0</v>
      </c>
      <c r="AI764" s="85">
        <f t="shared" si="217"/>
        <v>0</v>
      </c>
    </row>
    <row r="765" spans="15:35" x14ac:dyDescent="0.2">
      <c r="O765" s="85">
        <f t="shared" si="205"/>
        <v>444.84929078126532</v>
      </c>
      <c r="P765" s="85" t="str">
        <f t="shared" si="206"/>
        <v>Southeast Asia</v>
      </c>
      <c r="R765" s="85">
        <f t="shared" si="207"/>
        <v>18950</v>
      </c>
      <c r="S765" s="85">
        <f t="shared" si="216"/>
        <v>0</v>
      </c>
      <c r="T765" s="85">
        <f t="shared" si="216"/>
        <v>0</v>
      </c>
      <c r="U765" s="85">
        <f t="shared" si="216"/>
        <v>0</v>
      </c>
      <c r="V765" s="85">
        <f t="shared" si="216"/>
        <v>0</v>
      </c>
      <c r="W765" s="85">
        <f t="shared" si="216"/>
        <v>0</v>
      </c>
      <c r="X765" s="85">
        <f t="shared" si="216"/>
        <v>0</v>
      </c>
      <c r="Y765" s="85">
        <f t="shared" si="216"/>
        <v>0</v>
      </c>
      <c r="Z765" s="85">
        <f t="shared" si="216"/>
        <v>0</v>
      </c>
      <c r="AA765" s="85">
        <f t="shared" si="216"/>
        <v>0</v>
      </c>
      <c r="AB765" s="85">
        <f t="shared" si="216"/>
        <v>0</v>
      </c>
      <c r="AC765" s="85">
        <f t="shared" si="217"/>
        <v>0</v>
      </c>
      <c r="AD765" s="85">
        <f t="shared" si="217"/>
        <v>0</v>
      </c>
      <c r="AE765" s="85">
        <f t="shared" si="217"/>
        <v>0</v>
      </c>
      <c r="AF765" s="85">
        <f t="shared" si="217"/>
        <v>0</v>
      </c>
      <c r="AG765" s="85">
        <f t="shared" si="217"/>
        <v>444.84929078126532</v>
      </c>
      <c r="AH765" s="85">
        <f t="shared" si="217"/>
        <v>0</v>
      </c>
      <c r="AI765" s="85">
        <f t="shared" si="217"/>
        <v>0</v>
      </c>
    </row>
    <row r="766" spans="15:35" x14ac:dyDescent="0.2">
      <c r="O766" s="85">
        <f t="shared" si="205"/>
        <v>444.84929078126532</v>
      </c>
      <c r="P766" s="85" t="str">
        <f t="shared" si="206"/>
        <v>Southeast Asia</v>
      </c>
      <c r="R766" s="85">
        <f t="shared" si="207"/>
        <v>18975</v>
      </c>
      <c r="S766" s="85">
        <f t="shared" si="216"/>
        <v>0</v>
      </c>
      <c r="T766" s="85">
        <f t="shared" si="216"/>
        <v>0</v>
      </c>
      <c r="U766" s="85">
        <f t="shared" si="216"/>
        <v>0</v>
      </c>
      <c r="V766" s="85">
        <f t="shared" si="216"/>
        <v>0</v>
      </c>
      <c r="W766" s="85">
        <f t="shared" si="216"/>
        <v>0</v>
      </c>
      <c r="X766" s="85">
        <f t="shared" si="216"/>
        <v>0</v>
      </c>
      <c r="Y766" s="85">
        <f t="shared" si="216"/>
        <v>0</v>
      </c>
      <c r="Z766" s="85">
        <f t="shared" si="216"/>
        <v>0</v>
      </c>
      <c r="AA766" s="85">
        <f t="shared" si="216"/>
        <v>0</v>
      </c>
      <c r="AB766" s="85">
        <f t="shared" si="216"/>
        <v>0</v>
      </c>
      <c r="AC766" s="85">
        <f t="shared" si="217"/>
        <v>0</v>
      </c>
      <c r="AD766" s="85">
        <f t="shared" si="217"/>
        <v>0</v>
      </c>
      <c r="AE766" s="85">
        <f t="shared" si="217"/>
        <v>0</v>
      </c>
      <c r="AF766" s="85">
        <f t="shared" si="217"/>
        <v>0</v>
      </c>
      <c r="AG766" s="85">
        <f t="shared" si="217"/>
        <v>444.84929078126532</v>
      </c>
      <c r="AH766" s="85">
        <f t="shared" si="217"/>
        <v>0</v>
      </c>
      <c r="AI766" s="85">
        <f t="shared" si="217"/>
        <v>0</v>
      </c>
    </row>
    <row r="767" spans="15:35" x14ac:dyDescent="0.2">
      <c r="O767" s="85">
        <f t="shared" si="205"/>
        <v>444.84929078126532</v>
      </c>
      <c r="P767" s="85" t="str">
        <f t="shared" si="206"/>
        <v>Southeast Asia</v>
      </c>
      <c r="R767" s="85">
        <f t="shared" si="207"/>
        <v>19000</v>
      </c>
      <c r="S767" s="85">
        <f t="shared" ref="S767:AB776" si="218">IF($R767&gt;MAX($L:$L),0,IF($P767=S$6,$O767,0))</f>
        <v>0</v>
      </c>
      <c r="T767" s="85">
        <f t="shared" si="218"/>
        <v>0</v>
      </c>
      <c r="U767" s="85">
        <f t="shared" si="218"/>
        <v>0</v>
      </c>
      <c r="V767" s="85">
        <f t="shared" si="218"/>
        <v>0</v>
      </c>
      <c r="W767" s="85">
        <f t="shared" si="218"/>
        <v>0</v>
      </c>
      <c r="X767" s="85">
        <f t="shared" si="218"/>
        <v>0</v>
      </c>
      <c r="Y767" s="85">
        <f t="shared" si="218"/>
        <v>0</v>
      </c>
      <c r="Z767" s="85">
        <f t="shared" si="218"/>
        <v>0</v>
      </c>
      <c r="AA767" s="85">
        <f t="shared" si="218"/>
        <v>0</v>
      </c>
      <c r="AB767" s="85">
        <f t="shared" si="218"/>
        <v>0</v>
      </c>
      <c r="AC767" s="85">
        <f t="shared" ref="AC767:AI776" si="219">IF($R767&gt;MAX($L:$L),0,IF($P767=AC$6,$O767,0))</f>
        <v>0</v>
      </c>
      <c r="AD767" s="85">
        <f t="shared" si="219"/>
        <v>0</v>
      </c>
      <c r="AE767" s="85">
        <f t="shared" si="219"/>
        <v>0</v>
      </c>
      <c r="AF767" s="85">
        <f t="shared" si="219"/>
        <v>0</v>
      </c>
      <c r="AG767" s="85">
        <f t="shared" si="219"/>
        <v>444.84929078126532</v>
      </c>
      <c r="AH767" s="85">
        <f t="shared" si="219"/>
        <v>0</v>
      </c>
      <c r="AI767" s="85">
        <f t="shared" si="219"/>
        <v>0</v>
      </c>
    </row>
    <row r="768" spans="15:35" x14ac:dyDescent="0.2">
      <c r="O768" s="85">
        <f t="shared" si="205"/>
        <v>444.84929078126532</v>
      </c>
      <c r="P768" s="85" t="str">
        <f t="shared" si="206"/>
        <v>Southeast Asia</v>
      </c>
      <c r="R768" s="85">
        <f t="shared" si="207"/>
        <v>19025</v>
      </c>
      <c r="S768" s="85">
        <f t="shared" si="218"/>
        <v>0</v>
      </c>
      <c r="T768" s="85">
        <f t="shared" si="218"/>
        <v>0</v>
      </c>
      <c r="U768" s="85">
        <f t="shared" si="218"/>
        <v>0</v>
      </c>
      <c r="V768" s="85">
        <f t="shared" si="218"/>
        <v>0</v>
      </c>
      <c r="W768" s="85">
        <f t="shared" si="218"/>
        <v>0</v>
      </c>
      <c r="X768" s="85">
        <f t="shared" si="218"/>
        <v>0</v>
      </c>
      <c r="Y768" s="85">
        <f t="shared" si="218"/>
        <v>0</v>
      </c>
      <c r="Z768" s="85">
        <f t="shared" si="218"/>
        <v>0</v>
      </c>
      <c r="AA768" s="85">
        <f t="shared" si="218"/>
        <v>0</v>
      </c>
      <c r="AB768" s="85">
        <f t="shared" si="218"/>
        <v>0</v>
      </c>
      <c r="AC768" s="85">
        <f t="shared" si="219"/>
        <v>0</v>
      </c>
      <c r="AD768" s="85">
        <f t="shared" si="219"/>
        <v>0</v>
      </c>
      <c r="AE768" s="85">
        <f t="shared" si="219"/>
        <v>0</v>
      </c>
      <c r="AF768" s="85">
        <f t="shared" si="219"/>
        <v>0</v>
      </c>
      <c r="AG768" s="85">
        <f t="shared" si="219"/>
        <v>444.84929078126532</v>
      </c>
      <c r="AH768" s="85">
        <f t="shared" si="219"/>
        <v>0</v>
      </c>
      <c r="AI768" s="85">
        <f t="shared" si="219"/>
        <v>0</v>
      </c>
    </row>
    <row r="769" spans="15:35" x14ac:dyDescent="0.2">
      <c r="O769" s="85">
        <f t="shared" si="205"/>
        <v>444.84929078126532</v>
      </c>
      <c r="P769" s="85" t="str">
        <f t="shared" si="206"/>
        <v>Southeast Asia</v>
      </c>
      <c r="R769" s="85">
        <f t="shared" si="207"/>
        <v>19050</v>
      </c>
      <c r="S769" s="85">
        <f t="shared" si="218"/>
        <v>0</v>
      </c>
      <c r="T769" s="85">
        <f t="shared" si="218"/>
        <v>0</v>
      </c>
      <c r="U769" s="85">
        <f t="shared" si="218"/>
        <v>0</v>
      </c>
      <c r="V769" s="85">
        <f t="shared" si="218"/>
        <v>0</v>
      </c>
      <c r="W769" s="85">
        <f t="shared" si="218"/>
        <v>0</v>
      </c>
      <c r="X769" s="85">
        <f t="shared" si="218"/>
        <v>0</v>
      </c>
      <c r="Y769" s="85">
        <f t="shared" si="218"/>
        <v>0</v>
      </c>
      <c r="Z769" s="85">
        <f t="shared" si="218"/>
        <v>0</v>
      </c>
      <c r="AA769" s="85">
        <f t="shared" si="218"/>
        <v>0</v>
      </c>
      <c r="AB769" s="85">
        <f t="shared" si="218"/>
        <v>0</v>
      </c>
      <c r="AC769" s="85">
        <f t="shared" si="219"/>
        <v>0</v>
      </c>
      <c r="AD769" s="85">
        <f t="shared" si="219"/>
        <v>0</v>
      </c>
      <c r="AE769" s="85">
        <f t="shared" si="219"/>
        <v>0</v>
      </c>
      <c r="AF769" s="85">
        <f t="shared" si="219"/>
        <v>0</v>
      </c>
      <c r="AG769" s="85">
        <f t="shared" si="219"/>
        <v>444.84929078126532</v>
      </c>
      <c r="AH769" s="85">
        <f t="shared" si="219"/>
        <v>0</v>
      </c>
      <c r="AI769" s="85">
        <f t="shared" si="219"/>
        <v>0</v>
      </c>
    </row>
    <row r="770" spans="15:35" x14ac:dyDescent="0.2">
      <c r="O770" s="85">
        <f t="shared" si="205"/>
        <v>444.84929078126532</v>
      </c>
      <c r="P770" s="85" t="str">
        <f t="shared" si="206"/>
        <v>Southeast Asia</v>
      </c>
      <c r="R770" s="85">
        <f t="shared" si="207"/>
        <v>19075</v>
      </c>
      <c r="S770" s="85">
        <f t="shared" si="218"/>
        <v>0</v>
      </c>
      <c r="T770" s="85">
        <f t="shared" si="218"/>
        <v>0</v>
      </c>
      <c r="U770" s="85">
        <f t="shared" si="218"/>
        <v>0</v>
      </c>
      <c r="V770" s="85">
        <f t="shared" si="218"/>
        <v>0</v>
      </c>
      <c r="W770" s="85">
        <f t="shared" si="218"/>
        <v>0</v>
      </c>
      <c r="X770" s="85">
        <f t="shared" si="218"/>
        <v>0</v>
      </c>
      <c r="Y770" s="85">
        <f t="shared" si="218"/>
        <v>0</v>
      </c>
      <c r="Z770" s="85">
        <f t="shared" si="218"/>
        <v>0</v>
      </c>
      <c r="AA770" s="85">
        <f t="shared" si="218"/>
        <v>0</v>
      </c>
      <c r="AB770" s="85">
        <f t="shared" si="218"/>
        <v>0</v>
      </c>
      <c r="AC770" s="85">
        <f t="shared" si="219"/>
        <v>0</v>
      </c>
      <c r="AD770" s="85">
        <f t="shared" si="219"/>
        <v>0</v>
      </c>
      <c r="AE770" s="85">
        <f t="shared" si="219"/>
        <v>0</v>
      </c>
      <c r="AF770" s="85">
        <f t="shared" si="219"/>
        <v>0</v>
      </c>
      <c r="AG770" s="85">
        <f t="shared" si="219"/>
        <v>444.84929078126532</v>
      </c>
      <c r="AH770" s="85">
        <f t="shared" si="219"/>
        <v>0</v>
      </c>
      <c r="AI770" s="85">
        <f t="shared" si="219"/>
        <v>0</v>
      </c>
    </row>
    <row r="771" spans="15:35" x14ac:dyDescent="0.2">
      <c r="O771" s="85">
        <f t="shared" si="205"/>
        <v>444.87694628458098</v>
      </c>
      <c r="P771" s="85" t="str">
        <f t="shared" si="206"/>
        <v>Southern Asia</v>
      </c>
      <c r="R771" s="85">
        <f t="shared" si="207"/>
        <v>19100</v>
      </c>
      <c r="S771" s="85">
        <f t="shared" si="218"/>
        <v>0</v>
      </c>
      <c r="T771" s="85">
        <f t="shared" si="218"/>
        <v>0</v>
      </c>
      <c r="U771" s="85">
        <f t="shared" si="218"/>
        <v>0</v>
      </c>
      <c r="V771" s="85">
        <f t="shared" si="218"/>
        <v>444.87694628458098</v>
      </c>
      <c r="W771" s="85">
        <f t="shared" si="218"/>
        <v>0</v>
      </c>
      <c r="X771" s="85">
        <f t="shared" si="218"/>
        <v>0</v>
      </c>
      <c r="Y771" s="85">
        <f t="shared" si="218"/>
        <v>0</v>
      </c>
      <c r="Z771" s="85">
        <f t="shared" si="218"/>
        <v>0</v>
      </c>
      <c r="AA771" s="85">
        <f t="shared" si="218"/>
        <v>0</v>
      </c>
      <c r="AB771" s="85">
        <f t="shared" si="218"/>
        <v>0</v>
      </c>
      <c r="AC771" s="85">
        <f t="shared" si="219"/>
        <v>0</v>
      </c>
      <c r="AD771" s="85">
        <f t="shared" si="219"/>
        <v>0</v>
      </c>
      <c r="AE771" s="85">
        <f t="shared" si="219"/>
        <v>0</v>
      </c>
      <c r="AF771" s="85">
        <f t="shared" si="219"/>
        <v>0</v>
      </c>
      <c r="AG771" s="85">
        <f t="shared" si="219"/>
        <v>0</v>
      </c>
      <c r="AH771" s="85">
        <f t="shared" si="219"/>
        <v>0</v>
      </c>
      <c r="AI771" s="85">
        <f t="shared" si="219"/>
        <v>0</v>
      </c>
    </row>
    <row r="772" spans="15:35" x14ac:dyDescent="0.2">
      <c r="O772" s="85">
        <f t="shared" si="205"/>
        <v>444.87694628458098</v>
      </c>
      <c r="P772" s="85" t="str">
        <f t="shared" si="206"/>
        <v>Southern Asia</v>
      </c>
      <c r="R772" s="85">
        <f t="shared" si="207"/>
        <v>19125</v>
      </c>
      <c r="S772" s="85">
        <f t="shared" si="218"/>
        <v>0</v>
      </c>
      <c r="T772" s="85">
        <f t="shared" si="218"/>
        <v>0</v>
      </c>
      <c r="U772" s="85">
        <f t="shared" si="218"/>
        <v>0</v>
      </c>
      <c r="V772" s="85">
        <f t="shared" si="218"/>
        <v>444.87694628458098</v>
      </c>
      <c r="W772" s="85">
        <f t="shared" si="218"/>
        <v>0</v>
      </c>
      <c r="X772" s="85">
        <f t="shared" si="218"/>
        <v>0</v>
      </c>
      <c r="Y772" s="85">
        <f t="shared" si="218"/>
        <v>0</v>
      </c>
      <c r="Z772" s="85">
        <f t="shared" si="218"/>
        <v>0</v>
      </c>
      <c r="AA772" s="85">
        <f t="shared" si="218"/>
        <v>0</v>
      </c>
      <c r="AB772" s="85">
        <f t="shared" si="218"/>
        <v>0</v>
      </c>
      <c r="AC772" s="85">
        <f t="shared" si="219"/>
        <v>0</v>
      </c>
      <c r="AD772" s="85">
        <f t="shared" si="219"/>
        <v>0</v>
      </c>
      <c r="AE772" s="85">
        <f t="shared" si="219"/>
        <v>0</v>
      </c>
      <c r="AF772" s="85">
        <f t="shared" si="219"/>
        <v>0</v>
      </c>
      <c r="AG772" s="85">
        <f t="shared" si="219"/>
        <v>0</v>
      </c>
      <c r="AH772" s="85">
        <f t="shared" si="219"/>
        <v>0</v>
      </c>
      <c r="AI772" s="85">
        <f t="shared" si="219"/>
        <v>0</v>
      </c>
    </row>
    <row r="773" spans="15:35" x14ac:dyDescent="0.2">
      <c r="O773" s="85">
        <f t="shared" si="205"/>
        <v>444.87694628458098</v>
      </c>
      <c r="P773" s="85" t="str">
        <f t="shared" si="206"/>
        <v>Southern Asia</v>
      </c>
      <c r="R773" s="85">
        <f t="shared" si="207"/>
        <v>19150</v>
      </c>
      <c r="S773" s="85">
        <f t="shared" si="218"/>
        <v>0</v>
      </c>
      <c r="T773" s="85">
        <f t="shared" si="218"/>
        <v>0</v>
      </c>
      <c r="U773" s="85">
        <f t="shared" si="218"/>
        <v>0</v>
      </c>
      <c r="V773" s="85">
        <f t="shared" si="218"/>
        <v>444.87694628458098</v>
      </c>
      <c r="W773" s="85">
        <f t="shared" si="218"/>
        <v>0</v>
      </c>
      <c r="X773" s="85">
        <f t="shared" si="218"/>
        <v>0</v>
      </c>
      <c r="Y773" s="85">
        <f t="shared" si="218"/>
        <v>0</v>
      </c>
      <c r="Z773" s="85">
        <f t="shared" si="218"/>
        <v>0</v>
      </c>
      <c r="AA773" s="85">
        <f t="shared" si="218"/>
        <v>0</v>
      </c>
      <c r="AB773" s="85">
        <f t="shared" si="218"/>
        <v>0</v>
      </c>
      <c r="AC773" s="85">
        <f t="shared" si="219"/>
        <v>0</v>
      </c>
      <c r="AD773" s="85">
        <f t="shared" si="219"/>
        <v>0</v>
      </c>
      <c r="AE773" s="85">
        <f t="shared" si="219"/>
        <v>0</v>
      </c>
      <c r="AF773" s="85">
        <f t="shared" si="219"/>
        <v>0</v>
      </c>
      <c r="AG773" s="85">
        <f t="shared" si="219"/>
        <v>0</v>
      </c>
      <c r="AH773" s="85">
        <f t="shared" si="219"/>
        <v>0</v>
      </c>
      <c r="AI773" s="85">
        <f t="shared" si="219"/>
        <v>0</v>
      </c>
    </row>
    <row r="774" spans="15:35" x14ac:dyDescent="0.2">
      <c r="O774" s="85">
        <f t="shared" si="205"/>
        <v>444.87694628458098</v>
      </c>
      <c r="P774" s="85" t="str">
        <f t="shared" si="206"/>
        <v>Southern Asia</v>
      </c>
      <c r="R774" s="85">
        <f t="shared" si="207"/>
        <v>19175</v>
      </c>
      <c r="S774" s="85">
        <f t="shared" si="218"/>
        <v>0</v>
      </c>
      <c r="T774" s="85">
        <f t="shared" si="218"/>
        <v>0</v>
      </c>
      <c r="U774" s="85">
        <f t="shared" si="218"/>
        <v>0</v>
      </c>
      <c r="V774" s="85">
        <f t="shared" si="218"/>
        <v>444.87694628458098</v>
      </c>
      <c r="W774" s="85">
        <f t="shared" si="218"/>
        <v>0</v>
      </c>
      <c r="X774" s="85">
        <f t="shared" si="218"/>
        <v>0</v>
      </c>
      <c r="Y774" s="85">
        <f t="shared" si="218"/>
        <v>0</v>
      </c>
      <c r="Z774" s="85">
        <f t="shared" si="218"/>
        <v>0</v>
      </c>
      <c r="AA774" s="85">
        <f t="shared" si="218"/>
        <v>0</v>
      </c>
      <c r="AB774" s="85">
        <f t="shared" si="218"/>
        <v>0</v>
      </c>
      <c r="AC774" s="85">
        <f t="shared" si="219"/>
        <v>0</v>
      </c>
      <c r="AD774" s="85">
        <f t="shared" si="219"/>
        <v>0</v>
      </c>
      <c r="AE774" s="85">
        <f t="shared" si="219"/>
        <v>0</v>
      </c>
      <c r="AF774" s="85">
        <f t="shared" si="219"/>
        <v>0</v>
      </c>
      <c r="AG774" s="85">
        <f t="shared" si="219"/>
        <v>0</v>
      </c>
      <c r="AH774" s="85">
        <f t="shared" si="219"/>
        <v>0</v>
      </c>
      <c r="AI774" s="85">
        <f t="shared" si="219"/>
        <v>0</v>
      </c>
    </row>
    <row r="775" spans="15:35" x14ac:dyDescent="0.2">
      <c r="O775" s="85">
        <f t="shared" ref="O775:O838" si="220">VLOOKUP(R775,L:M,2,1)</f>
        <v>444.87694628458098</v>
      </c>
      <c r="P775" s="85" t="str">
        <f t="shared" ref="P775:P838" si="221">INDEX($J:$J,MATCH(O775,$M:$M,0),1)</f>
        <v>Southern Asia</v>
      </c>
      <c r="R775" s="85">
        <f t="shared" si="207"/>
        <v>19200</v>
      </c>
      <c r="S775" s="85">
        <f t="shared" si="218"/>
        <v>0</v>
      </c>
      <c r="T775" s="85">
        <f t="shared" si="218"/>
        <v>0</v>
      </c>
      <c r="U775" s="85">
        <f t="shared" si="218"/>
        <v>0</v>
      </c>
      <c r="V775" s="85">
        <f t="shared" si="218"/>
        <v>444.87694628458098</v>
      </c>
      <c r="W775" s="85">
        <f t="shared" si="218"/>
        <v>0</v>
      </c>
      <c r="X775" s="85">
        <f t="shared" si="218"/>
        <v>0</v>
      </c>
      <c r="Y775" s="85">
        <f t="shared" si="218"/>
        <v>0</v>
      </c>
      <c r="Z775" s="85">
        <f t="shared" si="218"/>
        <v>0</v>
      </c>
      <c r="AA775" s="85">
        <f t="shared" si="218"/>
        <v>0</v>
      </c>
      <c r="AB775" s="85">
        <f t="shared" si="218"/>
        <v>0</v>
      </c>
      <c r="AC775" s="85">
        <f t="shared" si="219"/>
        <v>0</v>
      </c>
      <c r="AD775" s="85">
        <f t="shared" si="219"/>
        <v>0</v>
      </c>
      <c r="AE775" s="85">
        <f t="shared" si="219"/>
        <v>0</v>
      </c>
      <c r="AF775" s="85">
        <f t="shared" si="219"/>
        <v>0</v>
      </c>
      <c r="AG775" s="85">
        <f t="shared" si="219"/>
        <v>0</v>
      </c>
      <c r="AH775" s="85">
        <f t="shared" si="219"/>
        <v>0</v>
      </c>
      <c r="AI775" s="85">
        <f t="shared" si="219"/>
        <v>0</v>
      </c>
    </row>
    <row r="776" spans="15:35" x14ac:dyDescent="0.2">
      <c r="O776" s="85">
        <f t="shared" si="220"/>
        <v>444.87694628458098</v>
      </c>
      <c r="P776" s="85" t="str">
        <f t="shared" si="221"/>
        <v>Southern Asia</v>
      </c>
      <c r="R776" s="85">
        <f t="shared" ref="R776:R839" si="222">R775+_xlfn.MINIFS($K:$K,$K:$K,"&gt;0")</f>
        <v>19225</v>
      </c>
      <c r="S776" s="85">
        <f t="shared" si="218"/>
        <v>0</v>
      </c>
      <c r="T776" s="85">
        <f t="shared" si="218"/>
        <v>0</v>
      </c>
      <c r="U776" s="85">
        <f t="shared" si="218"/>
        <v>0</v>
      </c>
      <c r="V776" s="85">
        <f t="shared" si="218"/>
        <v>444.87694628458098</v>
      </c>
      <c r="W776" s="85">
        <f t="shared" si="218"/>
        <v>0</v>
      </c>
      <c r="X776" s="85">
        <f t="shared" si="218"/>
        <v>0</v>
      </c>
      <c r="Y776" s="85">
        <f t="shared" si="218"/>
        <v>0</v>
      </c>
      <c r="Z776" s="85">
        <f t="shared" si="218"/>
        <v>0</v>
      </c>
      <c r="AA776" s="85">
        <f t="shared" si="218"/>
        <v>0</v>
      </c>
      <c r="AB776" s="85">
        <f t="shared" si="218"/>
        <v>0</v>
      </c>
      <c r="AC776" s="85">
        <f t="shared" si="219"/>
        <v>0</v>
      </c>
      <c r="AD776" s="85">
        <f t="shared" si="219"/>
        <v>0</v>
      </c>
      <c r="AE776" s="85">
        <f t="shared" si="219"/>
        <v>0</v>
      </c>
      <c r="AF776" s="85">
        <f t="shared" si="219"/>
        <v>0</v>
      </c>
      <c r="AG776" s="85">
        <f t="shared" si="219"/>
        <v>0</v>
      </c>
      <c r="AH776" s="85">
        <f t="shared" si="219"/>
        <v>0</v>
      </c>
      <c r="AI776" s="85">
        <f t="shared" si="219"/>
        <v>0</v>
      </c>
    </row>
    <row r="777" spans="15:35" x14ac:dyDescent="0.2">
      <c r="O777" s="85">
        <f t="shared" si="220"/>
        <v>445.0106574791991</v>
      </c>
      <c r="P777" s="85" t="str">
        <f t="shared" si="221"/>
        <v>North America</v>
      </c>
      <c r="R777" s="85">
        <f t="shared" si="222"/>
        <v>19250</v>
      </c>
      <c r="S777" s="85">
        <f t="shared" ref="S777:AB786" si="223">IF($R777&gt;MAX($L:$L),0,IF($P777=S$6,$O777,0))</f>
        <v>0</v>
      </c>
      <c r="T777" s="85">
        <f t="shared" si="223"/>
        <v>0</v>
      </c>
      <c r="U777" s="85">
        <f t="shared" si="223"/>
        <v>0</v>
      </c>
      <c r="V777" s="85">
        <f t="shared" si="223"/>
        <v>0</v>
      </c>
      <c r="W777" s="85">
        <f t="shared" si="223"/>
        <v>0</v>
      </c>
      <c r="X777" s="85">
        <f t="shared" si="223"/>
        <v>0</v>
      </c>
      <c r="Y777" s="85">
        <f t="shared" si="223"/>
        <v>0</v>
      </c>
      <c r="Z777" s="85">
        <f t="shared" si="223"/>
        <v>0</v>
      </c>
      <c r="AA777" s="85">
        <f t="shared" si="223"/>
        <v>0</v>
      </c>
      <c r="AB777" s="85">
        <f t="shared" si="223"/>
        <v>0</v>
      </c>
      <c r="AC777" s="85">
        <f t="shared" ref="AC777:AI786" si="224">IF($R777&gt;MAX($L:$L),0,IF($P777=AC$6,$O777,0))</f>
        <v>0</v>
      </c>
      <c r="AD777" s="85">
        <f t="shared" si="224"/>
        <v>0</v>
      </c>
      <c r="AE777" s="85">
        <f t="shared" si="224"/>
        <v>0</v>
      </c>
      <c r="AF777" s="85">
        <f t="shared" si="224"/>
        <v>445.0106574791991</v>
      </c>
      <c r="AG777" s="85">
        <f t="shared" si="224"/>
        <v>0</v>
      </c>
      <c r="AH777" s="85">
        <f t="shared" si="224"/>
        <v>0</v>
      </c>
      <c r="AI777" s="85">
        <f t="shared" si="224"/>
        <v>0</v>
      </c>
    </row>
    <row r="778" spans="15:35" x14ac:dyDescent="0.2">
      <c r="O778" s="85">
        <f t="shared" si="220"/>
        <v>445.0106574791991</v>
      </c>
      <c r="P778" s="85" t="str">
        <f t="shared" si="221"/>
        <v>North America</v>
      </c>
      <c r="R778" s="85">
        <f t="shared" si="222"/>
        <v>19275</v>
      </c>
      <c r="S778" s="85">
        <f t="shared" si="223"/>
        <v>0</v>
      </c>
      <c r="T778" s="85">
        <f t="shared" si="223"/>
        <v>0</v>
      </c>
      <c r="U778" s="85">
        <f t="shared" si="223"/>
        <v>0</v>
      </c>
      <c r="V778" s="85">
        <f t="shared" si="223"/>
        <v>0</v>
      </c>
      <c r="W778" s="85">
        <f t="shared" si="223"/>
        <v>0</v>
      </c>
      <c r="X778" s="85">
        <f t="shared" si="223"/>
        <v>0</v>
      </c>
      <c r="Y778" s="85">
        <f t="shared" si="223"/>
        <v>0</v>
      </c>
      <c r="Z778" s="85">
        <f t="shared" si="223"/>
        <v>0</v>
      </c>
      <c r="AA778" s="85">
        <f t="shared" si="223"/>
        <v>0</v>
      </c>
      <c r="AB778" s="85">
        <f t="shared" si="223"/>
        <v>0</v>
      </c>
      <c r="AC778" s="85">
        <f t="shared" si="224"/>
        <v>0</v>
      </c>
      <c r="AD778" s="85">
        <f t="shared" si="224"/>
        <v>0</v>
      </c>
      <c r="AE778" s="85">
        <f t="shared" si="224"/>
        <v>0</v>
      </c>
      <c r="AF778" s="85">
        <f t="shared" si="224"/>
        <v>445.0106574791991</v>
      </c>
      <c r="AG778" s="85">
        <f t="shared" si="224"/>
        <v>0</v>
      </c>
      <c r="AH778" s="85">
        <f t="shared" si="224"/>
        <v>0</v>
      </c>
      <c r="AI778" s="85">
        <f t="shared" si="224"/>
        <v>0</v>
      </c>
    </row>
    <row r="779" spans="15:35" x14ac:dyDescent="0.2">
      <c r="O779" s="85">
        <f t="shared" si="220"/>
        <v>445.0106574791991</v>
      </c>
      <c r="P779" s="85" t="str">
        <f t="shared" si="221"/>
        <v>North America</v>
      </c>
      <c r="R779" s="85">
        <f t="shared" si="222"/>
        <v>19300</v>
      </c>
      <c r="S779" s="85">
        <f t="shared" si="223"/>
        <v>0</v>
      </c>
      <c r="T779" s="85">
        <f t="shared" si="223"/>
        <v>0</v>
      </c>
      <c r="U779" s="85">
        <f t="shared" si="223"/>
        <v>0</v>
      </c>
      <c r="V779" s="85">
        <f t="shared" si="223"/>
        <v>0</v>
      </c>
      <c r="W779" s="85">
        <f t="shared" si="223"/>
        <v>0</v>
      </c>
      <c r="X779" s="85">
        <f t="shared" si="223"/>
        <v>0</v>
      </c>
      <c r="Y779" s="85">
        <f t="shared" si="223"/>
        <v>0</v>
      </c>
      <c r="Z779" s="85">
        <f t="shared" si="223"/>
        <v>0</v>
      </c>
      <c r="AA779" s="85">
        <f t="shared" si="223"/>
        <v>0</v>
      </c>
      <c r="AB779" s="85">
        <f t="shared" si="223"/>
        <v>0</v>
      </c>
      <c r="AC779" s="85">
        <f t="shared" si="224"/>
        <v>0</v>
      </c>
      <c r="AD779" s="85">
        <f t="shared" si="224"/>
        <v>0</v>
      </c>
      <c r="AE779" s="85">
        <f t="shared" si="224"/>
        <v>0</v>
      </c>
      <c r="AF779" s="85">
        <f t="shared" si="224"/>
        <v>445.0106574791991</v>
      </c>
      <c r="AG779" s="85">
        <f t="shared" si="224"/>
        <v>0</v>
      </c>
      <c r="AH779" s="85">
        <f t="shared" si="224"/>
        <v>0</v>
      </c>
      <c r="AI779" s="85">
        <f t="shared" si="224"/>
        <v>0</v>
      </c>
    </row>
    <row r="780" spans="15:35" x14ac:dyDescent="0.2">
      <c r="O780" s="85">
        <f t="shared" si="220"/>
        <v>445.0106574791991</v>
      </c>
      <c r="P780" s="85" t="str">
        <f t="shared" si="221"/>
        <v>North America</v>
      </c>
      <c r="R780" s="85">
        <f t="shared" si="222"/>
        <v>19325</v>
      </c>
      <c r="S780" s="85">
        <f t="shared" si="223"/>
        <v>0</v>
      </c>
      <c r="T780" s="85">
        <f t="shared" si="223"/>
        <v>0</v>
      </c>
      <c r="U780" s="85">
        <f t="shared" si="223"/>
        <v>0</v>
      </c>
      <c r="V780" s="85">
        <f t="shared" si="223"/>
        <v>0</v>
      </c>
      <c r="W780" s="85">
        <f t="shared" si="223"/>
        <v>0</v>
      </c>
      <c r="X780" s="85">
        <f t="shared" si="223"/>
        <v>0</v>
      </c>
      <c r="Y780" s="85">
        <f t="shared" si="223"/>
        <v>0</v>
      </c>
      <c r="Z780" s="85">
        <f t="shared" si="223"/>
        <v>0</v>
      </c>
      <c r="AA780" s="85">
        <f t="shared" si="223"/>
        <v>0</v>
      </c>
      <c r="AB780" s="85">
        <f t="shared" si="223"/>
        <v>0</v>
      </c>
      <c r="AC780" s="85">
        <f t="shared" si="224"/>
        <v>0</v>
      </c>
      <c r="AD780" s="85">
        <f t="shared" si="224"/>
        <v>0</v>
      </c>
      <c r="AE780" s="85">
        <f t="shared" si="224"/>
        <v>0</v>
      </c>
      <c r="AF780" s="85">
        <f t="shared" si="224"/>
        <v>445.0106574791991</v>
      </c>
      <c r="AG780" s="85">
        <f t="shared" si="224"/>
        <v>0</v>
      </c>
      <c r="AH780" s="85">
        <f t="shared" si="224"/>
        <v>0</v>
      </c>
      <c r="AI780" s="85">
        <f t="shared" si="224"/>
        <v>0</v>
      </c>
    </row>
    <row r="781" spans="15:35" x14ac:dyDescent="0.2">
      <c r="O781" s="85">
        <f t="shared" si="220"/>
        <v>445.0106574791991</v>
      </c>
      <c r="P781" s="85" t="str">
        <f t="shared" si="221"/>
        <v>North America</v>
      </c>
      <c r="R781" s="85">
        <f t="shared" si="222"/>
        <v>19350</v>
      </c>
      <c r="S781" s="85">
        <f t="shared" si="223"/>
        <v>0</v>
      </c>
      <c r="T781" s="85">
        <f t="shared" si="223"/>
        <v>0</v>
      </c>
      <c r="U781" s="85">
        <f t="shared" si="223"/>
        <v>0</v>
      </c>
      <c r="V781" s="85">
        <f t="shared" si="223"/>
        <v>0</v>
      </c>
      <c r="W781" s="85">
        <f t="shared" si="223"/>
        <v>0</v>
      </c>
      <c r="X781" s="85">
        <f t="shared" si="223"/>
        <v>0</v>
      </c>
      <c r="Y781" s="85">
        <f t="shared" si="223"/>
        <v>0</v>
      </c>
      <c r="Z781" s="85">
        <f t="shared" si="223"/>
        <v>0</v>
      </c>
      <c r="AA781" s="85">
        <f t="shared" si="223"/>
        <v>0</v>
      </c>
      <c r="AB781" s="85">
        <f t="shared" si="223"/>
        <v>0</v>
      </c>
      <c r="AC781" s="85">
        <f t="shared" si="224"/>
        <v>0</v>
      </c>
      <c r="AD781" s="85">
        <f t="shared" si="224"/>
        <v>0</v>
      </c>
      <c r="AE781" s="85">
        <f t="shared" si="224"/>
        <v>0</v>
      </c>
      <c r="AF781" s="85">
        <f t="shared" si="224"/>
        <v>445.0106574791991</v>
      </c>
      <c r="AG781" s="85">
        <f t="shared" si="224"/>
        <v>0</v>
      </c>
      <c r="AH781" s="85">
        <f t="shared" si="224"/>
        <v>0</v>
      </c>
      <c r="AI781" s="85">
        <f t="shared" si="224"/>
        <v>0</v>
      </c>
    </row>
    <row r="782" spans="15:35" x14ac:dyDescent="0.2">
      <c r="O782" s="85">
        <f t="shared" si="220"/>
        <v>445.0106574791991</v>
      </c>
      <c r="P782" s="85" t="str">
        <f t="shared" si="221"/>
        <v>North America</v>
      </c>
      <c r="R782" s="85">
        <f t="shared" si="222"/>
        <v>19375</v>
      </c>
      <c r="S782" s="85">
        <f t="shared" si="223"/>
        <v>0</v>
      </c>
      <c r="T782" s="85">
        <f t="shared" si="223"/>
        <v>0</v>
      </c>
      <c r="U782" s="85">
        <f t="shared" si="223"/>
        <v>0</v>
      </c>
      <c r="V782" s="85">
        <f t="shared" si="223"/>
        <v>0</v>
      </c>
      <c r="W782" s="85">
        <f t="shared" si="223"/>
        <v>0</v>
      </c>
      <c r="X782" s="85">
        <f t="shared" si="223"/>
        <v>0</v>
      </c>
      <c r="Y782" s="85">
        <f t="shared" si="223"/>
        <v>0</v>
      </c>
      <c r="Z782" s="85">
        <f t="shared" si="223"/>
        <v>0</v>
      </c>
      <c r="AA782" s="85">
        <f t="shared" si="223"/>
        <v>0</v>
      </c>
      <c r="AB782" s="85">
        <f t="shared" si="223"/>
        <v>0</v>
      </c>
      <c r="AC782" s="85">
        <f t="shared" si="224"/>
        <v>0</v>
      </c>
      <c r="AD782" s="85">
        <f t="shared" si="224"/>
        <v>0</v>
      </c>
      <c r="AE782" s="85">
        <f t="shared" si="224"/>
        <v>0</v>
      </c>
      <c r="AF782" s="85">
        <f t="shared" si="224"/>
        <v>445.0106574791991</v>
      </c>
      <c r="AG782" s="85">
        <f t="shared" si="224"/>
        <v>0</v>
      </c>
      <c r="AH782" s="85">
        <f t="shared" si="224"/>
        <v>0</v>
      </c>
      <c r="AI782" s="85">
        <f t="shared" si="224"/>
        <v>0</v>
      </c>
    </row>
    <row r="783" spans="15:35" x14ac:dyDescent="0.2">
      <c r="O783" s="85">
        <f t="shared" si="220"/>
        <v>445.0106574791991</v>
      </c>
      <c r="P783" s="85" t="str">
        <f t="shared" si="221"/>
        <v>North America</v>
      </c>
      <c r="R783" s="85">
        <f t="shared" si="222"/>
        <v>19400</v>
      </c>
      <c r="S783" s="85">
        <f t="shared" si="223"/>
        <v>0</v>
      </c>
      <c r="T783" s="85">
        <f t="shared" si="223"/>
        <v>0</v>
      </c>
      <c r="U783" s="85">
        <f t="shared" si="223"/>
        <v>0</v>
      </c>
      <c r="V783" s="85">
        <f t="shared" si="223"/>
        <v>0</v>
      </c>
      <c r="W783" s="85">
        <f t="shared" si="223"/>
        <v>0</v>
      </c>
      <c r="X783" s="85">
        <f t="shared" si="223"/>
        <v>0</v>
      </c>
      <c r="Y783" s="85">
        <f t="shared" si="223"/>
        <v>0</v>
      </c>
      <c r="Z783" s="85">
        <f t="shared" si="223"/>
        <v>0</v>
      </c>
      <c r="AA783" s="85">
        <f t="shared" si="223"/>
        <v>0</v>
      </c>
      <c r="AB783" s="85">
        <f t="shared" si="223"/>
        <v>0</v>
      </c>
      <c r="AC783" s="85">
        <f t="shared" si="224"/>
        <v>0</v>
      </c>
      <c r="AD783" s="85">
        <f t="shared" si="224"/>
        <v>0</v>
      </c>
      <c r="AE783" s="85">
        <f t="shared" si="224"/>
        <v>0</v>
      </c>
      <c r="AF783" s="85">
        <f t="shared" si="224"/>
        <v>445.0106574791991</v>
      </c>
      <c r="AG783" s="85">
        <f t="shared" si="224"/>
        <v>0</v>
      </c>
      <c r="AH783" s="85">
        <f t="shared" si="224"/>
        <v>0</v>
      </c>
      <c r="AI783" s="85">
        <f t="shared" si="224"/>
        <v>0</v>
      </c>
    </row>
    <row r="784" spans="15:35" x14ac:dyDescent="0.2">
      <c r="O784" s="85">
        <f t="shared" si="220"/>
        <v>445.0106574791991</v>
      </c>
      <c r="P784" s="85" t="str">
        <f t="shared" si="221"/>
        <v>North America</v>
      </c>
      <c r="R784" s="85">
        <f t="shared" si="222"/>
        <v>19425</v>
      </c>
      <c r="S784" s="85">
        <f t="shared" si="223"/>
        <v>0</v>
      </c>
      <c r="T784" s="85">
        <f t="shared" si="223"/>
        <v>0</v>
      </c>
      <c r="U784" s="85">
        <f t="shared" si="223"/>
        <v>0</v>
      </c>
      <c r="V784" s="85">
        <f t="shared" si="223"/>
        <v>0</v>
      </c>
      <c r="W784" s="85">
        <f t="shared" si="223"/>
        <v>0</v>
      </c>
      <c r="X784" s="85">
        <f t="shared" si="223"/>
        <v>0</v>
      </c>
      <c r="Y784" s="85">
        <f t="shared" si="223"/>
        <v>0</v>
      </c>
      <c r="Z784" s="85">
        <f t="shared" si="223"/>
        <v>0</v>
      </c>
      <c r="AA784" s="85">
        <f t="shared" si="223"/>
        <v>0</v>
      </c>
      <c r="AB784" s="85">
        <f t="shared" si="223"/>
        <v>0</v>
      </c>
      <c r="AC784" s="85">
        <f t="shared" si="224"/>
        <v>0</v>
      </c>
      <c r="AD784" s="85">
        <f t="shared" si="224"/>
        <v>0</v>
      </c>
      <c r="AE784" s="85">
        <f t="shared" si="224"/>
        <v>0</v>
      </c>
      <c r="AF784" s="85">
        <f t="shared" si="224"/>
        <v>445.0106574791991</v>
      </c>
      <c r="AG784" s="85">
        <f t="shared" si="224"/>
        <v>0</v>
      </c>
      <c r="AH784" s="85">
        <f t="shared" si="224"/>
        <v>0</v>
      </c>
      <c r="AI784" s="85">
        <f t="shared" si="224"/>
        <v>0</v>
      </c>
    </row>
    <row r="785" spans="15:35" x14ac:dyDescent="0.2">
      <c r="O785" s="85">
        <f t="shared" si="220"/>
        <v>445.0106574791991</v>
      </c>
      <c r="P785" s="85" t="str">
        <f t="shared" si="221"/>
        <v>North America</v>
      </c>
      <c r="R785" s="85">
        <f t="shared" si="222"/>
        <v>19450</v>
      </c>
      <c r="S785" s="85">
        <f t="shared" si="223"/>
        <v>0</v>
      </c>
      <c r="T785" s="85">
        <f t="shared" si="223"/>
        <v>0</v>
      </c>
      <c r="U785" s="85">
        <f t="shared" si="223"/>
        <v>0</v>
      </c>
      <c r="V785" s="85">
        <f t="shared" si="223"/>
        <v>0</v>
      </c>
      <c r="W785" s="85">
        <f t="shared" si="223"/>
        <v>0</v>
      </c>
      <c r="X785" s="85">
        <f t="shared" si="223"/>
        <v>0</v>
      </c>
      <c r="Y785" s="85">
        <f t="shared" si="223"/>
        <v>0</v>
      </c>
      <c r="Z785" s="85">
        <f t="shared" si="223"/>
        <v>0</v>
      </c>
      <c r="AA785" s="85">
        <f t="shared" si="223"/>
        <v>0</v>
      </c>
      <c r="AB785" s="85">
        <f t="shared" si="223"/>
        <v>0</v>
      </c>
      <c r="AC785" s="85">
        <f t="shared" si="224"/>
        <v>0</v>
      </c>
      <c r="AD785" s="85">
        <f t="shared" si="224"/>
        <v>0</v>
      </c>
      <c r="AE785" s="85">
        <f t="shared" si="224"/>
        <v>0</v>
      </c>
      <c r="AF785" s="85">
        <f t="shared" si="224"/>
        <v>445.0106574791991</v>
      </c>
      <c r="AG785" s="85">
        <f t="shared" si="224"/>
        <v>0</v>
      </c>
      <c r="AH785" s="85">
        <f t="shared" si="224"/>
        <v>0</v>
      </c>
      <c r="AI785" s="85">
        <f t="shared" si="224"/>
        <v>0</v>
      </c>
    </row>
    <row r="786" spans="15:35" x14ac:dyDescent="0.2">
      <c r="O786" s="85">
        <f t="shared" si="220"/>
        <v>445.0106574791991</v>
      </c>
      <c r="P786" s="85" t="str">
        <f t="shared" si="221"/>
        <v>North America</v>
      </c>
      <c r="R786" s="85">
        <f t="shared" si="222"/>
        <v>19475</v>
      </c>
      <c r="S786" s="85">
        <f t="shared" si="223"/>
        <v>0</v>
      </c>
      <c r="T786" s="85">
        <f t="shared" si="223"/>
        <v>0</v>
      </c>
      <c r="U786" s="85">
        <f t="shared" si="223"/>
        <v>0</v>
      </c>
      <c r="V786" s="85">
        <f t="shared" si="223"/>
        <v>0</v>
      </c>
      <c r="W786" s="85">
        <f t="shared" si="223"/>
        <v>0</v>
      </c>
      <c r="X786" s="85">
        <f t="shared" si="223"/>
        <v>0</v>
      </c>
      <c r="Y786" s="85">
        <f t="shared" si="223"/>
        <v>0</v>
      </c>
      <c r="Z786" s="85">
        <f t="shared" si="223"/>
        <v>0</v>
      </c>
      <c r="AA786" s="85">
        <f t="shared" si="223"/>
        <v>0</v>
      </c>
      <c r="AB786" s="85">
        <f t="shared" si="223"/>
        <v>0</v>
      </c>
      <c r="AC786" s="85">
        <f t="shared" si="224"/>
        <v>0</v>
      </c>
      <c r="AD786" s="85">
        <f t="shared" si="224"/>
        <v>0</v>
      </c>
      <c r="AE786" s="85">
        <f t="shared" si="224"/>
        <v>0</v>
      </c>
      <c r="AF786" s="85">
        <f t="shared" si="224"/>
        <v>445.0106574791991</v>
      </c>
      <c r="AG786" s="85">
        <f t="shared" si="224"/>
        <v>0</v>
      </c>
      <c r="AH786" s="85">
        <f t="shared" si="224"/>
        <v>0</v>
      </c>
      <c r="AI786" s="85">
        <f t="shared" si="224"/>
        <v>0</v>
      </c>
    </row>
    <row r="787" spans="15:35" x14ac:dyDescent="0.2">
      <c r="O787" s="85">
        <f t="shared" si="220"/>
        <v>445.0106574791991</v>
      </c>
      <c r="P787" s="85" t="str">
        <f t="shared" si="221"/>
        <v>North America</v>
      </c>
      <c r="R787" s="85">
        <f t="shared" si="222"/>
        <v>19500</v>
      </c>
      <c r="S787" s="85">
        <f t="shared" ref="S787:AB796" si="225">IF($R787&gt;MAX($L:$L),0,IF($P787=S$6,$O787,0))</f>
        <v>0</v>
      </c>
      <c r="T787" s="85">
        <f t="shared" si="225"/>
        <v>0</v>
      </c>
      <c r="U787" s="85">
        <f t="shared" si="225"/>
        <v>0</v>
      </c>
      <c r="V787" s="85">
        <f t="shared" si="225"/>
        <v>0</v>
      </c>
      <c r="W787" s="85">
        <f t="shared" si="225"/>
        <v>0</v>
      </c>
      <c r="X787" s="85">
        <f t="shared" si="225"/>
        <v>0</v>
      </c>
      <c r="Y787" s="85">
        <f t="shared" si="225"/>
        <v>0</v>
      </c>
      <c r="Z787" s="85">
        <f t="shared" si="225"/>
        <v>0</v>
      </c>
      <c r="AA787" s="85">
        <f t="shared" si="225"/>
        <v>0</v>
      </c>
      <c r="AB787" s="85">
        <f t="shared" si="225"/>
        <v>0</v>
      </c>
      <c r="AC787" s="85">
        <f t="shared" ref="AC787:AI796" si="226">IF($R787&gt;MAX($L:$L),0,IF($P787=AC$6,$O787,0))</f>
        <v>0</v>
      </c>
      <c r="AD787" s="85">
        <f t="shared" si="226"/>
        <v>0</v>
      </c>
      <c r="AE787" s="85">
        <f t="shared" si="226"/>
        <v>0</v>
      </c>
      <c r="AF787" s="85">
        <f t="shared" si="226"/>
        <v>445.0106574791991</v>
      </c>
      <c r="AG787" s="85">
        <f t="shared" si="226"/>
        <v>0</v>
      </c>
      <c r="AH787" s="85">
        <f t="shared" si="226"/>
        <v>0</v>
      </c>
      <c r="AI787" s="85">
        <f t="shared" si="226"/>
        <v>0</v>
      </c>
    </row>
    <row r="788" spans="15:35" x14ac:dyDescent="0.2">
      <c r="O788" s="85">
        <f t="shared" si="220"/>
        <v>445.0106574791991</v>
      </c>
      <c r="P788" s="85" t="str">
        <f t="shared" si="221"/>
        <v>North America</v>
      </c>
      <c r="R788" s="85">
        <f t="shared" si="222"/>
        <v>19525</v>
      </c>
      <c r="S788" s="85">
        <f t="shared" si="225"/>
        <v>0</v>
      </c>
      <c r="T788" s="85">
        <f t="shared" si="225"/>
        <v>0</v>
      </c>
      <c r="U788" s="85">
        <f t="shared" si="225"/>
        <v>0</v>
      </c>
      <c r="V788" s="85">
        <f t="shared" si="225"/>
        <v>0</v>
      </c>
      <c r="W788" s="85">
        <f t="shared" si="225"/>
        <v>0</v>
      </c>
      <c r="X788" s="85">
        <f t="shared" si="225"/>
        <v>0</v>
      </c>
      <c r="Y788" s="85">
        <f t="shared" si="225"/>
        <v>0</v>
      </c>
      <c r="Z788" s="85">
        <f t="shared" si="225"/>
        <v>0</v>
      </c>
      <c r="AA788" s="85">
        <f t="shared" si="225"/>
        <v>0</v>
      </c>
      <c r="AB788" s="85">
        <f t="shared" si="225"/>
        <v>0</v>
      </c>
      <c r="AC788" s="85">
        <f t="shared" si="226"/>
        <v>0</v>
      </c>
      <c r="AD788" s="85">
        <f t="shared" si="226"/>
        <v>0</v>
      </c>
      <c r="AE788" s="85">
        <f t="shared" si="226"/>
        <v>0</v>
      </c>
      <c r="AF788" s="85">
        <f t="shared" si="226"/>
        <v>445.0106574791991</v>
      </c>
      <c r="AG788" s="85">
        <f t="shared" si="226"/>
        <v>0</v>
      </c>
      <c r="AH788" s="85">
        <f t="shared" si="226"/>
        <v>0</v>
      </c>
      <c r="AI788" s="85">
        <f t="shared" si="226"/>
        <v>0</v>
      </c>
    </row>
    <row r="789" spans="15:35" x14ac:dyDescent="0.2">
      <c r="O789" s="85">
        <f t="shared" si="220"/>
        <v>445.0106574791991</v>
      </c>
      <c r="P789" s="85" t="str">
        <f t="shared" si="221"/>
        <v>North America</v>
      </c>
      <c r="R789" s="85">
        <f t="shared" si="222"/>
        <v>19550</v>
      </c>
      <c r="S789" s="85">
        <f t="shared" si="225"/>
        <v>0</v>
      </c>
      <c r="T789" s="85">
        <f t="shared" si="225"/>
        <v>0</v>
      </c>
      <c r="U789" s="85">
        <f t="shared" si="225"/>
        <v>0</v>
      </c>
      <c r="V789" s="85">
        <f t="shared" si="225"/>
        <v>0</v>
      </c>
      <c r="W789" s="85">
        <f t="shared" si="225"/>
        <v>0</v>
      </c>
      <c r="X789" s="85">
        <f t="shared" si="225"/>
        <v>0</v>
      </c>
      <c r="Y789" s="85">
        <f t="shared" si="225"/>
        <v>0</v>
      </c>
      <c r="Z789" s="85">
        <f t="shared" si="225"/>
        <v>0</v>
      </c>
      <c r="AA789" s="85">
        <f t="shared" si="225"/>
        <v>0</v>
      </c>
      <c r="AB789" s="85">
        <f t="shared" si="225"/>
        <v>0</v>
      </c>
      <c r="AC789" s="85">
        <f t="shared" si="226"/>
        <v>0</v>
      </c>
      <c r="AD789" s="85">
        <f t="shared" si="226"/>
        <v>0</v>
      </c>
      <c r="AE789" s="85">
        <f t="shared" si="226"/>
        <v>0</v>
      </c>
      <c r="AF789" s="85">
        <f t="shared" si="226"/>
        <v>445.0106574791991</v>
      </c>
      <c r="AG789" s="85">
        <f t="shared" si="226"/>
        <v>0</v>
      </c>
      <c r="AH789" s="85">
        <f t="shared" si="226"/>
        <v>0</v>
      </c>
      <c r="AI789" s="85">
        <f t="shared" si="226"/>
        <v>0</v>
      </c>
    </row>
    <row r="790" spans="15:35" x14ac:dyDescent="0.2">
      <c r="O790" s="85">
        <f t="shared" si="220"/>
        <v>445.0106574791991</v>
      </c>
      <c r="P790" s="85" t="str">
        <f t="shared" si="221"/>
        <v>North America</v>
      </c>
      <c r="R790" s="85">
        <f t="shared" si="222"/>
        <v>19575</v>
      </c>
      <c r="S790" s="85">
        <f t="shared" si="225"/>
        <v>0</v>
      </c>
      <c r="T790" s="85">
        <f t="shared" si="225"/>
        <v>0</v>
      </c>
      <c r="U790" s="85">
        <f t="shared" si="225"/>
        <v>0</v>
      </c>
      <c r="V790" s="85">
        <f t="shared" si="225"/>
        <v>0</v>
      </c>
      <c r="W790" s="85">
        <f t="shared" si="225"/>
        <v>0</v>
      </c>
      <c r="X790" s="85">
        <f t="shared" si="225"/>
        <v>0</v>
      </c>
      <c r="Y790" s="85">
        <f t="shared" si="225"/>
        <v>0</v>
      </c>
      <c r="Z790" s="85">
        <f t="shared" si="225"/>
        <v>0</v>
      </c>
      <c r="AA790" s="85">
        <f t="shared" si="225"/>
        <v>0</v>
      </c>
      <c r="AB790" s="85">
        <f t="shared" si="225"/>
        <v>0</v>
      </c>
      <c r="AC790" s="85">
        <f t="shared" si="226"/>
        <v>0</v>
      </c>
      <c r="AD790" s="85">
        <f t="shared" si="226"/>
        <v>0</v>
      </c>
      <c r="AE790" s="85">
        <f t="shared" si="226"/>
        <v>0</v>
      </c>
      <c r="AF790" s="85">
        <f t="shared" si="226"/>
        <v>445.0106574791991</v>
      </c>
      <c r="AG790" s="85">
        <f t="shared" si="226"/>
        <v>0</v>
      </c>
      <c r="AH790" s="85">
        <f t="shared" si="226"/>
        <v>0</v>
      </c>
      <c r="AI790" s="85">
        <f t="shared" si="226"/>
        <v>0</v>
      </c>
    </row>
    <row r="791" spans="15:35" x14ac:dyDescent="0.2">
      <c r="O791" s="85">
        <f t="shared" si="220"/>
        <v>445.0106574791991</v>
      </c>
      <c r="P791" s="85" t="str">
        <f t="shared" si="221"/>
        <v>North America</v>
      </c>
      <c r="R791" s="85">
        <f t="shared" si="222"/>
        <v>19600</v>
      </c>
      <c r="S791" s="85">
        <f t="shared" si="225"/>
        <v>0</v>
      </c>
      <c r="T791" s="85">
        <f t="shared" si="225"/>
        <v>0</v>
      </c>
      <c r="U791" s="85">
        <f t="shared" si="225"/>
        <v>0</v>
      </c>
      <c r="V791" s="85">
        <f t="shared" si="225"/>
        <v>0</v>
      </c>
      <c r="W791" s="85">
        <f t="shared" si="225"/>
        <v>0</v>
      </c>
      <c r="X791" s="85">
        <f t="shared" si="225"/>
        <v>0</v>
      </c>
      <c r="Y791" s="85">
        <f t="shared" si="225"/>
        <v>0</v>
      </c>
      <c r="Z791" s="85">
        <f t="shared" si="225"/>
        <v>0</v>
      </c>
      <c r="AA791" s="85">
        <f t="shared" si="225"/>
        <v>0</v>
      </c>
      <c r="AB791" s="85">
        <f t="shared" si="225"/>
        <v>0</v>
      </c>
      <c r="AC791" s="85">
        <f t="shared" si="226"/>
        <v>0</v>
      </c>
      <c r="AD791" s="85">
        <f t="shared" si="226"/>
        <v>0</v>
      </c>
      <c r="AE791" s="85">
        <f t="shared" si="226"/>
        <v>0</v>
      </c>
      <c r="AF791" s="85">
        <f t="shared" si="226"/>
        <v>445.0106574791991</v>
      </c>
      <c r="AG791" s="85">
        <f t="shared" si="226"/>
        <v>0</v>
      </c>
      <c r="AH791" s="85">
        <f t="shared" si="226"/>
        <v>0</v>
      </c>
      <c r="AI791" s="85">
        <f t="shared" si="226"/>
        <v>0</v>
      </c>
    </row>
    <row r="792" spans="15:35" x14ac:dyDescent="0.2">
      <c r="O792" s="85">
        <f t="shared" si="220"/>
        <v>445.0106574791991</v>
      </c>
      <c r="P792" s="85" t="str">
        <f t="shared" si="221"/>
        <v>North America</v>
      </c>
      <c r="R792" s="85">
        <f t="shared" si="222"/>
        <v>19625</v>
      </c>
      <c r="S792" s="85">
        <f t="shared" si="225"/>
        <v>0</v>
      </c>
      <c r="T792" s="85">
        <f t="shared" si="225"/>
        <v>0</v>
      </c>
      <c r="U792" s="85">
        <f t="shared" si="225"/>
        <v>0</v>
      </c>
      <c r="V792" s="85">
        <f t="shared" si="225"/>
        <v>0</v>
      </c>
      <c r="W792" s="85">
        <f t="shared" si="225"/>
        <v>0</v>
      </c>
      <c r="X792" s="85">
        <f t="shared" si="225"/>
        <v>0</v>
      </c>
      <c r="Y792" s="85">
        <f t="shared" si="225"/>
        <v>0</v>
      </c>
      <c r="Z792" s="85">
        <f t="shared" si="225"/>
        <v>0</v>
      </c>
      <c r="AA792" s="85">
        <f t="shared" si="225"/>
        <v>0</v>
      </c>
      <c r="AB792" s="85">
        <f t="shared" si="225"/>
        <v>0</v>
      </c>
      <c r="AC792" s="85">
        <f t="shared" si="226"/>
        <v>0</v>
      </c>
      <c r="AD792" s="85">
        <f t="shared" si="226"/>
        <v>0</v>
      </c>
      <c r="AE792" s="85">
        <f t="shared" si="226"/>
        <v>0</v>
      </c>
      <c r="AF792" s="85">
        <f t="shared" si="226"/>
        <v>445.0106574791991</v>
      </c>
      <c r="AG792" s="85">
        <f t="shared" si="226"/>
        <v>0</v>
      </c>
      <c r="AH792" s="85">
        <f t="shared" si="226"/>
        <v>0</v>
      </c>
      <c r="AI792" s="85">
        <f t="shared" si="226"/>
        <v>0</v>
      </c>
    </row>
    <row r="793" spans="15:35" x14ac:dyDescent="0.2">
      <c r="O793" s="85">
        <f t="shared" si="220"/>
        <v>445.0106574791991</v>
      </c>
      <c r="P793" s="85" t="str">
        <f t="shared" si="221"/>
        <v>North America</v>
      </c>
      <c r="R793" s="85">
        <f t="shared" si="222"/>
        <v>19650</v>
      </c>
      <c r="S793" s="85">
        <f t="shared" si="225"/>
        <v>0</v>
      </c>
      <c r="T793" s="85">
        <f t="shared" si="225"/>
        <v>0</v>
      </c>
      <c r="U793" s="85">
        <f t="shared" si="225"/>
        <v>0</v>
      </c>
      <c r="V793" s="85">
        <f t="shared" si="225"/>
        <v>0</v>
      </c>
      <c r="W793" s="85">
        <f t="shared" si="225"/>
        <v>0</v>
      </c>
      <c r="X793" s="85">
        <f t="shared" si="225"/>
        <v>0</v>
      </c>
      <c r="Y793" s="85">
        <f t="shared" si="225"/>
        <v>0</v>
      </c>
      <c r="Z793" s="85">
        <f t="shared" si="225"/>
        <v>0</v>
      </c>
      <c r="AA793" s="85">
        <f t="shared" si="225"/>
        <v>0</v>
      </c>
      <c r="AB793" s="85">
        <f t="shared" si="225"/>
        <v>0</v>
      </c>
      <c r="AC793" s="85">
        <f t="shared" si="226"/>
        <v>0</v>
      </c>
      <c r="AD793" s="85">
        <f t="shared" si="226"/>
        <v>0</v>
      </c>
      <c r="AE793" s="85">
        <f t="shared" si="226"/>
        <v>0</v>
      </c>
      <c r="AF793" s="85">
        <f t="shared" si="226"/>
        <v>445.0106574791991</v>
      </c>
      <c r="AG793" s="85">
        <f t="shared" si="226"/>
        <v>0</v>
      </c>
      <c r="AH793" s="85">
        <f t="shared" si="226"/>
        <v>0</v>
      </c>
      <c r="AI793" s="85">
        <f t="shared" si="226"/>
        <v>0</v>
      </c>
    </row>
    <row r="794" spans="15:35" x14ac:dyDescent="0.2">
      <c r="O794" s="85">
        <f t="shared" si="220"/>
        <v>449.8691939758686</v>
      </c>
      <c r="P794" s="85" t="str">
        <f t="shared" si="221"/>
        <v>Eastern Asia</v>
      </c>
      <c r="R794" s="85">
        <f t="shared" si="222"/>
        <v>19675</v>
      </c>
      <c r="S794" s="85">
        <f t="shared" si="225"/>
        <v>0</v>
      </c>
      <c r="T794" s="85">
        <f t="shared" si="225"/>
        <v>0</v>
      </c>
      <c r="U794" s="85">
        <f t="shared" si="225"/>
        <v>0</v>
      </c>
      <c r="V794" s="85">
        <f t="shared" si="225"/>
        <v>0</v>
      </c>
      <c r="W794" s="85">
        <f t="shared" si="225"/>
        <v>0</v>
      </c>
      <c r="X794" s="85">
        <f t="shared" si="225"/>
        <v>449.8691939758686</v>
      </c>
      <c r="Y794" s="85">
        <f t="shared" si="225"/>
        <v>0</v>
      </c>
      <c r="Z794" s="85">
        <f t="shared" si="225"/>
        <v>0</v>
      </c>
      <c r="AA794" s="85">
        <f t="shared" si="225"/>
        <v>0</v>
      </c>
      <c r="AB794" s="85">
        <f t="shared" si="225"/>
        <v>0</v>
      </c>
      <c r="AC794" s="85">
        <f t="shared" si="226"/>
        <v>0</v>
      </c>
      <c r="AD794" s="85">
        <f t="shared" si="226"/>
        <v>0</v>
      </c>
      <c r="AE794" s="85">
        <f t="shared" si="226"/>
        <v>0</v>
      </c>
      <c r="AF794" s="85">
        <f t="shared" si="226"/>
        <v>0</v>
      </c>
      <c r="AG794" s="85">
        <f t="shared" si="226"/>
        <v>0</v>
      </c>
      <c r="AH794" s="85">
        <f t="shared" si="226"/>
        <v>0</v>
      </c>
      <c r="AI794" s="85">
        <f t="shared" si="226"/>
        <v>0</v>
      </c>
    </row>
    <row r="795" spans="15:35" x14ac:dyDescent="0.2">
      <c r="O795" s="85">
        <f t="shared" si="220"/>
        <v>449.8691939758686</v>
      </c>
      <c r="P795" s="85" t="str">
        <f t="shared" si="221"/>
        <v>Eastern Asia</v>
      </c>
      <c r="R795" s="85">
        <f t="shared" si="222"/>
        <v>19700</v>
      </c>
      <c r="S795" s="85">
        <f t="shared" si="225"/>
        <v>0</v>
      </c>
      <c r="T795" s="85">
        <f t="shared" si="225"/>
        <v>0</v>
      </c>
      <c r="U795" s="85">
        <f t="shared" si="225"/>
        <v>0</v>
      </c>
      <c r="V795" s="85">
        <f t="shared" si="225"/>
        <v>0</v>
      </c>
      <c r="W795" s="85">
        <f t="shared" si="225"/>
        <v>0</v>
      </c>
      <c r="X795" s="85">
        <f t="shared" si="225"/>
        <v>449.8691939758686</v>
      </c>
      <c r="Y795" s="85">
        <f t="shared" si="225"/>
        <v>0</v>
      </c>
      <c r="Z795" s="85">
        <f t="shared" si="225"/>
        <v>0</v>
      </c>
      <c r="AA795" s="85">
        <f t="shared" si="225"/>
        <v>0</v>
      </c>
      <c r="AB795" s="85">
        <f t="shared" si="225"/>
        <v>0</v>
      </c>
      <c r="AC795" s="85">
        <f t="shared" si="226"/>
        <v>0</v>
      </c>
      <c r="AD795" s="85">
        <f t="shared" si="226"/>
        <v>0</v>
      </c>
      <c r="AE795" s="85">
        <f t="shared" si="226"/>
        <v>0</v>
      </c>
      <c r="AF795" s="85">
        <f t="shared" si="226"/>
        <v>0</v>
      </c>
      <c r="AG795" s="85">
        <f t="shared" si="226"/>
        <v>0</v>
      </c>
      <c r="AH795" s="85">
        <f t="shared" si="226"/>
        <v>0</v>
      </c>
      <c r="AI795" s="85">
        <f t="shared" si="226"/>
        <v>0</v>
      </c>
    </row>
    <row r="796" spans="15:35" x14ac:dyDescent="0.2">
      <c r="O796" s="85">
        <f t="shared" si="220"/>
        <v>457.69217013257492</v>
      </c>
      <c r="P796" s="85" t="str">
        <f t="shared" si="221"/>
        <v>Eastern Asia</v>
      </c>
      <c r="R796" s="85">
        <f t="shared" si="222"/>
        <v>19725</v>
      </c>
      <c r="S796" s="85">
        <f t="shared" si="225"/>
        <v>0</v>
      </c>
      <c r="T796" s="85">
        <f t="shared" si="225"/>
        <v>0</v>
      </c>
      <c r="U796" s="85">
        <f t="shared" si="225"/>
        <v>0</v>
      </c>
      <c r="V796" s="85">
        <f t="shared" si="225"/>
        <v>0</v>
      </c>
      <c r="W796" s="85">
        <f t="shared" si="225"/>
        <v>0</v>
      </c>
      <c r="X796" s="85">
        <f t="shared" si="225"/>
        <v>457.69217013257492</v>
      </c>
      <c r="Y796" s="85">
        <f t="shared" si="225"/>
        <v>0</v>
      </c>
      <c r="Z796" s="85">
        <f t="shared" si="225"/>
        <v>0</v>
      </c>
      <c r="AA796" s="85">
        <f t="shared" si="225"/>
        <v>0</v>
      </c>
      <c r="AB796" s="85">
        <f t="shared" si="225"/>
        <v>0</v>
      </c>
      <c r="AC796" s="85">
        <f t="shared" si="226"/>
        <v>0</v>
      </c>
      <c r="AD796" s="85">
        <f t="shared" si="226"/>
        <v>0</v>
      </c>
      <c r="AE796" s="85">
        <f t="shared" si="226"/>
        <v>0</v>
      </c>
      <c r="AF796" s="85">
        <f t="shared" si="226"/>
        <v>0</v>
      </c>
      <c r="AG796" s="85">
        <f t="shared" si="226"/>
        <v>0</v>
      </c>
      <c r="AH796" s="85">
        <f t="shared" si="226"/>
        <v>0</v>
      </c>
      <c r="AI796" s="85">
        <f t="shared" si="226"/>
        <v>0</v>
      </c>
    </row>
    <row r="797" spans="15:35" x14ac:dyDescent="0.2">
      <c r="O797" s="85">
        <f t="shared" si="220"/>
        <v>457.69217013257492</v>
      </c>
      <c r="P797" s="85" t="str">
        <f t="shared" si="221"/>
        <v>Eastern Asia</v>
      </c>
      <c r="R797" s="85">
        <f t="shared" si="222"/>
        <v>19750</v>
      </c>
      <c r="S797" s="85">
        <f t="shared" ref="S797:AB806" si="227">IF($R797&gt;MAX($L:$L),0,IF($P797=S$6,$O797,0))</f>
        <v>0</v>
      </c>
      <c r="T797" s="85">
        <f t="shared" si="227"/>
        <v>0</v>
      </c>
      <c r="U797" s="85">
        <f t="shared" si="227"/>
        <v>0</v>
      </c>
      <c r="V797" s="85">
        <f t="shared" si="227"/>
        <v>0</v>
      </c>
      <c r="W797" s="85">
        <f t="shared" si="227"/>
        <v>0</v>
      </c>
      <c r="X797" s="85">
        <f t="shared" si="227"/>
        <v>457.69217013257492</v>
      </c>
      <c r="Y797" s="85">
        <f t="shared" si="227"/>
        <v>0</v>
      </c>
      <c r="Z797" s="85">
        <f t="shared" si="227"/>
        <v>0</v>
      </c>
      <c r="AA797" s="85">
        <f t="shared" si="227"/>
        <v>0</v>
      </c>
      <c r="AB797" s="85">
        <f t="shared" si="227"/>
        <v>0</v>
      </c>
      <c r="AC797" s="85">
        <f t="shared" ref="AC797:AI806" si="228">IF($R797&gt;MAX($L:$L),0,IF($P797=AC$6,$O797,0))</f>
        <v>0</v>
      </c>
      <c r="AD797" s="85">
        <f t="shared" si="228"/>
        <v>0</v>
      </c>
      <c r="AE797" s="85">
        <f t="shared" si="228"/>
        <v>0</v>
      </c>
      <c r="AF797" s="85">
        <f t="shared" si="228"/>
        <v>0</v>
      </c>
      <c r="AG797" s="85">
        <f t="shared" si="228"/>
        <v>0</v>
      </c>
      <c r="AH797" s="85">
        <f t="shared" si="228"/>
        <v>0</v>
      </c>
      <c r="AI797" s="85">
        <f t="shared" si="228"/>
        <v>0</v>
      </c>
    </row>
    <row r="798" spans="15:35" x14ac:dyDescent="0.2">
      <c r="O798" s="85">
        <f t="shared" si="220"/>
        <v>457.69217013257492</v>
      </c>
      <c r="P798" s="85" t="str">
        <f t="shared" si="221"/>
        <v>Eastern Asia</v>
      </c>
      <c r="R798" s="85">
        <f t="shared" si="222"/>
        <v>19775</v>
      </c>
      <c r="S798" s="85">
        <f t="shared" si="227"/>
        <v>0</v>
      </c>
      <c r="T798" s="85">
        <f t="shared" si="227"/>
        <v>0</v>
      </c>
      <c r="U798" s="85">
        <f t="shared" si="227"/>
        <v>0</v>
      </c>
      <c r="V798" s="85">
        <f t="shared" si="227"/>
        <v>0</v>
      </c>
      <c r="W798" s="85">
        <f t="shared" si="227"/>
        <v>0</v>
      </c>
      <c r="X798" s="85">
        <f t="shared" si="227"/>
        <v>457.69217013257492</v>
      </c>
      <c r="Y798" s="85">
        <f t="shared" si="227"/>
        <v>0</v>
      </c>
      <c r="Z798" s="85">
        <f t="shared" si="227"/>
        <v>0</v>
      </c>
      <c r="AA798" s="85">
        <f t="shared" si="227"/>
        <v>0</v>
      </c>
      <c r="AB798" s="85">
        <f t="shared" si="227"/>
        <v>0</v>
      </c>
      <c r="AC798" s="85">
        <f t="shared" si="228"/>
        <v>0</v>
      </c>
      <c r="AD798" s="85">
        <f t="shared" si="228"/>
        <v>0</v>
      </c>
      <c r="AE798" s="85">
        <f t="shared" si="228"/>
        <v>0</v>
      </c>
      <c r="AF798" s="85">
        <f t="shared" si="228"/>
        <v>0</v>
      </c>
      <c r="AG798" s="85">
        <f t="shared" si="228"/>
        <v>0</v>
      </c>
      <c r="AH798" s="85">
        <f t="shared" si="228"/>
        <v>0</v>
      </c>
      <c r="AI798" s="85">
        <f t="shared" si="228"/>
        <v>0</v>
      </c>
    </row>
    <row r="799" spans="15:35" x14ac:dyDescent="0.2">
      <c r="O799" s="85">
        <f t="shared" si="220"/>
        <v>457.69217013257492</v>
      </c>
      <c r="P799" s="85" t="str">
        <f t="shared" si="221"/>
        <v>Eastern Asia</v>
      </c>
      <c r="R799" s="85">
        <f t="shared" si="222"/>
        <v>19800</v>
      </c>
      <c r="S799" s="85">
        <f t="shared" si="227"/>
        <v>0</v>
      </c>
      <c r="T799" s="85">
        <f t="shared" si="227"/>
        <v>0</v>
      </c>
      <c r="U799" s="85">
        <f t="shared" si="227"/>
        <v>0</v>
      </c>
      <c r="V799" s="85">
        <f t="shared" si="227"/>
        <v>0</v>
      </c>
      <c r="W799" s="85">
        <f t="shared" si="227"/>
        <v>0</v>
      </c>
      <c r="X799" s="85">
        <f t="shared" si="227"/>
        <v>457.69217013257492</v>
      </c>
      <c r="Y799" s="85">
        <f t="shared" si="227"/>
        <v>0</v>
      </c>
      <c r="Z799" s="85">
        <f t="shared" si="227"/>
        <v>0</v>
      </c>
      <c r="AA799" s="85">
        <f t="shared" si="227"/>
        <v>0</v>
      </c>
      <c r="AB799" s="85">
        <f t="shared" si="227"/>
        <v>0</v>
      </c>
      <c r="AC799" s="85">
        <f t="shared" si="228"/>
        <v>0</v>
      </c>
      <c r="AD799" s="85">
        <f t="shared" si="228"/>
        <v>0</v>
      </c>
      <c r="AE799" s="85">
        <f t="shared" si="228"/>
        <v>0</v>
      </c>
      <c r="AF799" s="85">
        <f t="shared" si="228"/>
        <v>0</v>
      </c>
      <c r="AG799" s="85">
        <f t="shared" si="228"/>
        <v>0</v>
      </c>
      <c r="AH799" s="85">
        <f t="shared" si="228"/>
        <v>0</v>
      </c>
      <c r="AI799" s="85">
        <f t="shared" si="228"/>
        <v>0</v>
      </c>
    </row>
    <row r="800" spans="15:35" x14ac:dyDescent="0.2">
      <c r="O800" s="85">
        <f t="shared" si="220"/>
        <v>457.69217013257492</v>
      </c>
      <c r="P800" s="85" t="str">
        <f t="shared" si="221"/>
        <v>Eastern Asia</v>
      </c>
      <c r="R800" s="85">
        <f t="shared" si="222"/>
        <v>19825</v>
      </c>
      <c r="S800" s="85">
        <f t="shared" si="227"/>
        <v>0</v>
      </c>
      <c r="T800" s="85">
        <f t="shared" si="227"/>
        <v>0</v>
      </c>
      <c r="U800" s="85">
        <f t="shared" si="227"/>
        <v>0</v>
      </c>
      <c r="V800" s="85">
        <f t="shared" si="227"/>
        <v>0</v>
      </c>
      <c r="W800" s="85">
        <f t="shared" si="227"/>
        <v>0</v>
      </c>
      <c r="X800" s="85">
        <f t="shared" si="227"/>
        <v>457.69217013257492</v>
      </c>
      <c r="Y800" s="85">
        <f t="shared" si="227"/>
        <v>0</v>
      </c>
      <c r="Z800" s="85">
        <f t="shared" si="227"/>
        <v>0</v>
      </c>
      <c r="AA800" s="85">
        <f t="shared" si="227"/>
        <v>0</v>
      </c>
      <c r="AB800" s="85">
        <f t="shared" si="227"/>
        <v>0</v>
      </c>
      <c r="AC800" s="85">
        <f t="shared" si="228"/>
        <v>0</v>
      </c>
      <c r="AD800" s="85">
        <f t="shared" si="228"/>
        <v>0</v>
      </c>
      <c r="AE800" s="85">
        <f t="shared" si="228"/>
        <v>0</v>
      </c>
      <c r="AF800" s="85">
        <f t="shared" si="228"/>
        <v>0</v>
      </c>
      <c r="AG800" s="85">
        <f t="shared" si="228"/>
        <v>0</v>
      </c>
      <c r="AH800" s="85">
        <f t="shared" si="228"/>
        <v>0</v>
      </c>
      <c r="AI800" s="85">
        <f t="shared" si="228"/>
        <v>0</v>
      </c>
    </row>
    <row r="801" spans="15:35" x14ac:dyDescent="0.2">
      <c r="O801" s="85">
        <f t="shared" si="220"/>
        <v>457.69217013257492</v>
      </c>
      <c r="P801" s="85" t="str">
        <f t="shared" si="221"/>
        <v>Eastern Asia</v>
      </c>
      <c r="R801" s="85">
        <f t="shared" si="222"/>
        <v>19850</v>
      </c>
      <c r="S801" s="85">
        <f t="shared" si="227"/>
        <v>0</v>
      </c>
      <c r="T801" s="85">
        <f t="shared" si="227"/>
        <v>0</v>
      </c>
      <c r="U801" s="85">
        <f t="shared" si="227"/>
        <v>0</v>
      </c>
      <c r="V801" s="85">
        <f t="shared" si="227"/>
        <v>0</v>
      </c>
      <c r="W801" s="85">
        <f t="shared" si="227"/>
        <v>0</v>
      </c>
      <c r="X801" s="85">
        <f t="shared" si="227"/>
        <v>457.69217013257492</v>
      </c>
      <c r="Y801" s="85">
        <f t="shared" si="227"/>
        <v>0</v>
      </c>
      <c r="Z801" s="85">
        <f t="shared" si="227"/>
        <v>0</v>
      </c>
      <c r="AA801" s="85">
        <f t="shared" si="227"/>
        <v>0</v>
      </c>
      <c r="AB801" s="85">
        <f t="shared" si="227"/>
        <v>0</v>
      </c>
      <c r="AC801" s="85">
        <f t="shared" si="228"/>
        <v>0</v>
      </c>
      <c r="AD801" s="85">
        <f t="shared" si="228"/>
        <v>0</v>
      </c>
      <c r="AE801" s="85">
        <f t="shared" si="228"/>
        <v>0</v>
      </c>
      <c r="AF801" s="85">
        <f t="shared" si="228"/>
        <v>0</v>
      </c>
      <c r="AG801" s="85">
        <f t="shared" si="228"/>
        <v>0</v>
      </c>
      <c r="AH801" s="85">
        <f t="shared" si="228"/>
        <v>0</v>
      </c>
      <c r="AI801" s="85">
        <f t="shared" si="228"/>
        <v>0</v>
      </c>
    </row>
    <row r="802" spans="15:35" x14ac:dyDescent="0.2">
      <c r="O802" s="85">
        <f t="shared" si="220"/>
        <v>459.58206226327081</v>
      </c>
      <c r="P802" s="85" t="str">
        <f t="shared" si="221"/>
        <v>Southern Asia</v>
      </c>
      <c r="R802" s="85">
        <f t="shared" si="222"/>
        <v>19875</v>
      </c>
      <c r="S802" s="85">
        <f t="shared" si="227"/>
        <v>0</v>
      </c>
      <c r="T802" s="85">
        <f t="shared" si="227"/>
        <v>0</v>
      </c>
      <c r="U802" s="85">
        <f t="shared" si="227"/>
        <v>0</v>
      </c>
      <c r="V802" s="85">
        <f t="shared" si="227"/>
        <v>459.58206226327081</v>
      </c>
      <c r="W802" s="85">
        <f t="shared" si="227"/>
        <v>0</v>
      </c>
      <c r="X802" s="85">
        <f t="shared" si="227"/>
        <v>0</v>
      </c>
      <c r="Y802" s="85">
        <f t="shared" si="227"/>
        <v>0</v>
      </c>
      <c r="Z802" s="85">
        <f t="shared" si="227"/>
        <v>0</v>
      </c>
      <c r="AA802" s="85">
        <f t="shared" si="227"/>
        <v>0</v>
      </c>
      <c r="AB802" s="85">
        <f t="shared" si="227"/>
        <v>0</v>
      </c>
      <c r="AC802" s="85">
        <f t="shared" si="228"/>
        <v>0</v>
      </c>
      <c r="AD802" s="85">
        <f t="shared" si="228"/>
        <v>0</v>
      </c>
      <c r="AE802" s="85">
        <f t="shared" si="228"/>
        <v>0</v>
      </c>
      <c r="AF802" s="85">
        <f t="shared" si="228"/>
        <v>0</v>
      </c>
      <c r="AG802" s="85">
        <f t="shared" si="228"/>
        <v>0</v>
      </c>
      <c r="AH802" s="85">
        <f t="shared" si="228"/>
        <v>0</v>
      </c>
      <c r="AI802" s="85">
        <f t="shared" si="228"/>
        <v>0</v>
      </c>
    </row>
    <row r="803" spans="15:35" x14ac:dyDescent="0.2">
      <c r="O803" s="85">
        <f t="shared" si="220"/>
        <v>459.58206226327081</v>
      </c>
      <c r="P803" s="85" t="str">
        <f t="shared" si="221"/>
        <v>Southern Asia</v>
      </c>
      <c r="R803" s="85">
        <f t="shared" si="222"/>
        <v>19900</v>
      </c>
      <c r="S803" s="85">
        <f t="shared" si="227"/>
        <v>0</v>
      </c>
      <c r="T803" s="85">
        <f t="shared" si="227"/>
        <v>0</v>
      </c>
      <c r="U803" s="85">
        <f t="shared" si="227"/>
        <v>0</v>
      </c>
      <c r="V803" s="85">
        <f t="shared" si="227"/>
        <v>459.58206226327081</v>
      </c>
      <c r="W803" s="85">
        <f t="shared" si="227"/>
        <v>0</v>
      </c>
      <c r="X803" s="85">
        <f t="shared" si="227"/>
        <v>0</v>
      </c>
      <c r="Y803" s="85">
        <f t="shared" si="227"/>
        <v>0</v>
      </c>
      <c r="Z803" s="85">
        <f t="shared" si="227"/>
        <v>0</v>
      </c>
      <c r="AA803" s="85">
        <f t="shared" si="227"/>
        <v>0</v>
      </c>
      <c r="AB803" s="85">
        <f t="shared" si="227"/>
        <v>0</v>
      </c>
      <c r="AC803" s="85">
        <f t="shared" si="228"/>
        <v>0</v>
      </c>
      <c r="AD803" s="85">
        <f t="shared" si="228"/>
        <v>0</v>
      </c>
      <c r="AE803" s="85">
        <f t="shared" si="228"/>
        <v>0</v>
      </c>
      <c r="AF803" s="85">
        <f t="shared" si="228"/>
        <v>0</v>
      </c>
      <c r="AG803" s="85">
        <f t="shared" si="228"/>
        <v>0</v>
      </c>
      <c r="AH803" s="85">
        <f t="shared" si="228"/>
        <v>0</v>
      </c>
      <c r="AI803" s="85">
        <f t="shared" si="228"/>
        <v>0</v>
      </c>
    </row>
    <row r="804" spans="15:35" x14ac:dyDescent="0.2">
      <c r="O804" s="85">
        <f t="shared" si="220"/>
        <v>459.58206226327081</v>
      </c>
      <c r="P804" s="85" t="str">
        <f t="shared" si="221"/>
        <v>Southern Asia</v>
      </c>
      <c r="R804" s="85">
        <f t="shared" si="222"/>
        <v>19925</v>
      </c>
      <c r="S804" s="85">
        <f t="shared" si="227"/>
        <v>0</v>
      </c>
      <c r="T804" s="85">
        <f t="shared" si="227"/>
        <v>0</v>
      </c>
      <c r="U804" s="85">
        <f t="shared" si="227"/>
        <v>0</v>
      </c>
      <c r="V804" s="85">
        <f t="shared" si="227"/>
        <v>459.58206226327081</v>
      </c>
      <c r="W804" s="85">
        <f t="shared" si="227"/>
        <v>0</v>
      </c>
      <c r="X804" s="85">
        <f t="shared" si="227"/>
        <v>0</v>
      </c>
      <c r="Y804" s="85">
        <f t="shared" si="227"/>
        <v>0</v>
      </c>
      <c r="Z804" s="85">
        <f t="shared" si="227"/>
        <v>0</v>
      </c>
      <c r="AA804" s="85">
        <f t="shared" si="227"/>
        <v>0</v>
      </c>
      <c r="AB804" s="85">
        <f t="shared" si="227"/>
        <v>0</v>
      </c>
      <c r="AC804" s="85">
        <f t="shared" si="228"/>
        <v>0</v>
      </c>
      <c r="AD804" s="85">
        <f t="shared" si="228"/>
        <v>0</v>
      </c>
      <c r="AE804" s="85">
        <f t="shared" si="228"/>
        <v>0</v>
      </c>
      <c r="AF804" s="85">
        <f t="shared" si="228"/>
        <v>0</v>
      </c>
      <c r="AG804" s="85">
        <f t="shared" si="228"/>
        <v>0</v>
      </c>
      <c r="AH804" s="85">
        <f t="shared" si="228"/>
        <v>0</v>
      </c>
      <c r="AI804" s="85">
        <f t="shared" si="228"/>
        <v>0</v>
      </c>
    </row>
    <row r="805" spans="15:35" x14ac:dyDescent="0.2">
      <c r="O805" s="85">
        <f t="shared" si="220"/>
        <v>459.58206226327081</v>
      </c>
      <c r="P805" s="85" t="str">
        <f t="shared" si="221"/>
        <v>Southern Asia</v>
      </c>
      <c r="R805" s="85">
        <f t="shared" si="222"/>
        <v>19950</v>
      </c>
      <c r="S805" s="85">
        <f t="shared" si="227"/>
        <v>0</v>
      </c>
      <c r="T805" s="85">
        <f t="shared" si="227"/>
        <v>0</v>
      </c>
      <c r="U805" s="85">
        <f t="shared" si="227"/>
        <v>0</v>
      </c>
      <c r="V805" s="85">
        <f t="shared" si="227"/>
        <v>459.58206226327081</v>
      </c>
      <c r="W805" s="85">
        <f t="shared" si="227"/>
        <v>0</v>
      </c>
      <c r="X805" s="85">
        <f t="shared" si="227"/>
        <v>0</v>
      </c>
      <c r="Y805" s="85">
        <f t="shared" si="227"/>
        <v>0</v>
      </c>
      <c r="Z805" s="85">
        <f t="shared" si="227"/>
        <v>0</v>
      </c>
      <c r="AA805" s="85">
        <f t="shared" si="227"/>
        <v>0</v>
      </c>
      <c r="AB805" s="85">
        <f t="shared" si="227"/>
        <v>0</v>
      </c>
      <c r="AC805" s="85">
        <f t="shared" si="228"/>
        <v>0</v>
      </c>
      <c r="AD805" s="85">
        <f t="shared" si="228"/>
        <v>0</v>
      </c>
      <c r="AE805" s="85">
        <f t="shared" si="228"/>
        <v>0</v>
      </c>
      <c r="AF805" s="85">
        <f t="shared" si="228"/>
        <v>0</v>
      </c>
      <c r="AG805" s="85">
        <f t="shared" si="228"/>
        <v>0</v>
      </c>
      <c r="AH805" s="85">
        <f t="shared" si="228"/>
        <v>0</v>
      </c>
      <c r="AI805" s="85">
        <f t="shared" si="228"/>
        <v>0</v>
      </c>
    </row>
    <row r="806" spans="15:35" x14ac:dyDescent="0.2">
      <c r="O806" s="85">
        <f t="shared" si="220"/>
        <v>459.58206226327081</v>
      </c>
      <c r="P806" s="85" t="str">
        <f t="shared" si="221"/>
        <v>Southern Asia</v>
      </c>
      <c r="R806" s="85">
        <f t="shared" si="222"/>
        <v>19975</v>
      </c>
      <c r="S806" s="85">
        <f t="shared" si="227"/>
        <v>0</v>
      </c>
      <c r="T806" s="85">
        <f t="shared" si="227"/>
        <v>0</v>
      </c>
      <c r="U806" s="85">
        <f t="shared" si="227"/>
        <v>0</v>
      </c>
      <c r="V806" s="85">
        <f t="shared" si="227"/>
        <v>459.58206226327081</v>
      </c>
      <c r="W806" s="85">
        <f t="shared" si="227"/>
        <v>0</v>
      </c>
      <c r="X806" s="85">
        <f t="shared" si="227"/>
        <v>0</v>
      </c>
      <c r="Y806" s="85">
        <f t="shared" si="227"/>
        <v>0</v>
      </c>
      <c r="Z806" s="85">
        <f t="shared" si="227"/>
        <v>0</v>
      </c>
      <c r="AA806" s="85">
        <f t="shared" si="227"/>
        <v>0</v>
      </c>
      <c r="AB806" s="85">
        <f t="shared" si="227"/>
        <v>0</v>
      </c>
      <c r="AC806" s="85">
        <f t="shared" si="228"/>
        <v>0</v>
      </c>
      <c r="AD806" s="85">
        <f t="shared" si="228"/>
        <v>0</v>
      </c>
      <c r="AE806" s="85">
        <f t="shared" si="228"/>
        <v>0</v>
      </c>
      <c r="AF806" s="85">
        <f t="shared" si="228"/>
        <v>0</v>
      </c>
      <c r="AG806" s="85">
        <f t="shared" si="228"/>
        <v>0</v>
      </c>
      <c r="AH806" s="85">
        <f t="shared" si="228"/>
        <v>0</v>
      </c>
      <c r="AI806" s="85">
        <f t="shared" si="228"/>
        <v>0</v>
      </c>
    </row>
    <row r="807" spans="15:35" x14ac:dyDescent="0.2">
      <c r="O807" s="85">
        <f t="shared" si="220"/>
        <v>459.58206226327081</v>
      </c>
      <c r="P807" s="85" t="str">
        <f t="shared" si="221"/>
        <v>Southern Asia</v>
      </c>
      <c r="R807" s="85">
        <f t="shared" si="222"/>
        <v>20000</v>
      </c>
      <c r="S807" s="85">
        <f t="shared" ref="S807:AB816" si="229">IF($R807&gt;MAX($L:$L),0,IF($P807=S$6,$O807,0))</f>
        <v>0</v>
      </c>
      <c r="T807" s="85">
        <f t="shared" si="229"/>
        <v>0</v>
      </c>
      <c r="U807" s="85">
        <f t="shared" si="229"/>
        <v>0</v>
      </c>
      <c r="V807" s="85">
        <f t="shared" si="229"/>
        <v>459.58206226327081</v>
      </c>
      <c r="W807" s="85">
        <f t="shared" si="229"/>
        <v>0</v>
      </c>
      <c r="X807" s="85">
        <f t="shared" si="229"/>
        <v>0</v>
      </c>
      <c r="Y807" s="85">
        <f t="shared" si="229"/>
        <v>0</v>
      </c>
      <c r="Z807" s="85">
        <f t="shared" si="229"/>
        <v>0</v>
      </c>
      <c r="AA807" s="85">
        <f t="shared" si="229"/>
        <v>0</v>
      </c>
      <c r="AB807" s="85">
        <f t="shared" si="229"/>
        <v>0</v>
      </c>
      <c r="AC807" s="85">
        <f t="shared" ref="AC807:AI816" si="230">IF($R807&gt;MAX($L:$L),0,IF($P807=AC$6,$O807,0))</f>
        <v>0</v>
      </c>
      <c r="AD807" s="85">
        <f t="shared" si="230"/>
        <v>0</v>
      </c>
      <c r="AE807" s="85">
        <f t="shared" si="230"/>
        <v>0</v>
      </c>
      <c r="AF807" s="85">
        <f t="shared" si="230"/>
        <v>0</v>
      </c>
      <c r="AG807" s="85">
        <f t="shared" si="230"/>
        <v>0</v>
      </c>
      <c r="AH807" s="85">
        <f t="shared" si="230"/>
        <v>0</v>
      </c>
      <c r="AI807" s="85">
        <f t="shared" si="230"/>
        <v>0</v>
      </c>
    </row>
    <row r="808" spans="15:35" x14ac:dyDescent="0.2">
      <c r="O808" s="85">
        <f t="shared" si="220"/>
        <v>459.58206226327081</v>
      </c>
      <c r="P808" s="85" t="str">
        <f t="shared" si="221"/>
        <v>Southern Asia</v>
      </c>
      <c r="R808" s="85">
        <f t="shared" si="222"/>
        <v>20025</v>
      </c>
      <c r="S808" s="85">
        <f t="shared" si="229"/>
        <v>0</v>
      </c>
      <c r="T808" s="85">
        <f t="shared" si="229"/>
        <v>0</v>
      </c>
      <c r="U808" s="85">
        <f t="shared" si="229"/>
        <v>0</v>
      </c>
      <c r="V808" s="85">
        <f t="shared" si="229"/>
        <v>459.58206226327081</v>
      </c>
      <c r="W808" s="85">
        <f t="shared" si="229"/>
        <v>0</v>
      </c>
      <c r="X808" s="85">
        <f t="shared" si="229"/>
        <v>0</v>
      </c>
      <c r="Y808" s="85">
        <f t="shared" si="229"/>
        <v>0</v>
      </c>
      <c r="Z808" s="85">
        <f t="shared" si="229"/>
        <v>0</v>
      </c>
      <c r="AA808" s="85">
        <f t="shared" si="229"/>
        <v>0</v>
      </c>
      <c r="AB808" s="85">
        <f t="shared" si="229"/>
        <v>0</v>
      </c>
      <c r="AC808" s="85">
        <f t="shared" si="230"/>
        <v>0</v>
      </c>
      <c r="AD808" s="85">
        <f t="shared" si="230"/>
        <v>0</v>
      </c>
      <c r="AE808" s="85">
        <f t="shared" si="230"/>
        <v>0</v>
      </c>
      <c r="AF808" s="85">
        <f t="shared" si="230"/>
        <v>0</v>
      </c>
      <c r="AG808" s="85">
        <f t="shared" si="230"/>
        <v>0</v>
      </c>
      <c r="AH808" s="85">
        <f t="shared" si="230"/>
        <v>0</v>
      </c>
      <c r="AI808" s="85">
        <f t="shared" si="230"/>
        <v>0</v>
      </c>
    </row>
    <row r="809" spans="15:35" x14ac:dyDescent="0.2">
      <c r="O809" s="85">
        <f t="shared" si="220"/>
        <v>459.58206226327081</v>
      </c>
      <c r="P809" s="85" t="str">
        <f t="shared" si="221"/>
        <v>Southern Asia</v>
      </c>
      <c r="R809" s="85">
        <f t="shared" si="222"/>
        <v>20050</v>
      </c>
      <c r="S809" s="85">
        <f t="shared" si="229"/>
        <v>0</v>
      </c>
      <c r="T809" s="85">
        <f t="shared" si="229"/>
        <v>0</v>
      </c>
      <c r="U809" s="85">
        <f t="shared" si="229"/>
        <v>0</v>
      </c>
      <c r="V809" s="85">
        <f t="shared" si="229"/>
        <v>459.58206226327081</v>
      </c>
      <c r="W809" s="85">
        <f t="shared" si="229"/>
        <v>0</v>
      </c>
      <c r="X809" s="85">
        <f t="shared" si="229"/>
        <v>0</v>
      </c>
      <c r="Y809" s="85">
        <f t="shared" si="229"/>
        <v>0</v>
      </c>
      <c r="Z809" s="85">
        <f t="shared" si="229"/>
        <v>0</v>
      </c>
      <c r="AA809" s="85">
        <f t="shared" si="229"/>
        <v>0</v>
      </c>
      <c r="AB809" s="85">
        <f t="shared" si="229"/>
        <v>0</v>
      </c>
      <c r="AC809" s="85">
        <f t="shared" si="230"/>
        <v>0</v>
      </c>
      <c r="AD809" s="85">
        <f t="shared" si="230"/>
        <v>0</v>
      </c>
      <c r="AE809" s="85">
        <f t="shared" si="230"/>
        <v>0</v>
      </c>
      <c r="AF809" s="85">
        <f t="shared" si="230"/>
        <v>0</v>
      </c>
      <c r="AG809" s="85">
        <f t="shared" si="230"/>
        <v>0</v>
      </c>
      <c r="AH809" s="85">
        <f t="shared" si="230"/>
        <v>0</v>
      </c>
      <c r="AI809" s="85">
        <f t="shared" si="230"/>
        <v>0</v>
      </c>
    </row>
    <row r="810" spans="15:35" x14ac:dyDescent="0.2">
      <c r="O810" s="85">
        <f t="shared" si="220"/>
        <v>459.58206226327081</v>
      </c>
      <c r="P810" s="85" t="str">
        <f t="shared" si="221"/>
        <v>Southern Asia</v>
      </c>
      <c r="R810" s="85">
        <f t="shared" si="222"/>
        <v>20075</v>
      </c>
      <c r="S810" s="85">
        <f t="shared" si="229"/>
        <v>0</v>
      </c>
      <c r="T810" s="85">
        <f t="shared" si="229"/>
        <v>0</v>
      </c>
      <c r="U810" s="85">
        <f t="shared" si="229"/>
        <v>0</v>
      </c>
      <c r="V810" s="85">
        <f t="shared" si="229"/>
        <v>459.58206226327081</v>
      </c>
      <c r="W810" s="85">
        <f t="shared" si="229"/>
        <v>0</v>
      </c>
      <c r="X810" s="85">
        <f t="shared" si="229"/>
        <v>0</v>
      </c>
      <c r="Y810" s="85">
        <f t="shared" si="229"/>
        <v>0</v>
      </c>
      <c r="Z810" s="85">
        <f t="shared" si="229"/>
        <v>0</v>
      </c>
      <c r="AA810" s="85">
        <f t="shared" si="229"/>
        <v>0</v>
      </c>
      <c r="AB810" s="85">
        <f t="shared" si="229"/>
        <v>0</v>
      </c>
      <c r="AC810" s="85">
        <f t="shared" si="230"/>
        <v>0</v>
      </c>
      <c r="AD810" s="85">
        <f t="shared" si="230"/>
        <v>0</v>
      </c>
      <c r="AE810" s="85">
        <f t="shared" si="230"/>
        <v>0</v>
      </c>
      <c r="AF810" s="85">
        <f t="shared" si="230"/>
        <v>0</v>
      </c>
      <c r="AG810" s="85">
        <f t="shared" si="230"/>
        <v>0</v>
      </c>
      <c r="AH810" s="85">
        <f t="shared" si="230"/>
        <v>0</v>
      </c>
      <c r="AI810" s="85">
        <f t="shared" si="230"/>
        <v>0</v>
      </c>
    </row>
    <row r="811" spans="15:35" x14ac:dyDescent="0.2">
      <c r="O811" s="85">
        <f t="shared" si="220"/>
        <v>459.58206226327081</v>
      </c>
      <c r="P811" s="85" t="str">
        <f t="shared" si="221"/>
        <v>Southern Asia</v>
      </c>
      <c r="R811" s="85">
        <f t="shared" si="222"/>
        <v>20100</v>
      </c>
      <c r="S811" s="85">
        <f t="shared" si="229"/>
        <v>0</v>
      </c>
      <c r="T811" s="85">
        <f t="shared" si="229"/>
        <v>0</v>
      </c>
      <c r="U811" s="85">
        <f t="shared" si="229"/>
        <v>0</v>
      </c>
      <c r="V811" s="85">
        <f t="shared" si="229"/>
        <v>459.58206226327081</v>
      </c>
      <c r="W811" s="85">
        <f t="shared" si="229"/>
        <v>0</v>
      </c>
      <c r="X811" s="85">
        <f t="shared" si="229"/>
        <v>0</v>
      </c>
      <c r="Y811" s="85">
        <f t="shared" si="229"/>
        <v>0</v>
      </c>
      <c r="Z811" s="85">
        <f t="shared" si="229"/>
        <v>0</v>
      </c>
      <c r="AA811" s="85">
        <f t="shared" si="229"/>
        <v>0</v>
      </c>
      <c r="AB811" s="85">
        <f t="shared" si="229"/>
        <v>0</v>
      </c>
      <c r="AC811" s="85">
        <f t="shared" si="230"/>
        <v>0</v>
      </c>
      <c r="AD811" s="85">
        <f t="shared" si="230"/>
        <v>0</v>
      </c>
      <c r="AE811" s="85">
        <f t="shared" si="230"/>
        <v>0</v>
      </c>
      <c r="AF811" s="85">
        <f t="shared" si="230"/>
        <v>0</v>
      </c>
      <c r="AG811" s="85">
        <f t="shared" si="230"/>
        <v>0</v>
      </c>
      <c r="AH811" s="85">
        <f t="shared" si="230"/>
        <v>0</v>
      </c>
      <c r="AI811" s="85">
        <f t="shared" si="230"/>
        <v>0</v>
      </c>
    </row>
    <row r="812" spans="15:35" x14ac:dyDescent="0.2">
      <c r="O812" s="85">
        <f t="shared" si="220"/>
        <v>459.58206226327081</v>
      </c>
      <c r="P812" s="85" t="str">
        <f t="shared" si="221"/>
        <v>Southern Asia</v>
      </c>
      <c r="R812" s="85">
        <f t="shared" si="222"/>
        <v>20125</v>
      </c>
      <c r="S812" s="85">
        <f t="shared" si="229"/>
        <v>0</v>
      </c>
      <c r="T812" s="85">
        <f t="shared" si="229"/>
        <v>0</v>
      </c>
      <c r="U812" s="85">
        <f t="shared" si="229"/>
        <v>0</v>
      </c>
      <c r="V812" s="85">
        <f t="shared" si="229"/>
        <v>459.58206226327081</v>
      </c>
      <c r="W812" s="85">
        <f t="shared" si="229"/>
        <v>0</v>
      </c>
      <c r="X812" s="85">
        <f t="shared" si="229"/>
        <v>0</v>
      </c>
      <c r="Y812" s="85">
        <f t="shared" si="229"/>
        <v>0</v>
      </c>
      <c r="Z812" s="85">
        <f t="shared" si="229"/>
        <v>0</v>
      </c>
      <c r="AA812" s="85">
        <f t="shared" si="229"/>
        <v>0</v>
      </c>
      <c r="AB812" s="85">
        <f t="shared" si="229"/>
        <v>0</v>
      </c>
      <c r="AC812" s="85">
        <f t="shared" si="230"/>
        <v>0</v>
      </c>
      <c r="AD812" s="85">
        <f t="shared" si="230"/>
        <v>0</v>
      </c>
      <c r="AE812" s="85">
        <f t="shared" si="230"/>
        <v>0</v>
      </c>
      <c r="AF812" s="85">
        <f t="shared" si="230"/>
        <v>0</v>
      </c>
      <c r="AG812" s="85">
        <f t="shared" si="230"/>
        <v>0</v>
      </c>
      <c r="AH812" s="85">
        <f t="shared" si="230"/>
        <v>0</v>
      </c>
      <c r="AI812" s="85">
        <f t="shared" si="230"/>
        <v>0</v>
      </c>
    </row>
    <row r="813" spans="15:35" x14ac:dyDescent="0.2">
      <c r="O813" s="85">
        <f t="shared" si="220"/>
        <v>459.58206226327081</v>
      </c>
      <c r="P813" s="85" t="str">
        <f t="shared" si="221"/>
        <v>Southern Asia</v>
      </c>
      <c r="R813" s="85">
        <f t="shared" si="222"/>
        <v>20150</v>
      </c>
      <c r="S813" s="85">
        <f t="shared" si="229"/>
        <v>0</v>
      </c>
      <c r="T813" s="85">
        <f t="shared" si="229"/>
        <v>0</v>
      </c>
      <c r="U813" s="85">
        <f t="shared" si="229"/>
        <v>0</v>
      </c>
      <c r="V813" s="85">
        <f t="shared" si="229"/>
        <v>459.58206226327081</v>
      </c>
      <c r="W813" s="85">
        <f t="shared" si="229"/>
        <v>0</v>
      </c>
      <c r="X813" s="85">
        <f t="shared" si="229"/>
        <v>0</v>
      </c>
      <c r="Y813" s="85">
        <f t="shared" si="229"/>
        <v>0</v>
      </c>
      <c r="Z813" s="85">
        <f t="shared" si="229"/>
        <v>0</v>
      </c>
      <c r="AA813" s="85">
        <f t="shared" si="229"/>
        <v>0</v>
      </c>
      <c r="AB813" s="85">
        <f t="shared" si="229"/>
        <v>0</v>
      </c>
      <c r="AC813" s="85">
        <f t="shared" si="230"/>
        <v>0</v>
      </c>
      <c r="AD813" s="85">
        <f t="shared" si="230"/>
        <v>0</v>
      </c>
      <c r="AE813" s="85">
        <f t="shared" si="230"/>
        <v>0</v>
      </c>
      <c r="AF813" s="85">
        <f t="shared" si="230"/>
        <v>0</v>
      </c>
      <c r="AG813" s="85">
        <f t="shared" si="230"/>
        <v>0</v>
      </c>
      <c r="AH813" s="85">
        <f t="shared" si="230"/>
        <v>0</v>
      </c>
      <c r="AI813" s="85">
        <f t="shared" si="230"/>
        <v>0</v>
      </c>
    </row>
    <row r="814" spans="15:35" x14ac:dyDescent="0.2">
      <c r="O814" s="85">
        <f t="shared" si="220"/>
        <v>462.27752979674602</v>
      </c>
      <c r="P814" s="85" t="str">
        <f t="shared" si="221"/>
        <v>Eastern Asia</v>
      </c>
      <c r="R814" s="85">
        <f t="shared" si="222"/>
        <v>20175</v>
      </c>
      <c r="S814" s="85">
        <f t="shared" si="229"/>
        <v>0</v>
      </c>
      <c r="T814" s="85">
        <f t="shared" si="229"/>
        <v>0</v>
      </c>
      <c r="U814" s="85">
        <f t="shared" si="229"/>
        <v>0</v>
      </c>
      <c r="V814" s="85">
        <f t="shared" si="229"/>
        <v>0</v>
      </c>
      <c r="W814" s="85">
        <f t="shared" si="229"/>
        <v>0</v>
      </c>
      <c r="X814" s="85">
        <f t="shared" si="229"/>
        <v>462.27752979674602</v>
      </c>
      <c r="Y814" s="85">
        <f t="shared" si="229"/>
        <v>0</v>
      </c>
      <c r="Z814" s="85">
        <f t="shared" si="229"/>
        <v>0</v>
      </c>
      <c r="AA814" s="85">
        <f t="shared" si="229"/>
        <v>0</v>
      </c>
      <c r="AB814" s="85">
        <f t="shared" si="229"/>
        <v>0</v>
      </c>
      <c r="AC814" s="85">
        <f t="shared" si="230"/>
        <v>0</v>
      </c>
      <c r="AD814" s="85">
        <f t="shared" si="230"/>
        <v>0</v>
      </c>
      <c r="AE814" s="85">
        <f t="shared" si="230"/>
        <v>0</v>
      </c>
      <c r="AF814" s="85">
        <f t="shared" si="230"/>
        <v>0</v>
      </c>
      <c r="AG814" s="85">
        <f t="shared" si="230"/>
        <v>0</v>
      </c>
      <c r="AH814" s="85">
        <f t="shared" si="230"/>
        <v>0</v>
      </c>
      <c r="AI814" s="85">
        <f t="shared" si="230"/>
        <v>0</v>
      </c>
    </row>
    <row r="815" spans="15:35" x14ac:dyDescent="0.2">
      <c r="O815" s="85">
        <f t="shared" si="220"/>
        <v>462.27752979674602</v>
      </c>
      <c r="P815" s="85" t="str">
        <f t="shared" si="221"/>
        <v>Eastern Asia</v>
      </c>
      <c r="R815" s="85">
        <f t="shared" si="222"/>
        <v>20200</v>
      </c>
      <c r="S815" s="85">
        <f t="shared" si="229"/>
        <v>0</v>
      </c>
      <c r="T815" s="85">
        <f t="shared" si="229"/>
        <v>0</v>
      </c>
      <c r="U815" s="85">
        <f t="shared" si="229"/>
        <v>0</v>
      </c>
      <c r="V815" s="85">
        <f t="shared" si="229"/>
        <v>0</v>
      </c>
      <c r="W815" s="85">
        <f t="shared" si="229"/>
        <v>0</v>
      </c>
      <c r="X815" s="85">
        <f t="shared" si="229"/>
        <v>462.27752979674602</v>
      </c>
      <c r="Y815" s="85">
        <f t="shared" si="229"/>
        <v>0</v>
      </c>
      <c r="Z815" s="85">
        <f t="shared" si="229"/>
        <v>0</v>
      </c>
      <c r="AA815" s="85">
        <f t="shared" si="229"/>
        <v>0</v>
      </c>
      <c r="AB815" s="85">
        <f t="shared" si="229"/>
        <v>0</v>
      </c>
      <c r="AC815" s="85">
        <f t="shared" si="230"/>
        <v>0</v>
      </c>
      <c r="AD815" s="85">
        <f t="shared" si="230"/>
        <v>0</v>
      </c>
      <c r="AE815" s="85">
        <f t="shared" si="230"/>
        <v>0</v>
      </c>
      <c r="AF815" s="85">
        <f t="shared" si="230"/>
        <v>0</v>
      </c>
      <c r="AG815" s="85">
        <f t="shared" si="230"/>
        <v>0</v>
      </c>
      <c r="AH815" s="85">
        <f t="shared" si="230"/>
        <v>0</v>
      </c>
      <c r="AI815" s="85">
        <f t="shared" si="230"/>
        <v>0</v>
      </c>
    </row>
    <row r="816" spans="15:35" x14ac:dyDescent="0.2">
      <c r="O816" s="85">
        <f t="shared" si="220"/>
        <v>475.48728971488265</v>
      </c>
      <c r="P816" s="85" t="str">
        <f t="shared" si="221"/>
        <v>Eastern Asia</v>
      </c>
      <c r="R816" s="85">
        <f t="shared" si="222"/>
        <v>20225</v>
      </c>
      <c r="S816" s="85">
        <f t="shared" si="229"/>
        <v>0</v>
      </c>
      <c r="T816" s="85">
        <f t="shared" si="229"/>
        <v>0</v>
      </c>
      <c r="U816" s="85">
        <f t="shared" si="229"/>
        <v>0</v>
      </c>
      <c r="V816" s="85">
        <f t="shared" si="229"/>
        <v>0</v>
      </c>
      <c r="W816" s="85">
        <f t="shared" si="229"/>
        <v>0</v>
      </c>
      <c r="X816" s="85">
        <f t="shared" si="229"/>
        <v>475.48728971488265</v>
      </c>
      <c r="Y816" s="85">
        <f t="shared" si="229"/>
        <v>0</v>
      </c>
      <c r="Z816" s="85">
        <f t="shared" si="229"/>
        <v>0</v>
      </c>
      <c r="AA816" s="85">
        <f t="shared" si="229"/>
        <v>0</v>
      </c>
      <c r="AB816" s="85">
        <f t="shared" si="229"/>
        <v>0</v>
      </c>
      <c r="AC816" s="85">
        <f t="shared" si="230"/>
        <v>0</v>
      </c>
      <c r="AD816" s="85">
        <f t="shared" si="230"/>
        <v>0</v>
      </c>
      <c r="AE816" s="85">
        <f t="shared" si="230"/>
        <v>0</v>
      </c>
      <c r="AF816" s="85">
        <f t="shared" si="230"/>
        <v>0</v>
      </c>
      <c r="AG816" s="85">
        <f t="shared" si="230"/>
        <v>0</v>
      </c>
      <c r="AH816" s="85">
        <f t="shared" si="230"/>
        <v>0</v>
      </c>
      <c r="AI816" s="85">
        <f t="shared" si="230"/>
        <v>0</v>
      </c>
    </row>
    <row r="817" spans="15:35" x14ac:dyDescent="0.2">
      <c r="O817" s="85">
        <f t="shared" si="220"/>
        <v>475.48728971488265</v>
      </c>
      <c r="P817" s="85" t="str">
        <f t="shared" si="221"/>
        <v>Eastern Asia</v>
      </c>
      <c r="R817" s="85">
        <f t="shared" si="222"/>
        <v>20250</v>
      </c>
      <c r="S817" s="85">
        <f t="shared" ref="S817:AB826" si="231">IF($R817&gt;MAX($L:$L),0,IF($P817=S$6,$O817,0))</f>
        <v>0</v>
      </c>
      <c r="T817" s="85">
        <f t="shared" si="231"/>
        <v>0</v>
      </c>
      <c r="U817" s="85">
        <f t="shared" si="231"/>
        <v>0</v>
      </c>
      <c r="V817" s="85">
        <f t="shared" si="231"/>
        <v>0</v>
      </c>
      <c r="W817" s="85">
        <f t="shared" si="231"/>
        <v>0</v>
      </c>
      <c r="X817" s="85">
        <f t="shared" si="231"/>
        <v>475.48728971488265</v>
      </c>
      <c r="Y817" s="85">
        <f t="shared" si="231"/>
        <v>0</v>
      </c>
      <c r="Z817" s="85">
        <f t="shared" si="231"/>
        <v>0</v>
      </c>
      <c r="AA817" s="85">
        <f t="shared" si="231"/>
        <v>0</v>
      </c>
      <c r="AB817" s="85">
        <f t="shared" si="231"/>
        <v>0</v>
      </c>
      <c r="AC817" s="85">
        <f t="shared" ref="AC817:AI826" si="232">IF($R817&gt;MAX($L:$L),0,IF($P817=AC$6,$O817,0))</f>
        <v>0</v>
      </c>
      <c r="AD817" s="85">
        <f t="shared" si="232"/>
        <v>0</v>
      </c>
      <c r="AE817" s="85">
        <f t="shared" si="232"/>
        <v>0</v>
      </c>
      <c r="AF817" s="85">
        <f t="shared" si="232"/>
        <v>0</v>
      </c>
      <c r="AG817" s="85">
        <f t="shared" si="232"/>
        <v>0</v>
      </c>
      <c r="AH817" s="85">
        <f t="shared" si="232"/>
        <v>0</v>
      </c>
      <c r="AI817" s="85">
        <f t="shared" si="232"/>
        <v>0</v>
      </c>
    </row>
    <row r="818" spans="15:35" x14ac:dyDescent="0.2">
      <c r="O818" s="85">
        <f t="shared" si="220"/>
        <v>475.48728971488265</v>
      </c>
      <c r="P818" s="85" t="str">
        <f t="shared" si="221"/>
        <v>Eastern Asia</v>
      </c>
      <c r="R818" s="85">
        <f t="shared" si="222"/>
        <v>20275</v>
      </c>
      <c r="S818" s="85">
        <f t="shared" si="231"/>
        <v>0</v>
      </c>
      <c r="T818" s="85">
        <f t="shared" si="231"/>
        <v>0</v>
      </c>
      <c r="U818" s="85">
        <f t="shared" si="231"/>
        <v>0</v>
      </c>
      <c r="V818" s="85">
        <f t="shared" si="231"/>
        <v>0</v>
      </c>
      <c r="W818" s="85">
        <f t="shared" si="231"/>
        <v>0</v>
      </c>
      <c r="X818" s="85">
        <f t="shared" si="231"/>
        <v>475.48728971488265</v>
      </c>
      <c r="Y818" s="85">
        <f t="shared" si="231"/>
        <v>0</v>
      </c>
      <c r="Z818" s="85">
        <f t="shared" si="231"/>
        <v>0</v>
      </c>
      <c r="AA818" s="85">
        <f t="shared" si="231"/>
        <v>0</v>
      </c>
      <c r="AB818" s="85">
        <f t="shared" si="231"/>
        <v>0</v>
      </c>
      <c r="AC818" s="85">
        <f t="shared" si="232"/>
        <v>0</v>
      </c>
      <c r="AD818" s="85">
        <f t="shared" si="232"/>
        <v>0</v>
      </c>
      <c r="AE818" s="85">
        <f t="shared" si="232"/>
        <v>0</v>
      </c>
      <c r="AF818" s="85">
        <f t="shared" si="232"/>
        <v>0</v>
      </c>
      <c r="AG818" s="85">
        <f t="shared" si="232"/>
        <v>0</v>
      </c>
      <c r="AH818" s="85">
        <f t="shared" si="232"/>
        <v>0</v>
      </c>
      <c r="AI818" s="85">
        <f t="shared" si="232"/>
        <v>0</v>
      </c>
    </row>
    <row r="819" spans="15:35" x14ac:dyDescent="0.2">
      <c r="O819" s="85">
        <f t="shared" si="220"/>
        <v>475.48728971488265</v>
      </c>
      <c r="P819" s="85" t="str">
        <f t="shared" si="221"/>
        <v>Eastern Asia</v>
      </c>
      <c r="R819" s="85">
        <f t="shared" si="222"/>
        <v>20300</v>
      </c>
      <c r="S819" s="85">
        <f t="shared" si="231"/>
        <v>0</v>
      </c>
      <c r="T819" s="85">
        <f t="shared" si="231"/>
        <v>0</v>
      </c>
      <c r="U819" s="85">
        <f t="shared" si="231"/>
        <v>0</v>
      </c>
      <c r="V819" s="85">
        <f t="shared" si="231"/>
        <v>0</v>
      </c>
      <c r="W819" s="85">
        <f t="shared" si="231"/>
        <v>0</v>
      </c>
      <c r="X819" s="85">
        <f t="shared" si="231"/>
        <v>475.48728971488265</v>
      </c>
      <c r="Y819" s="85">
        <f t="shared" si="231"/>
        <v>0</v>
      </c>
      <c r="Z819" s="85">
        <f t="shared" si="231"/>
        <v>0</v>
      </c>
      <c r="AA819" s="85">
        <f t="shared" si="231"/>
        <v>0</v>
      </c>
      <c r="AB819" s="85">
        <f t="shared" si="231"/>
        <v>0</v>
      </c>
      <c r="AC819" s="85">
        <f t="shared" si="232"/>
        <v>0</v>
      </c>
      <c r="AD819" s="85">
        <f t="shared" si="232"/>
        <v>0</v>
      </c>
      <c r="AE819" s="85">
        <f t="shared" si="232"/>
        <v>0</v>
      </c>
      <c r="AF819" s="85">
        <f t="shared" si="232"/>
        <v>0</v>
      </c>
      <c r="AG819" s="85">
        <f t="shared" si="232"/>
        <v>0</v>
      </c>
      <c r="AH819" s="85">
        <f t="shared" si="232"/>
        <v>0</v>
      </c>
      <c r="AI819" s="85">
        <f t="shared" si="232"/>
        <v>0</v>
      </c>
    </row>
    <row r="820" spans="15:35" x14ac:dyDescent="0.2">
      <c r="O820" s="85">
        <f t="shared" si="220"/>
        <v>475.48728971488265</v>
      </c>
      <c r="P820" s="85" t="str">
        <f t="shared" si="221"/>
        <v>Eastern Asia</v>
      </c>
      <c r="R820" s="85">
        <f t="shared" si="222"/>
        <v>20325</v>
      </c>
      <c r="S820" s="85">
        <f t="shared" si="231"/>
        <v>0</v>
      </c>
      <c r="T820" s="85">
        <f t="shared" si="231"/>
        <v>0</v>
      </c>
      <c r="U820" s="85">
        <f t="shared" si="231"/>
        <v>0</v>
      </c>
      <c r="V820" s="85">
        <f t="shared" si="231"/>
        <v>0</v>
      </c>
      <c r="W820" s="85">
        <f t="shared" si="231"/>
        <v>0</v>
      </c>
      <c r="X820" s="85">
        <f t="shared" si="231"/>
        <v>475.48728971488265</v>
      </c>
      <c r="Y820" s="85">
        <f t="shared" si="231"/>
        <v>0</v>
      </c>
      <c r="Z820" s="85">
        <f t="shared" si="231"/>
        <v>0</v>
      </c>
      <c r="AA820" s="85">
        <f t="shared" si="231"/>
        <v>0</v>
      </c>
      <c r="AB820" s="85">
        <f t="shared" si="231"/>
        <v>0</v>
      </c>
      <c r="AC820" s="85">
        <f t="shared" si="232"/>
        <v>0</v>
      </c>
      <c r="AD820" s="85">
        <f t="shared" si="232"/>
        <v>0</v>
      </c>
      <c r="AE820" s="85">
        <f t="shared" si="232"/>
        <v>0</v>
      </c>
      <c r="AF820" s="85">
        <f t="shared" si="232"/>
        <v>0</v>
      </c>
      <c r="AG820" s="85">
        <f t="shared" si="232"/>
        <v>0</v>
      </c>
      <c r="AH820" s="85">
        <f t="shared" si="232"/>
        <v>0</v>
      </c>
      <c r="AI820" s="85">
        <f t="shared" si="232"/>
        <v>0</v>
      </c>
    </row>
    <row r="821" spans="15:35" x14ac:dyDescent="0.2">
      <c r="O821" s="85">
        <f t="shared" si="220"/>
        <v>475.48728971488265</v>
      </c>
      <c r="P821" s="85" t="str">
        <f t="shared" si="221"/>
        <v>Eastern Asia</v>
      </c>
      <c r="R821" s="85">
        <f t="shared" si="222"/>
        <v>20350</v>
      </c>
      <c r="S821" s="85">
        <f t="shared" si="231"/>
        <v>0</v>
      </c>
      <c r="T821" s="85">
        <f t="shared" si="231"/>
        <v>0</v>
      </c>
      <c r="U821" s="85">
        <f t="shared" si="231"/>
        <v>0</v>
      </c>
      <c r="V821" s="85">
        <f t="shared" si="231"/>
        <v>0</v>
      </c>
      <c r="W821" s="85">
        <f t="shared" si="231"/>
        <v>0</v>
      </c>
      <c r="X821" s="85">
        <f t="shared" si="231"/>
        <v>475.48728971488265</v>
      </c>
      <c r="Y821" s="85">
        <f t="shared" si="231"/>
        <v>0</v>
      </c>
      <c r="Z821" s="85">
        <f t="shared" si="231"/>
        <v>0</v>
      </c>
      <c r="AA821" s="85">
        <f t="shared" si="231"/>
        <v>0</v>
      </c>
      <c r="AB821" s="85">
        <f t="shared" si="231"/>
        <v>0</v>
      </c>
      <c r="AC821" s="85">
        <f t="shared" si="232"/>
        <v>0</v>
      </c>
      <c r="AD821" s="85">
        <f t="shared" si="232"/>
        <v>0</v>
      </c>
      <c r="AE821" s="85">
        <f t="shared" si="232"/>
        <v>0</v>
      </c>
      <c r="AF821" s="85">
        <f t="shared" si="232"/>
        <v>0</v>
      </c>
      <c r="AG821" s="85">
        <f t="shared" si="232"/>
        <v>0</v>
      </c>
      <c r="AH821" s="85">
        <f t="shared" si="232"/>
        <v>0</v>
      </c>
      <c r="AI821" s="85">
        <f t="shared" si="232"/>
        <v>0</v>
      </c>
    </row>
    <row r="822" spans="15:35" x14ac:dyDescent="0.2">
      <c r="O822" s="85">
        <f t="shared" si="220"/>
        <v>475.48728971488265</v>
      </c>
      <c r="P822" s="85" t="str">
        <f t="shared" si="221"/>
        <v>Eastern Asia</v>
      </c>
      <c r="R822" s="85">
        <f t="shared" si="222"/>
        <v>20375</v>
      </c>
      <c r="S822" s="85">
        <f t="shared" si="231"/>
        <v>0</v>
      </c>
      <c r="T822" s="85">
        <f t="shared" si="231"/>
        <v>0</v>
      </c>
      <c r="U822" s="85">
        <f t="shared" si="231"/>
        <v>0</v>
      </c>
      <c r="V822" s="85">
        <f t="shared" si="231"/>
        <v>0</v>
      </c>
      <c r="W822" s="85">
        <f t="shared" si="231"/>
        <v>0</v>
      </c>
      <c r="X822" s="85">
        <f t="shared" si="231"/>
        <v>475.48728971488265</v>
      </c>
      <c r="Y822" s="85">
        <f t="shared" si="231"/>
        <v>0</v>
      </c>
      <c r="Z822" s="85">
        <f t="shared" si="231"/>
        <v>0</v>
      </c>
      <c r="AA822" s="85">
        <f t="shared" si="231"/>
        <v>0</v>
      </c>
      <c r="AB822" s="85">
        <f t="shared" si="231"/>
        <v>0</v>
      </c>
      <c r="AC822" s="85">
        <f t="shared" si="232"/>
        <v>0</v>
      </c>
      <c r="AD822" s="85">
        <f t="shared" si="232"/>
        <v>0</v>
      </c>
      <c r="AE822" s="85">
        <f t="shared" si="232"/>
        <v>0</v>
      </c>
      <c r="AF822" s="85">
        <f t="shared" si="232"/>
        <v>0</v>
      </c>
      <c r="AG822" s="85">
        <f t="shared" si="232"/>
        <v>0</v>
      </c>
      <c r="AH822" s="85">
        <f t="shared" si="232"/>
        <v>0</v>
      </c>
      <c r="AI822" s="85">
        <f t="shared" si="232"/>
        <v>0</v>
      </c>
    </row>
    <row r="823" spans="15:35" x14ac:dyDescent="0.2">
      <c r="O823" s="85">
        <f t="shared" si="220"/>
        <v>475.48728971488265</v>
      </c>
      <c r="P823" s="85" t="str">
        <f t="shared" si="221"/>
        <v>Eastern Asia</v>
      </c>
      <c r="R823" s="85">
        <f t="shared" si="222"/>
        <v>20400</v>
      </c>
      <c r="S823" s="85">
        <f t="shared" si="231"/>
        <v>0</v>
      </c>
      <c r="T823" s="85">
        <f t="shared" si="231"/>
        <v>0</v>
      </c>
      <c r="U823" s="85">
        <f t="shared" si="231"/>
        <v>0</v>
      </c>
      <c r="V823" s="85">
        <f t="shared" si="231"/>
        <v>0</v>
      </c>
      <c r="W823" s="85">
        <f t="shared" si="231"/>
        <v>0</v>
      </c>
      <c r="X823" s="85">
        <f t="shared" si="231"/>
        <v>475.48728971488265</v>
      </c>
      <c r="Y823" s="85">
        <f t="shared" si="231"/>
        <v>0</v>
      </c>
      <c r="Z823" s="85">
        <f t="shared" si="231"/>
        <v>0</v>
      </c>
      <c r="AA823" s="85">
        <f t="shared" si="231"/>
        <v>0</v>
      </c>
      <c r="AB823" s="85">
        <f t="shared" si="231"/>
        <v>0</v>
      </c>
      <c r="AC823" s="85">
        <f t="shared" si="232"/>
        <v>0</v>
      </c>
      <c r="AD823" s="85">
        <f t="shared" si="232"/>
        <v>0</v>
      </c>
      <c r="AE823" s="85">
        <f t="shared" si="232"/>
        <v>0</v>
      </c>
      <c r="AF823" s="85">
        <f t="shared" si="232"/>
        <v>0</v>
      </c>
      <c r="AG823" s="85">
        <f t="shared" si="232"/>
        <v>0</v>
      </c>
      <c r="AH823" s="85">
        <f t="shared" si="232"/>
        <v>0</v>
      </c>
      <c r="AI823" s="85">
        <f t="shared" si="232"/>
        <v>0</v>
      </c>
    </row>
    <row r="824" spans="15:35" x14ac:dyDescent="0.2">
      <c r="O824" s="85">
        <f t="shared" si="220"/>
        <v>477.3044214585363</v>
      </c>
      <c r="P824" s="85" t="str">
        <f t="shared" si="221"/>
        <v>Southern Asia</v>
      </c>
      <c r="R824" s="85">
        <f t="shared" si="222"/>
        <v>20425</v>
      </c>
      <c r="S824" s="85">
        <f t="shared" si="231"/>
        <v>0</v>
      </c>
      <c r="T824" s="85">
        <f t="shared" si="231"/>
        <v>0</v>
      </c>
      <c r="U824" s="85">
        <f t="shared" si="231"/>
        <v>0</v>
      </c>
      <c r="V824" s="85">
        <f t="shared" si="231"/>
        <v>477.3044214585363</v>
      </c>
      <c r="W824" s="85">
        <f t="shared" si="231"/>
        <v>0</v>
      </c>
      <c r="X824" s="85">
        <f t="shared" si="231"/>
        <v>0</v>
      </c>
      <c r="Y824" s="85">
        <f t="shared" si="231"/>
        <v>0</v>
      </c>
      <c r="Z824" s="85">
        <f t="shared" si="231"/>
        <v>0</v>
      </c>
      <c r="AA824" s="85">
        <f t="shared" si="231"/>
        <v>0</v>
      </c>
      <c r="AB824" s="85">
        <f t="shared" si="231"/>
        <v>0</v>
      </c>
      <c r="AC824" s="85">
        <f t="shared" si="232"/>
        <v>0</v>
      </c>
      <c r="AD824" s="85">
        <f t="shared" si="232"/>
        <v>0</v>
      </c>
      <c r="AE824" s="85">
        <f t="shared" si="232"/>
        <v>0</v>
      </c>
      <c r="AF824" s="85">
        <f t="shared" si="232"/>
        <v>0</v>
      </c>
      <c r="AG824" s="85">
        <f t="shared" si="232"/>
        <v>0</v>
      </c>
      <c r="AH824" s="85">
        <f t="shared" si="232"/>
        <v>0</v>
      </c>
      <c r="AI824" s="85">
        <f t="shared" si="232"/>
        <v>0</v>
      </c>
    </row>
    <row r="825" spans="15:35" x14ac:dyDescent="0.2">
      <c r="O825" s="85">
        <f t="shared" si="220"/>
        <v>480.93532763527651</v>
      </c>
      <c r="P825" s="85" t="str">
        <f t="shared" si="221"/>
        <v>Middle East</v>
      </c>
      <c r="R825" s="85">
        <f t="shared" si="222"/>
        <v>20450</v>
      </c>
      <c r="S825" s="85">
        <f t="shared" si="231"/>
        <v>0</v>
      </c>
      <c r="T825" s="85">
        <f t="shared" si="231"/>
        <v>0</v>
      </c>
      <c r="U825" s="85">
        <f t="shared" si="231"/>
        <v>480.93532763527651</v>
      </c>
      <c r="V825" s="85">
        <f t="shared" si="231"/>
        <v>0</v>
      </c>
      <c r="W825" s="85">
        <f t="shared" si="231"/>
        <v>0</v>
      </c>
      <c r="X825" s="85">
        <f t="shared" si="231"/>
        <v>0</v>
      </c>
      <c r="Y825" s="85">
        <f t="shared" si="231"/>
        <v>0</v>
      </c>
      <c r="Z825" s="85">
        <f t="shared" si="231"/>
        <v>0</v>
      </c>
      <c r="AA825" s="85">
        <f t="shared" si="231"/>
        <v>0</v>
      </c>
      <c r="AB825" s="85">
        <f t="shared" si="231"/>
        <v>0</v>
      </c>
      <c r="AC825" s="85">
        <f t="shared" si="232"/>
        <v>0</v>
      </c>
      <c r="AD825" s="85">
        <f t="shared" si="232"/>
        <v>0</v>
      </c>
      <c r="AE825" s="85">
        <f t="shared" si="232"/>
        <v>0</v>
      </c>
      <c r="AF825" s="85">
        <f t="shared" si="232"/>
        <v>0</v>
      </c>
      <c r="AG825" s="85">
        <f t="shared" si="232"/>
        <v>0</v>
      </c>
      <c r="AH825" s="85">
        <f t="shared" si="232"/>
        <v>0</v>
      </c>
      <c r="AI825" s="85">
        <f t="shared" si="232"/>
        <v>0</v>
      </c>
    </row>
    <row r="826" spans="15:35" x14ac:dyDescent="0.2">
      <c r="O826" s="85">
        <f t="shared" si="220"/>
        <v>480.93532763527651</v>
      </c>
      <c r="P826" s="85" t="str">
        <f t="shared" si="221"/>
        <v>Middle East</v>
      </c>
      <c r="R826" s="85">
        <f t="shared" si="222"/>
        <v>20475</v>
      </c>
      <c r="S826" s="85">
        <f t="shared" si="231"/>
        <v>0</v>
      </c>
      <c r="T826" s="85">
        <f t="shared" si="231"/>
        <v>0</v>
      </c>
      <c r="U826" s="85">
        <f t="shared" si="231"/>
        <v>480.93532763527651</v>
      </c>
      <c r="V826" s="85">
        <f t="shared" si="231"/>
        <v>0</v>
      </c>
      <c r="W826" s="85">
        <f t="shared" si="231"/>
        <v>0</v>
      </c>
      <c r="X826" s="85">
        <f t="shared" si="231"/>
        <v>0</v>
      </c>
      <c r="Y826" s="85">
        <f t="shared" si="231"/>
        <v>0</v>
      </c>
      <c r="Z826" s="85">
        <f t="shared" si="231"/>
        <v>0</v>
      </c>
      <c r="AA826" s="85">
        <f t="shared" si="231"/>
        <v>0</v>
      </c>
      <c r="AB826" s="85">
        <f t="shared" si="231"/>
        <v>0</v>
      </c>
      <c r="AC826" s="85">
        <f t="shared" si="232"/>
        <v>0</v>
      </c>
      <c r="AD826" s="85">
        <f t="shared" si="232"/>
        <v>0</v>
      </c>
      <c r="AE826" s="85">
        <f t="shared" si="232"/>
        <v>0</v>
      </c>
      <c r="AF826" s="85">
        <f t="shared" si="232"/>
        <v>0</v>
      </c>
      <c r="AG826" s="85">
        <f t="shared" si="232"/>
        <v>0</v>
      </c>
      <c r="AH826" s="85">
        <f t="shared" si="232"/>
        <v>0</v>
      </c>
      <c r="AI826" s="85">
        <f t="shared" si="232"/>
        <v>0</v>
      </c>
    </row>
    <row r="827" spans="15:35" x14ac:dyDescent="0.2">
      <c r="O827" s="85">
        <f t="shared" si="220"/>
        <v>480.93532763527651</v>
      </c>
      <c r="P827" s="85" t="str">
        <f t="shared" si="221"/>
        <v>Middle East</v>
      </c>
      <c r="R827" s="85">
        <f t="shared" si="222"/>
        <v>20500</v>
      </c>
      <c r="S827" s="85">
        <f t="shared" ref="S827:AB836" si="233">IF($R827&gt;MAX($L:$L),0,IF($P827=S$6,$O827,0))</f>
        <v>0</v>
      </c>
      <c r="T827" s="85">
        <f t="shared" si="233"/>
        <v>0</v>
      </c>
      <c r="U827" s="85">
        <f t="shared" si="233"/>
        <v>480.93532763527651</v>
      </c>
      <c r="V827" s="85">
        <f t="shared" si="233"/>
        <v>0</v>
      </c>
      <c r="W827" s="85">
        <f t="shared" si="233"/>
        <v>0</v>
      </c>
      <c r="X827" s="85">
        <f t="shared" si="233"/>
        <v>0</v>
      </c>
      <c r="Y827" s="85">
        <f t="shared" si="233"/>
        <v>0</v>
      </c>
      <c r="Z827" s="85">
        <f t="shared" si="233"/>
        <v>0</v>
      </c>
      <c r="AA827" s="85">
        <f t="shared" si="233"/>
        <v>0</v>
      </c>
      <c r="AB827" s="85">
        <f t="shared" si="233"/>
        <v>0</v>
      </c>
      <c r="AC827" s="85">
        <f t="shared" ref="AC827:AI836" si="234">IF($R827&gt;MAX($L:$L),0,IF($P827=AC$6,$O827,0))</f>
        <v>0</v>
      </c>
      <c r="AD827" s="85">
        <f t="shared" si="234"/>
        <v>0</v>
      </c>
      <c r="AE827" s="85">
        <f t="shared" si="234"/>
        <v>0</v>
      </c>
      <c r="AF827" s="85">
        <f t="shared" si="234"/>
        <v>0</v>
      </c>
      <c r="AG827" s="85">
        <f t="shared" si="234"/>
        <v>0</v>
      </c>
      <c r="AH827" s="85">
        <f t="shared" si="234"/>
        <v>0</v>
      </c>
      <c r="AI827" s="85">
        <f t="shared" si="234"/>
        <v>0</v>
      </c>
    </row>
    <row r="828" spans="15:35" x14ac:dyDescent="0.2">
      <c r="O828" s="85">
        <f t="shared" si="220"/>
        <v>481.43662707332231</v>
      </c>
      <c r="P828" s="85" t="str">
        <f t="shared" si="221"/>
        <v>Southern Asia</v>
      </c>
      <c r="R828" s="85">
        <f t="shared" si="222"/>
        <v>20525</v>
      </c>
      <c r="S828" s="85">
        <f t="shared" si="233"/>
        <v>0</v>
      </c>
      <c r="T828" s="85">
        <f t="shared" si="233"/>
        <v>0</v>
      </c>
      <c r="U828" s="85">
        <f t="shared" si="233"/>
        <v>0</v>
      </c>
      <c r="V828" s="85">
        <f t="shared" si="233"/>
        <v>481.43662707332231</v>
      </c>
      <c r="W828" s="85">
        <f t="shared" si="233"/>
        <v>0</v>
      </c>
      <c r="X828" s="85">
        <f t="shared" si="233"/>
        <v>0</v>
      </c>
      <c r="Y828" s="85">
        <f t="shared" si="233"/>
        <v>0</v>
      </c>
      <c r="Z828" s="85">
        <f t="shared" si="233"/>
        <v>0</v>
      </c>
      <c r="AA828" s="85">
        <f t="shared" si="233"/>
        <v>0</v>
      </c>
      <c r="AB828" s="85">
        <f t="shared" si="233"/>
        <v>0</v>
      </c>
      <c r="AC828" s="85">
        <f t="shared" si="234"/>
        <v>0</v>
      </c>
      <c r="AD828" s="85">
        <f t="shared" si="234"/>
        <v>0</v>
      </c>
      <c r="AE828" s="85">
        <f t="shared" si="234"/>
        <v>0</v>
      </c>
      <c r="AF828" s="85">
        <f t="shared" si="234"/>
        <v>0</v>
      </c>
      <c r="AG828" s="85">
        <f t="shared" si="234"/>
        <v>0</v>
      </c>
      <c r="AH828" s="85">
        <f t="shared" si="234"/>
        <v>0</v>
      </c>
      <c r="AI828" s="85">
        <f t="shared" si="234"/>
        <v>0</v>
      </c>
    </row>
    <row r="829" spans="15:35" x14ac:dyDescent="0.2">
      <c r="O829" s="85">
        <f t="shared" si="220"/>
        <v>481.43662707332231</v>
      </c>
      <c r="P829" s="85" t="str">
        <f t="shared" si="221"/>
        <v>Southern Asia</v>
      </c>
      <c r="R829" s="85">
        <f t="shared" si="222"/>
        <v>20550</v>
      </c>
      <c r="S829" s="85">
        <f t="shared" si="233"/>
        <v>0</v>
      </c>
      <c r="T829" s="85">
        <f t="shared" si="233"/>
        <v>0</v>
      </c>
      <c r="U829" s="85">
        <f t="shared" si="233"/>
        <v>0</v>
      </c>
      <c r="V829" s="85">
        <f t="shared" si="233"/>
        <v>481.43662707332231</v>
      </c>
      <c r="W829" s="85">
        <f t="shared" si="233"/>
        <v>0</v>
      </c>
      <c r="X829" s="85">
        <f t="shared" si="233"/>
        <v>0</v>
      </c>
      <c r="Y829" s="85">
        <f t="shared" si="233"/>
        <v>0</v>
      </c>
      <c r="Z829" s="85">
        <f t="shared" si="233"/>
        <v>0</v>
      </c>
      <c r="AA829" s="85">
        <f t="shared" si="233"/>
        <v>0</v>
      </c>
      <c r="AB829" s="85">
        <f t="shared" si="233"/>
        <v>0</v>
      </c>
      <c r="AC829" s="85">
        <f t="shared" si="234"/>
        <v>0</v>
      </c>
      <c r="AD829" s="85">
        <f t="shared" si="234"/>
        <v>0</v>
      </c>
      <c r="AE829" s="85">
        <f t="shared" si="234"/>
        <v>0</v>
      </c>
      <c r="AF829" s="85">
        <f t="shared" si="234"/>
        <v>0</v>
      </c>
      <c r="AG829" s="85">
        <f t="shared" si="234"/>
        <v>0</v>
      </c>
      <c r="AH829" s="85">
        <f t="shared" si="234"/>
        <v>0</v>
      </c>
      <c r="AI829" s="85">
        <f t="shared" si="234"/>
        <v>0</v>
      </c>
    </row>
    <row r="830" spans="15:35" x14ac:dyDescent="0.2">
      <c r="O830" s="85">
        <f t="shared" si="220"/>
        <v>481.43662707332231</v>
      </c>
      <c r="P830" s="85" t="str">
        <f t="shared" si="221"/>
        <v>Southern Asia</v>
      </c>
      <c r="R830" s="85">
        <f t="shared" si="222"/>
        <v>20575</v>
      </c>
      <c r="S830" s="85">
        <f t="shared" si="233"/>
        <v>0</v>
      </c>
      <c r="T830" s="85">
        <f t="shared" si="233"/>
        <v>0</v>
      </c>
      <c r="U830" s="85">
        <f t="shared" si="233"/>
        <v>0</v>
      </c>
      <c r="V830" s="85">
        <f t="shared" si="233"/>
        <v>481.43662707332231</v>
      </c>
      <c r="W830" s="85">
        <f t="shared" si="233"/>
        <v>0</v>
      </c>
      <c r="X830" s="85">
        <f t="shared" si="233"/>
        <v>0</v>
      </c>
      <c r="Y830" s="85">
        <f t="shared" si="233"/>
        <v>0</v>
      </c>
      <c r="Z830" s="85">
        <f t="shared" si="233"/>
        <v>0</v>
      </c>
      <c r="AA830" s="85">
        <f t="shared" si="233"/>
        <v>0</v>
      </c>
      <c r="AB830" s="85">
        <f t="shared" si="233"/>
        <v>0</v>
      </c>
      <c r="AC830" s="85">
        <f t="shared" si="234"/>
        <v>0</v>
      </c>
      <c r="AD830" s="85">
        <f t="shared" si="234"/>
        <v>0</v>
      </c>
      <c r="AE830" s="85">
        <f t="shared" si="234"/>
        <v>0</v>
      </c>
      <c r="AF830" s="85">
        <f t="shared" si="234"/>
        <v>0</v>
      </c>
      <c r="AG830" s="85">
        <f t="shared" si="234"/>
        <v>0</v>
      </c>
      <c r="AH830" s="85">
        <f t="shared" si="234"/>
        <v>0</v>
      </c>
      <c r="AI830" s="85">
        <f t="shared" si="234"/>
        <v>0</v>
      </c>
    </row>
    <row r="831" spans="15:35" x14ac:dyDescent="0.2">
      <c r="O831" s="85">
        <f t="shared" si="220"/>
        <v>481.43662707332231</v>
      </c>
      <c r="P831" s="85" t="str">
        <f t="shared" si="221"/>
        <v>Southern Asia</v>
      </c>
      <c r="R831" s="85">
        <f t="shared" si="222"/>
        <v>20600</v>
      </c>
      <c r="S831" s="85">
        <f t="shared" si="233"/>
        <v>0</v>
      </c>
      <c r="T831" s="85">
        <f t="shared" si="233"/>
        <v>0</v>
      </c>
      <c r="U831" s="85">
        <f t="shared" si="233"/>
        <v>0</v>
      </c>
      <c r="V831" s="85">
        <f t="shared" si="233"/>
        <v>481.43662707332231</v>
      </c>
      <c r="W831" s="85">
        <f t="shared" si="233"/>
        <v>0</v>
      </c>
      <c r="X831" s="85">
        <f t="shared" si="233"/>
        <v>0</v>
      </c>
      <c r="Y831" s="85">
        <f t="shared" si="233"/>
        <v>0</v>
      </c>
      <c r="Z831" s="85">
        <f t="shared" si="233"/>
        <v>0</v>
      </c>
      <c r="AA831" s="85">
        <f t="shared" si="233"/>
        <v>0</v>
      </c>
      <c r="AB831" s="85">
        <f t="shared" si="233"/>
        <v>0</v>
      </c>
      <c r="AC831" s="85">
        <f t="shared" si="234"/>
        <v>0</v>
      </c>
      <c r="AD831" s="85">
        <f t="shared" si="234"/>
        <v>0</v>
      </c>
      <c r="AE831" s="85">
        <f t="shared" si="234"/>
        <v>0</v>
      </c>
      <c r="AF831" s="85">
        <f t="shared" si="234"/>
        <v>0</v>
      </c>
      <c r="AG831" s="85">
        <f t="shared" si="234"/>
        <v>0</v>
      </c>
      <c r="AH831" s="85">
        <f t="shared" si="234"/>
        <v>0</v>
      </c>
      <c r="AI831" s="85">
        <f t="shared" si="234"/>
        <v>0</v>
      </c>
    </row>
    <row r="832" spans="15:35" x14ac:dyDescent="0.2">
      <c r="O832" s="85">
        <f t="shared" si="220"/>
        <v>481.43662707332231</v>
      </c>
      <c r="P832" s="85" t="str">
        <f t="shared" si="221"/>
        <v>Southern Asia</v>
      </c>
      <c r="R832" s="85">
        <f t="shared" si="222"/>
        <v>20625</v>
      </c>
      <c r="S832" s="85">
        <f t="shared" si="233"/>
        <v>0</v>
      </c>
      <c r="T832" s="85">
        <f t="shared" si="233"/>
        <v>0</v>
      </c>
      <c r="U832" s="85">
        <f t="shared" si="233"/>
        <v>0</v>
      </c>
      <c r="V832" s="85">
        <f t="shared" si="233"/>
        <v>481.43662707332231</v>
      </c>
      <c r="W832" s="85">
        <f t="shared" si="233"/>
        <v>0</v>
      </c>
      <c r="X832" s="85">
        <f t="shared" si="233"/>
        <v>0</v>
      </c>
      <c r="Y832" s="85">
        <f t="shared" si="233"/>
        <v>0</v>
      </c>
      <c r="Z832" s="85">
        <f t="shared" si="233"/>
        <v>0</v>
      </c>
      <c r="AA832" s="85">
        <f t="shared" si="233"/>
        <v>0</v>
      </c>
      <c r="AB832" s="85">
        <f t="shared" si="233"/>
        <v>0</v>
      </c>
      <c r="AC832" s="85">
        <f t="shared" si="234"/>
        <v>0</v>
      </c>
      <c r="AD832" s="85">
        <f t="shared" si="234"/>
        <v>0</v>
      </c>
      <c r="AE832" s="85">
        <f t="shared" si="234"/>
        <v>0</v>
      </c>
      <c r="AF832" s="85">
        <f t="shared" si="234"/>
        <v>0</v>
      </c>
      <c r="AG832" s="85">
        <f t="shared" si="234"/>
        <v>0</v>
      </c>
      <c r="AH832" s="85">
        <f t="shared" si="234"/>
        <v>0</v>
      </c>
      <c r="AI832" s="85">
        <f t="shared" si="234"/>
        <v>0</v>
      </c>
    </row>
    <row r="833" spans="15:35" x14ac:dyDescent="0.2">
      <c r="O833" s="85">
        <f t="shared" si="220"/>
        <v>481.43662707332231</v>
      </c>
      <c r="P833" s="85" t="str">
        <f t="shared" si="221"/>
        <v>Southern Asia</v>
      </c>
      <c r="R833" s="85">
        <f t="shared" si="222"/>
        <v>20650</v>
      </c>
      <c r="S833" s="85">
        <f t="shared" si="233"/>
        <v>0</v>
      </c>
      <c r="T833" s="85">
        <f t="shared" si="233"/>
        <v>0</v>
      </c>
      <c r="U833" s="85">
        <f t="shared" si="233"/>
        <v>0</v>
      </c>
      <c r="V833" s="85">
        <f t="shared" si="233"/>
        <v>481.43662707332231</v>
      </c>
      <c r="W833" s="85">
        <f t="shared" si="233"/>
        <v>0</v>
      </c>
      <c r="X833" s="85">
        <f t="shared" si="233"/>
        <v>0</v>
      </c>
      <c r="Y833" s="85">
        <f t="shared" si="233"/>
        <v>0</v>
      </c>
      <c r="Z833" s="85">
        <f t="shared" si="233"/>
        <v>0</v>
      </c>
      <c r="AA833" s="85">
        <f t="shared" si="233"/>
        <v>0</v>
      </c>
      <c r="AB833" s="85">
        <f t="shared" si="233"/>
        <v>0</v>
      </c>
      <c r="AC833" s="85">
        <f t="shared" si="234"/>
        <v>0</v>
      </c>
      <c r="AD833" s="85">
        <f t="shared" si="234"/>
        <v>0</v>
      </c>
      <c r="AE833" s="85">
        <f t="shared" si="234"/>
        <v>0</v>
      </c>
      <c r="AF833" s="85">
        <f t="shared" si="234"/>
        <v>0</v>
      </c>
      <c r="AG833" s="85">
        <f t="shared" si="234"/>
        <v>0</v>
      </c>
      <c r="AH833" s="85">
        <f t="shared" si="234"/>
        <v>0</v>
      </c>
      <c r="AI833" s="85">
        <f t="shared" si="234"/>
        <v>0</v>
      </c>
    </row>
    <row r="834" spans="15:35" x14ac:dyDescent="0.2">
      <c r="O834" s="85">
        <f t="shared" si="220"/>
        <v>483.05384645853627</v>
      </c>
      <c r="P834" s="85" t="str">
        <f t="shared" si="221"/>
        <v>Southern Asia</v>
      </c>
      <c r="R834" s="85">
        <f t="shared" si="222"/>
        <v>20675</v>
      </c>
      <c r="S834" s="85">
        <f t="shared" si="233"/>
        <v>0</v>
      </c>
      <c r="T834" s="85">
        <f t="shared" si="233"/>
        <v>0</v>
      </c>
      <c r="U834" s="85">
        <f t="shared" si="233"/>
        <v>0</v>
      </c>
      <c r="V834" s="85">
        <f t="shared" si="233"/>
        <v>483.05384645853627</v>
      </c>
      <c r="W834" s="85">
        <f t="shared" si="233"/>
        <v>0</v>
      </c>
      <c r="X834" s="85">
        <f t="shared" si="233"/>
        <v>0</v>
      </c>
      <c r="Y834" s="85">
        <f t="shared" si="233"/>
        <v>0</v>
      </c>
      <c r="Z834" s="85">
        <f t="shared" si="233"/>
        <v>0</v>
      </c>
      <c r="AA834" s="85">
        <f t="shared" si="233"/>
        <v>0</v>
      </c>
      <c r="AB834" s="85">
        <f t="shared" si="233"/>
        <v>0</v>
      </c>
      <c r="AC834" s="85">
        <f t="shared" si="234"/>
        <v>0</v>
      </c>
      <c r="AD834" s="85">
        <f t="shared" si="234"/>
        <v>0</v>
      </c>
      <c r="AE834" s="85">
        <f t="shared" si="234"/>
        <v>0</v>
      </c>
      <c r="AF834" s="85">
        <f t="shared" si="234"/>
        <v>0</v>
      </c>
      <c r="AG834" s="85">
        <f t="shared" si="234"/>
        <v>0</v>
      </c>
      <c r="AH834" s="85">
        <f t="shared" si="234"/>
        <v>0</v>
      </c>
      <c r="AI834" s="85">
        <f t="shared" si="234"/>
        <v>0</v>
      </c>
    </row>
    <row r="835" spans="15:35" x14ac:dyDescent="0.2">
      <c r="O835" s="85">
        <f t="shared" si="220"/>
        <v>484.44491156132972</v>
      </c>
      <c r="P835" s="85" t="str">
        <f t="shared" si="221"/>
        <v>Southern Asia</v>
      </c>
      <c r="R835" s="85">
        <f t="shared" si="222"/>
        <v>20700</v>
      </c>
      <c r="S835" s="85">
        <f t="shared" si="233"/>
        <v>0</v>
      </c>
      <c r="T835" s="85">
        <f t="shared" si="233"/>
        <v>0</v>
      </c>
      <c r="U835" s="85">
        <f t="shared" si="233"/>
        <v>0</v>
      </c>
      <c r="V835" s="85">
        <f t="shared" si="233"/>
        <v>484.44491156132972</v>
      </c>
      <c r="W835" s="85">
        <f t="shared" si="233"/>
        <v>0</v>
      </c>
      <c r="X835" s="85">
        <f t="shared" si="233"/>
        <v>0</v>
      </c>
      <c r="Y835" s="85">
        <f t="shared" si="233"/>
        <v>0</v>
      </c>
      <c r="Z835" s="85">
        <f t="shared" si="233"/>
        <v>0</v>
      </c>
      <c r="AA835" s="85">
        <f t="shared" si="233"/>
        <v>0</v>
      </c>
      <c r="AB835" s="85">
        <f t="shared" si="233"/>
        <v>0</v>
      </c>
      <c r="AC835" s="85">
        <f t="shared" si="234"/>
        <v>0</v>
      </c>
      <c r="AD835" s="85">
        <f t="shared" si="234"/>
        <v>0</v>
      </c>
      <c r="AE835" s="85">
        <f t="shared" si="234"/>
        <v>0</v>
      </c>
      <c r="AF835" s="85">
        <f t="shared" si="234"/>
        <v>0</v>
      </c>
      <c r="AG835" s="85">
        <f t="shared" si="234"/>
        <v>0</v>
      </c>
      <c r="AH835" s="85">
        <f t="shared" si="234"/>
        <v>0</v>
      </c>
      <c r="AI835" s="85">
        <f t="shared" si="234"/>
        <v>0</v>
      </c>
    </row>
    <row r="836" spans="15:35" x14ac:dyDescent="0.2">
      <c r="O836" s="85">
        <f t="shared" si="220"/>
        <v>484.44491156132972</v>
      </c>
      <c r="P836" s="85" t="str">
        <f t="shared" si="221"/>
        <v>Southern Asia</v>
      </c>
      <c r="R836" s="85">
        <f t="shared" si="222"/>
        <v>20725</v>
      </c>
      <c r="S836" s="85">
        <f t="shared" si="233"/>
        <v>0</v>
      </c>
      <c r="T836" s="85">
        <f t="shared" si="233"/>
        <v>0</v>
      </c>
      <c r="U836" s="85">
        <f t="shared" si="233"/>
        <v>0</v>
      </c>
      <c r="V836" s="85">
        <f t="shared" si="233"/>
        <v>484.44491156132972</v>
      </c>
      <c r="W836" s="85">
        <f t="shared" si="233"/>
        <v>0</v>
      </c>
      <c r="X836" s="85">
        <f t="shared" si="233"/>
        <v>0</v>
      </c>
      <c r="Y836" s="85">
        <f t="shared" si="233"/>
        <v>0</v>
      </c>
      <c r="Z836" s="85">
        <f t="shared" si="233"/>
        <v>0</v>
      </c>
      <c r="AA836" s="85">
        <f t="shared" si="233"/>
        <v>0</v>
      </c>
      <c r="AB836" s="85">
        <f t="shared" si="233"/>
        <v>0</v>
      </c>
      <c r="AC836" s="85">
        <f t="shared" si="234"/>
        <v>0</v>
      </c>
      <c r="AD836" s="85">
        <f t="shared" si="234"/>
        <v>0</v>
      </c>
      <c r="AE836" s="85">
        <f t="shared" si="234"/>
        <v>0</v>
      </c>
      <c r="AF836" s="85">
        <f t="shared" si="234"/>
        <v>0</v>
      </c>
      <c r="AG836" s="85">
        <f t="shared" si="234"/>
        <v>0</v>
      </c>
      <c r="AH836" s="85">
        <f t="shared" si="234"/>
        <v>0</v>
      </c>
      <c r="AI836" s="85">
        <f t="shared" si="234"/>
        <v>0</v>
      </c>
    </row>
    <row r="837" spans="15:35" x14ac:dyDescent="0.2">
      <c r="O837" s="85">
        <f t="shared" si="220"/>
        <v>484.44491156132972</v>
      </c>
      <c r="P837" s="85" t="str">
        <f t="shared" si="221"/>
        <v>Southern Asia</v>
      </c>
      <c r="R837" s="85">
        <f t="shared" si="222"/>
        <v>20750</v>
      </c>
      <c r="S837" s="85">
        <f t="shared" ref="S837:AB846" si="235">IF($R837&gt;MAX($L:$L),0,IF($P837=S$6,$O837,0))</f>
        <v>0</v>
      </c>
      <c r="T837" s="85">
        <f t="shared" si="235"/>
        <v>0</v>
      </c>
      <c r="U837" s="85">
        <f t="shared" si="235"/>
        <v>0</v>
      </c>
      <c r="V837" s="85">
        <f t="shared" si="235"/>
        <v>484.44491156132972</v>
      </c>
      <c r="W837" s="85">
        <f t="shared" si="235"/>
        <v>0</v>
      </c>
      <c r="X837" s="85">
        <f t="shared" si="235"/>
        <v>0</v>
      </c>
      <c r="Y837" s="85">
        <f t="shared" si="235"/>
        <v>0</v>
      </c>
      <c r="Z837" s="85">
        <f t="shared" si="235"/>
        <v>0</v>
      </c>
      <c r="AA837" s="85">
        <f t="shared" si="235"/>
        <v>0</v>
      </c>
      <c r="AB837" s="85">
        <f t="shared" si="235"/>
        <v>0</v>
      </c>
      <c r="AC837" s="85">
        <f t="shared" ref="AC837:AI846" si="236">IF($R837&gt;MAX($L:$L),0,IF($P837=AC$6,$O837,0))</f>
        <v>0</v>
      </c>
      <c r="AD837" s="85">
        <f t="shared" si="236"/>
        <v>0</v>
      </c>
      <c r="AE837" s="85">
        <f t="shared" si="236"/>
        <v>0</v>
      </c>
      <c r="AF837" s="85">
        <f t="shared" si="236"/>
        <v>0</v>
      </c>
      <c r="AG837" s="85">
        <f t="shared" si="236"/>
        <v>0</v>
      </c>
      <c r="AH837" s="85">
        <f t="shared" si="236"/>
        <v>0</v>
      </c>
      <c r="AI837" s="85">
        <f t="shared" si="236"/>
        <v>0</v>
      </c>
    </row>
    <row r="838" spans="15:35" x14ac:dyDescent="0.2">
      <c r="O838" s="85">
        <f t="shared" si="220"/>
        <v>484.44491156132972</v>
      </c>
      <c r="P838" s="85" t="str">
        <f t="shared" si="221"/>
        <v>Southern Asia</v>
      </c>
      <c r="R838" s="85">
        <f t="shared" si="222"/>
        <v>20775</v>
      </c>
      <c r="S838" s="85">
        <f t="shared" si="235"/>
        <v>0</v>
      </c>
      <c r="T838" s="85">
        <f t="shared" si="235"/>
        <v>0</v>
      </c>
      <c r="U838" s="85">
        <f t="shared" si="235"/>
        <v>0</v>
      </c>
      <c r="V838" s="85">
        <f t="shared" si="235"/>
        <v>484.44491156132972</v>
      </c>
      <c r="W838" s="85">
        <f t="shared" si="235"/>
        <v>0</v>
      </c>
      <c r="X838" s="85">
        <f t="shared" si="235"/>
        <v>0</v>
      </c>
      <c r="Y838" s="85">
        <f t="shared" si="235"/>
        <v>0</v>
      </c>
      <c r="Z838" s="85">
        <f t="shared" si="235"/>
        <v>0</v>
      </c>
      <c r="AA838" s="85">
        <f t="shared" si="235"/>
        <v>0</v>
      </c>
      <c r="AB838" s="85">
        <f t="shared" si="235"/>
        <v>0</v>
      </c>
      <c r="AC838" s="85">
        <f t="shared" si="236"/>
        <v>0</v>
      </c>
      <c r="AD838" s="85">
        <f t="shared" si="236"/>
        <v>0</v>
      </c>
      <c r="AE838" s="85">
        <f t="shared" si="236"/>
        <v>0</v>
      </c>
      <c r="AF838" s="85">
        <f t="shared" si="236"/>
        <v>0</v>
      </c>
      <c r="AG838" s="85">
        <f t="shared" si="236"/>
        <v>0</v>
      </c>
      <c r="AH838" s="85">
        <f t="shared" si="236"/>
        <v>0</v>
      </c>
      <c r="AI838" s="85">
        <f t="shared" si="236"/>
        <v>0</v>
      </c>
    </row>
    <row r="839" spans="15:35" x14ac:dyDescent="0.2">
      <c r="O839" s="85">
        <f t="shared" ref="O839:O902" si="237">VLOOKUP(R839,L:M,2,1)</f>
        <v>493.3476794936667</v>
      </c>
      <c r="P839" s="85" t="str">
        <f t="shared" ref="P839:P902" si="238">INDEX($J:$J,MATCH(O839,$M:$M,0),1)</f>
        <v>Eastern Europe</v>
      </c>
      <c r="R839" s="85">
        <f t="shared" si="222"/>
        <v>20800</v>
      </c>
      <c r="S839" s="85">
        <f t="shared" si="235"/>
        <v>493.3476794936667</v>
      </c>
      <c r="T839" s="85">
        <f t="shared" si="235"/>
        <v>0</v>
      </c>
      <c r="U839" s="85">
        <f t="shared" si="235"/>
        <v>0</v>
      </c>
      <c r="V839" s="85">
        <f t="shared" si="235"/>
        <v>0</v>
      </c>
      <c r="W839" s="85">
        <f t="shared" si="235"/>
        <v>0</v>
      </c>
      <c r="X839" s="85">
        <f t="shared" si="235"/>
        <v>0</v>
      </c>
      <c r="Y839" s="85">
        <f t="shared" si="235"/>
        <v>0</v>
      </c>
      <c r="Z839" s="85">
        <f t="shared" si="235"/>
        <v>0</v>
      </c>
      <c r="AA839" s="85">
        <f t="shared" si="235"/>
        <v>0</v>
      </c>
      <c r="AB839" s="85">
        <f t="shared" si="235"/>
        <v>0</v>
      </c>
      <c r="AC839" s="85">
        <f t="shared" si="236"/>
        <v>0</v>
      </c>
      <c r="AD839" s="85">
        <f t="shared" si="236"/>
        <v>0</v>
      </c>
      <c r="AE839" s="85">
        <f t="shared" si="236"/>
        <v>0</v>
      </c>
      <c r="AF839" s="85">
        <f t="shared" si="236"/>
        <v>0</v>
      </c>
      <c r="AG839" s="85">
        <f t="shared" si="236"/>
        <v>0</v>
      </c>
      <c r="AH839" s="85">
        <f t="shared" si="236"/>
        <v>0</v>
      </c>
      <c r="AI839" s="85">
        <f t="shared" si="236"/>
        <v>0</v>
      </c>
    </row>
    <row r="840" spans="15:35" x14ac:dyDescent="0.2">
      <c r="O840" s="85">
        <f t="shared" si="237"/>
        <v>493.3476794936667</v>
      </c>
      <c r="P840" s="85" t="str">
        <f t="shared" si="238"/>
        <v>Eastern Europe</v>
      </c>
      <c r="R840" s="85">
        <f t="shared" ref="R840:R903" si="239">R839+_xlfn.MINIFS($K:$K,$K:$K,"&gt;0")</f>
        <v>20825</v>
      </c>
      <c r="S840" s="85">
        <f t="shared" si="235"/>
        <v>493.3476794936667</v>
      </c>
      <c r="T840" s="85">
        <f t="shared" si="235"/>
        <v>0</v>
      </c>
      <c r="U840" s="85">
        <f t="shared" si="235"/>
        <v>0</v>
      </c>
      <c r="V840" s="85">
        <f t="shared" si="235"/>
        <v>0</v>
      </c>
      <c r="W840" s="85">
        <f t="shared" si="235"/>
        <v>0</v>
      </c>
      <c r="X840" s="85">
        <f t="shared" si="235"/>
        <v>0</v>
      </c>
      <c r="Y840" s="85">
        <f t="shared" si="235"/>
        <v>0</v>
      </c>
      <c r="Z840" s="85">
        <f t="shared" si="235"/>
        <v>0</v>
      </c>
      <c r="AA840" s="85">
        <f t="shared" si="235"/>
        <v>0</v>
      </c>
      <c r="AB840" s="85">
        <f t="shared" si="235"/>
        <v>0</v>
      </c>
      <c r="AC840" s="85">
        <f t="shared" si="236"/>
        <v>0</v>
      </c>
      <c r="AD840" s="85">
        <f t="shared" si="236"/>
        <v>0</v>
      </c>
      <c r="AE840" s="85">
        <f t="shared" si="236"/>
        <v>0</v>
      </c>
      <c r="AF840" s="85">
        <f t="shared" si="236"/>
        <v>0</v>
      </c>
      <c r="AG840" s="85">
        <f t="shared" si="236"/>
        <v>0</v>
      </c>
      <c r="AH840" s="85">
        <f t="shared" si="236"/>
        <v>0</v>
      </c>
      <c r="AI840" s="85">
        <f t="shared" si="236"/>
        <v>0</v>
      </c>
    </row>
    <row r="841" spans="15:35" x14ac:dyDescent="0.2">
      <c r="O841" s="85">
        <f t="shared" si="237"/>
        <v>493.3476794936667</v>
      </c>
      <c r="P841" s="85" t="str">
        <f t="shared" si="238"/>
        <v>Eastern Europe</v>
      </c>
      <c r="R841" s="85">
        <f t="shared" si="239"/>
        <v>20850</v>
      </c>
      <c r="S841" s="85">
        <f t="shared" si="235"/>
        <v>493.3476794936667</v>
      </c>
      <c r="T841" s="85">
        <f t="shared" si="235"/>
        <v>0</v>
      </c>
      <c r="U841" s="85">
        <f t="shared" si="235"/>
        <v>0</v>
      </c>
      <c r="V841" s="85">
        <f t="shared" si="235"/>
        <v>0</v>
      </c>
      <c r="W841" s="85">
        <f t="shared" si="235"/>
        <v>0</v>
      </c>
      <c r="X841" s="85">
        <f t="shared" si="235"/>
        <v>0</v>
      </c>
      <c r="Y841" s="85">
        <f t="shared" si="235"/>
        <v>0</v>
      </c>
      <c r="Z841" s="85">
        <f t="shared" si="235"/>
        <v>0</v>
      </c>
      <c r="AA841" s="85">
        <f t="shared" si="235"/>
        <v>0</v>
      </c>
      <c r="AB841" s="85">
        <f t="shared" si="235"/>
        <v>0</v>
      </c>
      <c r="AC841" s="85">
        <f t="shared" si="236"/>
        <v>0</v>
      </c>
      <c r="AD841" s="85">
        <f t="shared" si="236"/>
        <v>0</v>
      </c>
      <c r="AE841" s="85">
        <f t="shared" si="236"/>
        <v>0</v>
      </c>
      <c r="AF841" s="85">
        <f t="shared" si="236"/>
        <v>0</v>
      </c>
      <c r="AG841" s="85">
        <f t="shared" si="236"/>
        <v>0</v>
      </c>
      <c r="AH841" s="85">
        <f t="shared" si="236"/>
        <v>0</v>
      </c>
      <c r="AI841" s="85">
        <f t="shared" si="236"/>
        <v>0</v>
      </c>
    </row>
    <row r="842" spans="15:35" x14ac:dyDescent="0.2">
      <c r="O842" s="85">
        <f t="shared" si="237"/>
        <v>503.07273042313597</v>
      </c>
      <c r="P842" s="85" t="str">
        <f t="shared" si="238"/>
        <v>Eastern Asia</v>
      </c>
      <c r="R842" s="85">
        <f t="shared" si="239"/>
        <v>20875</v>
      </c>
      <c r="S842" s="85">
        <f t="shared" si="235"/>
        <v>0</v>
      </c>
      <c r="T842" s="85">
        <f t="shared" si="235"/>
        <v>0</v>
      </c>
      <c r="U842" s="85">
        <f t="shared" si="235"/>
        <v>0</v>
      </c>
      <c r="V842" s="85">
        <f t="shared" si="235"/>
        <v>0</v>
      </c>
      <c r="W842" s="85">
        <f t="shared" si="235"/>
        <v>0</v>
      </c>
      <c r="X842" s="85">
        <f t="shared" si="235"/>
        <v>503.07273042313597</v>
      </c>
      <c r="Y842" s="85">
        <f t="shared" si="235"/>
        <v>0</v>
      </c>
      <c r="Z842" s="85">
        <f t="shared" si="235"/>
        <v>0</v>
      </c>
      <c r="AA842" s="85">
        <f t="shared" si="235"/>
        <v>0</v>
      </c>
      <c r="AB842" s="85">
        <f t="shared" si="235"/>
        <v>0</v>
      </c>
      <c r="AC842" s="85">
        <f t="shared" si="236"/>
        <v>0</v>
      </c>
      <c r="AD842" s="85">
        <f t="shared" si="236"/>
        <v>0</v>
      </c>
      <c r="AE842" s="85">
        <f t="shared" si="236"/>
        <v>0</v>
      </c>
      <c r="AF842" s="85">
        <f t="shared" si="236"/>
        <v>0</v>
      </c>
      <c r="AG842" s="85">
        <f t="shared" si="236"/>
        <v>0</v>
      </c>
      <c r="AH842" s="85">
        <f t="shared" si="236"/>
        <v>0</v>
      </c>
      <c r="AI842" s="85">
        <f t="shared" si="236"/>
        <v>0</v>
      </c>
    </row>
    <row r="843" spans="15:35" x14ac:dyDescent="0.2">
      <c r="O843" s="85">
        <f t="shared" si="237"/>
        <v>503.07273042313597</v>
      </c>
      <c r="P843" s="85" t="str">
        <f t="shared" si="238"/>
        <v>Eastern Asia</v>
      </c>
      <c r="R843" s="85">
        <f t="shared" si="239"/>
        <v>20900</v>
      </c>
      <c r="S843" s="85">
        <f t="shared" si="235"/>
        <v>0</v>
      </c>
      <c r="T843" s="85">
        <f t="shared" si="235"/>
        <v>0</v>
      </c>
      <c r="U843" s="85">
        <f t="shared" si="235"/>
        <v>0</v>
      </c>
      <c r="V843" s="85">
        <f t="shared" si="235"/>
        <v>0</v>
      </c>
      <c r="W843" s="85">
        <f t="shared" si="235"/>
        <v>0</v>
      </c>
      <c r="X843" s="85">
        <f t="shared" si="235"/>
        <v>503.07273042313597</v>
      </c>
      <c r="Y843" s="85">
        <f t="shared" si="235"/>
        <v>0</v>
      </c>
      <c r="Z843" s="85">
        <f t="shared" si="235"/>
        <v>0</v>
      </c>
      <c r="AA843" s="85">
        <f t="shared" si="235"/>
        <v>0</v>
      </c>
      <c r="AB843" s="85">
        <f t="shared" si="235"/>
        <v>0</v>
      </c>
      <c r="AC843" s="85">
        <f t="shared" si="236"/>
        <v>0</v>
      </c>
      <c r="AD843" s="85">
        <f t="shared" si="236"/>
        <v>0</v>
      </c>
      <c r="AE843" s="85">
        <f t="shared" si="236"/>
        <v>0</v>
      </c>
      <c r="AF843" s="85">
        <f t="shared" si="236"/>
        <v>0</v>
      </c>
      <c r="AG843" s="85">
        <f t="shared" si="236"/>
        <v>0</v>
      </c>
      <c r="AH843" s="85">
        <f t="shared" si="236"/>
        <v>0</v>
      </c>
      <c r="AI843" s="85">
        <f t="shared" si="236"/>
        <v>0</v>
      </c>
    </row>
    <row r="844" spans="15:35" x14ac:dyDescent="0.2">
      <c r="O844" s="85">
        <f t="shared" si="237"/>
        <v>503.07273042313597</v>
      </c>
      <c r="P844" s="85" t="str">
        <f t="shared" si="238"/>
        <v>Eastern Asia</v>
      </c>
      <c r="R844" s="85">
        <f t="shared" si="239"/>
        <v>20925</v>
      </c>
      <c r="S844" s="85">
        <f t="shared" si="235"/>
        <v>0</v>
      </c>
      <c r="T844" s="85">
        <f t="shared" si="235"/>
        <v>0</v>
      </c>
      <c r="U844" s="85">
        <f t="shared" si="235"/>
        <v>0</v>
      </c>
      <c r="V844" s="85">
        <f t="shared" si="235"/>
        <v>0</v>
      </c>
      <c r="W844" s="85">
        <f t="shared" si="235"/>
        <v>0</v>
      </c>
      <c r="X844" s="85">
        <f t="shared" si="235"/>
        <v>503.07273042313597</v>
      </c>
      <c r="Y844" s="85">
        <f t="shared" si="235"/>
        <v>0</v>
      </c>
      <c r="Z844" s="85">
        <f t="shared" si="235"/>
        <v>0</v>
      </c>
      <c r="AA844" s="85">
        <f t="shared" si="235"/>
        <v>0</v>
      </c>
      <c r="AB844" s="85">
        <f t="shared" si="235"/>
        <v>0</v>
      </c>
      <c r="AC844" s="85">
        <f t="shared" si="236"/>
        <v>0</v>
      </c>
      <c r="AD844" s="85">
        <f t="shared" si="236"/>
        <v>0</v>
      </c>
      <c r="AE844" s="85">
        <f t="shared" si="236"/>
        <v>0</v>
      </c>
      <c r="AF844" s="85">
        <f t="shared" si="236"/>
        <v>0</v>
      </c>
      <c r="AG844" s="85">
        <f t="shared" si="236"/>
        <v>0</v>
      </c>
      <c r="AH844" s="85">
        <f t="shared" si="236"/>
        <v>0</v>
      </c>
      <c r="AI844" s="85">
        <f t="shared" si="236"/>
        <v>0</v>
      </c>
    </row>
    <row r="845" spans="15:35" x14ac:dyDescent="0.2">
      <c r="O845" s="85">
        <f t="shared" si="237"/>
        <v>507.30609998260036</v>
      </c>
      <c r="P845" s="85" t="str">
        <f t="shared" si="238"/>
        <v>Eastern Asia</v>
      </c>
      <c r="R845" s="85">
        <f t="shared" si="239"/>
        <v>20950</v>
      </c>
      <c r="S845" s="85">
        <f t="shared" si="235"/>
        <v>0</v>
      </c>
      <c r="T845" s="85">
        <f t="shared" si="235"/>
        <v>0</v>
      </c>
      <c r="U845" s="85">
        <f t="shared" si="235"/>
        <v>0</v>
      </c>
      <c r="V845" s="85">
        <f t="shared" si="235"/>
        <v>0</v>
      </c>
      <c r="W845" s="85">
        <f t="shared" si="235"/>
        <v>0</v>
      </c>
      <c r="X845" s="85">
        <f t="shared" si="235"/>
        <v>507.30609998260036</v>
      </c>
      <c r="Y845" s="85">
        <f t="shared" si="235"/>
        <v>0</v>
      </c>
      <c r="Z845" s="85">
        <f t="shared" si="235"/>
        <v>0</v>
      </c>
      <c r="AA845" s="85">
        <f t="shared" si="235"/>
        <v>0</v>
      </c>
      <c r="AB845" s="85">
        <f t="shared" si="235"/>
        <v>0</v>
      </c>
      <c r="AC845" s="85">
        <f t="shared" si="236"/>
        <v>0</v>
      </c>
      <c r="AD845" s="85">
        <f t="shared" si="236"/>
        <v>0</v>
      </c>
      <c r="AE845" s="85">
        <f t="shared" si="236"/>
        <v>0</v>
      </c>
      <c r="AF845" s="85">
        <f t="shared" si="236"/>
        <v>0</v>
      </c>
      <c r="AG845" s="85">
        <f t="shared" si="236"/>
        <v>0</v>
      </c>
      <c r="AH845" s="85">
        <f t="shared" si="236"/>
        <v>0</v>
      </c>
      <c r="AI845" s="85">
        <f t="shared" si="236"/>
        <v>0</v>
      </c>
    </row>
    <row r="846" spans="15:35" x14ac:dyDescent="0.2">
      <c r="O846" s="85">
        <f t="shared" si="237"/>
        <v>507.30609998260036</v>
      </c>
      <c r="P846" s="85" t="str">
        <f t="shared" si="238"/>
        <v>Eastern Asia</v>
      </c>
      <c r="R846" s="85">
        <f t="shared" si="239"/>
        <v>20975</v>
      </c>
      <c r="S846" s="85">
        <f t="shared" si="235"/>
        <v>0</v>
      </c>
      <c r="T846" s="85">
        <f t="shared" si="235"/>
        <v>0</v>
      </c>
      <c r="U846" s="85">
        <f t="shared" si="235"/>
        <v>0</v>
      </c>
      <c r="V846" s="85">
        <f t="shared" si="235"/>
        <v>0</v>
      </c>
      <c r="W846" s="85">
        <f t="shared" si="235"/>
        <v>0</v>
      </c>
      <c r="X846" s="85">
        <f t="shared" si="235"/>
        <v>507.30609998260036</v>
      </c>
      <c r="Y846" s="85">
        <f t="shared" si="235"/>
        <v>0</v>
      </c>
      <c r="Z846" s="85">
        <f t="shared" si="235"/>
        <v>0</v>
      </c>
      <c r="AA846" s="85">
        <f t="shared" si="235"/>
        <v>0</v>
      </c>
      <c r="AB846" s="85">
        <f t="shared" si="235"/>
        <v>0</v>
      </c>
      <c r="AC846" s="85">
        <f t="shared" si="236"/>
        <v>0</v>
      </c>
      <c r="AD846" s="85">
        <f t="shared" si="236"/>
        <v>0</v>
      </c>
      <c r="AE846" s="85">
        <f t="shared" si="236"/>
        <v>0</v>
      </c>
      <c r="AF846" s="85">
        <f t="shared" si="236"/>
        <v>0</v>
      </c>
      <c r="AG846" s="85">
        <f t="shared" si="236"/>
        <v>0</v>
      </c>
      <c r="AH846" s="85">
        <f t="shared" si="236"/>
        <v>0</v>
      </c>
      <c r="AI846" s="85">
        <f t="shared" si="236"/>
        <v>0</v>
      </c>
    </row>
    <row r="847" spans="15:35" x14ac:dyDescent="0.2">
      <c r="O847" s="85">
        <f t="shared" si="237"/>
        <v>507.30609998260036</v>
      </c>
      <c r="P847" s="85" t="str">
        <f t="shared" si="238"/>
        <v>Eastern Asia</v>
      </c>
      <c r="R847" s="85">
        <f t="shared" si="239"/>
        <v>21000</v>
      </c>
      <c r="S847" s="85">
        <f t="shared" ref="S847:AB856" si="240">IF($R847&gt;MAX($L:$L),0,IF($P847=S$6,$O847,0))</f>
        <v>0</v>
      </c>
      <c r="T847" s="85">
        <f t="shared" si="240"/>
        <v>0</v>
      </c>
      <c r="U847" s="85">
        <f t="shared" si="240"/>
        <v>0</v>
      </c>
      <c r="V847" s="85">
        <f t="shared" si="240"/>
        <v>0</v>
      </c>
      <c r="W847" s="85">
        <f t="shared" si="240"/>
        <v>0</v>
      </c>
      <c r="X847" s="85">
        <f t="shared" si="240"/>
        <v>507.30609998260036</v>
      </c>
      <c r="Y847" s="85">
        <f t="shared" si="240"/>
        <v>0</v>
      </c>
      <c r="Z847" s="85">
        <f t="shared" si="240"/>
        <v>0</v>
      </c>
      <c r="AA847" s="85">
        <f t="shared" si="240"/>
        <v>0</v>
      </c>
      <c r="AB847" s="85">
        <f t="shared" si="240"/>
        <v>0</v>
      </c>
      <c r="AC847" s="85">
        <f t="shared" ref="AC847:AI856" si="241">IF($R847&gt;MAX($L:$L),0,IF($P847=AC$6,$O847,0))</f>
        <v>0</v>
      </c>
      <c r="AD847" s="85">
        <f t="shared" si="241"/>
        <v>0</v>
      </c>
      <c r="AE847" s="85">
        <f t="shared" si="241"/>
        <v>0</v>
      </c>
      <c r="AF847" s="85">
        <f t="shared" si="241"/>
        <v>0</v>
      </c>
      <c r="AG847" s="85">
        <f t="shared" si="241"/>
        <v>0</v>
      </c>
      <c r="AH847" s="85">
        <f t="shared" si="241"/>
        <v>0</v>
      </c>
      <c r="AI847" s="85">
        <f t="shared" si="241"/>
        <v>0</v>
      </c>
    </row>
    <row r="848" spans="15:35" x14ac:dyDescent="0.2">
      <c r="O848" s="85">
        <f t="shared" si="237"/>
        <v>507.30609998260036</v>
      </c>
      <c r="P848" s="85" t="str">
        <f t="shared" si="238"/>
        <v>Eastern Asia</v>
      </c>
      <c r="R848" s="85">
        <f t="shared" si="239"/>
        <v>21025</v>
      </c>
      <c r="S848" s="85">
        <f t="shared" si="240"/>
        <v>0</v>
      </c>
      <c r="T848" s="85">
        <f t="shared" si="240"/>
        <v>0</v>
      </c>
      <c r="U848" s="85">
        <f t="shared" si="240"/>
        <v>0</v>
      </c>
      <c r="V848" s="85">
        <f t="shared" si="240"/>
        <v>0</v>
      </c>
      <c r="W848" s="85">
        <f t="shared" si="240"/>
        <v>0</v>
      </c>
      <c r="X848" s="85">
        <f t="shared" si="240"/>
        <v>507.30609998260036</v>
      </c>
      <c r="Y848" s="85">
        <f t="shared" si="240"/>
        <v>0</v>
      </c>
      <c r="Z848" s="85">
        <f t="shared" si="240"/>
        <v>0</v>
      </c>
      <c r="AA848" s="85">
        <f t="shared" si="240"/>
        <v>0</v>
      </c>
      <c r="AB848" s="85">
        <f t="shared" si="240"/>
        <v>0</v>
      </c>
      <c r="AC848" s="85">
        <f t="shared" si="241"/>
        <v>0</v>
      </c>
      <c r="AD848" s="85">
        <f t="shared" si="241"/>
        <v>0</v>
      </c>
      <c r="AE848" s="85">
        <f t="shared" si="241"/>
        <v>0</v>
      </c>
      <c r="AF848" s="85">
        <f t="shared" si="241"/>
        <v>0</v>
      </c>
      <c r="AG848" s="85">
        <f t="shared" si="241"/>
        <v>0</v>
      </c>
      <c r="AH848" s="85">
        <f t="shared" si="241"/>
        <v>0</v>
      </c>
      <c r="AI848" s="85">
        <f t="shared" si="241"/>
        <v>0</v>
      </c>
    </row>
    <row r="849" spans="15:35" x14ac:dyDescent="0.2">
      <c r="O849" s="85">
        <f t="shared" si="237"/>
        <v>507.30609998260036</v>
      </c>
      <c r="P849" s="85" t="str">
        <f t="shared" si="238"/>
        <v>Eastern Asia</v>
      </c>
      <c r="R849" s="85">
        <f t="shared" si="239"/>
        <v>21050</v>
      </c>
      <c r="S849" s="85">
        <f t="shared" si="240"/>
        <v>0</v>
      </c>
      <c r="T849" s="85">
        <f t="shared" si="240"/>
        <v>0</v>
      </c>
      <c r="U849" s="85">
        <f t="shared" si="240"/>
        <v>0</v>
      </c>
      <c r="V849" s="85">
        <f t="shared" si="240"/>
        <v>0</v>
      </c>
      <c r="W849" s="85">
        <f t="shared" si="240"/>
        <v>0</v>
      </c>
      <c r="X849" s="85">
        <f t="shared" si="240"/>
        <v>507.30609998260036</v>
      </c>
      <c r="Y849" s="85">
        <f t="shared" si="240"/>
        <v>0</v>
      </c>
      <c r="Z849" s="85">
        <f t="shared" si="240"/>
        <v>0</v>
      </c>
      <c r="AA849" s="85">
        <f t="shared" si="240"/>
        <v>0</v>
      </c>
      <c r="AB849" s="85">
        <f t="shared" si="240"/>
        <v>0</v>
      </c>
      <c r="AC849" s="85">
        <f t="shared" si="241"/>
        <v>0</v>
      </c>
      <c r="AD849" s="85">
        <f t="shared" si="241"/>
        <v>0</v>
      </c>
      <c r="AE849" s="85">
        <f t="shared" si="241"/>
        <v>0</v>
      </c>
      <c r="AF849" s="85">
        <f t="shared" si="241"/>
        <v>0</v>
      </c>
      <c r="AG849" s="85">
        <f t="shared" si="241"/>
        <v>0</v>
      </c>
      <c r="AH849" s="85">
        <f t="shared" si="241"/>
        <v>0</v>
      </c>
      <c r="AI849" s="85">
        <f t="shared" si="241"/>
        <v>0</v>
      </c>
    </row>
    <row r="850" spans="15:35" x14ac:dyDescent="0.2">
      <c r="O850" s="85">
        <f t="shared" si="237"/>
        <v>507.30609998260036</v>
      </c>
      <c r="P850" s="85" t="str">
        <f t="shared" si="238"/>
        <v>Eastern Asia</v>
      </c>
      <c r="R850" s="85">
        <f t="shared" si="239"/>
        <v>21075</v>
      </c>
      <c r="S850" s="85">
        <f t="shared" si="240"/>
        <v>0</v>
      </c>
      <c r="T850" s="85">
        <f t="shared" si="240"/>
        <v>0</v>
      </c>
      <c r="U850" s="85">
        <f t="shared" si="240"/>
        <v>0</v>
      </c>
      <c r="V850" s="85">
        <f t="shared" si="240"/>
        <v>0</v>
      </c>
      <c r="W850" s="85">
        <f t="shared" si="240"/>
        <v>0</v>
      </c>
      <c r="X850" s="85">
        <f t="shared" si="240"/>
        <v>507.30609998260036</v>
      </c>
      <c r="Y850" s="85">
        <f t="shared" si="240"/>
        <v>0</v>
      </c>
      <c r="Z850" s="85">
        <f t="shared" si="240"/>
        <v>0</v>
      </c>
      <c r="AA850" s="85">
        <f t="shared" si="240"/>
        <v>0</v>
      </c>
      <c r="AB850" s="85">
        <f t="shared" si="240"/>
        <v>0</v>
      </c>
      <c r="AC850" s="85">
        <f t="shared" si="241"/>
        <v>0</v>
      </c>
      <c r="AD850" s="85">
        <f t="shared" si="241"/>
        <v>0</v>
      </c>
      <c r="AE850" s="85">
        <f t="shared" si="241"/>
        <v>0</v>
      </c>
      <c r="AF850" s="85">
        <f t="shared" si="241"/>
        <v>0</v>
      </c>
      <c r="AG850" s="85">
        <f t="shared" si="241"/>
        <v>0</v>
      </c>
      <c r="AH850" s="85">
        <f t="shared" si="241"/>
        <v>0</v>
      </c>
      <c r="AI850" s="85">
        <f t="shared" si="241"/>
        <v>0</v>
      </c>
    </row>
    <row r="851" spans="15:35" x14ac:dyDescent="0.2">
      <c r="O851" s="85">
        <f t="shared" si="237"/>
        <v>513.16430570493117</v>
      </c>
      <c r="P851" s="85" t="str">
        <f t="shared" si="238"/>
        <v>Middle East</v>
      </c>
      <c r="R851" s="85">
        <f t="shared" si="239"/>
        <v>21100</v>
      </c>
      <c r="S851" s="85">
        <f t="shared" si="240"/>
        <v>0</v>
      </c>
      <c r="T851" s="85">
        <f t="shared" si="240"/>
        <v>0</v>
      </c>
      <c r="U851" s="85">
        <f t="shared" si="240"/>
        <v>513.16430570493117</v>
      </c>
      <c r="V851" s="85">
        <f t="shared" si="240"/>
        <v>0</v>
      </c>
      <c r="W851" s="85">
        <f t="shared" si="240"/>
        <v>0</v>
      </c>
      <c r="X851" s="85">
        <f t="shared" si="240"/>
        <v>0</v>
      </c>
      <c r="Y851" s="85">
        <f t="shared" si="240"/>
        <v>0</v>
      </c>
      <c r="Z851" s="85">
        <f t="shared" si="240"/>
        <v>0</v>
      </c>
      <c r="AA851" s="85">
        <f t="shared" si="240"/>
        <v>0</v>
      </c>
      <c r="AB851" s="85">
        <f t="shared" si="240"/>
        <v>0</v>
      </c>
      <c r="AC851" s="85">
        <f t="shared" si="241"/>
        <v>0</v>
      </c>
      <c r="AD851" s="85">
        <f t="shared" si="241"/>
        <v>0</v>
      </c>
      <c r="AE851" s="85">
        <f t="shared" si="241"/>
        <v>0</v>
      </c>
      <c r="AF851" s="85">
        <f t="shared" si="241"/>
        <v>0</v>
      </c>
      <c r="AG851" s="85">
        <f t="shared" si="241"/>
        <v>0</v>
      </c>
      <c r="AH851" s="85">
        <f t="shared" si="241"/>
        <v>0</v>
      </c>
      <c r="AI851" s="85">
        <f t="shared" si="241"/>
        <v>0</v>
      </c>
    </row>
    <row r="852" spans="15:35" x14ac:dyDescent="0.2">
      <c r="O852" s="85">
        <f t="shared" si="237"/>
        <v>513.16430570493117</v>
      </c>
      <c r="P852" s="85" t="str">
        <f t="shared" si="238"/>
        <v>Middle East</v>
      </c>
      <c r="R852" s="85">
        <f t="shared" si="239"/>
        <v>21125</v>
      </c>
      <c r="S852" s="85">
        <f t="shared" si="240"/>
        <v>0</v>
      </c>
      <c r="T852" s="85">
        <f t="shared" si="240"/>
        <v>0</v>
      </c>
      <c r="U852" s="85">
        <f t="shared" si="240"/>
        <v>513.16430570493117</v>
      </c>
      <c r="V852" s="85">
        <f t="shared" si="240"/>
        <v>0</v>
      </c>
      <c r="W852" s="85">
        <f t="shared" si="240"/>
        <v>0</v>
      </c>
      <c r="X852" s="85">
        <f t="shared" si="240"/>
        <v>0</v>
      </c>
      <c r="Y852" s="85">
        <f t="shared" si="240"/>
        <v>0</v>
      </c>
      <c r="Z852" s="85">
        <f t="shared" si="240"/>
        <v>0</v>
      </c>
      <c r="AA852" s="85">
        <f t="shared" si="240"/>
        <v>0</v>
      </c>
      <c r="AB852" s="85">
        <f t="shared" si="240"/>
        <v>0</v>
      </c>
      <c r="AC852" s="85">
        <f t="shared" si="241"/>
        <v>0</v>
      </c>
      <c r="AD852" s="85">
        <f t="shared" si="241"/>
        <v>0</v>
      </c>
      <c r="AE852" s="85">
        <f t="shared" si="241"/>
        <v>0</v>
      </c>
      <c r="AF852" s="85">
        <f t="shared" si="241"/>
        <v>0</v>
      </c>
      <c r="AG852" s="85">
        <f t="shared" si="241"/>
        <v>0</v>
      </c>
      <c r="AH852" s="85">
        <f t="shared" si="241"/>
        <v>0</v>
      </c>
      <c r="AI852" s="85">
        <f t="shared" si="241"/>
        <v>0</v>
      </c>
    </row>
    <row r="853" spans="15:35" x14ac:dyDescent="0.2">
      <c r="O853" s="85">
        <f t="shared" si="237"/>
        <v>513.16430570493117</v>
      </c>
      <c r="P853" s="85" t="str">
        <f t="shared" si="238"/>
        <v>Middle East</v>
      </c>
      <c r="R853" s="85">
        <f t="shared" si="239"/>
        <v>21150</v>
      </c>
      <c r="S853" s="85">
        <f t="shared" si="240"/>
        <v>0</v>
      </c>
      <c r="T853" s="85">
        <f t="shared" si="240"/>
        <v>0</v>
      </c>
      <c r="U853" s="85">
        <f t="shared" si="240"/>
        <v>513.16430570493117</v>
      </c>
      <c r="V853" s="85">
        <f t="shared" si="240"/>
        <v>0</v>
      </c>
      <c r="W853" s="85">
        <f t="shared" si="240"/>
        <v>0</v>
      </c>
      <c r="X853" s="85">
        <f t="shared" si="240"/>
        <v>0</v>
      </c>
      <c r="Y853" s="85">
        <f t="shared" si="240"/>
        <v>0</v>
      </c>
      <c r="Z853" s="85">
        <f t="shared" si="240"/>
        <v>0</v>
      </c>
      <c r="AA853" s="85">
        <f t="shared" si="240"/>
        <v>0</v>
      </c>
      <c r="AB853" s="85">
        <f t="shared" si="240"/>
        <v>0</v>
      </c>
      <c r="AC853" s="85">
        <f t="shared" si="241"/>
        <v>0</v>
      </c>
      <c r="AD853" s="85">
        <f t="shared" si="241"/>
        <v>0</v>
      </c>
      <c r="AE853" s="85">
        <f t="shared" si="241"/>
        <v>0</v>
      </c>
      <c r="AF853" s="85">
        <f t="shared" si="241"/>
        <v>0</v>
      </c>
      <c r="AG853" s="85">
        <f t="shared" si="241"/>
        <v>0</v>
      </c>
      <c r="AH853" s="85">
        <f t="shared" si="241"/>
        <v>0</v>
      </c>
      <c r="AI853" s="85">
        <f t="shared" si="241"/>
        <v>0</v>
      </c>
    </row>
    <row r="854" spans="15:35" x14ac:dyDescent="0.2">
      <c r="O854" s="85">
        <f t="shared" si="237"/>
        <v>513.16430570493117</v>
      </c>
      <c r="P854" s="85" t="str">
        <f t="shared" si="238"/>
        <v>Middle East</v>
      </c>
      <c r="R854" s="85">
        <f t="shared" si="239"/>
        <v>21175</v>
      </c>
      <c r="S854" s="85">
        <f t="shared" si="240"/>
        <v>0</v>
      </c>
      <c r="T854" s="85">
        <f t="shared" si="240"/>
        <v>0</v>
      </c>
      <c r="U854" s="85">
        <f t="shared" si="240"/>
        <v>513.16430570493117</v>
      </c>
      <c r="V854" s="85">
        <f t="shared" si="240"/>
        <v>0</v>
      </c>
      <c r="W854" s="85">
        <f t="shared" si="240"/>
        <v>0</v>
      </c>
      <c r="X854" s="85">
        <f t="shared" si="240"/>
        <v>0</v>
      </c>
      <c r="Y854" s="85">
        <f t="shared" si="240"/>
        <v>0</v>
      </c>
      <c r="Z854" s="85">
        <f t="shared" si="240"/>
        <v>0</v>
      </c>
      <c r="AA854" s="85">
        <f t="shared" si="240"/>
        <v>0</v>
      </c>
      <c r="AB854" s="85">
        <f t="shared" si="240"/>
        <v>0</v>
      </c>
      <c r="AC854" s="85">
        <f t="shared" si="241"/>
        <v>0</v>
      </c>
      <c r="AD854" s="85">
        <f t="shared" si="241"/>
        <v>0</v>
      </c>
      <c r="AE854" s="85">
        <f t="shared" si="241"/>
        <v>0</v>
      </c>
      <c r="AF854" s="85">
        <f t="shared" si="241"/>
        <v>0</v>
      </c>
      <c r="AG854" s="85">
        <f t="shared" si="241"/>
        <v>0</v>
      </c>
      <c r="AH854" s="85">
        <f t="shared" si="241"/>
        <v>0</v>
      </c>
      <c r="AI854" s="85">
        <f t="shared" si="241"/>
        <v>0</v>
      </c>
    </row>
    <row r="855" spans="15:35" x14ac:dyDescent="0.2">
      <c r="O855" s="85">
        <f t="shared" si="237"/>
        <v>513.16430570493117</v>
      </c>
      <c r="P855" s="85" t="str">
        <f t="shared" si="238"/>
        <v>Middle East</v>
      </c>
      <c r="R855" s="85">
        <f t="shared" si="239"/>
        <v>21200</v>
      </c>
      <c r="S855" s="85">
        <f t="shared" si="240"/>
        <v>0</v>
      </c>
      <c r="T855" s="85">
        <f t="shared" si="240"/>
        <v>0</v>
      </c>
      <c r="U855" s="85">
        <f t="shared" si="240"/>
        <v>513.16430570493117</v>
      </c>
      <c r="V855" s="85">
        <f t="shared" si="240"/>
        <v>0</v>
      </c>
      <c r="W855" s="85">
        <f t="shared" si="240"/>
        <v>0</v>
      </c>
      <c r="X855" s="85">
        <f t="shared" si="240"/>
        <v>0</v>
      </c>
      <c r="Y855" s="85">
        <f t="shared" si="240"/>
        <v>0</v>
      </c>
      <c r="Z855" s="85">
        <f t="shared" si="240"/>
        <v>0</v>
      </c>
      <c r="AA855" s="85">
        <f t="shared" si="240"/>
        <v>0</v>
      </c>
      <c r="AB855" s="85">
        <f t="shared" si="240"/>
        <v>0</v>
      </c>
      <c r="AC855" s="85">
        <f t="shared" si="241"/>
        <v>0</v>
      </c>
      <c r="AD855" s="85">
        <f t="shared" si="241"/>
        <v>0</v>
      </c>
      <c r="AE855" s="85">
        <f t="shared" si="241"/>
        <v>0</v>
      </c>
      <c r="AF855" s="85">
        <f t="shared" si="241"/>
        <v>0</v>
      </c>
      <c r="AG855" s="85">
        <f t="shared" si="241"/>
        <v>0</v>
      </c>
      <c r="AH855" s="85">
        <f t="shared" si="241"/>
        <v>0</v>
      </c>
      <c r="AI855" s="85">
        <f t="shared" si="241"/>
        <v>0</v>
      </c>
    </row>
    <row r="856" spans="15:35" x14ac:dyDescent="0.2">
      <c r="O856" s="85">
        <f t="shared" si="237"/>
        <v>513.16430570493117</v>
      </c>
      <c r="P856" s="85" t="str">
        <f t="shared" si="238"/>
        <v>Middle East</v>
      </c>
      <c r="R856" s="85">
        <f t="shared" si="239"/>
        <v>21225</v>
      </c>
      <c r="S856" s="85">
        <f t="shared" si="240"/>
        <v>0</v>
      </c>
      <c r="T856" s="85">
        <f t="shared" si="240"/>
        <v>0</v>
      </c>
      <c r="U856" s="85">
        <f t="shared" si="240"/>
        <v>513.16430570493117</v>
      </c>
      <c r="V856" s="85">
        <f t="shared" si="240"/>
        <v>0</v>
      </c>
      <c r="W856" s="85">
        <f t="shared" si="240"/>
        <v>0</v>
      </c>
      <c r="X856" s="85">
        <f t="shared" si="240"/>
        <v>0</v>
      </c>
      <c r="Y856" s="85">
        <f t="shared" si="240"/>
        <v>0</v>
      </c>
      <c r="Z856" s="85">
        <f t="shared" si="240"/>
        <v>0</v>
      </c>
      <c r="AA856" s="85">
        <f t="shared" si="240"/>
        <v>0</v>
      </c>
      <c r="AB856" s="85">
        <f t="shared" si="240"/>
        <v>0</v>
      </c>
      <c r="AC856" s="85">
        <f t="shared" si="241"/>
        <v>0</v>
      </c>
      <c r="AD856" s="85">
        <f t="shared" si="241"/>
        <v>0</v>
      </c>
      <c r="AE856" s="85">
        <f t="shared" si="241"/>
        <v>0</v>
      </c>
      <c r="AF856" s="85">
        <f t="shared" si="241"/>
        <v>0</v>
      </c>
      <c r="AG856" s="85">
        <f t="shared" si="241"/>
        <v>0</v>
      </c>
      <c r="AH856" s="85">
        <f t="shared" si="241"/>
        <v>0</v>
      </c>
      <c r="AI856" s="85">
        <f t="shared" si="241"/>
        <v>0</v>
      </c>
    </row>
    <row r="857" spans="15:35" x14ac:dyDescent="0.2">
      <c r="O857" s="85">
        <f t="shared" si="237"/>
        <v>513.16430570493117</v>
      </c>
      <c r="P857" s="85" t="str">
        <f t="shared" si="238"/>
        <v>Middle East</v>
      </c>
      <c r="R857" s="85">
        <f t="shared" si="239"/>
        <v>21250</v>
      </c>
      <c r="S857" s="85">
        <f t="shared" ref="S857:AB866" si="242">IF($R857&gt;MAX($L:$L),0,IF($P857=S$6,$O857,0))</f>
        <v>0</v>
      </c>
      <c r="T857" s="85">
        <f t="shared" si="242"/>
        <v>0</v>
      </c>
      <c r="U857" s="85">
        <f t="shared" si="242"/>
        <v>513.16430570493117</v>
      </c>
      <c r="V857" s="85">
        <f t="shared" si="242"/>
        <v>0</v>
      </c>
      <c r="W857" s="85">
        <f t="shared" si="242"/>
        <v>0</v>
      </c>
      <c r="X857" s="85">
        <f t="shared" si="242"/>
        <v>0</v>
      </c>
      <c r="Y857" s="85">
        <f t="shared" si="242"/>
        <v>0</v>
      </c>
      <c r="Z857" s="85">
        <f t="shared" si="242"/>
        <v>0</v>
      </c>
      <c r="AA857" s="85">
        <f t="shared" si="242"/>
        <v>0</v>
      </c>
      <c r="AB857" s="85">
        <f t="shared" si="242"/>
        <v>0</v>
      </c>
      <c r="AC857" s="85">
        <f t="shared" ref="AC857:AI866" si="243">IF($R857&gt;MAX($L:$L),0,IF($P857=AC$6,$O857,0))</f>
        <v>0</v>
      </c>
      <c r="AD857" s="85">
        <f t="shared" si="243"/>
        <v>0</v>
      </c>
      <c r="AE857" s="85">
        <f t="shared" si="243"/>
        <v>0</v>
      </c>
      <c r="AF857" s="85">
        <f t="shared" si="243"/>
        <v>0</v>
      </c>
      <c r="AG857" s="85">
        <f t="shared" si="243"/>
        <v>0</v>
      </c>
      <c r="AH857" s="85">
        <f t="shared" si="243"/>
        <v>0</v>
      </c>
      <c r="AI857" s="85">
        <f t="shared" si="243"/>
        <v>0</v>
      </c>
    </row>
    <row r="858" spans="15:35" x14ac:dyDescent="0.2">
      <c r="O858" s="85">
        <f t="shared" si="237"/>
        <v>515.75573182683502</v>
      </c>
      <c r="P858" s="85" t="str">
        <f t="shared" si="238"/>
        <v>Middle East</v>
      </c>
      <c r="R858" s="85">
        <f t="shared" si="239"/>
        <v>21275</v>
      </c>
      <c r="S858" s="85">
        <f t="shared" si="242"/>
        <v>0</v>
      </c>
      <c r="T858" s="85">
        <f t="shared" si="242"/>
        <v>0</v>
      </c>
      <c r="U858" s="85">
        <f t="shared" si="242"/>
        <v>515.75573182683502</v>
      </c>
      <c r="V858" s="85">
        <f t="shared" si="242"/>
        <v>0</v>
      </c>
      <c r="W858" s="85">
        <f t="shared" si="242"/>
        <v>0</v>
      </c>
      <c r="X858" s="85">
        <f t="shared" si="242"/>
        <v>0</v>
      </c>
      <c r="Y858" s="85">
        <f t="shared" si="242"/>
        <v>0</v>
      </c>
      <c r="Z858" s="85">
        <f t="shared" si="242"/>
        <v>0</v>
      </c>
      <c r="AA858" s="85">
        <f t="shared" si="242"/>
        <v>0</v>
      </c>
      <c r="AB858" s="85">
        <f t="shared" si="242"/>
        <v>0</v>
      </c>
      <c r="AC858" s="85">
        <f t="shared" si="243"/>
        <v>0</v>
      </c>
      <c r="AD858" s="85">
        <f t="shared" si="243"/>
        <v>0</v>
      </c>
      <c r="AE858" s="85">
        <f t="shared" si="243"/>
        <v>0</v>
      </c>
      <c r="AF858" s="85">
        <f t="shared" si="243"/>
        <v>0</v>
      </c>
      <c r="AG858" s="85">
        <f t="shared" si="243"/>
        <v>0</v>
      </c>
      <c r="AH858" s="85">
        <f t="shared" si="243"/>
        <v>0</v>
      </c>
      <c r="AI858" s="85">
        <f t="shared" si="243"/>
        <v>0</v>
      </c>
    </row>
    <row r="859" spans="15:35" x14ac:dyDescent="0.2">
      <c r="O859" s="85">
        <f t="shared" si="237"/>
        <v>527.08869383425611</v>
      </c>
      <c r="P859" s="85" t="str">
        <f t="shared" si="238"/>
        <v>Eastern Europe</v>
      </c>
      <c r="R859" s="85">
        <f t="shared" si="239"/>
        <v>21300</v>
      </c>
      <c r="S859" s="85">
        <f t="shared" si="242"/>
        <v>527.08869383425611</v>
      </c>
      <c r="T859" s="85">
        <f t="shared" si="242"/>
        <v>0</v>
      </c>
      <c r="U859" s="85">
        <f t="shared" si="242"/>
        <v>0</v>
      </c>
      <c r="V859" s="85">
        <f t="shared" si="242"/>
        <v>0</v>
      </c>
      <c r="W859" s="85">
        <f t="shared" si="242"/>
        <v>0</v>
      </c>
      <c r="X859" s="85">
        <f t="shared" si="242"/>
        <v>0</v>
      </c>
      <c r="Y859" s="85">
        <f t="shared" si="242"/>
        <v>0</v>
      </c>
      <c r="Z859" s="85">
        <f t="shared" si="242"/>
        <v>0</v>
      </c>
      <c r="AA859" s="85">
        <f t="shared" si="242"/>
        <v>0</v>
      </c>
      <c r="AB859" s="85">
        <f t="shared" si="242"/>
        <v>0</v>
      </c>
      <c r="AC859" s="85">
        <f t="shared" si="243"/>
        <v>0</v>
      </c>
      <c r="AD859" s="85">
        <f t="shared" si="243"/>
        <v>0</v>
      </c>
      <c r="AE859" s="85">
        <f t="shared" si="243"/>
        <v>0</v>
      </c>
      <c r="AF859" s="85">
        <f t="shared" si="243"/>
        <v>0</v>
      </c>
      <c r="AG859" s="85">
        <f t="shared" si="243"/>
        <v>0</v>
      </c>
      <c r="AH859" s="85">
        <f t="shared" si="243"/>
        <v>0</v>
      </c>
      <c r="AI859" s="85">
        <f t="shared" si="243"/>
        <v>0</v>
      </c>
    </row>
    <row r="860" spans="15:35" x14ac:dyDescent="0.2">
      <c r="O860" s="85">
        <f t="shared" si="237"/>
        <v>527.08869383425611</v>
      </c>
      <c r="P860" s="85" t="str">
        <f t="shared" si="238"/>
        <v>Eastern Europe</v>
      </c>
      <c r="R860" s="85">
        <f t="shared" si="239"/>
        <v>21325</v>
      </c>
      <c r="S860" s="85">
        <f t="shared" si="242"/>
        <v>527.08869383425611</v>
      </c>
      <c r="T860" s="85">
        <f t="shared" si="242"/>
        <v>0</v>
      </c>
      <c r="U860" s="85">
        <f t="shared" si="242"/>
        <v>0</v>
      </c>
      <c r="V860" s="85">
        <f t="shared" si="242"/>
        <v>0</v>
      </c>
      <c r="W860" s="85">
        <f t="shared" si="242"/>
        <v>0</v>
      </c>
      <c r="X860" s="85">
        <f t="shared" si="242"/>
        <v>0</v>
      </c>
      <c r="Y860" s="85">
        <f t="shared" si="242"/>
        <v>0</v>
      </c>
      <c r="Z860" s="85">
        <f t="shared" si="242"/>
        <v>0</v>
      </c>
      <c r="AA860" s="85">
        <f t="shared" si="242"/>
        <v>0</v>
      </c>
      <c r="AB860" s="85">
        <f t="shared" si="242"/>
        <v>0</v>
      </c>
      <c r="AC860" s="85">
        <f t="shared" si="243"/>
        <v>0</v>
      </c>
      <c r="AD860" s="85">
        <f t="shared" si="243"/>
        <v>0</v>
      </c>
      <c r="AE860" s="85">
        <f t="shared" si="243"/>
        <v>0</v>
      </c>
      <c r="AF860" s="85">
        <f t="shared" si="243"/>
        <v>0</v>
      </c>
      <c r="AG860" s="85">
        <f t="shared" si="243"/>
        <v>0</v>
      </c>
      <c r="AH860" s="85">
        <f t="shared" si="243"/>
        <v>0</v>
      </c>
      <c r="AI860" s="85">
        <f t="shared" si="243"/>
        <v>0</v>
      </c>
    </row>
    <row r="861" spans="15:35" x14ac:dyDescent="0.2">
      <c r="O861" s="85">
        <f t="shared" si="237"/>
        <v>527.08869383425611</v>
      </c>
      <c r="P861" s="85" t="str">
        <f t="shared" si="238"/>
        <v>Eastern Europe</v>
      </c>
      <c r="R861" s="85">
        <f t="shared" si="239"/>
        <v>21350</v>
      </c>
      <c r="S861" s="85">
        <f t="shared" si="242"/>
        <v>527.08869383425611</v>
      </c>
      <c r="T861" s="85">
        <f t="shared" si="242"/>
        <v>0</v>
      </c>
      <c r="U861" s="85">
        <f t="shared" si="242"/>
        <v>0</v>
      </c>
      <c r="V861" s="85">
        <f t="shared" si="242"/>
        <v>0</v>
      </c>
      <c r="W861" s="85">
        <f t="shared" si="242"/>
        <v>0</v>
      </c>
      <c r="X861" s="85">
        <f t="shared" si="242"/>
        <v>0</v>
      </c>
      <c r="Y861" s="85">
        <f t="shared" si="242"/>
        <v>0</v>
      </c>
      <c r="Z861" s="85">
        <f t="shared" si="242"/>
        <v>0</v>
      </c>
      <c r="AA861" s="85">
        <f t="shared" si="242"/>
        <v>0</v>
      </c>
      <c r="AB861" s="85">
        <f t="shared" si="242"/>
        <v>0</v>
      </c>
      <c r="AC861" s="85">
        <f t="shared" si="243"/>
        <v>0</v>
      </c>
      <c r="AD861" s="85">
        <f t="shared" si="243"/>
        <v>0</v>
      </c>
      <c r="AE861" s="85">
        <f t="shared" si="243"/>
        <v>0</v>
      </c>
      <c r="AF861" s="85">
        <f t="shared" si="243"/>
        <v>0</v>
      </c>
      <c r="AG861" s="85">
        <f t="shared" si="243"/>
        <v>0</v>
      </c>
      <c r="AH861" s="85">
        <f t="shared" si="243"/>
        <v>0</v>
      </c>
      <c r="AI861" s="85">
        <f t="shared" si="243"/>
        <v>0</v>
      </c>
    </row>
    <row r="862" spans="15:35" x14ac:dyDescent="0.2">
      <c r="O862" s="85">
        <f t="shared" si="237"/>
        <v>527.08869383425611</v>
      </c>
      <c r="P862" s="85" t="str">
        <f t="shared" si="238"/>
        <v>Eastern Europe</v>
      </c>
      <c r="R862" s="85">
        <f t="shared" si="239"/>
        <v>21375</v>
      </c>
      <c r="S862" s="85">
        <f t="shared" si="242"/>
        <v>527.08869383425611</v>
      </c>
      <c r="T862" s="85">
        <f t="shared" si="242"/>
        <v>0</v>
      </c>
      <c r="U862" s="85">
        <f t="shared" si="242"/>
        <v>0</v>
      </c>
      <c r="V862" s="85">
        <f t="shared" si="242"/>
        <v>0</v>
      </c>
      <c r="W862" s="85">
        <f t="shared" si="242"/>
        <v>0</v>
      </c>
      <c r="X862" s="85">
        <f t="shared" si="242"/>
        <v>0</v>
      </c>
      <c r="Y862" s="85">
        <f t="shared" si="242"/>
        <v>0</v>
      </c>
      <c r="Z862" s="85">
        <f t="shared" si="242"/>
        <v>0</v>
      </c>
      <c r="AA862" s="85">
        <f t="shared" si="242"/>
        <v>0</v>
      </c>
      <c r="AB862" s="85">
        <f t="shared" si="242"/>
        <v>0</v>
      </c>
      <c r="AC862" s="85">
        <f t="shared" si="243"/>
        <v>0</v>
      </c>
      <c r="AD862" s="85">
        <f t="shared" si="243"/>
        <v>0</v>
      </c>
      <c r="AE862" s="85">
        <f t="shared" si="243"/>
        <v>0</v>
      </c>
      <c r="AF862" s="85">
        <f t="shared" si="243"/>
        <v>0</v>
      </c>
      <c r="AG862" s="85">
        <f t="shared" si="243"/>
        <v>0</v>
      </c>
      <c r="AH862" s="85">
        <f t="shared" si="243"/>
        <v>0</v>
      </c>
      <c r="AI862" s="85">
        <f t="shared" si="243"/>
        <v>0</v>
      </c>
    </row>
    <row r="863" spans="15:35" x14ac:dyDescent="0.2">
      <c r="O863" s="85">
        <f t="shared" si="237"/>
        <v>527.08869383425611</v>
      </c>
      <c r="P863" s="85" t="str">
        <f t="shared" si="238"/>
        <v>Eastern Europe</v>
      </c>
      <c r="R863" s="85">
        <f t="shared" si="239"/>
        <v>21400</v>
      </c>
      <c r="S863" s="85">
        <f t="shared" si="242"/>
        <v>527.08869383425611</v>
      </c>
      <c r="T863" s="85">
        <f t="shared" si="242"/>
        <v>0</v>
      </c>
      <c r="U863" s="85">
        <f t="shared" si="242"/>
        <v>0</v>
      </c>
      <c r="V863" s="85">
        <f t="shared" si="242"/>
        <v>0</v>
      </c>
      <c r="W863" s="85">
        <f t="shared" si="242"/>
        <v>0</v>
      </c>
      <c r="X863" s="85">
        <f t="shared" si="242"/>
        <v>0</v>
      </c>
      <c r="Y863" s="85">
        <f t="shared" si="242"/>
        <v>0</v>
      </c>
      <c r="Z863" s="85">
        <f t="shared" si="242"/>
        <v>0</v>
      </c>
      <c r="AA863" s="85">
        <f t="shared" si="242"/>
        <v>0</v>
      </c>
      <c r="AB863" s="85">
        <f t="shared" si="242"/>
        <v>0</v>
      </c>
      <c r="AC863" s="85">
        <f t="shared" si="243"/>
        <v>0</v>
      </c>
      <c r="AD863" s="85">
        <f t="shared" si="243"/>
        <v>0</v>
      </c>
      <c r="AE863" s="85">
        <f t="shared" si="243"/>
        <v>0</v>
      </c>
      <c r="AF863" s="85">
        <f t="shared" si="243"/>
        <v>0</v>
      </c>
      <c r="AG863" s="85">
        <f t="shared" si="243"/>
        <v>0</v>
      </c>
      <c r="AH863" s="85">
        <f t="shared" si="243"/>
        <v>0</v>
      </c>
      <c r="AI863" s="85">
        <f t="shared" si="243"/>
        <v>0</v>
      </c>
    </row>
    <row r="864" spans="15:35" x14ac:dyDescent="0.2">
      <c r="O864" s="85">
        <f t="shared" si="237"/>
        <v>531.12407698540983</v>
      </c>
      <c r="P864" s="85" t="str">
        <f t="shared" si="238"/>
        <v>Southern Asia</v>
      </c>
      <c r="R864" s="85">
        <f t="shared" si="239"/>
        <v>21425</v>
      </c>
      <c r="S864" s="85">
        <f t="shared" si="242"/>
        <v>0</v>
      </c>
      <c r="T864" s="85">
        <f t="shared" si="242"/>
        <v>0</v>
      </c>
      <c r="U864" s="85">
        <f t="shared" si="242"/>
        <v>0</v>
      </c>
      <c r="V864" s="85">
        <f t="shared" si="242"/>
        <v>531.12407698540983</v>
      </c>
      <c r="W864" s="85">
        <f t="shared" si="242"/>
        <v>0</v>
      </c>
      <c r="X864" s="85">
        <f t="shared" si="242"/>
        <v>0</v>
      </c>
      <c r="Y864" s="85">
        <f t="shared" si="242"/>
        <v>0</v>
      </c>
      <c r="Z864" s="85">
        <f t="shared" si="242"/>
        <v>0</v>
      </c>
      <c r="AA864" s="85">
        <f t="shared" si="242"/>
        <v>0</v>
      </c>
      <c r="AB864" s="85">
        <f t="shared" si="242"/>
        <v>0</v>
      </c>
      <c r="AC864" s="85">
        <f t="shared" si="243"/>
        <v>0</v>
      </c>
      <c r="AD864" s="85">
        <f t="shared" si="243"/>
        <v>0</v>
      </c>
      <c r="AE864" s="85">
        <f t="shared" si="243"/>
        <v>0</v>
      </c>
      <c r="AF864" s="85">
        <f t="shared" si="243"/>
        <v>0</v>
      </c>
      <c r="AG864" s="85">
        <f t="shared" si="243"/>
        <v>0</v>
      </c>
      <c r="AH864" s="85">
        <f t="shared" si="243"/>
        <v>0</v>
      </c>
      <c r="AI864" s="85">
        <f t="shared" si="243"/>
        <v>0</v>
      </c>
    </row>
    <row r="865" spans="15:35" x14ac:dyDescent="0.2">
      <c r="O865" s="85">
        <f t="shared" si="237"/>
        <v>531.12407698540983</v>
      </c>
      <c r="P865" s="85" t="str">
        <f t="shared" si="238"/>
        <v>Southern Asia</v>
      </c>
      <c r="R865" s="85">
        <f t="shared" si="239"/>
        <v>21450</v>
      </c>
      <c r="S865" s="85">
        <f t="shared" si="242"/>
        <v>0</v>
      </c>
      <c r="T865" s="85">
        <f t="shared" si="242"/>
        <v>0</v>
      </c>
      <c r="U865" s="85">
        <f t="shared" si="242"/>
        <v>0</v>
      </c>
      <c r="V865" s="85">
        <f t="shared" si="242"/>
        <v>531.12407698540983</v>
      </c>
      <c r="W865" s="85">
        <f t="shared" si="242"/>
        <v>0</v>
      </c>
      <c r="X865" s="85">
        <f t="shared" si="242"/>
        <v>0</v>
      </c>
      <c r="Y865" s="85">
        <f t="shared" si="242"/>
        <v>0</v>
      </c>
      <c r="Z865" s="85">
        <f t="shared" si="242"/>
        <v>0</v>
      </c>
      <c r="AA865" s="85">
        <f t="shared" si="242"/>
        <v>0</v>
      </c>
      <c r="AB865" s="85">
        <f t="shared" si="242"/>
        <v>0</v>
      </c>
      <c r="AC865" s="85">
        <f t="shared" si="243"/>
        <v>0</v>
      </c>
      <c r="AD865" s="85">
        <f t="shared" si="243"/>
        <v>0</v>
      </c>
      <c r="AE865" s="85">
        <f t="shared" si="243"/>
        <v>0</v>
      </c>
      <c r="AF865" s="85">
        <f t="shared" si="243"/>
        <v>0</v>
      </c>
      <c r="AG865" s="85">
        <f t="shared" si="243"/>
        <v>0</v>
      </c>
      <c r="AH865" s="85">
        <f t="shared" si="243"/>
        <v>0</v>
      </c>
      <c r="AI865" s="85">
        <f t="shared" si="243"/>
        <v>0</v>
      </c>
    </row>
    <row r="866" spans="15:35" x14ac:dyDescent="0.2">
      <c r="O866" s="85">
        <f t="shared" si="237"/>
        <v>531.12407698540983</v>
      </c>
      <c r="P866" s="85" t="str">
        <f t="shared" si="238"/>
        <v>Southern Asia</v>
      </c>
      <c r="R866" s="85">
        <f t="shared" si="239"/>
        <v>21475</v>
      </c>
      <c r="S866" s="85">
        <f t="shared" si="242"/>
        <v>0</v>
      </c>
      <c r="T866" s="85">
        <f t="shared" si="242"/>
        <v>0</v>
      </c>
      <c r="U866" s="85">
        <f t="shared" si="242"/>
        <v>0</v>
      </c>
      <c r="V866" s="85">
        <f t="shared" si="242"/>
        <v>531.12407698540983</v>
      </c>
      <c r="W866" s="85">
        <f t="shared" si="242"/>
        <v>0</v>
      </c>
      <c r="X866" s="85">
        <f t="shared" si="242"/>
        <v>0</v>
      </c>
      <c r="Y866" s="85">
        <f t="shared" si="242"/>
        <v>0</v>
      </c>
      <c r="Z866" s="85">
        <f t="shared" si="242"/>
        <v>0</v>
      </c>
      <c r="AA866" s="85">
        <f t="shared" si="242"/>
        <v>0</v>
      </c>
      <c r="AB866" s="85">
        <f t="shared" si="242"/>
        <v>0</v>
      </c>
      <c r="AC866" s="85">
        <f t="shared" si="243"/>
        <v>0</v>
      </c>
      <c r="AD866" s="85">
        <f t="shared" si="243"/>
        <v>0</v>
      </c>
      <c r="AE866" s="85">
        <f t="shared" si="243"/>
        <v>0</v>
      </c>
      <c r="AF866" s="85">
        <f t="shared" si="243"/>
        <v>0</v>
      </c>
      <c r="AG866" s="85">
        <f t="shared" si="243"/>
        <v>0</v>
      </c>
      <c r="AH866" s="85">
        <f t="shared" si="243"/>
        <v>0</v>
      </c>
      <c r="AI866" s="85">
        <f t="shared" si="243"/>
        <v>0</v>
      </c>
    </row>
    <row r="867" spans="15:35" x14ac:dyDescent="0.2">
      <c r="O867" s="85">
        <f t="shared" si="237"/>
        <v>531.12407698540983</v>
      </c>
      <c r="P867" s="85" t="str">
        <f t="shared" si="238"/>
        <v>Southern Asia</v>
      </c>
      <c r="R867" s="85">
        <f t="shared" si="239"/>
        <v>21500</v>
      </c>
      <c r="S867" s="85">
        <f t="shared" ref="S867:AB876" si="244">IF($R867&gt;MAX($L:$L),0,IF($P867=S$6,$O867,0))</f>
        <v>0</v>
      </c>
      <c r="T867" s="85">
        <f t="shared" si="244"/>
        <v>0</v>
      </c>
      <c r="U867" s="85">
        <f t="shared" si="244"/>
        <v>0</v>
      </c>
      <c r="V867" s="85">
        <f t="shared" si="244"/>
        <v>531.12407698540983</v>
      </c>
      <c r="W867" s="85">
        <f t="shared" si="244"/>
        <v>0</v>
      </c>
      <c r="X867" s="85">
        <f t="shared" si="244"/>
        <v>0</v>
      </c>
      <c r="Y867" s="85">
        <f t="shared" si="244"/>
        <v>0</v>
      </c>
      <c r="Z867" s="85">
        <f t="shared" si="244"/>
        <v>0</v>
      </c>
      <c r="AA867" s="85">
        <f t="shared" si="244"/>
        <v>0</v>
      </c>
      <c r="AB867" s="85">
        <f t="shared" si="244"/>
        <v>0</v>
      </c>
      <c r="AC867" s="85">
        <f t="shared" ref="AC867:AI876" si="245">IF($R867&gt;MAX($L:$L),0,IF($P867=AC$6,$O867,0))</f>
        <v>0</v>
      </c>
      <c r="AD867" s="85">
        <f t="shared" si="245"/>
        <v>0</v>
      </c>
      <c r="AE867" s="85">
        <f t="shared" si="245"/>
        <v>0</v>
      </c>
      <c r="AF867" s="85">
        <f t="shared" si="245"/>
        <v>0</v>
      </c>
      <c r="AG867" s="85">
        <f t="shared" si="245"/>
        <v>0</v>
      </c>
      <c r="AH867" s="85">
        <f t="shared" si="245"/>
        <v>0</v>
      </c>
      <c r="AI867" s="85">
        <f t="shared" si="245"/>
        <v>0</v>
      </c>
    </row>
    <row r="868" spans="15:35" x14ac:dyDescent="0.2">
      <c r="O868" s="85">
        <f t="shared" si="237"/>
        <v>531.12407698540983</v>
      </c>
      <c r="P868" s="85" t="str">
        <f t="shared" si="238"/>
        <v>Southern Asia</v>
      </c>
      <c r="R868" s="85">
        <f t="shared" si="239"/>
        <v>21525</v>
      </c>
      <c r="S868" s="85">
        <f t="shared" si="244"/>
        <v>0</v>
      </c>
      <c r="T868" s="85">
        <f t="shared" si="244"/>
        <v>0</v>
      </c>
      <c r="U868" s="85">
        <f t="shared" si="244"/>
        <v>0</v>
      </c>
      <c r="V868" s="85">
        <f t="shared" si="244"/>
        <v>531.12407698540983</v>
      </c>
      <c r="W868" s="85">
        <f t="shared" si="244"/>
        <v>0</v>
      </c>
      <c r="X868" s="85">
        <f t="shared" si="244"/>
        <v>0</v>
      </c>
      <c r="Y868" s="85">
        <f t="shared" si="244"/>
        <v>0</v>
      </c>
      <c r="Z868" s="85">
        <f t="shared" si="244"/>
        <v>0</v>
      </c>
      <c r="AA868" s="85">
        <f t="shared" si="244"/>
        <v>0</v>
      </c>
      <c r="AB868" s="85">
        <f t="shared" si="244"/>
        <v>0</v>
      </c>
      <c r="AC868" s="85">
        <f t="shared" si="245"/>
        <v>0</v>
      </c>
      <c r="AD868" s="85">
        <f t="shared" si="245"/>
        <v>0</v>
      </c>
      <c r="AE868" s="85">
        <f t="shared" si="245"/>
        <v>0</v>
      </c>
      <c r="AF868" s="85">
        <f t="shared" si="245"/>
        <v>0</v>
      </c>
      <c r="AG868" s="85">
        <f t="shared" si="245"/>
        <v>0</v>
      </c>
      <c r="AH868" s="85">
        <f t="shared" si="245"/>
        <v>0</v>
      </c>
      <c r="AI868" s="85">
        <f t="shared" si="245"/>
        <v>0</v>
      </c>
    </row>
    <row r="869" spans="15:35" x14ac:dyDescent="0.2">
      <c r="O869" s="85">
        <f t="shared" si="237"/>
        <v>531.12407698540983</v>
      </c>
      <c r="P869" s="85" t="str">
        <f t="shared" si="238"/>
        <v>Southern Asia</v>
      </c>
      <c r="R869" s="85">
        <f t="shared" si="239"/>
        <v>21550</v>
      </c>
      <c r="S869" s="85">
        <f t="shared" si="244"/>
        <v>0</v>
      </c>
      <c r="T869" s="85">
        <f t="shared" si="244"/>
        <v>0</v>
      </c>
      <c r="U869" s="85">
        <f t="shared" si="244"/>
        <v>0</v>
      </c>
      <c r="V869" s="85">
        <f t="shared" si="244"/>
        <v>531.12407698540983</v>
      </c>
      <c r="W869" s="85">
        <f t="shared" si="244"/>
        <v>0</v>
      </c>
      <c r="X869" s="85">
        <f t="shared" si="244"/>
        <v>0</v>
      </c>
      <c r="Y869" s="85">
        <f t="shared" si="244"/>
        <v>0</v>
      </c>
      <c r="Z869" s="85">
        <f t="shared" si="244"/>
        <v>0</v>
      </c>
      <c r="AA869" s="85">
        <f t="shared" si="244"/>
        <v>0</v>
      </c>
      <c r="AB869" s="85">
        <f t="shared" si="244"/>
        <v>0</v>
      </c>
      <c r="AC869" s="85">
        <f t="shared" si="245"/>
        <v>0</v>
      </c>
      <c r="AD869" s="85">
        <f t="shared" si="245"/>
        <v>0</v>
      </c>
      <c r="AE869" s="85">
        <f t="shared" si="245"/>
        <v>0</v>
      </c>
      <c r="AF869" s="85">
        <f t="shared" si="245"/>
        <v>0</v>
      </c>
      <c r="AG869" s="85">
        <f t="shared" si="245"/>
        <v>0</v>
      </c>
      <c r="AH869" s="85">
        <f t="shared" si="245"/>
        <v>0</v>
      </c>
      <c r="AI869" s="85">
        <f t="shared" si="245"/>
        <v>0</v>
      </c>
    </row>
    <row r="870" spans="15:35" x14ac:dyDescent="0.2">
      <c r="O870" s="85">
        <f t="shared" si="237"/>
        <v>531.12407698540983</v>
      </c>
      <c r="P870" s="85" t="str">
        <f t="shared" si="238"/>
        <v>Southern Asia</v>
      </c>
      <c r="R870" s="85">
        <f t="shared" si="239"/>
        <v>21575</v>
      </c>
      <c r="S870" s="85">
        <f t="shared" si="244"/>
        <v>0</v>
      </c>
      <c r="T870" s="85">
        <f t="shared" si="244"/>
        <v>0</v>
      </c>
      <c r="U870" s="85">
        <f t="shared" si="244"/>
        <v>0</v>
      </c>
      <c r="V870" s="85">
        <f t="shared" si="244"/>
        <v>531.12407698540983</v>
      </c>
      <c r="W870" s="85">
        <f t="shared" si="244"/>
        <v>0</v>
      </c>
      <c r="X870" s="85">
        <f t="shared" si="244"/>
        <v>0</v>
      </c>
      <c r="Y870" s="85">
        <f t="shared" si="244"/>
        <v>0</v>
      </c>
      <c r="Z870" s="85">
        <f t="shared" si="244"/>
        <v>0</v>
      </c>
      <c r="AA870" s="85">
        <f t="shared" si="244"/>
        <v>0</v>
      </c>
      <c r="AB870" s="85">
        <f t="shared" si="244"/>
        <v>0</v>
      </c>
      <c r="AC870" s="85">
        <f t="shared" si="245"/>
        <v>0</v>
      </c>
      <c r="AD870" s="85">
        <f t="shared" si="245"/>
        <v>0</v>
      </c>
      <c r="AE870" s="85">
        <f t="shared" si="245"/>
        <v>0</v>
      </c>
      <c r="AF870" s="85">
        <f t="shared" si="245"/>
        <v>0</v>
      </c>
      <c r="AG870" s="85">
        <f t="shared" si="245"/>
        <v>0</v>
      </c>
      <c r="AH870" s="85">
        <f t="shared" si="245"/>
        <v>0</v>
      </c>
      <c r="AI870" s="85">
        <f t="shared" si="245"/>
        <v>0</v>
      </c>
    </row>
    <row r="871" spans="15:35" x14ac:dyDescent="0.2">
      <c r="O871" s="85">
        <f t="shared" si="237"/>
        <v>531.12407698540983</v>
      </c>
      <c r="P871" s="85" t="str">
        <f t="shared" si="238"/>
        <v>Southern Asia</v>
      </c>
      <c r="R871" s="85">
        <f t="shared" si="239"/>
        <v>21600</v>
      </c>
      <c r="S871" s="85">
        <f t="shared" si="244"/>
        <v>0</v>
      </c>
      <c r="T871" s="85">
        <f t="shared" si="244"/>
        <v>0</v>
      </c>
      <c r="U871" s="85">
        <f t="shared" si="244"/>
        <v>0</v>
      </c>
      <c r="V871" s="85">
        <f t="shared" si="244"/>
        <v>531.12407698540983</v>
      </c>
      <c r="W871" s="85">
        <f t="shared" si="244"/>
        <v>0</v>
      </c>
      <c r="X871" s="85">
        <f t="shared" si="244"/>
        <v>0</v>
      </c>
      <c r="Y871" s="85">
        <f t="shared" si="244"/>
        <v>0</v>
      </c>
      <c r="Z871" s="85">
        <f t="shared" si="244"/>
        <v>0</v>
      </c>
      <c r="AA871" s="85">
        <f t="shared" si="244"/>
        <v>0</v>
      </c>
      <c r="AB871" s="85">
        <f t="shared" si="244"/>
        <v>0</v>
      </c>
      <c r="AC871" s="85">
        <f t="shared" si="245"/>
        <v>0</v>
      </c>
      <c r="AD871" s="85">
        <f t="shared" si="245"/>
        <v>0</v>
      </c>
      <c r="AE871" s="85">
        <f t="shared" si="245"/>
        <v>0</v>
      </c>
      <c r="AF871" s="85">
        <f t="shared" si="245"/>
        <v>0</v>
      </c>
      <c r="AG871" s="85">
        <f t="shared" si="245"/>
        <v>0</v>
      </c>
      <c r="AH871" s="85">
        <f t="shared" si="245"/>
        <v>0</v>
      </c>
      <c r="AI871" s="85">
        <f t="shared" si="245"/>
        <v>0</v>
      </c>
    </row>
    <row r="872" spans="15:35" x14ac:dyDescent="0.2">
      <c r="O872" s="85">
        <f t="shared" si="237"/>
        <v>531.12407698540983</v>
      </c>
      <c r="P872" s="85" t="str">
        <f t="shared" si="238"/>
        <v>Southern Asia</v>
      </c>
      <c r="R872" s="85">
        <f t="shared" si="239"/>
        <v>21625</v>
      </c>
      <c r="S872" s="85">
        <f t="shared" si="244"/>
        <v>0</v>
      </c>
      <c r="T872" s="85">
        <f t="shared" si="244"/>
        <v>0</v>
      </c>
      <c r="U872" s="85">
        <f t="shared" si="244"/>
        <v>0</v>
      </c>
      <c r="V872" s="85">
        <f t="shared" si="244"/>
        <v>531.12407698540983</v>
      </c>
      <c r="W872" s="85">
        <f t="shared" si="244"/>
        <v>0</v>
      </c>
      <c r="X872" s="85">
        <f t="shared" si="244"/>
        <v>0</v>
      </c>
      <c r="Y872" s="85">
        <f t="shared" si="244"/>
        <v>0</v>
      </c>
      <c r="Z872" s="85">
        <f t="shared" si="244"/>
        <v>0</v>
      </c>
      <c r="AA872" s="85">
        <f t="shared" si="244"/>
        <v>0</v>
      </c>
      <c r="AB872" s="85">
        <f t="shared" si="244"/>
        <v>0</v>
      </c>
      <c r="AC872" s="85">
        <f t="shared" si="245"/>
        <v>0</v>
      </c>
      <c r="AD872" s="85">
        <f t="shared" si="245"/>
        <v>0</v>
      </c>
      <c r="AE872" s="85">
        <f t="shared" si="245"/>
        <v>0</v>
      </c>
      <c r="AF872" s="85">
        <f t="shared" si="245"/>
        <v>0</v>
      </c>
      <c r="AG872" s="85">
        <f t="shared" si="245"/>
        <v>0</v>
      </c>
      <c r="AH872" s="85">
        <f t="shared" si="245"/>
        <v>0</v>
      </c>
      <c r="AI872" s="85">
        <f t="shared" si="245"/>
        <v>0</v>
      </c>
    </row>
    <row r="873" spans="15:35" x14ac:dyDescent="0.2">
      <c r="O873" s="85">
        <f t="shared" si="237"/>
        <v>531.12407698540983</v>
      </c>
      <c r="P873" s="85" t="str">
        <f t="shared" si="238"/>
        <v>Southern Asia</v>
      </c>
      <c r="R873" s="85">
        <f t="shared" si="239"/>
        <v>21650</v>
      </c>
      <c r="S873" s="85">
        <f t="shared" si="244"/>
        <v>0</v>
      </c>
      <c r="T873" s="85">
        <f t="shared" si="244"/>
        <v>0</v>
      </c>
      <c r="U873" s="85">
        <f t="shared" si="244"/>
        <v>0</v>
      </c>
      <c r="V873" s="85">
        <f t="shared" si="244"/>
        <v>531.12407698540983</v>
      </c>
      <c r="W873" s="85">
        <f t="shared" si="244"/>
        <v>0</v>
      </c>
      <c r="X873" s="85">
        <f t="shared" si="244"/>
        <v>0</v>
      </c>
      <c r="Y873" s="85">
        <f t="shared" si="244"/>
        <v>0</v>
      </c>
      <c r="Z873" s="85">
        <f t="shared" si="244"/>
        <v>0</v>
      </c>
      <c r="AA873" s="85">
        <f t="shared" si="244"/>
        <v>0</v>
      </c>
      <c r="AB873" s="85">
        <f t="shared" si="244"/>
        <v>0</v>
      </c>
      <c r="AC873" s="85">
        <f t="shared" si="245"/>
        <v>0</v>
      </c>
      <c r="AD873" s="85">
        <f t="shared" si="245"/>
        <v>0</v>
      </c>
      <c r="AE873" s="85">
        <f t="shared" si="245"/>
        <v>0</v>
      </c>
      <c r="AF873" s="85">
        <f t="shared" si="245"/>
        <v>0</v>
      </c>
      <c r="AG873" s="85">
        <f t="shared" si="245"/>
        <v>0</v>
      </c>
      <c r="AH873" s="85">
        <f t="shared" si="245"/>
        <v>0</v>
      </c>
      <c r="AI873" s="85">
        <f t="shared" si="245"/>
        <v>0</v>
      </c>
    </row>
    <row r="874" spans="15:35" x14ac:dyDescent="0.2">
      <c r="O874" s="85">
        <f t="shared" si="237"/>
        <v>531.12407698540983</v>
      </c>
      <c r="P874" s="85" t="str">
        <f t="shared" si="238"/>
        <v>Southern Asia</v>
      </c>
      <c r="R874" s="85">
        <f t="shared" si="239"/>
        <v>21675</v>
      </c>
      <c r="S874" s="85">
        <f t="shared" si="244"/>
        <v>0</v>
      </c>
      <c r="T874" s="85">
        <f t="shared" si="244"/>
        <v>0</v>
      </c>
      <c r="U874" s="85">
        <f t="shared" si="244"/>
        <v>0</v>
      </c>
      <c r="V874" s="85">
        <f t="shared" si="244"/>
        <v>531.12407698540983</v>
      </c>
      <c r="W874" s="85">
        <f t="shared" si="244"/>
        <v>0</v>
      </c>
      <c r="X874" s="85">
        <f t="shared" si="244"/>
        <v>0</v>
      </c>
      <c r="Y874" s="85">
        <f t="shared" si="244"/>
        <v>0</v>
      </c>
      <c r="Z874" s="85">
        <f t="shared" si="244"/>
        <v>0</v>
      </c>
      <c r="AA874" s="85">
        <f t="shared" si="244"/>
        <v>0</v>
      </c>
      <c r="AB874" s="85">
        <f t="shared" si="244"/>
        <v>0</v>
      </c>
      <c r="AC874" s="85">
        <f t="shared" si="245"/>
        <v>0</v>
      </c>
      <c r="AD874" s="85">
        <f t="shared" si="245"/>
        <v>0</v>
      </c>
      <c r="AE874" s="85">
        <f t="shared" si="245"/>
        <v>0</v>
      </c>
      <c r="AF874" s="85">
        <f t="shared" si="245"/>
        <v>0</v>
      </c>
      <c r="AG874" s="85">
        <f t="shared" si="245"/>
        <v>0</v>
      </c>
      <c r="AH874" s="85">
        <f t="shared" si="245"/>
        <v>0</v>
      </c>
      <c r="AI874" s="85">
        <f t="shared" si="245"/>
        <v>0</v>
      </c>
    </row>
    <row r="875" spans="15:35" x14ac:dyDescent="0.2">
      <c r="O875" s="85">
        <f t="shared" si="237"/>
        <v>531.12407698540983</v>
      </c>
      <c r="P875" s="85" t="str">
        <f t="shared" si="238"/>
        <v>Southern Asia</v>
      </c>
      <c r="R875" s="85">
        <f t="shared" si="239"/>
        <v>21700</v>
      </c>
      <c r="S875" s="85">
        <f t="shared" si="244"/>
        <v>0</v>
      </c>
      <c r="T875" s="85">
        <f t="shared" si="244"/>
        <v>0</v>
      </c>
      <c r="U875" s="85">
        <f t="shared" si="244"/>
        <v>0</v>
      </c>
      <c r="V875" s="85">
        <f t="shared" si="244"/>
        <v>531.12407698540983</v>
      </c>
      <c r="W875" s="85">
        <f t="shared" si="244"/>
        <v>0</v>
      </c>
      <c r="X875" s="85">
        <f t="shared" si="244"/>
        <v>0</v>
      </c>
      <c r="Y875" s="85">
        <f t="shared" si="244"/>
        <v>0</v>
      </c>
      <c r="Z875" s="85">
        <f t="shared" si="244"/>
        <v>0</v>
      </c>
      <c r="AA875" s="85">
        <f t="shared" si="244"/>
        <v>0</v>
      </c>
      <c r="AB875" s="85">
        <f t="shared" si="244"/>
        <v>0</v>
      </c>
      <c r="AC875" s="85">
        <f t="shared" si="245"/>
        <v>0</v>
      </c>
      <c r="AD875" s="85">
        <f t="shared" si="245"/>
        <v>0</v>
      </c>
      <c r="AE875" s="85">
        <f t="shared" si="245"/>
        <v>0</v>
      </c>
      <c r="AF875" s="85">
        <f t="shared" si="245"/>
        <v>0</v>
      </c>
      <c r="AG875" s="85">
        <f t="shared" si="245"/>
        <v>0</v>
      </c>
      <c r="AH875" s="85">
        <f t="shared" si="245"/>
        <v>0</v>
      </c>
      <c r="AI875" s="85">
        <f t="shared" si="245"/>
        <v>0</v>
      </c>
    </row>
    <row r="876" spans="15:35" x14ac:dyDescent="0.2">
      <c r="O876" s="85">
        <f t="shared" si="237"/>
        <v>531.12407698540983</v>
      </c>
      <c r="P876" s="85" t="str">
        <f t="shared" si="238"/>
        <v>Southern Asia</v>
      </c>
      <c r="R876" s="85">
        <f t="shared" si="239"/>
        <v>21725</v>
      </c>
      <c r="S876" s="85">
        <f t="shared" si="244"/>
        <v>0</v>
      </c>
      <c r="T876" s="85">
        <f t="shared" si="244"/>
        <v>0</v>
      </c>
      <c r="U876" s="85">
        <f t="shared" si="244"/>
        <v>0</v>
      </c>
      <c r="V876" s="85">
        <f t="shared" si="244"/>
        <v>531.12407698540983</v>
      </c>
      <c r="W876" s="85">
        <f t="shared" si="244"/>
        <v>0</v>
      </c>
      <c r="X876" s="85">
        <f t="shared" si="244"/>
        <v>0</v>
      </c>
      <c r="Y876" s="85">
        <f t="shared" si="244"/>
        <v>0</v>
      </c>
      <c r="Z876" s="85">
        <f t="shared" si="244"/>
        <v>0</v>
      </c>
      <c r="AA876" s="85">
        <f t="shared" si="244"/>
        <v>0</v>
      </c>
      <c r="AB876" s="85">
        <f t="shared" si="244"/>
        <v>0</v>
      </c>
      <c r="AC876" s="85">
        <f t="shared" si="245"/>
        <v>0</v>
      </c>
      <c r="AD876" s="85">
        <f t="shared" si="245"/>
        <v>0</v>
      </c>
      <c r="AE876" s="85">
        <f t="shared" si="245"/>
        <v>0</v>
      </c>
      <c r="AF876" s="85">
        <f t="shared" si="245"/>
        <v>0</v>
      </c>
      <c r="AG876" s="85">
        <f t="shared" si="245"/>
        <v>0</v>
      </c>
      <c r="AH876" s="85">
        <f t="shared" si="245"/>
        <v>0</v>
      </c>
      <c r="AI876" s="85">
        <f t="shared" si="245"/>
        <v>0</v>
      </c>
    </row>
    <row r="877" spans="15:35" x14ac:dyDescent="0.2">
      <c r="O877" s="85">
        <f t="shared" si="237"/>
        <v>531.12407698540983</v>
      </c>
      <c r="P877" s="85" t="str">
        <f t="shared" si="238"/>
        <v>Southern Asia</v>
      </c>
      <c r="R877" s="85">
        <f t="shared" si="239"/>
        <v>21750</v>
      </c>
      <c r="S877" s="85">
        <f t="shared" ref="S877:AB886" si="246">IF($R877&gt;MAX($L:$L),0,IF($P877=S$6,$O877,0))</f>
        <v>0</v>
      </c>
      <c r="T877" s="85">
        <f t="shared" si="246"/>
        <v>0</v>
      </c>
      <c r="U877" s="85">
        <f t="shared" si="246"/>
        <v>0</v>
      </c>
      <c r="V877" s="85">
        <f t="shared" si="246"/>
        <v>531.12407698540983</v>
      </c>
      <c r="W877" s="85">
        <f t="shared" si="246"/>
        <v>0</v>
      </c>
      <c r="X877" s="85">
        <f t="shared" si="246"/>
        <v>0</v>
      </c>
      <c r="Y877" s="85">
        <f t="shared" si="246"/>
        <v>0</v>
      </c>
      <c r="Z877" s="85">
        <f t="shared" si="246"/>
        <v>0</v>
      </c>
      <c r="AA877" s="85">
        <f t="shared" si="246"/>
        <v>0</v>
      </c>
      <c r="AB877" s="85">
        <f t="shared" si="246"/>
        <v>0</v>
      </c>
      <c r="AC877" s="85">
        <f t="shared" ref="AC877:AI886" si="247">IF($R877&gt;MAX($L:$L),0,IF($P877=AC$6,$O877,0))</f>
        <v>0</v>
      </c>
      <c r="AD877" s="85">
        <f t="shared" si="247"/>
        <v>0</v>
      </c>
      <c r="AE877" s="85">
        <f t="shared" si="247"/>
        <v>0</v>
      </c>
      <c r="AF877" s="85">
        <f t="shared" si="247"/>
        <v>0</v>
      </c>
      <c r="AG877" s="85">
        <f t="shared" si="247"/>
        <v>0</v>
      </c>
      <c r="AH877" s="85">
        <f t="shared" si="247"/>
        <v>0</v>
      </c>
      <c r="AI877" s="85">
        <f t="shared" si="247"/>
        <v>0</v>
      </c>
    </row>
    <row r="878" spans="15:35" x14ac:dyDescent="0.2">
      <c r="O878" s="85">
        <f t="shared" si="237"/>
        <v>531.12407698540983</v>
      </c>
      <c r="P878" s="85" t="str">
        <f t="shared" si="238"/>
        <v>Southern Asia</v>
      </c>
      <c r="R878" s="85">
        <f t="shared" si="239"/>
        <v>21775</v>
      </c>
      <c r="S878" s="85">
        <f t="shared" si="246"/>
        <v>0</v>
      </c>
      <c r="T878" s="85">
        <f t="shared" si="246"/>
        <v>0</v>
      </c>
      <c r="U878" s="85">
        <f t="shared" si="246"/>
        <v>0</v>
      </c>
      <c r="V878" s="85">
        <f t="shared" si="246"/>
        <v>531.12407698540983</v>
      </c>
      <c r="W878" s="85">
        <f t="shared" si="246"/>
        <v>0</v>
      </c>
      <c r="X878" s="85">
        <f t="shared" si="246"/>
        <v>0</v>
      </c>
      <c r="Y878" s="85">
        <f t="shared" si="246"/>
        <v>0</v>
      </c>
      <c r="Z878" s="85">
        <f t="shared" si="246"/>
        <v>0</v>
      </c>
      <c r="AA878" s="85">
        <f t="shared" si="246"/>
        <v>0</v>
      </c>
      <c r="AB878" s="85">
        <f t="shared" si="246"/>
        <v>0</v>
      </c>
      <c r="AC878" s="85">
        <f t="shared" si="247"/>
        <v>0</v>
      </c>
      <c r="AD878" s="85">
        <f t="shared" si="247"/>
        <v>0</v>
      </c>
      <c r="AE878" s="85">
        <f t="shared" si="247"/>
        <v>0</v>
      </c>
      <c r="AF878" s="85">
        <f t="shared" si="247"/>
        <v>0</v>
      </c>
      <c r="AG878" s="85">
        <f t="shared" si="247"/>
        <v>0</v>
      </c>
      <c r="AH878" s="85">
        <f t="shared" si="247"/>
        <v>0</v>
      </c>
      <c r="AI878" s="85">
        <f t="shared" si="247"/>
        <v>0</v>
      </c>
    </row>
    <row r="879" spans="15:35" x14ac:dyDescent="0.2">
      <c r="O879" s="85">
        <f t="shared" si="237"/>
        <v>531.12407698540983</v>
      </c>
      <c r="P879" s="85" t="str">
        <f t="shared" si="238"/>
        <v>Southern Asia</v>
      </c>
      <c r="R879" s="85">
        <f t="shared" si="239"/>
        <v>21800</v>
      </c>
      <c r="S879" s="85">
        <f t="shared" si="246"/>
        <v>0</v>
      </c>
      <c r="T879" s="85">
        <f t="shared" si="246"/>
        <v>0</v>
      </c>
      <c r="U879" s="85">
        <f t="shared" si="246"/>
        <v>0</v>
      </c>
      <c r="V879" s="85">
        <f t="shared" si="246"/>
        <v>531.12407698540983</v>
      </c>
      <c r="W879" s="85">
        <f t="shared" si="246"/>
        <v>0</v>
      </c>
      <c r="X879" s="85">
        <f t="shared" si="246"/>
        <v>0</v>
      </c>
      <c r="Y879" s="85">
        <f t="shared" si="246"/>
        <v>0</v>
      </c>
      <c r="Z879" s="85">
        <f t="shared" si="246"/>
        <v>0</v>
      </c>
      <c r="AA879" s="85">
        <f t="shared" si="246"/>
        <v>0</v>
      </c>
      <c r="AB879" s="85">
        <f t="shared" si="246"/>
        <v>0</v>
      </c>
      <c r="AC879" s="85">
        <f t="shared" si="247"/>
        <v>0</v>
      </c>
      <c r="AD879" s="85">
        <f t="shared" si="247"/>
        <v>0</v>
      </c>
      <c r="AE879" s="85">
        <f t="shared" si="247"/>
        <v>0</v>
      </c>
      <c r="AF879" s="85">
        <f t="shared" si="247"/>
        <v>0</v>
      </c>
      <c r="AG879" s="85">
        <f t="shared" si="247"/>
        <v>0</v>
      </c>
      <c r="AH879" s="85">
        <f t="shared" si="247"/>
        <v>0</v>
      </c>
      <c r="AI879" s="85">
        <f t="shared" si="247"/>
        <v>0</v>
      </c>
    </row>
    <row r="880" spans="15:35" x14ac:dyDescent="0.2">
      <c r="O880" s="85">
        <f t="shared" si="237"/>
        <v>531.12407698540983</v>
      </c>
      <c r="P880" s="85" t="str">
        <f t="shared" si="238"/>
        <v>Southern Asia</v>
      </c>
      <c r="R880" s="85">
        <f t="shared" si="239"/>
        <v>21825</v>
      </c>
      <c r="S880" s="85">
        <f t="shared" si="246"/>
        <v>0</v>
      </c>
      <c r="T880" s="85">
        <f t="shared" si="246"/>
        <v>0</v>
      </c>
      <c r="U880" s="85">
        <f t="shared" si="246"/>
        <v>0</v>
      </c>
      <c r="V880" s="85">
        <f t="shared" si="246"/>
        <v>531.12407698540983</v>
      </c>
      <c r="W880" s="85">
        <f t="shared" si="246"/>
        <v>0</v>
      </c>
      <c r="X880" s="85">
        <f t="shared" si="246"/>
        <v>0</v>
      </c>
      <c r="Y880" s="85">
        <f t="shared" si="246"/>
        <v>0</v>
      </c>
      <c r="Z880" s="85">
        <f t="shared" si="246"/>
        <v>0</v>
      </c>
      <c r="AA880" s="85">
        <f t="shared" si="246"/>
        <v>0</v>
      </c>
      <c r="AB880" s="85">
        <f t="shared" si="246"/>
        <v>0</v>
      </c>
      <c r="AC880" s="85">
        <f t="shared" si="247"/>
        <v>0</v>
      </c>
      <c r="AD880" s="85">
        <f t="shared" si="247"/>
        <v>0</v>
      </c>
      <c r="AE880" s="85">
        <f t="shared" si="247"/>
        <v>0</v>
      </c>
      <c r="AF880" s="85">
        <f t="shared" si="247"/>
        <v>0</v>
      </c>
      <c r="AG880" s="85">
        <f t="shared" si="247"/>
        <v>0</v>
      </c>
      <c r="AH880" s="85">
        <f t="shared" si="247"/>
        <v>0</v>
      </c>
      <c r="AI880" s="85">
        <f t="shared" si="247"/>
        <v>0</v>
      </c>
    </row>
    <row r="881" spans="15:35" x14ac:dyDescent="0.2">
      <c r="O881" s="85">
        <f t="shared" si="237"/>
        <v>531.12407698540983</v>
      </c>
      <c r="P881" s="85" t="str">
        <f t="shared" si="238"/>
        <v>Southern Asia</v>
      </c>
      <c r="R881" s="85">
        <f t="shared" si="239"/>
        <v>21850</v>
      </c>
      <c r="S881" s="85">
        <f t="shared" si="246"/>
        <v>0</v>
      </c>
      <c r="T881" s="85">
        <f t="shared" si="246"/>
        <v>0</v>
      </c>
      <c r="U881" s="85">
        <f t="shared" si="246"/>
        <v>0</v>
      </c>
      <c r="V881" s="85">
        <f t="shared" si="246"/>
        <v>531.12407698540983</v>
      </c>
      <c r="W881" s="85">
        <f t="shared" si="246"/>
        <v>0</v>
      </c>
      <c r="X881" s="85">
        <f t="shared" si="246"/>
        <v>0</v>
      </c>
      <c r="Y881" s="85">
        <f t="shared" si="246"/>
        <v>0</v>
      </c>
      <c r="Z881" s="85">
        <f t="shared" si="246"/>
        <v>0</v>
      </c>
      <c r="AA881" s="85">
        <f t="shared" si="246"/>
        <v>0</v>
      </c>
      <c r="AB881" s="85">
        <f t="shared" si="246"/>
        <v>0</v>
      </c>
      <c r="AC881" s="85">
        <f t="shared" si="247"/>
        <v>0</v>
      </c>
      <c r="AD881" s="85">
        <f t="shared" si="247"/>
        <v>0</v>
      </c>
      <c r="AE881" s="85">
        <f t="shared" si="247"/>
        <v>0</v>
      </c>
      <c r="AF881" s="85">
        <f t="shared" si="247"/>
        <v>0</v>
      </c>
      <c r="AG881" s="85">
        <f t="shared" si="247"/>
        <v>0</v>
      </c>
      <c r="AH881" s="85">
        <f t="shared" si="247"/>
        <v>0</v>
      </c>
      <c r="AI881" s="85">
        <f t="shared" si="247"/>
        <v>0</v>
      </c>
    </row>
    <row r="882" spans="15:35" x14ac:dyDescent="0.2">
      <c r="O882" s="85">
        <f t="shared" si="237"/>
        <v>531.12407698540983</v>
      </c>
      <c r="P882" s="85" t="str">
        <f t="shared" si="238"/>
        <v>Southern Asia</v>
      </c>
      <c r="R882" s="85">
        <f t="shared" si="239"/>
        <v>21875</v>
      </c>
      <c r="S882" s="85">
        <f t="shared" si="246"/>
        <v>0</v>
      </c>
      <c r="T882" s="85">
        <f t="shared" si="246"/>
        <v>0</v>
      </c>
      <c r="U882" s="85">
        <f t="shared" si="246"/>
        <v>0</v>
      </c>
      <c r="V882" s="85">
        <f t="shared" si="246"/>
        <v>531.12407698540983</v>
      </c>
      <c r="W882" s="85">
        <f t="shared" si="246"/>
        <v>0</v>
      </c>
      <c r="X882" s="85">
        <f t="shared" si="246"/>
        <v>0</v>
      </c>
      <c r="Y882" s="85">
        <f t="shared" si="246"/>
        <v>0</v>
      </c>
      <c r="Z882" s="85">
        <f t="shared" si="246"/>
        <v>0</v>
      </c>
      <c r="AA882" s="85">
        <f t="shared" si="246"/>
        <v>0</v>
      </c>
      <c r="AB882" s="85">
        <f t="shared" si="246"/>
        <v>0</v>
      </c>
      <c r="AC882" s="85">
        <f t="shared" si="247"/>
        <v>0</v>
      </c>
      <c r="AD882" s="85">
        <f t="shared" si="247"/>
        <v>0</v>
      </c>
      <c r="AE882" s="85">
        <f t="shared" si="247"/>
        <v>0</v>
      </c>
      <c r="AF882" s="85">
        <f t="shared" si="247"/>
        <v>0</v>
      </c>
      <c r="AG882" s="85">
        <f t="shared" si="247"/>
        <v>0</v>
      </c>
      <c r="AH882" s="85">
        <f t="shared" si="247"/>
        <v>0</v>
      </c>
      <c r="AI882" s="85">
        <f t="shared" si="247"/>
        <v>0</v>
      </c>
    </row>
    <row r="883" spans="15:35" x14ac:dyDescent="0.2">
      <c r="O883" s="85">
        <f t="shared" si="237"/>
        <v>531.12407698540983</v>
      </c>
      <c r="P883" s="85" t="str">
        <f t="shared" si="238"/>
        <v>Southern Asia</v>
      </c>
      <c r="R883" s="85">
        <f t="shared" si="239"/>
        <v>21900</v>
      </c>
      <c r="S883" s="85">
        <f t="shared" si="246"/>
        <v>0</v>
      </c>
      <c r="T883" s="85">
        <f t="shared" si="246"/>
        <v>0</v>
      </c>
      <c r="U883" s="85">
        <f t="shared" si="246"/>
        <v>0</v>
      </c>
      <c r="V883" s="85">
        <f t="shared" si="246"/>
        <v>531.12407698540983</v>
      </c>
      <c r="W883" s="85">
        <f t="shared" si="246"/>
        <v>0</v>
      </c>
      <c r="X883" s="85">
        <f t="shared" si="246"/>
        <v>0</v>
      </c>
      <c r="Y883" s="85">
        <f t="shared" si="246"/>
        <v>0</v>
      </c>
      <c r="Z883" s="85">
        <f t="shared" si="246"/>
        <v>0</v>
      </c>
      <c r="AA883" s="85">
        <f t="shared" si="246"/>
        <v>0</v>
      </c>
      <c r="AB883" s="85">
        <f t="shared" si="246"/>
        <v>0</v>
      </c>
      <c r="AC883" s="85">
        <f t="shared" si="247"/>
        <v>0</v>
      </c>
      <c r="AD883" s="85">
        <f t="shared" si="247"/>
        <v>0</v>
      </c>
      <c r="AE883" s="85">
        <f t="shared" si="247"/>
        <v>0</v>
      </c>
      <c r="AF883" s="85">
        <f t="shared" si="247"/>
        <v>0</v>
      </c>
      <c r="AG883" s="85">
        <f t="shared" si="247"/>
        <v>0</v>
      </c>
      <c r="AH883" s="85">
        <f t="shared" si="247"/>
        <v>0</v>
      </c>
      <c r="AI883" s="85">
        <f t="shared" si="247"/>
        <v>0</v>
      </c>
    </row>
    <row r="884" spans="15:35" x14ac:dyDescent="0.2">
      <c r="O884" s="85">
        <f t="shared" si="237"/>
        <v>531.12407698540983</v>
      </c>
      <c r="P884" s="85" t="str">
        <f t="shared" si="238"/>
        <v>Southern Asia</v>
      </c>
      <c r="R884" s="85">
        <f t="shared" si="239"/>
        <v>21925</v>
      </c>
      <c r="S884" s="85">
        <f t="shared" si="246"/>
        <v>0</v>
      </c>
      <c r="T884" s="85">
        <f t="shared" si="246"/>
        <v>0</v>
      </c>
      <c r="U884" s="85">
        <f t="shared" si="246"/>
        <v>0</v>
      </c>
      <c r="V884" s="85">
        <f t="shared" si="246"/>
        <v>531.12407698540983</v>
      </c>
      <c r="W884" s="85">
        <f t="shared" si="246"/>
        <v>0</v>
      </c>
      <c r="X884" s="85">
        <f t="shared" si="246"/>
        <v>0</v>
      </c>
      <c r="Y884" s="85">
        <f t="shared" si="246"/>
        <v>0</v>
      </c>
      <c r="Z884" s="85">
        <f t="shared" si="246"/>
        <v>0</v>
      </c>
      <c r="AA884" s="85">
        <f t="shared" si="246"/>
        <v>0</v>
      </c>
      <c r="AB884" s="85">
        <f t="shared" si="246"/>
        <v>0</v>
      </c>
      <c r="AC884" s="85">
        <f t="shared" si="247"/>
        <v>0</v>
      </c>
      <c r="AD884" s="85">
        <f t="shared" si="247"/>
        <v>0</v>
      </c>
      <c r="AE884" s="85">
        <f t="shared" si="247"/>
        <v>0</v>
      </c>
      <c r="AF884" s="85">
        <f t="shared" si="247"/>
        <v>0</v>
      </c>
      <c r="AG884" s="85">
        <f t="shared" si="247"/>
        <v>0</v>
      </c>
      <c r="AH884" s="85">
        <f t="shared" si="247"/>
        <v>0</v>
      </c>
      <c r="AI884" s="85">
        <f t="shared" si="247"/>
        <v>0</v>
      </c>
    </row>
    <row r="885" spans="15:35" x14ac:dyDescent="0.2">
      <c r="O885" s="85">
        <f t="shared" si="237"/>
        <v>531.12407698540983</v>
      </c>
      <c r="P885" s="85" t="str">
        <f t="shared" si="238"/>
        <v>Southern Asia</v>
      </c>
      <c r="R885" s="85">
        <f t="shared" si="239"/>
        <v>21950</v>
      </c>
      <c r="S885" s="85">
        <f t="shared" si="246"/>
        <v>0</v>
      </c>
      <c r="T885" s="85">
        <f t="shared" si="246"/>
        <v>0</v>
      </c>
      <c r="U885" s="85">
        <f t="shared" si="246"/>
        <v>0</v>
      </c>
      <c r="V885" s="85">
        <f t="shared" si="246"/>
        <v>531.12407698540983</v>
      </c>
      <c r="W885" s="85">
        <f t="shared" si="246"/>
        <v>0</v>
      </c>
      <c r="X885" s="85">
        <f t="shared" si="246"/>
        <v>0</v>
      </c>
      <c r="Y885" s="85">
        <f t="shared" si="246"/>
        <v>0</v>
      </c>
      <c r="Z885" s="85">
        <f t="shared" si="246"/>
        <v>0</v>
      </c>
      <c r="AA885" s="85">
        <f t="shared" si="246"/>
        <v>0</v>
      </c>
      <c r="AB885" s="85">
        <f t="shared" si="246"/>
        <v>0</v>
      </c>
      <c r="AC885" s="85">
        <f t="shared" si="247"/>
        <v>0</v>
      </c>
      <c r="AD885" s="85">
        <f t="shared" si="247"/>
        <v>0</v>
      </c>
      <c r="AE885" s="85">
        <f t="shared" si="247"/>
        <v>0</v>
      </c>
      <c r="AF885" s="85">
        <f t="shared" si="247"/>
        <v>0</v>
      </c>
      <c r="AG885" s="85">
        <f t="shared" si="247"/>
        <v>0</v>
      </c>
      <c r="AH885" s="85">
        <f t="shared" si="247"/>
        <v>0</v>
      </c>
      <c r="AI885" s="85">
        <f t="shared" si="247"/>
        <v>0</v>
      </c>
    </row>
    <row r="886" spans="15:35" x14ac:dyDescent="0.2">
      <c r="O886" s="85">
        <f t="shared" si="237"/>
        <v>531.12407698540983</v>
      </c>
      <c r="P886" s="85" t="str">
        <f t="shared" si="238"/>
        <v>Southern Asia</v>
      </c>
      <c r="R886" s="85">
        <f t="shared" si="239"/>
        <v>21975</v>
      </c>
      <c r="S886" s="85">
        <f t="shared" si="246"/>
        <v>0</v>
      </c>
      <c r="T886" s="85">
        <f t="shared" si="246"/>
        <v>0</v>
      </c>
      <c r="U886" s="85">
        <f t="shared" si="246"/>
        <v>0</v>
      </c>
      <c r="V886" s="85">
        <f t="shared" si="246"/>
        <v>531.12407698540983</v>
      </c>
      <c r="W886" s="85">
        <f t="shared" si="246"/>
        <v>0</v>
      </c>
      <c r="X886" s="85">
        <f t="shared" si="246"/>
        <v>0</v>
      </c>
      <c r="Y886" s="85">
        <f t="shared" si="246"/>
        <v>0</v>
      </c>
      <c r="Z886" s="85">
        <f t="shared" si="246"/>
        <v>0</v>
      </c>
      <c r="AA886" s="85">
        <f t="shared" si="246"/>
        <v>0</v>
      </c>
      <c r="AB886" s="85">
        <f t="shared" si="246"/>
        <v>0</v>
      </c>
      <c r="AC886" s="85">
        <f t="shared" si="247"/>
        <v>0</v>
      </c>
      <c r="AD886" s="85">
        <f t="shared" si="247"/>
        <v>0</v>
      </c>
      <c r="AE886" s="85">
        <f t="shared" si="247"/>
        <v>0</v>
      </c>
      <c r="AF886" s="85">
        <f t="shared" si="247"/>
        <v>0</v>
      </c>
      <c r="AG886" s="85">
        <f t="shared" si="247"/>
        <v>0</v>
      </c>
      <c r="AH886" s="85">
        <f t="shared" si="247"/>
        <v>0</v>
      </c>
      <c r="AI886" s="85">
        <f t="shared" si="247"/>
        <v>0</v>
      </c>
    </row>
    <row r="887" spans="15:35" x14ac:dyDescent="0.2">
      <c r="O887" s="85">
        <f t="shared" si="237"/>
        <v>531.12407698540983</v>
      </c>
      <c r="P887" s="85" t="str">
        <f t="shared" si="238"/>
        <v>Southern Asia</v>
      </c>
      <c r="R887" s="85">
        <f t="shared" si="239"/>
        <v>22000</v>
      </c>
      <c r="S887" s="85">
        <f t="shared" ref="S887:AB896" si="248">IF($R887&gt;MAX($L:$L),0,IF($P887=S$6,$O887,0))</f>
        <v>0</v>
      </c>
      <c r="T887" s="85">
        <f t="shared" si="248"/>
        <v>0</v>
      </c>
      <c r="U887" s="85">
        <f t="shared" si="248"/>
        <v>0</v>
      </c>
      <c r="V887" s="85">
        <f t="shared" si="248"/>
        <v>531.12407698540983</v>
      </c>
      <c r="W887" s="85">
        <f t="shared" si="248"/>
        <v>0</v>
      </c>
      <c r="X887" s="85">
        <f t="shared" si="248"/>
        <v>0</v>
      </c>
      <c r="Y887" s="85">
        <f t="shared" si="248"/>
        <v>0</v>
      </c>
      <c r="Z887" s="85">
        <f t="shared" si="248"/>
        <v>0</v>
      </c>
      <c r="AA887" s="85">
        <f t="shared" si="248"/>
        <v>0</v>
      </c>
      <c r="AB887" s="85">
        <f t="shared" si="248"/>
        <v>0</v>
      </c>
      <c r="AC887" s="85">
        <f t="shared" ref="AC887:AI896" si="249">IF($R887&gt;MAX($L:$L),0,IF($P887=AC$6,$O887,0))</f>
        <v>0</v>
      </c>
      <c r="AD887" s="85">
        <f t="shared" si="249"/>
        <v>0</v>
      </c>
      <c r="AE887" s="85">
        <f t="shared" si="249"/>
        <v>0</v>
      </c>
      <c r="AF887" s="85">
        <f t="shared" si="249"/>
        <v>0</v>
      </c>
      <c r="AG887" s="85">
        <f t="shared" si="249"/>
        <v>0</v>
      </c>
      <c r="AH887" s="85">
        <f t="shared" si="249"/>
        <v>0</v>
      </c>
      <c r="AI887" s="85">
        <f t="shared" si="249"/>
        <v>0</v>
      </c>
    </row>
    <row r="888" spans="15:35" x14ac:dyDescent="0.2">
      <c r="O888" s="85">
        <f t="shared" si="237"/>
        <v>531.12407698540983</v>
      </c>
      <c r="P888" s="85" t="str">
        <f t="shared" si="238"/>
        <v>Southern Asia</v>
      </c>
      <c r="R888" s="85">
        <f t="shared" si="239"/>
        <v>22025</v>
      </c>
      <c r="S888" s="85">
        <f t="shared" si="248"/>
        <v>0</v>
      </c>
      <c r="T888" s="85">
        <f t="shared" si="248"/>
        <v>0</v>
      </c>
      <c r="U888" s="85">
        <f t="shared" si="248"/>
        <v>0</v>
      </c>
      <c r="V888" s="85">
        <f t="shared" si="248"/>
        <v>531.12407698540983</v>
      </c>
      <c r="W888" s="85">
        <f t="shared" si="248"/>
        <v>0</v>
      </c>
      <c r="X888" s="85">
        <f t="shared" si="248"/>
        <v>0</v>
      </c>
      <c r="Y888" s="85">
        <f t="shared" si="248"/>
        <v>0</v>
      </c>
      <c r="Z888" s="85">
        <f t="shared" si="248"/>
        <v>0</v>
      </c>
      <c r="AA888" s="85">
        <f t="shared" si="248"/>
        <v>0</v>
      </c>
      <c r="AB888" s="85">
        <f t="shared" si="248"/>
        <v>0</v>
      </c>
      <c r="AC888" s="85">
        <f t="shared" si="249"/>
        <v>0</v>
      </c>
      <c r="AD888" s="85">
        <f t="shared" si="249"/>
        <v>0</v>
      </c>
      <c r="AE888" s="85">
        <f t="shared" si="249"/>
        <v>0</v>
      </c>
      <c r="AF888" s="85">
        <f t="shared" si="249"/>
        <v>0</v>
      </c>
      <c r="AG888" s="85">
        <f t="shared" si="249"/>
        <v>0</v>
      </c>
      <c r="AH888" s="85">
        <f t="shared" si="249"/>
        <v>0</v>
      </c>
      <c r="AI888" s="85">
        <f t="shared" si="249"/>
        <v>0</v>
      </c>
    </row>
    <row r="889" spans="15:35" x14ac:dyDescent="0.2">
      <c r="O889" s="85">
        <f t="shared" si="237"/>
        <v>531.12407698540983</v>
      </c>
      <c r="P889" s="85" t="str">
        <f t="shared" si="238"/>
        <v>Southern Asia</v>
      </c>
      <c r="R889" s="85">
        <f t="shared" si="239"/>
        <v>22050</v>
      </c>
      <c r="S889" s="85">
        <f t="shared" si="248"/>
        <v>0</v>
      </c>
      <c r="T889" s="85">
        <f t="shared" si="248"/>
        <v>0</v>
      </c>
      <c r="U889" s="85">
        <f t="shared" si="248"/>
        <v>0</v>
      </c>
      <c r="V889" s="85">
        <f t="shared" si="248"/>
        <v>531.12407698540983</v>
      </c>
      <c r="W889" s="85">
        <f t="shared" si="248"/>
        <v>0</v>
      </c>
      <c r="X889" s="85">
        <f t="shared" si="248"/>
        <v>0</v>
      </c>
      <c r="Y889" s="85">
        <f t="shared" si="248"/>
        <v>0</v>
      </c>
      <c r="Z889" s="85">
        <f t="shared" si="248"/>
        <v>0</v>
      </c>
      <c r="AA889" s="85">
        <f t="shared" si="248"/>
        <v>0</v>
      </c>
      <c r="AB889" s="85">
        <f t="shared" si="248"/>
        <v>0</v>
      </c>
      <c r="AC889" s="85">
        <f t="shared" si="249"/>
        <v>0</v>
      </c>
      <c r="AD889" s="85">
        <f t="shared" si="249"/>
        <v>0</v>
      </c>
      <c r="AE889" s="85">
        <f t="shared" si="249"/>
        <v>0</v>
      </c>
      <c r="AF889" s="85">
        <f t="shared" si="249"/>
        <v>0</v>
      </c>
      <c r="AG889" s="85">
        <f t="shared" si="249"/>
        <v>0</v>
      </c>
      <c r="AH889" s="85">
        <f t="shared" si="249"/>
        <v>0</v>
      </c>
      <c r="AI889" s="85">
        <f t="shared" si="249"/>
        <v>0</v>
      </c>
    </row>
    <row r="890" spans="15:35" x14ac:dyDescent="0.2">
      <c r="O890" s="85">
        <f t="shared" si="237"/>
        <v>531.12407698540983</v>
      </c>
      <c r="P890" s="85" t="str">
        <f t="shared" si="238"/>
        <v>Southern Asia</v>
      </c>
      <c r="R890" s="85">
        <f t="shared" si="239"/>
        <v>22075</v>
      </c>
      <c r="S890" s="85">
        <f t="shared" si="248"/>
        <v>0</v>
      </c>
      <c r="T890" s="85">
        <f t="shared" si="248"/>
        <v>0</v>
      </c>
      <c r="U890" s="85">
        <f t="shared" si="248"/>
        <v>0</v>
      </c>
      <c r="V890" s="85">
        <f t="shared" si="248"/>
        <v>531.12407698540983</v>
      </c>
      <c r="W890" s="85">
        <f t="shared" si="248"/>
        <v>0</v>
      </c>
      <c r="X890" s="85">
        <f t="shared" si="248"/>
        <v>0</v>
      </c>
      <c r="Y890" s="85">
        <f t="shared" si="248"/>
        <v>0</v>
      </c>
      <c r="Z890" s="85">
        <f t="shared" si="248"/>
        <v>0</v>
      </c>
      <c r="AA890" s="85">
        <f t="shared" si="248"/>
        <v>0</v>
      </c>
      <c r="AB890" s="85">
        <f t="shared" si="248"/>
        <v>0</v>
      </c>
      <c r="AC890" s="85">
        <f t="shared" si="249"/>
        <v>0</v>
      </c>
      <c r="AD890" s="85">
        <f t="shared" si="249"/>
        <v>0</v>
      </c>
      <c r="AE890" s="85">
        <f t="shared" si="249"/>
        <v>0</v>
      </c>
      <c r="AF890" s="85">
        <f t="shared" si="249"/>
        <v>0</v>
      </c>
      <c r="AG890" s="85">
        <f t="shared" si="249"/>
        <v>0</v>
      </c>
      <c r="AH890" s="85">
        <f t="shared" si="249"/>
        <v>0</v>
      </c>
      <c r="AI890" s="85">
        <f t="shared" si="249"/>
        <v>0</v>
      </c>
    </row>
    <row r="891" spans="15:35" x14ac:dyDescent="0.2">
      <c r="O891" s="85">
        <f t="shared" si="237"/>
        <v>531.12407698540983</v>
      </c>
      <c r="P891" s="85" t="str">
        <f t="shared" si="238"/>
        <v>Southern Asia</v>
      </c>
      <c r="R891" s="85">
        <f t="shared" si="239"/>
        <v>22100</v>
      </c>
      <c r="S891" s="85">
        <f t="shared" si="248"/>
        <v>0</v>
      </c>
      <c r="T891" s="85">
        <f t="shared" si="248"/>
        <v>0</v>
      </c>
      <c r="U891" s="85">
        <f t="shared" si="248"/>
        <v>0</v>
      </c>
      <c r="V891" s="85">
        <f t="shared" si="248"/>
        <v>531.12407698540983</v>
      </c>
      <c r="W891" s="85">
        <f t="shared" si="248"/>
        <v>0</v>
      </c>
      <c r="X891" s="85">
        <f t="shared" si="248"/>
        <v>0</v>
      </c>
      <c r="Y891" s="85">
        <f t="shared" si="248"/>
        <v>0</v>
      </c>
      <c r="Z891" s="85">
        <f t="shared" si="248"/>
        <v>0</v>
      </c>
      <c r="AA891" s="85">
        <f t="shared" si="248"/>
        <v>0</v>
      </c>
      <c r="AB891" s="85">
        <f t="shared" si="248"/>
        <v>0</v>
      </c>
      <c r="AC891" s="85">
        <f t="shared" si="249"/>
        <v>0</v>
      </c>
      <c r="AD891" s="85">
        <f t="shared" si="249"/>
        <v>0</v>
      </c>
      <c r="AE891" s="85">
        <f t="shared" si="249"/>
        <v>0</v>
      </c>
      <c r="AF891" s="85">
        <f t="shared" si="249"/>
        <v>0</v>
      </c>
      <c r="AG891" s="85">
        <f t="shared" si="249"/>
        <v>0</v>
      </c>
      <c r="AH891" s="85">
        <f t="shared" si="249"/>
        <v>0</v>
      </c>
      <c r="AI891" s="85">
        <f t="shared" si="249"/>
        <v>0</v>
      </c>
    </row>
    <row r="892" spans="15:35" x14ac:dyDescent="0.2">
      <c r="O892" s="85">
        <f t="shared" si="237"/>
        <v>531.12407698540983</v>
      </c>
      <c r="P892" s="85" t="str">
        <f t="shared" si="238"/>
        <v>Southern Asia</v>
      </c>
      <c r="R892" s="85">
        <f t="shared" si="239"/>
        <v>22125</v>
      </c>
      <c r="S892" s="85">
        <f t="shared" si="248"/>
        <v>0</v>
      </c>
      <c r="T892" s="85">
        <f t="shared" si="248"/>
        <v>0</v>
      </c>
      <c r="U892" s="85">
        <f t="shared" si="248"/>
        <v>0</v>
      </c>
      <c r="V892" s="85">
        <f t="shared" si="248"/>
        <v>531.12407698540983</v>
      </c>
      <c r="W892" s="85">
        <f t="shared" si="248"/>
        <v>0</v>
      </c>
      <c r="X892" s="85">
        <f t="shared" si="248"/>
        <v>0</v>
      </c>
      <c r="Y892" s="85">
        <f t="shared" si="248"/>
        <v>0</v>
      </c>
      <c r="Z892" s="85">
        <f t="shared" si="248"/>
        <v>0</v>
      </c>
      <c r="AA892" s="85">
        <f t="shared" si="248"/>
        <v>0</v>
      </c>
      <c r="AB892" s="85">
        <f t="shared" si="248"/>
        <v>0</v>
      </c>
      <c r="AC892" s="85">
        <f t="shared" si="249"/>
        <v>0</v>
      </c>
      <c r="AD892" s="85">
        <f t="shared" si="249"/>
        <v>0</v>
      </c>
      <c r="AE892" s="85">
        <f t="shared" si="249"/>
        <v>0</v>
      </c>
      <c r="AF892" s="85">
        <f t="shared" si="249"/>
        <v>0</v>
      </c>
      <c r="AG892" s="85">
        <f t="shared" si="249"/>
        <v>0</v>
      </c>
      <c r="AH892" s="85">
        <f t="shared" si="249"/>
        <v>0</v>
      </c>
      <c r="AI892" s="85">
        <f t="shared" si="249"/>
        <v>0</v>
      </c>
    </row>
    <row r="893" spans="15:35" x14ac:dyDescent="0.2">
      <c r="O893" s="85">
        <f t="shared" si="237"/>
        <v>531.12407698540983</v>
      </c>
      <c r="P893" s="85" t="str">
        <f t="shared" si="238"/>
        <v>Southern Asia</v>
      </c>
      <c r="R893" s="85">
        <f t="shared" si="239"/>
        <v>22150</v>
      </c>
      <c r="S893" s="85">
        <f t="shared" si="248"/>
        <v>0</v>
      </c>
      <c r="T893" s="85">
        <f t="shared" si="248"/>
        <v>0</v>
      </c>
      <c r="U893" s="85">
        <f t="shared" si="248"/>
        <v>0</v>
      </c>
      <c r="V893" s="85">
        <f t="shared" si="248"/>
        <v>531.12407698540983</v>
      </c>
      <c r="W893" s="85">
        <f t="shared" si="248"/>
        <v>0</v>
      </c>
      <c r="X893" s="85">
        <f t="shared" si="248"/>
        <v>0</v>
      </c>
      <c r="Y893" s="85">
        <f t="shared" si="248"/>
        <v>0</v>
      </c>
      <c r="Z893" s="85">
        <f t="shared" si="248"/>
        <v>0</v>
      </c>
      <c r="AA893" s="85">
        <f t="shared" si="248"/>
        <v>0</v>
      </c>
      <c r="AB893" s="85">
        <f t="shared" si="248"/>
        <v>0</v>
      </c>
      <c r="AC893" s="85">
        <f t="shared" si="249"/>
        <v>0</v>
      </c>
      <c r="AD893" s="85">
        <f t="shared" si="249"/>
        <v>0</v>
      </c>
      <c r="AE893" s="85">
        <f t="shared" si="249"/>
        <v>0</v>
      </c>
      <c r="AF893" s="85">
        <f t="shared" si="249"/>
        <v>0</v>
      </c>
      <c r="AG893" s="85">
        <f t="shared" si="249"/>
        <v>0</v>
      </c>
      <c r="AH893" s="85">
        <f t="shared" si="249"/>
        <v>0</v>
      </c>
      <c r="AI893" s="85">
        <f t="shared" si="249"/>
        <v>0</v>
      </c>
    </row>
    <row r="894" spans="15:35" x14ac:dyDescent="0.2">
      <c r="O894" s="85">
        <f t="shared" si="237"/>
        <v>531.12407698540983</v>
      </c>
      <c r="P894" s="85" t="str">
        <f t="shared" si="238"/>
        <v>Southern Asia</v>
      </c>
      <c r="R894" s="85">
        <f t="shared" si="239"/>
        <v>22175</v>
      </c>
      <c r="S894" s="85">
        <f t="shared" si="248"/>
        <v>0</v>
      </c>
      <c r="T894" s="85">
        <f t="shared" si="248"/>
        <v>0</v>
      </c>
      <c r="U894" s="85">
        <f t="shared" si="248"/>
        <v>0</v>
      </c>
      <c r="V894" s="85">
        <f t="shared" si="248"/>
        <v>531.12407698540983</v>
      </c>
      <c r="W894" s="85">
        <f t="shared" si="248"/>
        <v>0</v>
      </c>
      <c r="X894" s="85">
        <f t="shared" si="248"/>
        <v>0</v>
      </c>
      <c r="Y894" s="85">
        <f t="shared" si="248"/>
        <v>0</v>
      </c>
      <c r="Z894" s="85">
        <f t="shared" si="248"/>
        <v>0</v>
      </c>
      <c r="AA894" s="85">
        <f t="shared" si="248"/>
        <v>0</v>
      </c>
      <c r="AB894" s="85">
        <f t="shared" si="248"/>
        <v>0</v>
      </c>
      <c r="AC894" s="85">
        <f t="shared" si="249"/>
        <v>0</v>
      </c>
      <c r="AD894" s="85">
        <f t="shared" si="249"/>
        <v>0</v>
      </c>
      <c r="AE894" s="85">
        <f t="shared" si="249"/>
        <v>0</v>
      </c>
      <c r="AF894" s="85">
        <f t="shared" si="249"/>
        <v>0</v>
      </c>
      <c r="AG894" s="85">
        <f t="shared" si="249"/>
        <v>0</v>
      </c>
      <c r="AH894" s="85">
        <f t="shared" si="249"/>
        <v>0</v>
      </c>
      <c r="AI894" s="85">
        <f t="shared" si="249"/>
        <v>0</v>
      </c>
    </row>
    <row r="895" spans="15:35" x14ac:dyDescent="0.2">
      <c r="O895" s="85">
        <f t="shared" si="237"/>
        <v>531.12407698540983</v>
      </c>
      <c r="P895" s="85" t="str">
        <f t="shared" si="238"/>
        <v>Southern Asia</v>
      </c>
      <c r="R895" s="85">
        <f t="shared" si="239"/>
        <v>22200</v>
      </c>
      <c r="S895" s="85">
        <f t="shared" si="248"/>
        <v>0</v>
      </c>
      <c r="T895" s="85">
        <f t="shared" si="248"/>
        <v>0</v>
      </c>
      <c r="U895" s="85">
        <f t="shared" si="248"/>
        <v>0</v>
      </c>
      <c r="V895" s="85">
        <f t="shared" si="248"/>
        <v>531.12407698540983</v>
      </c>
      <c r="W895" s="85">
        <f t="shared" si="248"/>
        <v>0</v>
      </c>
      <c r="X895" s="85">
        <f t="shared" si="248"/>
        <v>0</v>
      </c>
      <c r="Y895" s="85">
        <f t="shared" si="248"/>
        <v>0</v>
      </c>
      <c r="Z895" s="85">
        <f t="shared" si="248"/>
        <v>0</v>
      </c>
      <c r="AA895" s="85">
        <f t="shared" si="248"/>
        <v>0</v>
      </c>
      <c r="AB895" s="85">
        <f t="shared" si="248"/>
        <v>0</v>
      </c>
      <c r="AC895" s="85">
        <f t="shared" si="249"/>
        <v>0</v>
      </c>
      <c r="AD895" s="85">
        <f t="shared" si="249"/>
        <v>0</v>
      </c>
      <c r="AE895" s="85">
        <f t="shared" si="249"/>
        <v>0</v>
      </c>
      <c r="AF895" s="85">
        <f t="shared" si="249"/>
        <v>0</v>
      </c>
      <c r="AG895" s="85">
        <f t="shared" si="249"/>
        <v>0</v>
      </c>
      <c r="AH895" s="85">
        <f t="shared" si="249"/>
        <v>0</v>
      </c>
      <c r="AI895" s="85">
        <f t="shared" si="249"/>
        <v>0</v>
      </c>
    </row>
    <row r="896" spans="15:35" x14ac:dyDescent="0.2">
      <c r="O896" s="85">
        <f t="shared" si="237"/>
        <v>531.12407698540983</v>
      </c>
      <c r="P896" s="85" t="str">
        <f t="shared" si="238"/>
        <v>Southern Asia</v>
      </c>
      <c r="R896" s="85">
        <f t="shared" si="239"/>
        <v>22225</v>
      </c>
      <c r="S896" s="85">
        <f t="shared" si="248"/>
        <v>0</v>
      </c>
      <c r="T896" s="85">
        <f t="shared" si="248"/>
        <v>0</v>
      </c>
      <c r="U896" s="85">
        <f t="shared" si="248"/>
        <v>0</v>
      </c>
      <c r="V896" s="85">
        <f t="shared" si="248"/>
        <v>531.12407698540983</v>
      </c>
      <c r="W896" s="85">
        <f t="shared" si="248"/>
        <v>0</v>
      </c>
      <c r="X896" s="85">
        <f t="shared" si="248"/>
        <v>0</v>
      </c>
      <c r="Y896" s="85">
        <f t="shared" si="248"/>
        <v>0</v>
      </c>
      <c r="Z896" s="85">
        <f t="shared" si="248"/>
        <v>0</v>
      </c>
      <c r="AA896" s="85">
        <f t="shared" si="248"/>
        <v>0</v>
      </c>
      <c r="AB896" s="85">
        <f t="shared" si="248"/>
        <v>0</v>
      </c>
      <c r="AC896" s="85">
        <f t="shared" si="249"/>
        <v>0</v>
      </c>
      <c r="AD896" s="85">
        <f t="shared" si="249"/>
        <v>0</v>
      </c>
      <c r="AE896" s="85">
        <f t="shared" si="249"/>
        <v>0</v>
      </c>
      <c r="AF896" s="85">
        <f t="shared" si="249"/>
        <v>0</v>
      </c>
      <c r="AG896" s="85">
        <f t="shared" si="249"/>
        <v>0</v>
      </c>
      <c r="AH896" s="85">
        <f t="shared" si="249"/>
        <v>0</v>
      </c>
      <c r="AI896" s="85">
        <f t="shared" si="249"/>
        <v>0</v>
      </c>
    </row>
    <row r="897" spans="15:35" x14ac:dyDescent="0.2">
      <c r="O897" s="85">
        <f t="shared" si="237"/>
        <v>531.12407698540983</v>
      </c>
      <c r="P897" s="85" t="str">
        <f t="shared" si="238"/>
        <v>Southern Asia</v>
      </c>
      <c r="R897" s="85">
        <f t="shared" si="239"/>
        <v>22250</v>
      </c>
      <c r="S897" s="85">
        <f t="shared" ref="S897:AB906" si="250">IF($R897&gt;MAX($L:$L),0,IF($P897=S$6,$O897,0))</f>
        <v>0</v>
      </c>
      <c r="T897" s="85">
        <f t="shared" si="250"/>
        <v>0</v>
      </c>
      <c r="U897" s="85">
        <f t="shared" si="250"/>
        <v>0</v>
      </c>
      <c r="V897" s="85">
        <f t="shared" si="250"/>
        <v>531.12407698540983</v>
      </c>
      <c r="W897" s="85">
        <f t="shared" si="250"/>
        <v>0</v>
      </c>
      <c r="X897" s="85">
        <f t="shared" si="250"/>
        <v>0</v>
      </c>
      <c r="Y897" s="85">
        <f t="shared" si="250"/>
        <v>0</v>
      </c>
      <c r="Z897" s="85">
        <f t="shared" si="250"/>
        <v>0</v>
      </c>
      <c r="AA897" s="85">
        <f t="shared" si="250"/>
        <v>0</v>
      </c>
      <c r="AB897" s="85">
        <f t="shared" si="250"/>
        <v>0</v>
      </c>
      <c r="AC897" s="85">
        <f t="shared" ref="AC897:AI906" si="251">IF($R897&gt;MAX($L:$L),0,IF($P897=AC$6,$O897,0))</f>
        <v>0</v>
      </c>
      <c r="AD897" s="85">
        <f t="shared" si="251"/>
        <v>0</v>
      </c>
      <c r="AE897" s="85">
        <f t="shared" si="251"/>
        <v>0</v>
      </c>
      <c r="AF897" s="85">
        <f t="shared" si="251"/>
        <v>0</v>
      </c>
      <c r="AG897" s="85">
        <f t="shared" si="251"/>
        <v>0</v>
      </c>
      <c r="AH897" s="85">
        <f t="shared" si="251"/>
        <v>0</v>
      </c>
      <c r="AI897" s="85">
        <f t="shared" si="251"/>
        <v>0</v>
      </c>
    </row>
    <row r="898" spans="15:35" x14ac:dyDescent="0.2">
      <c r="O898" s="85">
        <f t="shared" si="237"/>
        <v>531.12407698540983</v>
      </c>
      <c r="P898" s="85" t="str">
        <f t="shared" si="238"/>
        <v>Southern Asia</v>
      </c>
      <c r="R898" s="85">
        <f t="shared" si="239"/>
        <v>22275</v>
      </c>
      <c r="S898" s="85">
        <f t="shared" si="250"/>
        <v>0</v>
      </c>
      <c r="T898" s="85">
        <f t="shared" si="250"/>
        <v>0</v>
      </c>
      <c r="U898" s="85">
        <f t="shared" si="250"/>
        <v>0</v>
      </c>
      <c r="V898" s="85">
        <f t="shared" si="250"/>
        <v>531.12407698540983</v>
      </c>
      <c r="W898" s="85">
        <f t="shared" si="250"/>
        <v>0</v>
      </c>
      <c r="X898" s="85">
        <f t="shared" si="250"/>
        <v>0</v>
      </c>
      <c r="Y898" s="85">
        <f t="shared" si="250"/>
        <v>0</v>
      </c>
      <c r="Z898" s="85">
        <f t="shared" si="250"/>
        <v>0</v>
      </c>
      <c r="AA898" s="85">
        <f t="shared" si="250"/>
        <v>0</v>
      </c>
      <c r="AB898" s="85">
        <f t="shared" si="250"/>
        <v>0</v>
      </c>
      <c r="AC898" s="85">
        <f t="shared" si="251"/>
        <v>0</v>
      </c>
      <c r="AD898" s="85">
        <f t="shared" si="251"/>
        <v>0</v>
      </c>
      <c r="AE898" s="85">
        <f t="shared" si="251"/>
        <v>0</v>
      </c>
      <c r="AF898" s="85">
        <f t="shared" si="251"/>
        <v>0</v>
      </c>
      <c r="AG898" s="85">
        <f t="shared" si="251"/>
        <v>0</v>
      </c>
      <c r="AH898" s="85">
        <f t="shared" si="251"/>
        <v>0</v>
      </c>
      <c r="AI898" s="85">
        <f t="shared" si="251"/>
        <v>0</v>
      </c>
    </row>
    <row r="899" spans="15:35" x14ac:dyDescent="0.2">
      <c r="O899" s="85">
        <f t="shared" si="237"/>
        <v>531.12407698540983</v>
      </c>
      <c r="P899" s="85" t="str">
        <f t="shared" si="238"/>
        <v>Southern Asia</v>
      </c>
      <c r="R899" s="85">
        <f t="shared" si="239"/>
        <v>22300</v>
      </c>
      <c r="S899" s="85">
        <f t="shared" si="250"/>
        <v>0</v>
      </c>
      <c r="T899" s="85">
        <f t="shared" si="250"/>
        <v>0</v>
      </c>
      <c r="U899" s="85">
        <f t="shared" si="250"/>
        <v>0</v>
      </c>
      <c r="V899" s="85">
        <f t="shared" si="250"/>
        <v>531.12407698540983</v>
      </c>
      <c r="W899" s="85">
        <f t="shared" si="250"/>
        <v>0</v>
      </c>
      <c r="X899" s="85">
        <f t="shared" si="250"/>
        <v>0</v>
      </c>
      <c r="Y899" s="85">
        <f t="shared" si="250"/>
        <v>0</v>
      </c>
      <c r="Z899" s="85">
        <f t="shared" si="250"/>
        <v>0</v>
      </c>
      <c r="AA899" s="85">
        <f t="shared" si="250"/>
        <v>0</v>
      </c>
      <c r="AB899" s="85">
        <f t="shared" si="250"/>
        <v>0</v>
      </c>
      <c r="AC899" s="85">
        <f t="shared" si="251"/>
        <v>0</v>
      </c>
      <c r="AD899" s="85">
        <f t="shared" si="251"/>
        <v>0</v>
      </c>
      <c r="AE899" s="85">
        <f t="shared" si="251"/>
        <v>0</v>
      </c>
      <c r="AF899" s="85">
        <f t="shared" si="251"/>
        <v>0</v>
      </c>
      <c r="AG899" s="85">
        <f t="shared" si="251"/>
        <v>0</v>
      </c>
      <c r="AH899" s="85">
        <f t="shared" si="251"/>
        <v>0</v>
      </c>
      <c r="AI899" s="85">
        <f t="shared" si="251"/>
        <v>0</v>
      </c>
    </row>
    <row r="900" spans="15:35" x14ac:dyDescent="0.2">
      <c r="O900" s="85">
        <f t="shared" si="237"/>
        <v>531.12407698540983</v>
      </c>
      <c r="P900" s="85" t="str">
        <f t="shared" si="238"/>
        <v>Southern Asia</v>
      </c>
      <c r="R900" s="85">
        <f t="shared" si="239"/>
        <v>22325</v>
      </c>
      <c r="S900" s="85">
        <f t="shared" si="250"/>
        <v>0</v>
      </c>
      <c r="T900" s="85">
        <f t="shared" si="250"/>
        <v>0</v>
      </c>
      <c r="U900" s="85">
        <f t="shared" si="250"/>
        <v>0</v>
      </c>
      <c r="V900" s="85">
        <f t="shared" si="250"/>
        <v>531.12407698540983</v>
      </c>
      <c r="W900" s="85">
        <f t="shared" si="250"/>
        <v>0</v>
      </c>
      <c r="X900" s="85">
        <f t="shared" si="250"/>
        <v>0</v>
      </c>
      <c r="Y900" s="85">
        <f t="shared" si="250"/>
        <v>0</v>
      </c>
      <c r="Z900" s="85">
        <f t="shared" si="250"/>
        <v>0</v>
      </c>
      <c r="AA900" s="85">
        <f t="shared" si="250"/>
        <v>0</v>
      </c>
      <c r="AB900" s="85">
        <f t="shared" si="250"/>
        <v>0</v>
      </c>
      <c r="AC900" s="85">
        <f t="shared" si="251"/>
        <v>0</v>
      </c>
      <c r="AD900" s="85">
        <f t="shared" si="251"/>
        <v>0</v>
      </c>
      <c r="AE900" s="85">
        <f t="shared" si="251"/>
        <v>0</v>
      </c>
      <c r="AF900" s="85">
        <f t="shared" si="251"/>
        <v>0</v>
      </c>
      <c r="AG900" s="85">
        <f t="shared" si="251"/>
        <v>0</v>
      </c>
      <c r="AH900" s="85">
        <f t="shared" si="251"/>
        <v>0</v>
      </c>
      <c r="AI900" s="85">
        <f t="shared" si="251"/>
        <v>0</v>
      </c>
    </row>
    <row r="901" spans="15:35" x14ac:dyDescent="0.2">
      <c r="O901" s="85">
        <f t="shared" si="237"/>
        <v>531.12407698540983</v>
      </c>
      <c r="P901" s="85" t="str">
        <f t="shared" si="238"/>
        <v>Southern Asia</v>
      </c>
      <c r="R901" s="85">
        <f t="shared" si="239"/>
        <v>22350</v>
      </c>
      <c r="S901" s="85">
        <f t="shared" si="250"/>
        <v>0</v>
      </c>
      <c r="T901" s="85">
        <f t="shared" si="250"/>
        <v>0</v>
      </c>
      <c r="U901" s="85">
        <f t="shared" si="250"/>
        <v>0</v>
      </c>
      <c r="V901" s="85">
        <f t="shared" si="250"/>
        <v>531.12407698540983</v>
      </c>
      <c r="W901" s="85">
        <f t="shared" si="250"/>
        <v>0</v>
      </c>
      <c r="X901" s="85">
        <f t="shared" si="250"/>
        <v>0</v>
      </c>
      <c r="Y901" s="85">
        <f t="shared" si="250"/>
        <v>0</v>
      </c>
      <c r="Z901" s="85">
        <f t="shared" si="250"/>
        <v>0</v>
      </c>
      <c r="AA901" s="85">
        <f t="shared" si="250"/>
        <v>0</v>
      </c>
      <c r="AB901" s="85">
        <f t="shared" si="250"/>
        <v>0</v>
      </c>
      <c r="AC901" s="85">
        <f t="shared" si="251"/>
        <v>0</v>
      </c>
      <c r="AD901" s="85">
        <f t="shared" si="251"/>
        <v>0</v>
      </c>
      <c r="AE901" s="85">
        <f t="shared" si="251"/>
        <v>0</v>
      </c>
      <c r="AF901" s="85">
        <f t="shared" si="251"/>
        <v>0</v>
      </c>
      <c r="AG901" s="85">
        <f t="shared" si="251"/>
        <v>0</v>
      </c>
      <c r="AH901" s="85">
        <f t="shared" si="251"/>
        <v>0</v>
      </c>
      <c r="AI901" s="85">
        <f t="shared" si="251"/>
        <v>0</v>
      </c>
    </row>
    <row r="902" spans="15:35" x14ac:dyDescent="0.2">
      <c r="O902" s="85">
        <f t="shared" si="237"/>
        <v>531.12407698540983</v>
      </c>
      <c r="P902" s="85" t="str">
        <f t="shared" si="238"/>
        <v>Southern Asia</v>
      </c>
      <c r="R902" s="85">
        <f t="shared" si="239"/>
        <v>22375</v>
      </c>
      <c r="S902" s="85">
        <f t="shared" si="250"/>
        <v>0</v>
      </c>
      <c r="T902" s="85">
        <f t="shared" si="250"/>
        <v>0</v>
      </c>
      <c r="U902" s="85">
        <f t="shared" si="250"/>
        <v>0</v>
      </c>
      <c r="V902" s="85">
        <f t="shared" si="250"/>
        <v>531.12407698540983</v>
      </c>
      <c r="W902" s="85">
        <f t="shared" si="250"/>
        <v>0</v>
      </c>
      <c r="X902" s="85">
        <f t="shared" si="250"/>
        <v>0</v>
      </c>
      <c r="Y902" s="85">
        <f t="shared" si="250"/>
        <v>0</v>
      </c>
      <c r="Z902" s="85">
        <f t="shared" si="250"/>
        <v>0</v>
      </c>
      <c r="AA902" s="85">
        <f t="shared" si="250"/>
        <v>0</v>
      </c>
      <c r="AB902" s="85">
        <f t="shared" si="250"/>
        <v>0</v>
      </c>
      <c r="AC902" s="85">
        <f t="shared" si="251"/>
        <v>0</v>
      </c>
      <c r="AD902" s="85">
        <f t="shared" si="251"/>
        <v>0</v>
      </c>
      <c r="AE902" s="85">
        <f t="shared" si="251"/>
        <v>0</v>
      </c>
      <c r="AF902" s="85">
        <f t="shared" si="251"/>
        <v>0</v>
      </c>
      <c r="AG902" s="85">
        <f t="shared" si="251"/>
        <v>0</v>
      </c>
      <c r="AH902" s="85">
        <f t="shared" si="251"/>
        <v>0</v>
      </c>
      <c r="AI902" s="85">
        <f t="shared" si="251"/>
        <v>0</v>
      </c>
    </row>
    <row r="903" spans="15:35" x14ac:dyDescent="0.2">
      <c r="O903" s="85">
        <f t="shared" ref="O903:O966" si="252">VLOOKUP(R903,L:M,2,1)</f>
        <v>531.12407698540983</v>
      </c>
      <c r="P903" s="85" t="str">
        <f t="shared" ref="P903:P966" si="253">INDEX($J:$J,MATCH(O903,$M:$M,0),1)</f>
        <v>Southern Asia</v>
      </c>
      <c r="R903" s="85">
        <f t="shared" si="239"/>
        <v>22400</v>
      </c>
      <c r="S903" s="85">
        <f t="shared" si="250"/>
        <v>0</v>
      </c>
      <c r="T903" s="85">
        <f t="shared" si="250"/>
        <v>0</v>
      </c>
      <c r="U903" s="85">
        <f t="shared" si="250"/>
        <v>0</v>
      </c>
      <c r="V903" s="85">
        <f t="shared" si="250"/>
        <v>531.12407698540983</v>
      </c>
      <c r="W903" s="85">
        <f t="shared" si="250"/>
        <v>0</v>
      </c>
      <c r="X903" s="85">
        <f t="shared" si="250"/>
        <v>0</v>
      </c>
      <c r="Y903" s="85">
        <f t="shared" si="250"/>
        <v>0</v>
      </c>
      <c r="Z903" s="85">
        <f t="shared" si="250"/>
        <v>0</v>
      </c>
      <c r="AA903" s="85">
        <f t="shared" si="250"/>
        <v>0</v>
      </c>
      <c r="AB903" s="85">
        <f t="shared" si="250"/>
        <v>0</v>
      </c>
      <c r="AC903" s="85">
        <f t="shared" si="251"/>
        <v>0</v>
      </c>
      <c r="AD903" s="85">
        <f t="shared" si="251"/>
        <v>0</v>
      </c>
      <c r="AE903" s="85">
        <f t="shared" si="251"/>
        <v>0</v>
      </c>
      <c r="AF903" s="85">
        <f t="shared" si="251"/>
        <v>0</v>
      </c>
      <c r="AG903" s="85">
        <f t="shared" si="251"/>
        <v>0</v>
      </c>
      <c r="AH903" s="85">
        <f t="shared" si="251"/>
        <v>0</v>
      </c>
      <c r="AI903" s="85">
        <f t="shared" si="251"/>
        <v>0</v>
      </c>
    </row>
    <row r="904" spans="15:35" x14ac:dyDescent="0.2">
      <c r="O904" s="85">
        <f t="shared" si="252"/>
        <v>531.12407698540983</v>
      </c>
      <c r="P904" s="85" t="str">
        <f t="shared" si="253"/>
        <v>Southern Asia</v>
      </c>
      <c r="R904" s="85">
        <f t="shared" ref="R904:R967" si="254">R903+_xlfn.MINIFS($K:$K,$K:$K,"&gt;0")</f>
        <v>22425</v>
      </c>
      <c r="S904" s="85">
        <f t="shared" si="250"/>
        <v>0</v>
      </c>
      <c r="T904" s="85">
        <f t="shared" si="250"/>
        <v>0</v>
      </c>
      <c r="U904" s="85">
        <f t="shared" si="250"/>
        <v>0</v>
      </c>
      <c r="V904" s="85">
        <f t="shared" si="250"/>
        <v>531.12407698540983</v>
      </c>
      <c r="W904" s="85">
        <f t="shared" si="250"/>
        <v>0</v>
      </c>
      <c r="X904" s="85">
        <f t="shared" si="250"/>
        <v>0</v>
      </c>
      <c r="Y904" s="85">
        <f t="shared" si="250"/>
        <v>0</v>
      </c>
      <c r="Z904" s="85">
        <f t="shared" si="250"/>
        <v>0</v>
      </c>
      <c r="AA904" s="85">
        <f t="shared" si="250"/>
        <v>0</v>
      </c>
      <c r="AB904" s="85">
        <f t="shared" si="250"/>
        <v>0</v>
      </c>
      <c r="AC904" s="85">
        <f t="shared" si="251"/>
        <v>0</v>
      </c>
      <c r="AD904" s="85">
        <f t="shared" si="251"/>
        <v>0</v>
      </c>
      <c r="AE904" s="85">
        <f t="shared" si="251"/>
        <v>0</v>
      </c>
      <c r="AF904" s="85">
        <f t="shared" si="251"/>
        <v>0</v>
      </c>
      <c r="AG904" s="85">
        <f t="shared" si="251"/>
        <v>0</v>
      </c>
      <c r="AH904" s="85">
        <f t="shared" si="251"/>
        <v>0</v>
      </c>
      <c r="AI904" s="85">
        <f t="shared" si="251"/>
        <v>0</v>
      </c>
    </row>
    <row r="905" spans="15:35" x14ac:dyDescent="0.2">
      <c r="O905" s="85">
        <f t="shared" si="252"/>
        <v>531.12407698540983</v>
      </c>
      <c r="P905" s="85" t="str">
        <f t="shared" si="253"/>
        <v>Southern Asia</v>
      </c>
      <c r="R905" s="85">
        <f t="shared" si="254"/>
        <v>22450</v>
      </c>
      <c r="S905" s="85">
        <f t="shared" si="250"/>
        <v>0</v>
      </c>
      <c r="T905" s="85">
        <f t="shared" si="250"/>
        <v>0</v>
      </c>
      <c r="U905" s="85">
        <f t="shared" si="250"/>
        <v>0</v>
      </c>
      <c r="V905" s="85">
        <f t="shared" si="250"/>
        <v>531.12407698540983</v>
      </c>
      <c r="W905" s="85">
        <f t="shared" si="250"/>
        <v>0</v>
      </c>
      <c r="X905" s="85">
        <f t="shared" si="250"/>
        <v>0</v>
      </c>
      <c r="Y905" s="85">
        <f t="shared" si="250"/>
        <v>0</v>
      </c>
      <c r="Z905" s="85">
        <f t="shared" si="250"/>
        <v>0</v>
      </c>
      <c r="AA905" s="85">
        <f t="shared" si="250"/>
        <v>0</v>
      </c>
      <c r="AB905" s="85">
        <f t="shared" si="250"/>
        <v>0</v>
      </c>
      <c r="AC905" s="85">
        <f t="shared" si="251"/>
        <v>0</v>
      </c>
      <c r="AD905" s="85">
        <f t="shared" si="251"/>
        <v>0</v>
      </c>
      <c r="AE905" s="85">
        <f t="shared" si="251"/>
        <v>0</v>
      </c>
      <c r="AF905" s="85">
        <f t="shared" si="251"/>
        <v>0</v>
      </c>
      <c r="AG905" s="85">
        <f t="shared" si="251"/>
        <v>0</v>
      </c>
      <c r="AH905" s="85">
        <f t="shared" si="251"/>
        <v>0</v>
      </c>
      <c r="AI905" s="85">
        <f t="shared" si="251"/>
        <v>0</v>
      </c>
    </row>
    <row r="906" spans="15:35" x14ac:dyDescent="0.2">
      <c r="O906" s="85">
        <f t="shared" si="252"/>
        <v>531.12407698540983</v>
      </c>
      <c r="P906" s="85" t="str">
        <f t="shared" si="253"/>
        <v>Southern Asia</v>
      </c>
      <c r="R906" s="85">
        <f t="shared" si="254"/>
        <v>22475</v>
      </c>
      <c r="S906" s="85">
        <f t="shared" si="250"/>
        <v>0</v>
      </c>
      <c r="T906" s="85">
        <f t="shared" si="250"/>
        <v>0</v>
      </c>
      <c r="U906" s="85">
        <f t="shared" si="250"/>
        <v>0</v>
      </c>
      <c r="V906" s="85">
        <f t="shared" si="250"/>
        <v>531.12407698540983</v>
      </c>
      <c r="W906" s="85">
        <f t="shared" si="250"/>
        <v>0</v>
      </c>
      <c r="X906" s="85">
        <f t="shared" si="250"/>
        <v>0</v>
      </c>
      <c r="Y906" s="85">
        <f t="shared" si="250"/>
        <v>0</v>
      </c>
      <c r="Z906" s="85">
        <f t="shared" si="250"/>
        <v>0</v>
      </c>
      <c r="AA906" s="85">
        <f t="shared" si="250"/>
        <v>0</v>
      </c>
      <c r="AB906" s="85">
        <f t="shared" si="250"/>
        <v>0</v>
      </c>
      <c r="AC906" s="85">
        <f t="shared" si="251"/>
        <v>0</v>
      </c>
      <c r="AD906" s="85">
        <f t="shared" si="251"/>
        <v>0</v>
      </c>
      <c r="AE906" s="85">
        <f t="shared" si="251"/>
        <v>0</v>
      </c>
      <c r="AF906" s="85">
        <f t="shared" si="251"/>
        <v>0</v>
      </c>
      <c r="AG906" s="85">
        <f t="shared" si="251"/>
        <v>0</v>
      </c>
      <c r="AH906" s="85">
        <f t="shared" si="251"/>
        <v>0</v>
      </c>
      <c r="AI906" s="85">
        <f t="shared" si="251"/>
        <v>0</v>
      </c>
    </row>
    <row r="907" spans="15:35" x14ac:dyDescent="0.2">
      <c r="O907" s="85">
        <f t="shared" si="252"/>
        <v>531.12407698540983</v>
      </c>
      <c r="P907" s="85" t="str">
        <f t="shared" si="253"/>
        <v>Southern Asia</v>
      </c>
      <c r="R907" s="85">
        <f t="shared" si="254"/>
        <v>22500</v>
      </c>
      <c r="S907" s="85">
        <f t="shared" ref="S907:AB916" si="255">IF($R907&gt;MAX($L:$L),0,IF($P907=S$6,$O907,0))</f>
        <v>0</v>
      </c>
      <c r="T907" s="85">
        <f t="shared" si="255"/>
        <v>0</v>
      </c>
      <c r="U907" s="85">
        <f t="shared" si="255"/>
        <v>0</v>
      </c>
      <c r="V907" s="85">
        <f t="shared" si="255"/>
        <v>531.12407698540983</v>
      </c>
      <c r="W907" s="85">
        <f t="shared" si="255"/>
        <v>0</v>
      </c>
      <c r="X907" s="85">
        <f t="shared" si="255"/>
        <v>0</v>
      </c>
      <c r="Y907" s="85">
        <f t="shared" si="255"/>
        <v>0</v>
      </c>
      <c r="Z907" s="85">
        <f t="shared" si="255"/>
        <v>0</v>
      </c>
      <c r="AA907" s="85">
        <f t="shared" si="255"/>
        <v>0</v>
      </c>
      <c r="AB907" s="85">
        <f t="shared" si="255"/>
        <v>0</v>
      </c>
      <c r="AC907" s="85">
        <f t="shared" ref="AC907:AI916" si="256">IF($R907&gt;MAX($L:$L),0,IF($P907=AC$6,$O907,0))</f>
        <v>0</v>
      </c>
      <c r="AD907" s="85">
        <f t="shared" si="256"/>
        <v>0</v>
      </c>
      <c r="AE907" s="85">
        <f t="shared" si="256"/>
        <v>0</v>
      </c>
      <c r="AF907" s="85">
        <f t="shared" si="256"/>
        <v>0</v>
      </c>
      <c r="AG907" s="85">
        <f t="shared" si="256"/>
        <v>0</v>
      </c>
      <c r="AH907" s="85">
        <f t="shared" si="256"/>
        <v>0</v>
      </c>
      <c r="AI907" s="85">
        <f t="shared" si="256"/>
        <v>0</v>
      </c>
    </row>
    <row r="908" spans="15:35" x14ac:dyDescent="0.2">
      <c r="O908" s="85">
        <f t="shared" si="252"/>
        <v>531.12407698540983</v>
      </c>
      <c r="P908" s="85" t="str">
        <f t="shared" si="253"/>
        <v>Southern Asia</v>
      </c>
      <c r="R908" s="85">
        <f t="shared" si="254"/>
        <v>22525</v>
      </c>
      <c r="S908" s="85">
        <f t="shared" si="255"/>
        <v>0</v>
      </c>
      <c r="T908" s="85">
        <f t="shared" si="255"/>
        <v>0</v>
      </c>
      <c r="U908" s="85">
        <f t="shared" si="255"/>
        <v>0</v>
      </c>
      <c r="V908" s="85">
        <f t="shared" si="255"/>
        <v>531.12407698540983</v>
      </c>
      <c r="W908" s="85">
        <f t="shared" si="255"/>
        <v>0</v>
      </c>
      <c r="X908" s="85">
        <f t="shared" si="255"/>
        <v>0</v>
      </c>
      <c r="Y908" s="85">
        <f t="shared" si="255"/>
        <v>0</v>
      </c>
      <c r="Z908" s="85">
        <f t="shared" si="255"/>
        <v>0</v>
      </c>
      <c r="AA908" s="85">
        <f t="shared" si="255"/>
        <v>0</v>
      </c>
      <c r="AB908" s="85">
        <f t="shared" si="255"/>
        <v>0</v>
      </c>
      <c r="AC908" s="85">
        <f t="shared" si="256"/>
        <v>0</v>
      </c>
      <c r="AD908" s="85">
        <f t="shared" si="256"/>
        <v>0</v>
      </c>
      <c r="AE908" s="85">
        <f t="shared" si="256"/>
        <v>0</v>
      </c>
      <c r="AF908" s="85">
        <f t="shared" si="256"/>
        <v>0</v>
      </c>
      <c r="AG908" s="85">
        <f t="shared" si="256"/>
        <v>0</v>
      </c>
      <c r="AH908" s="85">
        <f t="shared" si="256"/>
        <v>0</v>
      </c>
      <c r="AI908" s="85">
        <f t="shared" si="256"/>
        <v>0</v>
      </c>
    </row>
    <row r="909" spans="15:35" x14ac:dyDescent="0.2">
      <c r="O909" s="85">
        <f t="shared" si="252"/>
        <v>531.12407698540983</v>
      </c>
      <c r="P909" s="85" t="str">
        <f t="shared" si="253"/>
        <v>Southern Asia</v>
      </c>
      <c r="R909" s="85">
        <f t="shared" si="254"/>
        <v>22550</v>
      </c>
      <c r="S909" s="85">
        <f t="shared" si="255"/>
        <v>0</v>
      </c>
      <c r="T909" s="85">
        <f t="shared" si="255"/>
        <v>0</v>
      </c>
      <c r="U909" s="85">
        <f t="shared" si="255"/>
        <v>0</v>
      </c>
      <c r="V909" s="85">
        <f t="shared" si="255"/>
        <v>531.12407698540983</v>
      </c>
      <c r="W909" s="85">
        <f t="shared" si="255"/>
        <v>0</v>
      </c>
      <c r="X909" s="85">
        <f t="shared" si="255"/>
        <v>0</v>
      </c>
      <c r="Y909" s="85">
        <f t="shared" si="255"/>
        <v>0</v>
      </c>
      <c r="Z909" s="85">
        <f t="shared" si="255"/>
        <v>0</v>
      </c>
      <c r="AA909" s="85">
        <f t="shared" si="255"/>
        <v>0</v>
      </c>
      <c r="AB909" s="85">
        <f t="shared" si="255"/>
        <v>0</v>
      </c>
      <c r="AC909" s="85">
        <f t="shared" si="256"/>
        <v>0</v>
      </c>
      <c r="AD909" s="85">
        <f t="shared" si="256"/>
        <v>0</v>
      </c>
      <c r="AE909" s="85">
        <f t="shared" si="256"/>
        <v>0</v>
      </c>
      <c r="AF909" s="85">
        <f t="shared" si="256"/>
        <v>0</v>
      </c>
      <c r="AG909" s="85">
        <f t="shared" si="256"/>
        <v>0</v>
      </c>
      <c r="AH909" s="85">
        <f t="shared" si="256"/>
        <v>0</v>
      </c>
      <c r="AI909" s="85">
        <f t="shared" si="256"/>
        <v>0</v>
      </c>
    </row>
    <row r="910" spans="15:35" x14ac:dyDescent="0.2">
      <c r="O910" s="85">
        <f t="shared" si="252"/>
        <v>531.12407698540983</v>
      </c>
      <c r="P910" s="85" t="str">
        <f t="shared" si="253"/>
        <v>Southern Asia</v>
      </c>
      <c r="R910" s="85">
        <f t="shared" si="254"/>
        <v>22575</v>
      </c>
      <c r="S910" s="85">
        <f t="shared" si="255"/>
        <v>0</v>
      </c>
      <c r="T910" s="85">
        <f t="shared" si="255"/>
        <v>0</v>
      </c>
      <c r="U910" s="85">
        <f t="shared" si="255"/>
        <v>0</v>
      </c>
      <c r="V910" s="85">
        <f t="shared" si="255"/>
        <v>531.12407698540983</v>
      </c>
      <c r="W910" s="85">
        <f t="shared" si="255"/>
        <v>0</v>
      </c>
      <c r="X910" s="85">
        <f t="shared" si="255"/>
        <v>0</v>
      </c>
      <c r="Y910" s="85">
        <f t="shared" si="255"/>
        <v>0</v>
      </c>
      <c r="Z910" s="85">
        <f t="shared" si="255"/>
        <v>0</v>
      </c>
      <c r="AA910" s="85">
        <f t="shared" si="255"/>
        <v>0</v>
      </c>
      <c r="AB910" s="85">
        <f t="shared" si="255"/>
        <v>0</v>
      </c>
      <c r="AC910" s="85">
        <f t="shared" si="256"/>
        <v>0</v>
      </c>
      <c r="AD910" s="85">
        <f t="shared" si="256"/>
        <v>0</v>
      </c>
      <c r="AE910" s="85">
        <f t="shared" si="256"/>
        <v>0</v>
      </c>
      <c r="AF910" s="85">
        <f t="shared" si="256"/>
        <v>0</v>
      </c>
      <c r="AG910" s="85">
        <f t="shared" si="256"/>
        <v>0</v>
      </c>
      <c r="AH910" s="85">
        <f t="shared" si="256"/>
        <v>0</v>
      </c>
      <c r="AI910" s="85">
        <f t="shared" si="256"/>
        <v>0</v>
      </c>
    </row>
    <row r="911" spans="15:35" x14ac:dyDescent="0.2">
      <c r="O911" s="85">
        <f t="shared" si="252"/>
        <v>531.12407698540983</v>
      </c>
      <c r="P911" s="85" t="str">
        <f t="shared" si="253"/>
        <v>Southern Asia</v>
      </c>
      <c r="R911" s="85">
        <f t="shared" si="254"/>
        <v>22600</v>
      </c>
      <c r="S911" s="85">
        <f t="shared" si="255"/>
        <v>0</v>
      </c>
      <c r="T911" s="85">
        <f t="shared" si="255"/>
        <v>0</v>
      </c>
      <c r="U911" s="85">
        <f t="shared" si="255"/>
        <v>0</v>
      </c>
      <c r="V911" s="85">
        <f t="shared" si="255"/>
        <v>531.12407698540983</v>
      </c>
      <c r="W911" s="85">
        <f t="shared" si="255"/>
        <v>0</v>
      </c>
      <c r="X911" s="85">
        <f t="shared" si="255"/>
        <v>0</v>
      </c>
      <c r="Y911" s="85">
        <f t="shared" si="255"/>
        <v>0</v>
      </c>
      <c r="Z911" s="85">
        <f t="shared" si="255"/>
        <v>0</v>
      </c>
      <c r="AA911" s="85">
        <f t="shared" si="255"/>
        <v>0</v>
      </c>
      <c r="AB911" s="85">
        <f t="shared" si="255"/>
        <v>0</v>
      </c>
      <c r="AC911" s="85">
        <f t="shared" si="256"/>
        <v>0</v>
      </c>
      <c r="AD911" s="85">
        <f t="shared" si="256"/>
        <v>0</v>
      </c>
      <c r="AE911" s="85">
        <f t="shared" si="256"/>
        <v>0</v>
      </c>
      <c r="AF911" s="85">
        <f t="shared" si="256"/>
        <v>0</v>
      </c>
      <c r="AG911" s="85">
        <f t="shared" si="256"/>
        <v>0</v>
      </c>
      <c r="AH911" s="85">
        <f t="shared" si="256"/>
        <v>0</v>
      </c>
      <c r="AI911" s="85">
        <f t="shared" si="256"/>
        <v>0</v>
      </c>
    </row>
    <row r="912" spans="15:35" x14ac:dyDescent="0.2">
      <c r="O912" s="85">
        <f t="shared" si="252"/>
        <v>546.12606323113584</v>
      </c>
      <c r="P912" s="85" t="str">
        <f t="shared" si="253"/>
        <v>Eurasia</v>
      </c>
      <c r="R912" s="85">
        <f t="shared" si="254"/>
        <v>22625</v>
      </c>
      <c r="S912" s="85">
        <f t="shared" si="255"/>
        <v>0</v>
      </c>
      <c r="T912" s="85">
        <f t="shared" si="255"/>
        <v>0</v>
      </c>
      <c r="U912" s="85">
        <f t="shared" si="255"/>
        <v>0</v>
      </c>
      <c r="V912" s="85">
        <f t="shared" si="255"/>
        <v>0</v>
      </c>
      <c r="W912" s="85">
        <f t="shared" si="255"/>
        <v>0</v>
      </c>
      <c r="X912" s="85">
        <f t="shared" si="255"/>
        <v>0</v>
      </c>
      <c r="Y912" s="85">
        <f t="shared" si="255"/>
        <v>0</v>
      </c>
      <c r="Z912" s="85">
        <f t="shared" si="255"/>
        <v>0</v>
      </c>
      <c r="AA912" s="85">
        <f t="shared" si="255"/>
        <v>0</v>
      </c>
      <c r="AB912" s="85">
        <f t="shared" si="255"/>
        <v>546.12606323113584</v>
      </c>
      <c r="AC912" s="85">
        <f t="shared" si="256"/>
        <v>0</v>
      </c>
      <c r="AD912" s="85">
        <f t="shared" si="256"/>
        <v>0</v>
      </c>
      <c r="AE912" s="85">
        <f t="shared" si="256"/>
        <v>0</v>
      </c>
      <c r="AF912" s="85">
        <f t="shared" si="256"/>
        <v>0</v>
      </c>
      <c r="AG912" s="85">
        <f t="shared" si="256"/>
        <v>0</v>
      </c>
      <c r="AH912" s="85">
        <f t="shared" si="256"/>
        <v>0</v>
      </c>
      <c r="AI912" s="85">
        <f t="shared" si="256"/>
        <v>0</v>
      </c>
    </row>
    <row r="913" spans="15:35" x14ac:dyDescent="0.2">
      <c r="O913" s="85">
        <f t="shared" si="252"/>
        <v>546.12606323113584</v>
      </c>
      <c r="P913" s="85" t="str">
        <f t="shared" si="253"/>
        <v>Eurasia</v>
      </c>
      <c r="R913" s="85">
        <f t="shared" si="254"/>
        <v>22650</v>
      </c>
      <c r="S913" s="85">
        <f t="shared" si="255"/>
        <v>0</v>
      </c>
      <c r="T913" s="85">
        <f t="shared" si="255"/>
        <v>0</v>
      </c>
      <c r="U913" s="85">
        <f t="shared" si="255"/>
        <v>0</v>
      </c>
      <c r="V913" s="85">
        <f t="shared" si="255"/>
        <v>0</v>
      </c>
      <c r="W913" s="85">
        <f t="shared" si="255"/>
        <v>0</v>
      </c>
      <c r="X913" s="85">
        <f t="shared" si="255"/>
        <v>0</v>
      </c>
      <c r="Y913" s="85">
        <f t="shared" si="255"/>
        <v>0</v>
      </c>
      <c r="Z913" s="85">
        <f t="shared" si="255"/>
        <v>0</v>
      </c>
      <c r="AA913" s="85">
        <f t="shared" si="255"/>
        <v>0</v>
      </c>
      <c r="AB913" s="85">
        <f t="shared" si="255"/>
        <v>546.12606323113584</v>
      </c>
      <c r="AC913" s="85">
        <f t="shared" si="256"/>
        <v>0</v>
      </c>
      <c r="AD913" s="85">
        <f t="shared" si="256"/>
        <v>0</v>
      </c>
      <c r="AE913" s="85">
        <f t="shared" si="256"/>
        <v>0</v>
      </c>
      <c r="AF913" s="85">
        <f t="shared" si="256"/>
        <v>0</v>
      </c>
      <c r="AG913" s="85">
        <f t="shared" si="256"/>
        <v>0</v>
      </c>
      <c r="AH913" s="85">
        <f t="shared" si="256"/>
        <v>0</v>
      </c>
      <c r="AI913" s="85">
        <f t="shared" si="256"/>
        <v>0</v>
      </c>
    </row>
    <row r="914" spans="15:35" x14ac:dyDescent="0.2">
      <c r="O914" s="85">
        <f t="shared" si="252"/>
        <v>546.12606323113584</v>
      </c>
      <c r="P914" s="85" t="str">
        <f t="shared" si="253"/>
        <v>Eurasia</v>
      </c>
      <c r="R914" s="85">
        <f t="shared" si="254"/>
        <v>22675</v>
      </c>
      <c r="S914" s="85">
        <f t="shared" si="255"/>
        <v>0</v>
      </c>
      <c r="T914" s="85">
        <f t="shared" si="255"/>
        <v>0</v>
      </c>
      <c r="U914" s="85">
        <f t="shared" si="255"/>
        <v>0</v>
      </c>
      <c r="V914" s="85">
        <f t="shared" si="255"/>
        <v>0</v>
      </c>
      <c r="W914" s="85">
        <f t="shared" si="255"/>
        <v>0</v>
      </c>
      <c r="X914" s="85">
        <f t="shared" si="255"/>
        <v>0</v>
      </c>
      <c r="Y914" s="85">
        <f t="shared" si="255"/>
        <v>0</v>
      </c>
      <c r="Z914" s="85">
        <f t="shared" si="255"/>
        <v>0</v>
      </c>
      <c r="AA914" s="85">
        <f t="shared" si="255"/>
        <v>0</v>
      </c>
      <c r="AB914" s="85">
        <f t="shared" si="255"/>
        <v>546.12606323113584</v>
      </c>
      <c r="AC914" s="85">
        <f t="shared" si="256"/>
        <v>0</v>
      </c>
      <c r="AD914" s="85">
        <f t="shared" si="256"/>
        <v>0</v>
      </c>
      <c r="AE914" s="85">
        <f t="shared" si="256"/>
        <v>0</v>
      </c>
      <c r="AF914" s="85">
        <f t="shared" si="256"/>
        <v>0</v>
      </c>
      <c r="AG914" s="85">
        <f t="shared" si="256"/>
        <v>0</v>
      </c>
      <c r="AH914" s="85">
        <f t="shared" si="256"/>
        <v>0</v>
      </c>
      <c r="AI914" s="85">
        <f t="shared" si="256"/>
        <v>0</v>
      </c>
    </row>
    <row r="915" spans="15:35" x14ac:dyDescent="0.2">
      <c r="O915" s="85">
        <f t="shared" si="252"/>
        <v>546.12606323113584</v>
      </c>
      <c r="P915" s="85" t="str">
        <f t="shared" si="253"/>
        <v>Eurasia</v>
      </c>
      <c r="R915" s="85">
        <f t="shared" si="254"/>
        <v>22700</v>
      </c>
      <c r="S915" s="85">
        <f t="shared" si="255"/>
        <v>0</v>
      </c>
      <c r="T915" s="85">
        <f t="shared" si="255"/>
        <v>0</v>
      </c>
      <c r="U915" s="85">
        <f t="shared" si="255"/>
        <v>0</v>
      </c>
      <c r="V915" s="85">
        <f t="shared" si="255"/>
        <v>0</v>
      </c>
      <c r="W915" s="85">
        <f t="shared" si="255"/>
        <v>0</v>
      </c>
      <c r="X915" s="85">
        <f t="shared" si="255"/>
        <v>0</v>
      </c>
      <c r="Y915" s="85">
        <f t="shared" si="255"/>
        <v>0</v>
      </c>
      <c r="Z915" s="85">
        <f t="shared" si="255"/>
        <v>0</v>
      </c>
      <c r="AA915" s="85">
        <f t="shared" si="255"/>
        <v>0</v>
      </c>
      <c r="AB915" s="85">
        <f t="shared" si="255"/>
        <v>546.12606323113584</v>
      </c>
      <c r="AC915" s="85">
        <f t="shared" si="256"/>
        <v>0</v>
      </c>
      <c r="AD915" s="85">
        <f t="shared" si="256"/>
        <v>0</v>
      </c>
      <c r="AE915" s="85">
        <f t="shared" si="256"/>
        <v>0</v>
      </c>
      <c r="AF915" s="85">
        <f t="shared" si="256"/>
        <v>0</v>
      </c>
      <c r="AG915" s="85">
        <f t="shared" si="256"/>
        <v>0</v>
      </c>
      <c r="AH915" s="85">
        <f t="shared" si="256"/>
        <v>0</v>
      </c>
      <c r="AI915" s="85">
        <f t="shared" si="256"/>
        <v>0</v>
      </c>
    </row>
    <row r="916" spans="15:35" x14ac:dyDescent="0.2">
      <c r="O916" s="85">
        <f t="shared" si="252"/>
        <v>546.12606323113584</v>
      </c>
      <c r="P916" s="85" t="str">
        <f t="shared" si="253"/>
        <v>Eurasia</v>
      </c>
      <c r="R916" s="85">
        <f t="shared" si="254"/>
        <v>22725</v>
      </c>
      <c r="S916" s="85">
        <f t="shared" si="255"/>
        <v>0</v>
      </c>
      <c r="T916" s="85">
        <f t="shared" si="255"/>
        <v>0</v>
      </c>
      <c r="U916" s="85">
        <f t="shared" si="255"/>
        <v>0</v>
      </c>
      <c r="V916" s="85">
        <f t="shared" si="255"/>
        <v>0</v>
      </c>
      <c r="W916" s="85">
        <f t="shared" si="255"/>
        <v>0</v>
      </c>
      <c r="X916" s="85">
        <f t="shared" si="255"/>
        <v>0</v>
      </c>
      <c r="Y916" s="85">
        <f t="shared" si="255"/>
        <v>0</v>
      </c>
      <c r="Z916" s="85">
        <f t="shared" si="255"/>
        <v>0</v>
      </c>
      <c r="AA916" s="85">
        <f t="shared" si="255"/>
        <v>0</v>
      </c>
      <c r="AB916" s="85">
        <f t="shared" si="255"/>
        <v>546.12606323113584</v>
      </c>
      <c r="AC916" s="85">
        <f t="shared" si="256"/>
        <v>0</v>
      </c>
      <c r="AD916" s="85">
        <f t="shared" si="256"/>
        <v>0</v>
      </c>
      <c r="AE916" s="85">
        <f t="shared" si="256"/>
        <v>0</v>
      </c>
      <c r="AF916" s="85">
        <f t="shared" si="256"/>
        <v>0</v>
      </c>
      <c r="AG916" s="85">
        <f t="shared" si="256"/>
        <v>0</v>
      </c>
      <c r="AH916" s="85">
        <f t="shared" si="256"/>
        <v>0</v>
      </c>
      <c r="AI916" s="85">
        <f t="shared" si="256"/>
        <v>0</v>
      </c>
    </row>
    <row r="917" spans="15:35" x14ac:dyDescent="0.2">
      <c r="O917" s="85">
        <f t="shared" si="252"/>
        <v>546.12606323113584</v>
      </c>
      <c r="P917" s="85" t="str">
        <f t="shared" si="253"/>
        <v>Eurasia</v>
      </c>
      <c r="R917" s="85">
        <f t="shared" si="254"/>
        <v>22750</v>
      </c>
      <c r="S917" s="85">
        <f t="shared" ref="S917:AB926" si="257">IF($R917&gt;MAX($L:$L),0,IF($P917=S$6,$O917,0))</f>
        <v>0</v>
      </c>
      <c r="T917" s="85">
        <f t="shared" si="257"/>
        <v>0</v>
      </c>
      <c r="U917" s="85">
        <f t="shared" si="257"/>
        <v>0</v>
      </c>
      <c r="V917" s="85">
        <f t="shared" si="257"/>
        <v>0</v>
      </c>
      <c r="W917" s="85">
        <f t="shared" si="257"/>
        <v>0</v>
      </c>
      <c r="X917" s="85">
        <f t="shared" si="257"/>
        <v>0</v>
      </c>
      <c r="Y917" s="85">
        <f t="shared" si="257"/>
        <v>0</v>
      </c>
      <c r="Z917" s="85">
        <f t="shared" si="257"/>
        <v>0</v>
      </c>
      <c r="AA917" s="85">
        <f t="shared" si="257"/>
        <v>0</v>
      </c>
      <c r="AB917" s="85">
        <f t="shared" si="257"/>
        <v>546.12606323113584</v>
      </c>
      <c r="AC917" s="85">
        <f t="shared" ref="AC917:AI926" si="258">IF($R917&gt;MAX($L:$L),0,IF($P917=AC$6,$O917,0))</f>
        <v>0</v>
      </c>
      <c r="AD917" s="85">
        <f t="shared" si="258"/>
        <v>0</v>
      </c>
      <c r="AE917" s="85">
        <f t="shared" si="258"/>
        <v>0</v>
      </c>
      <c r="AF917" s="85">
        <f t="shared" si="258"/>
        <v>0</v>
      </c>
      <c r="AG917" s="85">
        <f t="shared" si="258"/>
        <v>0</v>
      </c>
      <c r="AH917" s="85">
        <f t="shared" si="258"/>
        <v>0</v>
      </c>
      <c r="AI917" s="85">
        <f t="shared" si="258"/>
        <v>0</v>
      </c>
    </row>
    <row r="918" spans="15:35" x14ac:dyDescent="0.2">
      <c r="O918" s="85">
        <f t="shared" si="252"/>
        <v>546.12606323113584</v>
      </c>
      <c r="P918" s="85" t="str">
        <f t="shared" si="253"/>
        <v>Eurasia</v>
      </c>
      <c r="R918" s="85">
        <f t="shared" si="254"/>
        <v>22775</v>
      </c>
      <c r="S918" s="85">
        <f t="shared" si="257"/>
        <v>0</v>
      </c>
      <c r="T918" s="85">
        <f t="shared" si="257"/>
        <v>0</v>
      </c>
      <c r="U918" s="85">
        <f t="shared" si="257"/>
        <v>0</v>
      </c>
      <c r="V918" s="85">
        <f t="shared" si="257"/>
        <v>0</v>
      </c>
      <c r="W918" s="85">
        <f t="shared" si="257"/>
        <v>0</v>
      </c>
      <c r="X918" s="85">
        <f t="shared" si="257"/>
        <v>0</v>
      </c>
      <c r="Y918" s="85">
        <f t="shared" si="257"/>
        <v>0</v>
      </c>
      <c r="Z918" s="85">
        <f t="shared" si="257"/>
        <v>0</v>
      </c>
      <c r="AA918" s="85">
        <f t="shared" si="257"/>
        <v>0</v>
      </c>
      <c r="AB918" s="85">
        <f t="shared" si="257"/>
        <v>546.12606323113584</v>
      </c>
      <c r="AC918" s="85">
        <f t="shared" si="258"/>
        <v>0</v>
      </c>
      <c r="AD918" s="85">
        <f t="shared" si="258"/>
        <v>0</v>
      </c>
      <c r="AE918" s="85">
        <f t="shared" si="258"/>
        <v>0</v>
      </c>
      <c r="AF918" s="85">
        <f t="shared" si="258"/>
        <v>0</v>
      </c>
      <c r="AG918" s="85">
        <f t="shared" si="258"/>
        <v>0</v>
      </c>
      <c r="AH918" s="85">
        <f t="shared" si="258"/>
        <v>0</v>
      </c>
      <c r="AI918" s="85">
        <f t="shared" si="258"/>
        <v>0</v>
      </c>
    </row>
    <row r="919" spans="15:35" x14ac:dyDescent="0.2">
      <c r="O919" s="85">
        <f t="shared" si="252"/>
        <v>548.93716577983662</v>
      </c>
      <c r="P919" s="85" t="str">
        <f t="shared" si="253"/>
        <v>Latin America</v>
      </c>
      <c r="R919" s="85">
        <f t="shared" si="254"/>
        <v>22800</v>
      </c>
      <c r="S919" s="85">
        <f t="shared" si="257"/>
        <v>0</v>
      </c>
      <c r="T919" s="85">
        <f t="shared" si="257"/>
        <v>0</v>
      </c>
      <c r="U919" s="85">
        <f t="shared" si="257"/>
        <v>0</v>
      </c>
      <c r="V919" s="85">
        <f t="shared" si="257"/>
        <v>0</v>
      </c>
      <c r="W919" s="85">
        <f t="shared" si="257"/>
        <v>0</v>
      </c>
      <c r="X919" s="85">
        <f t="shared" si="257"/>
        <v>0</v>
      </c>
      <c r="Y919" s="85">
        <f t="shared" si="257"/>
        <v>548.93716577983662</v>
      </c>
      <c r="Z919" s="85">
        <f t="shared" si="257"/>
        <v>0</v>
      </c>
      <c r="AA919" s="85">
        <f t="shared" si="257"/>
        <v>0</v>
      </c>
      <c r="AB919" s="85">
        <f t="shared" si="257"/>
        <v>0</v>
      </c>
      <c r="AC919" s="85">
        <f t="shared" si="258"/>
        <v>0</v>
      </c>
      <c r="AD919" s="85">
        <f t="shared" si="258"/>
        <v>0</v>
      </c>
      <c r="AE919" s="85">
        <f t="shared" si="258"/>
        <v>0</v>
      </c>
      <c r="AF919" s="85">
        <f t="shared" si="258"/>
        <v>0</v>
      </c>
      <c r="AG919" s="85">
        <f t="shared" si="258"/>
        <v>0</v>
      </c>
      <c r="AH919" s="85">
        <f t="shared" si="258"/>
        <v>0</v>
      </c>
      <c r="AI919" s="85">
        <f t="shared" si="258"/>
        <v>0</v>
      </c>
    </row>
    <row r="920" spans="15:35" x14ac:dyDescent="0.2">
      <c r="O920" s="85">
        <f t="shared" si="252"/>
        <v>548.93716577983662</v>
      </c>
      <c r="P920" s="85" t="str">
        <f t="shared" si="253"/>
        <v>Latin America</v>
      </c>
      <c r="R920" s="85">
        <f t="shared" si="254"/>
        <v>22825</v>
      </c>
      <c r="S920" s="85">
        <f t="shared" si="257"/>
        <v>0</v>
      </c>
      <c r="T920" s="85">
        <f t="shared" si="257"/>
        <v>0</v>
      </c>
      <c r="U920" s="85">
        <f t="shared" si="257"/>
        <v>0</v>
      </c>
      <c r="V920" s="85">
        <f t="shared" si="257"/>
        <v>0</v>
      </c>
      <c r="W920" s="85">
        <f t="shared" si="257"/>
        <v>0</v>
      </c>
      <c r="X920" s="85">
        <f t="shared" si="257"/>
        <v>0</v>
      </c>
      <c r="Y920" s="85">
        <f t="shared" si="257"/>
        <v>548.93716577983662</v>
      </c>
      <c r="Z920" s="85">
        <f t="shared" si="257"/>
        <v>0</v>
      </c>
      <c r="AA920" s="85">
        <f t="shared" si="257"/>
        <v>0</v>
      </c>
      <c r="AB920" s="85">
        <f t="shared" si="257"/>
        <v>0</v>
      </c>
      <c r="AC920" s="85">
        <f t="shared" si="258"/>
        <v>0</v>
      </c>
      <c r="AD920" s="85">
        <f t="shared" si="258"/>
        <v>0</v>
      </c>
      <c r="AE920" s="85">
        <f t="shared" si="258"/>
        <v>0</v>
      </c>
      <c r="AF920" s="85">
        <f t="shared" si="258"/>
        <v>0</v>
      </c>
      <c r="AG920" s="85">
        <f t="shared" si="258"/>
        <v>0</v>
      </c>
      <c r="AH920" s="85">
        <f t="shared" si="258"/>
        <v>0</v>
      </c>
      <c r="AI920" s="85">
        <f t="shared" si="258"/>
        <v>0</v>
      </c>
    </row>
    <row r="921" spans="15:35" x14ac:dyDescent="0.2">
      <c r="O921" s="85">
        <f t="shared" si="252"/>
        <v>548.93716577983662</v>
      </c>
      <c r="P921" s="85" t="str">
        <f t="shared" si="253"/>
        <v>Latin America</v>
      </c>
      <c r="R921" s="85">
        <f t="shared" si="254"/>
        <v>22850</v>
      </c>
      <c r="S921" s="85">
        <f t="shared" si="257"/>
        <v>0</v>
      </c>
      <c r="T921" s="85">
        <f t="shared" si="257"/>
        <v>0</v>
      </c>
      <c r="U921" s="85">
        <f t="shared" si="257"/>
        <v>0</v>
      </c>
      <c r="V921" s="85">
        <f t="shared" si="257"/>
        <v>0</v>
      </c>
      <c r="W921" s="85">
        <f t="shared" si="257"/>
        <v>0</v>
      </c>
      <c r="X921" s="85">
        <f t="shared" si="257"/>
        <v>0</v>
      </c>
      <c r="Y921" s="85">
        <f t="shared" si="257"/>
        <v>548.93716577983662</v>
      </c>
      <c r="Z921" s="85">
        <f t="shared" si="257"/>
        <v>0</v>
      </c>
      <c r="AA921" s="85">
        <f t="shared" si="257"/>
        <v>0</v>
      </c>
      <c r="AB921" s="85">
        <f t="shared" si="257"/>
        <v>0</v>
      </c>
      <c r="AC921" s="85">
        <f t="shared" si="258"/>
        <v>0</v>
      </c>
      <c r="AD921" s="85">
        <f t="shared" si="258"/>
        <v>0</v>
      </c>
      <c r="AE921" s="85">
        <f t="shared" si="258"/>
        <v>0</v>
      </c>
      <c r="AF921" s="85">
        <f t="shared" si="258"/>
        <v>0</v>
      </c>
      <c r="AG921" s="85">
        <f t="shared" si="258"/>
        <v>0</v>
      </c>
      <c r="AH921" s="85">
        <f t="shared" si="258"/>
        <v>0</v>
      </c>
      <c r="AI921" s="85">
        <f t="shared" si="258"/>
        <v>0</v>
      </c>
    </row>
    <row r="922" spans="15:35" x14ac:dyDescent="0.2">
      <c r="O922" s="85">
        <f t="shared" si="252"/>
        <v>548.93716577983662</v>
      </c>
      <c r="P922" s="85" t="str">
        <f t="shared" si="253"/>
        <v>Latin America</v>
      </c>
      <c r="R922" s="85">
        <f t="shared" si="254"/>
        <v>22875</v>
      </c>
      <c r="S922" s="85">
        <f t="shared" si="257"/>
        <v>0</v>
      </c>
      <c r="T922" s="85">
        <f t="shared" si="257"/>
        <v>0</v>
      </c>
      <c r="U922" s="85">
        <f t="shared" si="257"/>
        <v>0</v>
      </c>
      <c r="V922" s="85">
        <f t="shared" si="257"/>
        <v>0</v>
      </c>
      <c r="W922" s="85">
        <f t="shared" si="257"/>
        <v>0</v>
      </c>
      <c r="X922" s="85">
        <f t="shared" si="257"/>
        <v>0</v>
      </c>
      <c r="Y922" s="85">
        <f t="shared" si="257"/>
        <v>548.93716577983662</v>
      </c>
      <c r="Z922" s="85">
        <f t="shared" si="257"/>
        <v>0</v>
      </c>
      <c r="AA922" s="85">
        <f t="shared" si="257"/>
        <v>0</v>
      </c>
      <c r="AB922" s="85">
        <f t="shared" si="257"/>
        <v>0</v>
      </c>
      <c r="AC922" s="85">
        <f t="shared" si="258"/>
        <v>0</v>
      </c>
      <c r="AD922" s="85">
        <f t="shared" si="258"/>
        <v>0</v>
      </c>
      <c r="AE922" s="85">
        <f t="shared" si="258"/>
        <v>0</v>
      </c>
      <c r="AF922" s="85">
        <f t="shared" si="258"/>
        <v>0</v>
      </c>
      <c r="AG922" s="85">
        <f t="shared" si="258"/>
        <v>0</v>
      </c>
      <c r="AH922" s="85">
        <f t="shared" si="258"/>
        <v>0</v>
      </c>
      <c r="AI922" s="85">
        <f t="shared" si="258"/>
        <v>0</v>
      </c>
    </row>
    <row r="923" spans="15:35" x14ac:dyDescent="0.2">
      <c r="O923" s="85">
        <f t="shared" si="252"/>
        <v>548.93716577983662</v>
      </c>
      <c r="P923" s="85" t="str">
        <f t="shared" si="253"/>
        <v>Latin America</v>
      </c>
      <c r="R923" s="85">
        <f t="shared" si="254"/>
        <v>22900</v>
      </c>
      <c r="S923" s="85">
        <f t="shared" si="257"/>
        <v>0</v>
      </c>
      <c r="T923" s="85">
        <f t="shared" si="257"/>
        <v>0</v>
      </c>
      <c r="U923" s="85">
        <f t="shared" si="257"/>
        <v>0</v>
      </c>
      <c r="V923" s="85">
        <f t="shared" si="257"/>
        <v>0</v>
      </c>
      <c r="W923" s="85">
        <f t="shared" si="257"/>
        <v>0</v>
      </c>
      <c r="X923" s="85">
        <f t="shared" si="257"/>
        <v>0</v>
      </c>
      <c r="Y923" s="85">
        <f t="shared" si="257"/>
        <v>548.93716577983662</v>
      </c>
      <c r="Z923" s="85">
        <f t="shared" si="257"/>
        <v>0</v>
      </c>
      <c r="AA923" s="85">
        <f t="shared" si="257"/>
        <v>0</v>
      </c>
      <c r="AB923" s="85">
        <f t="shared" si="257"/>
        <v>0</v>
      </c>
      <c r="AC923" s="85">
        <f t="shared" si="258"/>
        <v>0</v>
      </c>
      <c r="AD923" s="85">
        <f t="shared" si="258"/>
        <v>0</v>
      </c>
      <c r="AE923" s="85">
        <f t="shared" si="258"/>
        <v>0</v>
      </c>
      <c r="AF923" s="85">
        <f t="shared" si="258"/>
        <v>0</v>
      </c>
      <c r="AG923" s="85">
        <f t="shared" si="258"/>
        <v>0</v>
      </c>
      <c r="AH923" s="85">
        <f t="shared" si="258"/>
        <v>0</v>
      </c>
      <c r="AI923" s="85">
        <f t="shared" si="258"/>
        <v>0</v>
      </c>
    </row>
    <row r="924" spans="15:35" x14ac:dyDescent="0.2">
      <c r="O924" s="85">
        <f t="shared" si="252"/>
        <v>548.93716577983662</v>
      </c>
      <c r="P924" s="85" t="str">
        <f t="shared" si="253"/>
        <v>Latin America</v>
      </c>
      <c r="R924" s="85">
        <f t="shared" si="254"/>
        <v>22925</v>
      </c>
      <c r="S924" s="85">
        <f t="shared" si="257"/>
        <v>0</v>
      </c>
      <c r="T924" s="85">
        <f t="shared" si="257"/>
        <v>0</v>
      </c>
      <c r="U924" s="85">
        <f t="shared" si="257"/>
        <v>0</v>
      </c>
      <c r="V924" s="85">
        <f t="shared" si="257"/>
        <v>0</v>
      </c>
      <c r="W924" s="85">
        <f t="shared" si="257"/>
        <v>0</v>
      </c>
      <c r="X924" s="85">
        <f t="shared" si="257"/>
        <v>0</v>
      </c>
      <c r="Y924" s="85">
        <f t="shared" si="257"/>
        <v>548.93716577983662</v>
      </c>
      <c r="Z924" s="85">
        <f t="shared" si="257"/>
        <v>0</v>
      </c>
      <c r="AA924" s="85">
        <f t="shared" si="257"/>
        <v>0</v>
      </c>
      <c r="AB924" s="85">
        <f t="shared" si="257"/>
        <v>0</v>
      </c>
      <c r="AC924" s="85">
        <f t="shared" si="258"/>
        <v>0</v>
      </c>
      <c r="AD924" s="85">
        <f t="shared" si="258"/>
        <v>0</v>
      </c>
      <c r="AE924" s="85">
        <f t="shared" si="258"/>
        <v>0</v>
      </c>
      <c r="AF924" s="85">
        <f t="shared" si="258"/>
        <v>0</v>
      </c>
      <c r="AG924" s="85">
        <f t="shared" si="258"/>
        <v>0</v>
      </c>
      <c r="AH924" s="85">
        <f t="shared" si="258"/>
        <v>0</v>
      </c>
      <c r="AI924" s="85">
        <f t="shared" si="258"/>
        <v>0</v>
      </c>
    </row>
    <row r="925" spans="15:35" x14ac:dyDescent="0.2">
      <c r="O925" s="85">
        <f t="shared" si="252"/>
        <v>548.93716577983662</v>
      </c>
      <c r="P925" s="85" t="str">
        <f t="shared" si="253"/>
        <v>Latin America</v>
      </c>
      <c r="R925" s="85">
        <f t="shared" si="254"/>
        <v>22950</v>
      </c>
      <c r="S925" s="85">
        <f t="shared" si="257"/>
        <v>0</v>
      </c>
      <c r="T925" s="85">
        <f t="shared" si="257"/>
        <v>0</v>
      </c>
      <c r="U925" s="85">
        <f t="shared" si="257"/>
        <v>0</v>
      </c>
      <c r="V925" s="85">
        <f t="shared" si="257"/>
        <v>0</v>
      </c>
      <c r="W925" s="85">
        <f t="shared" si="257"/>
        <v>0</v>
      </c>
      <c r="X925" s="85">
        <f t="shared" si="257"/>
        <v>0</v>
      </c>
      <c r="Y925" s="85">
        <f t="shared" si="257"/>
        <v>548.93716577983662</v>
      </c>
      <c r="Z925" s="85">
        <f t="shared" si="257"/>
        <v>0</v>
      </c>
      <c r="AA925" s="85">
        <f t="shared" si="257"/>
        <v>0</v>
      </c>
      <c r="AB925" s="85">
        <f t="shared" si="257"/>
        <v>0</v>
      </c>
      <c r="AC925" s="85">
        <f t="shared" si="258"/>
        <v>0</v>
      </c>
      <c r="AD925" s="85">
        <f t="shared" si="258"/>
        <v>0</v>
      </c>
      <c r="AE925" s="85">
        <f t="shared" si="258"/>
        <v>0</v>
      </c>
      <c r="AF925" s="85">
        <f t="shared" si="258"/>
        <v>0</v>
      </c>
      <c r="AG925" s="85">
        <f t="shared" si="258"/>
        <v>0</v>
      </c>
      <c r="AH925" s="85">
        <f t="shared" si="258"/>
        <v>0</v>
      </c>
      <c r="AI925" s="85">
        <f t="shared" si="258"/>
        <v>0</v>
      </c>
    </row>
    <row r="926" spans="15:35" x14ac:dyDescent="0.2">
      <c r="O926" s="85">
        <f t="shared" si="252"/>
        <v>548.93716577983662</v>
      </c>
      <c r="P926" s="85" t="str">
        <f t="shared" si="253"/>
        <v>Latin America</v>
      </c>
      <c r="R926" s="85">
        <f t="shared" si="254"/>
        <v>22975</v>
      </c>
      <c r="S926" s="85">
        <f t="shared" si="257"/>
        <v>0</v>
      </c>
      <c r="T926" s="85">
        <f t="shared" si="257"/>
        <v>0</v>
      </c>
      <c r="U926" s="85">
        <f t="shared" si="257"/>
        <v>0</v>
      </c>
      <c r="V926" s="85">
        <f t="shared" si="257"/>
        <v>0</v>
      </c>
      <c r="W926" s="85">
        <f t="shared" si="257"/>
        <v>0</v>
      </c>
      <c r="X926" s="85">
        <f t="shared" si="257"/>
        <v>0</v>
      </c>
      <c r="Y926" s="85">
        <f t="shared" si="257"/>
        <v>548.93716577983662</v>
      </c>
      <c r="Z926" s="85">
        <f t="shared" si="257"/>
        <v>0</v>
      </c>
      <c r="AA926" s="85">
        <f t="shared" si="257"/>
        <v>0</v>
      </c>
      <c r="AB926" s="85">
        <f t="shared" si="257"/>
        <v>0</v>
      </c>
      <c r="AC926" s="85">
        <f t="shared" si="258"/>
        <v>0</v>
      </c>
      <c r="AD926" s="85">
        <f t="shared" si="258"/>
        <v>0</v>
      </c>
      <c r="AE926" s="85">
        <f t="shared" si="258"/>
        <v>0</v>
      </c>
      <c r="AF926" s="85">
        <f t="shared" si="258"/>
        <v>0</v>
      </c>
      <c r="AG926" s="85">
        <f t="shared" si="258"/>
        <v>0</v>
      </c>
      <c r="AH926" s="85">
        <f t="shared" si="258"/>
        <v>0</v>
      </c>
      <c r="AI926" s="85">
        <f t="shared" si="258"/>
        <v>0</v>
      </c>
    </row>
    <row r="927" spans="15:35" x14ac:dyDescent="0.2">
      <c r="O927" s="85">
        <f t="shared" si="252"/>
        <v>548.93716577983662</v>
      </c>
      <c r="P927" s="85" t="str">
        <f t="shared" si="253"/>
        <v>Latin America</v>
      </c>
      <c r="R927" s="85">
        <f t="shared" si="254"/>
        <v>23000</v>
      </c>
      <c r="S927" s="85">
        <f t="shared" ref="S927:AB936" si="259">IF($R927&gt;MAX($L:$L),0,IF($P927=S$6,$O927,0))</f>
        <v>0</v>
      </c>
      <c r="T927" s="85">
        <f t="shared" si="259"/>
        <v>0</v>
      </c>
      <c r="U927" s="85">
        <f t="shared" si="259"/>
        <v>0</v>
      </c>
      <c r="V927" s="85">
        <f t="shared" si="259"/>
        <v>0</v>
      </c>
      <c r="W927" s="85">
        <f t="shared" si="259"/>
        <v>0</v>
      </c>
      <c r="X927" s="85">
        <f t="shared" si="259"/>
        <v>0</v>
      </c>
      <c r="Y927" s="85">
        <f t="shared" si="259"/>
        <v>548.93716577983662</v>
      </c>
      <c r="Z927" s="85">
        <f t="shared" si="259"/>
        <v>0</v>
      </c>
      <c r="AA927" s="85">
        <f t="shared" si="259"/>
        <v>0</v>
      </c>
      <c r="AB927" s="85">
        <f t="shared" si="259"/>
        <v>0</v>
      </c>
      <c r="AC927" s="85">
        <f t="shared" ref="AC927:AI936" si="260">IF($R927&gt;MAX($L:$L),0,IF($P927=AC$6,$O927,0))</f>
        <v>0</v>
      </c>
      <c r="AD927" s="85">
        <f t="shared" si="260"/>
        <v>0</v>
      </c>
      <c r="AE927" s="85">
        <f t="shared" si="260"/>
        <v>0</v>
      </c>
      <c r="AF927" s="85">
        <f t="shared" si="260"/>
        <v>0</v>
      </c>
      <c r="AG927" s="85">
        <f t="shared" si="260"/>
        <v>0</v>
      </c>
      <c r="AH927" s="85">
        <f t="shared" si="260"/>
        <v>0</v>
      </c>
      <c r="AI927" s="85">
        <f t="shared" si="260"/>
        <v>0</v>
      </c>
    </row>
    <row r="928" spans="15:35" x14ac:dyDescent="0.2">
      <c r="O928" s="85">
        <f t="shared" si="252"/>
        <v>548.93716577983662</v>
      </c>
      <c r="P928" s="85" t="str">
        <f t="shared" si="253"/>
        <v>Latin America</v>
      </c>
      <c r="R928" s="85">
        <f t="shared" si="254"/>
        <v>23025</v>
      </c>
      <c r="S928" s="85">
        <f t="shared" si="259"/>
        <v>0</v>
      </c>
      <c r="T928" s="85">
        <f t="shared" si="259"/>
        <v>0</v>
      </c>
      <c r="U928" s="85">
        <f t="shared" si="259"/>
        <v>0</v>
      </c>
      <c r="V928" s="85">
        <f t="shared" si="259"/>
        <v>0</v>
      </c>
      <c r="W928" s="85">
        <f t="shared" si="259"/>
        <v>0</v>
      </c>
      <c r="X928" s="85">
        <f t="shared" si="259"/>
        <v>0</v>
      </c>
      <c r="Y928" s="85">
        <f t="shared" si="259"/>
        <v>548.93716577983662</v>
      </c>
      <c r="Z928" s="85">
        <f t="shared" si="259"/>
        <v>0</v>
      </c>
      <c r="AA928" s="85">
        <f t="shared" si="259"/>
        <v>0</v>
      </c>
      <c r="AB928" s="85">
        <f t="shared" si="259"/>
        <v>0</v>
      </c>
      <c r="AC928" s="85">
        <f t="shared" si="260"/>
        <v>0</v>
      </c>
      <c r="AD928" s="85">
        <f t="shared" si="260"/>
        <v>0</v>
      </c>
      <c r="AE928" s="85">
        <f t="shared" si="260"/>
        <v>0</v>
      </c>
      <c r="AF928" s="85">
        <f t="shared" si="260"/>
        <v>0</v>
      </c>
      <c r="AG928" s="85">
        <f t="shared" si="260"/>
        <v>0</v>
      </c>
      <c r="AH928" s="85">
        <f t="shared" si="260"/>
        <v>0</v>
      </c>
      <c r="AI928" s="85">
        <f t="shared" si="260"/>
        <v>0</v>
      </c>
    </row>
    <row r="929" spans="15:35" x14ac:dyDescent="0.2">
      <c r="O929" s="85">
        <f t="shared" si="252"/>
        <v>548.93716577983662</v>
      </c>
      <c r="P929" s="85" t="str">
        <f t="shared" si="253"/>
        <v>Latin America</v>
      </c>
      <c r="R929" s="85">
        <f t="shared" si="254"/>
        <v>23050</v>
      </c>
      <c r="S929" s="85">
        <f t="shared" si="259"/>
        <v>0</v>
      </c>
      <c r="T929" s="85">
        <f t="shared" si="259"/>
        <v>0</v>
      </c>
      <c r="U929" s="85">
        <f t="shared" si="259"/>
        <v>0</v>
      </c>
      <c r="V929" s="85">
        <f t="shared" si="259"/>
        <v>0</v>
      </c>
      <c r="W929" s="85">
        <f t="shared" si="259"/>
        <v>0</v>
      </c>
      <c r="X929" s="85">
        <f t="shared" si="259"/>
        <v>0</v>
      </c>
      <c r="Y929" s="85">
        <f t="shared" si="259"/>
        <v>548.93716577983662</v>
      </c>
      <c r="Z929" s="85">
        <f t="shared" si="259"/>
        <v>0</v>
      </c>
      <c r="AA929" s="85">
        <f t="shared" si="259"/>
        <v>0</v>
      </c>
      <c r="AB929" s="85">
        <f t="shared" si="259"/>
        <v>0</v>
      </c>
      <c r="AC929" s="85">
        <f t="shared" si="260"/>
        <v>0</v>
      </c>
      <c r="AD929" s="85">
        <f t="shared" si="260"/>
        <v>0</v>
      </c>
      <c r="AE929" s="85">
        <f t="shared" si="260"/>
        <v>0</v>
      </c>
      <c r="AF929" s="85">
        <f t="shared" si="260"/>
        <v>0</v>
      </c>
      <c r="AG929" s="85">
        <f t="shared" si="260"/>
        <v>0</v>
      </c>
      <c r="AH929" s="85">
        <f t="shared" si="260"/>
        <v>0</v>
      </c>
      <c r="AI929" s="85">
        <f t="shared" si="260"/>
        <v>0</v>
      </c>
    </row>
    <row r="930" spans="15:35" x14ac:dyDescent="0.2">
      <c r="O930" s="85">
        <f t="shared" si="252"/>
        <v>548.93716577983662</v>
      </c>
      <c r="P930" s="85" t="str">
        <f t="shared" si="253"/>
        <v>Latin America</v>
      </c>
      <c r="R930" s="85">
        <f t="shared" si="254"/>
        <v>23075</v>
      </c>
      <c r="S930" s="85">
        <f t="shared" si="259"/>
        <v>0</v>
      </c>
      <c r="T930" s="85">
        <f t="shared" si="259"/>
        <v>0</v>
      </c>
      <c r="U930" s="85">
        <f t="shared" si="259"/>
        <v>0</v>
      </c>
      <c r="V930" s="85">
        <f t="shared" si="259"/>
        <v>0</v>
      </c>
      <c r="W930" s="85">
        <f t="shared" si="259"/>
        <v>0</v>
      </c>
      <c r="X930" s="85">
        <f t="shared" si="259"/>
        <v>0</v>
      </c>
      <c r="Y930" s="85">
        <f t="shared" si="259"/>
        <v>548.93716577983662</v>
      </c>
      <c r="Z930" s="85">
        <f t="shared" si="259"/>
        <v>0</v>
      </c>
      <c r="AA930" s="85">
        <f t="shared" si="259"/>
        <v>0</v>
      </c>
      <c r="AB930" s="85">
        <f t="shared" si="259"/>
        <v>0</v>
      </c>
      <c r="AC930" s="85">
        <f t="shared" si="260"/>
        <v>0</v>
      </c>
      <c r="AD930" s="85">
        <f t="shared" si="260"/>
        <v>0</v>
      </c>
      <c r="AE930" s="85">
        <f t="shared" si="260"/>
        <v>0</v>
      </c>
      <c r="AF930" s="85">
        <f t="shared" si="260"/>
        <v>0</v>
      </c>
      <c r="AG930" s="85">
        <f t="shared" si="260"/>
        <v>0</v>
      </c>
      <c r="AH930" s="85">
        <f t="shared" si="260"/>
        <v>0</v>
      </c>
      <c r="AI930" s="85">
        <f t="shared" si="260"/>
        <v>0</v>
      </c>
    </row>
    <row r="931" spans="15:35" x14ac:dyDescent="0.2">
      <c r="O931" s="85">
        <f t="shared" si="252"/>
        <v>549.56882384090272</v>
      </c>
      <c r="P931" s="85" t="str">
        <f t="shared" si="253"/>
        <v>Southern Asia</v>
      </c>
      <c r="R931" s="85">
        <f t="shared" si="254"/>
        <v>23100</v>
      </c>
      <c r="S931" s="85">
        <f t="shared" si="259"/>
        <v>0</v>
      </c>
      <c r="T931" s="85">
        <f t="shared" si="259"/>
        <v>0</v>
      </c>
      <c r="U931" s="85">
        <f t="shared" si="259"/>
        <v>0</v>
      </c>
      <c r="V931" s="85">
        <f t="shared" si="259"/>
        <v>549.56882384090272</v>
      </c>
      <c r="W931" s="85">
        <f t="shared" si="259"/>
        <v>0</v>
      </c>
      <c r="X931" s="85">
        <f t="shared" si="259"/>
        <v>0</v>
      </c>
      <c r="Y931" s="85">
        <f t="shared" si="259"/>
        <v>0</v>
      </c>
      <c r="Z931" s="85">
        <f t="shared" si="259"/>
        <v>0</v>
      </c>
      <c r="AA931" s="85">
        <f t="shared" si="259"/>
        <v>0</v>
      </c>
      <c r="AB931" s="85">
        <f t="shared" si="259"/>
        <v>0</v>
      </c>
      <c r="AC931" s="85">
        <f t="shared" si="260"/>
        <v>0</v>
      </c>
      <c r="AD931" s="85">
        <f t="shared" si="260"/>
        <v>0</v>
      </c>
      <c r="AE931" s="85">
        <f t="shared" si="260"/>
        <v>0</v>
      </c>
      <c r="AF931" s="85">
        <f t="shared" si="260"/>
        <v>0</v>
      </c>
      <c r="AG931" s="85">
        <f t="shared" si="260"/>
        <v>0</v>
      </c>
      <c r="AH931" s="85">
        <f t="shared" si="260"/>
        <v>0</v>
      </c>
      <c r="AI931" s="85">
        <f t="shared" si="260"/>
        <v>0</v>
      </c>
    </row>
    <row r="932" spans="15:35" x14ac:dyDescent="0.2">
      <c r="O932" s="85">
        <f t="shared" si="252"/>
        <v>549.56882384090272</v>
      </c>
      <c r="P932" s="85" t="str">
        <f t="shared" si="253"/>
        <v>Southern Asia</v>
      </c>
      <c r="R932" s="85">
        <f t="shared" si="254"/>
        <v>23125</v>
      </c>
      <c r="S932" s="85">
        <f t="shared" si="259"/>
        <v>0</v>
      </c>
      <c r="T932" s="85">
        <f t="shared" si="259"/>
        <v>0</v>
      </c>
      <c r="U932" s="85">
        <f t="shared" si="259"/>
        <v>0</v>
      </c>
      <c r="V932" s="85">
        <f t="shared" si="259"/>
        <v>549.56882384090272</v>
      </c>
      <c r="W932" s="85">
        <f t="shared" si="259"/>
        <v>0</v>
      </c>
      <c r="X932" s="85">
        <f t="shared" si="259"/>
        <v>0</v>
      </c>
      <c r="Y932" s="85">
        <f t="shared" si="259"/>
        <v>0</v>
      </c>
      <c r="Z932" s="85">
        <f t="shared" si="259"/>
        <v>0</v>
      </c>
      <c r="AA932" s="85">
        <f t="shared" si="259"/>
        <v>0</v>
      </c>
      <c r="AB932" s="85">
        <f t="shared" si="259"/>
        <v>0</v>
      </c>
      <c r="AC932" s="85">
        <f t="shared" si="260"/>
        <v>0</v>
      </c>
      <c r="AD932" s="85">
        <f t="shared" si="260"/>
        <v>0</v>
      </c>
      <c r="AE932" s="85">
        <f t="shared" si="260"/>
        <v>0</v>
      </c>
      <c r="AF932" s="85">
        <f t="shared" si="260"/>
        <v>0</v>
      </c>
      <c r="AG932" s="85">
        <f t="shared" si="260"/>
        <v>0</v>
      </c>
      <c r="AH932" s="85">
        <f t="shared" si="260"/>
        <v>0</v>
      </c>
      <c r="AI932" s="85">
        <f t="shared" si="260"/>
        <v>0</v>
      </c>
    </row>
    <row r="933" spans="15:35" x14ac:dyDescent="0.2">
      <c r="O933" s="85">
        <f t="shared" si="252"/>
        <v>549.56882384090272</v>
      </c>
      <c r="P933" s="85" t="str">
        <f t="shared" si="253"/>
        <v>Southern Asia</v>
      </c>
      <c r="R933" s="85">
        <f t="shared" si="254"/>
        <v>23150</v>
      </c>
      <c r="S933" s="85">
        <f t="shared" si="259"/>
        <v>0</v>
      </c>
      <c r="T933" s="85">
        <f t="shared" si="259"/>
        <v>0</v>
      </c>
      <c r="U933" s="85">
        <f t="shared" si="259"/>
        <v>0</v>
      </c>
      <c r="V933" s="85">
        <f t="shared" si="259"/>
        <v>549.56882384090272</v>
      </c>
      <c r="W933" s="85">
        <f t="shared" si="259"/>
        <v>0</v>
      </c>
      <c r="X933" s="85">
        <f t="shared" si="259"/>
        <v>0</v>
      </c>
      <c r="Y933" s="85">
        <f t="shared" si="259"/>
        <v>0</v>
      </c>
      <c r="Z933" s="85">
        <f t="shared" si="259"/>
        <v>0</v>
      </c>
      <c r="AA933" s="85">
        <f t="shared" si="259"/>
        <v>0</v>
      </c>
      <c r="AB933" s="85">
        <f t="shared" si="259"/>
        <v>0</v>
      </c>
      <c r="AC933" s="85">
        <f t="shared" si="260"/>
        <v>0</v>
      </c>
      <c r="AD933" s="85">
        <f t="shared" si="260"/>
        <v>0</v>
      </c>
      <c r="AE933" s="85">
        <f t="shared" si="260"/>
        <v>0</v>
      </c>
      <c r="AF933" s="85">
        <f t="shared" si="260"/>
        <v>0</v>
      </c>
      <c r="AG933" s="85">
        <f t="shared" si="260"/>
        <v>0</v>
      </c>
      <c r="AH933" s="85">
        <f t="shared" si="260"/>
        <v>0</v>
      </c>
      <c r="AI933" s="85">
        <f t="shared" si="260"/>
        <v>0</v>
      </c>
    </row>
    <row r="934" spans="15:35" x14ac:dyDescent="0.2">
      <c r="O934" s="85">
        <f t="shared" si="252"/>
        <v>549.56882384090272</v>
      </c>
      <c r="P934" s="85" t="str">
        <f t="shared" si="253"/>
        <v>Southern Asia</v>
      </c>
      <c r="R934" s="85">
        <f t="shared" si="254"/>
        <v>23175</v>
      </c>
      <c r="S934" s="85">
        <f t="shared" si="259"/>
        <v>0</v>
      </c>
      <c r="T934" s="85">
        <f t="shared" si="259"/>
        <v>0</v>
      </c>
      <c r="U934" s="85">
        <f t="shared" si="259"/>
        <v>0</v>
      </c>
      <c r="V934" s="85">
        <f t="shared" si="259"/>
        <v>549.56882384090272</v>
      </c>
      <c r="W934" s="85">
        <f t="shared" si="259"/>
        <v>0</v>
      </c>
      <c r="X934" s="85">
        <f t="shared" si="259"/>
        <v>0</v>
      </c>
      <c r="Y934" s="85">
        <f t="shared" si="259"/>
        <v>0</v>
      </c>
      <c r="Z934" s="85">
        <f t="shared" si="259"/>
        <v>0</v>
      </c>
      <c r="AA934" s="85">
        <f t="shared" si="259"/>
        <v>0</v>
      </c>
      <c r="AB934" s="85">
        <f t="shared" si="259"/>
        <v>0</v>
      </c>
      <c r="AC934" s="85">
        <f t="shared" si="260"/>
        <v>0</v>
      </c>
      <c r="AD934" s="85">
        <f t="shared" si="260"/>
        <v>0</v>
      </c>
      <c r="AE934" s="85">
        <f t="shared" si="260"/>
        <v>0</v>
      </c>
      <c r="AF934" s="85">
        <f t="shared" si="260"/>
        <v>0</v>
      </c>
      <c r="AG934" s="85">
        <f t="shared" si="260"/>
        <v>0</v>
      </c>
      <c r="AH934" s="85">
        <f t="shared" si="260"/>
        <v>0</v>
      </c>
      <c r="AI934" s="85">
        <f t="shared" si="260"/>
        <v>0</v>
      </c>
    </row>
    <row r="935" spans="15:35" x14ac:dyDescent="0.2">
      <c r="O935" s="85">
        <f t="shared" si="252"/>
        <v>549.56882384090272</v>
      </c>
      <c r="P935" s="85" t="str">
        <f t="shared" si="253"/>
        <v>Southern Asia</v>
      </c>
      <c r="R935" s="85">
        <f t="shared" si="254"/>
        <v>23200</v>
      </c>
      <c r="S935" s="85">
        <f t="shared" si="259"/>
        <v>0</v>
      </c>
      <c r="T935" s="85">
        <f t="shared" si="259"/>
        <v>0</v>
      </c>
      <c r="U935" s="85">
        <f t="shared" si="259"/>
        <v>0</v>
      </c>
      <c r="V935" s="85">
        <f t="shared" si="259"/>
        <v>549.56882384090272</v>
      </c>
      <c r="W935" s="85">
        <f t="shared" si="259"/>
        <v>0</v>
      </c>
      <c r="X935" s="85">
        <f t="shared" si="259"/>
        <v>0</v>
      </c>
      <c r="Y935" s="85">
        <f t="shared" si="259"/>
        <v>0</v>
      </c>
      <c r="Z935" s="85">
        <f t="shared" si="259"/>
        <v>0</v>
      </c>
      <c r="AA935" s="85">
        <f t="shared" si="259"/>
        <v>0</v>
      </c>
      <c r="AB935" s="85">
        <f t="shared" si="259"/>
        <v>0</v>
      </c>
      <c r="AC935" s="85">
        <f t="shared" si="260"/>
        <v>0</v>
      </c>
      <c r="AD935" s="85">
        <f t="shared" si="260"/>
        <v>0</v>
      </c>
      <c r="AE935" s="85">
        <f t="shared" si="260"/>
        <v>0</v>
      </c>
      <c r="AF935" s="85">
        <f t="shared" si="260"/>
        <v>0</v>
      </c>
      <c r="AG935" s="85">
        <f t="shared" si="260"/>
        <v>0</v>
      </c>
      <c r="AH935" s="85">
        <f t="shared" si="260"/>
        <v>0</v>
      </c>
      <c r="AI935" s="85">
        <f t="shared" si="260"/>
        <v>0</v>
      </c>
    </row>
    <row r="936" spans="15:35" x14ac:dyDescent="0.2">
      <c r="O936" s="85">
        <f t="shared" si="252"/>
        <v>549.56882384090272</v>
      </c>
      <c r="P936" s="85" t="str">
        <f t="shared" si="253"/>
        <v>Southern Asia</v>
      </c>
      <c r="R936" s="85">
        <f t="shared" si="254"/>
        <v>23225</v>
      </c>
      <c r="S936" s="85">
        <f t="shared" si="259"/>
        <v>0</v>
      </c>
      <c r="T936" s="85">
        <f t="shared" si="259"/>
        <v>0</v>
      </c>
      <c r="U936" s="85">
        <f t="shared" si="259"/>
        <v>0</v>
      </c>
      <c r="V936" s="85">
        <f t="shared" si="259"/>
        <v>549.56882384090272</v>
      </c>
      <c r="W936" s="85">
        <f t="shared" si="259"/>
        <v>0</v>
      </c>
      <c r="X936" s="85">
        <f t="shared" si="259"/>
        <v>0</v>
      </c>
      <c r="Y936" s="85">
        <f t="shared" si="259"/>
        <v>0</v>
      </c>
      <c r="Z936" s="85">
        <f t="shared" si="259"/>
        <v>0</v>
      </c>
      <c r="AA936" s="85">
        <f t="shared" si="259"/>
        <v>0</v>
      </c>
      <c r="AB936" s="85">
        <f t="shared" si="259"/>
        <v>0</v>
      </c>
      <c r="AC936" s="85">
        <f t="shared" si="260"/>
        <v>0</v>
      </c>
      <c r="AD936" s="85">
        <f t="shared" si="260"/>
        <v>0</v>
      </c>
      <c r="AE936" s="85">
        <f t="shared" si="260"/>
        <v>0</v>
      </c>
      <c r="AF936" s="85">
        <f t="shared" si="260"/>
        <v>0</v>
      </c>
      <c r="AG936" s="85">
        <f t="shared" si="260"/>
        <v>0</v>
      </c>
      <c r="AH936" s="85">
        <f t="shared" si="260"/>
        <v>0</v>
      </c>
      <c r="AI936" s="85">
        <f t="shared" si="260"/>
        <v>0</v>
      </c>
    </row>
    <row r="937" spans="15:35" x14ac:dyDescent="0.2">
      <c r="O937" s="85">
        <f t="shared" si="252"/>
        <v>549.56882384090272</v>
      </c>
      <c r="P937" s="85" t="str">
        <f t="shared" si="253"/>
        <v>Southern Asia</v>
      </c>
      <c r="R937" s="85">
        <f t="shared" si="254"/>
        <v>23250</v>
      </c>
      <c r="S937" s="85">
        <f t="shared" ref="S937:AB946" si="261">IF($R937&gt;MAX($L:$L),0,IF($P937=S$6,$O937,0))</f>
        <v>0</v>
      </c>
      <c r="T937" s="85">
        <f t="shared" si="261"/>
        <v>0</v>
      </c>
      <c r="U937" s="85">
        <f t="shared" si="261"/>
        <v>0</v>
      </c>
      <c r="V937" s="85">
        <f t="shared" si="261"/>
        <v>549.56882384090272</v>
      </c>
      <c r="W937" s="85">
        <f t="shared" si="261"/>
        <v>0</v>
      </c>
      <c r="X937" s="85">
        <f t="shared" si="261"/>
        <v>0</v>
      </c>
      <c r="Y937" s="85">
        <f t="shared" si="261"/>
        <v>0</v>
      </c>
      <c r="Z937" s="85">
        <f t="shared" si="261"/>
        <v>0</v>
      </c>
      <c r="AA937" s="85">
        <f t="shared" si="261"/>
        <v>0</v>
      </c>
      <c r="AB937" s="85">
        <f t="shared" si="261"/>
        <v>0</v>
      </c>
      <c r="AC937" s="85">
        <f t="shared" ref="AC937:AI946" si="262">IF($R937&gt;MAX($L:$L),0,IF($P937=AC$6,$O937,0))</f>
        <v>0</v>
      </c>
      <c r="AD937" s="85">
        <f t="shared" si="262"/>
        <v>0</v>
      </c>
      <c r="AE937" s="85">
        <f t="shared" si="262"/>
        <v>0</v>
      </c>
      <c r="AF937" s="85">
        <f t="shared" si="262"/>
        <v>0</v>
      </c>
      <c r="AG937" s="85">
        <f t="shared" si="262"/>
        <v>0</v>
      </c>
      <c r="AH937" s="85">
        <f t="shared" si="262"/>
        <v>0</v>
      </c>
      <c r="AI937" s="85">
        <f t="shared" si="262"/>
        <v>0</v>
      </c>
    </row>
    <row r="938" spans="15:35" x14ac:dyDescent="0.2">
      <c r="O938" s="85">
        <f t="shared" si="252"/>
        <v>549.56882384090272</v>
      </c>
      <c r="P938" s="85" t="str">
        <f t="shared" si="253"/>
        <v>Southern Asia</v>
      </c>
      <c r="R938" s="85">
        <f t="shared" si="254"/>
        <v>23275</v>
      </c>
      <c r="S938" s="85">
        <f t="shared" si="261"/>
        <v>0</v>
      </c>
      <c r="T938" s="85">
        <f t="shared" si="261"/>
        <v>0</v>
      </c>
      <c r="U938" s="85">
        <f t="shared" si="261"/>
        <v>0</v>
      </c>
      <c r="V938" s="85">
        <f t="shared" si="261"/>
        <v>549.56882384090272</v>
      </c>
      <c r="W938" s="85">
        <f t="shared" si="261"/>
        <v>0</v>
      </c>
      <c r="X938" s="85">
        <f t="shared" si="261"/>
        <v>0</v>
      </c>
      <c r="Y938" s="85">
        <f t="shared" si="261"/>
        <v>0</v>
      </c>
      <c r="Z938" s="85">
        <f t="shared" si="261"/>
        <v>0</v>
      </c>
      <c r="AA938" s="85">
        <f t="shared" si="261"/>
        <v>0</v>
      </c>
      <c r="AB938" s="85">
        <f t="shared" si="261"/>
        <v>0</v>
      </c>
      <c r="AC938" s="85">
        <f t="shared" si="262"/>
        <v>0</v>
      </c>
      <c r="AD938" s="85">
        <f t="shared" si="262"/>
        <v>0</v>
      </c>
      <c r="AE938" s="85">
        <f t="shared" si="262"/>
        <v>0</v>
      </c>
      <c r="AF938" s="85">
        <f t="shared" si="262"/>
        <v>0</v>
      </c>
      <c r="AG938" s="85">
        <f t="shared" si="262"/>
        <v>0</v>
      </c>
      <c r="AH938" s="85">
        <f t="shared" si="262"/>
        <v>0</v>
      </c>
      <c r="AI938" s="85">
        <f t="shared" si="262"/>
        <v>0</v>
      </c>
    </row>
    <row r="939" spans="15:35" x14ac:dyDescent="0.2">
      <c r="O939" s="85">
        <f t="shared" si="252"/>
        <v>549.56882384090272</v>
      </c>
      <c r="P939" s="85" t="str">
        <f t="shared" si="253"/>
        <v>Southern Asia</v>
      </c>
      <c r="R939" s="85">
        <f t="shared" si="254"/>
        <v>23300</v>
      </c>
      <c r="S939" s="85">
        <f t="shared" si="261"/>
        <v>0</v>
      </c>
      <c r="T939" s="85">
        <f t="shared" si="261"/>
        <v>0</v>
      </c>
      <c r="U939" s="85">
        <f t="shared" si="261"/>
        <v>0</v>
      </c>
      <c r="V939" s="85">
        <f t="shared" si="261"/>
        <v>549.56882384090272</v>
      </c>
      <c r="W939" s="85">
        <f t="shared" si="261"/>
        <v>0</v>
      </c>
      <c r="X939" s="85">
        <f t="shared" si="261"/>
        <v>0</v>
      </c>
      <c r="Y939" s="85">
        <f t="shared" si="261"/>
        <v>0</v>
      </c>
      <c r="Z939" s="85">
        <f t="shared" si="261"/>
        <v>0</v>
      </c>
      <c r="AA939" s="85">
        <f t="shared" si="261"/>
        <v>0</v>
      </c>
      <c r="AB939" s="85">
        <f t="shared" si="261"/>
        <v>0</v>
      </c>
      <c r="AC939" s="85">
        <f t="shared" si="262"/>
        <v>0</v>
      </c>
      <c r="AD939" s="85">
        <f t="shared" si="262"/>
        <v>0</v>
      </c>
      <c r="AE939" s="85">
        <f t="shared" si="262"/>
        <v>0</v>
      </c>
      <c r="AF939" s="85">
        <f t="shared" si="262"/>
        <v>0</v>
      </c>
      <c r="AG939" s="85">
        <f t="shared" si="262"/>
        <v>0</v>
      </c>
      <c r="AH939" s="85">
        <f t="shared" si="262"/>
        <v>0</v>
      </c>
      <c r="AI939" s="85">
        <f t="shared" si="262"/>
        <v>0</v>
      </c>
    </row>
    <row r="940" spans="15:35" x14ac:dyDescent="0.2">
      <c r="O940" s="85">
        <f t="shared" si="252"/>
        <v>549.56882384090272</v>
      </c>
      <c r="P940" s="85" t="str">
        <f t="shared" si="253"/>
        <v>Southern Asia</v>
      </c>
      <c r="R940" s="85">
        <f t="shared" si="254"/>
        <v>23325</v>
      </c>
      <c r="S940" s="85">
        <f t="shared" si="261"/>
        <v>0</v>
      </c>
      <c r="T940" s="85">
        <f t="shared" si="261"/>
        <v>0</v>
      </c>
      <c r="U940" s="85">
        <f t="shared" si="261"/>
        <v>0</v>
      </c>
      <c r="V940" s="85">
        <f t="shared" si="261"/>
        <v>549.56882384090272</v>
      </c>
      <c r="W940" s="85">
        <f t="shared" si="261"/>
        <v>0</v>
      </c>
      <c r="X940" s="85">
        <f t="shared" si="261"/>
        <v>0</v>
      </c>
      <c r="Y940" s="85">
        <f t="shared" si="261"/>
        <v>0</v>
      </c>
      <c r="Z940" s="85">
        <f t="shared" si="261"/>
        <v>0</v>
      </c>
      <c r="AA940" s="85">
        <f t="shared" si="261"/>
        <v>0</v>
      </c>
      <c r="AB940" s="85">
        <f t="shared" si="261"/>
        <v>0</v>
      </c>
      <c r="AC940" s="85">
        <f t="shared" si="262"/>
        <v>0</v>
      </c>
      <c r="AD940" s="85">
        <f t="shared" si="262"/>
        <v>0</v>
      </c>
      <c r="AE940" s="85">
        <f t="shared" si="262"/>
        <v>0</v>
      </c>
      <c r="AF940" s="85">
        <f t="shared" si="262"/>
        <v>0</v>
      </c>
      <c r="AG940" s="85">
        <f t="shared" si="262"/>
        <v>0</v>
      </c>
      <c r="AH940" s="85">
        <f t="shared" si="262"/>
        <v>0</v>
      </c>
      <c r="AI940" s="85">
        <f t="shared" si="262"/>
        <v>0</v>
      </c>
    </row>
    <row r="941" spans="15:35" x14ac:dyDescent="0.2">
      <c r="O941" s="85">
        <f t="shared" si="252"/>
        <v>549.56882384090272</v>
      </c>
      <c r="P941" s="85" t="str">
        <f t="shared" si="253"/>
        <v>Southern Asia</v>
      </c>
      <c r="R941" s="85">
        <f t="shared" si="254"/>
        <v>23350</v>
      </c>
      <c r="S941" s="85">
        <f t="shared" si="261"/>
        <v>0</v>
      </c>
      <c r="T941" s="85">
        <f t="shared" si="261"/>
        <v>0</v>
      </c>
      <c r="U941" s="85">
        <f t="shared" si="261"/>
        <v>0</v>
      </c>
      <c r="V941" s="85">
        <f t="shared" si="261"/>
        <v>549.56882384090272</v>
      </c>
      <c r="W941" s="85">
        <f t="shared" si="261"/>
        <v>0</v>
      </c>
      <c r="X941" s="85">
        <f t="shared" si="261"/>
        <v>0</v>
      </c>
      <c r="Y941" s="85">
        <f t="shared" si="261"/>
        <v>0</v>
      </c>
      <c r="Z941" s="85">
        <f t="shared" si="261"/>
        <v>0</v>
      </c>
      <c r="AA941" s="85">
        <f t="shared" si="261"/>
        <v>0</v>
      </c>
      <c r="AB941" s="85">
        <f t="shared" si="261"/>
        <v>0</v>
      </c>
      <c r="AC941" s="85">
        <f t="shared" si="262"/>
        <v>0</v>
      </c>
      <c r="AD941" s="85">
        <f t="shared" si="262"/>
        <v>0</v>
      </c>
      <c r="AE941" s="85">
        <f t="shared" si="262"/>
        <v>0</v>
      </c>
      <c r="AF941" s="85">
        <f t="shared" si="262"/>
        <v>0</v>
      </c>
      <c r="AG941" s="85">
        <f t="shared" si="262"/>
        <v>0</v>
      </c>
      <c r="AH941" s="85">
        <f t="shared" si="262"/>
        <v>0</v>
      </c>
      <c r="AI941" s="85">
        <f t="shared" si="262"/>
        <v>0</v>
      </c>
    </row>
    <row r="942" spans="15:35" x14ac:dyDescent="0.2">
      <c r="O942" s="85">
        <f t="shared" si="252"/>
        <v>549.56882384090272</v>
      </c>
      <c r="P942" s="85" t="str">
        <f t="shared" si="253"/>
        <v>Southern Asia</v>
      </c>
      <c r="R942" s="85">
        <f t="shared" si="254"/>
        <v>23375</v>
      </c>
      <c r="S942" s="85">
        <f t="shared" si="261"/>
        <v>0</v>
      </c>
      <c r="T942" s="85">
        <f t="shared" si="261"/>
        <v>0</v>
      </c>
      <c r="U942" s="85">
        <f t="shared" si="261"/>
        <v>0</v>
      </c>
      <c r="V942" s="85">
        <f t="shared" si="261"/>
        <v>549.56882384090272</v>
      </c>
      <c r="W942" s="85">
        <f t="shared" si="261"/>
        <v>0</v>
      </c>
      <c r="X942" s="85">
        <f t="shared" si="261"/>
        <v>0</v>
      </c>
      <c r="Y942" s="85">
        <f t="shared" si="261"/>
        <v>0</v>
      </c>
      <c r="Z942" s="85">
        <f t="shared" si="261"/>
        <v>0</v>
      </c>
      <c r="AA942" s="85">
        <f t="shared" si="261"/>
        <v>0</v>
      </c>
      <c r="AB942" s="85">
        <f t="shared" si="261"/>
        <v>0</v>
      </c>
      <c r="AC942" s="85">
        <f t="shared" si="262"/>
        <v>0</v>
      </c>
      <c r="AD942" s="85">
        <f t="shared" si="262"/>
        <v>0</v>
      </c>
      <c r="AE942" s="85">
        <f t="shared" si="262"/>
        <v>0</v>
      </c>
      <c r="AF942" s="85">
        <f t="shared" si="262"/>
        <v>0</v>
      </c>
      <c r="AG942" s="85">
        <f t="shared" si="262"/>
        <v>0</v>
      </c>
      <c r="AH942" s="85">
        <f t="shared" si="262"/>
        <v>0</v>
      </c>
      <c r="AI942" s="85">
        <f t="shared" si="262"/>
        <v>0</v>
      </c>
    </row>
    <row r="943" spans="15:35" x14ac:dyDescent="0.2">
      <c r="O943" s="85">
        <f t="shared" si="252"/>
        <v>549.56882384090272</v>
      </c>
      <c r="P943" s="85" t="str">
        <f t="shared" si="253"/>
        <v>Southern Asia</v>
      </c>
      <c r="R943" s="85">
        <f t="shared" si="254"/>
        <v>23400</v>
      </c>
      <c r="S943" s="85">
        <f t="shared" si="261"/>
        <v>0</v>
      </c>
      <c r="T943" s="85">
        <f t="shared" si="261"/>
        <v>0</v>
      </c>
      <c r="U943" s="85">
        <f t="shared" si="261"/>
        <v>0</v>
      </c>
      <c r="V943" s="85">
        <f t="shared" si="261"/>
        <v>549.56882384090272</v>
      </c>
      <c r="W943" s="85">
        <f t="shared" si="261"/>
        <v>0</v>
      </c>
      <c r="X943" s="85">
        <f t="shared" si="261"/>
        <v>0</v>
      </c>
      <c r="Y943" s="85">
        <f t="shared" si="261"/>
        <v>0</v>
      </c>
      <c r="Z943" s="85">
        <f t="shared" si="261"/>
        <v>0</v>
      </c>
      <c r="AA943" s="85">
        <f t="shared" si="261"/>
        <v>0</v>
      </c>
      <c r="AB943" s="85">
        <f t="shared" si="261"/>
        <v>0</v>
      </c>
      <c r="AC943" s="85">
        <f t="shared" si="262"/>
        <v>0</v>
      </c>
      <c r="AD943" s="85">
        <f t="shared" si="262"/>
        <v>0</v>
      </c>
      <c r="AE943" s="85">
        <f t="shared" si="262"/>
        <v>0</v>
      </c>
      <c r="AF943" s="85">
        <f t="shared" si="262"/>
        <v>0</v>
      </c>
      <c r="AG943" s="85">
        <f t="shared" si="262"/>
        <v>0</v>
      </c>
      <c r="AH943" s="85">
        <f t="shared" si="262"/>
        <v>0</v>
      </c>
      <c r="AI943" s="85">
        <f t="shared" si="262"/>
        <v>0</v>
      </c>
    </row>
    <row r="944" spans="15:35" x14ac:dyDescent="0.2">
      <c r="O944" s="85">
        <f t="shared" si="252"/>
        <v>549.56882384090272</v>
      </c>
      <c r="P944" s="85" t="str">
        <f t="shared" si="253"/>
        <v>Southern Asia</v>
      </c>
      <c r="R944" s="85">
        <f t="shared" si="254"/>
        <v>23425</v>
      </c>
      <c r="S944" s="85">
        <f t="shared" si="261"/>
        <v>0</v>
      </c>
      <c r="T944" s="85">
        <f t="shared" si="261"/>
        <v>0</v>
      </c>
      <c r="U944" s="85">
        <f t="shared" si="261"/>
        <v>0</v>
      </c>
      <c r="V944" s="85">
        <f t="shared" si="261"/>
        <v>549.56882384090272</v>
      </c>
      <c r="W944" s="85">
        <f t="shared" si="261"/>
        <v>0</v>
      </c>
      <c r="X944" s="85">
        <f t="shared" si="261"/>
        <v>0</v>
      </c>
      <c r="Y944" s="85">
        <f t="shared" si="261"/>
        <v>0</v>
      </c>
      <c r="Z944" s="85">
        <f t="shared" si="261"/>
        <v>0</v>
      </c>
      <c r="AA944" s="85">
        <f t="shared" si="261"/>
        <v>0</v>
      </c>
      <c r="AB944" s="85">
        <f t="shared" si="261"/>
        <v>0</v>
      </c>
      <c r="AC944" s="85">
        <f t="shared" si="262"/>
        <v>0</v>
      </c>
      <c r="AD944" s="85">
        <f t="shared" si="262"/>
        <v>0</v>
      </c>
      <c r="AE944" s="85">
        <f t="shared" si="262"/>
        <v>0</v>
      </c>
      <c r="AF944" s="85">
        <f t="shared" si="262"/>
        <v>0</v>
      </c>
      <c r="AG944" s="85">
        <f t="shared" si="262"/>
        <v>0</v>
      </c>
      <c r="AH944" s="85">
        <f t="shared" si="262"/>
        <v>0</v>
      </c>
      <c r="AI944" s="85">
        <f t="shared" si="262"/>
        <v>0</v>
      </c>
    </row>
    <row r="945" spans="15:35" x14ac:dyDescent="0.2">
      <c r="O945" s="85">
        <f t="shared" si="252"/>
        <v>549.56882384090272</v>
      </c>
      <c r="P945" s="85" t="str">
        <f t="shared" si="253"/>
        <v>Southern Asia</v>
      </c>
      <c r="R945" s="85">
        <f t="shared" si="254"/>
        <v>23450</v>
      </c>
      <c r="S945" s="85">
        <f t="shared" si="261"/>
        <v>0</v>
      </c>
      <c r="T945" s="85">
        <f t="shared" si="261"/>
        <v>0</v>
      </c>
      <c r="U945" s="85">
        <f t="shared" si="261"/>
        <v>0</v>
      </c>
      <c r="V945" s="85">
        <f t="shared" si="261"/>
        <v>549.56882384090272</v>
      </c>
      <c r="W945" s="85">
        <f t="shared" si="261"/>
        <v>0</v>
      </c>
      <c r="X945" s="85">
        <f t="shared" si="261"/>
        <v>0</v>
      </c>
      <c r="Y945" s="85">
        <f t="shared" si="261"/>
        <v>0</v>
      </c>
      <c r="Z945" s="85">
        <f t="shared" si="261"/>
        <v>0</v>
      </c>
      <c r="AA945" s="85">
        <f t="shared" si="261"/>
        <v>0</v>
      </c>
      <c r="AB945" s="85">
        <f t="shared" si="261"/>
        <v>0</v>
      </c>
      <c r="AC945" s="85">
        <f t="shared" si="262"/>
        <v>0</v>
      </c>
      <c r="AD945" s="85">
        <f t="shared" si="262"/>
        <v>0</v>
      </c>
      <c r="AE945" s="85">
        <f t="shared" si="262"/>
        <v>0</v>
      </c>
      <c r="AF945" s="85">
        <f t="shared" si="262"/>
        <v>0</v>
      </c>
      <c r="AG945" s="85">
        <f t="shared" si="262"/>
        <v>0</v>
      </c>
      <c r="AH945" s="85">
        <f t="shared" si="262"/>
        <v>0</v>
      </c>
      <c r="AI945" s="85">
        <f t="shared" si="262"/>
        <v>0</v>
      </c>
    </row>
    <row r="946" spans="15:35" x14ac:dyDescent="0.2">
      <c r="O946" s="85">
        <f t="shared" si="252"/>
        <v>549.56882384090272</v>
      </c>
      <c r="P946" s="85" t="str">
        <f t="shared" si="253"/>
        <v>Southern Asia</v>
      </c>
      <c r="R946" s="85">
        <f t="shared" si="254"/>
        <v>23475</v>
      </c>
      <c r="S946" s="85">
        <f t="shared" si="261"/>
        <v>0</v>
      </c>
      <c r="T946" s="85">
        <f t="shared" si="261"/>
        <v>0</v>
      </c>
      <c r="U946" s="85">
        <f t="shared" si="261"/>
        <v>0</v>
      </c>
      <c r="V946" s="85">
        <f t="shared" si="261"/>
        <v>549.56882384090272</v>
      </c>
      <c r="W946" s="85">
        <f t="shared" si="261"/>
        <v>0</v>
      </c>
      <c r="X946" s="85">
        <f t="shared" si="261"/>
        <v>0</v>
      </c>
      <c r="Y946" s="85">
        <f t="shared" si="261"/>
        <v>0</v>
      </c>
      <c r="Z946" s="85">
        <f t="shared" si="261"/>
        <v>0</v>
      </c>
      <c r="AA946" s="85">
        <f t="shared" si="261"/>
        <v>0</v>
      </c>
      <c r="AB946" s="85">
        <f t="shared" si="261"/>
        <v>0</v>
      </c>
      <c r="AC946" s="85">
        <f t="shared" si="262"/>
        <v>0</v>
      </c>
      <c r="AD946" s="85">
        <f t="shared" si="262"/>
        <v>0</v>
      </c>
      <c r="AE946" s="85">
        <f t="shared" si="262"/>
        <v>0</v>
      </c>
      <c r="AF946" s="85">
        <f t="shared" si="262"/>
        <v>0</v>
      </c>
      <c r="AG946" s="85">
        <f t="shared" si="262"/>
        <v>0</v>
      </c>
      <c r="AH946" s="85">
        <f t="shared" si="262"/>
        <v>0</v>
      </c>
      <c r="AI946" s="85">
        <f t="shared" si="262"/>
        <v>0</v>
      </c>
    </row>
    <row r="947" spans="15:35" x14ac:dyDescent="0.2">
      <c r="O947" s="85">
        <f t="shared" si="252"/>
        <v>549.56882384090272</v>
      </c>
      <c r="P947" s="85" t="str">
        <f t="shared" si="253"/>
        <v>Southern Asia</v>
      </c>
      <c r="R947" s="85">
        <f t="shared" si="254"/>
        <v>23500</v>
      </c>
      <c r="S947" s="85">
        <f t="shared" ref="S947:AB956" si="263">IF($R947&gt;MAX($L:$L),0,IF($P947=S$6,$O947,0))</f>
        <v>0</v>
      </c>
      <c r="T947" s="85">
        <f t="shared" si="263"/>
        <v>0</v>
      </c>
      <c r="U947" s="85">
        <f t="shared" si="263"/>
        <v>0</v>
      </c>
      <c r="V947" s="85">
        <f t="shared" si="263"/>
        <v>549.56882384090272</v>
      </c>
      <c r="W947" s="85">
        <f t="shared" si="263"/>
        <v>0</v>
      </c>
      <c r="X947" s="85">
        <f t="shared" si="263"/>
        <v>0</v>
      </c>
      <c r="Y947" s="85">
        <f t="shared" si="263"/>
        <v>0</v>
      </c>
      <c r="Z947" s="85">
        <f t="shared" si="263"/>
        <v>0</v>
      </c>
      <c r="AA947" s="85">
        <f t="shared" si="263"/>
        <v>0</v>
      </c>
      <c r="AB947" s="85">
        <f t="shared" si="263"/>
        <v>0</v>
      </c>
      <c r="AC947" s="85">
        <f t="shared" ref="AC947:AI956" si="264">IF($R947&gt;MAX($L:$L),0,IF($P947=AC$6,$O947,0))</f>
        <v>0</v>
      </c>
      <c r="AD947" s="85">
        <f t="shared" si="264"/>
        <v>0</v>
      </c>
      <c r="AE947" s="85">
        <f t="shared" si="264"/>
        <v>0</v>
      </c>
      <c r="AF947" s="85">
        <f t="shared" si="264"/>
        <v>0</v>
      </c>
      <c r="AG947" s="85">
        <f t="shared" si="264"/>
        <v>0</v>
      </c>
      <c r="AH947" s="85">
        <f t="shared" si="264"/>
        <v>0</v>
      </c>
      <c r="AI947" s="85">
        <f t="shared" si="264"/>
        <v>0</v>
      </c>
    </row>
    <row r="948" spans="15:35" x14ac:dyDescent="0.2">
      <c r="O948" s="85">
        <f t="shared" si="252"/>
        <v>549.56882384090272</v>
      </c>
      <c r="P948" s="85" t="str">
        <f t="shared" si="253"/>
        <v>Southern Asia</v>
      </c>
      <c r="R948" s="85">
        <f t="shared" si="254"/>
        <v>23525</v>
      </c>
      <c r="S948" s="85">
        <f t="shared" si="263"/>
        <v>0</v>
      </c>
      <c r="T948" s="85">
        <f t="shared" si="263"/>
        <v>0</v>
      </c>
      <c r="U948" s="85">
        <f t="shared" si="263"/>
        <v>0</v>
      </c>
      <c r="V948" s="85">
        <f t="shared" si="263"/>
        <v>549.56882384090272</v>
      </c>
      <c r="W948" s="85">
        <f t="shared" si="263"/>
        <v>0</v>
      </c>
      <c r="X948" s="85">
        <f t="shared" si="263"/>
        <v>0</v>
      </c>
      <c r="Y948" s="85">
        <f t="shared" si="263"/>
        <v>0</v>
      </c>
      <c r="Z948" s="85">
        <f t="shared" si="263"/>
        <v>0</v>
      </c>
      <c r="AA948" s="85">
        <f t="shared" si="263"/>
        <v>0</v>
      </c>
      <c r="AB948" s="85">
        <f t="shared" si="263"/>
        <v>0</v>
      </c>
      <c r="AC948" s="85">
        <f t="shared" si="264"/>
        <v>0</v>
      </c>
      <c r="AD948" s="85">
        <f t="shared" si="264"/>
        <v>0</v>
      </c>
      <c r="AE948" s="85">
        <f t="shared" si="264"/>
        <v>0</v>
      </c>
      <c r="AF948" s="85">
        <f t="shared" si="264"/>
        <v>0</v>
      </c>
      <c r="AG948" s="85">
        <f t="shared" si="264"/>
        <v>0</v>
      </c>
      <c r="AH948" s="85">
        <f t="shared" si="264"/>
        <v>0</v>
      </c>
      <c r="AI948" s="85">
        <f t="shared" si="264"/>
        <v>0</v>
      </c>
    </row>
    <row r="949" spans="15:35" x14ac:dyDescent="0.2">
      <c r="O949" s="85">
        <f t="shared" si="252"/>
        <v>549.56882384090272</v>
      </c>
      <c r="P949" s="85" t="str">
        <f t="shared" si="253"/>
        <v>Southern Asia</v>
      </c>
      <c r="R949" s="85">
        <f t="shared" si="254"/>
        <v>23550</v>
      </c>
      <c r="S949" s="85">
        <f t="shared" si="263"/>
        <v>0</v>
      </c>
      <c r="T949" s="85">
        <f t="shared" si="263"/>
        <v>0</v>
      </c>
      <c r="U949" s="85">
        <f t="shared" si="263"/>
        <v>0</v>
      </c>
      <c r="V949" s="85">
        <f t="shared" si="263"/>
        <v>549.56882384090272</v>
      </c>
      <c r="W949" s="85">
        <f t="shared" si="263"/>
        <v>0</v>
      </c>
      <c r="X949" s="85">
        <f t="shared" si="263"/>
        <v>0</v>
      </c>
      <c r="Y949" s="85">
        <f t="shared" si="263"/>
        <v>0</v>
      </c>
      <c r="Z949" s="85">
        <f t="shared" si="263"/>
        <v>0</v>
      </c>
      <c r="AA949" s="85">
        <f t="shared" si="263"/>
        <v>0</v>
      </c>
      <c r="AB949" s="85">
        <f t="shared" si="263"/>
        <v>0</v>
      </c>
      <c r="AC949" s="85">
        <f t="shared" si="264"/>
        <v>0</v>
      </c>
      <c r="AD949" s="85">
        <f t="shared" si="264"/>
        <v>0</v>
      </c>
      <c r="AE949" s="85">
        <f t="shared" si="264"/>
        <v>0</v>
      </c>
      <c r="AF949" s="85">
        <f t="shared" si="264"/>
        <v>0</v>
      </c>
      <c r="AG949" s="85">
        <f t="shared" si="264"/>
        <v>0</v>
      </c>
      <c r="AH949" s="85">
        <f t="shared" si="264"/>
        <v>0</v>
      </c>
      <c r="AI949" s="85">
        <f t="shared" si="264"/>
        <v>0</v>
      </c>
    </row>
    <row r="950" spans="15:35" x14ac:dyDescent="0.2">
      <c r="O950" s="85">
        <f t="shared" si="252"/>
        <v>552.9943791653252</v>
      </c>
      <c r="P950" s="85" t="str">
        <f t="shared" si="253"/>
        <v>Eastern Asia</v>
      </c>
      <c r="R950" s="85">
        <f t="shared" si="254"/>
        <v>23575</v>
      </c>
      <c r="S950" s="85">
        <f t="shared" si="263"/>
        <v>0</v>
      </c>
      <c r="T950" s="85">
        <f t="shared" si="263"/>
        <v>0</v>
      </c>
      <c r="U950" s="85">
        <f t="shared" si="263"/>
        <v>0</v>
      </c>
      <c r="V950" s="85">
        <f t="shared" si="263"/>
        <v>0</v>
      </c>
      <c r="W950" s="85">
        <f t="shared" si="263"/>
        <v>0</v>
      </c>
      <c r="X950" s="85">
        <f t="shared" si="263"/>
        <v>552.9943791653252</v>
      </c>
      <c r="Y950" s="85">
        <f t="shared" si="263"/>
        <v>0</v>
      </c>
      <c r="Z950" s="85">
        <f t="shared" si="263"/>
        <v>0</v>
      </c>
      <c r="AA950" s="85">
        <f t="shared" si="263"/>
        <v>0</v>
      </c>
      <c r="AB950" s="85">
        <f t="shared" si="263"/>
        <v>0</v>
      </c>
      <c r="AC950" s="85">
        <f t="shared" si="264"/>
        <v>0</v>
      </c>
      <c r="AD950" s="85">
        <f t="shared" si="264"/>
        <v>0</v>
      </c>
      <c r="AE950" s="85">
        <f t="shared" si="264"/>
        <v>0</v>
      </c>
      <c r="AF950" s="85">
        <f t="shared" si="264"/>
        <v>0</v>
      </c>
      <c r="AG950" s="85">
        <f t="shared" si="264"/>
        <v>0</v>
      </c>
      <c r="AH950" s="85">
        <f t="shared" si="264"/>
        <v>0</v>
      </c>
      <c r="AI950" s="85">
        <f t="shared" si="264"/>
        <v>0</v>
      </c>
    </row>
    <row r="951" spans="15:35" x14ac:dyDescent="0.2">
      <c r="O951" s="85">
        <f t="shared" si="252"/>
        <v>552.9943791653252</v>
      </c>
      <c r="P951" s="85" t="str">
        <f t="shared" si="253"/>
        <v>Eastern Asia</v>
      </c>
      <c r="R951" s="85">
        <f t="shared" si="254"/>
        <v>23600</v>
      </c>
      <c r="S951" s="85">
        <f t="shared" si="263"/>
        <v>0</v>
      </c>
      <c r="T951" s="85">
        <f t="shared" si="263"/>
        <v>0</v>
      </c>
      <c r="U951" s="85">
        <f t="shared" si="263"/>
        <v>0</v>
      </c>
      <c r="V951" s="85">
        <f t="shared" si="263"/>
        <v>0</v>
      </c>
      <c r="W951" s="85">
        <f t="shared" si="263"/>
        <v>0</v>
      </c>
      <c r="X951" s="85">
        <f t="shared" si="263"/>
        <v>552.9943791653252</v>
      </c>
      <c r="Y951" s="85">
        <f t="shared" si="263"/>
        <v>0</v>
      </c>
      <c r="Z951" s="85">
        <f t="shared" si="263"/>
        <v>0</v>
      </c>
      <c r="AA951" s="85">
        <f t="shared" si="263"/>
        <v>0</v>
      </c>
      <c r="AB951" s="85">
        <f t="shared" si="263"/>
        <v>0</v>
      </c>
      <c r="AC951" s="85">
        <f t="shared" si="264"/>
        <v>0</v>
      </c>
      <c r="AD951" s="85">
        <f t="shared" si="264"/>
        <v>0</v>
      </c>
      <c r="AE951" s="85">
        <f t="shared" si="264"/>
        <v>0</v>
      </c>
      <c r="AF951" s="85">
        <f t="shared" si="264"/>
        <v>0</v>
      </c>
      <c r="AG951" s="85">
        <f t="shared" si="264"/>
        <v>0</v>
      </c>
      <c r="AH951" s="85">
        <f t="shared" si="264"/>
        <v>0</v>
      </c>
      <c r="AI951" s="85">
        <f t="shared" si="264"/>
        <v>0</v>
      </c>
    </row>
    <row r="952" spans="15:35" x14ac:dyDescent="0.2">
      <c r="O952" s="85">
        <f t="shared" si="252"/>
        <v>552.9943791653252</v>
      </c>
      <c r="P952" s="85" t="str">
        <f t="shared" si="253"/>
        <v>Eastern Asia</v>
      </c>
      <c r="R952" s="85">
        <f t="shared" si="254"/>
        <v>23625</v>
      </c>
      <c r="S952" s="85">
        <f t="shared" si="263"/>
        <v>0</v>
      </c>
      <c r="T952" s="85">
        <f t="shared" si="263"/>
        <v>0</v>
      </c>
      <c r="U952" s="85">
        <f t="shared" si="263"/>
        <v>0</v>
      </c>
      <c r="V952" s="85">
        <f t="shared" si="263"/>
        <v>0</v>
      </c>
      <c r="W952" s="85">
        <f t="shared" si="263"/>
        <v>0</v>
      </c>
      <c r="X952" s="85">
        <f t="shared" si="263"/>
        <v>552.9943791653252</v>
      </c>
      <c r="Y952" s="85">
        <f t="shared" si="263"/>
        <v>0</v>
      </c>
      <c r="Z952" s="85">
        <f t="shared" si="263"/>
        <v>0</v>
      </c>
      <c r="AA952" s="85">
        <f t="shared" si="263"/>
        <v>0</v>
      </c>
      <c r="AB952" s="85">
        <f t="shared" si="263"/>
        <v>0</v>
      </c>
      <c r="AC952" s="85">
        <f t="shared" si="264"/>
        <v>0</v>
      </c>
      <c r="AD952" s="85">
        <f t="shared" si="264"/>
        <v>0</v>
      </c>
      <c r="AE952" s="85">
        <f t="shared" si="264"/>
        <v>0</v>
      </c>
      <c r="AF952" s="85">
        <f t="shared" si="264"/>
        <v>0</v>
      </c>
      <c r="AG952" s="85">
        <f t="shared" si="264"/>
        <v>0</v>
      </c>
      <c r="AH952" s="85">
        <f t="shared" si="264"/>
        <v>0</v>
      </c>
      <c r="AI952" s="85">
        <f t="shared" si="264"/>
        <v>0</v>
      </c>
    </row>
    <row r="953" spans="15:35" x14ac:dyDescent="0.2">
      <c r="O953" s="85">
        <f t="shared" si="252"/>
        <v>552.9943791653252</v>
      </c>
      <c r="P953" s="85" t="str">
        <f t="shared" si="253"/>
        <v>Eastern Asia</v>
      </c>
      <c r="R953" s="85">
        <f t="shared" si="254"/>
        <v>23650</v>
      </c>
      <c r="S953" s="85">
        <f t="shared" si="263"/>
        <v>0</v>
      </c>
      <c r="T953" s="85">
        <f t="shared" si="263"/>
        <v>0</v>
      </c>
      <c r="U953" s="85">
        <f t="shared" si="263"/>
        <v>0</v>
      </c>
      <c r="V953" s="85">
        <f t="shared" si="263"/>
        <v>0</v>
      </c>
      <c r="W953" s="85">
        <f t="shared" si="263"/>
        <v>0</v>
      </c>
      <c r="X953" s="85">
        <f t="shared" si="263"/>
        <v>552.9943791653252</v>
      </c>
      <c r="Y953" s="85">
        <f t="shared" si="263"/>
        <v>0</v>
      </c>
      <c r="Z953" s="85">
        <f t="shared" si="263"/>
        <v>0</v>
      </c>
      <c r="AA953" s="85">
        <f t="shared" si="263"/>
        <v>0</v>
      </c>
      <c r="AB953" s="85">
        <f t="shared" si="263"/>
        <v>0</v>
      </c>
      <c r="AC953" s="85">
        <f t="shared" si="264"/>
        <v>0</v>
      </c>
      <c r="AD953" s="85">
        <f t="shared" si="264"/>
        <v>0</v>
      </c>
      <c r="AE953" s="85">
        <f t="shared" si="264"/>
        <v>0</v>
      </c>
      <c r="AF953" s="85">
        <f t="shared" si="264"/>
        <v>0</v>
      </c>
      <c r="AG953" s="85">
        <f t="shared" si="264"/>
        <v>0</v>
      </c>
      <c r="AH953" s="85">
        <f t="shared" si="264"/>
        <v>0</v>
      </c>
      <c r="AI953" s="85">
        <f t="shared" si="264"/>
        <v>0</v>
      </c>
    </row>
    <row r="954" spans="15:35" x14ac:dyDescent="0.2">
      <c r="O954" s="85">
        <f t="shared" si="252"/>
        <v>552.9943791653252</v>
      </c>
      <c r="P954" s="85" t="str">
        <f t="shared" si="253"/>
        <v>Eastern Asia</v>
      </c>
      <c r="R954" s="85">
        <f t="shared" si="254"/>
        <v>23675</v>
      </c>
      <c r="S954" s="85">
        <f t="shared" si="263"/>
        <v>0</v>
      </c>
      <c r="T954" s="85">
        <f t="shared" si="263"/>
        <v>0</v>
      </c>
      <c r="U954" s="85">
        <f t="shared" si="263"/>
        <v>0</v>
      </c>
      <c r="V954" s="85">
        <f t="shared" si="263"/>
        <v>0</v>
      </c>
      <c r="W954" s="85">
        <f t="shared" si="263"/>
        <v>0</v>
      </c>
      <c r="X954" s="85">
        <f t="shared" si="263"/>
        <v>552.9943791653252</v>
      </c>
      <c r="Y954" s="85">
        <f t="shared" si="263"/>
        <v>0</v>
      </c>
      <c r="Z954" s="85">
        <f t="shared" si="263"/>
        <v>0</v>
      </c>
      <c r="AA954" s="85">
        <f t="shared" si="263"/>
        <v>0</v>
      </c>
      <c r="AB954" s="85">
        <f t="shared" si="263"/>
        <v>0</v>
      </c>
      <c r="AC954" s="85">
        <f t="shared" si="264"/>
        <v>0</v>
      </c>
      <c r="AD954" s="85">
        <f t="shared" si="264"/>
        <v>0</v>
      </c>
      <c r="AE954" s="85">
        <f t="shared" si="264"/>
        <v>0</v>
      </c>
      <c r="AF954" s="85">
        <f t="shared" si="264"/>
        <v>0</v>
      </c>
      <c r="AG954" s="85">
        <f t="shared" si="264"/>
        <v>0</v>
      </c>
      <c r="AH954" s="85">
        <f t="shared" si="264"/>
        <v>0</v>
      </c>
      <c r="AI954" s="85">
        <f t="shared" si="264"/>
        <v>0</v>
      </c>
    </row>
    <row r="955" spans="15:35" x14ac:dyDescent="0.2">
      <c r="O955" s="85">
        <f t="shared" si="252"/>
        <v>552.9943791653252</v>
      </c>
      <c r="P955" s="85" t="str">
        <f t="shared" si="253"/>
        <v>Eastern Asia</v>
      </c>
      <c r="R955" s="85">
        <f t="shared" si="254"/>
        <v>23700</v>
      </c>
      <c r="S955" s="85">
        <f t="shared" si="263"/>
        <v>0</v>
      </c>
      <c r="T955" s="85">
        <f t="shared" si="263"/>
        <v>0</v>
      </c>
      <c r="U955" s="85">
        <f t="shared" si="263"/>
        <v>0</v>
      </c>
      <c r="V955" s="85">
        <f t="shared" si="263"/>
        <v>0</v>
      </c>
      <c r="W955" s="85">
        <f t="shared" si="263"/>
        <v>0</v>
      </c>
      <c r="X955" s="85">
        <f t="shared" si="263"/>
        <v>552.9943791653252</v>
      </c>
      <c r="Y955" s="85">
        <f t="shared" si="263"/>
        <v>0</v>
      </c>
      <c r="Z955" s="85">
        <f t="shared" si="263"/>
        <v>0</v>
      </c>
      <c r="AA955" s="85">
        <f t="shared" si="263"/>
        <v>0</v>
      </c>
      <c r="AB955" s="85">
        <f t="shared" si="263"/>
        <v>0</v>
      </c>
      <c r="AC955" s="85">
        <f t="shared" si="264"/>
        <v>0</v>
      </c>
      <c r="AD955" s="85">
        <f t="shared" si="264"/>
        <v>0</v>
      </c>
      <c r="AE955" s="85">
        <f t="shared" si="264"/>
        <v>0</v>
      </c>
      <c r="AF955" s="85">
        <f t="shared" si="264"/>
        <v>0</v>
      </c>
      <c r="AG955" s="85">
        <f t="shared" si="264"/>
        <v>0</v>
      </c>
      <c r="AH955" s="85">
        <f t="shared" si="264"/>
        <v>0</v>
      </c>
      <c r="AI955" s="85">
        <f t="shared" si="264"/>
        <v>0</v>
      </c>
    </row>
    <row r="956" spans="15:35" x14ac:dyDescent="0.2">
      <c r="O956" s="85">
        <f t="shared" si="252"/>
        <v>552.9943791653252</v>
      </c>
      <c r="P956" s="85" t="str">
        <f t="shared" si="253"/>
        <v>Eastern Asia</v>
      </c>
      <c r="R956" s="85">
        <f t="shared" si="254"/>
        <v>23725</v>
      </c>
      <c r="S956" s="85">
        <f t="shared" si="263"/>
        <v>0</v>
      </c>
      <c r="T956" s="85">
        <f t="shared" si="263"/>
        <v>0</v>
      </c>
      <c r="U956" s="85">
        <f t="shared" si="263"/>
        <v>0</v>
      </c>
      <c r="V956" s="85">
        <f t="shared" si="263"/>
        <v>0</v>
      </c>
      <c r="W956" s="85">
        <f t="shared" si="263"/>
        <v>0</v>
      </c>
      <c r="X956" s="85">
        <f t="shared" si="263"/>
        <v>552.9943791653252</v>
      </c>
      <c r="Y956" s="85">
        <f t="shared" si="263"/>
        <v>0</v>
      </c>
      <c r="Z956" s="85">
        <f t="shared" si="263"/>
        <v>0</v>
      </c>
      <c r="AA956" s="85">
        <f t="shared" si="263"/>
        <v>0</v>
      </c>
      <c r="AB956" s="85">
        <f t="shared" si="263"/>
        <v>0</v>
      </c>
      <c r="AC956" s="85">
        <f t="shared" si="264"/>
        <v>0</v>
      </c>
      <c r="AD956" s="85">
        <f t="shared" si="264"/>
        <v>0</v>
      </c>
      <c r="AE956" s="85">
        <f t="shared" si="264"/>
        <v>0</v>
      </c>
      <c r="AF956" s="85">
        <f t="shared" si="264"/>
        <v>0</v>
      </c>
      <c r="AG956" s="85">
        <f t="shared" si="264"/>
        <v>0</v>
      </c>
      <c r="AH956" s="85">
        <f t="shared" si="264"/>
        <v>0</v>
      </c>
      <c r="AI956" s="85">
        <f t="shared" si="264"/>
        <v>0</v>
      </c>
    </row>
    <row r="957" spans="15:35" x14ac:dyDescent="0.2">
      <c r="O957" s="85">
        <f t="shared" si="252"/>
        <v>552.9943791653252</v>
      </c>
      <c r="P957" s="85" t="str">
        <f t="shared" si="253"/>
        <v>Eastern Asia</v>
      </c>
      <c r="R957" s="85">
        <f t="shared" si="254"/>
        <v>23750</v>
      </c>
      <c r="S957" s="85">
        <f t="shared" ref="S957:AB966" si="265">IF($R957&gt;MAX($L:$L),0,IF($P957=S$6,$O957,0))</f>
        <v>0</v>
      </c>
      <c r="T957" s="85">
        <f t="shared" si="265"/>
        <v>0</v>
      </c>
      <c r="U957" s="85">
        <f t="shared" si="265"/>
        <v>0</v>
      </c>
      <c r="V957" s="85">
        <f t="shared" si="265"/>
        <v>0</v>
      </c>
      <c r="W957" s="85">
        <f t="shared" si="265"/>
        <v>0</v>
      </c>
      <c r="X957" s="85">
        <f t="shared" si="265"/>
        <v>552.9943791653252</v>
      </c>
      <c r="Y957" s="85">
        <f t="shared" si="265"/>
        <v>0</v>
      </c>
      <c r="Z957" s="85">
        <f t="shared" si="265"/>
        <v>0</v>
      </c>
      <c r="AA957" s="85">
        <f t="shared" si="265"/>
        <v>0</v>
      </c>
      <c r="AB957" s="85">
        <f t="shared" si="265"/>
        <v>0</v>
      </c>
      <c r="AC957" s="85">
        <f t="shared" ref="AC957:AI966" si="266">IF($R957&gt;MAX($L:$L),0,IF($P957=AC$6,$O957,0))</f>
        <v>0</v>
      </c>
      <c r="AD957" s="85">
        <f t="shared" si="266"/>
        <v>0</v>
      </c>
      <c r="AE957" s="85">
        <f t="shared" si="266"/>
        <v>0</v>
      </c>
      <c r="AF957" s="85">
        <f t="shared" si="266"/>
        <v>0</v>
      </c>
      <c r="AG957" s="85">
        <f t="shared" si="266"/>
        <v>0</v>
      </c>
      <c r="AH957" s="85">
        <f t="shared" si="266"/>
        <v>0</v>
      </c>
      <c r="AI957" s="85">
        <f t="shared" si="266"/>
        <v>0</v>
      </c>
    </row>
    <row r="958" spans="15:35" x14ac:dyDescent="0.2">
      <c r="O958" s="85">
        <f t="shared" si="252"/>
        <v>552.9943791653252</v>
      </c>
      <c r="P958" s="85" t="str">
        <f t="shared" si="253"/>
        <v>Eastern Asia</v>
      </c>
      <c r="R958" s="85">
        <f t="shared" si="254"/>
        <v>23775</v>
      </c>
      <c r="S958" s="85">
        <f t="shared" si="265"/>
        <v>0</v>
      </c>
      <c r="T958" s="85">
        <f t="shared" si="265"/>
        <v>0</v>
      </c>
      <c r="U958" s="85">
        <f t="shared" si="265"/>
        <v>0</v>
      </c>
      <c r="V958" s="85">
        <f t="shared" si="265"/>
        <v>0</v>
      </c>
      <c r="W958" s="85">
        <f t="shared" si="265"/>
        <v>0</v>
      </c>
      <c r="X958" s="85">
        <f t="shared" si="265"/>
        <v>552.9943791653252</v>
      </c>
      <c r="Y958" s="85">
        <f t="shared" si="265"/>
        <v>0</v>
      </c>
      <c r="Z958" s="85">
        <f t="shared" si="265"/>
        <v>0</v>
      </c>
      <c r="AA958" s="85">
        <f t="shared" si="265"/>
        <v>0</v>
      </c>
      <c r="AB958" s="85">
        <f t="shared" si="265"/>
        <v>0</v>
      </c>
      <c r="AC958" s="85">
        <f t="shared" si="266"/>
        <v>0</v>
      </c>
      <c r="AD958" s="85">
        <f t="shared" si="266"/>
        <v>0</v>
      </c>
      <c r="AE958" s="85">
        <f t="shared" si="266"/>
        <v>0</v>
      </c>
      <c r="AF958" s="85">
        <f t="shared" si="266"/>
        <v>0</v>
      </c>
      <c r="AG958" s="85">
        <f t="shared" si="266"/>
        <v>0</v>
      </c>
      <c r="AH958" s="85">
        <f t="shared" si="266"/>
        <v>0</v>
      </c>
      <c r="AI958" s="85">
        <f t="shared" si="266"/>
        <v>0</v>
      </c>
    </row>
    <row r="959" spans="15:35" x14ac:dyDescent="0.2">
      <c r="O959" s="85">
        <f t="shared" si="252"/>
        <v>552.9943791653252</v>
      </c>
      <c r="P959" s="85" t="str">
        <f t="shared" si="253"/>
        <v>Eastern Asia</v>
      </c>
      <c r="R959" s="85">
        <f t="shared" si="254"/>
        <v>23800</v>
      </c>
      <c r="S959" s="85">
        <f t="shared" si="265"/>
        <v>0</v>
      </c>
      <c r="T959" s="85">
        <f t="shared" si="265"/>
        <v>0</v>
      </c>
      <c r="U959" s="85">
        <f t="shared" si="265"/>
        <v>0</v>
      </c>
      <c r="V959" s="85">
        <f t="shared" si="265"/>
        <v>0</v>
      </c>
      <c r="W959" s="85">
        <f t="shared" si="265"/>
        <v>0</v>
      </c>
      <c r="X959" s="85">
        <f t="shared" si="265"/>
        <v>552.9943791653252</v>
      </c>
      <c r="Y959" s="85">
        <f t="shared" si="265"/>
        <v>0</v>
      </c>
      <c r="Z959" s="85">
        <f t="shared" si="265"/>
        <v>0</v>
      </c>
      <c r="AA959" s="85">
        <f t="shared" si="265"/>
        <v>0</v>
      </c>
      <c r="AB959" s="85">
        <f t="shared" si="265"/>
        <v>0</v>
      </c>
      <c r="AC959" s="85">
        <f t="shared" si="266"/>
        <v>0</v>
      </c>
      <c r="AD959" s="85">
        <f t="shared" si="266"/>
        <v>0</v>
      </c>
      <c r="AE959" s="85">
        <f t="shared" si="266"/>
        <v>0</v>
      </c>
      <c r="AF959" s="85">
        <f t="shared" si="266"/>
        <v>0</v>
      </c>
      <c r="AG959" s="85">
        <f t="shared" si="266"/>
        <v>0</v>
      </c>
      <c r="AH959" s="85">
        <f t="shared" si="266"/>
        <v>0</v>
      </c>
      <c r="AI959" s="85">
        <f t="shared" si="266"/>
        <v>0</v>
      </c>
    </row>
    <row r="960" spans="15:35" x14ac:dyDescent="0.2">
      <c r="O960" s="85">
        <f t="shared" si="252"/>
        <v>556.16307046714928</v>
      </c>
      <c r="P960" s="85" t="str">
        <f t="shared" si="253"/>
        <v>Southern Asia</v>
      </c>
      <c r="R960" s="85">
        <f t="shared" si="254"/>
        <v>23825</v>
      </c>
      <c r="S960" s="85">
        <f t="shared" si="265"/>
        <v>0</v>
      </c>
      <c r="T960" s="85">
        <f t="shared" si="265"/>
        <v>0</v>
      </c>
      <c r="U960" s="85">
        <f t="shared" si="265"/>
        <v>0</v>
      </c>
      <c r="V960" s="85">
        <f t="shared" si="265"/>
        <v>556.16307046714928</v>
      </c>
      <c r="W960" s="85">
        <f t="shared" si="265"/>
        <v>0</v>
      </c>
      <c r="X960" s="85">
        <f t="shared" si="265"/>
        <v>0</v>
      </c>
      <c r="Y960" s="85">
        <f t="shared" si="265"/>
        <v>0</v>
      </c>
      <c r="Z960" s="85">
        <f t="shared" si="265"/>
        <v>0</v>
      </c>
      <c r="AA960" s="85">
        <f t="shared" si="265"/>
        <v>0</v>
      </c>
      <c r="AB960" s="85">
        <f t="shared" si="265"/>
        <v>0</v>
      </c>
      <c r="AC960" s="85">
        <f t="shared" si="266"/>
        <v>0</v>
      </c>
      <c r="AD960" s="85">
        <f t="shared" si="266"/>
        <v>0</v>
      </c>
      <c r="AE960" s="85">
        <f t="shared" si="266"/>
        <v>0</v>
      </c>
      <c r="AF960" s="85">
        <f t="shared" si="266"/>
        <v>0</v>
      </c>
      <c r="AG960" s="85">
        <f t="shared" si="266"/>
        <v>0</v>
      </c>
      <c r="AH960" s="85">
        <f t="shared" si="266"/>
        <v>0</v>
      </c>
      <c r="AI960" s="85">
        <f t="shared" si="266"/>
        <v>0</v>
      </c>
    </row>
    <row r="961" spans="15:35" x14ac:dyDescent="0.2">
      <c r="O961" s="85">
        <f t="shared" si="252"/>
        <v>556.16307046714928</v>
      </c>
      <c r="P961" s="85" t="str">
        <f t="shared" si="253"/>
        <v>Southern Asia</v>
      </c>
      <c r="R961" s="85">
        <f t="shared" si="254"/>
        <v>23850</v>
      </c>
      <c r="S961" s="85">
        <f t="shared" si="265"/>
        <v>0</v>
      </c>
      <c r="T961" s="85">
        <f t="shared" si="265"/>
        <v>0</v>
      </c>
      <c r="U961" s="85">
        <f t="shared" si="265"/>
        <v>0</v>
      </c>
      <c r="V961" s="85">
        <f t="shared" si="265"/>
        <v>556.16307046714928</v>
      </c>
      <c r="W961" s="85">
        <f t="shared" si="265"/>
        <v>0</v>
      </c>
      <c r="X961" s="85">
        <f t="shared" si="265"/>
        <v>0</v>
      </c>
      <c r="Y961" s="85">
        <f t="shared" si="265"/>
        <v>0</v>
      </c>
      <c r="Z961" s="85">
        <f t="shared" si="265"/>
        <v>0</v>
      </c>
      <c r="AA961" s="85">
        <f t="shared" si="265"/>
        <v>0</v>
      </c>
      <c r="AB961" s="85">
        <f t="shared" si="265"/>
        <v>0</v>
      </c>
      <c r="AC961" s="85">
        <f t="shared" si="266"/>
        <v>0</v>
      </c>
      <c r="AD961" s="85">
        <f t="shared" si="266"/>
        <v>0</v>
      </c>
      <c r="AE961" s="85">
        <f t="shared" si="266"/>
        <v>0</v>
      </c>
      <c r="AF961" s="85">
        <f t="shared" si="266"/>
        <v>0</v>
      </c>
      <c r="AG961" s="85">
        <f t="shared" si="266"/>
        <v>0</v>
      </c>
      <c r="AH961" s="85">
        <f t="shared" si="266"/>
        <v>0</v>
      </c>
      <c r="AI961" s="85">
        <f t="shared" si="266"/>
        <v>0</v>
      </c>
    </row>
    <row r="962" spans="15:35" x14ac:dyDescent="0.2">
      <c r="O962" s="85">
        <f t="shared" si="252"/>
        <v>556.16307046714928</v>
      </c>
      <c r="P962" s="85" t="str">
        <f t="shared" si="253"/>
        <v>Southern Asia</v>
      </c>
      <c r="R962" s="85">
        <f t="shared" si="254"/>
        <v>23875</v>
      </c>
      <c r="S962" s="85">
        <f t="shared" si="265"/>
        <v>0</v>
      </c>
      <c r="T962" s="85">
        <f t="shared" si="265"/>
        <v>0</v>
      </c>
      <c r="U962" s="85">
        <f t="shared" si="265"/>
        <v>0</v>
      </c>
      <c r="V962" s="85">
        <f t="shared" si="265"/>
        <v>556.16307046714928</v>
      </c>
      <c r="W962" s="85">
        <f t="shared" si="265"/>
        <v>0</v>
      </c>
      <c r="X962" s="85">
        <f t="shared" si="265"/>
        <v>0</v>
      </c>
      <c r="Y962" s="85">
        <f t="shared" si="265"/>
        <v>0</v>
      </c>
      <c r="Z962" s="85">
        <f t="shared" si="265"/>
        <v>0</v>
      </c>
      <c r="AA962" s="85">
        <f t="shared" si="265"/>
        <v>0</v>
      </c>
      <c r="AB962" s="85">
        <f t="shared" si="265"/>
        <v>0</v>
      </c>
      <c r="AC962" s="85">
        <f t="shared" si="266"/>
        <v>0</v>
      </c>
      <c r="AD962" s="85">
        <f t="shared" si="266"/>
        <v>0</v>
      </c>
      <c r="AE962" s="85">
        <f t="shared" si="266"/>
        <v>0</v>
      </c>
      <c r="AF962" s="85">
        <f t="shared" si="266"/>
        <v>0</v>
      </c>
      <c r="AG962" s="85">
        <f t="shared" si="266"/>
        <v>0</v>
      </c>
      <c r="AH962" s="85">
        <f t="shared" si="266"/>
        <v>0</v>
      </c>
      <c r="AI962" s="85">
        <f t="shared" si="266"/>
        <v>0</v>
      </c>
    </row>
    <row r="963" spans="15:35" x14ac:dyDescent="0.2">
      <c r="O963" s="85">
        <f t="shared" si="252"/>
        <v>556.16307046714928</v>
      </c>
      <c r="P963" s="85" t="str">
        <f t="shared" si="253"/>
        <v>Southern Asia</v>
      </c>
      <c r="R963" s="85">
        <f t="shared" si="254"/>
        <v>23900</v>
      </c>
      <c r="S963" s="85">
        <f t="shared" si="265"/>
        <v>0</v>
      </c>
      <c r="T963" s="85">
        <f t="shared" si="265"/>
        <v>0</v>
      </c>
      <c r="U963" s="85">
        <f t="shared" si="265"/>
        <v>0</v>
      </c>
      <c r="V963" s="85">
        <f t="shared" si="265"/>
        <v>556.16307046714928</v>
      </c>
      <c r="W963" s="85">
        <f t="shared" si="265"/>
        <v>0</v>
      </c>
      <c r="X963" s="85">
        <f t="shared" si="265"/>
        <v>0</v>
      </c>
      <c r="Y963" s="85">
        <f t="shared" si="265"/>
        <v>0</v>
      </c>
      <c r="Z963" s="85">
        <f t="shared" si="265"/>
        <v>0</v>
      </c>
      <c r="AA963" s="85">
        <f t="shared" si="265"/>
        <v>0</v>
      </c>
      <c r="AB963" s="85">
        <f t="shared" si="265"/>
        <v>0</v>
      </c>
      <c r="AC963" s="85">
        <f t="shared" si="266"/>
        <v>0</v>
      </c>
      <c r="AD963" s="85">
        <f t="shared" si="266"/>
        <v>0</v>
      </c>
      <c r="AE963" s="85">
        <f t="shared" si="266"/>
        <v>0</v>
      </c>
      <c r="AF963" s="85">
        <f t="shared" si="266"/>
        <v>0</v>
      </c>
      <c r="AG963" s="85">
        <f t="shared" si="266"/>
        <v>0</v>
      </c>
      <c r="AH963" s="85">
        <f t="shared" si="266"/>
        <v>0</v>
      </c>
      <c r="AI963" s="85">
        <f t="shared" si="266"/>
        <v>0</v>
      </c>
    </row>
    <row r="964" spans="15:35" x14ac:dyDescent="0.2">
      <c r="O964" s="85">
        <f t="shared" si="252"/>
        <v>556.16307046714928</v>
      </c>
      <c r="P964" s="85" t="str">
        <f t="shared" si="253"/>
        <v>Southern Asia</v>
      </c>
      <c r="R964" s="85">
        <f t="shared" si="254"/>
        <v>23925</v>
      </c>
      <c r="S964" s="85">
        <f t="shared" si="265"/>
        <v>0</v>
      </c>
      <c r="T964" s="85">
        <f t="shared" si="265"/>
        <v>0</v>
      </c>
      <c r="U964" s="85">
        <f t="shared" si="265"/>
        <v>0</v>
      </c>
      <c r="V964" s="85">
        <f t="shared" si="265"/>
        <v>556.16307046714928</v>
      </c>
      <c r="W964" s="85">
        <f t="shared" si="265"/>
        <v>0</v>
      </c>
      <c r="X964" s="85">
        <f t="shared" si="265"/>
        <v>0</v>
      </c>
      <c r="Y964" s="85">
        <f t="shared" si="265"/>
        <v>0</v>
      </c>
      <c r="Z964" s="85">
        <f t="shared" si="265"/>
        <v>0</v>
      </c>
      <c r="AA964" s="85">
        <f t="shared" si="265"/>
        <v>0</v>
      </c>
      <c r="AB964" s="85">
        <f t="shared" si="265"/>
        <v>0</v>
      </c>
      <c r="AC964" s="85">
        <f t="shared" si="266"/>
        <v>0</v>
      </c>
      <c r="AD964" s="85">
        <f t="shared" si="266"/>
        <v>0</v>
      </c>
      <c r="AE964" s="85">
        <f t="shared" si="266"/>
        <v>0</v>
      </c>
      <c r="AF964" s="85">
        <f t="shared" si="266"/>
        <v>0</v>
      </c>
      <c r="AG964" s="85">
        <f t="shared" si="266"/>
        <v>0</v>
      </c>
      <c r="AH964" s="85">
        <f t="shared" si="266"/>
        <v>0</v>
      </c>
      <c r="AI964" s="85">
        <f t="shared" si="266"/>
        <v>0</v>
      </c>
    </row>
    <row r="965" spans="15:35" x14ac:dyDescent="0.2">
      <c r="O965" s="85">
        <f t="shared" si="252"/>
        <v>556.16307046714928</v>
      </c>
      <c r="P965" s="85" t="str">
        <f t="shared" si="253"/>
        <v>Southern Asia</v>
      </c>
      <c r="R965" s="85">
        <f t="shared" si="254"/>
        <v>23950</v>
      </c>
      <c r="S965" s="85">
        <f t="shared" si="265"/>
        <v>0</v>
      </c>
      <c r="T965" s="85">
        <f t="shared" si="265"/>
        <v>0</v>
      </c>
      <c r="U965" s="85">
        <f t="shared" si="265"/>
        <v>0</v>
      </c>
      <c r="V965" s="85">
        <f t="shared" si="265"/>
        <v>556.16307046714928</v>
      </c>
      <c r="W965" s="85">
        <f t="shared" si="265"/>
        <v>0</v>
      </c>
      <c r="X965" s="85">
        <f t="shared" si="265"/>
        <v>0</v>
      </c>
      <c r="Y965" s="85">
        <f t="shared" si="265"/>
        <v>0</v>
      </c>
      <c r="Z965" s="85">
        <f t="shared" si="265"/>
        <v>0</v>
      </c>
      <c r="AA965" s="85">
        <f t="shared" si="265"/>
        <v>0</v>
      </c>
      <c r="AB965" s="85">
        <f t="shared" si="265"/>
        <v>0</v>
      </c>
      <c r="AC965" s="85">
        <f t="shared" si="266"/>
        <v>0</v>
      </c>
      <c r="AD965" s="85">
        <f t="shared" si="266"/>
        <v>0</v>
      </c>
      <c r="AE965" s="85">
        <f t="shared" si="266"/>
        <v>0</v>
      </c>
      <c r="AF965" s="85">
        <f t="shared" si="266"/>
        <v>0</v>
      </c>
      <c r="AG965" s="85">
        <f t="shared" si="266"/>
        <v>0</v>
      </c>
      <c r="AH965" s="85">
        <f t="shared" si="266"/>
        <v>0</v>
      </c>
      <c r="AI965" s="85">
        <f t="shared" si="266"/>
        <v>0</v>
      </c>
    </row>
    <row r="966" spans="15:35" x14ac:dyDescent="0.2">
      <c r="O966" s="85">
        <f t="shared" si="252"/>
        <v>556.16307046714928</v>
      </c>
      <c r="P966" s="85" t="str">
        <f t="shared" si="253"/>
        <v>Southern Asia</v>
      </c>
      <c r="R966" s="85">
        <f t="shared" si="254"/>
        <v>23975</v>
      </c>
      <c r="S966" s="85">
        <f t="shared" si="265"/>
        <v>0</v>
      </c>
      <c r="T966" s="85">
        <f t="shared" si="265"/>
        <v>0</v>
      </c>
      <c r="U966" s="85">
        <f t="shared" si="265"/>
        <v>0</v>
      </c>
      <c r="V966" s="85">
        <f t="shared" si="265"/>
        <v>556.16307046714928</v>
      </c>
      <c r="W966" s="85">
        <f t="shared" si="265"/>
        <v>0</v>
      </c>
      <c r="X966" s="85">
        <f t="shared" si="265"/>
        <v>0</v>
      </c>
      <c r="Y966" s="85">
        <f t="shared" si="265"/>
        <v>0</v>
      </c>
      <c r="Z966" s="85">
        <f t="shared" si="265"/>
        <v>0</v>
      </c>
      <c r="AA966" s="85">
        <f t="shared" si="265"/>
        <v>0</v>
      </c>
      <c r="AB966" s="85">
        <f t="shared" si="265"/>
        <v>0</v>
      </c>
      <c r="AC966" s="85">
        <f t="shared" si="266"/>
        <v>0</v>
      </c>
      <c r="AD966" s="85">
        <f t="shared" si="266"/>
        <v>0</v>
      </c>
      <c r="AE966" s="85">
        <f t="shared" si="266"/>
        <v>0</v>
      </c>
      <c r="AF966" s="85">
        <f t="shared" si="266"/>
        <v>0</v>
      </c>
      <c r="AG966" s="85">
        <f t="shared" si="266"/>
        <v>0</v>
      </c>
      <c r="AH966" s="85">
        <f t="shared" si="266"/>
        <v>0</v>
      </c>
      <c r="AI966" s="85">
        <f t="shared" si="266"/>
        <v>0</v>
      </c>
    </row>
    <row r="967" spans="15:35" x14ac:dyDescent="0.2">
      <c r="O967" s="85">
        <f t="shared" ref="O967:O1030" si="267">VLOOKUP(R967,L:M,2,1)</f>
        <v>561.74102142769175</v>
      </c>
      <c r="P967" s="85" t="str">
        <f t="shared" ref="P967:P1030" si="268">INDEX($J:$J,MATCH(O967,$M:$M,0),1)</f>
        <v>Eastern Asia</v>
      </c>
      <c r="R967" s="85">
        <f t="shared" si="254"/>
        <v>24000</v>
      </c>
      <c r="S967" s="85">
        <f t="shared" ref="S967:AB976" si="269">IF($R967&gt;MAX($L:$L),0,IF($P967=S$6,$O967,0))</f>
        <v>0</v>
      </c>
      <c r="T967" s="85">
        <f t="shared" si="269"/>
        <v>0</v>
      </c>
      <c r="U967" s="85">
        <f t="shared" si="269"/>
        <v>0</v>
      </c>
      <c r="V967" s="85">
        <f t="shared" si="269"/>
        <v>0</v>
      </c>
      <c r="W967" s="85">
        <f t="shared" si="269"/>
        <v>0</v>
      </c>
      <c r="X967" s="85">
        <f t="shared" si="269"/>
        <v>561.74102142769175</v>
      </c>
      <c r="Y967" s="85">
        <f t="shared" si="269"/>
        <v>0</v>
      </c>
      <c r="Z967" s="85">
        <f t="shared" si="269"/>
        <v>0</v>
      </c>
      <c r="AA967" s="85">
        <f t="shared" si="269"/>
        <v>0</v>
      </c>
      <c r="AB967" s="85">
        <f t="shared" si="269"/>
        <v>0</v>
      </c>
      <c r="AC967" s="85">
        <f t="shared" ref="AC967:AI976" si="270">IF($R967&gt;MAX($L:$L),0,IF($P967=AC$6,$O967,0))</f>
        <v>0</v>
      </c>
      <c r="AD967" s="85">
        <f t="shared" si="270"/>
        <v>0</v>
      </c>
      <c r="AE967" s="85">
        <f t="shared" si="270"/>
        <v>0</v>
      </c>
      <c r="AF967" s="85">
        <f t="shared" si="270"/>
        <v>0</v>
      </c>
      <c r="AG967" s="85">
        <f t="shared" si="270"/>
        <v>0</v>
      </c>
      <c r="AH967" s="85">
        <f t="shared" si="270"/>
        <v>0</v>
      </c>
      <c r="AI967" s="85">
        <f t="shared" si="270"/>
        <v>0</v>
      </c>
    </row>
    <row r="968" spans="15:35" x14ac:dyDescent="0.2">
      <c r="O968" s="85">
        <f t="shared" si="267"/>
        <v>561.74102142769175</v>
      </c>
      <c r="P968" s="85" t="str">
        <f t="shared" si="268"/>
        <v>Eastern Asia</v>
      </c>
      <c r="R968" s="85">
        <f t="shared" ref="R968:R1031" si="271">R967+_xlfn.MINIFS($K:$K,$K:$K,"&gt;0")</f>
        <v>24025</v>
      </c>
      <c r="S968" s="85">
        <f t="shared" si="269"/>
        <v>0</v>
      </c>
      <c r="T968" s="85">
        <f t="shared" si="269"/>
        <v>0</v>
      </c>
      <c r="U968" s="85">
        <f t="shared" si="269"/>
        <v>0</v>
      </c>
      <c r="V968" s="85">
        <f t="shared" si="269"/>
        <v>0</v>
      </c>
      <c r="W968" s="85">
        <f t="shared" si="269"/>
        <v>0</v>
      </c>
      <c r="X968" s="85">
        <f t="shared" si="269"/>
        <v>561.74102142769175</v>
      </c>
      <c r="Y968" s="85">
        <f t="shared" si="269"/>
        <v>0</v>
      </c>
      <c r="Z968" s="85">
        <f t="shared" si="269"/>
        <v>0</v>
      </c>
      <c r="AA968" s="85">
        <f t="shared" si="269"/>
        <v>0</v>
      </c>
      <c r="AB968" s="85">
        <f t="shared" si="269"/>
        <v>0</v>
      </c>
      <c r="AC968" s="85">
        <f t="shared" si="270"/>
        <v>0</v>
      </c>
      <c r="AD968" s="85">
        <f t="shared" si="270"/>
        <v>0</v>
      </c>
      <c r="AE968" s="85">
        <f t="shared" si="270"/>
        <v>0</v>
      </c>
      <c r="AF968" s="85">
        <f t="shared" si="270"/>
        <v>0</v>
      </c>
      <c r="AG968" s="85">
        <f t="shared" si="270"/>
        <v>0</v>
      </c>
      <c r="AH968" s="85">
        <f t="shared" si="270"/>
        <v>0</v>
      </c>
      <c r="AI968" s="85">
        <f t="shared" si="270"/>
        <v>0</v>
      </c>
    </row>
    <row r="969" spans="15:35" x14ac:dyDescent="0.2">
      <c r="O969" s="85">
        <f t="shared" si="267"/>
        <v>561.74102142769175</v>
      </c>
      <c r="P969" s="85" t="str">
        <f t="shared" si="268"/>
        <v>Eastern Asia</v>
      </c>
      <c r="R969" s="85">
        <f t="shared" si="271"/>
        <v>24050</v>
      </c>
      <c r="S969" s="85">
        <f t="shared" si="269"/>
        <v>0</v>
      </c>
      <c r="T969" s="85">
        <f t="shared" si="269"/>
        <v>0</v>
      </c>
      <c r="U969" s="85">
        <f t="shared" si="269"/>
        <v>0</v>
      </c>
      <c r="V969" s="85">
        <f t="shared" si="269"/>
        <v>0</v>
      </c>
      <c r="W969" s="85">
        <f t="shared" si="269"/>
        <v>0</v>
      </c>
      <c r="X969" s="85">
        <f t="shared" si="269"/>
        <v>561.74102142769175</v>
      </c>
      <c r="Y969" s="85">
        <f t="shared" si="269"/>
        <v>0</v>
      </c>
      <c r="Z969" s="85">
        <f t="shared" si="269"/>
        <v>0</v>
      </c>
      <c r="AA969" s="85">
        <f t="shared" si="269"/>
        <v>0</v>
      </c>
      <c r="AB969" s="85">
        <f t="shared" si="269"/>
        <v>0</v>
      </c>
      <c r="AC969" s="85">
        <f t="shared" si="270"/>
        <v>0</v>
      </c>
      <c r="AD969" s="85">
        <f t="shared" si="270"/>
        <v>0</v>
      </c>
      <c r="AE969" s="85">
        <f t="shared" si="270"/>
        <v>0</v>
      </c>
      <c r="AF969" s="85">
        <f t="shared" si="270"/>
        <v>0</v>
      </c>
      <c r="AG969" s="85">
        <f t="shared" si="270"/>
        <v>0</v>
      </c>
      <c r="AH969" s="85">
        <f t="shared" si="270"/>
        <v>0</v>
      </c>
      <c r="AI969" s="85">
        <f t="shared" si="270"/>
        <v>0</v>
      </c>
    </row>
    <row r="970" spans="15:35" x14ac:dyDescent="0.2">
      <c r="O970" s="85">
        <f t="shared" si="267"/>
        <v>561.74102142769175</v>
      </c>
      <c r="P970" s="85" t="str">
        <f t="shared" si="268"/>
        <v>Eastern Asia</v>
      </c>
      <c r="R970" s="85">
        <f t="shared" si="271"/>
        <v>24075</v>
      </c>
      <c r="S970" s="85">
        <f t="shared" si="269"/>
        <v>0</v>
      </c>
      <c r="T970" s="85">
        <f t="shared" si="269"/>
        <v>0</v>
      </c>
      <c r="U970" s="85">
        <f t="shared" si="269"/>
        <v>0</v>
      </c>
      <c r="V970" s="85">
        <f t="shared" si="269"/>
        <v>0</v>
      </c>
      <c r="W970" s="85">
        <f t="shared" si="269"/>
        <v>0</v>
      </c>
      <c r="X970" s="85">
        <f t="shared" si="269"/>
        <v>561.74102142769175</v>
      </c>
      <c r="Y970" s="85">
        <f t="shared" si="269"/>
        <v>0</v>
      </c>
      <c r="Z970" s="85">
        <f t="shared" si="269"/>
        <v>0</v>
      </c>
      <c r="AA970" s="85">
        <f t="shared" si="269"/>
        <v>0</v>
      </c>
      <c r="AB970" s="85">
        <f t="shared" si="269"/>
        <v>0</v>
      </c>
      <c r="AC970" s="85">
        <f t="shared" si="270"/>
        <v>0</v>
      </c>
      <c r="AD970" s="85">
        <f t="shared" si="270"/>
        <v>0</v>
      </c>
      <c r="AE970" s="85">
        <f t="shared" si="270"/>
        <v>0</v>
      </c>
      <c r="AF970" s="85">
        <f t="shared" si="270"/>
        <v>0</v>
      </c>
      <c r="AG970" s="85">
        <f t="shared" si="270"/>
        <v>0</v>
      </c>
      <c r="AH970" s="85">
        <f t="shared" si="270"/>
        <v>0</v>
      </c>
      <c r="AI970" s="85">
        <f t="shared" si="270"/>
        <v>0</v>
      </c>
    </row>
    <row r="971" spans="15:35" x14ac:dyDescent="0.2">
      <c r="O971" s="85">
        <f t="shared" si="267"/>
        <v>561.74102142769175</v>
      </c>
      <c r="P971" s="85" t="str">
        <f t="shared" si="268"/>
        <v>Eastern Asia</v>
      </c>
      <c r="R971" s="85">
        <f t="shared" si="271"/>
        <v>24100</v>
      </c>
      <c r="S971" s="85">
        <f t="shared" si="269"/>
        <v>0</v>
      </c>
      <c r="T971" s="85">
        <f t="shared" si="269"/>
        <v>0</v>
      </c>
      <c r="U971" s="85">
        <f t="shared" si="269"/>
        <v>0</v>
      </c>
      <c r="V971" s="85">
        <f t="shared" si="269"/>
        <v>0</v>
      </c>
      <c r="W971" s="85">
        <f t="shared" si="269"/>
        <v>0</v>
      </c>
      <c r="X971" s="85">
        <f t="shared" si="269"/>
        <v>561.74102142769175</v>
      </c>
      <c r="Y971" s="85">
        <f t="shared" si="269"/>
        <v>0</v>
      </c>
      <c r="Z971" s="85">
        <f t="shared" si="269"/>
        <v>0</v>
      </c>
      <c r="AA971" s="85">
        <f t="shared" si="269"/>
        <v>0</v>
      </c>
      <c r="AB971" s="85">
        <f t="shared" si="269"/>
        <v>0</v>
      </c>
      <c r="AC971" s="85">
        <f t="shared" si="270"/>
        <v>0</v>
      </c>
      <c r="AD971" s="85">
        <f t="shared" si="270"/>
        <v>0</v>
      </c>
      <c r="AE971" s="85">
        <f t="shared" si="270"/>
        <v>0</v>
      </c>
      <c r="AF971" s="85">
        <f t="shared" si="270"/>
        <v>0</v>
      </c>
      <c r="AG971" s="85">
        <f t="shared" si="270"/>
        <v>0</v>
      </c>
      <c r="AH971" s="85">
        <f t="shared" si="270"/>
        <v>0</v>
      </c>
      <c r="AI971" s="85">
        <f t="shared" si="270"/>
        <v>0</v>
      </c>
    </row>
    <row r="972" spans="15:35" x14ac:dyDescent="0.2">
      <c r="O972" s="85">
        <f t="shared" si="267"/>
        <v>570.22014253945315</v>
      </c>
      <c r="P972" s="85" t="str">
        <f t="shared" si="268"/>
        <v>Southern Asia</v>
      </c>
      <c r="R972" s="85">
        <f t="shared" si="271"/>
        <v>24125</v>
      </c>
      <c r="S972" s="85">
        <f t="shared" si="269"/>
        <v>0</v>
      </c>
      <c r="T972" s="85">
        <f t="shared" si="269"/>
        <v>0</v>
      </c>
      <c r="U972" s="85">
        <f t="shared" si="269"/>
        <v>0</v>
      </c>
      <c r="V972" s="85">
        <f t="shared" si="269"/>
        <v>570.22014253945315</v>
      </c>
      <c r="W972" s="85">
        <f t="shared" si="269"/>
        <v>0</v>
      </c>
      <c r="X972" s="85">
        <f t="shared" si="269"/>
        <v>0</v>
      </c>
      <c r="Y972" s="85">
        <f t="shared" si="269"/>
        <v>0</v>
      </c>
      <c r="Z972" s="85">
        <f t="shared" si="269"/>
        <v>0</v>
      </c>
      <c r="AA972" s="85">
        <f t="shared" si="269"/>
        <v>0</v>
      </c>
      <c r="AB972" s="85">
        <f t="shared" si="269"/>
        <v>0</v>
      </c>
      <c r="AC972" s="85">
        <f t="shared" si="270"/>
        <v>0</v>
      </c>
      <c r="AD972" s="85">
        <f t="shared" si="270"/>
        <v>0</v>
      </c>
      <c r="AE972" s="85">
        <f t="shared" si="270"/>
        <v>0</v>
      </c>
      <c r="AF972" s="85">
        <f t="shared" si="270"/>
        <v>0</v>
      </c>
      <c r="AG972" s="85">
        <f t="shared" si="270"/>
        <v>0</v>
      </c>
      <c r="AH972" s="85">
        <f t="shared" si="270"/>
        <v>0</v>
      </c>
      <c r="AI972" s="85">
        <f t="shared" si="270"/>
        <v>0</v>
      </c>
    </row>
    <row r="973" spans="15:35" x14ac:dyDescent="0.2">
      <c r="O973" s="85">
        <f t="shared" si="267"/>
        <v>570.22014253945315</v>
      </c>
      <c r="P973" s="85" t="str">
        <f t="shared" si="268"/>
        <v>Southern Asia</v>
      </c>
      <c r="R973" s="85">
        <f t="shared" si="271"/>
        <v>24150</v>
      </c>
      <c r="S973" s="85">
        <f t="shared" si="269"/>
        <v>0</v>
      </c>
      <c r="T973" s="85">
        <f t="shared" si="269"/>
        <v>0</v>
      </c>
      <c r="U973" s="85">
        <f t="shared" si="269"/>
        <v>0</v>
      </c>
      <c r="V973" s="85">
        <f t="shared" si="269"/>
        <v>570.22014253945315</v>
      </c>
      <c r="W973" s="85">
        <f t="shared" si="269"/>
        <v>0</v>
      </c>
      <c r="X973" s="85">
        <f t="shared" si="269"/>
        <v>0</v>
      </c>
      <c r="Y973" s="85">
        <f t="shared" si="269"/>
        <v>0</v>
      </c>
      <c r="Z973" s="85">
        <f t="shared" si="269"/>
        <v>0</v>
      </c>
      <c r="AA973" s="85">
        <f t="shared" si="269"/>
        <v>0</v>
      </c>
      <c r="AB973" s="85">
        <f t="shared" si="269"/>
        <v>0</v>
      </c>
      <c r="AC973" s="85">
        <f t="shared" si="270"/>
        <v>0</v>
      </c>
      <c r="AD973" s="85">
        <f t="shared" si="270"/>
        <v>0</v>
      </c>
      <c r="AE973" s="85">
        <f t="shared" si="270"/>
        <v>0</v>
      </c>
      <c r="AF973" s="85">
        <f t="shared" si="270"/>
        <v>0</v>
      </c>
      <c r="AG973" s="85">
        <f t="shared" si="270"/>
        <v>0</v>
      </c>
      <c r="AH973" s="85">
        <f t="shared" si="270"/>
        <v>0</v>
      </c>
      <c r="AI973" s="85">
        <f t="shared" si="270"/>
        <v>0</v>
      </c>
    </row>
    <row r="974" spans="15:35" x14ac:dyDescent="0.2">
      <c r="O974" s="85">
        <f t="shared" si="267"/>
        <v>649.84912573539543</v>
      </c>
      <c r="P974" s="85" t="str">
        <f t="shared" si="268"/>
        <v>Eastern Europe</v>
      </c>
      <c r="R974" s="85">
        <f t="shared" si="271"/>
        <v>24175</v>
      </c>
      <c r="S974" s="85">
        <f t="shared" si="269"/>
        <v>649.84912573539543</v>
      </c>
      <c r="T974" s="85">
        <f t="shared" si="269"/>
        <v>0</v>
      </c>
      <c r="U974" s="85">
        <f t="shared" si="269"/>
        <v>0</v>
      </c>
      <c r="V974" s="85">
        <f t="shared" si="269"/>
        <v>0</v>
      </c>
      <c r="W974" s="85">
        <f t="shared" si="269"/>
        <v>0</v>
      </c>
      <c r="X974" s="85">
        <f t="shared" si="269"/>
        <v>0</v>
      </c>
      <c r="Y974" s="85">
        <f t="shared" si="269"/>
        <v>0</v>
      </c>
      <c r="Z974" s="85">
        <f t="shared" si="269"/>
        <v>0</v>
      </c>
      <c r="AA974" s="85">
        <f t="shared" si="269"/>
        <v>0</v>
      </c>
      <c r="AB974" s="85">
        <f t="shared" si="269"/>
        <v>0</v>
      </c>
      <c r="AC974" s="85">
        <f t="shared" si="270"/>
        <v>0</v>
      </c>
      <c r="AD974" s="85">
        <f t="shared" si="270"/>
        <v>0</v>
      </c>
      <c r="AE974" s="85">
        <f t="shared" si="270"/>
        <v>0</v>
      </c>
      <c r="AF974" s="85">
        <f t="shared" si="270"/>
        <v>0</v>
      </c>
      <c r="AG974" s="85">
        <f t="shared" si="270"/>
        <v>0</v>
      </c>
      <c r="AH974" s="85">
        <f t="shared" si="270"/>
        <v>0</v>
      </c>
      <c r="AI974" s="85">
        <f t="shared" si="270"/>
        <v>0</v>
      </c>
    </row>
    <row r="975" spans="15:35" x14ac:dyDescent="0.2">
      <c r="O975" s="85">
        <f t="shared" si="267"/>
        <v>649.84912573539543</v>
      </c>
      <c r="P975" s="85" t="str">
        <f t="shared" si="268"/>
        <v>Eastern Europe</v>
      </c>
      <c r="R975" s="85">
        <f t="shared" si="271"/>
        <v>24200</v>
      </c>
      <c r="S975" s="85">
        <f t="shared" si="269"/>
        <v>649.84912573539543</v>
      </c>
      <c r="T975" s="85">
        <f t="shared" si="269"/>
        <v>0</v>
      </c>
      <c r="U975" s="85">
        <f t="shared" si="269"/>
        <v>0</v>
      </c>
      <c r="V975" s="85">
        <f t="shared" si="269"/>
        <v>0</v>
      </c>
      <c r="W975" s="85">
        <f t="shared" si="269"/>
        <v>0</v>
      </c>
      <c r="X975" s="85">
        <f t="shared" si="269"/>
        <v>0</v>
      </c>
      <c r="Y975" s="85">
        <f t="shared" si="269"/>
        <v>0</v>
      </c>
      <c r="Z975" s="85">
        <f t="shared" si="269"/>
        <v>0</v>
      </c>
      <c r="AA975" s="85">
        <f t="shared" si="269"/>
        <v>0</v>
      </c>
      <c r="AB975" s="85">
        <f t="shared" si="269"/>
        <v>0</v>
      </c>
      <c r="AC975" s="85">
        <f t="shared" si="270"/>
        <v>0</v>
      </c>
      <c r="AD975" s="85">
        <f t="shared" si="270"/>
        <v>0</v>
      </c>
      <c r="AE975" s="85">
        <f t="shared" si="270"/>
        <v>0</v>
      </c>
      <c r="AF975" s="85">
        <f t="shared" si="270"/>
        <v>0</v>
      </c>
      <c r="AG975" s="85">
        <f t="shared" si="270"/>
        <v>0</v>
      </c>
      <c r="AH975" s="85">
        <f t="shared" si="270"/>
        <v>0</v>
      </c>
      <c r="AI975" s="85">
        <f t="shared" si="270"/>
        <v>0</v>
      </c>
    </row>
    <row r="976" spans="15:35" x14ac:dyDescent="0.2">
      <c r="O976" s="85">
        <f t="shared" si="267"/>
        <v>649.84912573539543</v>
      </c>
      <c r="P976" s="85" t="str">
        <f t="shared" si="268"/>
        <v>Eastern Europe</v>
      </c>
      <c r="R976" s="85">
        <f t="shared" si="271"/>
        <v>24225</v>
      </c>
      <c r="S976" s="85">
        <f t="shared" si="269"/>
        <v>649.84912573539543</v>
      </c>
      <c r="T976" s="85">
        <f t="shared" si="269"/>
        <v>0</v>
      </c>
      <c r="U976" s="85">
        <f t="shared" si="269"/>
        <v>0</v>
      </c>
      <c r="V976" s="85">
        <f t="shared" si="269"/>
        <v>0</v>
      </c>
      <c r="W976" s="85">
        <f t="shared" si="269"/>
        <v>0</v>
      </c>
      <c r="X976" s="85">
        <f t="shared" si="269"/>
        <v>0</v>
      </c>
      <c r="Y976" s="85">
        <f t="shared" si="269"/>
        <v>0</v>
      </c>
      <c r="Z976" s="85">
        <f t="shared" si="269"/>
        <v>0</v>
      </c>
      <c r="AA976" s="85">
        <f t="shared" si="269"/>
        <v>0</v>
      </c>
      <c r="AB976" s="85">
        <f t="shared" si="269"/>
        <v>0</v>
      </c>
      <c r="AC976" s="85">
        <f t="shared" si="270"/>
        <v>0</v>
      </c>
      <c r="AD976" s="85">
        <f t="shared" si="270"/>
        <v>0</v>
      </c>
      <c r="AE976" s="85">
        <f t="shared" si="270"/>
        <v>0</v>
      </c>
      <c r="AF976" s="85">
        <f t="shared" si="270"/>
        <v>0</v>
      </c>
      <c r="AG976" s="85">
        <f t="shared" si="270"/>
        <v>0</v>
      </c>
      <c r="AH976" s="85">
        <f t="shared" si="270"/>
        <v>0</v>
      </c>
      <c r="AI976" s="85">
        <f t="shared" si="270"/>
        <v>0</v>
      </c>
    </row>
    <row r="977" spans="15:35" x14ac:dyDescent="0.2">
      <c r="O977" s="85">
        <f t="shared" si="267"/>
        <v>649.84912573539543</v>
      </c>
      <c r="P977" s="85" t="str">
        <f t="shared" si="268"/>
        <v>Eastern Europe</v>
      </c>
      <c r="R977" s="85">
        <f t="shared" si="271"/>
        <v>24250</v>
      </c>
      <c r="S977" s="85">
        <f t="shared" ref="S977:AB986" si="272">IF($R977&gt;MAX($L:$L),0,IF($P977=S$6,$O977,0))</f>
        <v>649.84912573539543</v>
      </c>
      <c r="T977" s="85">
        <f t="shared" si="272"/>
        <v>0</v>
      </c>
      <c r="U977" s="85">
        <f t="shared" si="272"/>
        <v>0</v>
      </c>
      <c r="V977" s="85">
        <f t="shared" si="272"/>
        <v>0</v>
      </c>
      <c r="W977" s="85">
        <f t="shared" si="272"/>
        <v>0</v>
      </c>
      <c r="X977" s="85">
        <f t="shared" si="272"/>
        <v>0</v>
      </c>
      <c r="Y977" s="85">
        <f t="shared" si="272"/>
        <v>0</v>
      </c>
      <c r="Z977" s="85">
        <f t="shared" si="272"/>
        <v>0</v>
      </c>
      <c r="AA977" s="85">
        <f t="shared" si="272"/>
        <v>0</v>
      </c>
      <c r="AB977" s="85">
        <f t="shared" si="272"/>
        <v>0</v>
      </c>
      <c r="AC977" s="85">
        <f t="shared" ref="AC977:AI986" si="273">IF($R977&gt;MAX($L:$L),0,IF($P977=AC$6,$O977,0))</f>
        <v>0</v>
      </c>
      <c r="AD977" s="85">
        <f t="shared" si="273"/>
        <v>0</v>
      </c>
      <c r="AE977" s="85">
        <f t="shared" si="273"/>
        <v>0</v>
      </c>
      <c r="AF977" s="85">
        <f t="shared" si="273"/>
        <v>0</v>
      </c>
      <c r="AG977" s="85">
        <f t="shared" si="273"/>
        <v>0</v>
      </c>
      <c r="AH977" s="85">
        <f t="shared" si="273"/>
        <v>0</v>
      </c>
      <c r="AI977" s="85">
        <f t="shared" si="273"/>
        <v>0</v>
      </c>
    </row>
    <row r="978" spans="15:35" x14ac:dyDescent="0.2">
      <c r="O978" s="85">
        <f t="shared" si="267"/>
        <v>649.84912573539543</v>
      </c>
      <c r="P978" s="85" t="str">
        <f t="shared" si="268"/>
        <v>Eastern Europe</v>
      </c>
      <c r="R978" s="85">
        <f t="shared" si="271"/>
        <v>24275</v>
      </c>
      <c r="S978" s="85">
        <f t="shared" si="272"/>
        <v>649.84912573539543</v>
      </c>
      <c r="T978" s="85">
        <f t="shared" si="272"/>
        <v>0</v>
      </c>
      <c r="U978" s="85">
        <f t="shared" si="272"/>
        <v>0</v>
      </c>
      <c r="V978" s="85">
        <f t="shared" si="272"/>
        <v>0</v>
      </c>
      <c r="W978" s="85">
        <f t="shared" si="272"/>
        <v>0</v>
      </c>
      <c r="X978" s="85">
        <f t="shared" si="272"/>
        <v>0</v>
      </c>
      <c r="Y978" s="85">
        <f t="shared" si="272"/>
        <v>0</v>
      </c>
      <c r="Z978" s="85">
        <f t="shared" si="272"/>
        <v>0</v>
      </c>
      <c r="AA978" s="85">
        <f t="shared" si="272"/>
        <v>0</v>
      </c>
      <c r="AB978" s="85">
        <f t="shared" si="272"/>
        <v>0</v>
      </c>
      <c r="AC978" s="85">
        <f t="shared" si="273"/>
        <v>0</v>
      </c>
      <c r="AD978" s="85">
        <f t="shared" si="273"/>
        <v>0</v>
      </c>
      <c r="AE978" s="85">
        <f t="shared" si="273"/>
        <v>0</v>
      </c>
      <c r="AF978" s="85">
        <f t="shared" si="273"/>
        <v>0</v>
      </c>
      <c r="AG978" s="85">
        <f t="shared" si="273"/>
        <v>0</v>
      </c>
      <c r="AH978" s="85">
        <f t="shared" si="273"/>
        <v>0</v>
      </c>
      <c r="AI978" s="85">
        <f t="shared" si="273"/>
        <v>0</v>
      </c>
    </row>
    <row r="979" spans="15:35" x14ac:dyDescent="0.2">
      <c r="O979" s="85">
        <f t="shared" si="267"/>
        <v>649.84912573539543</v>
      </c>
      <c r="P979" s="85" t="str">
        <f t="shared" si="268"/>
        <v>Eastern Europe</v>
      </c>
      <c r="R979" s="85">
        <f t="shared" si="271"/>
        <v>24300</v>
      </c>
      <c r="S979" s="85">
        <f t="shared" si="272"/>
        <v>649.84912573539543</v>
      </c>
      <c r="T979" s="85">
        <f t="shared" si="272"/>
        <v>0</v>
      </c>
      <c r="U979" s="85">
        <f t="shared" si="272"/>
        <v>0</v>
      </c>
      <c r="V979" s="85">
        <f t="shared" si="272"/>
        <v>0</v>
      </c>
      <c r="W979" s="85">
        <f t="shared" si="272"/>
        <v>0</v>
      </c>
      <c r="X979" s="85">
        <f t="shared" si="272"/>
        <v>0</v>
      </c>
      <c r="Y979" s="85">
        <f t="shared" si="272"/>
        <v>0</v>
      </c>
      <c r="Z979" s="85">
        <f t="shared" si="272"/>
        <v>0</v>
      </c>
      <c r="AA979" s="85">
        <f t="shared" si="272"/>
        <v>0</v>
      </c>
      <c r="AB979" s="85">
        <f t="shared" si="272"/>
        <v>0</v>
      </c>
      <c r="AC979" s="85">
        <f t="shared" si="273"/>
        <v>0</v>
      </c>
      <c r="AD979" s="85">
        <f t="shared" si="273"/>
        <v>0</v>
      </c>
      <c r="AE979" s="85">
        <f t="shared" si="273"/>
        <v>0</v>
      </c>
      <c r="AF979" s="85">
        <f t="shared" si="273"/>
        <v>0</v>
      </c>
      <c r="AG979" s="85">
        <f t="shared" si="273"/>
        <v>0</v>
      </c>
      <c r="AH979" s="85">
        <f t="shared" si="273"/>
        <v>0</v>
      </c>
      <c r="AI979" s="85">
        <f t="shared" si="273"/>
        <v>0</v>
      </c>
    </row>
    <row r="980" spans="15:35" x14ac:dyDescent="0.2">
      <c r="O980" s="85">
        <f t="shared" si="267"/>
        <v>649.84912573539543</v>
      </c>
      <c r="P980" s="85" t="str">
        <f t="shared" si="268"/>
        <v>Eastern Europe</v>
      </c>
      <c r="R980" s="85">
        <f t="shared" si="271"/>
        <v>24325</v>
      </c>
      <c r="S980" s="85">
        <f t="shared" si="272"/>
        <v>649.84912573539543</v>
      </c>
      <c r="T980" s="85">
        <f t="shared" si="272"/>
        <v>0</v>
      </c>
      <c r="U980" s="85">
        <f t="shared" si="272"/>
        <v>0</v>
      </c>
      <c r="V980" s="85">
        <f t="shared" si="272"/>
        <v>0</v>
      </c>
      <c r="W980" s="85">
        <f t="shared" si="272"/>
        <v>0</v>
      </c>
      <c r="X980" s="85">
        <f t="shared" si="272"/>
        <v>0</v>
      </c>
      <c r="Y980" s="85">
        <f t="shared" si="272"/>
        <v>0</v>
      </c>
      <c r="Z980" s="85">
        <f t="shared" si="272"/>
        <v>0</v>
      </c>
      <c r="AA980" s="85">
        <f t="shared" si="272"/>
        <v>0</v>
      </c>
      <c r="AB980" s="85">
        <f t="shared" si="272"/>
        <v>0</v>
      </c>
      <c r="AC980" s="85">
        <f t="shared" si="273"/>
        <v>0</v>
      </c>
      <c r="AD980" s="85">
        <f t="shared" si="273"/>
        <v>0</v>
      </c>
      <c r="AE980" s="85">
        <f t="shared" si="273"/>
        <v>0</v>
      </c>
      <c r="AF980" s="85">
        <f t="shared" si="273"/>
        <v>0</v>
      </c>
      <c r="AG980" s="85">
        <f t="shared" si="273"/>
        <v>0</v>
      </c>
      <c r="AH980" s="85">
        <f t="shared" si="273"/>
        <v>0</v>
      </c>
      <c r="AI980" s="85">
        <f t="shared" si="273"/>
        <v>0</v>
      </c>
    </row>
    <row r="981" spans="15:35" x14ac:dyDescent="0.2">
      <c r="O981" s="85">
        <f t="shared" si="267"/>
        <v>649.84912573539543</v>
      </c>
      <c r="P981" s="85" t="str">
        <f t="shared" si="268"/>
        <v>Eastern Europe</v>
      </c>
      <c r="R981" s="85">
        <f t="shared" si="271"/>
        <v>24350</v>
      </c>
      <c r="S981" s="85">
        <f t="shared" si="272"/>
        <v>649.84912573539543</v>
      </c>
      <c r="T981" s="85">
        <f t="shared" si="272"/>
        <v>0</v>
      </c>
      <c r="U981" s="85">
        <f t="shared" si="272"/>
        <v>0</v>
      </c>
      <c r="V981" s="85">
        <f t="shared" si="272"/>
        <v>0</v>
      </c>
      <c r="W981" s="85">
        <f t="shared" si="272"/>
        <v>0</v>
      </c>
      <c r="X981" s="85">
        <f t="shared" si="272"/>
        <v>0</v>
      </c>
      <c r="Y981" s="85">
        <f t="shared" si="272"/>
        <v>0</v>
      </c>
      <c r="Z981" s="85">
        <f t="shared" si="272"/>
        <v>0</v>
      </c>
      <c r="AA981" s="85">
        <f t="shared" si="272"/>
        <v>0</v>
      </c>
      <c r="AB981" s="85">
        <f t="shared" si="272"/>
        <v>0</v>
      </c>
      <c r="AC981" s="85">
        <f t="shared" si="273"/>
        <v>0</v>
      </c>
      <c r="AD981" s="85">
        <f t="shared" si="273"/>
        <v>0</v>
      </c>
      <c r="AE981" s="85">
        <f t="shared" si="273"/>
        <v>0</v>
      </c>
      <c r="AF981" s="85">
        <f t="shared" si="273"/>
        <v>0</v>
      </c>
      <c r="AG981" s="85">
        <f t="shared" si="273"/>
        <v>0</v>
      </c>
      <c r="AH981" s="85">
        <f t="shared" si="273"/>
        <v>0</v>
      </c>
      <c r="AI981" s="85">
        <f t="shared" si="273"/>
        <v>0</v>
      </c>
    </row>
    <row r="982" spans="15:35" x14ac:dyDescent="0.2">
      <c r="O982" s="85">
        <f t="shared" si="267"/>
        <v>649.84912573539543</v>
      </c>
      <c r="P982" s="85" t="str">
        <f t="shared" si="268"/>
        <v>Eastern Europe</v>
      </c>
      <c r="R982" s="85">
        <f t="shared" si="271"/>
        <v>24375</v>
      </c>
      <c r="S982" s="85">
        <f t="shared" si="272"/>
        <v>649.84912573539543</v>
      </c>
      <c r="T982" s="85">
        <f t="shared" si="272"/>
        <v>0</v>
      </c>
      <c r="U982" s="85">
        <f t="shared" si="272"/>
        <v>0</v>
      </c>
      <c r="V982" s="85">
        <f t="shared" si="272"/>
        <v>0</v>
      </c>
      <c r="W982" s="85">
        <f t="shared" si="272"/>
        <v>0</v>
      </c>
      <c r="X982" s="85">
        <f t="shared" si="272"/>
        <v>0</v>
      </c>
      <c r="Y982" s="85">
        <f t="shared" si="272"/>
        <v>0</v>
      </c>
      <c r="Z982" s="85">
        <f t="shared" si="272"/>
        <v>0</v>
      </c>
      <c r="AA982" s="85">
        <f t="shared" si="272"/>
        <v>0</v>
      </c>
      <c r="AB982" s="85">
        <f t="shared" si="272"/>
        <v>0</v>
      </c>
      <c r="AC982" s="85">
        <f t="shared" si="273"/>
        <v>0</v>
      </c>
      <c r="AD982" s="85">
        <f t="shared" si="273"/>
        <v>0</v>
      </c>
      <c r="AE982" s="85">
        <f t="shared" si="273"/>
        <v>0</v>
      </c>
      <c r="AF982" s="85">
        <f t="shared" si="273"/>
        <v>0</v>
      </c>
      <c r="AG982" s="85">
        <f t="shared" si="273"/>
        <v>0</v>
      </c>
      <c r="AH982" s="85">
        <f t="shared" si="273"/>
        <v>0</v>
      </c>
      <c r="AI982" s="85">
        <f t="shared" si="273"/>
        <v>0</v>
      </c>
    </row>
    <row r="983" spans="15:35" x14ac:dyDescent="0.2">
      <c r="O983" s="85">
        <f t="shared" si="267"/>
        <v>674.18131267688875</v>
      </c>
      <c r="P983" s="85" t="str">
        <f t="shared" si="268"/>
        <v>Eastern Asia</v>
      </c>
      <c r="R983" s="85">
        <f t="shared" si="271"/>
        <v>24400</v>
      </c>
      <c r="S983" s="85">
        <f t="shared" si="272"/>
        <v>0</v>
      </c>
      <c r="T983" s="85">
        <f t="shared" si="272"/>
        <v>0</v>
      </c>
      <c r="U983" s="85">
        <f t="shared" si="272"/>
        <v>0</v>
      </c>
      <c r="V983" s="85">
        <f t="shared" si="272"/>
        <v>0</v>
      </c>
      <c r="W983" s="85">
        <f t="shared" si="272"/>
        <v>0</v>
      </c>
      <c r="X983" s="85">
        <f t="shared" si="272"/>
        <v>674.18131267688875</v>
      </c>
      <c r="Y983" s="85">
        <f t="shared" si="272"/>
        <v>0</v>
      </c>
      <c r="Z983" s="85">
        <f t="shared" si="272"/>
        <v>0</v>
      </c>
      <c r="AA983" s="85">
        <f t="shared" si="272"/>
        <v>0</v>
      </c>
      <c r="AB983" s="85">
        <f t="shared" si="272"/>
        <v>0</v>
      </c>
      <c r="AC983" s="85">
        <f t="shared" si="273"/>
        <v>0</v>
      </c>
      <c r="AD983" s="85">
        <f t="shared" si="273"/>
        <v>0</v>
      </c>
      <c r="AE983" s="85">
        <f t="shared" si="273"/>
        <v>0</v>
      </c>
      <c r="AF983" s="85">
        <f t="shared" si="273"/>
        <v>0</v>
      </c>
      <c r="AG983" s="85">
        <f t="shared" si="273"/>
        <v>0</v>
      </c>
      <c r="AH983" s="85">
        <f t="shared" si="273"/>
        <v>0</v>
      </c>
      <c r="AI983" s="85">
        <f t="shared" si="273"/>
        <v>0</v>
      </c>
    </row>
    <row r="984" spans="15:35" x14ac:dyDescent="0.2">
      <c r="O984" s="85">
        <f t="shared" si="267"/>
        <v>0</v>
      </c>
      <c r="P984" s="85">
        <f t="shared" si="268"/>
        <v>0</v>
      </c>
      <c r="R984" s="85">
        <f t="shared" si="271"/>
        <v>24425</v>
      </c>
      <c r="S984" s="85">
        <f t="shared" si="272"/>
        <v>0</v>
      </c>
      <c r="T984" s="85">
        <f t="shared" si="272"/>
        <v>0</v>
      </c>
      <c r="U984" s="85">
        <f t="shared" si="272"/>
        <v>0</v>
      </c>
      <c r="V984" s="85">
        <f t="shared" si="272"/>
        <v>0</v>
      </c>
      <c r="W984" s="85">
        <f t="shared" si="272"/>
        <v>0</v>
      </c>
      <c r="X984" s="85">
        <f t="shared" si="272"/>
        <v>0</v>
      </c>
      <c r="Y984" s="85">
        <f t="shared" si="272"/>
        <v>0</v>
      </c>
      <c r="Z984" s="85">
        <f t="shared" si="272"/>
        <v>0</v>
      </c>
      <c r="AA984" s="85">
        <f t="shared" si="272"/>
        <v>0</v>
      </c>
      <c r="AB984" s="85">
        <f t="shared" si="272"/>
        <v>0</v>
      </c>
      <c r="AC984" s="85">
        <f t="shared" si="273"/>
        <v>0</v>
      </c>
      <c r="AD984" s="85">
        <f t="shared" si="273"/>
        <v>0</v>
      </c>
      <c r="AE984" s="85">
        <f t="shared" si="273"/>
        <v>0</v>
      </c>
      <c r="AF984" s="85">
        <f t="shared" si="273"/>
        <v>0</v>
      </c>
      <c r="AG984" s="85">
        <f t="shared" si="273"/>
        <v>0</v>
      </c>
      <c r="AH984" s="85">
        <f t="shared" si="273"/>
        <v>0</v>
      </c>
      <c r="AI984" s="85">
        <f t="shared" si="273"/>
        <v>0</v>
      </c>
    </row>
    <row r="985" spans="15:35" x14ac:dyDescent="0.2">
      <c r="O985" s="85">
        <f t="shared" si="267"/>
        <v>0</v>
      </c>
      <c r="P985" s="85">
        <f t="shared" si="268"/>
        <v>0</v>
      </c>
      <c r="R985" s="85">
        <f t="shared" si="271"/>
        <v>24450</v>
      </c>
      <c r="S985" s="85">
        <f t="shared" si="272"/>
        <v>0</v>
      </c>
      <c r="T985" s="85">
        <f t="shared" si="272"/>
        <v>0</v>
      </c>
      <c r="U985" s="85">
        <f t="shared" si="272"/>
        <v>0</v>
      </c>
      <c r="V985" s="85">
        <f t="shared" si="272"/>
        <v>0</v>
      </c>
      <c r="W985" s="85">
        <f t="shared" si="272"/>
        <v>0</v>
      </c>
      <c r="X985" s="85">
        <f t="shared" si="272"/>
        <v>0</v>
      </c>
      <c r="Y985" s="85">
        <f t="shared" si="272"/>
        <v>0</v>
      </c>
      <c r="Z985" s="85">
        <f t="shared" si="272"/>
        <v>0</v>
      </c>
      <c r="AA985" s="85">
        <f t="shared" si="272"/>
        <v>0</v>
      </c>
      <c r="AB985" s="85">
        <f t="shared" si="272"/>
        <v>0</v>
      </c>
      <c r="AC985" s="85">
        <f t="shared" si="273"/>
        <v>0</v>
      </c>
      <c r="AD985" s="85">
        <f t="shared" si="273"/>
        <v>0</v>
      </c>
      <c r="AE985" s="85">
        <f t="shared" si="273"/>
        <v>0</v>
      </c>
      <c r="AF985" s="85">
        <f t="shared" si="273"/>
        <v>0</v>
      </c>
      <c r="AG985" s="85">
        <f t="shared" si="273"/>
        <v>0</v>
      </c>
      <c r="AH985" s="85">
        <f t="shared" si="273"/>
        <v>0</v>
      </c>
      <c r="AI985" s="85">
        <f t="shared" si="273"/>
        <v>0</v>
      </c>
    </row>
    <row r="986" spans="15:35" x14ac:dyDescent="0.2">
      <c r="O986" s="85">
        <f t="shared" si="267"/>
        <v>0</v>
      </c>
      <c r="P986" s="85">
        <f t="shared" si="268"/>
        <v>0</v>
      </c>
      <c r="R986" s="85">
        <f t="shared" si="271"/>
        <v>24475</v>
      </c>
      <c r="S986" s="85">
        <f t="shared" si="272"/>
        <v>0</v>
      </c>
      <c r="T986" s="85">
        <f t="shared" si="272"/>
        <v>0</v>
      </c>
      <c r="U986" s="85">
        <f t="shared" si="272"/>
        <v>0</v>
      </c>
      <c r="V986" s="85">
        <f t="shared" si="272"/>
        <v>0</v>
      </c>
      <c r="W986" s="85">
        <f t="shared" si="272"/>
        <v>0</v>
      </c>
      <c r="X986" s="85">
        <f t="shared" si="272"/>
        <v>0</v>
      </c>
      <c r="Y986" s="85">
        <f t="shared" si="272"/>
        <v>0</v>
      </c>
      <c r="Z986" s="85">
        <f t="shared" si="272"/>
        <v>0</v>
      </c>
      <c r="AA986" s="85">
        <f t="shared" si="272"/>
        <v>0</v>
      </c>
      <c r="AB986" s="85">
        <f t="shared" si="272"/>
        <v>0</v>
      </c>
      <c r="AC986" s="85">
        <f t="shared" si="273"/>
        <v>0</v>
      </c>
      <c r="AD986" s="85">
        <f t="shared" si="273"/>
        <v>0</v>
      </c>
      <c r="AE986" s="85">
        <f t="shared" si="273"/>
        <v>0</v>
      </c>
      <c r="AF986" s="85">
        <f t="shared" si="273"/>
        <v>0</v>
      </c>
      <c r="AG986" s="85">
        <f t="shared" si="273"/>
        <v>0</v>
      </c>
      <c r="AH986" s="85">
        <f t="shared" si="273"/>
        <v>0</v>
      </c>
      <c r="AI986" s="85">
        <f t="shared" si="273"/>
        <v>0</v>
      </c>
    </row>
    <row r="987" spans="15:35" x14ac:dyDescent="0.2">
      <c r="O987" s="85">
        <f t="shared" si="267"/>
        <v>0</v>
      </c>
      <c r="P987" s="85">
        <f t="shared" si="268"/>
        <v>0</v>
      </c>
      <c r="R987" s="85">
        <f t="shared" si="271"/>
        <v>24500</v>
      </c>
      <c r="S987" s="85">
        <f t="shared" ref="S987:AB996" si="274">IF($R987&gt;MAX($L:$L),0,IF($P987=S$6,$O987,0))</f>
        <v>0</v>
      </c>
      <c r="T987" s="85">
        <f t="shared" si="274"/>
        <v>0</v>
      </c>
      <c r="U987" s="85">
        <f t="shared" si="274"/>
        <v>0</v>
      </c>
      <c r="V987" s="85">
        <f t="shared" si="274"/>
        <v>0</v>
      </c>
      <c r="W987" s="85">
        <f t="shared" si="274"/>
        <v>0</v>
      </c>
      <c r="X987" s="85">
        <f t="shared" si="274"/>
        <v>0</v>
      </c>
      <c r="Y987" s="85">
        <f t="shared" si="274"/>
        <v>0</v>
      </c>
      <c r="Z987" s="85">
        <f t="shared" si="274"/>
        <v>0</v>
      </c>
      <c r="AA987" s="85">
        <f t="shared" si="274"/>
        <v>0</v>
      </c>
      <c r="AB987" s="85">
        <f t="shared" si="274"/>
        <v>0</v>
      </c>
      <c r="AC987" s="85">
        <f t="shared" ref="AC987:AI996" si="275">IF($R987&gt;MAX($L:$L),0,IF($P987=AC$6,$O987,0))</f>
        <v>0</v>
      </c>
      <c r="AD987" s="85">
        <f t="shared" si="275"/>
        <v>0</v>
      </c>
      <c r="AE987" s="85">
        <f t="shared" si="275"/>
        <v>0</v>
      </c>
      <c r="AF987" s="85">
        <f t="shared" si="275"/>
        <v>0</v>
      </c>
      <c r="AG987" s="85">
        <f t="shared" si="275"/>
        <v>0</v>
      </c>
      <c r="AH987" s="85">
        <f t="shared" si="275"/>
        <v>0</v>
      </c>
      <c r="AI987" s="85">
        <f t="shared" si="275"/>
        <v>0</v>
      </c>
    </row>
    <row r="988" spans="15:35" x14ac:dyDescent="0.2">
      <c r="O988" s="85">
        <f t="shared" si="267"/>
        <v>0</v>
      </c>
      <c r="P988" s="85">
        <f t="shared" si="268"/>
        <v>0</v>
      </c>
      <c r="R988" s="85">
        <f t="shared" si="271"/>
        <v>24525</v>
      </c>
      <c r="S988" s="85">
        <f t="shared" si="274"/>
        <v>0</v>
      </c>
      <c r="T988" s="85">
        <f t="shared" si="274"/>
        <v>0</v>
      </c>
      <c r="U988" s="85">
        <f t="shared" si="274"/>
        <v>0</v>
      </c>
      <c r="V988" s="85">
        <f t="shared" si="274"/>
        <v>0</v>
      </c>
      <c r="W988" s="85">
        <f t="shared" si="274"/>
        <v>0</v>
      </c>
      <c r="X988" s="85">
        <f t="shared" si="274"/>
        <v>0</v>
      </c>
      <c r="Y988" s="85">
        <f t="shared" si="274"/>
        <v>0</v>
      </c>
      <c r="Z988" s="85">
        <f t="shared" si="274"/>
        <v>0</v>
      </c>
      <c r="AA988" s="85">
        <f t="shared" si="274"/>
        <v>0</v>
      </c>
      <c r="AB988" s="85">
        <f t="shared" si="274"/>
        <v>0</v>
      </c>
      <c r="AC988" s="85">
        <f t="shared" si="275"/>
        <v>0</v>
      </c>
      <c r="AD988" s="85">
        <f t="shared" si="275"/>
        <v>0</v>
      </c>
      <c r="AE988" s="85">
        <f t="shared" si="275"/>
        <v>0</v>
      </c>
      <c r="AF988" s="85">
        <f t="shared" si="275"/>
        <v>0</v>
      </c>
      <c r="AG988" s="85">
        <f t="shared" si="275"/>
        <v>0</v>
      </c>
      <c r="AH988" s="85">
        <f t="shared" si="275"/>
        <v>0</v>
      </c>
      <c r="AI988" s="85">
        <f t="shared" si="275"/>
        <v>0</v>
      </c>
    </row>
    <row r="989" spans="15:35" x14ac:dyDescent="0.2">
      <c r="O989" s="85">
        <f t="shared" si="267"/>
        <v>0</v>
      </c>
      <c r="P989" s="85">
        <f t="shared" si="268"/>
        <v>0</v>
      </c>
      <c r="R989" s="85">
        <f t="shared" si="271"/>
        <v>24550</v>
      </c>
      <c r="S989" s="85">
        <f t="shared" si="274"/>
        <v>0</v>
      </c>
      <c r="T989" s="85">
        <f t="shared" si="274"/>
        <v>0</v>
      </c>
      <c r="U989" s="85">
        <f t="shared" si="274"/>
        <v>0</v>
      </c>
      <c r="V989" s="85">
        <f t="shared" si="274"/>
        <v>0</v>
      </c>
      <c r="W989" s="85">
        <f t="shared" si="274"/>
        <v>0</v>
      </c>
      <c r="X989" s="85">
        <f t="shared" si="274"/>
        <v>0</v>
      </c>
      <c r="Y989" s="85">
        <f t="shared" si="274"/>
        <v>0</v>
      </c>
      <c r="Z989" s="85">
        <f t="shared" si="274"/>
        <v>0</v>
      </c>
      <c r="AA989" s="85">
        <f t="shared" si="274"/>
        <v>0</v>
      </c>
      <c r="AB989" s="85">
        <f t="shared" si="274"/>
        <v>0</v>
      </c>
      <c r="AC989" s="85">
        <f t="shared" si="275"/>
        <v>0</v>
      </c>
      <c r="AD989" s="85">
        <f t="shared" si="275"/>
        <v>0</v>
      </c>
      <c r="AE989" s="85">
        <f t="shared" si="275"/>
        <v>0</v>
      </c>
      <c r="AF989" s="85">
        <f t="shared" si="275"/>
        <v>0</v>
      </c>
      <c r="AG989" s="85">
        <f t="shared" si="275"/>
        <v>0</v>
      </c>
      <c r="AH989" s="85">
        <f t="shared" si="275"/>
        <v>0</v>
      </c>
      <c r="AI989" s="85">
        <f t="shared" si="275"/>
        <v>0</v>
      </c>
    </row>
    <row r="990" spans="15:35" x14ac:dyDescent="0.2">
      <c r="O990" s="85">
        <f t="shared" si="267"/>
        <v>0</v>
      </c>
      <c r="P990" s="85">
        <f t="shared" si="268"/>
        <v>0</v>
      </c>
      <c r="R990" s="85">
        <f t="shared" si="271"/>
        <v>24575</v>
      </c>
      <c r="S990" s="85">
        <f t="shared" si="274"/>
        <v>0</v>
      </c>
      <c r="T990" s="85">
        <f t="shared" si="274"/>
        <v>0</v>
      </c>
      <c r="U990" s="85">
        <f t="shared" si="274"/>
        <v>0</v>
      </c>
      <c r="V990" s="85">
        <f t="shared" si="274"/>
        <v>0</v>
      </c>
      <c r="W990" s="85">
        <f t="shared" si="274"/>
        <v>0</v>
      </c>
      <c r="X990" s="85">
        <f t="shared" si="274"/>
        <v>0</v>
      </c>
      <c r="Y990" s="85">
        <f t="shared" si="274"/>
        <v>0</v>
      </c>
      <c r="Z990" s="85">
        <f t="shared" si="274"/>
        <v>0</v>
      </c>
      <c r="AA990" s="85">
        <f t="shared" si="274"/>
        <v>0</v>
      </c>
      <c r="AB990" s="85">
        <f t="shared" si="274"/>
        <v>0</v>
      </c>
      <c r="AC990" s="85">
        <f t="shared" si="275"/>
        <v>0</v>
      </c>
      <c r="AD990" s="85">
        <f t="shared" si="275"/>
        <v>0</v>
      </c>
      <c r="AE990" s="85">
        <f t="shared" si="275"/>
        <v>0</v>
      </c>
      <c r="AF990" s="85">
        <f t="shared" si="275"/>
        <v>0</v>
      </c>
      <c r="AG990" s="85">
        <f t="shared" si="275"/>
        <v>0</v>
      </c>
      <c r="AH990" s="85">
        <f t="shared" si="275"/>
        <v>0</v>
      </c>
      <c r="AI990" s="85">
        <f t="shared" si="275"/>
        <v>0</v>
      </c>
    </row>
    <row r="991" spans="15:35" x14ac:dyDescent="0.2">
      <c r="O991" s="85">
        <f t="shared" si="267"/>
        <v>0</v>
      </c>
      <c r="P991" s="85">
        <f t="shared" si="268"/>
        <v>0</v>
      </c>
      <c r="R991" s="85">
        <f t="shared" si="271"/>
        <v>24600</v>
      </c>
      <c r="S991" s="85">
        <f t="shared" si="274"/>
        <v>0</v>
      </c>
      <c r="T991" s="85">
        <f t="shared" si="274"/>
        <v>0</v>
      </c>
      <c r="U991" s="85">
        <f t="shared" si="274"/>
        <v>0</v>
      </c>
      <c r="V991" s="85">
        <f t="shared" si="274"/>
        <v>0</v>
      </c>
      <c r="W991" s="85">
        <f t="shared" si="274"/>
        <v>0</v>
      </c>
      <c r="X991" s="85">
        <f t="shared" si="274"/>
        <v>0</v>
      </c>
      <c r="Y991" s="85">
        <f t="shared" si="274"/>
        <v>0</v>
      </c>
      <c r="Z991" s="85">
        <f t="shared" si="274"/>
        <v>0</v>
      </c>
      <c r="AA991" s="85">
        <f t="shared" si="274"/>
        <v>0</v>
      </c>
      <c r="AB991" s="85">
        <f t="shared" si="274"/>
        <v>0</v>
      </c>
      <c r="AC991" s="85">
        <f t="shared" si="275"/>
        <v>0</v>
      </c>
      <c r="AD991" s="85">
        <f t="shared" si="275"/>
        <v>0</v>
      </c>
      <c r="AE991" s="85">
        <f t="shared" si="275"/>
        <v>0</v>
      </c>
      <c r="AF991" s="85">
        <f t="shared" si="275"/>
        <v>0</v>
      </c>
      <c r="AG991" s="85">
        <f t="shared" si="275"/>
        <v>0</v>
      </c>
      <c r="AH991" s="85">
        <f t="shared" si="275"/>
        <v>0</v>
      </c>
      <c r="AI991" s="85">
        <f t="shared" si="275"/>
        <v>0</v>
      </c>
    </row>
    <row r="992" spans="15:35" x14ac:dyDescent="0.2">
      <c r="O992" s="85">
        <f t="shared" si="267"/>
        <v>0</v>
      </c>
      <c r="P992" s="85">
        <f t="shared" si="268"/>
        <v>0</v>
      </c>
      <c r="R992" s="85">
        <f t="shared" si="271"/>
        <v>24625</v>
      </c>
      <c r="S992" s="85">
        <f t="shared" si="274"/>
        <v>0</v>
      </c>
      <c r="T992" s="85">
        <f t="shared" si="274"/>
        <v>0</v>
      </c>
      <c r="U992" s="85">
        <f t="shared" si="274"/>
        <v>0</v>
      </c>
      <c r="V992" s="85">
        <f t="shared" si="274"/>
        <v>0</v>
      </c>
      <c r="W992" s="85">
        <f t="shared" si="274"/>
        <v>0</v>
      </c>
      <c r="X992" s="85">
        <f t="shared" si="274"/>
        <v>0</v>
      </c>
      <c r="Y992" s="85">
        <f t="shared" si="274"/>
        <v>0</v>
      </c>
      <c r="Z992" s="85">
        <f t="shared" si="274"/>
        <v>0</v>
      </c>
      <c r="AA992" s="85">
        <f t="shared" si="274"/>
        <v>0</v>
      </c>
      <c r="AB992" s="85">
        <f t="shared" si="274"/>
        <v>0</v>
      </c>
      <c r="AC992" s="85">
        <f t="shared" si="275"/>
        <v>0</v>
      </c>
      <c r="AD992" s="85">
        <f t="shared" si="275"/>
        <v>0</v>
      </c>
      <c r="AE992" s="85">
        <f t="shared" si="275"/>
        <v>0</v>
      </c>
      <c r="AF992" s="85">
        <f t="shared" si="275"/>
        <v>0</v>
      </c>
      <c r="AG992" s="85">
        <f t="shared" si="275"/>
        <v>0</v>
      </c>
      <c r="AH992" s="85">
        <f t="shared" si="275"/>
        <v>0</v>
      </c>
      <c r="AI992" s="85">
        <f t="shared" si="275"/>
        <v>0</v>
      </c>
    </row>
    <row r="993" spans="15:35" x14ac:dyDescent="0.2">
      <c r="O993" s="85">
        <f t="shared" si="267"/>
        <v>0</v>
      </c>
      <c r="P993" s="85">
        <f t="shared" si="268"/>
        <v>0</v>
      </c>
      <c r="R993" s="85">
        <f t="shared" si="271"/>
        <v>24650</v>
      </c>
      <c r="S993" s="85">
        <f t="shared" si="274"/>
        <v>0</v>
      </c>
      <c r="T993" s="85">
        <f t="shared" si="274"/>
        <v>0</v>
      </c>
      <c r="U993" s="85">
        <f t="shared" si="274"/>
        <v>0</v>
      </c>
      <c r="V993" s="85">
        <f t="shared" si="274"/>
        <v>0</v>
      </c>
      <c r="W993" s="85">
        <f t="shared" si="274"/>
        <v>0</v>
      </c>
      <c r="X993" s="85">
        <f t="shared" si="274"/>
        <v>0</v>
      </c>
      <c r="Y993" s="85">
        <f t="shared" si="274"/>
        <v>0</v>
      </c>
      <c r="Z993" s="85">
        <f t="shared" si="274"/>
        <v>0</v>
      </c>
      <c r="AA993" s="85">
        <f t="shared" si="274"/>
        <v>0</v>
      </c>
      <c r="AB993" s="85">
        <f t="shared" si="274"/>
        <v>0</v>
      </c>
      <c r="AC993" s="85">
        <f t="shared" si="275"/>
        <v>0</v>
      </c>
      <c r="AD993" s="85">
        <f t="shared" si="275"/>
        <v>0</v>
      </c>
      <c r="AE993" s="85">
        <f t="shared" si="275"/>
        <v>0</v>
      </c>
      <c r="AF993" s="85">
        <f t="shared" si="275"/>
        <v>0</v>
      </c>
      <c r="AG993" s="85">
        <f t="shared" si="275"/>
        <v>0</v>
      </c>
      <c r="AH993" s="85">
        <f t="shared" si="275"/>
        <v>0</v>
      </c>
      <c r="AI993" s="85">
        <f t="shared" si="275"/>
        <v>0</v>
      </c>
    </row>
    <row r="994" spans="15:35" x14ac:dyDescent="0.2">
      <c r="O994" s="85">
        <f t="shared" si="267"/>
        <v>0</v>
      </c>
      <c r="P994" s="85">
        <f t="shared" si="268"/>
        <v>0</v>
      </c>
      <c r="R994" s="85">
        <f t="shared" si="271"/>
        <v>24675</v>
      </c>
      <c r="S994" s="85">
        <f t="shared" si="274"/>
        <v>0</v>
      </c>
      <c r="T994" s="85">
        <f t="shared" si="274"/>
        <v>0</v>
      </c>
      <c r="U994" s="85">
        <f t="shared" si="274"/>
        <v>0</v>
      </c>
      <c r="V994" s="85">
        <f t="shared" si="274"/>
        <v>0</v>
      </c>
      <c r="W994" s="85">
        <f t="shared" si="274"/>
        <v>0</v>
      </c>
      <c r="X994" s="85">
        <f t="shared" si="274"/>
        <v>0</v>
      </c>
      <c r="Y994" s="85">
        <f t="shared" si="274"/>
        <v>0</v>
      </c>
      <c r="Z994" s="85">
        <f t="shared" si="274"/>
        <v>0</v>
      </c>
      <c r="AA994" s="85">
        <f t="shared" si="274"/>
        <v>0</v>
      </c>
      <c r="AB994" s="85">
        <f t="shared" si="274"/>
        <v>0</v>
      </c>
      <c r="AC994" s="85">
        <f t="shared" si="275"/>
        <v>0</v>
      </c>
      <c r="AD994" s="85">
        <f t="shared" si="275"/>
        <v>0</v>
      </c>
      <c r="AE994" s="85">
        <f t="shared" si="275"/>
        <v>0</v>
      </c>
      <c r="AF994" s="85">
        <f t="shared" si="275"/>
        <v>0</v>
      </c>
      <c r="AG994" s="85">
        <f t="shared" si="275"/>
        <v>0</v>
      </c>
      <c r="AH994" s="85">
        <f t="shared" si="275"/>
        <v>0</v>
      </c>
      <c r="AI994" s="85">
        <f t="shared" si="275"/>
        <v>0</v>
      </c>
    </row>
    <row r="995" spans="15:35" x14ac:dyDescent="0.2">
      <c r="O995" s="85">
        <f t="shared" si="267"/>
        <v>0</v>
      </c>
      <c r="P995" s="85">
        <f t="shared" si="268"/>
        <v>0</v>
      </c>
      <c r="R995" s="85">
        <f t="shared" si="271"/>
        <v>24700</v>
      </c>
      <c r="S995" s="85">
        <f t="shared" si="274"/>
        <v>0</v>
      </c>
      <c r="T995" s="85">
        <f t="shared" si="274"/>
        <v>0</v>
      </c>
      <c r="U995" s="85">
        <f t="shared" si="274"/>
        <v>0</v>
      </c>
      <c r="V995" s="85">
        <f t="shared" si="274"/>
        <v>0</v>
      </c>
      <c r="W995" s="85">
        <f t="shared" si="274"/>
        <v>0</v>
      </c>
      <c r="X995" s="85">
        <f t="shared" si="274"/>
        <v>0</v>
      </c>
      <c r="Y995" s="85">
        <f t="shared" si="274"/>
        <v>0</v>
      </c>
      <c r="Z995" s="85">
        <f t="shared" si="274"/>
        <v>0</v>
      </c>
      <c r="AA995" s="85">
        <f t="shared" si="274"/>
        <v>0</v>
      </c>
      <c r="AB995" s="85">
        <f t="shared" si="274"/>
        <v>0</v>
      </c>
      <c r="AC995" s="85">
        <f t="shared" si="275"/>
        <v>0</v>
      </c>
      <c r="AD995" s="85">
        <f t="shared" si="275"/>
        <v>0</v>
      </c>
      <c r="AE995" s="85">
        <f t="shared" si="275"/>
        <v>0</v>
      </c>
      <c r="AF995" s="85">
        <f t="shared" si="275"/>
        <v>0</v>
      </c>
      <c r="AG995" s="85">
        <f t="shared" si="275"/>
        <v>0</v>
      </c>
      <c r="AH995" s="85">
        <f t="shared" si="275"/>
        <v>0</v>
      </c>
      <c r="AI995" s="85">
        <f t="shared" si="275"/>
        <v>0</v>
      </c>
    </row>
    <row r="996" spans="15:35" x14ac:dyDescent="0.2">
      <c r="O996" s="85">
        <f t="shared" si="267"/>
        <v>0</v>
      </c>
      <c r="P996" s="85">
        <f t="shared" si="268"/>
        <v>0</v>
      </c>
      <c r="R996" s="85">
        <f t="shared" si="271"/>
        <v>24725</v>
      </c>
      <c r="S996" s="85">
        <f t="shared" si="274"/>
        <v>0</v>
      </c>
      <c r="T996" s="85">
        <f t="shared" si="274"/>
        <v>0</v>
      </c>
      <c r="U996" s="85">
        <f t="shared" si="274"/>
        <v>0</v>
      </c>
      <c r="V996" s="85">
        <f t="shared" si="274"/>
        <v>0</v>
      </c>
      <c r="W996" s="85">
        <f t="shared" si="274"/>
        <v>0</v>
      </c>
      <c r="X996" s="85">
        <f t="shared" si="274"/>
        <v>0</v>
      </c>
      <c r="Y996" s="85">
        <f t="shared" si="274"/>
        <v>0</v>
      </c>
      <c r="Z996" s="85">
        <f t="shared" si="274"/>
        <v>0</v>
      </c>
      <c r="AA996" s="85">
        <f t="shared" si="274"/>
        <v>0</v>
      </c>
      <c r="AB996" s="85">
        <f t="shared" si="274"/>
        <v>0</v>
      </c>
      <c r="AC996" s="85">
        <f t="shared" si="275"/>
        <v>0</v>
      </c>
      <c r="AD996" s="85">
        <f t="shared" si="275"/>
        <v>0</v>
      </c>
      <c r="AE996" s="85">
        <f t="shared" si="275"/>
        <v>0</v>
      </c>
      <c r="AF996" s="85">
        <f t="shared" si="275"/>
        <v>0</v>
      </c>
      <c r="AG996" s="85">
        <f t="shared" si="275"/>
        <v>0</v>
      </c>
      <c r="AH996" s="85">
        <f t="shared" si="275"/>
        <v>0</v>
      </c>
      <c r="AI996" s="85">
        <f t="shared" si="275"/>
        <v>0</v>
      </c>
    </row>
    <row r="997" spans="15:35" x14ac:dyDescent="0.2">
      <c r="O997" s="85">
        <f t="shared" si="267"/>
        <v>0</v>
      </c>
      <c r="P997" s="85">
        <f t="shared" si="268"/>
        <v>0</v>
      </c>
      <c r="R997" s="85">
        <f t="shared" si="271"/>
        <v>24750</v>
      </c>
      <c r="S997" s="85">
        <f t="shared" ref="S997:AB1006" si="276">IF($R997&gt;MAX($L:$L),0,IF($P997=S$6,$O997,0))</f>
        <v>0</v>
      </c>
      <c r="T997" s="85">
        <f t="shared" si="276"/>
        <v>0</v>
      </c>
      <c r="U997" s="85">
        <f t="shared" si="276"/>
        <v>0</v>
      </c>
      <c r="V997" s="85">
        <f t="shared" si="276"/>
        <v>0</v>
      </c>
      <c r="W997" s="85">
        <f t="shared" si="276"/>
        <v>0</v>
      </c>
      <c r="X997" s="85">
        <f t="shared" si="276"/>
        <v>0</v>
      </c>
      <c r="Y997" s="85">
        <f t="shared" si="276"/>
        <v>0</v>
      </c>
      <c r="Z997" s="85">
        <f t="shared" si="276"/>
        <v>0</v>
      </c>
      <c r="AA997" s="85">
        <f t="shared" si="276"/>
        <v>0</v>
      </c>
      <c r="AB997" s="85">
        <f t="shared" si="276"/>
        <v>0</v>
      </c>
      <c r="AC997" s="85">
        <f t="shared" ref="AC997:AI1006" si="277">IF($R997&gt;MAX($L:$L),0,IF($P997=AC$6,$O997,0))</f>
        <v>0</v>
      </c>
      <c r="AD997" s="85">
        <f t="shared" si="277"/>
        <v>0</v>
      </c>
      <c r="AE997" s="85">
        <f t="shared" si="277"/>
        <v>0</v>
      </c>
      <c r="AF997" s="85">
        <f t="shared" si="277"/>
        <v>0</v>
      </c>
      <c r="AG997" s="85">
        <f t="shared" si="277"/>
        <v>0</v>
      </c>
      <c r="AH997" s="85">
        <f t="shared" si="277"/>
        <v>0</v>
      </c>
      <c r="AI997" s="85">
        <f t="shared" si="277"/>
        <v>0</v>
      </c>
    </row>
    <row r="998" spans="15:35" x14ac:dyDescent="0.2">
      <c r="O998" s="85">
        <f t="shared" si="267"/>
        <v>0</v>
      </c>
      <c r="P998" s="85">
        <f t="shared" si="268"/>
        <v>0</v>
      </c>
      <c r="R998" s="85">
        <f t="shared" si="271"/>
        <v>24775</v>
      </c>
      <c r="S998" s="85">
        <f t="shared" si="276"/>
        <v>0</v>
      </c>
      <c r="T998" s="85">
        <f t="shared" si="276"/>
        <v>0</v>
      </c>
      <c r="U998" s="85">
        <f t="shared" si="276"/>
        <v>0</v>
      </c>
      <c r="V998" s="85">
        <f t="shared" si="276"/>
        <v>0</v>
      </c>
      <c r="W998" s="85">
        <f t="shared" si="276"/>
        <v>0</v>
      </c>
      <c r="X998" s="85">
        <f t="shared" si="276"/>
        <v>0</v>
      </c>
      <c r="Y998" s="85">
        <f t="shared" si="276"/>
        <v>0</v>
      </c>
      <c r="Z998" s="85">
        <f t="shared" si="276"/>
        <v>0</v>
      </c>
      <c r="AA998" s="85">
        <f t="shared" si="276"/>
        <v>0</v>
      </c>
      <c r="AB998" s="85">
        <f t="shared" si="276"/>
        <v>0</v>
      </c>
      <c r="AC998" s="85">
        <f t="shared" si="277"/>
        <v>0</v>
      </c>
      <c r="AD998" s="85">
        <f t="shared" si="277"/>
        <v>0</v>
      </c>
      <c r="AE998" s="85">
        <f t="shared" si="277"/>
        <v>0</v>
      </c>
      <c r="AF998" s="85">
        <f t="shared" si="277"/>
        <v>0</v>
      </c>
      <c r="AG998" s="85">
        <f t="shared" si="277"/>
        <v>0</v>
      </c>
      <c r="AH998" s="85">
        <f t="shared" si="277"/>
        <v>0</v>
      </c>
      <c r="AI998" s="85">
        <f t="shared" si="277"/>
        <v>0</v>
      </c>
    </row>
    <row r="999" spans="15:35" x14ac:dyDescent="0.2">
      <c r="O999" s="85">
        <f t="shared" si="267"/>
        <v>0</v>
      </c>
      <c r="P999" s="85">
        <f t="shared" si="268"/>
        <v>0</v>
      </c>
      <c r="R999" s="85">
        <f t="shared" si="271"/>
        <v>24800</v>
      </c>
      <c r="S999" s="85">
        <f t="shared" si="276"/>
        <v>0</v>
      </c>
      <c r="T999" s="85">
        <f t="shared" si="276"/>
        <v>0</v>
      </c>
      <c r="U999" s="85">
        <f t="shared" si="276"/>
        <v>0</v>
      </c>
      <c r="V999" s="85">
        <f t="shared" si="276"/>
        <v>0</v>
      </c>
      <c r="W999" s="85">
        <f t="shared" si="276"/>
        <v>0</v>
      </c>
      <c r="X999" s="85">
        <f t="shared" si="276"/>
        <v>0</v>
      </c>
      <c r="Y999" s="85">
        <f t="shared" si="276"/>
        <v>0</v>
      </c>
      <c r="Z999" s="85">
        <f t="shared" si="276"/>
        <v>0</v>
      </c>
      <c r="AA999" s="85">
        <f t="shared" si="276"/>
        <v>0</v>
      </c>
      <c r="AB999" s="85">
        <f t="shared" si="276"/>
        <v>0</v>
      </c>
      <c r="AC999" s="85">
        <f t="shared" si="277"/>
        <v>0</v>
      </c>
      <c r="AD999" s="85">
        <f t="shared" si="277"/>
        <v>0</v>
      </c>
      <c r="AE999" s="85">
        <f t="shared" si="277"/>
        <v>0</v>
      </c>
      <c r="AF999" s="85">
        <f t="shared" si="277"/>
        <v>0</v>
      </c>
      <c r="AG999" s="85">
        <f t="shared" si="277"/>
        <v>0</v>
      </c>
      <c r="AH999" s="85">
        <f t="shared" si="277"/>
        <v>0</v>
      </c>
      <c r="AI999" s="85">
        <f t="shared" si="277"/>
        <v>0</v>
      </c>
    </row>
    <row r="1000" spans="15:35" x14ac:dyDescent="0.2">
      <c r="O1000" s="85">
        <f t="shared" si="267"/>
        <v>0</v>
      </c>
      <c r="P1000" s="85">
        <f t="shared" si="268"/>
        <v>0</v>
      </c>
      <c r="R1000" s="85">
        <f t="shared" si="271"/>
        <v>24825</v>
      </c>
      <c r="S1000" s="85">
        <f t="shared" si="276"/>
        <v>0</v>
      </c>
      <c r="T1000" s="85">
        <f t="shared" si="276"/>
        <v>0</v>
      </c>
      <c r="U1000" s="85">
        <f t="shared" si="276"/>
        <v>0</v>
      </c>
      <c r="V1000" s="85">
        <f t="shared" si="276"/>
        <v>0</v>
      </c>
      <c r="W1000" s="85">
        <f t="shared" si="276"/>
        <v>0</v>
      </c>
      <c r="X1000" s="85">
        <f t="shared" si="276"/>
        <v>0</v>
      </c>
      <c r="Y1000" s="85">
        <f t="shared" si="276"/>
        <v>0</v>
      </c>
      <c r="Z1000" s="85">
        <f t="shared" si="276"/>
        <v>0</v>
      </c>
      <c r="AA1000" s="85">
        <f t="shared" si="276"/>
        <v>0</v>
      </c>
      <c r="AB1000" s="85">
        <f t="shared" si="276"/>
        <v>0</v>
      </c>
      <c r="AC1000" s="85">
        <f t="shared" si="277"/>
        <v>0</v>
      </c>
      <c r="AD1000" s="85">
        <f t="shared" si="277"/>
        <v>0</v>
      </c>
      <c r="AE1000" s="85">
        <f t="shared" si="277"/>
        <v>0</v>
      </c>
      <c r="AF1000" s="85">
        <f t="shared" si="277"/>
        <v>0</v>
      </c>
      <c r="AG1000" s="85">
        <f t="shared" si="277"/>
        <v>0</v>
      </c>
      <c r="AH1000" s="85">
        <f t="shared" si="277"/>
        <v>0</v>
      </c>
      <c r="AI1000" s="85">
        <f t="shared" si="277"/>
        <v>0</v>
      </c>
    </row>
    <row r="1001" spans="15:35" x14ac:dyDescent="0.2">
      <c r="O1001" s="85">
        <f t="shared" si="267"/>
        <v>0</v>
      </c>
      <c r="P1001" s="85">
        <f t="shared" si="268"/>
        <v>0</v>
      </c>
      <c r="R1001" s="85">
        <f t="shared" si="271"/>
        <v>24850</v>
      </c>
      <c r="S1001" s="85">
        <f t="shared" si="276"/>
        <v>0</v>
      </c>
      <c r="T1001" s="85">
        <f t="shared" si="276"/>
        <v>0</v>
      </c>
      <c r="U1001" s="85">
        <f t="shared" si="276"/>
        <v>0</v>
      </c>
      <c r="V1001" s="85">
        <f t="shared" si="276"/>
        <v>0</v>
      </c>
      <c r="W1001" s="85">
        <f t="shared" si="276"/>
        <v>0</v>
      </c>
      <c r="X1001" s="85">
        <f t="shared" si="276"/>
        <v>0</v>
      </c>
      <c r="Y1001" s="85">
        <f t="shared" si="276"/>
        <v>0</v>
      </c>
      <c r="Z1001" s="85">
        <f t="shared" si="276"/>
        <v>0</v>
      </c>
      <c r="AA1001" s="85">
        <f t="shared" si="276"/>
        <v>0</v>
      </c>
      <c r="AB1001" s="85">
        <f t="shared" si="276"/>
        <v>0</v>
      </c>
      <c r="AC1001" s="85">
        <f t="shared" si="277"/>
        <v>0</v>
      </c>
      <c r="AD1001" s="85">
        <f t="shared" si="277"/>
        <v>0</v>
      </c>
      <c r="AE1001" s="85">
        <f t="shared" si="277"/>
        <v>0</v>
      </c>
      <c r="AF1001" s="85">
        <f t="shared" si="277"/>
        <v>0</v>
      </c>
      <c r="AG1001" s="85">
        <f t="shared" si="277"/>
        <v>0</v>
      </c>
      <c r="AH1001" s="85">
        <f t="shared" si="277"/>
        <v>0</v>
      </c>
      <c r="AI1001" s="85">
        <f t="shared" si="277"/>
        <v>0</v>
      </c>
    </row>
    <row r="1002" spans="15:35" x14ac:dyDescent="0.2">
      <c r="O1002" s="85">
        <f t="shared" si="267"/>
        <v>0</v>
      </c>
      <c r="P1002" s="85">
        <f t="shared" si="268"/>
        <v>0</v>
      </c>
      <c r="R1002" s="85">
        <f t="shared" si="271"/>
        <v>24875</v>
      </c>
      <c r="S1002" s="85">
        <f t="shared" si="276"/>
        <v>0</v>
      </c>
      <c r="T1002" s="85">
        <f t="shared" si="276"/>
        <v>0</v>
      </c>
      <c r="U1002" s="85">
        <f t="shared" si="276"/>
        <v>0</v>
      </c>
      <c r="V1002" s="85">
        <f t="shared" si="276"/>
        <v>0</v>
      </c>
      <c r="W1002" s="85">
        <f t="shared" si="276"/>
        <v>0</v>
      </c>
      <c r="X1002" s="85">
        <f t="shared" si="276"/>
        <v>0</v>
      </c>
      <c r="Y1002" s="85">
        <f t="shared" si="276"/>
        <v>0</v>
      </c>
      <c r="Z1002" s="85">
        <f t="shared" si="276"/>
        <v>0</v>
      </c>
      <c r="AA1002" s="85">
        <f t="shared" si="276"/>
        <v>0</v>
      </c>
      <c r="AB1002" s="85">
        <f t="shared" si="276"/>
        <v>0</v>
      </c>
      <c r="AC1002" s="85">
        <f t="shared" si="277"/>
        <v>0</v>
      </c>
      <c r="AD1002" s="85">
        <f t="shared" si="277"/>
        <v>0</v>
      </c>
      <c r="AE1002" s="85">
        <f t="shared" si="277"/>
        <v>0</v>
      </c>
      <c r="AF1002" s="85">
        <f t="shared" si="277"/>
        <v>0</v>
      </c>
      <c r="AG1002" s="85">
        <f t="shared" si="277"/>
        <v>0</v>
      </c>
      <c r="AH1002" s="85">
        <f t="shared" si="277"/>
        <v>0</v>
      </c>
      <c r="AI1002" s="85">
        <f t="shared" si="277"/>
        <v>0</v>
      </c>
    </row>
    <row r="1003" spans="15:35" x14ac:dyDescent="0.2">
      <c r="O1003" s="85">
        <f t="shared" si="267"/>
        <v>0</v>
      </c>
      <c r="P1003" s="85">
        <f t="shared" si="268"/>
        <v>0</v>
      </c>
      <c r="R1003" s="85">
        <f t="shared" si="271"/>
        <v>24900</v>
      </c>
      <c r="S1003" s="85">
        <f t="shared" si="276"/>
        <v>0</v>
      </c>
      <c r="T1003" s="85">
        <f t="shared" si="276"/>
        <v>0</v>
      </c>
      <c r="U1003" s="85">
        <f t="shared" si="276"/>
        <v>0</v>
      </c>
      <c r="V1003" s="85">
        <f t="shared" si="276"/>
        <v>0</v>
      </c>
      <c r="W1003" s="85">
        <f t="shared" si="276"/>
        <v>0</v>
      </c>
      <c r="X1003" s="85">
        <f t="shared" si="276"/>
        <v>0</v>
      </c>
      <c r="Y1003" s="85">
        <f t="shared" si="276"/>
        <v>0</v>
      </c>
      <c r="Z1003" s="85">
        <f t="shared" si="276"/>
        <v>0</v>
      </c>
      <c r="AA1003" s="85">
        <f t="shared" si="276"/>
        <v>0</v>
      </c>
      <c r="AB1003" s="85">
        <f t="shared" si="276"/>
        <v>0</v>
      </c>
      <c r="AC1003" s="85">
        <f t="shared" si="277"/>
        <v>0</v>
      </c>
      <c r="AD1003" s="85">
        <f t="shared" si="277"/>
        <v>0</v>
      </c>
      <c r="AE1003" s="85">
        <f t="shared" si="277"/>
        <v>0</v>
      </c>
      <c r="AF1003" s="85">
        <f t="shared" si="277"/>
        <v>0</v>
      </c>
      <c r="AG1003" s="85">
        <f t="shared" si="277"/>
        <v>0</v>
      </c>
      <c r="AH1003" s="85">
        <f t="shared" si="277"/>
        <v>0</v>
      </c>
      <c r="AI1003" s="85">
        <f t="shared" si="277"/>
        <v>0</v>
      </c>
    </row>
    <row r="1004" spans="15:35" x14ac:dyDescent="0.2">
      <c r="O1004" s="85">
        <f t="shared" si="267"/>
        <v>0</v>
      </c>
      <c r="P1004" s="85">
        <f t="shared" si="268"/>
        <v>0</v>
      </c>
      <c r="R1004" s="85">
        <f t="shared" si="271"/>
        <v>24925</v>
      </c>
      <c r="S1004" s="85">
        <f t="shared" si="276"/>
        <v>0</v>
      </c>
      <c r="T1004" s="85">
        <f t="shared" si="276"/>
        <v>0</v>
      </c>
      <c r="U1004" s="85">
        <f t="shared" si="276"/>
        <v>0</v>
      </c>
      <c r="V1004" s="85">
        <f t="shared" si="276"/>
        <v>0</v>
      </c>
      <c r="W1004" s="85">
        <f t="shared" si="276"/>
        <v>0</v>
      </c>
      <c r="X1004" s="85">
        <f t="shared" si="276"/>
        <v>0</v>
      </c>
      <c r="Y1004" s="85">
        <f t="shared" si="276"/>
        <v>0</v>
      </c>
      <c r="Z1004" s="85">
        <f t="shared" si="276"/>
        <v>0</v>
      </c>
      <c r="AA1004" s="85">
        <f t="shared" si="276"/>
        <v>0</v>
      </c>
      <c r="AB1004" s="85">
        <f t="shared" si="276"/>
        <v>0</v>
      </c>
      <c r="AC1004" s="85">
        <f t="shared" si="277"/>
        <v>0</v>
      </c>
      <c r="AD1004" s="85">
        <f t="shared" si="277"/>
        <v>0</v>
      </c>
      <c r="AE1004" s="85">
        <f t="shared" si="277"/>
        <v>0</v>
      </c>
      <c r="AF1004" s="85">
        <f t="shared" si="277"/>
        <v>0</v>
      </c>
      <c r="AG1004" s="85">
        <f t="shared" si="277"/>
        <v>0</v>
      </c>
      <c r="AH1004" s="85">
        <f t="shared" si="277"/>
        <v>0</v>
      </c>
      <c r="AI1004" s="85">
        <f t="shared" si="277"/>
        <v>0</v>
      </c>
    </row>
    <row r="1005" spans="15:35" x14ac:dyDescent="0.2">
      <c r="O1005" s="85">
        <f t="shared" si="267"/>
        <v>0</v>
      </c>
      <c r="P1005" s="85">
        <f t="shared" si="268"/>
        <v>0</v>
      </c>
      <c r="R1005" s="85">
        <f t="shared" si="271"/>
        <v>24950</v>
      </c>
      <c r="S1005" s="85">
        <f t="shared" si="276"/>
        <v>0</v>
      </c>
      <c r="T1005" s="85">
        <f t="shared" si="276"/>
        <v>0</v>
      </c>
      <c r="U1005" s="85">
        <f t="shared" si="276"/>
        <v>0</v>
      </c>
      <c r="V1005" s="85">
        <f t="shared" si="276"/>
        <v>0</v>
      </c>
      <c r="W1005" s="85">
        <f t="shared" si="276"/>
        <v>0</v>
      </c>
      <c r="X1005" s="85">
        <f t="shared" si="276"/>
        <v>0</v>
      </c>
      <c r="Y1005" s="85">
        <f t="shared" si="276"/>
        <v>0</v>
      </c>
      <c r="Z1005" s="85">
        <f t="shared" si="276"/>
        <v>0</v>
      </c>
      <c r="AA1005" s="85">
        <f t="shared" si="276"/>
        <v>0</v>
      </c>
      <c r="AB1005" s="85">
        <f t="shared" si="276"/>
        <v>0</v>
      </c>
      <c r="AC1005" s="85">
        <f t="shared" si="277"/>
        <v>0</v>
      </c>
      <c r="AD1005" s="85">
        <f t="shared" si="277"/>
        <v>0</v>
      </c>
      <c r="AE1005" s="85">
        <f t="shared" si="277"/>
        <v>0</v>
      </c>
      <c r="AF1005" s="85">
        <f t="shared" si="277"/>
        <v>0</v>
      </c>
      <c r="AG1005" s="85">
        <f t="shared" si="277"/>
        <v>0</v>
      </c>
      <c r="AH1005" s="85">
        <f t="shared" si="277"/>
        <v>0</v>
      </c>
      <c r="AI1005" s="85">
        <f t="shared" si="277"/>
        <v>0</v>
      </c>
    </row>
    <row r="1006" spans="15:35" x14ac:dyDescent="0.2">
      <c r="O1006" s="85">
        <f t="shared" si="267"/>
        <v>0</v>
      </c>
      <c r="P1006" s="85">
        <f t="shared" si="268"/>
        <v>0</v>
      </c>
      <c r="R1006" s="85">
        <f t="shared" si="271"/>
        <v>24975</v>
      </c>
      <c r="S1006" s="85">
        <f t="shared" si="276"/>
        <v>0</v>
      </c>
      <c r="T1006" s="85">
        <f t="shared" si="276"/>
        <v>0</v>
      </c>
      <c r="U1006" s="85">
        <f t="shared" si="276"/>
        <v>0</v>
      </c>
      <c r="V1006" s="85">
        <f t="shared" si="276"/>
        <v>0</v>
      </c>
      <c r="W1006" s="85">
        <f t="shared" si="276"/>
        <v>0</v>
      </c>
      <c r="X1006" s="85">
        <f t="shared" si="276"/>
        <v>0</v>
      </c>
      <c r="Y1006" s="85">
        <f t="shared" si="276"/>
        <v>0</v>
      </c>
      <c r="Z1006" s="85">
        <f t="shared" si="276"/>
        <v>0</v>
      </c>
      <c r="AA1006" s="85">
        <f t="shared" si="276"/>
        <v>0</v>
      </c>
      <c r="AB1006" s="85">
        <f t="shared" si="276"/>
        <v>0</v>
      </c>
      <c r="AC1006" s="85">
        <f t="shared" si="277"/>
        <v>0</v>
      </c>
      <c r="AD1006" s="85">
        <f t="shared" si="277"/>
        <v>0</v>
      </c>
      <c r="AE1006" s="85">
        <f t="shared" si="277"/>
        <v>0</v>
      </c>
      <c r="AF1006" s="85">
        <f t="shared" si="277"/>
        <v>0</v>
      </c>
      <c r="AG1006" s="85">
        <f t="shared" si="277"/>
        <v>0</v>
      </c>
      <c r="AH1006" s="85">
        <f t="shared" si="277"/>
        <v>0</v>
      </c>
      <c r="AI1006" s="85">
        <f t="shared" si="277"/>
        <v>0</v>
      </c>
    </row>
    <row r="1007" spans="15:35" x14ac:dyDescent="0.2">
      <c r="O1007" s="85">
        <f t="shared" si="267"/>
        <v>0</v>
      </c>
      <c r="P1007" s="85">
        <f t="shared" si="268"/>
        <v>0</v>
      </c>
      <c r="R1007" s="85">
        <f t="shared" si="271"/>
        <v>25000</v>
      </c>
      <c r="S1007" s="85">
        <f t="shared" ref="S1007:AB1016" si="278">IF($R1007&gt;MAX($L:$L),0,IF($P1007=S$6,$O1007,0))</f>
        <v>0</v>
      </c>
      <c r="T1007" s="85">
        <f t="shared" si="278"/>
        <v>0</v>
      </c>
      <c r="U1007" s="85">
        <f t="shared" si="278"/>
        <v>0</v>
      </c>
      <c r="V1007" s="85">
        <f t="shared" si="278"/>
        <v>0</v>
      </c>
      <c r="W1007" s="85">
        <f t="shared" si="278"/>
        <v>0</v>
      </c>
      <c r="X1007" s="85">
        <f t="shared" si="278"/>
        <v>0</v>
      </c>
      <c r="Y1007" s="85">
        <f t="shared" si="278"/>
        <v>0</v>
      </c>
      <c r="Z1007" s="85">
        <f t="shared" si="278"/>
        <v>0</v>
      </c>
      <c r="AA1007" s="85">
        <f t="shared" si="278"/>
        <v>0</v>
      </c>
      <c r="AB1007" s="85">
        <f t="shared" si="278"/>
        <v>0</v>
      </c>
      <c r="AC1007" s="85">
        <f t="shared" ref="AC1007:AI1016" si="279">IF($R1007&gt;MAX($L:$L),0,IF($P1007=AC$6,$O1007,0))</f>
        <v>0</v>
      </c>
      <c r="AD1007" s="85">
        <f t="shared" si="279"/>
        <v>0</v>
      </c>
      <c r="AE1007" s="85">
        <f t="shared" si="279"/>
        <v>0</v>
      </c>
      <c r="AF1007" s="85">
        <f t="shared" si="279"/>
        <v>0</v>
      </c>
      <c r="AG1007" s="85">
        <f t="shared" si="279"/>
        <v>0</v>
      </c>
      <c r="AH1007" s="85">
        <f t="shared" si="279"/>
        <v>0</v>
      </c>
      <c r="AI1007" s="85">
        <f t="shared" si="279"/>
        <v>0</v>
      </c>
    </row>
    <row r="1008" spans="15:35" x14ac:dyDescent="0.2">
      <c r="O1008" s="85">
        <f t="shared" si="267"/>
        <v>0</v>
      </c>
      <c r="P1008" s="85">
        <f t="shared" si="268"/>
        <v>0</v>
      </c>
      <c r="R1008" s="85">
        <f t="shared" si="271"/>
        <v>25025</v>
      </c>
      <c r="S1008" s="85">
        <f t="shared" si="278"/>
        <v>0</v>
      </c>
      <c r="T1008" s="85">
        <f t="shared" si="278"/>
        <v>0</v>
      </c>
      <c r="U1008" s="85">
        <f t="shared" si="278"/>
        <v>0</v>
      </c>
      <c r="V1008" s="85">
        <f t="shared" si="278"/>
        <v>0</v>
      </c>
      <c r="W1008" s="85">
        <f t="shared" si="278"/>
        <v>0</v>
      </c>
      <c r="X1008" s="85">
        <f t="shared" si="278"/>
        <v>0</v>
      </c>
      <c r="Y1008" s="85">
        <f t="shared" si="278"/>
        <v>0</v>
      </c>
      <c r="Z1008" s="85">
        <f t="shared" si="278"/>
        <v>0</v>
      </c>
      <c r="AA1008" s="85">
        <f t="shared" si="278"/>
        <v>0</v>
      </c>
      <c r="AB1008" s="85">
        <f t="shared" si="278"/>
        <v>0</v>
      </c>
      <c r="AC1008" s="85">
        <f t="shared" si="279"/>
        <v>0</v>
      </c>
      <c r="AD1008" s="85">
        <f t="shared" si="279"/>
        <v>0</v>
      </c>
      <c r="AE1008" s="85">
        <f t="shared" si="279"/>
        <v>0</v>
      </c>
      <c r="AF1008" s="85">
        <f t="shared" si="279"/>
        <v>0</v>
      </c>
      <c r="AG1008" s="85">
        <f t="shared" si="279"/>
        <v>0</v>
      </c>
      <c r="AH1008" s="85">
        <f t="shared" si="279"/>
        <v>0</v>
      </c>
      <c r="AI1008" s="85">
        <f t="shared" si="279"/>
        <v>0</v>
      </c>
    </row>
    <row r="1009" spans="15:35" x14ac:dyDescent="0.2">
      <c r="O1009" s="85">
        <f t="shared" si="267"/>
        <v>0</v>
      </c>
      <c r="P1009" s="85">
        <f t="shared" si="268"/>
        <v>0</v>
      </c>
      <c r="R1009" s="85">
        <f t="shared" si="271"/>
        <v>25050</v>
      </c>
      <c r="S1009" s="85">
        <f t="shared" si="278"/>
        <v>0</v>
      </c>
      <c r="T1009" s="85">
        <f t="shared" si="278"/>
        <v>0</v>
      </c>
      <c r="U1009" s="85">
        <f t="shared" si="278"/>
        <v>0</v>
      </c>
      <c r="V1009" s="85">
        <f t="shared" si="278"/>
        <v>0</v>
      </c>
      <c r="W1009" s="85">
        <f t="shared" si="278"/>
        <v>0</v>
      </c>
      <c r="X1009" s="85">
        <f t="shared" si="278"/>
        <v>0</v>
      </c>
      <c r="Y1009" s="85">
        <f t="shared" si="278"/>
        <v>0</v>
      </c>
      <c r="Z1009" s="85">
        <f t="shared" si="278"/>
        <v>0</v>
      </c>
      <c r="AA1009" s="85">
        <f t="shared" si="278"/>
        <v>0</v>
      </c>
      <c r="AB1009" s="85">
        <f t="shared" si="278"/>
        <v>0</v>
      </c>
      <c r="AC1009" s="85">
        <f t="shared" si="279"/>
        <v>0</v>
      </c>
      <c r="AD1009" s="85">
        <f t="shared" si="279"/>
        <v>0</v>
      </c>
      <c r="AE1009" s="85">
        <f t="shared" si="279"/>
        <v>0</v>
      </c>
      <c r="AF1009" s="85">
        <f t="shared" si="279"/>
        <v>0</v>
      </c>
      <c r="AG1009" s="85">
        <f t="shared" si="279"/>
        <v>0</v>
      </c>
      <c r="AH1009" s="85">
        <f t="shared" si="279"/>
        <v>0</v>
      </c>
      <c r="AI1009" s="85">
        <f t="shared" si="279"/>
        <v>0</v>
      </c>
    </row>
    <row r="1010" spans="15:35" x14ac:dyDescent="0.2">
      <c r="O1010" s="85">
        <f t="shared" si="267"/>
        <v>0</v>
      </c>
      <c r="P1010" s="85">
        <f t="shared" si="268"/>
        <v>0</v>
      </c>
      <c r="R1010" s="85">
        <f t="shared" si="271"/>
        <v>25075</v>
      </c>
      <c r="S1010" s="85">
        <f t="shared" si="278"/>
        <v>0</v>
      </c>
      <c r="T1010" s="85">
        <f t="shared" si="278"/>
        <v>0</v>
      </c>
      <c r="U1010" s="85">
        <f t="shared" si="278"/>
        <v>0</v>
      </c>
      <c r="V1010" s="85">
        <f t="shared" si="278"/>
        <v>0</v>
      </c>
      <c r="W1010" s="85">
        <f t="shared" si="278"/>
        <v>0</v>
      </c>
      <c r="X1010" s="85">
        <f t="shared" si="278"/>
        <v>0</v>
      </c>
      <c r="Y1010" s="85">
        <f t="shared" si="278"/>
        <v>0</v>
      </c>
      <c r="Z1010" s="85">
        <f t="shared" si="278"/>
        <v>0</v>
      </c>
      <c r="AA1010" s="85">
        <f t="shared" si="278"/>
        <v>0</v>
      </c>
      <c r="AB1010" s="85">
        <f t="shared" si="278"/>
        <v>0</v>
      </c>
      <c r="AC1010" s="85">
        <f t="shared" si="279"/>
        <v>0</v>
      </c>
      <c r="AD1010" s="85">
        <f t="shared" si="279"/>
        <v>0</v>
      </c>
      <c r="AE1010" s="85">
        <f t="shared" si="279"/>
        <v>0</v>
      </c>
      <c r="AF1010" s="85">
        <f t="shared" si="279"/>
        <v>0</v>
      </c>
      <c r="AG1010" s="85">
        <f t="shared" si="279"/>
        <v>0</v>
      </c>
      <c r="AH1010" s="85">
        <f t="shared" si="279"/>
        <v>0</v>
      </c>
      <c r="AI1010" s="85">
        <f t="shared" si="279"/>
        <v>0</v>
      </c>
    </row>
    <row r="1011" spans="15:35" x14ac:dyDescent="0.2">
      <c r="O1011" s="85">
        <f t="shared" si="267"/>
        <v>0</v>
      </c>
      <c r="P1011" s="85">
        <f t="shared" si="268"/>
        <v>0</v>
      </c>
      <c r="R1011" s="85">
        <f t="shared" si="271"/>
        <v>25100</v>
      </c>
      <c r="S1011" s="85">
        <f t="shared" si="278"/>
        <v>0</v>
      </c>
      <c r="T1011" s="85">
        <f t="shared" si="278"/>
        <v>0</v>
      </c>
      <c r="U1011" s="85">
        <f t="shared" si="278"/>
        <v>0</v>
      </c>
      <c r="V1011" s="85">
        <f t="shared" si="278"/>
        <v>0</v>
      </c>
      <c r="W1011" s="85">
        <f t="shared" si="278"/>
        <v>0</v>
      </c>
      <c r="X1011" s="85">
        <f t="shared" si="278"/>
        <v>0</v>
      </c>
      <c r="Y1011" s="85">
        <f t="shared" si="278"/>
        <v>0</v>
      </c>
      <c r="Z1011" s="85">
        <f t="shared" si="278"/>
        <v>0</v>
      </c>
      <c r="AA1011" s="85">
        <f t="shared" si="278"/>
        <v>0</v>
      </c>
      <c r="AB1011" s="85">
        <f t="shared" si="278"/>
        <v>0</v>
      </c>
      <c r="AC1011" s="85">
        <f t="shared" si="279"/>
        <v>0</v>
      </c>
      <c r="AD1011" s="85">
        <f t="shared" si="279"/>
        <v>0</v>
      </c>
      <c r="AE1011" s="85">
        <f t="shared" si="279"/>
        <v>0</v>
      </c>
      <c r="AF1011" s="85">
        <f t="shared" si="279"/>
        <v>0</v>
      </c>
      <c r="AG1011" s="85">
        <f t="shared" si="279"/>
        <v>0</v>
      </c>
      <c r="AH1011" s="85">
        <f t="shared" si="279"/>
        <v>0</v>
      </c>
      <c r="AI1011" s="85">
        <f t="shared" si="279"/>
        <v>0</v>
      </c>
    </row>
    <row r="1012" spans="15:35" x14ac:dyDescent="0.2">
      <c r="O1012" s="85">
        <f t="shared" si="267"/>
        <v>0</v>
      </c>
      <c r="P1012" s="85">
        <f t="shared" si="268"/>
        <v>0</v>
      </c>
      <c r="R1012" s="85">
        <f t="shared" si="271"/>
        <v>25125</v>
      </c>
      <c r="S1012" s="85">
        <f t="shared" si="278"/>
        <v>0</v>
      </c>
      <c r="T1012" s="85">
        <f t="shared" si="278"/>
        <v>0</v>
      </c>
      <c r="U1012" s="85">
        <f t="shared" si="278"/>
        <v>0</v>
      </c>
      <c r="V1012" s="85">
        <f t="shared" si="278"/>
        <v>0</v>
      </c>
      <c r="W1012" s="85">
        <f t="shared" si="278"/>
        <v>0</v>
      </c>
      <c r="X1012" s="85">
        <f t="shared" si="278"/>
        <v>0</v>
      </c>
      <c r="Y1012" s="85">
        <f t="shared" si="278"/>
        <v>0</v>
      </c>
      <c r="Z1012" s="85">
        <f t="shared" si="278"/>
        <v>0</v>
      </c>
      <c r="AA1012" s="85">
        <f t="shared" si="278"/>
        <v>0</v>
      </c>
      <c r="AB1012" s="85">
        <f t="shared" si="278"/>
        <v>0</v>
      </c>
      <c r="AC1012" s="85">
        <f t="shared" si="279"/>
        <v>0</v>
      </c>
      <c r="AD1012" s="85">
        <f t="shared" si="279"/>
        <v>0</v>
      </c>
      <c r="AE1012" s="85">
        <f t="shared" si="279"/>
        <v>0</v>
      </c>
      <c r="AF1012" s="85">
        <f t="shared" si="279"/>
        <v>0</v>
      </c>
      <c r="AG1012" s="85">
        <f t="shared" si="279"/>
        <v>0</v>
      </c>
      <c r="AH1012" s="85">
        <f t="shared" si="279"/>
        <v>0</v>
      </c>
      <c r="AI1012" s="85">
        <f t="shared" si="279"/>
        <v>0</v>
      </c>
    </row>
    <row r="1013" spans="15:35" x14ac:dyDescent="0.2">
      <c r="O1013" s="85">
        <f t="shared" si="267"/>
        <v>0</v>
      </c>
      <c r="P1013" s="85">
        <f t="shared" si="268"/>
        <v>0</v>
      </c>
      <c r="R1013" s="85">
        <f t="shared" si="271"/>
        <v>25150</v>
      </c>
      <c r="S1013" s="85">
        <f t="shared" si="278"/>
        <v>0</v>
      </c>
      <c r="T1013" s="85">
        <f t="shared" si="278"/>
        <v>0</v>
      </c>
      <c r="U1013" s="85">
        <f t="shared" si="278"/>
        <v>0</v>
      </c>
      <c r="V1013" s="85">
        <f t="shared" si="278"/>
        <v>0</v>
      </c>
      <c r="W1013" s="85">
        <f t="shared" si="278"/>
        <v>0</v>
      </c>
      <c r="X1013" s="85">
        <f t="shared" si="278"/>
        <v>0</v>
      </c>
      <c r="Y1013" s="85">
        <f t="shared" si="278"/>
        <v>0</v>
      </c>
      <c r="Z1013" s="85">
        <f t="shared" si="278"/>
        <v>0</v>
      </c>
      <c r="AA1013" s="85">
        <f t="shared" si="278"/>
        <v>0</v>
      </c>
      <c r="AB1013" s="85">
        <f t="shared" si="278"/>
        <v>0</v>
      </c>
      <c r="AC1013" s="85">
        <f t="shared" si="279"/>
        <v>0</v>
      </c>
      <c r="AD1013" s="85">
        <f t="shared" si="279"/>
        <v>0</v>
      </c>
      <c r="AE1013" s="85">
        <f t="shared" si="279"/>
        <v>0</v>
      </c>
      <c r="AF1013" s="85">
        <f t="shared" si="279"/>
        <v>0</v>
      </c>
      <c r="AG1013" s="85">
        <f t="shared" si="279"/>
        <v>0</v>
      </c>
      <c r="AH1013" s="85">
        <f t="shared" si="279"/>
        <v>0</v>
      </c>
      <c r="AI1013" s="85">
        <f t="shared" si="279"/>
        <v>0</v>
      </c>
    </row>
    <row r="1014" spans="15:35" x14ac:dyDescent="0.2">
      <c r="O1014" s="85">
        <f t="shared" si="267"/>
        <v>0</v>
      </c>
      <c r="P1014" s="85">
        <f t="shared" si="268"/>
        <v>0</v>
      </c>
      <c r="R1014" s="85">
        <f t="shared" si="271"/>
        <v>25175</v>
      </c>
      <c r="S1014" s="85">
        <f t="shared" si="278"/>
        <v>0</v>
      </c>
      <c r="T1014" s="85">
        <f t="shared" si="278"/>
        <v>0</v>
      </c>
      <c r="U1014" s="85">
        <f t="shared" si="278"/>
        <v>0</v>
      </c>
      <c r="V1014" s="85">
        <f t="shared" si="278"/>
        <v>0</v>
      </c>
      <c r="W1014" s="85">
        <f t="shared" si="278"/>
        <v>0</v>
      </c>
      <c r="X1014" s="85">
        <f t="shared" si="278"/>
        <v>0</v>
      </c>
      <c r="Y1014" s="85">
        <f t="shared" si="278"/>
        <v>0</v>
      </c>
      <c r="Z1014" s="85">
        <f t="shared" si="278"/>
        <v>0</v>
      </c>
      <c r="AA1014" s="85">
        <f t="shared" si="278"/>
        <v>0</v>
      </c>
      <c r="AB1014" s="85">
        <f t="shared" si="278"/>
        <v>0</v>
      </c>
      <c r="AC1014" s="85">
        <f t="shared" si="279"/>
        <v>0</v>
      </c>
      <c r="AD1014" s="85">
        <f t="shared" si="279"/>
        <v>0</v>
      </c>
      <c r="AE1014" s="85">
        <f t="shared" si="279"/>
        <v>0</v>
      </c>
      <c r="AF1014" s="85">
        <f t="shared" si="279"/>
        <v>0</v>
      </c>
      <c r="AG1014" s="85">
        <f t="shared" si="279"/>
        <v>0</v>
      </c>
      <c r="AH1014" s="85">
        <f t="shared" si="279"/>
        <v>0</v>
      </c>
      <c r="AI1014" s="85">
        <f t="shared" si="279"/>
        <v>0</v>
      </c>
    </row>
    <row r="1015" spans="15:35" x14ac:dyDescent="0.2">
      <c r="O1015" s="85">
        <f t="shared" si="267"/>
        <v>0</v>
      </c>
      <c r="P1015" s="85">
        <f t="shared" si="268"/>
        <v>0</v>
      </c>
      <c r="R1015" s="85">
        <f t="shared" si="271"/>
        <v>25200</v>
      </c>
      <c r="S1015" s="85">
        <f t="shared" si="278"/>
        <v>0</v>
      </c>
      <c r="T1015" s="85">
        <f t="shared" si="278"/>
        <v>0</v>
      </c>
      <c r="U1015" s="85">
        <f t="shared" si="278"/>
        <v>0</v>
      </c>
      <c r="V1015" s="85">
        <f t="shared" si="278"/>
        <v>0</v>
      </c>
      <c r="W1015" s="85">
        <f t="shared" si="278"/>
        <v>0</v>
      </c>
      <c r="X1015" s="85">
        <f t="shared" si="278"/>
        <v>0</v>
      </c>
      <c r="Y1015" s="85">
        <f t="shared" si="278"/>
        <v>0</v>
      </c>
      <c r="Z1015" s="85">
        <f t="shared" si="278"/>
        <v>0</v>
      </c>
      <c r="AA1015" s="85">
        <f t="shared" si="278"/>
        <v>0</v>
      </c>
      <c r="AB1015" s="85">
        <f t="shared" si="278"/>
        <v>0</v>
      </c>
      <c r="AC1015" s="85">
        <f t="shared" si="279"/>
        <v>0</v>
      </c>
      <c r="AD1015" s="85">
        <f t="shared" si="279"/>
        <v>0</v>
      </c>
      <c r="AE1015" s="85">
        <f t="shared" si="279"/>
        <v>0</v>
      </c>
      <c r="AF1015" s="85">
        <f t="shared" si="279"/>
        <v>0</v>
      </c>
      <c r="AG1015" s="85">
        <f t="shared" si="279"/>
        <v>0</v>
      </c>
      <c r="AH1015" s="85">
        <f t="shared" si="279"/>
        <v>0</v>
      </c>
      <c r="AI1015" s="85">
        <f t="shared" si="279"/>
        <v>0</v>
      </c>
    </row>
    <row r="1016" spans="15:35" x14ac:dyDescent="0.2">
      <c r="O1016" s="85">
        <f t="shared" si="267"/>
        <v>0</v>
      </c>
      <c r="P1016" s="85">
        <f t="shared" si="268"/>
        <v>0</v>
      </c>
      <c r="R1016" s="85">
        <f t="shared" si="271"/>
        <v>25225</v>
      </c>
      <c r="S1016" s="85">
        <f t="shared" si="278"/>
        <v>0</v>
      </c>
      <c r="T1016" s="85">
        <f t="shared" si="278"/>
        <v>0</v>
      </c>
      <c r="U1016" s="85">
        <f t="shared" si="278"/>
        <v>0</v>
      </c>
      <c r="V1016" s="85">
        <f t="shared" si="278"/>
        <v>0</v>
      </c>
      <c r="W1016" s="85">
        <f t="shared" si="278"/>
        <v>0</v>
      </c>
      <c r="X1016" s="85">
        <f t="shared" si="278"/>
        <v>0</v>
      </c>
      <c r="Y1016" s="85">
        <f t="shared" si="278"/>
        <v>0</v>
      </c>
      <c r="Z1016" s="85">
        <f t="shared" si="278"/>
        <v>0</v>
      </c>
      <c r="AA1016" s="85">
        <f t="shared" si="278"/>
        <v>0</v>
      </c>
      <c r="AB1016" s="85">
        <f t="shared" si="278"/>
        <v>0</v>
      </c>
      <c r="AC1016" s="85">
        <f t="shared" si="279"/>
        <v>0</v>
      </c>
      <c r="AD1016" s="85">
        <f t="shared" si="279"/>
        <v>0</v>
      </c>
      <c r="AE1016" s="85">
        <f t="shared" si="279"/>
        <v>0</v>
      </c>
      <c r="AF1016" s="85">
        <f t="shared" si="279"/>
        <v>0</v>
      </c>
      <c r="AG1016" s="85">
        <f t="shared" si="279"/>
        <v>0</v>
      </c>
      <c r="AH1016" s="85">
        <f t="shared" si="279"/>
        <v>0</v>
      </c>
      <c r="AI1016" s="85">
        <f t="shared" si="279"/>
        <v>0</v>
      </c>
    </row>
    <row r="1017" spans="15:35" x14ac:dyDescent="0.2">
      <c r="O1017" s="85">
        <f t="shared" si="267"/>
        <v>0</v>
      </c>
      <c r="P1017" s="85">
        <f t="shared" si="268"/>
        <v>0</v>
      </c>
      <c r="R1017" s="85">
        <f t="shared" si="271"/>
        <v>25250</v>
      </c>
      <c r="S1017" s="85">
        <f t="shared" ref="S1017:AB1026" si="280">IF($R1017&gt;MAX($L:$L),0,IF($P1017=S$6,$O1017,0))</f>
        <v>0</v>
      </c>
      <c r="T1017" s="85">
        <f t="shared" si="280"/>
        <v>0</v>
      </c>
      <c r="U1017" s="85">
        <f t="shared" si="280"/>
        <v>0</v>
      </c>
      <c r="V1017" s="85">
        <f t="shared" si="280"/>
        <v>0</v>
      </c>
      <c r="W1017" s="85">
        <f t="shared" si="280"/>
        <v>0</v>
      </c>
      <c r="X1017" s="85">
        <f t="shared" si="280"/>
        <v>0</v>
      </c>
      <c r="Y1017" s="85">
        <f t="shared" si="280"/>
        <v>0</v>
      </c>
      <c r="Z1017" s="85">
        <f t="shared" si="280"/>
        <v>0</v>
      </c>
      <c r="AA1017" s="85">
        <f t="shared" si="280"/>
        <v>0</v>
      </c>
      <c r="AB1017" s="85">
        <f t="shared" si="280"/>
        <v>0</v>
      </c>
      <c r="AC1017" s="85">
        <f t="shared" ref="AC1017:AI1026" si="281">IF($R1017&gt;MAX($L:$L),0,IF($P1017=AC$6,$O1017,0))</f>
        <v>0</v>
      </c>
      <c r="AD1017" s="85">
        <f t="shared" si="281"/>
        <v>0</v>
      </c>
      <c r="AE1017" s="85">
        <f t="shared" si="281"/>
        <v>0</v>
      </c>
      <c r="AF1017" s="85">
        <f t="shared" si="281"/>
        <v>0</v>
      </c>
      <c r="AG1017" s="85">
        <f t="shared" si="281"/>
        <v>0</v>
      </c>
      <c r="AH1017" s="85">
        <f t="shared" si="281"/>
        <v>0</v>
      </c>
      <c r="AI1017" s="85">
        <f t="shared" si="281"/>
        <v>0</v>
      </c>
    </row>
    <row r="1018" spans="15:35" x14ac:dyDescent="0.2">
      <c r="O1018" s="85">
        <f t="shared" si="267"/>
        <v>0</v>
      </c>
      <c r="P1018" s="85">
        <f t="shared" si="268"/>
        <v>0</v>
      </c>
      <c r="R1018" s="85">
        <f t="shared" si="271"/>
        <v>25275</v>
      </c>
      <c r="S1018" s="85">
        <f t="shared" si="280"/>
        <v>0</v>
      </c>
      <c r="T1018" s="85">
        <f t="shared" si="280"/>
        <v>0</v>
      </c>
      <c r="U1018" s="85">
        <f t="shared" si="280"/>
        <v>0</v>
      </c>
      <c r="V1018" s="85">
        <f t="shared" si="280"/>
        <v>0</v>
      </c>
      <c r="W1018" s="85">
        <f t="shared" si="280"/>
        <v>0</v>
      </c>
      <c r="X1018" s="85">
        <f t="shared" si="280"/>
        <v>0</v>
      </c>
      <c r="Y1018" s="85">
        <f t="shared" si="280"/>
        <v>0</v>
      </c>
      <c r="Z1018" s="85">
        <f t="shared" si="280"/>
        <v>0</v>
      </c>
      <c r="AA1018" s="85">
        <f t="shared" si="280"/>
        <v>0</v>
      </c>
      <c r="AB1018" s="85">
        <f t="shared" si="280"/>
        <v>0</v>
      </c>
      <c r="AC1018" s="85">
        <f t="shared" si="281"/>
        <v>0</v>
      </c>
      <c r="AD1018" s="85">
        <f t="shared" si="281"/>
        <v>0</v>
      </c>
      <c r="AE1018" s="85">
        <f t="shared" si="281"/>
        <v>0</v>
      </c>
      <c r="AF1018" s="85">
        <f t="shared" si="281"/>
        <v>0</v>
      </c>
      <c r="AG1018" s="85">
        <f t="shared" si="281"/>
        <v>0</v>
      </c>
      <c r="AH1018" s="85">
        <f t="shared" si="281"/>
        <v>0</v>
      </c>
      <c r="AI1018" s="85">
        <f t="shared" si="281"/>
        <v>0</v>
      </c>
    </row>
    <row r="1019" spans="15:35" x14ac:dyDescent="0.2">
      <c r="O1019" s="85">
        <f t="shared" si="267"/>
        <v>0</v>
      </c>
      <c r="P1019" s="85">
        <f t="shared" si="268"/>
        <v>0</v>
      </c>
      <c r="R1019" s="85">
        <f t="shared" si="271"/>
        <v>25300</v>
      </c>
      <c r="S1019" s="85">
        <f t="shared" si="280"/>
        <v>0</v>
      </c>
      <c r="T1019" s="85">
        <f t="shared" si="280"/>
        <v>0</v>
      </c>
      <c r="U1019" s="85">
        <f t="shared" si="280"/>
        <v>0</v>
      </c>
      <c r="V1019" s="85">
        <f t="shared" si="280"/>
        <v>0</v>
      </c>
      <c r="W1019" s="85">
        <f t="shared" si="280"/>
        <v>0</v>
      </c>
      <c r="X1019" s="85">
        <f t="shared" si="280"/>
        <v>0</v>
      </c>
      <c r="Y1019" s="85">
        <f t="shared" si="280"/>
        <v>0</v>
      </c>
      <c r="Z1019" s="85">
        <f t="shared" si="280"/>
        <v>0</v>
      </c>
      <c r="AA1019" s="85">
        <f t="shared" si="280"/>
        <v>0</v>
      </c>
      <c r="AB1019" s="85">
        <f t="shared" si="280"/>
        <v>0</v>
      </c>
      <c r="AC1019" s="85">
        <f t="shared" si="281"/>
        <v>0</v>
      </c>
      <c r="AD1019" s="85">
        <f t="shared" si="281"/>
        <v>0</v>
      </c>
      <c r="AE1019" s="85">
        <f t="shared" si="281"/>
        <v>0</v>
      </c>
      <c r="AF1019" s="85">
        <f t="shared" si="281"/>
        <v>0</v>
      </c>
      <c r="AG1019" s="85">
        <f t="shared" si="281"/>
        <v>0</v>
      </c>
      <c r="AH1019" s="85">
        <f t="shared" si="281"/>
        <v>0</v>
      </c>
      <c r="AI1019" s="85">
        <f t="shared" si="281"/>
        <v>0</v>
      </c>
    </row>
    <row r="1020" spans="15:35" x14ac:dyDescent="0.2">
      <c r="O1020" s="85">
        <f t="shared" si="267"/>
        <v>0</v>
      </c>
      <c r="P1020" s="85">
        <f t="shared" si="268"/>
        <v>0</v>
      </c>
      <c r="R1020" s="85">
        <f t="shared" si="271"/>
        <v>25325</v>
      </c>
      <c r="S1020" s="85">
        <f t="shared" si="280"/>
        <v>0</v>
      </c>
      <c r="T1020" s="85">
        <f t="shared" si="280"/>
        <v>0</v>
      </c>
      <c r="U1020" s="85">
        <f t="shared" si="280"/>
        <v>0</v>
      </c>
      <c r="V1020" s="85">
        <f t="shared" si="280"/>
        <v>0</v>
      </c>
      <c r="W1020" s="85">
        <f t="shared" si="280"/>
        <v>0</v>
      </c>
      <c r="X1020" s="85">
        <f t="shared" si="280"/>
        <v>0</v>
      </c>
      <c r="Y1020" s="85">
        <f t="shared" si="280"/>
        <v>0</v>
      </c>
      <c r="Z1020" s="85">
        <f t="shared" si="280"/>
        <v>0</v>
      </c>
      <c r="AA1020" s="85">
        <f t="shared" si="280"/>
        <v>0</v>
      </c>
      <c r="AB1020" s="85">
        <f t="shared" si="280"/>
        <v>0</v>
      </c>
      <c r="AC1020" s="85">
        <f t="shared" si="281"/>
        <v>0</v>
      </c>
      <c r="AD1020" s="85">
        <f t="shared" si="281"/>
        <v>0</v>
      </c>
      <c r="AE1020" s="85">
        <f t="shared" si="281"/>
        <v>0</v>
      </c>
      <c r="AF1020" s="85">
        <f t="shared" si="281"/>
        <v>0</v>
      </c>
      <c r="AG1020" s="85">
        <f t="shared" si="281"/>
        <v>0</v>
      </c>
      <c r="AH1020" s="85">
        <f t="shared" si="281"/>
        <v>0</v>
      </c>
      <c r="AI1020" s="85">
        <f t="shared" si="281"/>
        <v>0</v>
      </c>
    </row>
    <row r="1021" spans="15:35" x14ac:dyDescent="0.2">
      <c r="O1021" s="85">
        <f t="shared" si="267"/>
        <v>0</v>
      </c>
      <c r="P1021" s="85">
        <f t="shared" si="268"/>
        <v>0</v>
      </c>
      <c r="R1021" s="85">
        <f t="shared" si="271"/>
        <v>25350</v>
      </c>
      <c r="S1021" s="85">
        <f t="shared" si="280"/>
        <v>0</v>
      </c>
      <c r="T1021" s="85">
        <f t="shared" si="280"/>
        <v>0</v>
      </c>
      <c r="U1021" s="85">
        <f t="shared" si="280"/>
        <v>0</v>
      </c>
      <c r="V1021" s="85">
        <f t="shared" si="280"/>
        <v>0</v>
      </c>
      <c r="W1021" s="85">
        <f t="shared" si="280"/>
        <v>0</v>
      </c>
      <c r="X1021" s="85">
        <f t="shared" si="280"/>
        <v>0</v>
      </c>
      <c r="Y1021" s="85">
        <f t="shared" si="280"/>
        <v>0</v>
      </c>
      <c r="Z1021" s="85">
        <f t="shared" si="280"/>
        <v>0</v>
      </c>
      <c r="AA1021" s="85">
        <f t="shared" si="280"/>
        <v>0</v>
      </c>
      <c r="AB1021" s="85">
        <f t="shared" si="280"/>
        <v>0</v>
      </c>
      <c r="AC1021" s="85">
        <f t="shared" si="281"/>
        <v>0</v>
      </c>
      <c r="AD1021" s="85">
        <f t="shared" si="281"/>
        <v>0</v>
      </c>
      <c r="AE1021" s="85">
        <f t="shared" si="281"/>
        <v>0</v>
      </c>
      <c r="AF1021" s="85">
        <f t="shared" si="281"/>
        <v>0</v>
      </c>
      <c r="AG1021" s="85">
        <f t="shared" si="281"/>
        <v>0</v>
      </c>
      <c r="AH1021" s="85">
        <f t="shared" si="281"/>
        <v>0</v>
      </c>
      <c r="AI1021" s="85">
        <f t="shared" si="281"/>
        <v>0</v>
      </c>
    </row>
    <row r="1022" spans="15:35" x14ac:dyDescent="0.2">
      <c r="O1022" s="85">
        <f t="shared" si="267"/>
        <v>0</v>
      </c>
      <c r="P1022" s="85">
        <f t="shared" si="268"/>
        <v>0</v>
      </c>
      <c r="R1022" s="85">
        <f t="shared" si="271"/>
        <v>25375</v>
      </c>
      <c r="S1022" s="85">
        <f t="shared" si="280"/>
        <v>0</v>
      </c>
      <c r="T1022" s="85">
        <f t="shared" si="280"/>
        <v>0</v>
      </c>
      <c r="U1022" s="85">
        <f t="shared" si="280"/>
        <v>0</v>
      </c>
      <c r="V1022" s="85">
        <f t="shared" si="280"/>
        <v>0</v>
      </c>
      <c r="W1022" s="85">
        <f t="shared" si="280"/>
        <v>0</v>
      </c>
      <c r="X1022" s="85">
        <f t="shared" si="280"/>
        <v>0</v>
      </c>
      <c r="Y1022" s="85">
        <f t="shared" si="280"/>
        <v>0</v>
      </c>
      <c r="Z1022" s="85">
        <f t="shared" si="280"/>
        <v>0</v>
      </c>
      <c r="AA1022" s="85">
        <f t="shared" si="280"/>
        <v>0</v>
      </c>
      <c r="AB1022" s="85">
        <f t="shared" si="280"/>
        <v>0</v>
      </c>
      <c r="AC1022" s="85">
        <f t="shared" si="281"/>
        <v>0</v>
      </c>
      <c r="AD1022" s="85">
        <f t="shared" si="281"/>
        <v>0</v>
      </c>
      <c r="AE1022" s="85">
        <f t="shared" si="281"/>
        <v>0</v>
      </c>
      <c r="AF1022" s="85">
        <f t="shared" si="281"/>
        <v>0</v>
      </c>
      <c r="AG1022" s="85">
        <f t="shared" si="281"/>
        <v>0</v>
      </c>
      <c r="AH1022" s="85">
        <f t="shared" si="281"/>
        <v>0</v>
      </c>
      <c r="AI1022" s="85">
        <f t="shared" si="281"/>
        <v>0</v>
      </c>
    </row>
    <row r="1023" spans="15:35" x14ac:dyDescent="0.2">
      <c r="O1023" s="85">
        <f t="shared" si="267"/>
        <v>0</v>
      </c>
      <c r="P1023" s="85">
        <f t="shared" si="268"/>
        <v>0</v>
      </c>
      <c r="R1023" s="85">
        <f t="shared" si="271"/>
        <v>25400</v>
      </c>
      <c r="S1023" s="85">
        <f t="shared" si="280"/>
        <v>0</v>
      </c>
      <c r="T1023" s="85">
        <f t="shared" si="280"/>
        <v>0</v>
      </c>
      <c r="U1023" s="85">
        <f t="shared" si="280"/>
        <v>0</v>
      </c>
      <c r="V1023" s="85">
        <f t="shared" si="280"/>
        <v>0</v>
      </c>
      <c r="W1023" s="85">
        <f t="shared" si="280"/>
        <v>0</v>
      </c>
      <c r="X1023" s="85">
        <f t="shared" si="280"/>
        <v>0</v>
      </c>
      <c r="Y1023" s="85">
        <f t="shared" si="280"/>
        <v>0</v>
      </c>
      <c r="Z1023" s="85">
        <f t="shared" si="280"/>
        <v>0</v>
      </c>
      <c r="AA1023" s="85">
        <f t="shared" si="280"/>
        <v>0</v>
      </c>
      <c r="AB1023" s="85">
        <f t="shared" si="280"/>
        <v>0</v>
      </c>
      <c r="AC1023" s="85">
        <f t="shared" si="281"/>
        <v>0</v>
      </c>
      <c r="AD1023" s="85">
        <f t="shared" si="281"/>
        <v>0</v>
      </c>
      <c r="AE1023" s="85">
        <f t="shared" si="281"/>
        <v>0</v>
      </c>
      <c r="AF1023" s="85">
        <f t="shared" si="281"/>
        <v>0</v>
      </c>
      <c r="AG1023" s="85">
        <f t="shared" si="281"/>
        <v>0</v>
      </c>
      <c r="AH1023" s="85">
        <f t="shared" si="281"/>
        <v>0</v>
      </c>
      <c r="AI1023" s="85">
        <f t="shared" si="281"/>
        <v>0</v>
      </c>
    </row>
    <row r="1024" spans="15:35" x14ac:dyDescent="0.2">
      <c r="O1024" s="85">
        <f t="shared" si="267"/>
        <v>0</v>
      </c>
      <c r="P1024" s="85">
        <f t="shared" si="268"/>
        <v>0</v>
      </c>
      <c r="R1024" s="85">
        <f t="shared" si="271"/>
        <v>25425</v>
      </c>
      <c r="S1024" s="85">
        <f t="shared" si="280"/>
        <v>0</v>
      </c>
      <c r="T1024" s="85">
        <f t="shared" si="280"/>
        <v>0</v>
      </c>
      <c r="U1024" s="85">
        <f t="shared" si="280"/>
        <v>0</v>
      </c>
      <c r="V1024" s="85">
        <f t="shared" si="280"/>
        <v>0</v>
      </c>
      <c r="W1024" s="85">
        <f t="shared" si="280"/>
        <v>0</v>
      </c>
      <c r="X1024" s="85">
        <f t="shared" si="280"/>
        <v>0</v>
      </c>
      <c r="Y1024" s="85">
        <f t="shared" si="280"/>
        <v>0</v>
      </c>
      <c r="Z1024" s="85">
        <f t="shared" si="280"/>
        <v>0</v>
      </c>
      <c r="AA1024" s="85">
        <f t="shared" si="280"/>
        <v>0</v>
      </c>
      <c r="AB1024" s="85">
        <f t="shared" si="280"/>
        <v>0</v>
      </c>
      <c r="AC1024" s="85">
        <f t="shared" si="281"/>
        <v>0</v>
      </c>
      <c r="AD1024" s="85">
        <f t="shared" si="281"/>
        <v>0</v>
      </c>
      <c r="AE1024" s="85">
        <f t="shared" si="281"/>
        <v>0</v>
      </c>
      <c r="AF1024" s="85">
        <f t="shared" si="281"/>
        <v>0</v>
      </c>
      <c r="AG1024" s="85">
        <f t="shared" si="281"/>
        <v>0</v>
      </c>
      <c r="AH1024" s="85">
        <f t="shared" si="281"/>
        <v>0</v>
      </c>
      <c r="AI1024" s="85">
        <f t="shared" si="281"/>
        <v>0</v>
      </c>
    </row>
    <row r="1025" spans="15:35" x14ac:dyDescent="0.2">
      <c r="O1025" s="85">
        <f t="shared" si="267"/>
        <v>0</v>
      </c>
      <c r="P1025" s="85">
        <f t="shared" si="268"/>
        <v>0</v>
      </c>
      <c r="R1025" s="85">
        <f t="shared" si="271"/>
        <v>25450</v>
      </c>
      <c r="S1025" s="85">
        <f t="shared" si="280"/>
        <v>0</v>
      </c>
      <c r="T1025" s="85">
        <f t="shared" si="280"/>
        <v>0</v>
      </c>
      <c r="U1025" s="85">
        <f t="shared" si="280"/>
        <v>0</v>
      </c>
      <c r="V1025" s="85">
        <f t="shared" si="280"/>
        <v>0</v>
      </c>
      <c r="W1025" s="85">
        <f t="shared" si="280"/>
        <v>0</v>
      </c>
      <c r="X1025" s="85">
        <f t="shared" si="280"/>
        <v>0</v>
      </c>
      <c r="Y1025" s="85">
        <f t="shared" si="280"/>
        <v>0</v>
      </c>
      <c r="Z1025" s="85">
        <f t="shared" si="280"/>
        <v>0</v>
      </c>
      <c r="AA1025" s="85">
        <f t="shared" si="280"/>
        <v>0</v>
      </c>
      <c r="AB1025" s="85">
        <f t="shared" si="280"/>
        <v>0</v>
      </c>
      <c r="AC1025" s="85">
        <f t="shared" si="281"/>
        <v>0</v>
      </c>
      <c r="AD1025" s="85">
        <f t="shared" si="281"/>
        <v>0</v>
      </c>
      <c r="AE1025" s="85">
        <f t="shared" si="281"/>
        <v>0</v>
      </c>
      <c r="AF1025" s="85">
        <f t="shared" si="281"/>
        <v>0</v>
      </c>
      <c r="AG1025" s="85">
        <f t="shared" si="281"/>
        <v>0</v>
      </c>
      <c r="AH1025" s="85">
        <f t="shared" si="281"/>
        <v>0</v>
      </c>
      <c r="AI1025" s="85">
        <f t="shared" si="281"/>
        <v>0</v>
      </c>
    </row>
    <row r="1026" spans="15:35" x14ac:dyDescent="0.2">
      <c r="O1026" s="85">
        <f t="shared" si="267"/>
        <v>0</v>
      </c>
      <c r="P1026" s="85">
        <f t="shared" si="268"/>
        <v>0</v>
      </c>
      <c r="R1026" s="85">
        <f t="shared" si="271"/>
        <v>25475</v>
      </c>
      <c r="S1026" s="85">
        <f t="shared" si="280"/>
        <v>0</v>
      </c>
      <c r="T1026" s="85">
        <f t="shared" si="280"/>
        <v>0</v>
      </c>
      <c r="U1026" s="85">
        <f t="shared" si="280"/>
        <v>0</v>
      </c>
      <c r="V1026" s="85">
        <f t="shared" si="280"/>
        <v>0</v>
      </c>
      <c r="W1026" s="85">
        <f t="shared" si="280"/>
        <v>0</v>
      </c>
      <c r="X1026" s="85">
        <f t="shared" si="280"/>
        <v>0</v>
      </c>
      <c r="Y1026" s="85">
        <f t="shared" si="280"/>
        <v>0</v>
      </c>
      <c r="Z1026" s="85">
        <f t="shared" si="280"/>
        <v>0</v>
      </c>
      <c r="AA1026" s="85">
        <f t="shared" si="280"/>
        <v>0</v>
      </c>
      <c r="AB1026" s="85">
        <f t="shared" si="280"/>
        <v>0</v>
      </c>
      <c r="AC1026" s="85">
        <f t="shared" si="281"/>
        <v>0</v>
      </c>
      <c r="AD1026" s="85">
        <f t="shared" si="281"/>
        <v>0</v>
      </c>
      <c r="AE1026" s="85">
        <f t="shared" si="281"/>
        <v>0</v>
      </c>
      <c r="AF1026" s="85">
        <f t="shared" si="281"/>
        <v>0</v>
      </c>
      <c r="AG1026" s="85">
        <f t="shared" si="281"/>
        <v>0</v>
      </c>
      <c r="AH1026" s="85">
        <f t="shared" si="281"/>
        <v>0</v>
      </c>
      <c r="AI1026" s="85">
        <f t="shared" si="281"/>
        <v>0</v>
      </c>
    </row>
    <row r="1027" spans="15:35" x14ac:dyDescent="0.2">
      <c r="O1027" s="85">
        <f t="shared" si="267"/>
        <v>0</v>
      </c>
      <c r="P1027" s="85">
        <f t="shared" si="268"/>
        <v>0</v>
      </c>
      <c r="R1027" s="85">
        <f t="shared" si="271"/>
        <v>25500</v>
      </c>
      <c r="S1027" s="85">
        <f t="shared" ref="S1027:AB1036" si="282">IF($R1027&gt;MAX($L:$L),0,IF($P1027=S$6,$O1027,0))</f>
        <v>0</v>
      </c>
      <c r="T1027" s="85">
        <f t="shared" si="282"/>
        <v>0</v>
      </c>
      <c r="U1027" s="85">
        <f t="shared" si="282"/>
        <v>0</v>
      </c>
      <c r="V1027" s="85">
        <f t="shared" si="282"/>
        <v>0</v>
      </c>
      <c r="W1027" s="85">
        <f t="shared" si="282"/>
        <v>0</v>
      </c>
      <c r="X1027" s="85">
        <f t="shared" si="282"/>
        <v>0</v>
      </c>
      <c r="Y1027" s="85">
        <f t="shared" si="282"/>
        <v>0</v>
      </c>
      <c r="Z1027" s="85">
        <f t="shared" si="282"/>
        <v>0</v>
      </c>
      <c r="AA1027" s="85">
        <f t="shared" si="282"/>
        <v>0</v>
      </c>
      <c r="AB1027" s="85">
        <f t="shared" si="282"/>
        <v>0</v>
      </c>
      <c r="AC1027" s="85">
        <f t="shared" ref="AC1027:AI1036" si="283">IF($R1027&gt;MAX($L:$L),0,IF($P1027=AC$6,$O1027,0))</f>
        <v>0</v>
      </c>
      <c r="AD1027" s="85">
        <f t="shared" si="283"/>
        <v>0</v>
      </c>
      <c r="AE1027" s="85">
        <f t="shared" si="283"/>
        <v>0</v>
      </c>
      <c r="AF1027" s="85">
        <f t="shared" si="283"/>
        <v>0</v>
      </c>
      <c r="AG1027" s="85">
        <f t="shared" si="283"/>
        <v>0</v>
      </c>
      <c r="AH1027" s="85">
        <f t="shared" si="283"/>
        <v>0</v>
      </c>
      <c r="AI1027" s="85">
        <f t="shared" si="283"/>
        <v>0</v>
      </c>
    </row>
    <row r="1028" spans="15:35" x14ac:dyDescent="0.2">
      <c r="O1028" s="85">
        <f t="shared" si="267"/>
        <v>0</v>
      </c>
      <c r="P1028" s="85">
        <f t="shared" si="268"/>
        <v>0</v>
      </c>
      <c r="R1028" s="85">
        <f t="shared" si="271"/>
        <v>25525</v>
      </c>
      <c r="S1028" s="85">
        <f t="shared" si="282"/>
        <v>0</v>
      </c>
      <c r="T1028" s="85">
        <f t="shared" si="282"/>
        <v>0</v>
      </c>
      <c r="U1028" s="85">
        <f t="shared" si="282"/>
        <v>0</v>
      </c>
      <c r="V1028" s="85">
        <f t="shared" si="282"/>
        <v>0</v>
      </c>
      <c r="W1028" s="85">
        <f t="shared" si="282"/>
        <v>0</v>
      </c>
      <c r="X1028" s="85">
        <f t="shared" si="282"/>
        <v>0</v>
      </c>
      <c r="Y1028" s="85">
        <f t="shared" si="282"/>
        <v>0</v>
      </c>
      <c r="Z1028" s="85">
        <f t="shared" si="282"/>
        <v>0</v>
      </c>
      <c r="AA1028" s="85">
        <f t="shared" si="282"/>
        <v>0</v>
      </c>
      <c r="AB1028" s="85">
        <f t="shared" si="282"/>
        <v>0</v>
      </c>
      <c r="AC1028" s="85">
        <f t="shared" si="283"/>
        <v>0</v>
      </c>
      <c r="AD1028" s="85">
        <f t="shared" si="283"/>
        <v>0</v>
      </c>
      <c r="AE1028" s="85">
        <f t="shared" si="283"/>
        <v>0</v>
      </c>
      <c r="AF1028" s="85">
        <f t="shared" si="283"/>
        <v>0</v>
      </c>
      <c r="AG1028" s="85">
        <f t="shared" si="283"/>
        <v>0</v>
      </c>
      <c r="AH1028" s="85">
        <f t="shared" si="283"/>
        <v>0</v>
      </c>
      <c r="AI1028" s="85">
        <f t="shared" si="283"/>
        <v>0</v>
      </c>
    </row>
    <row r="1029" spans="15:35" x14ac:dyDescent="0.2">
      <c r="O1029" s="85">
        <f t="shared" si="267"/>
        <v>0</v>
      </c>
      <c r="P1029" s="85">
        <f t="shared" si="268"/>
        <v>0</v>
      </c>
      <c r="R1029" s="85">
        <f t="shared" si="271"/>
        <v>25550</v>
      </c>
      <c r="S1029" s="85">
        <f t="shared" si="282"/>
        <v>0</v>
      </c>
      <c r="T1029" s="85">
        <f t="shared" si="282"/>
        <v>0</v>
      </c>
      <c r="U1029" s="85">
        <f t="shared" si="282"/>
        <v>0</v>
      </c>
      <c r="V1029" s="85">
        <f t="shared" si="282"/>
        <v>0</v>
      </c>
      <c r="W1029" s="85">
        <f t="shared" si="282"/>
        <v>0</v>
      </c>
      <c r="X1029" s="85">
        <f t="shared" si="282"/>
        <v>0</v>
      </c>
      <c r="Y1029" s="85">
        <f t="shared" si="282"/>
        <v>0</v>
      </c>
      <c r="Z1029" s="85">
        <f t="shared" si="282"/>
        <v>0</v>
      </c>
      <c r="AA1029" s="85">
        <f t="shared" si="282"/>
        <v>0</v>
      </c>
      <c r="AB1029" s="85">
        <f t="shared" si="282"/>
        <v>0</v>
      </c>
      <c r="AC1029" s="85">
        <f t="shared" si="283"/>
        <v>0</v>
      </c>
      <c r="AD1029" s="85">
        <f t="shared" si="283"/>
        <v>0</v>
      </c>
      <c r="AE1029" s="85">
        <f t="shared" si="283"/>
        <v>0</v>
      </c>
      <c r="AF1029" s="85">
        <f t="shared" si="283"/>
        <v>0</v>
      </c>
      <c r="AG1029" s="85">
        <f t="shared" si="283"/>
        <v>0</v>
      </c>
      <c r="AH1029" s="85">
        <f t="shared" si="283"/>
        <v>0</v>
      </c>
      <c r="AI1029" s="85">
        <f t="shared" si="283"/>
        <v>0</v>
      </c>
    </row>
    <row r="1030" spans="15:35" x14ac:dyDescent="0.2">
      <c r="O1030" s="85">
        <f t="shared" si="267"/>
        <v>0</v>
      </c>
      <c r="P1030" s="85">
        <f t="shared" si="268"/>
        <v>0</v>
      </c>
      <c r="R1030" s="85">
        <f t="shared" si="271"/>
        <v>25575</v>
      </c>
      <c r="S1030" s="85">
        <f t="shared" si="282"/>
        <v>0</v>
      </c>
      <c r="T1030" s="85">
        <f t="shared" si="282"/>
        <v>0</v>
      </c>
      <c r="U1030" s="85">
        <f t="shared" si="282"/>
        <v>0</v>
      </c>
      <c r="V1030" s="85">
        <f t="shared" si="282"/>
        <v>0</v>
      </c>
      <c r="W1030" s="85">
        <f t="shared" si="282"/>
        <v>0</v>
      </c>
      <c r="X1030" s="85">
        <f t="shared" si="282"/>
        <v>0</v>
      </c>
      <c r="Y1030" s="85">
        <f t="shared" si="282"/>
        <v>0</v>
      </c>
      <c r="Z1030" s="85">
        <f t="shared" si="282"/>
        <v>0</v>
      </c>
      <c r="AA1030" s="85">
        <f t="shared" si="282"/>
        <v>0</v>
      </c>
      <c r="AB1030" s="85">
        <f t="shared" si="282"/>
        <v>0</v>
      </c>
      <c r="AC1030" s="85">
        <f t="shared" si="283"/>
        <v>0</v>
      </c>
      <c r="AD1030" s="85">
        <f t="shared" si="283"/>
        <v>0</v>
      </c>
      <c r="AE1030" s="85">
        <f t="shared" si="283"/>
        <v>0</v>
      </c>
      <c r="AF1030" s="85">
        <f t="shared" si="283"/>
        <v>0</v>
      </c>
      <c r="AG1030" s="85">
        <f t="shared" si="283"/>
        <v>0</v>
      </c>
      <c r="AH1030" s="85">
        <f t="shared" si="283"/>
        <v>0</v>
      </c>
      <c r="AI1030" s="85">
        <f t="shared" si="283"/>
        <v>0</v>
      </c>
    </row>
    <row r="1031" spans="15:35" x14ac:dyDescent="0.2">
      <c r="O1031" s="85">
        <f t="shared" ref="O1031:O1068" si="284">VLOOKUP(R1031,L:M,2,1)</f>
        <v>0</v>
      </c>
      <c r="P1031" s="85">
        <f t="shared" ref="P1031:P1068" si="285">INDEX($J:$J,MATCH(O1031,$M:$M,0),1)</f>
        <v>0</v>
      </c>
      <c r="R1031" s="85">
        <f t="shared" si="271"/>
        <v>25600</v>
      </c>
      <c r="S1031" s="85">
        <f t="shared" si="282"/>
        <v>0</v>
      </c>
      <c r="T1031" s="85">
        <f t="shared" si="282"/>
        <v>0</v>
      </c>
      <c r="U1031" s="85">
        <f t="shared" si="282"/>
        <v>0</v>
      </c>
      <c r="V1031" s="85">
        <f t="shared" si="282"/>
        <v>0</v>
      </c>
      <c r="W1031" s="85">
        <f t="shared" si="282"/>
        <v>0</v>
      </c>
      <c r="X1031" s="85">
        <f t="shared" si="282"/>
        <v>0</v>
      </c>
      <c r="Y1031" s="85">
        <f t="shared" si="282"/>
        <v>0</v>
      </c>
      <c r="Z1031" s="85">
        <f t="shared" si="282"/>
        <v>0</v>
      </c>
      <c r="AA1031" s="85">
        <f t="shared" si="282"/>
        <v>0</v>
      </c>
      <c r="AB1031" s="85">
        <f t="shared" si="282"/>
        <v>0</v>
      </c>
      <c r="AC1031" s="85">
        <f t="shared" si="283"/>
        <v>0</v>
      </c>
      <c r="AD1031" s="85">
        <f t="shared" si="283"/>
        <v>0</v>
      </c>
      <c r="AE1031" s="85">
        <f t="shared" si="283"/>
        <v>0</v>
      </c>
      <c r="AF1031" s="85">
        <f t="shared" si="283"/>
        <v>0</v>
      </c>
      <c r="AG1031" s="85">
        <f t="shared" si="283"/>
        <v>0</v>
      </c>
      <c r="AH1031" s="85">
        <f t="shared" si="283"/>
        <v>0</v>
      </c>
      <c r="AI1031" s="85">
        <f t="shared" si="283"/>
        <v>0</v>
      </c>
    </row>
    <row r="1032" spans="15:35" x14ac:dyDescent="0.2">
      <c r="O1032" s="85">
        <f t="shared" si="284"/>
        <v>0</v>
      </c>
      <c r="P1032" s="85">
        <f t="shared" si="285"/>
        <v>0</v>
      </c>
      <c r="R1032" s="85">
        <f t="shared" ref="R1032:R1068" si="286">R1031+_xlfn.MINIFS($K:$K,$K:$K,"&gt;0")</f>
        <v>25625</v>
      </c>
      <c r="S1032" s="85">
        <f t="shared" si="282"/>
        <v>0</v>
      </c>
      <c r="T1032" s="85">
        <f t="shared" si="282"/>
        <v>0</v>
      </c>
      <c r="U1032" s="85">
        <f t="shared" si="282"/>
        <v>0</v>
      </c>
      <c r="V1032" s="85">
        <f t="shared" si="282"/>
        <v>0</v>
      </c>
      <c r="W1032" s="85">
        <f t="shared" si="282"/>
        <v>0</v>
      </c>
      <c r="X1032" s="85">
        <f t="shared" si="282"/>
        <v>0</v>
      </c>
      <c r="Y1032" s="85">
        <f t="shared" si="282"/>
        <v>0</v>
      </c>
      <c r="Z1032" s="85">
        <f t="shared" si="282"/>
        <v>0</v>
      </c>
      <c r="AA1032" s="85">
        <f t="shared" si="282"/>
        <v>0</v>
      </c>
      <c r="AB1032" s="85">
        <f t="shared" si="282"/>
        <v>0</v>
      </c>
      <c r="AC1032" s="85">
        <f t="shared" si="283"/>
        <v>0</v>
      </c>
      <c r="AD1032" s="85">
        <f t="shared" si="283"/>
        <v>0</v>
      </c>
      <c r="AE1032" s="85">
        <f t="shared" si="283"/>
        <v>0</v>
      </c>
      <c r="AF1032" s="85">
        <f t="shared" si="283"/>
        <v>0</v>
      </c>
      <c r="AG1032" s="85">
        <f t="shared" si="283"/>
        <v>0</v>
      </c>
      <c r="AH1032" s="85">
        <f t="shared" si="283"/>
        <v>0</v>
      </c>
      <c r="AI1032" s="85">
        <f t="shared" si="283"/>
        <v>0</v>
      </c>
    </row>
    <row r="1033" spans="15:35" x14ac:dyDescent="0.2">
      <c r="O1033" s="85">
        <f t="shared" si="284"/>
        <v>0</v>
      </c>
      <c r="P1033" s="85">
        <f t="shared" si="285"/>
        <v>0</v>
      </c>
      <c r="R1033" s="85">
        <f t="shared" si="286"/>
        <v>25650</v>
      </c>
      <c r="S1033" s="85">
        <f t="shared" si="282"/>
        <v>0</v>
      </c>
      <c r="T1033" s="85">
        <f t="shared" si="282"/>
        <v>0</v>
      </c>
      <c r="U1033" s="85">
        <f t="shared" si="282"/>
        <v>0</v>
      </c>
      <c r="V1033" s="85">
        <f t="shared" si="282"/>
        <v>0</v>
      </c>
      <c r="W1033" s="85">
        <f t="shared" si="282"/>
        <v>0</v>
      </c>
      <c r="X1033" s="85">
        <f t="shared" si="282"/>
        <v>0</v>
      </c>
      <c r="Y1033" s="85">
        <f t="shared" si="282"/>
        <v>0</v>
      </c>
      <c r="Z1033" s="85">
        <f t="shared" si="282"/>
        <v>0</v>
      </c>
      <c r="AA1033" s="85">
        <f t="shared" si="282"/>
        <v>0</v>
      </c>
      <c r="AB1033" s="85">
        <f t="shared" si="282"/>
        <v>0</v>
      </c>
      <c r="AC1033" s="85">
        <f t="shared" si="283"/>
        <v>0</v>
      </c>
      <c r="AD1033" s="85">
        <f t="shared" si="283"/>
        <v>0</v>
      </c>
      <c r="AE1033" s="85">
        <f t="shared" si="283"/>
        <v>0</v>
      </c>
      <c r="AF1033" s="85">
        <f t="shared" si="283"/>
        <v>0</v>
      </c>
      <c r="AG1033" s="85">
        <f t="shared" si="283"/>
        <v>0</v>
      </c>
      <c r="AH1033" s="85">
        <f t="shared" si="283"/>
        <v>0</v>
      </c>
      <c r="AI1033" s="85">
        <f t="shared" si="283"/>
        <v>0</v>
      </c>
    </row>
    <row r="1034" spans="15:35" x14ac:dyDescent="0.2">
      <c r="O1034" s="85">
        <f t="shared" si="284"/>
        <v>0</v>
      </c>
      <c r="P1034" s="85">
        <f t="shared" si="285"/>
        <v>0</v>
      </c>
      <c r="R1034" s="85">
        <f t="shared" si="286"/>
        <v>25675</v>
      </c>
      <c r="S1034" s="85">
        <f t="shared" si="282"/>
        <v>0</v>
      </c>
      <c r="T1034" s="85">
        <f t="shared" si="282"/>
        <v>0</v>
      </c>
      <c r="U1034" s="85">
        <f t="shared" si="282"/>
        <v>0</v>
      </c>
      <c r="V1034" s="85">
        <f t="shared" si="282"/>
        <v>0</v>
      </c>
      <c r="W1034" s="85">
        <f t="shared" si="282"/>
        <v>0</v>
      </c>
      <c r="X1034" s="85">
        <f t="shared" si="282"/>
        <v>0</v>
      </c>
      <c r="Y1034" s="85">
        <f t="shared" si="282"/>
        <v>0</v>
      </c>
      <c r="Z1034" s="85">
        <f t="shared" si="282"/>
        <v>0</v>
      </c>
      <c r="AA1034" s="85">
        <f t="shared" si="282"/>
        <v>0</v>
      </c>
      <c r="AB1034" s="85">
        <f t="shared" si="282"/>
        <v>0</v>
      </c>
      <c r="AC1034" s="85">
        <f t="shared" si="283"/>
        <v>0</v>
      </c>
      <c r="AD1034" s="85">
        <f t="shared" si="283"/>
        <v>0</v>
      </c>
      <c r="AE1034" s="85">
        <f t="shared" si="283"/>
        <v>0</v>
      </c>
      <c r="AF1034" s="85">
        <f t="shared" si="283"/>
        <v>0</v>
      </c>
      <c r="AG1034" s="85">
        <f t="shared" si="283"/>
        <v>0</v>
      </c>
      <c r="AH1034" s="85">
        <f t="shared" si="283"/>
        <v>0</v>
      </c>
      <c r="AI1034" s="85">
        <f t="shared" si="283"/>
        <v>0</v>
      </c>
    </row>
    <row r="1035" spans="15:35" x14ac:dyDescent="0.2">
      <c r="O1035" s="85">
        <f t="shared" si="284"/>
        <v>0</v>
      </c>
      <c r="P1035" s="85">
        <f t="shared" si="285"/>
        <v>0</v>
      </c>
      <c r="R1035" s="85">
        <f t="shared" si="286"/>
        <v>25700</v>
      </c>
      <c r="S1035" s="85">
        <f t="shared" si="282"/>
        <v>0</v>
      </c>
      <c r="T1035" s="85">
        <f t="shared" si="282"/>
        <v>0</v>
      </c>
      <c r="U1035" s="85">
        <f t="shared" si="282"/>
        <v>0</v>
      </c>
      <c r="V1035" s="85">
        <f t="shared" si="282"/>
        <v>0</v>
      </c>
      <c r="W1035" s="85">
        <f t="shared" si="282"/>
        <v>0</v>
      </c>
      <c r="X1035" s="85">
        <f t="shared" si="282"/>
        <v>0</v>
      </c>
      <c r="Y1035" s="85">
        <f t="shared" si="282"/>
        <v>0</v>
      </c>
      <c r="Z1035" s="85">
        <f t="shared" si="282"/>
        <v>0</v>
      </c>
      <c r="AA1035" s="85">
        <f t="shared" si="282"/>
        <v>0</v>
      </c>
      <c r="AB1035" s="85">
        <f t="shared" si="282"/>
        <v>0</v>
      </c>
      <c r="AC1035" s="85">
        <f t="shared" si="283"/>
        <v>0</v>
      </c>
      <c r="AD1035" s="85">
        <f t="shared" si="283"/>
        <v>0</v>
      </c>
      <c r="AE1035" s="85">
        <f t="shared" si="283"/>
        <v>0</v>
      </c>
      <c r="AF1035" s="85">
        <f t="shared" si="283"/>
        <v>0</v>
      </c>
      <c r="AG1035" s="85">
        <f t="shared" si="283"/>
        <v>0</v>
      </c>
      <c r="AH1035" s="85">
        <f t="shared" si="283"/>
        <v>0</v>
      </c>
      <c r="AI1035" s="85">
        <f t="shared" si="283"/>
        <v>0</v>
      </c>
    </row>
    <row r="1036" spans="15:35" x14ac:dyDescent="0.2">
      <c r="O1036" s="85">
        <f t="shared" si="284"/>
        <v>0</v>
      </c>
      <c r="P1036" s="85">
        <f t="shared" si="285"/>
        <v>0</v>
      </c>
      <c r="R1036" s="85">
        <f t="shared" si="286"/>
        <v>25725</v>
      </c>
      <c r="S1036" s="85">
        <f t="shared" si="282"/>
        <v>0</v>
      </c>
      <c r="T1036" s="85">
        <f t="shared" si="282"/>
        <v>0</v>
      </c>
      <c r="U1036" s="85">
        <f t="shared" si="282"/>
        <v>0</v>
      </c>
      <c r="V1036" s="85">
        <f t="shared" si="282"/>
        <v>0</v>
      </c>
      <c r="W1036" s="85">
        <f t="shared" si="282"/>
        <v>0</v>
      </c>
      <c r="X1036" s="85">
        <f t="shared" si="282"/>
        <v>0</v>
      </c>
      <c r="Y1036" s="85">
        <f t="shared" si="282"/>
        <v>0</v>
      </c>
      <c r="Z1036" s="85">
        <f t="shared" si="282"/>
        <v>0</v>
      </c>
      <c r="AA1036" s="85">
        <f t="shared" si="282"/>
        <v>0</v>
      </c>
      <c r="AB1036" s="85">
        <f t="shared" si="282"/>
        <v>0</v>
      </c>
      <c r="AC1036" s="85">
        <f t="shared" si="283"/>
        <v>0</v>
      </c>
      <c r="AD1036" s="85">
        <f t="shared" si="283"/>
        <v>0</v>
      </c>
      <c r="AE1036" s="85">
        <f t="shared" si="283"/>
        <v>0</v>
      </c>
      <c r="AF1036" s="85">
        <f t="shared" si="283"/>
        <v>0</v>
      </c>
      <c r="AG1036" s="85">
        <f t="shared" si="283"/>
        <v>0</v>
      </c>
      <c r="AH1036" s="85">
        <f t="shared" si="283"/>
        <v>0</v>
      </c>
      <c r="AI1036" s="85">
        <f t="shared" si="283"/>
        <v>0</v>
      </c>
    </row>
    <row r="1037" spans="15:35" x14ac:dyDescent="0.2">
      <c r="O1037" s="85">
        <f t="shared" si="284"/>
        <v>0</v>
      </c>
      <c r="P1037" s="85">
        <f t="shared" si="285"/>
        <v>0</v>
      </c>
      <c r="R1037" s="85">
        <f t="shared" si="286"/>
        <v>25750</v>
      </c>
      <c r="S1037" s="85">
        <f t="shared" ref="S1037:AB1046" si="287">IF($R1037&gt;MAX($L:$L),0,IF($P1037=S$6,$O1037,0))</f>
        <v>0</v>
      </c>
      <c r="T1037" s="85">
        <f t="shared" si="287"/>
        <v>0</v>
      </c>
      <c r="U1037" s="85">
        <f t="shared" si="287"/>
        <v>0</v>
      </c>
      <c r="V1037" s="85">
        <f t="shared" si="287"/>
        <v>0</v>
      </c>
      <c r="W1037" s="85">
        <f t="shared" si="287"/>
        <v>0</v>
      </c>
      <c r="X1037" s="85">
        <f t="shared" si="287"/>
        <v>0</v>
      </c>
      <c r="Y1037" s="85">
        <f t="shared" si="287"/>
        <v>0</v>
      </c>
      <c r="Z1037" s="85">
        <f t="shared" si="287"/>
        <v>0</v>
      </c>
      <c r="AA1037" s="85">
        <f t="shared" si="287"/>
        <v>0</v>
      </c>
      <c r="AB1037" s="85">
        <f t="shared" si="287"/>
        <v>0</v>
      </c>
      <c r="AC1037" s="85">
        <f t="shared" ref="AC1037:AI1046" si="288">IF($R1037&gt;MAX($L:$L),0,IF($P1037=AC$6,$O1037,0))</f>
        <v>0</v>
      </c>
      <c r="AD1037" s="85">
        <f t="shared" si="288"/>
        <v>0</v>
      </c>
      <c r="AE1037" s="85">
        <f t="shared" si="288"/>
        <v>0</v>
      </c>
      <c r="AF1037" s="85">
        <f t="shared" si="288"/>
        <v>0</v>
      </c>
      <c r="AG1037" s="85">
        <f t="shared" si="288"/>
        <v>0</v>
      </c>
      <c r="AH1037" s="85">
        <f t="shared" si="288"/>
        <v>0</v>
      </c>
      <c r="AI1037" s="85">
        <f t="shared" si="288"/>
        <v>0</v>
      </c>
    </row>
    <row r="1038" spans="15:35" x14ac:dyDescent="0.2">
      <c r="O1038" s="85">
        <f t="shared" si="284"/>
        <v>0</v>
      </c>
      <c r="P1038" s="85">
        <f t="shared" si="285"/>
        <v>0</v>
      </c>
      <c r="R1038" s="85">
        <f t="shared" si="286"/>
        <v>25775</v>
      </c>
      <c r="S1038" s="85">
        <f t="shared" si="287"/>
        <v>0</v>
      </c>
      <c r="T1038" s="85">
        <f t="shared" si="287"/>
        <v>0</v>
      </c>
      <c r="U1038" s="85">
        <f t="shared" si="287"/>
        <v>0</v>
      </c>
      <c r="V1038" s="85">
        <f t="shared" si="287"/>
        <v>0</v>
      </c>
      <c r="W1038" s="85">
        <f t="shared" si="287"/>
        <v>0</v>
      </c>
      <c r="X1038" s="85">
        <f t="shared" si="287"/>
        <v>0</v>
      </c>
      <c r="Y1038" s="85">
        <f t="shared" si="287"/>
        <v>0</v>
      </c>
      <c r="Z1038" s="85">
        <f t="shared" si="287"/>
        <v>0</v>
      </c>
      <c r="AA1038" s="85">
        <f t="shared" si="287"/>
        <v>0</v>
      </c>
      <c r="AB1038" s="85">
        <f t="shared" si="287"/>
        <v>0</v>
      </c>
      <c r="AC1038" s="85">
        <f t="shared" si="288"/>
        <v>0</v>
      </c>
      <c r="AD1038" s="85">
        <f t="shared" si="288"/>
        <v>0</v>
      </c>
      <c r="AE1038" s="85">
        <f t="shared" si="288"/>
        <v>0</v>
      </c>
      <c r="AF1038" s="85">
        <f t="shared" si="288"/>
        <v>0</v>
      </c>
      <c r="AG1038" s="85">
        <f t="shared" si="288"/>
        <v>0</v>
      </c>
      <c r="AH1038" s="85">
        <f t="shared" si="288"/>
        <v>0</v>
      </c>
      <c r="AI1038" s="85">
        <f t="shared" si="288"/>
        <v>0</v>
      </c>
    </row>
    <row r="1039" spans="15:35" x14ac:dyDescent="0.2">
      <c r="O1039" s="85">
        <f t="shared" si="284"/>
        <v>0</v>
      </c>
      <c r="P1039" s="85">
        <f t="shared" si="285"/>
        <v>0</v>
      </c>
      <c r="R1039" s="85">
        <f t="shared" si="286"/>
        <v>25800</v>
      </c>
      <c r="S1039" s="85">
        <f t="shared" si="287"/>
        <v>0</v>
      </c>
      <c r="T1039" s="85">
        <f t="shared" si="287"/>
        <v>0</v>
      </c>
      <c r="U1039" s="85">
        <f t="shared" si="287"/>
        <v>0</v>
      </c>
      <c r="V1039" s="85">
        <f t="shared" si="287"/>
        <v>0</v>
      </c>
      <c r="W1039" s="85">
        <f t="shared" si="287"/>
        <v>0</v>
      </c>
      <c r="X1039" s="85">
        <f t="shared" si="287"/>
        <v>0</v>
      </c>
      <c r="Y1039" s="85">
        <f t="shared" si="287"/>
        <v>0</v>
      </c>
      <c r="Z1039" s="85">
        <f t="shared" si="287"/>
        <v>0</v>
      </c>
      <c r="AA1039" s="85">
        <f t="shared" si="287"/>
        <v>0</v>
      </c>
      <c r="AB1039" s="85">
        <f t="shared" si="287"/>
        <v>0</v>
      </c>
      <c r="AC1039" s="85">
        <f t="shared" si="288"/>
        <v>0</v>
      </c>
      <c r="AD1039" s="85">
        <f t="shared" si="288"/>
        <v>0</v>
      </c>
      <c r="AE1039" s="85">
        <f t="shared" si="288"/>
        <v>0</v>
      </c>
      <c r="AF1039" s="85">
        <f t="shared" si="288"/>
        <v>0</v>
      </c>
      <c r="AG1039" s="85">
        <f t="shared" si="288"/>
        <v>0</v>
      </c>
      <c r="AH1039" s="85">
        <f t="shared" si="288"/>
        <v>0</v>
      </c>
      <c r="AI1039" s="85">
        <f t="shared" si="288"/>
        <v>0</v>
      </c>
    </row>
    <row r="1040" spans="15:35" x14ac:dyDescent="0.2">
      <c r="O1040" s="85">
        <f t="shared" si="284"/>
        <v>0</v>
      </c>
      <c r="P1040" s="85">
        <f t="shared" si="285"/>
        <v>0</v>
      </c>
      <c r="R1040" s="85">
        <f t="shared" si="286"/>
        <v>25825</v>
      </c>
      <c r="S1040" s="85">
        <f t="shared" si="287"/>
        <v>0</v>
      </c>
      <c r="T1040" s="85">
        <f t="shared" si="287"/>
        <v>0</v>
      </c>
      <c r="U1040" s="85">
        <f t="shared" si="287"/>
        <v>0</v>
      </c>
      <c r="V1040" s="85">
        <f t="shared" si="287"/>
        <v>0</v>
      </c>
      <c r="W1040" s="85">
        <f t="shared" si="287"/>
        <v>0</v>
      </c>
      <c r="X1040" s="85">
        <f t="shared" si="287"/>
        <v>0</v>
      </c>
      <c r="Y1040" s="85">
        <f t="shared" si="287"/>
        <v>0</v>
      </c>
      <c r="Z1040" s="85">
        <f t="shared" si="287"/>
        <v>0</v>
      </c>
      <c r="AA1040" s="85">
        <f t="shared" si="287"/>
        <v>0</v>
      </c>
      <c r="AB1040" s="85">
        <f t="shared" si="287"/>
        <v>0</v>
      </c>
      <c r="AC1040" s="85">
        <f t="shared" si="288"/>
        <v>0</v>
      </c>
      <c r="AD1040" s="85">
        <f t="shared" si="288"/>
        <v>0</v>
      </c>
      <c r="AE1040" s="85">
        <f t="shared" si="288"/>
        <v>0</v>
      </c>
      <c r="AF1040" s="85">
        <f t="shared" si="288"/>
        <v>0</v>
      </c>
      <c r="AG1040" s="85">
        <f t="shared" si="288"/>
        <v>0</v>
      </c>
      <c r="AH1040" s="85">
        <f t="shared" si="288"/>
        <v>0</v>
      </c>
      <c r="AI1040" s="85">
        <f t="shared" si="288"/>
        <v>0</v>
      </c>
    </row>
    <row r="1041" spans="15:35" x14ac:dyDescent="0.2">
      <c r="O1041" s="85">
        <f t="shared" si="284"/>
        <v>0</v>
      </c>
      <c r="P1041" s="85">
        <f t="shared" si="285"/>
        <v>0</v>
      </c>
      <c r="R1041" s="85">
        <f t="shared" si="286"/>
        <v>25850</v>
      </c>
      <c r="S1041" s="85">
        <f t="shared" si="287"/>
        <v>0</v>
      </c>
      <c r="T1041" s="85">
        <f t="shared" si="287"/>
        <v>0</v>
      </c>
      <c r="U1041" s="85">
        <f t="shared" si="287"/>
        <v>0</v>
      </c>
      <c r="V1041" s="85">
        <f t="shared" si="287"/>
        <v>0</v>
      </c>
      <c r="W1041" s="85">
        <f t="shared" si="287"/>
        <v>0</v>
      </c>
      <c r="X1041" s="85">
        <f t="shared" si="287"/>
        <v>0</v>
      </c>
      <c r="Y1041" s="85">
        <f t="shared" si="287"/>
        <v>0</v>
      </c>
      <c r="Z1041" s="85">
        <f t="shared" si="287"/>
        <v>0</v>
      </c>
      <c r="AA1041" s="85">
        <f t="shared" si="287"/>
        <v>0</v>
      </c>
      <c r="AB1041" s="85">
        <f t="shared" si="287"/>
        <v>0</v>
      </c>
      <c r="AC1041" s="85">
        <f t="shared" si="288"/>
        <v>0</v>
      </c>
      <c r="AD1041" s="85">
        <f t="shared" si="288"/>
        <v>0</v>
      </c>
      <c r="AE1041" s="85">
        <f t="shared" si="288"/>
        <v>0</v>
      </c>
      <c r="AF1041" s="85">
        <f t="shared" si="288"/>
        <v>0</v>
      </c>
      <c r="AG1041" s="85">
        <f t="shared" si="288"/>
        <v>0</v>
      </c>
      <c r="AH1041" s="85">
        <f t="shared" si="288"/>
        <v>0</v>
      </c>
      <c r="AI1041" s="85">
        <f t="shared" si="288"/>
        <v>0</v>
      </c>
    </row>
    <row r="1042" spans="15:35" x14ac:dyDescent="0.2">
      <c r="O1042" s="85">
        <f t="shared" si="284"/>
        <v>0</v>
      </c>
      <c r="P1042" s="85">
        <f t="shared" si="285"/>
        <v>0</v>
      </c>
      <c r="R1042" s="85">
        <f t="shared" si="286"/>
        <v>25875</v>
      </c>
      <c r="S1042" s="85">
        <f t="shared" si="287"/>
        <v>0</v>
      </c>
      <c r="T1042" s="85">
        <f t="shared" si="287"/>
        <v>0</v>
      </c>
      <c r="U1042" s="85">
        <f t="shared" si="287"/>
        <v>0</v>
      </c>
      <c r="V1042" s="85">
        <f t="shared" si="287"/>
        <v>0</v>
      </c>
      <c r="W1042" s="85">
        <f t="shared" si="287"/>
        <v>0</v>
      </c>
      <c r="X1042" s="85">
        <f t="shared" si="287"/>
        <v>0</v>
      </c>
      <c r="Y1042" s="85">
        <f t="shared" si="287"/>
        <v>0</v>
      </c>
      <c r="Z1042" s="85">
        <f t="shared" si="287"/>
        <v>0</v>
      </c>
      <c r="AA1042" s="85">
        <f t="shared" si="287"/>
        <v>0</v>
      </c>
      <c r="AB1042" s="85">
        <f t="shared" si="287"/>
        <v>0</v>
      </c>
      <c r="AC1042" s="85">
        <f t="shared" si="288"/>
        <v>0</v>
      </c>
      <c r="AD1042" s="85">
        <f t="shared" si="288"/>
        <v>0</v>
      </c>
      <c r="AE1042" s="85">
        <f t="shared" si="288"/>
        <v>0</v>
      </c>
      <c r="AF1042" s="85">
        <f t="shared" si="288"/>
        <v>0</v>
      </c>
      <c r="AG1042" s="85">
        <f t="shared" si="288"/>
        <v>0</v>
      </c>
      <c r="AH1042" s="85">
        <f t="shared" si="288"/>
        <v>0</v>
      </c>
      <c r="AI1042" s="85">
        <f t="shared" si="288"/>
        <v>0</v>
      </c>
    </row>
    <row r="1043" spans="15:35" x14ac:dyDescent="0.2">
      <c r="O1043" s="85">
        <f t="shared" si="284"/>
        <v>0</v>
      </c>
      <c r="P1043" s="85">
        <f t="shared" si="285"/>
        <v>0</v>
      </c>
      <c r="R1043" s="85">
        <f t="shared" si="286"/>
        <v>25900</v>
      </c>
      <c r="S1043" s="85">
        <f t="shared" si="287"/>
        <v>0</v>
      </c>
      <c r="T1043" s="85">
        <f t="shared" si="287"/>
        <v>0</v>
      </c>
      <c r="U1043" s="85">
        <f t="shared" si="287"/>
        <v>0</v>
      </c>
      <c r="V1043" s="85">
        <f t="shared" si="287"/>
        <v>0</v>
      </c>
      <c r="W1043" s="85">
        <f t="shared" si="287"/>
        <v>0</v>
      </c>
      <c r="X1043" s="85">
        <f t="shared" si="287"/>
        <v>0</v>
      </c>
      <c r="Y1043" s="85">
        <f t="shared" si="287"/>
        <v>0</v>
      </c>
      <c r="Z1043" s="85">
        <f t="shared" si="287"/>
        <v>0</v>
      </c>
      <c r="AA1043" s="85">
        <f t="shared" si="287"/>
        <v>0</v>
      </c>
      <c r="AB1043" s="85">
        <f t="shared" si="287"/>
        <v>0</v>
      </c>
      <c r="AC1043" s="85">
        <f t="shared" si="288"/>
        <v>0</v>
      </c>
      <c r="AD1043" s="85">
        <f t="shared" si="288"/>
        <v>0</v>
      </c>
      <c r="AE1043" s="85">
        <f t="shared" si="288"/>
        <v>0</v>
      </c>
      <c r="AF1043" s="85">
        <f t="shared" si="288"/>
        <v>0</v>
      </c>
      <c r="AG1043" s="85">
        <f t="shared" si="288"/>
        <v>0</v>
      </c>
      <c r="AH1043" s="85">
        <f t="shared" si="288"/>
        <v>0</v>
      </c>
      <c r="AI1043" s="85">
        <f t="shared" si="288"/>
        <v>0</v>
      </c>
    </row>
    <row r="1044" spans="15:35" x14ac:dyDescent="0.2">
      <c r="O1044" s="85">
        <f t="shared" si="284"/>
        <v>0</v>
      </c>
      <c r="P1044" s="85">
        <f t="shared" si="285"/>
        <v>0</v>
      </c>
      <c r="R1044" s="85">
        <f t="shared" si="286"/>
        <v>25925</v>
      </c>
      <c r="S1044" s="85">
        <f t="shared" si="287"/>
        <v>0</v>
      </c>
      <c r="T1044" s="85">
        <f t="shared" si="287"/>
        <v>0</v>
      </c>
      <c r="U1044" s="85">
        <f t="shared" si="287"/>
        <v>0</v>
      </c>
      <c r="V1044" s="85">
        <f t="shared" si="287"/>
        <v>0</v>
      </c>
      <c r="W1044" s="85">
        <f t="shared" si="287"/>
        <v>0</v>
      </c>
      <c r="X1044" s="85">
        <f t="shared" si="287"/>
        <v>0</v>
      </c>
      <c r="Y1044" s="85">
        <f t="shared" si="287"/>
        <v>0</v>
      </c>
      <c r="Z1044" s="85">
        <f t="shared" si="287"/>
        <v>0</v>
      </c>
      <c r="AA1044" s="85">
        <f t="shared" si="287"/>
        <v>0</v>
      </c>
      <c r="AB1044" s="85">
        <f t="shared" si="287"/>
        <v>0</v>
      </c>
      <c r="AC1044" s="85">
        <f t="shared" si="288"/>
        <v>0</v>
      </c>
      <c r="AD1044" s="85">
        <f t="shared" si="288"/>
        <v>0</v>
      </c>
      <c r="AE1044" s="85">
        <f t="shared" si="288"/>
        <v>0</v>
      </c>
      <c r="AF1044" s="85">
        <f t="shared" si="288"/>
        <v>0</v>
      </c>
      <c r="AG1044" s="85">
        <f t="shared" si="288"/>
        <v>0</v>
      </c>
      <c r="AH1044" s="85">
        <f t="shared" si="288"/>
        <v>0</v>
      </c>
      <c r="AI1044" s="85">
        <f t="shared" si="288"/>
        <v>0</v>
      </c>
    </row>
    <row r="1045" spans="15:35" x14ac:dyDescent="0.2">
      <c r="O1045" s="85">
        <f t="shared" si="284"/>
        <v>0</v>
      </c>
      <c r="P1045" s="85">
        <f t="shared" si="285"/>
        <v>0</v>
      </c>
      <c r="R1045" s="85">
        <f t="shared" si="286"/>
        <v>25950</v>
      </c>
      <c r="S1045" s="85">
        <f t="shared" si="287"/>
        <v>0</v>
      </c>
      <c r="T1045" s="85">
        <f t="shared" si="287"/>
        <v>0</v>
      </c>
      <c r="U1045" s="85">
        <f t="shared" si="287"/>
        <v>0</v>
      </c>
      <c r="V1045" s="85">
        <f t="shared" si="287"/>
        <v>0</v>
      </c>
      <c r="W1045" s="85">
        <f t="shared" si="287"/>
        <v>0</v>
      </c>
      <c r="X1045" s="85">
        <f t="shared" si="287"/>
        <v>0</v>
      </c>
      <c r="Y1045" s="85">
        <f t="shared" si="287"/>
        <v>0</v>
      </c>
      <c r="Z1045" s="85">
        <f t="shared" si="287"/>
        <v>0</v>
      </c>
      <c r="AA1045" s="85">
        <f t="shared" si="287"/>
        <v>0</v>
      </c>
      <c r="AB1045" s="85">
        <f t="shared" si="287"/>
        <v>0</v>
      </c>
      <c r="AC1045" s="85">
        <f t="shared" si="288"/>
        <v>0</v>
      </c>
      <c r="AD1045" s="85">
        <f t="shared" si="288"/>
        <v>0</v>
      </c>
      <c r="AE1045" s="85">
        <f t="shared" si="288"/>
        <v>0</v>
      </c>
      <c r="AF1045" s="85">
        <f t="shared" si="288"/>
        <v>0</v>
      </c>
      <c r="AG1045" s="85">
        <f t="shared" si="288"/>
        <v>0</v>
      </c>
      <c r="AH1045" s="85">
        <f t="shared" si="288"/>
        <v>0</v>
      </c>
      <c r="AI1045" s="85">
        <f t="shared" si="288"/>
        <v>0</v>
      </c>
    </row>
    <row r="1046" spans="15:35" x14ac:dyDescent="0.2">
      <c r="O1046" s="85">
        <f t="shared" si="284"/>
        <v>0</v>
      </c>
      <c r="P1046" s="85">
        <f t="shared" si="285"/>
        <v>0</v>
      </c>
      <c r="R1046" s="85">
        <f t="shared" si="286"/>
        <v>25975</v>
      </c>
      <c r="S1046" s="85">
        <f t="shared" si="287"/>
        <v>0</v>
      </c>
      <c r="T1046" s="85">
        <f t="shared" si="287"/>
        <v>0</v>
      </c>
      <c r="U1046" s="85">
        <f t="shared" si="287"/>
        <v>0</v>
      </c>
      <c r="V1046" s="85">
        <f t="shared" si="287"/>
        <v>0</v>
      </c>
      <c r="W1046" s="85">
        <f t="shared" si="287"/>
        <v>0</v>
      </c>
      <c r="X1046" s="85">
        <f t="shared" si="287"/>
        <v>0</v>
      </c>
      <c r="Y1046" s="85">
        <f t="shared" si="287"/>
        <v>0</v>
      </c>
      <c r="Z1046" s="85">
        <f t="shared" si="287"/>
        <v>0</v>
      </c>
      <c r="AA1046" s="85">
        <f t="shared" si="287"/>
        <v>0</v>
      </c>
      <c r="AB1046" s="85">
        <f t="shared" si="287"/>
        <v>0</v>
      </c>
      <c r="AC1046" s="85">
        <f t="shared" si="288"/>
        <v>0</v>
      </c>
      <c r="AD1046" s="85">
        <f t="shared" si="288"/>
        <v>0</v>
      </c>
      <c r="AE1046" s="85">
        <f t="shared" si="288"/>
        <v>0</v>
      </c>
      <c r="AF1046" s="85">
        <f t="shared" si="288"/>
        <v>0</v>
      </c>
      <c r="AG1046" s="85">
        <f t="shared" si="288"/>
        <v>0</v>
      </c>
      <c r="AH1046" s="85">
        <f t="shared" si="288"/>
        <v>0</v>
      </c>
      <c r="AI1046" s="85">
        <f t="shared" si="288"/>
        <v>0</v>
      </c>
    </row>
    <row r="1047" spans="15:35" x14ac:dyDescent="0.2">
      <c r="O1047" s="85">
        <f t="shared" si="284"/>
        <v>0</v>
      </c>
      <c r="P1047" s="85">
        <f t="shared" si="285"/>
        <v>0</v>
      </c>
      <c r="R1047" s="85">
        <f t="shared" si="286"/>
        <v>26000</v>
      </c>
      <c r="S1047" s="85">
        <f t="shared" ref="S1047:AB1056" si="289">IF($R1047&gt;MAX($L:$L),0,IF($P1047=S$6,$O1047,0))</f>
        <v>0</v>
      </c>
      <c r="T1047" s="85">
        <f t="shared" si="289"/>
        <v>0</v>
      </c>
      <c r="U1047" s="85">
        <f t="shared" si="289"/>
        <v>0</v>
      </c>
      <c r="V1047" s="85">
        <f t="shared" si="289"/>
        <v>0</v>
      </c>
      <c r="W1047" s="85">
        <f t="shared" si="289"/>
        <v>0</v>
      </c>
      <c r="X1047" s="85">
        <f t="shared" si="289"/>
        <v>0</v>
      </c>
      <c r="Y1047" s="85">
        <f t="shared" si="289"/>
        <v>0</v>
      </c>
      <c r="Z1047" s="85">
        <f t="shared" si="289"/>
        <v>0</v>
      </c>
      <c r="AA1047" s="85">
        <f t="shared" si="289"/>
        <v>0</v>
      </c>
      <c r="AB1047" s="85">
        <f t="shared" si="289"/>
        <v>0</v>
      </c>
      <c r="AC1047" s="85">
        <f t="shared" ref="AC1047:AI1056" si="290">IF($R1047&gt;MAX($L:$L),0,IF($P1047=AC$6,$O1047,0))</f>
        <v>0</v>
      </c>
      <c r="AD1047" s="85">
        <f t="shared" si="290"/>
        <v>0</v>
      </c>
      <c r="AE1047" s="85">
        <f t="shared" si="290"/>
        <v>0</v>
      </c>
      <c r="AF1047" s="85">
        <f t="shared" si="290"/>
        <v>0</v>
      </c>
      <c r="AG1047" s="85">
        <f t="shared" si="290"/>
        <v>0</v>
      </c>
      <c r="AH1047" s="85">
        <f t="shared" si="290"/>
        <v>0</v>
      </c>
      <c r="AI1047" s="85">
        <f t="shared" si="290"/>
        <v>0</v>
      </c>
    </row>
    <row r="1048" spans="15:35" x14ac:dyDescent="0.2">
      <c r="O1048" s="85">
        <f t="shared" si="284"/>
        <v>0</v>
      </c>
      <c r="P1048" s="85">
        <f t="shared" si="285"/>
        <v>0</v>
      </c>
      <c r="R1048" s="85">
        <f t="shared" si="286"/>
        <v>26025</v>
      </c>
      <c r="S1048" s="85">
        <f t="shared" si="289"/>
        <v>0</v>
      </c>
      <c r="T1048" s="85">
        <f t="shared" si="289"/>
        <v>0</v>
      </c>
      <c r="U1048" s="85">
        <f t="shared" si="289"/>
        <v>0</v>
      </c>
      <c r="V1048" s="85">
        <f t="shared" si="289"/>
        <v>0</v>
      </c>
      <c r="W1048" s="85">
        <f t="shared" si="289"/>
        <v>0</v>
      </c>
      <c r="X1048" s="85">
        <f t="shared" si="289"/>
        <v>0</v>
      </c>
      <c r="Y1048" s="85">
        <f t="shared" si="289"/>
        <v>0</v>
      </c>
      <c r="Z1048" s="85">
        <f t="shared" si="289"/>
        <v>0</v>
      </c>
      <c r="AA1048" s="85">
        <f t="shared" si="289"/>
        <v>0</v>
      </c>
      <c r="AB1048" s="85">
        <f t="shared" si="289"/>
        <v>0</v>
      </c>
      <c r="AC1048" s="85">
        <f t="shared" si="290"/>
        <v>0</v>
      </c>
      <c r="AD1048" s="85">
        <f t="shared" si="290"/>
        <v>0</v>
      </c>
      <c r="AE1048" s="85">
        <f t="shared" si="290"/>
        <v>0</v>
      </c>
      <c r="AF1048" s="85">
        <f t="shared" si="290"/>
        <v>0</v>
      </c>
      <c r="AG1048" s="85">
        <f t="shared" si="290"/>
        <v>0</v>
      </c>
      <c r="AH1048" s="85">
        <f t="shared" si="290"/>
        <v>0</v>
      </c>
      <c r="AI1048" s="85">
        <f t="shared" si="290"/>
        <v>0</v>
      </c>
    </row>
    <row r="1049" spans="15:35" x14ac:dyDescent="0.2">
      <c r="O1049" s="85">
        <f t="shared" si="284"/>
        <v>0</v>
      </c>
      <c r="P1049" s="85">
        <f t="shared" si="285"/>
        <v>0</v>
      </c>
      <c r="R1049" s="85">
        <f t="shared" si="286"/>
        <v>26050</v>
      </c>
      <c r="S1049" s="85">
        <f t="shared" si="289"/>
        <v>0</v>
      </c>
      <c r="T1049" s="85">
        <f t="shared" si="289"/>
        <v>0</v>
      </c>
      <c r="U1049" s="85">
        <f t="shared" si="289"/>
        <v>0</v>
      </c>
      <c r="V1049" s="85">
        <f t="shared" si="289"/>
        <v>0</v>
      </c>
      <c r="W1049" s="85">
        <f t="shared" si="289"/>
        <v>0</v>
      </c>
      <c r="X1049" s="85">
        <f t="shared" si="289"/>
        <v>0</v>
      </c>
      <c r="Y1049" s="85">
        <f t="shared" si="289"/>
        <v>0</v>
      </c>
      <c r="Z1049" s="85">
        <f t="shared" si="289"/>
        <v>0</v>
      </c>
      <c r="AA1049" s="85">
        <f t="shared" si="289"/>
        <v>0</v>
      </c>
      <c r="AB1049" s="85">
        <f t="shared" si="289"/>
        <v>0</v>
      </c>
      <c r="AC1049" s="85">
        <f t="shared" si="290"/>
        <v>0</v>
      </c>
      <c r="AD1049" s="85">
        <f t="shared" si="290"/>
        <v>0</v>
      </c>
      <c r="AE1049" s="85">
        <f t="shared" si="290"/>
        <v>0</v>
      </c>
      <c r="AF1049" s="85">
        <f t="shared" si="290"/>
        <v>0</v>
      </c>
      <c r="AG1049" s="85">
        <f t="shared" si="290"/>
        <v>0</v>
      </c>
      <c r="AH1049" s="85">
        <f t="shared" si="290"/>
        <v>0</v>
      </c>
      <c r="AI1049" s="85">
        <f t="shared" si="290"/>
        <v>0</v>
      </c>
    </row>
    <row r="1050" spans="15:35" x14ac:dyDescent="0.2">
      <c r="O1050" s="85">
        <f t="shared" si="284"/>
        <v>0</v>
      </c>
      <c r="P1050" s="85">
        <f t="shared" si="285"/>
        <v>0</v>
      </c>
      <c r="R1050" s="85">
        <f t="shared" si="286"/>
        <v>26075</v>
      </c>
      <c r="S1050" s="85">
        <f t="shared" si="289"/>
        <v>0</v>
      </c>
      <c r="T1050" s="85">
        <f t="shared" si="289"/>
        <v>0</v>
      </c>
      <c r="U1050" s="85">
        <f t="shared" si="289"/>
        <v>0</v>
      </c>
      <c r="V1050" s="85">
        <f t="shared" si="289"/>
        <v>0</v>
      </c>
      <c r="W1050" s="85">
        <f t="shared" si="289"/>
        <v>0</v>
      </c>
      <c r="X1050" s="85">
        <f t="shared" si="289"/>
        <v>0</v>
      </c>
      <c r="Y1050" s="85">
        <f t="shared" si="289"/>
        <v>0</v>
      </c>
      <c r="Z1050" s="85">
        <f t="shared" si="289"/>
        <v>0</v>
      </c>
      <c r="AA1050" s="85">
        <f t="shared" si="289"/>
        <v>0</v>
      </c>
      <c r="AB1050" s="85">
        <f t="shared" si="289"/>
        <v>0</v>
      </c>
      <c r="AC1050" s="85">
        <f t="shared" si="290"/>
        <v>0</v>
      </c>
      <c r="AD1050" s="85">
        <f t="shared" si="290"/>
        <v>0</v>
      </c>
      <c r="AE1050" s="85">
        <f t="shared" si="290"/>
        <v>0</v>
      </c>
      <c r="AF1050" s="85">
        <f t="shared" si="290"/>
        <v>0</v>
      </c>
      <c r="AG1050" s="85">
        <f t="shared" si="290"/>
        <v>0</v>
      </c>
      <c r="AH1050" s="85">
        <f t="shared" si="290"/>
        <v>0</v>
      </c>
      <c r="AI1050" s="85">
        <f t="shared" si="290"/>
        <v>0</v>
      </c>
    </row>
    <row r="1051" spans="15:35" x14ac:dyDescent="0.2">
      <c r="O1051" s="85">
        <f t="shared" si="284"/>
        <v>0</v>
      </c>
      <c r="P1051" s="85">
        <f t="shared" si="285"/>
        <v>0</v>
      </c>
      <c r="R1051" s="85">
        <f t="shared" si="286"/>
        <v>26100</v>
      </c>
      <c r="S1051" s="85">
        <f t="shared" si="289"/>
        <v>0</v>
      </c>
      <c r="T1051" s="85">
        <f t="shared" si="289"/>
        <v>0</v>
      </c>
      <c r="U1051" s="85">
        <f t="shared" si="289"/>
        <v>0</v>
      </c>
      <c r="V1051" s="85">
        <f t="shared" si="289"/>
        <v>0</v>
      </c>
      <c r="W1051" s="85">
        <f t="shared" si="289"/>
        <v>0</v>
      </c>
      <c r="X1051" s="85">
        <f t="shared" si="289"/>
        <v>0</v>
      </c>
      <c r="Y1051" s="85">
        <f t="shared" si="289"/>
        <v>0</v>
      </c>
      <c r="Z1051" s="85">
        <f t="shared" si="289"/>
        <v>0</v>
      </c>
      <c r="AA1051" s="85">
        <f t="shared" si="289"/>
        <v>0</v>
      </c>
      <c r="AB1051" s="85">
        <f t="shared" si="289"/>
        <v>0</v>
      </c>
      <c r="AC1051" s="85">
        <f t="shared" si="290"/>
        <v>0</v>
      </c>
      <c r="AD1051" s="85">
        <f t="shared" si="290"/>
        <v>0</v>
      </c>
      <c r="AE1051" s="85">
        <f t="shared" si="290"/>
        <v>0</v>
      </c>
      <c r="AF1051" s="85">
        <f t="shared" si="290"/>
        <v>0</v>
      </c>
      <c r="AG1051" s="85">
        <f t="shared" si="290"/>
        <v>0</v>
      </c>
      <c r="AH1051" s="85">
        <f t="shared" si="290"/>
        <v>0</v>
      </c>
      <c r="AI1051" s="85">
        <f t="shared" si="290"/>
        <v>0</v>
      </c>
    </row>
    <row r="1052" spans="15:35" x14ac:dyDescent="0.2">
      <c r="O1052" s="85">
        <f t="shared" si="284"/>
        <v>0</v>
      </c>
      <c r="P1052" s="85">
        <f t="shared" si="285"/>
        <v>0</v>
      </c>
      <c r="R1052" s="85">
        <f t="shared" si="286"/>
        <v>26125</v>
      </c>
      <c r="S1052" s="85">
        <f t="shared" si="289"/>
        <v>0</v>
      </c>
      <c r="T1052" s="85">
        <f t="shared" si="289"/>
        <v>0</v>
      </c>
      <c r="U1052" s="85">
        <f t="shared" si="289"/>
        <v>0</v>
      </c>
      <c r="V1052" s="85">
        <f t="shared" si="289"/>
        <v>0</v>
      </c>
      <c r="W1052" s="85">
        <f t="shared" si="289"/>
        <v>0</v>
      </c>
      <c r="X1052" s="85">
        <f t="shared" si="289"/>
        <v>0</v>
      </c>
      <c r="Y1052" s="85">
        <f t="shared" si="289"/>
        <v>0</v>
      </c>
      <c r="Z1052" s="85">
        <f t="shared" si="289"/>
        <v>0</v>
      </c>
      <c r="AA1052" s="85">
        <f t="shared" si="289"/>
        <v>0</v>
      </c>
      <c r="AB1052" s="85">
        <f t="shared" si="289"/>
        <v>0</v>
      </c>
      <c r="AC1052" s="85">
        <f t="shared" si="290"/>
        <v>0</v>
      </c>
      <c r="AD1052" s="85">
        <f t="shared" si="290"/>
        <v>0</v>
      </c>
      <c r="AE1052" s="85">
        <f t="shared" si="290"/>
        <v>0</v>
      </c>
      <c r="AF1052" s="85">
        <f t="shared" si="290"/>
        <v>0</v>
      </c>
      <c r="AG1052" s="85">
        <f t="shared" si="290"/>
        <v>0</v>
      </c>
      <c r="AH1052" s="85">
        <f t="shared" si="290"/>
        <v>0</v>
      </c>
      <c r="AI1052" s="85">
        <f t="shared" si="290"/>
        <v>0</v>
      </c>
    </row>
    <row r="1053" spans="15:35" x14ac:dyDescent="0.2">
      <c r="O1053" s="85">
        <f t="shared" si="284"/>
        <v>0</v>
      </c>
      <c r="P1053" s="85">
        <f t="shared" si="285"/>
        <v>0</v>
      </c>
      <c r="R1053" s="85">
        <f t="shared" si="286"/>
        <v>26150</v>
      </c>
      <c r="S1053" s="85">
        <f t="shared" si="289"/>
        <v>0</v>
      </c>
      <c r="T1053" s="85">
        <f t="shared" si="289"/>
        <v>0</v>
      </c>
      <c r="U1053" s="85">
        <f t="shared" si="289"/>
        <v>0</v>
      </c>
      <c r="V1053" s="85">
        <f t="shared" si="289"/>
        <v>0</v>
      </c>
      <c r="W1053" s="85">
        <f t="shared" si="289"/>
        <v>0</v>
      </c>
      <c r="X1053" s="85">
        <f t="shared" si="289"/>
        <v>0</v>
      </c>
      <c r="Y1053" s="85">
        <f t="shared" si="289"/>
        <v>0</v>
      </c>
      <c r="Z1053" s="85">
        <f t="shared" si="289"/>
        <v>0</v>
      </c>
      <c r="AA1053" s="85">
        <f t="shared" si="289"/>
        <v>0</v>
      </c>
      <c r="AB1053" s="85">
        <f t="shared" si="289"/>
        <v>0</v>
      </c>
      <c r="AC1053" s="85">
        <f t="shared" si="290"/>
        <v>0</v>
      </c>
      <c r="AD1053" s="85">
        <f t="shared" si="290"/>
        <v>0</v>
      </c>
      <c r="AE1053" s="85">
        <f t="shared" si="290"/>
        <v>0</v>
      </c>
      <c r="AF1053" s="85">
        <f t="shared" si="290"/>
        <v>0</v>
      </c>
      <c r="AG1053" s="85">
        <f t="shared" si="290"/>
        <v>0</v>
      </c>
      <c r="AH1053" s="85">
        <f t="shared" si="290"/>
        <v>0</v>
      </c>
      <c r="AI1053" s="85">
        <f t="shared" si="290"/>
        <v>0</v>
      </c>
    </row>
    <row r="1054" spans="15:35" x14ac:dyDescent="0.2">
      <c r="O1054" s="85">
        <f t="shared" si="284"/>
        <v>0</v>
      </c>
      <c r="P1054" s="85">
        <f t="shared" si="285"/>
        <v>0</v>
      </c>
      <c r="R1054" s="85">
        <f t="shared" si="286"/>
        <v>26175</v>
      </c>
      <c r="S1054" s="85">
        <f t="shared" si="289"/>
        <v>0</v>
      </c>
      <c r="T1054" s="85">
        <f t="shared" si="289"/>
        <v>0</v>
      </c>
      <c r="U1054" s="85">
        <f t="shared" si="289"/>
        <v>0</v>
      </c>
      <c r="V1054" s="85">
        <f t="shared" si="289"/>
        <v>0</v>
      </c>
      <c r="W1054" s="85">
        <f t="shared" si="289"/>
        <v>0</v>
      </c>
      <c r="X1054" s="85">
        <f t="shared" si="289"/>
        <v>0</v>
      </c>
      <c r="Y1054" s="85">
        <f t="shared" si="289"/>
        <v>0</v>
      </c>
      <c r="Z1054" s="85">
        <f t="shared" si="289"/>
        <v>0</v>
      </c>
      <c r="AA1054" s="85">
        <f t="shared" si="289"/>
        <v>0</v>
      </c>
      <c r="AB1054" s="85">
        <f t="shared" si="289"/>
        <v>0</v>
      </c>
      <c r="AC1054" s="85">
        <f t="shared" si="290"/>
        <v>0</v>
      </c>
      <c r="AD1054" s="85">
        <f t="shared" si="290"/>
        <v>0</v>
      </c>
      <c r="AE1054" s="85">
        <f t="shared" si="290"/>
        <v>0</v>
      </c>
      <c r="AF1054" s="85">
        <f t="shared" si="290"/>
        <v>0</v>
      </c>
      <c r="AG1054" s="85">
        <f t="shared" si="290"/>
        <v>0</v>
      </c>
      <c r="AH1054" s="85">
        <f t="shared" si="290"/>
        <v>0</v>
      </c>
      <c r="AI1054" s="85">
        <f t="shared" si="290"/>
        <v>0</v>
      </c>
    </row>
    <row r="1055" spans="15:35" x14ac:dyDescent="0.2">
      <c r="O1055" s="85">
        <f t="shared" si="284"/>
        <v>0</v>
      </c>
      <c r="P1055" s="85">
        <f t="shared" si="285"/>
        <v>0</v>
      </c>
      <c r="R1055" s="85">
        <f t="shared" si="286"/>
        <v>26200</v>
      </c>
      <c r="S1055" s="85">
        <f t="shared" si="289"/>
        <v>0</v>
      </c>
      <c r="T1055" s="85">
        <f t="shared" si="289"/>
        <v>0</v>
      </c>
      <c r="U1055" s="85">
        <f t="shared" si="289"/>
        <v>0</v>
      </c>
      <c r="V1055" s="85">
        <f t="shared" si="289"/>
        <v>0</v>
      </c>
      <c r="W1055" s="85">
        <f t="shared" si="289"/>
        <v>0</v>
      </c>
      <c r="X1055" s="85">
        <f t="shared" si="289"/>
        <v>0</v>
      </c>
      <c r="Y1055" s="85">
        <f t="shared" si="289"/>
        <v>0</v>
      </c>
      <c r="Z1055" s="85">
        <f t="shared" si="289"/>
        <v>0</v>
      </c>
      <c r="AA1055" s="85">
        <f t="shared" si="289"/>
        <v>0</v>
      </c>
      <c r="AB1055" s="85">
        <f t="shared" si="289"/>
        <v>0</v>
      </c>
      <c r="AC1055" s="85">
        <f t="shared" si="290"/>
        <v>0</v>
      </c>
      <c r="AD1055" s="85">
        <f t="shared" si="290"/>
        <v>0</v>
      </c>
      <c r="AE1055" s="85">
        <f t="shared" si="290"/>
        <v>0</v>
      </c>
      <c r="AF1055" s="85">
        <f t="shared" si="290"/>
        <v>0</v>
      </c>
      <c r="AG1055" s="85">
        <f t="shared" si="290"/>
        <v>0</v>
      </c>
      <c r="AH1055" s="85">
        <f t="shared" si="290"/>
        <v>0</v>
      </c>
      <c r="AI1055" s="85">
        <f t="shared" si="290"/>
        <v>0</v>
      </c>
    </row>
    <row r="1056" spans="15:35" x14ac:dyDescent="0.2">
      <c r="O1056" s="85">
        <f t="shared" si="284"/>
        <v>0</v>
      </c>
      <c r="P1056" s="85">
        <f t="shared" si="285"/>
        <v>0</v>
      </c>
      <c r="R1056" s="85">
        <f t="shared" si="286"/>
        <v>26225</v>
      </c>
      <c r="S1056" s="85">
        <f t="shared" si="289"/>
        <v>0</v>
      </c>
      <c r="T1056" s="85">
        <f t="shared" si="289"/>
        <v>0</v>
      </c>
      <c r="U1056" s="85">
        <f t="shared" si="289"/>
        <v>0</v>
      </c>
      <c r="V1056" s="85">
        <f t="shared" si="289"/>
        <v>0</v>
      </c>
      <c r="W1056" s="85">
        <f t="shared" si="289"/>
        <v>0</v>
      </c>
      <c r="X1056" s="85">
        <f t="shared" si="289"/>
        <v>0</v>
      </c>
      <c r="Y1056" s="85">
        <f t="shared" si="289"/>
        <v>0</v>
      </c>
      <c r="Z1056" s="85">
        <f t="shared" si="289"/>
        <v>0</v>
      </c>
      <c r="AA1056" s="85">
        <f t="shared" si="289"/>
        <v>0</v>
      </c>
      <c r="AB1056" s="85">
        <f t="shared" si="289"/>
        <v>0</v>
      </c>
      <c r="AC1056" s="85">
        <f t="shared" si="290"/>
        <v>0</v>
      </c>
      <c r="AD1056" s="85">
        <f t="shared" si="290"/>
        <v>0</v>
      </c>
      <c r="AE1056" s="85">
        <f t="shared" si="290"/>
        <v>0</v>
      </c>
      <c r="AF1056" s="85">
        <f t="shared" si="290"/>
        <v>0</v>
      </c>
      <c r="AG1056" s="85">
        <f t="shared" si="290"/>
        <v>0</v>
      </c>
      <c r="AH1056" s="85">
        <f t="shared" si="290"/>
        <v>0</v>
      </c>
      <c r="AI1056" s="85">
        <f t="shared" si="290"/>
        <v>0</v>
      </c>
    </row>
    <row r="1057" spans="15:35" x14ac:dyDescent="0.2">
      <c r="O1057" s="85">
        <f t="shared" si="284"/>
        <v>0</v>
      </c>
      <c r="P1057" s="85">
        <f t="shared" si="285"/>
        <v>0</v>
      </c>
      <c r="R1057" s="85">
        <f t="shared" si="286"/>
        <v>26250</v>
      </c>
      <c r="S1057" s="85">
        <f t="shared" ref="S1057:AB1068" si="291">IF($R1057&gt;MAX($L:$L),0,IF($P1057=S$6,$O1057,0))</f>
        <v>0</v>
      </c>
      <c r="T1057" s="85">
        <f t="shared" si="291"/>
        <v>0</v>
      </c>
      <c r="U1057" s="85">
        <f t="shared" si="291"/>
        <v>0</v>
      </c>
      <c r="V1057" s="85">
        <f t="shared" si="291"/>
        <v>0</v>
      </c>
      <c r="W1057" s="85">
        <f t="shared" si="291"/>
        <v>0</v>
      </c>
      <c r="X1057" s="85">
        <f t="shared" si="291"/>
        <v>0</v>
      </c>
      <c r="Y1057" s="85">
        <f t="shared" si="291"/>
        <v>0</v>
      </c>
      <c r="Z1057" s="85">
        <f t="shared" si="291"/>
        <v>0</v>
      </c>
      <c r="AA1057" s="85">
        <f t="shared" si="291"/>
        <v>0</v>
      </c>
      <c r="AB1057" s="85">
        <f t="shared" si="291"/>
        <v>0</v>
      </c>
      <c r="AC1057" s="85">
        <f t="shared" ref="AC1057:AI1068" si="292">IF($R1057&gt;MAX($L:$L),0,IF($P1057=AC$6,$O1057,0))</f>
        <v>0</v>
      </c>
      <c r="AD1057" s="85">
        <f t="shared" si="292"/>
        <v>0</v>
      </c>
      <c r="AE1057" s="85">
        <f t="shared" si="292"/>
        <v>0</v>
      </c>
      <c r="AF1057" s="85">
        <f t="shared" si="292"/>
        <v>0</v>
      </c>
      <c r="AG1057" s="85">
        <f t="shared" si="292"/>
        <v>0</v>
      </c>
      <c r="AH1057" s="85">
        <f t="shared" si="292"/>
        <v>0</v>
      </c>
      <c r="AI1057" s="85">
        <f t="shared" si="292"/>
        <v>0</v>
      </c>
    </row>
    <row r="1058" spans="15:35" x14ac:dyDescent="0.2">
      <c r="O1058" s="85">
        <f t="shared" si="284"/>
        <v>0</v>
      </c>
      <c r="P1058" s="85">
        <f t="shared" si="285"/>
        <v>0</v>
      </c>
      <c r="R1058" s="85">
        <f t="shared" si="286"/>
        <v>26275</v>
      </c>
      <c r="S1058" s="85">
        <f t="shared" si="291"/>
        <v>0</v>
      </c>
      <c r="T1058" s="85">
        <f t="shared" si="291"/>
        <v>0</v>
      </c>
      <c r="U1058" s="85">
        <f t="shared" si="291"/>
        <v>0</v>
      </c>
      <c r="V1058" s="85">
        <f t="shared" si="291"/>
        <v>0</v>
      </c>
      <c r="W1058" s="85">
        <f t="shared" si="291"/>
        <v>0</v>
      </c>
      <c r="X1058" s="85">
        <f t="shared" si="291"/>
        <v>0</v>
      </c>
      <c r="Y1058" s="85">
        <f t="shared" si="291"/>
        <v>0</v>
      </c>
      <c r="Z1058" s="85">
        <f t="shared" si="291"/>
        <v>0</v>
      </c>
      <c r="AA1058" s="85">
        <f t="shared" si="291"/>
        <v>0</v>
      </c>
      <c r="AB1058" s="85">
        <f t="shared" si="291"/>
        <v>0</v>
      </c>
      <c r="AC1058" s="85">
        <f t="shared" si="292"/>
        <v>0</v>
      </c>
      <c r="AD1058" s="85">
        <f t="shared" si="292"/>
        <v>0</v>
      </c>
      <c r="AE1058" s="85">
        <f t="shared" si="292"/>
        <v>0</v>
      </c>
      <c r="AF1058" s="85">
        <f t="shared" si="292"/>
        <v>0</v>
      </c>
      <c r="AG1058" s="85">
        <f t="shared" si="292"/>
        <v>0</v>
      </c>
      <c r="AH1058" s="85">
        <f t="shared" si="292"/>
        <v>0</v>
      </c>
      <c r="AI1058" s="85">
        <f t="shared" si="292"/>
        <v>0</v>
      </c>
    </row>
    <row r="1059" spans="15:35" x14ac:dyDescent="0.2">
      <c r="O1059" s="85">
        <f t="shared" si="284"/>
        <v>0</v>
      </c>
      <c r="P1059" s="85">
        <f t="shared" si="285"/>
        <v>0</v>
      </c>
      <c r="R1059" s="85">
        <f t="shared" si="286"/>
        <v>26300</v>
      </c>
      <c r="S1059" s="85">
        <f t="shared" si="291"/>
        <v>0</v>
      </c>
      <c r="T1059" s="85">
        <f t="shared" si="291"/>
        <v>0</v>
      </c>
      <c r="U1059" s="85">
        <f t="shared" si="291"/>
        <v>0</v>
      </c>
      <c r="V1059" s="85">
        <f t="shared" si="291"/>
        <v>0</v>
      </c>
      <c r="W1059" s="85">
        <f t="shared" si="291"/>
        <v>0</v>
      </c>
      <c r="X1059" s="85">
        <f t="shared" si="291"/>
        <v>0</v>
      </c>
      <c r="Y1059" s="85">
        <f t="shared" si="291"/>
        <v>0</v>
      </c>
      <c r="Z1059" s="85">
        <f t="shared" si="291"/>
        <v>0</v>
      </c>
      <c r="AA1059" s="85">
        <f t="shared" si="291"/>
        <v>0</v>
      </c>
      <c r="AB1059" s="85">
        <f t="shared" si="291"/>
        <v>0</v>
      </c>
      <c r="AC1059" s="85">
        <f t="shared" si="292"/>
        <v>0</v>
      </c>
      <c r="AD1059" s="85">
        <f t="shared" si="292"/>
        <v>0</v>
      </c>
      <c r="AE1059" s="85">
        <f t="shared" si="292"/>
        <v>0</v>
      </c>
      <c r="AF1059" s="85">
        <f t="shared" si="292"/>
        <v>0</v>
      </c>
      <c r="AG1059" s="85">
        <f t="shared" si="292"/>
        <v>0</v>
      </c>
      <c r="AH1059" s="85">
        <f t="shared" si="292"/>
        <v>0</v>
      </c>
      <c r="AI1059" s="85">
        <f t="shared" si="292"/>
        <v>0</v>
      </c>
    </row>
    <row r="1060" spans="15:35" x14ac:dyDescent="0.2">
      <c r="O1060" s="85">
        <f t="shared" si="284"/>
        <v>0</v>
      </c>
      <c r="P1060" s="85">
        <f t="shared" si="285"/>
        <v>0</v>
      </c>
      <c r="R1060" s="85">
        <f t="shared" si="286"/>
        <v>26325</v>
      </c>
      <c r="S1060" s="85">
        <f t="shared" si="291"/>
        <v>0</v>
      </c>
      <c r="T1060" s="85">
        <f t="shared" si="291"/>
        <v>0</v>
      </c>
      <c r="U1060" s="85">
        <f t="shared" si="291"/>
        <v>0</v>
      </c>
      <c r="V1060" s="85">
        <f t="shared" si="291"/>
        <v>0</v>
      </c>
      <c r="W1060" s="85">
        <f t="shared" si="291"/>
        <v>0</v>
      </c>
      <c r="X1060" s="85">
        <f t="shared" si="291"/>
        <v>0</v>
      </c>
      <c r="Y1060" s="85">
        <f t="shared" si="291"/>
        <v>0</v>
      </c>
      <c r="Z1060" s="85">
        <f t="shared" si="291"/>
        <v>0</v>
      </c>
      <c r="AA1060" s="85">
        <f t="shared" si="291"/>
        <v>0</v>
      </c>
      <c r="AB1060" s="85">
        <f t="shared" si="291"/>
        <v>0</v>
      </c>
      <c r="AC1060" s="85">
        <f t="shared" si="292"/>
        <v>0</v>
      </c>
      <c r="AD1060" s="85">
        <f t="shared" si="292"/>
        <v>0</v>
      </c>
      <c r="AE1060" s="85">
        <f t="shared" si="292"/>
        <v>0</v>
      </c>
      <c r="AF1060" s="85">
        <f t="shared" si="292"/>
        <v>0</v>
      </c>
      <c r="AG1060" s="85">
        <f t="shared" si="292"/>
        <v>0</v>
      </c>
      <c r="AH1060" s="85">
        <f t="shared" si="292"/>
        <v>0</v>
      </c>
      <c r="AI1060" s="85">
        <f t="shared" si="292"/>
        <v>0</v>
      </c>
    </row>
    <row r="1061" spans="15:35" x14ac:dyDescent="0.2">
      <c r="O1061" s="85">
        <f t="shared" si="284"/>
        <v>0</v>
      </c>
      <c r="P1061" s="85">
        <f t="shared" si="285"/>
        <v>0</v>
      </c>
      <c r="R1061" s="85">
        <f t="shared" si="286"/>
        <v>26350</v>
      </c>
      <c r="S1061" s="85">
        <f t="shared" si="291"/>
        <v>0</v>
      </c>
      <c r="T1061" s="85">
        <f t="shared" si="291"/>
        <v>0</v>
      </c>
      <c r="U1061" s="85">
        <f t="shared" si="291"/>
        <v>0</v>
      </c>
      <c r="V1061" s="85">
        <f t="shared" si="291"/>
        <v>0</v>
      </c>
      <c r="W1061" s="85">
        <f t="shared" si="291"/>
        <v>0</v>
      </c>
      <c r="X1061" s="85">
        <f t="shared" si="291"/>
        <v>0</v>
      </c>
      <c r="Y1061" s="85">
        <f t="shared" si="291"/>
        <v>0</v>
      </c>
      <c r="Z1061" s="85">
        <f t="shared" si="291"/>
        <v>0</v>
      </c>
      <c r="AA1061" s="85">
        <f t="shared" si="291"/>
        <v>0</v>
      </c>
      <c r="AB1061" s="85">
        <f t="shared" si="291"/>
        <v>0</v>
      </c>
      <c r="AC1061" s="85">
        <f t="shared" si="292"/>
        <v>0</v>
      </c>
      <c r="AD1061" s="85">
        <f t="shared" si="292"/>
        <v>0</v>
      </c>
      <c r="AE1061" s="85">
        <f t="shared" si="292"/>
        <v>0</v>
      </c>
      <c r="AF1061" s="85">
        <f t="shared" si="292"/>
        <v>0</v>
      </c>
      <c r="AG1061" s="85">
        <f t="shared" si="292"/>
        <v>0</v>
      </c>
      <c r="AH1061" s="85">
        <f t="shared" si="292"/>
        <v>0</v>
      </c>
      <c r="AI1061" s="85">
        <f t="shared" si="292"/>
        <v>0</v>
      </c>
    </row>
    <row r="1062" spans="15:35" x14ac:dyDescent="0.2">
      <c r="O1062" s="85">
        <f t="shared" si="284"/>
        <v>0</v>
      </c>
      <c r="P1062" s="85">
        <f t="shared" si="285"/>
        <v>0</v>
      </c>
      <c r="R1062" s="85">
        <f t="shared" si="286"/>
        <v>26375</v>
      </c>
      <c r="S1062" s="85">
        <f t="shared" si="291"/>
        <v>0</v>
      </c>
      <c r="T1062" s="85">
        <f t="shared" si="291"/>
        <v>0</v>
      </c>
      <c r="U1062" s="85">
        <f t="shared" si="291"/>
        <v>0</v>
      </c>
      <c r="V1062" s="85">
        <f t="shared" si="291"/>
        <v>0</v>
      </c>
      <c r="W1062" s="85">
        <f t="shared" si="291"/>
        <v>0</v>
      </c>
      <c r="X1062" s="85">
        <f t="shared" si="291"/>
        <v>0</v>
      </c>
      <c r="Y1062" s="85">
        <f t="shared" si="291"/>
        <v>0</v>
      </c>
      <c r="Z1062" s="85">
        <f t="shared" si="291"/>
        <v>0</v>
      </c>
      <c r="AA1062" s="85">
        <f t="shared" si="291"/>
        <v>0</v>
      </c>
      <c r="AB1062" s="85">
        <f t="shared" si="291"/>
        <v>0</v>
      </c>
      <c r="AC1062" s="85">
        <f t="shared" si="292"/>
        <v>0</v>
      </c>
      <c r="AD1062" s="85">
        <f t="shared" si="292"/>
        <v>0</v>
      </c>
      <c r="AE1062" s="85">
        <f t="shared" si="292"/>
        <v>0</v>
      </c>
      <c r="AF1062" s="85">
        <f t="shared" si="292"/>
        <v>0</v>
      </c>
      <c r="AG1062" s="85">
        <f t="shared" si="292"/>
        <v>0</v>
      </c>
      <c r="AH1062" s="85">
        <f t="shared" si="292"/>
        <v>0</v>
      </c>
      <c r="AI1062" s="85">
        <f t="shared" si="292"/>
        <v>0</v>
      </c>
    </row>
    <row r="1063" spans="15:35" x14ac:dyDescent="0.2">
      <c r="O1063" s="85">
        <f t="shared" si="284"/>
        <v>0</v>
      </c>
      <c r="P1063" s="85">
        <f t="shared" si="285"/>
        <v>0</v>
      </c>
      <c r="R1063" s="85">
        <f t="shared" si="286"/>
        <v>26400</v>
      </c>
      <c r="S1063" s="85">
        <f t="shared" si="291"/>
        <v>0</v>
      </c>
      <c r="T1063" s="85">
        <f t="shared" si="291"/>
        <v>0</v>
      </c>
      <c r="U1063" s="85">
        <f t="shared" si="291"/>
        <v>0</v>
      </c>
      <c r="V1063" s="85">
        <f t="shared" si="291"/>
        <v>0</v>
      </c>
      <c r="W1063" s="85">
        <f t="shared" si="291"/>
        <v>0</v>
      </c>
      <c r="X1063" s="85">
        <f t="shared" si="291"/>
        <v>0</v>
      </c>
      <c r="Y1063" s="85">
        <f t="shared" si="291"/>
        <v>0</v>
      </c>
      <c r="Z1063" s="85">
        <f t="shared" si="291"/>
        <v>0</v>
      </c>
      <c r="AA1063" s="85">
        <f t="shared" si="291"/>
        <v>0</v>
      </c>
      <c r="AB1063" s="85">
        <f t="shared" si="291"/>
        <v>0</v>
      </c>
      <c r="AC1063" s="85">
        <f t="shared" si="292"/>
        <v>0</v>
      </c>
      <c r="AD1063" s="85">
        <f t="shared" si="292"/>
        <v>0</v>
      </c>
      <c r="AE1063" s="85">
        <f t="shared" si="292"/>
        <v>0</v>
      </c>
      <c r="AF1063" s="85">
        <f t="shared" si="292"/>
        <v>0</v>
      </c>
      <c r="AG1063" s="85">
        <f t="shared" si="292"/>
        <v>0</v>
      </c>
      <c r="AH1063" s="85">
        <f t="shared" si="292"/>
        <v>0</v>
      </c>
      <c r="AI1063" s="85">
        <f t="shared" si="292"/>
        <v>0</v>
      </c>
    </row>
    <row r="1064" spans="15:35" x14ac:dyDescent="0.2">
      <c r="O1064" s="85">
        <f t="shared" si="284"/>
        <v>0</v>
      </c>
      <c r="P1064" s="85">
        <f t="shared" si="285"/>
        <v>0</v>
      </c>
      <c r="R1064" s="85">
        <f t="shared" si="286"/>
        <v>26425</v>
      </c>
      <c r="S1064" s="85">
        <f t="shared" si="291"/>
        <v>0</v>
      </c>
      <c r="T1064" s="85">
        <f t="shared" si="291"/>
        <v>0</v>
      </c>
      <c r="U1064" s="85">
        <f t="shared" si="291"/>
        <v>0</v>
      </c>
      <c r="V1064" s="85">
        <f t="shared" si="291"/>
        <v>0</v>
      </c>
      <c r="W1064" s="85">
        <f t="shared" si="291"/>
        <v>0</v>
      </c>
      <c r="X1064" s="85">
        <f t="shared" si="291"/>
        <v>0</v>
      </c>
      <c r="Y1064" s="85">
        <f t="shared" si="291"/>
        <v>0</v>
      </c>
      <c r="Z1064" s="85">
        <f t="shared" si="291"/>
        <v>0</v>
      </c>
      <c r="AA1064" s="85">
        <f t="shared" si="291"/>
        <v>0</v>
      </c>
      <c r="AB1064" s="85">
        <f t="shared" si="291"/>
        <v>0</v>
      </c>
      <c r="AC1064" s="85">
        <f t="shared" si="292"/>
        <v>0</v>
      </c>
      <c r="AD1064" s="85">
        <f t="shared" si="292"/>
        <v>0</v>
      </c>
      <c r="AE1064" s="85">
        <f t="shared" si="292"/>
        <v>0</v>
      </c>
      <c r="AF1064" s="85">
        <f t="shared" si="292"/>
        <v>0</v>
      </c>
      <c r="AG1064" s="85">
        <f t="shared" si="292"/>
        <v>0</v>
      </c>
      <c r="AH1064" s="85">
        <f t="shared" si="292"/>
        <v>0</v>
      </c>
      <c r="AI1064" s="85">
        <f t="shared" si="292"/>
        <v>0</v>
      </c>
    </row>
    <row r="1065" spans="15:35" x14ac:dyDescent="0.2">
      <c r="O1065" s="85">
        <f t="shared" si="284"/>
        <v>0</v>
      </c>
      <c r="P1065" s="85">
        <f t="shared" si="285"/>
        <v>0</v>
      </c>
      <c r="R1065" s="85">
        <f t="shared" si="286"/>
        <v>26450</v>
      </c>
      <c r="S1065" s="85">
        <f t="shared" si="291"/>
        <v>0</v>
      </c>
      <c r="T1065" s="85">
        <f t="shared" si="291"/>
        <v>0</v>
      </c>
      <c r="U1065" s="85">
        <f t="shared" si="291"/>
        <v>0</v>
      </c>
      <c r="V1065" s="85">
        <f t="shared" si="291"/>
        <v>0</v>
      </c>
      <c r="W1065" s="85">
        <f t="shared" si="291"/>
        <v>0</v>
      </c>
      <c r="X1065" s="85">
        <f t="shared" si="291"/>
        <v>0</v>
      </c>
      <c r="Y1065" s="85">
        <f t="shared" si="291"/>
        <v>0</v>
      </c>
      <c r="Z1065" s="85">
        <f t="shared" si="291"/>
        <v>0</v>
      </c>
      <c r="AA1065" s="85">
        <f t="shared" si="291"/>
        <v>0</v>
      </c>
      <c r="AB1065" s="85">
        <f t="shared" si="291"/>
        <v>0</v>
      </c>
      <c r="AC1065" s="85">
        <f t="shared" si="292"/>
        <v>0</v>
      </c>
      <c r="AD1065" s="85">
        <f t="shared" si="292"/>
        <v>0</v>
      </c>
      <c r="AE1065" s="85">
        <f t="shared" si="292"/>
        <v>0</v>
      </c>
      <c r="AF1065" s="85">
        <f t="shared" si="292"/>
        <v>0</v>
      </c>
      <c r="AG1065" s="85">
        <f t="shared" si="292"/>
        <v>0</v>
      </c>
      <c r="AH1065" s="85">
        <f t="shared" si="292"/>
        <v>0</v>
      </c>
      <c r="AI1065" s="85">
        <f t="shared" si="292"/>
        <v>0</v>
      </c>
    </row>
    <row r="1066" spans="15:35" x14ac:dyDescent="0.2">
      <c r="O1066" s="85">
        <f t="shared" si="284"/>
        <v>0</v>
      </c>
      <c r="P1066" s="85">
        <f t="shared" si="285"/>
        <v>0</v>
      </c>
      <c r="R1066" s="85">
        <f t="shared" si="286"/>
        <v>26475</v>
      </c>
      <c r="S1066" s="85">
        <f t="shared" si="291"/>
        <v>0</v>
      </c>
      <c r="T1066" s="85">
        <f t="shared" si="291"/>
        <v>0</v>
      </c>
      <c r="U1066" s="85">
        <f t="shared" si="291"/>
        <v>0</v>
      </c>
      <c r="V1066" s="85">
        <f t="shared" si="291"/>
        <v>0</v>
      </c>
      <c r="W1066" s="85">
        <f t="shared" si="291"/>
        <v>0</v>
      </c>
      <c r="X1066" s="85">
        <f t="shared" si="291"/>
        <v>0</v>
      </c>
      <c r="Y1066" s="85">
        <f t="shared" si="291"/>
        <v>0</v>
      </c>
      <c r="Z1066" s="85">
        <f t="shared" si="291"/>
        <v>0</v>
      </c>
      <c r="AA1066" s="85">
        <f t="shared" si="291"/>
        <v>0</v>
      </c>
      <c r="AB1066" s="85">
        <f t="shared" si="291"/>
        <v>0</v>
      </c>
      <c r="AC1066" s="85">
        <f t="shared" si="292"/>
        <v>0</v>
      </c>
      <c r="AD1066" s="85">
        <f t="shared" si="292"/>
        <v>0</v>
      </c>
      <c r="AE1066" s="85">
        <f t="shared" si="292"/>
        <v>0</v>
      </c>
      <c r="AF1066" s="85">
        <f t="shared" si="292"/>
        <v>0</v>
      </c>
      <c r="AG1066" s="85">
        <f t="shared" si="292"/>
        <v>0</v>
      </c>
      <c r="AH1066" s="85">
        <f t="shared" si="292"/>
        <v>0</v>
      </c>
      <c r="AI1066" s="85">
        <f t="shared" si="292"/>
        <v>0</v>
      </c>
    </row>
    <row r="1067" spans="15:35" x14ac:dyDescent="0.2">
      <c r="O1067" s="85">
        <f t="shared" si="284"/>
        <v>0</v>
      </c>
      <c r="P1067" s="85">
        <f t="shared" si="285"/>
        <v>0</v>
      </c>
      <c r="R1067" s="85">
        <f t="shared" si="286"/>
        <v>26500</v>
      </c>
      <c r="S1067" s="85">
        <f t="shared" si="291"/>
        <v>0</v>
      </c>
      <c r="T1067" s="85">
        <f t="shared" si="291"/>
        <v>0</v>
      </c>
      <c r="U1067" s="85">
        <f t="shared" si="291"/>
        <v>0</v>
      </c>
      <c r="V1067" s="85">
        <f t="shared" si="291"/>
        <v>0</v>
      </c>
      <c r="W1067" s="85">
        <f t="shared" si="291"/>
        <v>0</v>
      </c>
      <c r="X1067" s="85">
        <f t="shared" si="291"/>
        <v>0</v>
      </c>
      <c r="Y1067" s="85">
        <f t="shared" si="291"/>
        <v>0</v>
      </c>
      <c r="Z1067" s="85">
        <f t="shared" si="291"/>
        <v>0</v>
      </c>
      <c r="AA1067" s="85">
        <f t="shared" si="291"/>
        <v>0</v>
      </c>
      <c r="AB1067" s="85">
        <f t="shared" si="291"/>
        <v>0</v>
      </c>
      <c r="AC1067" s="85">
        <f t="shared" si="292"/>
        <v>0</v>
      </c>
      <c r="AD1067" s="85">
        <f t="shared" si="292"/>
        <v>0</v>
      </c>
      <c r="AE1067" s="85">
        <f t="shared" si="292"/>
        <v>0</v>
      </c>
      <c r="AF1067" s="85">
        <f t="shared" si="292"/>
        <v>0</v>
      </c>
      <c r="AG1067" s="85">
        <f t="shared" si="292"/>
        <v>0</v>
      </c>
      <c r="AH1067" s="85">
        <f t="shared" si="292"/>
        <v>0</v>
      </c>
      <c r="AI1067" s="85">
        <f t="shared" si="292"/>
        <v>0</v>
      </c>
    </row>
    <row r="1068" spans="15:35" x14ac:dyDescent="0.2">
      <c r="O1068" s="85">
        <f t="shared" si="284"/>
        <v>0</v>
      </c>
      <c r="P1068" s="85">
        <f t="shared" si="285"/>
        <v>0</v>
      </c>
      <c r="R1068" s="85">
        <f t="shared" si="286"/>
        <v>26525</v>
      </c>
      <c r="S1068" s="85">
        <f t="shared" si="291"/>
        <v>0</v>
      </c>
      <c r="T1068" s="85">
        <f t="shared" si="291"/>
        <v>0</v>
      </c>
      <c r="U1068" s="85">
        <f t="shared" si="291"/>
        <v>0</v>
      </c>
      <c r="V1068" s="85">
        <f t="shared" si="291"/>
        <v>0</v>
      </c>
      <c r="W1068" s="85">
        <f t="shared" si="291"/>
        <v>0</v>
      </c>
      <c r="X1068" s="85">
        <f t="shared" si="291"/>
        <v>0</v>
      </c>
      <c r="Y1068" s="85">
        <f t="shared" si="291"/>
        <v>0</v>
      </c>
      <c r="Z1068" s="85">
        <f t="shared" si="291"/>
        <v>0</v>
      </c>
      <c r="AA1068" s="85">
        <f t="shared" si="291"/>
        <v>0</v>
      </c>
      <c r="AB1068" s="85">
        <f t="shared" si="291"/>
        <v>0</v>
      </c>
      <c r="AC1068" s="85">
        <f t="shared" si="292"/>
        <v>0</v>
      </c>
      <c r="AD1068" s="85">
        <f t="shared" si="292"/>
        <v>0</v>
      </c>
      <c r="AE1068" s="85">
        <f t="shared" si="292"/>
        <v>0</v>
      </c>
      <c r="AF1068" s="85">
        <f t="shared" si="292"/>
        <v>0</v>
      </c>
      <c r="AG1068" s="85">
        <f t="shared" si="292"/>
        <v>0</v>
      </c>
      <c r="AH1068" s="85">
        <f t="shared" si="292"/>
        <v>0</v>
      </c>
      <c r="AI1068" s="85">
        <f t="shared" si="292"/>
        <v>0</v>
      </c>
    </row>
    <row r="1069" spans="15:35" x14ac:dyDescent="0.2">
      <c r="O1069" s="85">
        <f t="shared" ref="O1069:O1080" si="293">VLOOKUP(R1069,L:M,2,1)</f>
        <v>0</v>
      </c>
      <c r="P1069" s="85">
        <f t="shared" ref="P1069:P1080" si="294">INDEX($J:$J,MATCH(O1069,$M:$M,0),1)</f>
        <v>0</v>
      </c>
      <c r="R1069" s="85">
        <f t="shared" ref="R1069:R1080" si="295">R1068+_xlfn.MINIFS($K:$K,$K:$K,"&gt;0")</f>
        <v>26550</v>
      </c>
      <c r="S1069" s="85">
        <f t="shared" ref="S1069:AH1080" si="296">IF($R1069&gt;MAX($L:$L),0,IF($P1069=S$6,$O1069,0))</f>
        <v>0</v>
      </c>
      <c r="T1069" s="85">
        <f t="shared" si="296"/>
        <v>0</v>
      </c>
      <c r="U1069" s="85">
        <f t="shared" si="296"/>
        <v>0</v>
      </c>
      <c r="V1069" s="85">
        <f t="shared" si="296"/>
        <v>0</v>
      </c>
      <c r="W1069" s="85">
        <f t="shared" si="296"/>
        <v>0</v>
      </c>
      <c r="X1069" s="85">
        <f t="shared" si="296"/>
        <v>0</v>
      </c>
      <c r="Y1069" s="85">
        <f t="shared" si="296"/>
        <v>0</v>
      </c>
      <c r="Z1069" s="85">
        <f t="shared" si="296"/>
        <v>0</v>
      </c>
      <c r="AA1069" s="85">
        <f t="shared" si="296"/>
        <v>0</v>
      </c>
      <c r="AB1069" s="85">
        <f t="shared" si="296"/>
        <v>0</v>
      </c>
      <c r="AC1069" s="85">
        <f t="shared" si="296"/>
        <v>0</v>
      </c>
      <c r="AD1069" s="85">
        <f t="shared" si="296"/>
        <v>0</v>
      </c>
      <c r="AE1069" s="85">
        <f t="shared" si="296"/>
        <v>0</v>
      </c>
      <c r="AF1069" s="85">
        <f t="shared" si="296"/>
        <v>0</v>
      </c>
      <c r="AG1069" s="85">
        <f t="shared" si="296"/>
        <v>0</v>
      </c>
      <c r="AH1069" s="85">
        <f t="shared" si="296"/>
        <v>0</v>
      </c>
      <c r="AI1069" s="85">
        <f t="shared" ref="AI1069:AI1080" si="297">IF($R1069&gt;MAX($L:$L),0,IF($P1069=AI$6,$O1069,0))</f>
        <v>0</v>
      </c>
    </row>
    <row r="1070" spans="15:35" x14ac:dyDescent="0.2">
      <c r="O1070" s="85">
        <f t="shared" si="293"/>
        <v>0</v>
      </c>
      <c r="P1070" s="85">
        <f t="shared" si="294"/>
        <v>0</v>
      </c>
      <c r="R1070" s="85">
        <f t="shared" si="295"/>
        <v>26575</v>
      </c>
      <c r="S1070" s="85">
        <f t="shared" si="296"/>
        <v>0</v>
      </c>
      <c r="T1070" s="85">
        <f t="shared" si="296"/>
        <v>0</v>
      </c>
      <c r="U1070" s="85">
        <f t="shared" si="296"/>
        <v>0</v>
      </c>
      <c r="V1070" s="85">
        <f t="shared" si="296"/>
        <v>0</v>
      </c>
      <c r="W1070" s="85">
        <f t="shared" si="296"/>
        <v>0</v>
      </c>
      <c r="X1070" s="85">
        <f t="shared" si="296"/>
        <v>0</v>
      </c>
      <c r="Y1070" s="85">
        <f t="shared" si="296"/>
        <v>0</v>
      </c>
      <c r="Z1070" s="85">
        <f t="shared" si="296"/>
        <v>0</v>
      </c>
      <c r="AA1070" s="85">
        <f t="shared" si="296"/>
        <v>0</v>
      </c>
      <c r="AB1070" s="85">
        <f t="shared" si="296"/>
        <v>0</v>
      </c>
      <c r="AC1070" s="85">
        <f t="shared" si="296"/>
        <v>0</v>
      </c>
      <c r="AD1070" s="85">
        <f t="shared" si="296"/>
        <v>0</v>
      </c>
      <c r="AE1070" s="85">
        <f t="shared" si="296"/>
        <v>0</v>
      </c>
      <c r="AF1070" s="85">
        <f t="shared" si="296"/>
        <v>0</v>
      </c>
      <c r="AG1070" s="85">
        <f t="shared" si="296"/>
        <v>0</v>
      </c>
      <c r="AH1070" s="85">
        <f t="shared" si="296"/>
        <v>0</v>
      </c>
      <c r="AI1070" s="85">
        <f t="shared" si="297"/>
        <v>0</v>
      </c>
    </row>
    <row r="1071" spans="15:35" x14ac:dyDescent="0.2">
      <c r="O1071" s="85">
        <f t="shared" si="293"/>
        <v>0</v>
      </c>
      <c r="P1071" s="85">
        <f t="shared" si="294"/>
        <v>0</v>
      </c>
      <c r="R1071" s="85">
        <f t="shared" si="295"/>
        <v>26600</v>
      </c>
      <c r="S1071" s="85">
        <f t="shared" si="296"/>
        <v>0</v>
      </c>
      <c r="T1071" s="85">
        <f t="shared" si="296"/>
        <v>0</v>
      </c>
      <c r="U1071" s="85">
        <f t="shared" si="296"/>
        <v>0</v>
      </c>
      <c r="V1071" s="85">
        <f t="shared" si="296"/>
        <v>0</v>
      </c>
      <c r="W1071" s="85">
        <f t="shared" si="296"/>
        <v>0</v>
      </c>
      <c r="X1071" s="85">
        <f t="shared" si="296"/>
        <v>0</v>
      </c>
      <c r="Y1071" s="85">
        <f t="shared" si="296"/>
        <v>0</v>
      </c>
      <c r="Z1071" s="85">
        <f t="shared" si="296"/>
        <v>0</v>
      </c>
      <c r="AA1071" s="85">
        <f t="shared" si="296"/>
        <v>0</v>
      </c>
      <c r="AB1071" s="85">
        <f t="shared" si="296"/>
        <v>0</v>
      </c>
      <c r="AC1071" s="85">
        <f t="shared" si="296"/>
        <v>0</v>
      </c>
      <c r="AD1071" s="85">
        <f t="shared" si="296"/>
        <v>0</v>
      </c>
      <c r="AE1071" s="85">
        <f t="shared" si="296"/>
        <v>0</v>
      </c>
      <c r="AF1071" s="85">
        <f t="shared" si="296"/>
        <v>0</v>
      </c>
      <c r="AG1071" s="85">
        <f t="shared" si="296"/>
        <v>0</v>
      </c>
      <c r="AH1071" s="85">
        <f t="shared" si="296"/>
        <v>0</v>
      </c>
      <c r="AI1071" s="85">
        <f t="shared" si="297"/>
        <v>0</v>
      </c>
    </row>
    <row r="1072" spans="15:35" x14ac:dyDescent="0.2">
      <c r="O1072" s="85">
        <f t="shared" si="293"/>
        <v>0</v>
      </c>
      <c r="P1072" s="85">
        <f t="shared" si="294"/>
        <v>0</v>
      </c>
      <c r="R1072" s="85">
        <f t="shared" si="295"/>
        <v>26625</v>
      </c>
      <c r="S1072" s="85">
        <f t="shared" si="296"/>
        <v>0</v>
      </c>
      <c r="T1072" s="85">
        <f t="shared" si="296"/>
        <v>0</v>
      </c>
      <c r="U1072" s="85">
        <f t="shared" si="296"/>
        <v>0</v>
      </c>
      <c r="V1072" s="85">
        <f t="shared" si="296"/>
        <v>0</v>
      </c>
      <c r="W1072" s="85">
        <f t="shared" si="296"/>
        <v>0</v>
      </c>
      <c r="X1072" s="85">
        <f t="shared" si="296"/>
        <v>0</v>
      </c>
      <c r="Y1072" s="85">
        <f t="shared" si="296"/>
        <v>0</v>
      </c>
      <c r="Z1072" s="85">
        <f t="shared" si="296"/>
        <v>0</v>
      </c>
      <c r="AA1072" s="85">
        <f t="shared" si="296"/>
        <v>0</v>
      </c>
      <c r="AB1072" s="85">
        <f t="shared" si="296"/>
        <v>0</v>
      </c>
      <c r="AC1072" s="85">
        <f t="shared" si="296"/>
        <v>0</v>
      </c>
      <c r="AD1072" s="85">
        <f t="shared" si="296"/>
        <v>0</v>
      </c>
      <c r="AE1072" s="85">
        <f t="shared" si="296"/>
        <v>0</v>
      </c>
      <c r="AF1072" s="85">
        <f t="shared" si="296"/>
        <v>0</v>
      </c>
      <c r="AG1072" s="85">
        <f t="shared" si="296"/>
        <v>0</v>
      </c>
      <c r="AH1072" s="85">
        <f t="shared" si="296"/>
        <v>0</v>
      </c>
      <c r="AI1072" s="85">
        <f t="shared" si="297"/>
        <v>0</v>
      </c>
    </row>
    <row r="1073" spans="15:35" x14ac:dyDescent="0.2">
      <c r="O1073" s="85">
        <f t="shared" si="293"/>
        <v>0</v>
      </c>
      <c r="P1073" s="85">
        <f t="shared" si="294"/>
        <v>0</v>
      </c>
      <c r="R1073" s="85">
        <f t="shared" si="295"/>
        <v>26650</v>
      </c>
      <c r="S1073" s="85">
        <f t="shared" si="296"/>
        <v>0</v>
      </c>
      <c r="T1073" s="85">
        <f t="shared" si="296"/>
        <v>0</v>
      </c>
      <c r="U1073" s="85">
        <f t="shared" si="296"/>
        <v>0</v>
      </c>
      <c r="V1073" s="85">
        <f t="shared" si="296"/>
        <v>0</v>
      </c>
      <c r="W1073" s="85">
        <f t="shared" si="296"/>
        <v>0</v>
      </c>
      <c r="X1073" s="85">
        <f t="shared" si="296"/>
        <v>0</v>
      </c>
      <c r="Y1073" s="85">
        <f t="shared" si="296"/>
        <v>0</v>
      </c>
      <c r="Z1073" s="85">
        <f t="shared" si="296"/>
        <v>0</v>
      </c>
      <c r="AA1073" s="85">
        <f t="shared" si="296"/>
        <v>0</v>
      </c>
      <c r="AB1073" s="85">
        <f t="shared" si="296"/>
        <v>0</v>
      </c>
      <c r="AC1073" s="85">
        <f t="shared" si="296"/>
        <v>0</v>
      </c>
      <c r="AD1073" s="85">
        <f t="shared" si="296"/>
        <v>0</v>
      </c>
      <c r="AE1073" s="85">
        <f t="shared" si="296"/>
        <v>0</v>
      </c>
      <c r="AF1073" s="85">
        <f t="shared" si="296"/>
        <v>0</v>
      </c>
      <c r="AG1073" s="85">
        <f t="shared" si="296"/>
        <v>0</v>
      </c>
      <c r="AH1073" s="85">
        <f t="shared" si="296"/>
        <v>0</v>
      </c>
      <c r="AI1073" s="85">
        <f t="shared" si="297"/>
        <v>0</v>
      </c>
    </row>
    <row r="1074" spans="15:35" x14ac:dyDescent="0.2">
      <c r="O1074" s="85">
        <f t="shared" si="293"/>
        <v>0</v>
      </c>
      <c r="P1074" s="85">
        <f t="shared" si="294"/>
        <v>0</v>
      </c>
      <c r="R1074" s="85">
        <f t="shared" si="295"/>
        <v>26675</v>
      </c>
      <c r="S1074" s="85">
        <f t="shared" si="296"/>
        <v>0</v>
      </c>
      <c r="T1074" s="85">
        <f t="shared" si="296"/>
        <v>0</v>
      </c>
      <c r="U1074" s="85">
        <f t="shared" si="296"/>
        <v>0</v>
      </c>
      <c r="V1074" s="85">
        <f t="shared" si="296"/>
        <v>0</v>
      </c>
      <c r="W1074" s="85">
        <f t="shared" si="296"/>
        <v>0</v>
      </c>
      <c r="X1074" s="85">
        <f t="shared" si="296"/>
        <v>0</v>
      </c>
      <c r="Y1074" s="85">
        <f t="shared" si="296"/>
        <v>0</v>
      </c>
      <c r="Z1074" s="85">
        <f t="shared" si="296"/>
        <v>0</v>
      </c>
      <c r="AA1074" s="85">
        <f t="shared" si="296"/>
        <v>0</v>
      </c>
      <c r="AB1074" s="85">
        <f t="shared" si="296"/>
        <v>0</v>
      </c>
      <c r="AC1074" s="85">
        <f t="shared" si="296"/>
        <v>0</v>
      </c>
      <c r="AD1074" s="85">
        <f t="shared" si="296"/>
        <v>0</v>
      </c>
      <c r="AE1074" s="85">
        <f t="shared" si="296"/>
        <v>0</v>
      </c>
      <c r="AF1074" s="85">
        <f t="shared" si="296"/>
        <v>0</v>
      </c>
      <c r="AG1074" s="85">
        <f t="shared" si="296"/>
        <v>0</v>
      </c>
      <c r="AH1074" s="85">
        <f t="shared" si="296"/>
        <v>0</v>
      </c>
      <c r="AI1074" s="85">
        <f t="shared" si="297"/>
        <v>0</v>
      </c>
    </row>
    <row r="1075" spans="15:35" x14ac:dyDescent="0.2">
      <c r="O1075" s="85">
        <f t="shared" si="293"/>
        <v>0</v>
      </c>
      <c r="P1075" s="85">
        <f t="shared" si="294"/>
        <v>0</v>
      </c>
      <c r="R1075" s="85">
        <f t="shared" si="295"/>
        <v>26700</v>
      </c>
      <c r="S1075" s="85">
        <f t="shared" si="296"/>
        <v>0</v>
      </c>
      <c r="T1075" s="85">
        <f t="shared" si="296"/>
        <v>0</v>
      </c>
      <c r="U1075" s="85">
        <f t="shared" si="296"/>
        <v>0</v>
      </c>
      <c r="V1075" s="85">
        <f t="shared" si="296"/>
        <v>0</v>
      </c>
      <c r="W1075" s="85">
        <f t="shared" si="296"/>
        <v>0</v>
      </c>
      <c r="X1075" s="85">
        <f t="shared" si="296"/>
        <v>0</v>
      </c>
      <c r="Y1075" s="85">
        <f t="shared" si="296"/>
        <v>0</v>
      </c>
      <c r="Z1075" s="85">
        <f t="shared" si="296"/>
        <v>0</v>
      </c>
      <c r="AA1075" s="85">
        <f t="shared" si="296"/>
        <v>0</v>
      </c>
      <c r="AB1075" s="85">
        <f t="shared" si="296"/>
        <v>0</v>
      </c>
      <c r="AC1075" s="85">
        <f t="shared" si="296"/>
        <v>0</v>
      </c>
      <c r="AD1075" s="85">
        <f t="shared" si="296"/>
        <v>0</v>
      </c>
      <c r="AE1075" s="85">
        <f t="shared" si="296"/>
        <v>0</v>
      </c>
      <c r="AF1075" s="85">
        <f t="shared" si="296"/>
        <v>0</v>
      </c>
      <c r="AG1075" s="85">
        <f t="shared" si="296"/>
        <v>0</v>
      </c>
      <c r="AH1075" s="85">
        <f t="shared" si="296"/>
        <v>0</v>
      </c>
      <c r="AI1075" s="85">
        <f t="shared" si="297"/>
        <v>0</v>
      </c>
    </row>
    <row r="1076" spans="15:35" x14ac:dyDescent="0.2">
      <c r="O1076" s="85">
        <f t="shared" si="293"/>
        <v>0</v>
      </c>
      <c r="P1076" s="85">
        <f t="shared" si="294"/>
        <v>0</v>
      </c>
      <c r="R1076" s="85">
        <f t="shared" si="295"/>
        <v>26725</v>
      </c>
      <c r="S1076" s="85">
        <f t="shared" si="296"/>
        <v>0</v>
      </c>
      <c r="T1076" s="85">
        <f t="shared" si="296"/>
        <v>0</v>
      </c>
      <c r="U1076" s="85">
        <f t="shared" si="296"/>
        <v>0</v>
      </c>
      <c r="V1076" s="85">
        <f t="shared" si="296"/>
        <v>0</v>
      </c>
      <c r="W1076" s="85">
        <f t="shared" si="296"/>
        <v>0</v>
      </c>
      <c r="X1076" s="85">
        <f t="shared" si="296"/>
        <v>0</v>
      </c>
      <c r="Y1076" s="85">
        <f t="shared" si="296"/>
        <v>0</v>
      </c>
      <c r="Z1076" s="85">
        <f t="shared" si="296"/>
        <v>0</v>
      </c>
      <c r="AA1076" s="85">
        <f t="shared" si="296"/>
        <v>0</v>
      </c>
      <c r="AB1076" s="85">
        <f t="shared" si="296"/>
        <v>0</v>
      </c>
      <c r="AC1076" s="85">
        <f t="shared" si="296"/>
        <v>0</v>
      </c>
      <c r="AD1076" s="85">
        <f t="shared" si="296"/>
        <v>0</v>
      </c>
      <c r="AE1076" s="85">
        <f t="shared" si="296"/>
        <v>0</v>
      </c>
      <c r="AF1076" s="85">
        <f t="shared" si="296"/>
        <v>0</v>
      </c>
      <c r="AG1076" s="85">
        <f t="shared" si="296"/>
        <v>0</v>
      </c>
      <c r="AH1076" s="85">
        <f t="shared" si="296"/>
        <v>0</v>
      </c>
      <c r="AI1076" s="85">
        <f t="shared" si="297"/>
        <v>0</v>
      </c>
    </row>
    <row r="1077" spans="15:35" x14ac:dyDescent="0.2">
      <c r="O1077" s="85">
        <f t="shared" si="293"/>
        <v>0</v>
      </c>
      <c r="P1077" s="85">
        <f t="shared" si="294"/>
        <v>0</v>
      </c>
      <c r="R1077" s="85">
        <f t="shared" si="295"/>
        <v>26750</v>
      </c>
      <c r="S1077" s="85">
        <f t="shared" si="296"/>
        <v>0</v>
      </c>
      <c r="T1077" s="85">
        <f t="shared" si="296"/>
        <v>0</v>
      </c>
      <c r="U1077" s="85">
        <f t="shared" si="296"/>
        <v>0</v>
      </c>
      <c r="V1077" s="85">
        <f t="shared" si="296"/>
        <v>0</v>
      </c>
      <c r="W1077" s="85">
        <f t="shared" si="296"/>
        <v>0</v>
      </c>
      <c r="X1077" s="85">
        <f t="shared" si="296"/>
        <v>0</v>
      </c>
      <c r="Y1077" s="85">
        <f t="shared" si="296"/>
        <v>0</v>
      </c>
      <c r="Z1077" s="85">
        <f t="shared" si="296"/>
        <v>0</v>
      </c>
      <c r="AA1077" s="85">
        <f t="shared" si="296"/>
        <v>0</v>
      </c>
      <c r="AB1077" s="85">
        <f t="shared" si="296"/>
        <v>0</v>
      </c>
      <c r="AC1077" s="85">
        <f t="shared" si="296"/>
        <v>0</v>
      </c>
      <c r="AD1077" s="85">
        <f t="shared" si="296"/>
        <v>0</v>
      </c>
      <c r="AE1077" s="85">
        <f t="shared" si="296"/>
        <v>0</v>
      </c>
      <c r="AF1077" s="85">
        <f t="shared" si="296"/>
        <v>0</v>
      </c>
      <c r="AG1077" s="85">
        <f t="shared" si="296"/>
        <v>0</v>
      </c>
      <c r="AH1077" s="85">
        <f t="shared" si="296"/>
        <v>0</v>
      </c>
      <c r="AI1077" s="85">
        <f t="shared" si="297"/>
        <v>0</v>
      </c>
    </row>
    <row r="1078" spans="15:35" x14ac:dyDescent="0.2">
      <c r="O1078" s="85">
        <f t="shared" si="293"/>
        <v>0</v>
      </c>
      <c r="P1078" s="85">
        <f t="shared" si="294"/>
        <v>0</v>
      </c>
      <c r="R1078" s="85">
        <f t="shared" si="295"/>
        <v>26775</v>
      </c>
      <c r="S1078" s="85">
        <f t="shared" si="296"/>
        <v>0</v>
      </c>
      <c r="T1078" s="85">
        <f t="shared" si="296"/>
        <v>0</v>
      </c>
      <c r="U1078" s="85">
        <f t="shared" si="296"/>
        <v>0</v>
      </c>
      <c r="V1078" s="85">
        <f t="shared" si="296"/>
        <v>0</v>
      </c>
      <c r="W1078" s="85">
        <f t="shared" si="296"/>
        <v>0</v>
      </c>
      <c r="X1078" s="85">
        <f t="shared" si="296"/>
        <v>0</v>
      </c>
      <c r="Y1078" s="85">
        <f t="shared" si="296"/>
        <v>0</v>
      </c>
      <c r="Z1078" s="85">
        <f t="shared" si="296"/>
        <v>0</v>
      </c>
      <c r="AA1078" s="85">
        <f t="shared" si="296"/>
        <v>0</v>
      </c>
      <c r="AB1078" s="85">
        <f t="shared" si="296"/>
        <v>0</v>
      </c>
      <c r="AC1078" s="85">
        <f t="shared" si="296"/>
        <v>0</v>
      </c>
      <c r="AD1078" s="85">
        <f t="shared" si="296"/>
        <v>0</v>
      </c>
      <c r="AE1078" s="85">
        <f t="shared" si="296"/>
        <v>0</v>
      </c>
      <c r="AF1078" s="85">
        <f t="shared" si="296"/>
        <v>0</v>
      </c>
      <c r="AG1078" s="85">
        <f t="shared" si="296"/>
        <v>0</v>
      </c>
      <c r="AH1078" s="85">
        <f t="shared" si="296"/>
        <v>0</v>
      </c>
      <c r="AI1078" s="85">
        <f t="shared" si="297"/>
        <v>0</v>
      </c>
    </row>
    <row r="1079" spans="15:35" x14ac:dyDescent="0.2">
      <c r="O1079" s="85">
        <f t="shared" si="293"/>
        <v>0</v>
      </c>
      <c r="P1079" s="85">
        <f t="shared" si="294"/>
        <v>0</v>
      </c>
      <c r="R1079" s="85">
        <f t="shared" si="295"/>
        <v>26800</v>
      </c>
      <c r="S1079" s="85">
        <f t="shared" si="296"/>
        <v>0</v>
      </c>
      <c r="T1079" s="85">
        <f t="shared" si="296"/>
        <v>0</v>
      </c>
      <c r="U1079" s="85">
        <f t="shared" si="296"/>
        <v>0</v>
      </c>
      <c r="V1079" s="85">
        <f t="shared" si="296"/>
        <v>0</v>
      </c>
      <c r="W1079" s="85">
        <f t="shared" si="296"/>
        <v>0</v>
      </c>
      <c r="X1079" s="85">
        <f t="shared" si="296"/>
        <v>0</v>
      </c>
      <c r="Y1079" s="85">
        <f t="shared" si="296"/>
        <v>0</v>
      </c>
      <c r="Z1079" s="85">
        <f t="shared" si="296"/>
        <v>0</v>
      </c>
      <c r="AA1079" s="85">
        <f t="shared" si="296"/>
        <v>0</v>
      </c>
      <c r="AB1079" s="85">
        <f t="shared" si="296"/>
        <v>0</v>
      </c>
      <c r="AC1079" s="85">
        <f t="shared" si="296"/>
        <v>0</v>
      </c>
      <c r="AD1079" s="85">
        <f t="shared" si="296"/>
        <v>0</v>
      </c>
      <c r="AE1079" s="85">
        <f t="shared" si="296"/>
        <v>0</v>
      </c>
      <c r="AF1079" s="85">
        <f t="shared" si="296"/>
        <v>0</v>
      </c>
      <c r="AG1079" s="85">
        <f t="shared" si="296"/>
        <v>0</v>
      </c>
      <c r="AH1079" s="85">
        <f t="shared" si="296"/>
        <v>0</v>
      </c>
      <c r="AI1079" s="85">
        <f t="shared" si="297"/>
        <v>0</v>
      </c>
    </row>
    <row r="1080" spans="15:35" x14ac:dyDescent="0.2">
      <c r="O1080" s="85">
        <f t="shared" si="293"/>
        <v>0</v>
      </c>
      <c r="P1080" s="85">
        <f t="shared" si="294"/>
        <v>0</v>
      </c>
      <c r="R1080" s="85">
        <f t="shared" si="295"/>
        <v>26825</v>
      </c>
      <c r="S1080" s="85">
        <f t="shared" si="296"/>
        <v>0</v>
      </c>
      <c r="T1080" s="85">
        <f t="shared" si="296"/>
        <v>0</v>
      </c>
      <c r="U1080" s="85">
        <f t="shared" si="296"/>
        <v>0</v>
      </c>
      <c r="V1080" s="85">
        <f t="shared" si="296"/>
        <v>0</v>
      </c>
      <c r="W1080" s="85">
        <f t="shared" si="296"/>
        <v>0</v>
      </c>
      <c r="X1080" s="85">
        <f t="shared" si="296"/>
        <v>0</v>
      </c>
      <c r="Y1080" s="85">
        <f t="shared" si="296"/>
        <v>0</v>
      </c>
      <c r="Z1080" s="85">
        <f t="shared" si="296"/>
        <v>0</v>
      </c>
      <c r="AA1080" s="85">
        <f t="shared" si="296"/>
        <v>0</v>
      </c>
      <c r="AB1080" s="85">
        <f t="shared" si="296"/>
        <v>0</v>
      </c>
      <c r="AC1080" s="85">
        <f t="shared" si="296"/>
        <v>0</v>
      </c>
      <c r="AD1080" s="85">
        <f t="shared" si="296"/>
        <v>0</v>
      </c>
      <c r="AE1080" s="85">
        <f t="shared" si="296"/>
        <v>0</v>
      </c>
      <c r="AF1080" s="85">
        <f t="shared" si="296"/>
        <v>0</v>
      </c>
      <c r="AG1080" s="85">
        <f t="shared" si="296"/>
        <v>0</v>
      </c>
      <c r="AH1080" s="85">
        <f t="shared" si="296"/>
        <v>0</v>
      </c>
      <c r="AI1080" s="85">
        <f t="shared" si="297"/>
        <v>0</v>
      </c>
    </row>
  </sheetData>
  <hyperlinks>
    <hyperlink ref="B4" location="Index!A1" display="Index" xr:uid="{F2EB1FA9-E726-403E-8FF8-98A6F3BAE735}"/>
  </hyperlinks>
  <pageMargins left="0.7" right="0.7" top="0.75" bottom="0.75" header="0.3" footer="0.3"/>
  <pageSetup orientation="portrait"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A992E-6024-481A-9B5F-A4F775E531A8}">
  <dimension ref="B1:FN654"/>
  <sheetViews>
    <sheetView showGridLines="0" tabSelected="1" workbookViewId="0">
      <pane xSplit="5" ySplit="6" topLeftCell="F7" activePane="bottomRight" state="frozen"/>
      <selection pane="topRight" activeCell="F1" sqref="F1"/>
      <selection pane="bottomLeft" activeCell="A7" sqref="A7"/>
      <selection pane="bottomRight" activeCell="F7" sqref="F7"/>
    </sheetView>
  </sheetViews>
  <sheetFormatPr defaultColWidth="9" defaultRowHeight="11.25" x14ac:dyDescent="0.2"/>
  <cols>
    <col min="1" max="1" width="3.125" style="1" customWidth="1"/>
    <col min="2" max="2" width="18.375" style="1" customWidth="1"/>
    <col min="3" max="3" width="10.875" style="1" bestFit="1" customWidth="1"/>
    <col min="4" max="4" width="11" style="1" bestFit="1" customWidth="1"/>
    <col min="5" max="5" width="18" style="1" bestFit="1" customWidth="1"/>
    <col min="6" max="169" width="5.625" style="1" bestFit="1" customWidth="1"/>
    <col min="170" max="170" width="39.125" style="1" bestFit="1" customWidth="1"/>
    <col min="171" max="16384" width="9" style="1"/>
  </cols>
  <sheetData>
    <row r="1" spans="2:170" customFormat="1" ht="19.899999999999999" customHeight="1" x14ac:dyDescent="0.2">
      <c r="B1" s="73"/>
      <c r="C1" s="73"/>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row>
    <row r="2" spans="2:170" customFormat="1" ht="45" customHeight="1" x14ac:dyDescent="0.2">
      <c r="B2" s="73"/>
      <c r="C2" s="73"/>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row>
    <row r="3" spans="2:170" customFormat="1" ht="30" customHeight="1" x14ac:dyDescent="0.2">
      <c r="B3" s="67" t="s">
        <v>1030</v>
      </c>
      <c r="C3" s="67"/>
      <c r="D3" s="12"/>
      <c r="E3" s="12"/>
      <c r="F3" s="12"/>
      <c r="G3" s="12"/>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row>
    <row r="4" spans="2:170" customFormat="1" ht="12" customHeight="1" x14ac:dyDescent="0.2">
      <c r="B4" s="68" t="s">
        <v>77</v>
      </c>
      <c r="C4" s="21"/>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row>
    <row r="5" spans="2:170" customFormat="1" ht="12" customHeight="1" x14ac:dyDescent="0.2">
      <c r="B5" s="69"/>
      <c r="C5" s="70"/>
      <c r="D5" s="71"/>
      <c r="E5" s="71"/>
      <c r="F5" s="71"/>
      <c r="G5" s="71"/>
      <c r="H5" s="71"/>
      <c r="I5" s="71"/>
      <c r="J5" s="7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1"/>
      <c r="AL5" s="71"/>
      <c r="AM5" s="71"/>
      <c r="AN5" s="71"/>
      <c r="AO5" s="71"/>
      <c r="AP5" s="71"/>
      <c r="AQ5" s="71"/>
      <c r="AR5" s="71"/>
      <c r="AS5" s="71"/>
      <c r="AT5" s="71"/>
      <c r="AU5" s="71"/>
      <c r="AV5" s="71"/>
      <c r="AW5" s="71"/>
      <c r="AX5" s="71"/>
      <c r="AY5" s="71"/>
      <c r="AZ5" s="71"/>
      <c r="BA5" s="71"/>
      <c r="BB5" s="71"/>
      <c r="BC5" s="71"/>
      <c r="BD5" s="71"/>
      <c r="BE5" s="71"/>
      <c r="BF5" s="71"/>
      <c r="BG5" s="71"/>
      <c r="BH5" s="71"/>
      <c r="BI5" s="71"/>
      <c r="BJ5" s="71"/>
      <c r="BK5" s="71"/>
      <c r="BL5" s="71"/>
      <c r="BM5" s="71"/>
      <c r="BN5" s="71"/>
      <c r="BO5" s="71"/>
      <c r="BP5" s="71"/>
      <c r="BQ5" s="71"/>
      <c r="BR5" s="71"/>
      <c r="BS5" s="71"/>
      <c r="BT5" s="71"/>
      <c r="BU5" s="71"/>
      <c r="BV5" s="71"/>
      <c r="BW5" s="71"/>
      <c r="BX5" s="71"/>
      <c r="BY5" s="71"/>
    </row>
    <row r="6" spans="2:170" ht="12" thickBot="1" x14ac:dyDescent="0.25">
      <c r="B6" s="79" t="s">
        <v>169</v>
      </c>
      <c r="C6" s="79" t="s">
        <v>78</v>
      </c>
      <c r="D6" s="79" t="s">
        <v>0</v>
      </c>
      <c r="E6" s="79" t="s">
        <v>170</v>
      </c>
      <c r="F6" s="79" t="s">
        <v>79</v>
      </c>
      <c r="G6" s="79" t="s">
        <v>80</v>
      </c>
      <c r="H6" s="79" t="s">
        <v>81</v>
      </c>
      <c r="I6" s="79" t="s">
        <v>82</v>
      </c>
      <c r="J6" s="79" t="s">
        <v>83</v>
      </c>
      <c r="K6" s="79" t="s">
        <v>84</v>
      </c>
      <c r="L6" s="79" t="s">
        <v>85</v>
      </c>
      <c r="M6" s="79" t="s">
        <v>86</v>
      </c>
      <c r="N6" s="79" t="s">
        <v>87</v>
      </c>
      <c r="O6" s="79" t="s">
        <v>88</v>
      </c>
      <c r="P6" s="79" t="s">
        <v>89</v>
      </c>
      <c r="Q6" s="79" t="s">
        <v>90</v>
      </c>
      <c r="R6" s="79" t="s">
        <v>91</v>
      </c>
      <c r="S6" s="79" t="s">
        <v>92</v>
      </c>
      <c r="T6" s="79" t="s">
        <v>93</v>
      </c>
      <c r="U6" s="79" t="s">
        <v>94</v>
      </c>
      <c r="V6" s="79" t="s">
        <v>95</v>
      </c>
      <c r="W6" s="79" t="s">
        <v>96</v>
      </c>
      <c r="X6" s="79" t="s">
        <v>97</v>
      </c>
      <c r="Y6" s="79" t="s">
        <v>98</v>
      </c>
      <c r="Z6" s="79" t="s">
        <v>99</v>
      </c>
      <c r="AA6" s="79" t="s">
        <v>100</v>
      </c>
      <c r="AB6" s="79" t="s">
        <v>101</v>
      </c>
      <c r="AC6" s="79" t="s">
        <v>102</v>
      </c>
      <c r="AD6" s="79" t="s">
        <v>103</v>
      </c>
      <c r="AE6" s="79" t="s">
        <v>104</v>
      </c>
      <c r="AF6" s="79" t="s">
        <v>105</v>
      </c>
      <c r="AG6" s="79" t="s">
        <v>106</v>
      </c>
      <c r="AH6" s="79" t="s">
        <v>107</v>
      </c>
      <c r="AI6" s="79" t="s">
        <v>108</v>
      </c>
      <c r="AJ6" s="79" t="s">
        <v>109</v>
      </c>
      <c r="AK6" s="79" t="s">
        <v>110</v>
      </c>
      <c r="AL6" s="79" t="s">
        <v>111</v>
      </c>
      <c r="AM6" s="79" t="s">
        <v>112</v>
      </c>
      <c r="AN6" s="79" t="s">
        <v>113</v>
      </c>
      <c r="AO6" s="79" t="s">
        <v>114</v>
      </c>
      <c r="AP6" s="79" t="s">
        <v>115</v>
      </c>
      <c r="AQ6" s="79" t="s">
        <v>116</v>
      </c>
      <c r="AR6" s="79" t="s">
        <v>117</v>
      </c>
      <c r="AS6" s="79" t="s">
        <v>118</v>
      </c>
      <c r="AT6" s="79" t="s">
        <v>119</v>
      </c>
      <c r="AU6" s="79" t="s">
        <v>120</v>
      </c>
      <c r="AV6" s="79" t="s">
        <v>121</v>
      </c>
      <c r="AW6" s="79" t="s">
        <v>122</v>
      </c>
      <c r="AX6" s="79" t="s">
        <v>123</v>
      </c>
      <c r="AY6" s="79" t="s">
        <v>124</v>
      </c>
      <c r="AZ6" s="79" t="s">
        <v>125</v>
      </c>
      <c r="BA6" s="79" t="s">
        <v>126</v>
      </c>
      <c r="BB6" s="79" t="s">
        <v>127</v>
      </c>
      <c r="BC6" s="79" t="s">
        <v>128</v>
      </c>
      <c r="BD6" s="79" t="s">
        <v>129</v>
      </c>
      <c r="BE6" s="79" t="s">
        <v>130</v>
      </c>
      <c r="BF6" s="79" t="s">
        <v>131</v>
      </c>
      <c r="BG6" s="79" t="s">
        <v>132</v>
      </c>
      <c r="BH6" s="79" t="s">
        <v>133</v>
      </c>
      <c r="BI6" s="79" t="s">
        <v>134</v>
      </c>
      <c r="BJ6" s="79" t="s">
        <v>135</v>
      </c>
      <c r="BK6" s="79" t="s">
        <v>136</v>
      </c>
      <c r="BL6" s="79" t="s">
        <v>137</v>
      </c>
      <c r="BM6" s="79" t="s">
        <v>138</v>
      </c>
      <c r="BN6" s="79" t="s">
        <v>171</v>
      </c>
      <c r="BO6" s="79" t="s">
        <v>172</v>
      </c>
      <c r="BP6" s="79" t="s">
        <v>173</v>
      </c>
      <c r="BQ6" s="79" t="s">
        <v>174</v>
      </c>
      <c r="BR6" s="79" t="s">
        <v>175</v>
      </c>
      <c r="BS6" s="79" t="s">
        <v>176</v>
      </c>
      <c r="BT6" s="79" t="s">
        <v>177</v>
      </c>
      <c r="BU6" s="79" t="s">
        <v>178</v>
      </c>
      <c r="BV6" s="79" t="s">
        <v>179</v>
      </c>
      <c r="BW6" s="79" t="s">
        <v>180</v>
      </c>
      <c r="BX6" s="79" t="s">
        <v>181</v>
      </c>
      <c r="BY6" s="79" t="s">
        <v>182</v>
      </c>
      <c r="BZ6" s="79" t="s">
        <v>183</v>
      </c>
      <c r="CA6" s="79" t="s">
        <v>184</v>
      </c>
      <c r="CB6" s="79" t="s">
        <v>185</v>
      </c>
      <c r="CC6" s="79" t="s">
        <v>186</v>
      </c>
      <c r="CD6" s="79" t="s">
        <v>187</v>
      </c>
      <c r="CE6" s="79" t="s">
        <v>188</v>
      </c>
      <c r="CF6" s="79" t="s">
        <v>189</v>
      </c>
      <c r="CG6" s="79" t="s">
        <v>190</v>
      </c>
      <c r="CH6" s="79" t="s">
        <v>191</v>
      </c>
      <c r="CI6" s="79" t="s">
        <v>192</v>
      </c>
      <c r="CJ6" s="79" t="s">
        <v>193</v>
      </c>
      <c r="CK6" s="79" t="s">
        <v>194</v>
      </c>
      <c r="CL6" s="79" t="s">
        <v>195</v>
      </c>
      <c r="CM6" s="79" t="s">
        <v>196</v>
      </c>
      <c r="CN6" s="79" t="s">
        <v>197</v>
      </c>
      <c r="CO6" s="79" t="s">
        <v>198</v>
      </c>
      <c r="CP6" s="79" t="s">
        <v>199</v>
      </c>
      <c r="CQ6" s="79" t="s">
        <v>200</v>
      </c>
      <c r="CR6" s="79" t="s">
        <v>201</v>
      </c>
      <c r="CS6" s="79" t="s">
        <v>202</v>
      </c>
      <c r="CT6" s="79" t="s">
        <v>203</v>
      </c>
      <c r="CU6" s="79" t="s">
        <v>204</v>
      </c>
      <c r="CV6" s="79" t="s">
        <v>205</v>
      </c>
      <c r="CW6" s="79" t="s">
        <v>206</v>
      </c>
      <c r="CX6" s="79" t="s">
        <v>207</v>
      </c>
      <c r="CY6" s="79" t="s">
        <v>208</v>
      </c>
      <c r="CZ6" s="79" t="s">
        <v>209</v>
      </c>
      <c r="DA6" s="79" t="s">
        <v>210</v>
      </c>
      <c r="DB6" s="79" t="s">
        <v>211</v>
      </c>
      <c r="DC6" s="79" t="s">
        <v>212</v>
      </c>
      <c r="DD6" s="79" t="s">
        <v>213</v>
      </c>
      <c r="DE6" s="79" t="s">
        <v>214</v>
      </c>
      <c r="DF6" s="79" t="s">
        <v>1047</v>
      </c>
      <c r="DG6" s="79" t="s">
        <v>1048</v>
      </c>
      <c r="DH6" s="79" t="s">
        <v>1049</v>
      </c>
      <c r="DI6" s="79" t="s">
        <v>1050</v>
      </c>
      <c r="DJ6" s="79" t="s">
        <v>1051</v>
      </c>
      <c r="DK6" s="79" t="s">
        <v>1052</v>
      </c>
      <c r="DL6" s="79" t="s">
        <v>1053</v>
      </c>
      <c r="DM6" s="79" t="s">
        <v>1054</v>
      </c>
      <c r="DN6" s="79" t="s">
        <v>1055</v>
      </c>
      <c r="DO6" s="79" t="s">
        <v>1056</v>
      </c>
      <c r="DP6" s="79" t="s">
        <v>1057</v>
      </c>
      <c r="DQ6" s="79" t="s">
        <v>1058</v>
      </c>
      <c r="DR6" s="79" t="s">
        <v>1059</v>
      </c>
      <c r="DS6" s="79" t="s">
        <v>1060</v>
      </c>
      <c r="DT6" s="79" t="s">
        <v>1061</v>
      </c>
      <c r="DU6" s="79" t="s">
        <v>1062</v>
      </c>
      <c r="DV6" s="79" t="s">
        <v>1063</v>
      </c>
      <c r="DW6" s="79" t="s">
        <v>1064</v>
      </c>
      <c r="DX6" s="79" t="s">
        <v>1065</v>
      </c>
      <c r="DY6" s="79" t="s">
        <v>1066</v>
      </c>
      <c r="DZ6" s="79" t="s">
        <v>1067</v>
      </c>
      <c r="EA6" s="79" t="s">
        <v>1068</v>
      </c>
      <c r="EB6" s="79" t="s">
        <v>1069</v>
      </c>
      <c r="EC6" s="79" t="s">
        <v>1070</v>
      </c>
      <c r="ED6" s="79" t="s">
        <v>1071</v>
      </c>
      <c r="EE6" s="79" t="s">
        <v>1072</v>
      </c>
      <c r="EF6" s="79" t="s">
        <v>1073</v>
      </c>
      <c r="EG6" s="79" t="s">
        <v>1074</v>
      </c>
      <c r="EH6" s="79" t="s">
        <v>1075</v>
      </c>
      <c r="EI6" s="79" t="s">
        <v>1076</v>
      </c>
      <c r="EJ6" s="79" t="s">
        <v>1077</v>
      </c>
      <c r="EK6" s="79" t="s">
        <v>1078</v>
      </c>
      <c r="EL6" s="79" t="s">
        <v>1079</v>
      </c>
      <c r="EM6" s="79" t="s">
        <v>1080</v>
      </c>
      <c r="EN6" s="79" t="s">
        <v>1081</v>
      </c>
      <c r="EO6" s="79" t="s">
        <v>1082</v>
      </c>
      <c r="EP6" s="79" t="s">
        <v>1083</v>
      </c>
      <c r="EQ6" s="79" t="s">
        <v>1084</v>
      </c>
      <c r="ER6" s="79" t="s">
        <v>1085</v>
      </c>
      <c r="ES6" s="79" t="s">
        <v>1086</v>
      </c>
      <c r="ET6" s="79" t="s">
        <v>1087</v>
      </c>
      <c r="EU6" s="79" t="s">
        <v>1088</v>
      </c>
      <c r="EV6" s="79" t="s">
        <v>1089</v>
      </c>
      <c r="EW6" s="79" t="s">
        <v>1090</v>
      </c>
      <c r="EX6" s="79" t="s">
        <v>1091</v>
      </c>
      <c r="EY6" s="79" t="s">
        <v>1092</v>
      </c>
      <c r="EZ6" s="79" t="s">
        <v>1093</v>
      </c>
      <c r="FA6" s="79" t="s">
        <v>1094</v>
      </c>
      <c r="FB6" s="79" t="s">
        <v>1095</v>
      </c>
      <c r="FC6" s="79" t="s">
        <v>1096</v>
      </c>
      <c r="FD6" s="79" t="s">
        <v>1097</v>
      </c>
      <c r="FE6" s="79" t="s">
        <v>1098</v>
      </c>
      <c r="FF6" s="79" t="s">
        <v>1099</v>
      </c>
      <c r="FG6" s="79" t="s">
        <v>1100</v>
      </c>
      <c r="FH6" s="79" t="s">
        <v>1101</v>
      </c>
      <c r="FI6" s="79" t="s">
        <v>1102</v>
      </c>
      <c r="FJ6" s="79" t="s">
        <v>1103</v>
      </c>
      <c r="FK6" s="79" t="s">
        <v>1104</v>
      </c>
      <c r="FL6" s="79" t="s">
        <v>1105</v>
      </c>
      <c r="FM6" s="79" t="s">
        <v>1106</v>
      </c>
      <c r="FN6" s="79" t="s">
        <v>215</v>
      </c>
    </row>
    <row r="7" spans="2:170" x14ac:dyDescent="0.2">
      <c r="B7" s="1" t="s">
        <v>216</v>
      </c>
      <c r="C7" s="1" t="s">
        <v>19</v>
      </c>
      <c r="D7" s="1" t="s">
        <v>17</v>
      </c>
      <c r="E7" s="81" t="s">
        <v>217</v>
      </c>
      <c r="F7" s="81">
        <v>0</v>
      </c>
      <c r="G7" s="81">
        <v>0</v>
      </c>
      <c r="H7" s="81">
        <v>0</v>
      </c>
      <c r="I7" s="81">
        <v>0</v>
      </c>
      <c r="J7" s="81">
        <v>0</v>
      </c>
      <c r="K7" s="81">
        <v>0</v>
      </c>
      <c r="L7" s="81">
        <v>0</v>
      </c>
      <c r="M7" s="81">
        <v>0</v>
      </c>
      <c r="N7" s="81">
        <v>0</v>
      </c>
      <c r="O7" s="81">
        <v>0</v>
      </c>
      <c r="P7" s="81">
        <v>0</v>
      </c>
      <c r="Q7" s="81">
        <v>0</v>
      </c>
      <c r="R7" s="81">
        <v>0</v>
      </c>
      <c r="S7" s="81">
        <v>0</v>
      </c>
      <c r="T7" s="81">
        <v>0</v>
      </c>
      <c r="U7" s="81">
        <v>0</v>
      </c>
      <c r="V7" s="81">
        <v>0</v>
      </c>
      <c r="W7" s="81">
        <v>0</v>
      </c>
      <c r="X7" s="81">
        <v>0</v>
      </c>
      <c r="Y7" s="81">
        <v>0</v>
      </c>
      <c r="Z7" s="81">
        <v>0</v>
      </c>
      <c r="AA7" s="81">
        <v>0</v>
      </c>
      <c r="AB7" s="81">
        <v>0</v>
      </c>
      <c r="AC7" s="81">
        <v>0</v>
      </c>
      <c r="AD7" s="81">
        <v>0</v>
      </c>
      <c r="AE7" s="81">
        <v>0</v>
      </c>
      <c r="AF7" s="81">
        <v>0</v>
      </c>
      <c r="AG7" s="81">
        <v>0</v>
      </c>
      <c r="AH7" s="81">
        <v>0</v>
      </c>
      <c r="AI7" s="81">
        <v>0</v>
      </c>
      <c r="AJ7" s="81">
        <v>0</v>
      </c>
      <c r="AK7" s="81">
        <v>0</v>
      </c>
      <c r="AL7" s="81">
        <v>0</v>
      </c>
      <c r="AM7" s="81">
        <v>0</v>
      </c>
      <c r="AN7" s="81">
        <v>0</v>
      </c>
      <c r="AO7" s="81">
        <v>0</v>
      </c>
      <c r="AP7" s="81">
        <v>0</v>
      </c>
      <c r="AQ7" s="81">
        <v>0</v>
      </c>
      <c r="AR7" s="81">
        <v>0</v>
      </c>
      <c r="AS7" s="81">
        <v>215.23891519586738</v>
      </c>
      <c r="AT7" s="81">
        <v>215.23891519586738</v>
      </c>
      <c r="AU7" s="81">
        <v>215.23891519586735</v>
      </c>
      <c r="AV7" s="81">
        <v>215.23891519586735</v>
      </c>
      <c r="AW7" s="81">
        <v>215.23891519586738</v>
      </c>
      <c r="AX7" s="81">
        <v>215.23891519586738</v>
      </c>
      <c r="AY7" s="81">
        <v>215.23891519586738</v>
      </c>
      <c r="AZ7" s="81">
        <v>215.23891519586738</v>
      </c>
      <c r="BA7" s="81">
        <v>215.23891519586738</v>
      </c>
      <c r="BB7" s="81">
        <v>215.23891519586738</v>
      </c>
      <c r="BC7" s="81">
        <v>215.23891519586738</v>
      </c>
      <c r="BD7" s="81">
        <v>215.23891519586738</v>
      </c>
      <c r="BE7" s="81">
        <v>215.23891519586738</v>
      </c>
      <c r="BF7" s="81">
        <v>215.23891519586738</v>
      </c>
      <c r="BG7" s="81">
        <v>215.23891519586738</v>
      </c>
      <c r="BH7" s="81">
        <v>215.23891519586738</v>
      </c>
      <c r="BI7" s="81">
        <v>215.23891519586738</v>
      </c>
      <c r="BJ7" s="81">
        <v>215.23891519586738</v>
      </c>
      <c r="BK7" s="81">
        <v>215.23891519586738</v>
      </c>
      <c r="BL7" s="81">
        <v>215.23891519586738</v>
      </c>
      <c r="BM7" s="81">
        <v>215.23891519586738</v>
      </c>
      <c r="BN7" s="81">
        <v>215.23891519586738</v>
      </c>
      <c r="BO7" s="81">
        <v>215.23891519586738</v>
      </c>
      <c r="BP7" s="81">
        <v>215.23891519586738</v>
      </c>
      <c r="BQ7" s="81">
        <v>215.23891519586738</v>
      </c>
      <c r="BR7" s="81">
        <v>215.23891519586738</v>
      </c>
      <c r="BS7" s="81">
        <v>215.23891519586738</v>
      </c>
      <c r="BT7" s="81">
        <v>215.23891519586738</v>
      </c>
      <c r="BU7" s="81">
        <v>215.23891519586738</v>
      </c>
      <c r="BV7" s="81">
        <v>215.23891519586738</v>
      </c>
      <c r="BW7" s="81">
        <v>215.23891519586738</v>
      </c>
      <c r="BX7" s="81">
        <v>215.23891519586738</v>
      </c>
      <c r="BY7" s="81">
        <v>215.23891519586738</v>
      </c>
      <c r="BZ7" s="81">
        <v>215.23891519586738</v>
      </c>
      <c r="CA7" s="81">
        <v>215.23891519586738</v>
      </c>
      <c r="CB7" s="81">
        <v>215.23891519586738</v>
      </c>
      <c r="CC7" s="81">
        <v>215.23891519586738</v>
      </c>
      <c r="CD7" s="81">
        <v>215.23891519586738</v>
      </c>
      <c r="CE7" s="81">
        <v>215.23891519586738</v>
      </c>
      <c r="CF7" s="81">
        <v>215.23891519586738</v>
      </c>
      <c r="CG7" s="81">
        <v>215.23891519586738</v>
      </c>
      <c r="CH7" s="81">
        <v>215.23891519586738</v>
      </c>
      <c r="CI7" s="81">
        <v>215.23891519586738</v>
      </c>
      <c r="CJ7" s="81">
        <v>215.23891519586738</v>
      </c>
      <c r="CK7" s="81">
        <v>215.23891519586738</v>
      </c>
      <c r="CL7" s="81">
        <v>215.23891519586738</v>
      </c>
      <c r="CM7" s="81">
        <v>215.23891519586738</v>
      </c>
      <c r="CN7" s="81">
        <v>215.23891519586738</v>
      </c>
      <c r="CO7" s="81">
        <v>215.23891519586738</v>
      </c>
      <c r="CP7" s="81">
        <v>215.23891519586738</v>
      </c>
      <c r="CQ7" s="81">
        <v>215.23891519586738</v>
      </c>
      <c r="CR7" s="81">
        <v>215.23891519586738</v>
      </c>
      <c r="CS7" s="81">
        <v>215.23891519586738</v>
      </c>
      <c r="CT7" s="81">
        <v>215.23891519586738</v>
      </c>
      <c r="CU7" s="81">
        <v>215.23891519586738</v>
      </c>
      <c r="CV7" s="81">
        <v>215.23891519586738</v>
      </c>
      <c r="CW7" s="81">
        <v>215.23891519586738</v>
      </c>
      <c r="CX7" s="81">
        <v>215.23891519586738</v>
      </c>
      <c r="CY7" s="81">
        <v>215.23891519586738</v>
      </c>
      <c r="CZ7" s="81">
        <v>215.23891519586738</v>
      </c>
      <c r="DA7" s="81">
        <v>215.23891519586738</v>
      </c>
      <c r="DB7" s="81">
        <v>215.23891519586738</v>
      </c>
      <c r="DC7" s="81">
        <v>215.23891519586738</v>
      </c>
      <c r="DD7" s="81">
        <v>215.23891519586738</v>
      </c>
      <c r="DE7" s="81">
        <v>215.23891519586738</v>
      </c>
      <c r="DF7" s="81">
        <v>215.23891519586735</v>
      </c>
      <c r="DG7" s="81">
        <v>215.23891519586735</v>
      </c>
      <c r="DH7" s="81">
        <v>215.23891519586735</v>
      </c>
      <c r="DI7" s="81">
        <v>215.23891519586735</v>
      </c>
      <c r="DJ7" s="81">
        <v>215.23891519586735</v>
      </c>
      <c r="DK7" s="81">
        <v>215.23891519586735</v>
      </c>
      <c r="DL7" s="81">
        <v>215.23891519586735</v>
      </c>
      <c r="DM7" s="81">
        <v>215.23891519586735</v>
      </c>
      <c r="DN7" s="81">
        <v>215.23891519586735</v>
      </c>
      <c r="DO7" s="81">
        <v>215.23891519586735</v>
      </c>
      <c r="DP7" s="81">
        <v>215.23891519586735</v>
      </c>
      <c r="DQ7" s="81">
        <v>215.23891519586735</v>
      </c>
      <c r="DR7" s="81">
        <v>215.23891519586735</v>
      </c>
      <c r="DS7" s="81">
        <v>215.23891519586735</v>
      </c>
      <c r="DT7" s="81">
        <v>215.23891519586735</v>
      </c>
      <c r="DU7" s="81">
        <v>215.23891519586735</v>
      </c>
      <c r="DV7" s="81">
        <v>215.23891519586735</v>
      </c>
      <c r="DW7" s="81">
        <v>215.23891519586735</v>
      </c>
      <c r="DX7" s="81">
        <v>215.23891519586735</v>
      </c>
      <c r="DY7" s="81">
        <v>215.23891519586735</v>
      </c>
      <c r="DZ7" s="81">
        <v>215.23891519586735</v>
      </c>
      <c r="EA7" s="81">
        <v>215.23891519586735</v>
      </c>
      <c r="EB7" s="81">
        <v>215.23891519586735</v>
      </c>
      <c r="EC7" s="81">
        <v>215.23891519586735</v>
      </c>
      <c r="ED7" s="81">
        <v>215.23891519586735</v>
      </c>
      <c r="EE7" s="81">
        <v>215.23891519586735</v>
      </c>
      <c r="EF7" s="81">
        <v>215.23891519586735</v>
      </c>
      <c r="EG7" s="81">
        <v>215.23891519586735</v>
      </c>
      <c r="EH7" s="81">
        <v>215.23891519586735</v>
      </c>
      <c r="EI7" s="81">
        <v>215.23891519586735</v>
      </c>
      <c r="EJ7" s="81">
        <v>215.23891519586735</v>
      </c>
      <c r="EK7" s="81">
        <v>215.23891519586735</v>
      </c>
      <c r="EL7" s="81">
        <v>215.23891519586735</v>
      </c>
      <c r="EM7" s="81">
        <v>215.23891519586735</v>
      </c>
      <c r="EN7" s="81">
        <v>215.23891519586735</v>
      </c>
      <c r="EO7" s="81">
        <v>215.23891519586735</v>
      </c>
      <c r="EP7" s="81">
        <v>215.23891519586735</v>
      </c>
      <c r="EQ7" s="81">
        <v>215.23891519586735</v>
      </c>
      <c r="ER7" s="81">
        <v>215.23891519586735</v>
      </c>
      <c r="ES7" s="81">
        <v>215.23891519586735</v>
      </c>
      <c r="ET7" s="81">
        <v>215.23891519586735</v>
      </c>
      <c r="EU7" s="81">
        <v>215.23891519586735</v>
      </c>
      <c r="EV7" s="81">
        <v>215.23891519586735</v>
      </c>
      <c r="EW7" s="81">
        <v>215.23891519586735</v>
      </c>
      <c r="EX7" s="81">
        <v>215.23891519586735</v>
      </c>
      <c r="EY7" s="81">
        <v>215.23891519586735</v>
      </c>
      <c r="EZ7" s="81">
        <v>215.23891519586735</v>
      </c>
      <c r="FA7" s="81">
        <v>215.23891519586735</v>
      </c>
      <c r="FB7" s="81">
        <v>215.23891519586735</v>
      </c>
      <c r="FC7" s="81">
        <v>215.23891519586735</v>
      </c>
      <c r="FD7" s="81">
        <v>215.23891519586735</v>
      </c>
      <c r="FE7" s="81">
        <v>215.23891519586735</v>
      </c>
      <c r="FF7" s="81">
        <v>215.23891519586735</v>
      </c>
      <c r="FG7" s="81">
        <v>215.23891519586735</v>
      </c>
      <c r="FH7" s="81">
        <v>215.23891519586735</v>
      </c>
      <c r="FI7" s="81">
        <v>215.23891519586735</v>
      </c>
      <c r="FJ7" s="81">
        <v>215.23891519586735</v>
      </c>
      <c r="FK7" s="81">
        <v>215.23891519586735</v>
      </c>
      <c r="FL7" s="81">
        <v>215.23891519586735</v>
      </c>
      <c r="FM7" s="81">
        <v>215.23891519586735</v>
      </c>
      <c r="FN7" s="81" t="s">
        <v>218</v>
      </c>
    </row>
    <row r="8" spans="2:170" x14ac:dyDescent="0.2">
      <c r="B8" s="1" t="s">
        <v>219</v>
      </c>
      <c r="C8" s="1" t="s">
        <v>19</v>
      </c>
      <c r="D8" s="1" t="s">
        <v>17</v>
      </c>
      <c r="E8" s="81" t="s">
        <v>217</v>
      </c>
      <c r="F8" s="81">
        <v>25</v>
      </c>
      <c r="G8" s="81">
        <v>25</v>
      </c>
      <c r="H8" s="81">
        <v>25</v>
      </c>
      <c r="I8" s="81">
        <v>25</v>
      </c>
      <c r="J8" s="81">
        <v>25</v>
      </c>
      <c r="K8" s="81">
        <v>25</v>
      </c>
      <c r="L8" s="81">
        <v>25</v>
      </c>
      <c r="M8" s="81">
        <v>25</v>
      </c>
      <c r="N8" s="81">
        <v>25</v>
      </c>
      <c r="O8" s="81">
        <v>25</v>
      </c>
      <c r="P8" s="81">
        <v>25</v>
      </c>
      <c r="Q8" s="81">
        <v>25</v>
      </c>
      <c r="R8" s="81">
        <v>25</v>
      </c>
      <c r="S8" s="81">
        <v>25</v>
      </c>
      <c r="T8" s="81">
        <v>25</v>
      </c>
      <c r="U8" s="81">
        <v>25</v>
      </c>
      <c r="V8" s="81">
        <v>25</v>
      </c>
      <c r="W8" s="81">
        <v>25</v>
      </c>
      <c r="X8" s="81">
        <v>25</v>
      </c>
      <c r="Y8" s="81">
        <v>25</v>
      </c>
      <c r="Z8" s="81">
        <v>25</v>
      </c>
      <c r="AA8" s="81">
        <v>25</v>
      </c>
      <c r="AB8" s="81">
        <v>25</v>
      </c>
      <c r="AC8" s="81">
        <v>25</v>
      </c>
      <c r="AD8" s="81">
        <v>25</v>
      </c>
      <c r="AE8" s="81">
        <v>25</v>
      </c>
      <c r="AF8" s="81">
        <v>25</v>
      </c>
      <c r="AG8" s="81">
        <v>25</v>
      </c>
      <c r="AH8" s="81">
        <v>25</v>
      </c>
      <c r="AI8" s="81">
        <v>25</v>
      </c>
      <c r="AJ8" s="81">
        <v>25</v>
      </c>
      <c r="AK8" s="81">
        <v>25</v>
      </c>
      <c r="AL8" s="81">
        <v>25</v>
      </c>
      <c r="AM8" s="81">
        <v>25</v>
      </c>
      <c r="AN8" s="81">
        <v>25</v>
      </c>
      <c r="AO8" s="81">
        <v>25</v>
      </c>
      <c r="AP8" s="81">
        <v>25</v>
      </c>
      <c r="AQ8" s="81">
        <v>25</v>
      </c>
      <c r="AR8" s="81">
        <v>25</v>
      </c>
      <c r="AS8" s="81">
        <v>25</v>
      </c>
      <c r="AT8" s="81">
        <v>25</v>
      </c>
      <c r="AU8" s="81">
        <v>25</v>
      </c>
      <c r="AV8" s="81">
        <v>25</v>
      </c>
      <c r="AW8" s="81">
        <v>25</v>
      </c>
      <c r="AX8" s="81">
        <v>25</v>
      </c>
      <c r="AY8" s="81">
        <v>25</v>
      </c>
      <c r="AZ8" s="81">
        <v>25</v>
      </c>
      <c r="BA8" s="81">
        <v>25</v>
      </c>
      <c r="BB8" s="81">
        <v>25</v>
      </c>
      <c r="BC8" s="81">
        <v>25</v>
      </c>
      <c r="BD8" s="81">
        <v>25</v>
      </c>
      <c r="BE8" s="81">
        <v>25</v>
      </c>
      <c r="BF8" s="81">
        <v>25</v>
      </c>
      <c r="BG8" s="81">
        <v>25</v>
      </c>
      <c r="BH8" s="81">
        <v>25</v>
      </c>
      <c r="BI8" s="81">
        <v>25</v>
      </c>
      <c r="BJ8" s="81">
        <v>25</v>
      </c>
      <c r="BK8" s="81">
        <v>25</v>
      </c>
      <c r="BL8" s="81">
        <v>25</v>
      </c>
      <c r="BM8" s="81">
        <v>25</v>
      </c>
      <c r="BN8" s="81">
        <v>25</v>
      </c>
      <c r="BO8" s="81">
        <v>25</v>
      </c>
      <c r="BP8" s="81">
        <v>25</v>
      </c>
      <c r="BQ8" s="81">
        <v>25</v>
      </c>
      <c r="BR8" s="81">
        <v>25</v>
      </c>
      <c r="BS8" s="81">
        <v>25</v>
      </c>
      <c r="BT8" s="81">
        <v>25</v>
      </c>
      <c r="BU8" s="81">
        <v>25</v>
      </c>
      <c r="BV8" s="81">
        <v>25</v>
      </c>
      <c r="BW8" s="81">
        <v>25</v>
      </c>
      <c r="BX8" s="81">
        <v>25</v>
      </c>
      <c r="BY8" s="81">
        <v>25</v>
      </c>
      <c r="BZ8" s="81">
        <v>25</v>
      </c>
      <c r="CA8" s="81">
        <v>25</v>
      </c>
      <c r="CB8" s="81">
        <v>25</v>
      </c>
      <c r="CC8" s="81">
        <v>25</v>
      </c>
      <c r="CD8" s="81">
        <v>25</v>
      </c>
      <c r="CE8" s="81">
        <v>25</v>
      </c>
      <c r="CF8" s="81">
        <v>25</v>
      </c>
      <c r="CG8" s="81">
        <v>25</v>
      </c>
      <c r="CH8" s="81">
        <v>25</v>
      </c>
      <c r="CI8" s="81">
        <v>25</v>
      </c>
      <c r="CJ8" s="81">
        <v>25</v>
      </c>
      <c r="CK8" s="81">
        <v>25</v>
      </c>
      <c r="CL8" s="81">
        <v>25</v>
      </c>
      <c r="CM8" s="81">
        <v>25</v>
      </c>
      <c r="CN8" s="81">
        <v>25</v>
      </c>
      <c r="CO8" s="81">
        <v>25</v>
      </c>
      <c r="CP8" s="81">
        <v>25</v>
      </c>
      <c r="CQ8" s="81">
        <v>25</v>
      </c>
      <c r="CR8" s="81">
        <v>25</v>
      </c>
      <c r="CS8" s="81">
        <v>25</v>
      </c>
      <c r="CT8" s="81">
        <v>25</v>
      </c>
      <c r="CU8" s="81">
        <v>25</v>
      </c>
      <c r="CV8" s="81">
        <v>25</v>
      </c>
      <c r="CW8" s="81">
        <v>25</v>
      </c>
      <c r="CX8" s="81">
        <v>25</v>
      </c>
      <c r="CY8" s="81">
        <v>25</v>
      </c>
      <c r="CZ8" s="81">
        <v>25</v>
      </c>
      <c r="DA8" s="81">
        <v>25</v>
      </c>
      <c r="DB8" s="81">
        <v>25</v>
      </c>
      <c r="DC8" s="81">
        <v>25</v>
      </c>
      <c r="DD8" s="81">
        <v>25</v>
      </c>
      <c r="DE8" s="81">
        <v>25</v>
      </c>
      <c r="DF8" s="81">
        <v>25</v>
      </c>
      <c r="DG8" s="81">
        <v>25</v>
      </c>
      <c r="DH8" s="81">
        <v>25</v>
      </c>
      <c r="DI8" s="81">
        <v>25</v>
      </c>
      <c r="DJ8" s="81">
        <v>25</v>
      </c>
      <c r="DK8" s="81">
        <v>25</v>
      </c>
      <c r="DL8" s="81">
        <v>25</v>
      </c>
      <c r="DM8" s="81">
        <v>25</v>
      </c>
      <c r="DN8" s="81">
        <v>25</v>
      </c>
      <c r="DO8" s="81">
        <v>25</v>
      </c>
      <c r="DP8" s="81">
        <v>25</v>
      </c>
      <c r="DQ8" s="81">
        <v>25</v>
      </c>
      <c r="DR8" s="81">
        <v>25</v>
      </c>
      <c r="DS8" s="81">
        <v>25</v>
      </c>
      <c r="DT8" s="81">
        <v>25</v>
      </c>
      <c r="DU8" s="81">
        <v>25</v>
      </c>
      <c r="DV8" s="81">
        <v>25</v>
      </c>
      <c r="DW8" s="81">
        <v>25</v>
      </c>
      <c r="DX8" s="81">
        <v>25</v>
      </c>
      <c r="DY8" s="81">
        <v>25</v>
      </c>
      <c r="DZ8" s="81">
        <v>25</v>
      </c>
      <c r="EA8" s="81">
        <v>25</v>
      </c>
      <c r="EB8" s="81">
        <v>25</v>
      </c>
      <c r="EC8" s="81">
        <v>25</v>
      </c>
      <c r="ED8" s="81">
        <v>25</v>
      </c>
      <c r="EE8" s="81">
        <v>25</v>
      </c>
      <c r="EF8" s="81">
        <v>25</v>
      </c>
      <c r="EG8" s="81">
        <v>25</v>
      </c>
      <c r="EH8" s="81">
        <v>25</v>
      </c>
      <c r="EI8" s="81">
        <v>25</v>
      </c>
      <c r="EJ8" s="81">
        <v>25</v>
      </c>
      <c r="EK8" s="81">
        <v>25</v>
      </c>
      <c r="EL8" s="81">
        <v>25</v>
      </c>
      <c r="EM8" s="81">
        <v>25</v>
      </c>
      <c r="EN8" s="81">
        <v>25</v>
      </c>
      <c r="EO8" s="81">
        <v>25</v>
      </c>
      <c r="EP8" s="81">
        <v>25</v>
      </c>
      <c r="EQ8" s="81">
        <v>25</v>
      </c>
      <c r="ER8" s="81">
        <v>25</v>
      </c>
      <c r="ES8" s="81">
        <v>25</v>
      </c>
      <c r="ET8" s="81">
        <v>25</v>
      </c>
      <c r="EU8" s="81">
        <v>25</v>
      </c>
      <c r="EV8" s="81">
        <v>25</v>
      </c>
      <c r="EW8" s="81">
        <v>25</v>
      </c>
      <c r="EX8" s="81">
        <v>25</v>
      </c>
      <c r="EY8" s="81">
        <v>25</v>
      </c>
      <c r="EZ8" s="81">
        <v>25</v>
      </c>
      <c r="FA8" s="81">
        <v>25</v>
      </c>
      <c r="FB8" s="81">
        <v>25</v>
      </c>
      <c r="FC8" s="81">
        <v>25</v>
      </c>
      <c r="FD8" s="81">
        <v>25</v>
      </c>
      <c r="FE8" s="81">
        <v>25</v>
      </c>
      <c r="FF8" s="81">
        <v>25</v>
      </c>
      <c r="FG8" s="81">
        <v>25</v>
      </c>
      <c r="FH8" s="81">
        <v>25</v>
      </c>
      <c r="FI8" s="81">
        <v>25</v>
      </c>
      <c r="FJ8" s="81">
        <v>25</v>
      </c>
      <c r="FK8" s="81">
        <v>25</v>
      </c>
      <c r="FL8" s="81">
        <v>25</v>
      </c>
      <c r="FM8" s="81">
        <v>25</v>
      </c>
      <c r="FN8" s="1" t="s">
        <v>220</v>
      </c>
    </row>
    <row r="9" spans="2:170" x14ac:dyDescent="0.2">
      <c r="B9" s="1" t="s">
        <v>221</v>
      </c>
      <c r="C9" s="1" t="s">
        <v>20</v>
      </c>
      <c r="D9" s="1" t="s">
        <v>17</v>
      </c>
      <c r="E9" s="81" t="s">
        <v>217</v>
      </c>
      <c r="F9" s="81">
        <v>0</v>
      </c>
      <c r="G9" s="81">
        <v>0</v>
      </c>
      <c r="H9" s="81">
        <v>0</v>
      </c>
      <c r="I9" s="81">
        <v>0</v>
      </c>
      <c r="J9" s="81">
        <v>0</v>
      </c>
      <c r="K9" s="81">
        <v>0</v>
      </c>
      <c r="L9" s="81">
        <v>0</v>
      </c>
      <c r="M9" s="81">
        <v>0</v>
      </c>
      <c r="N9" s="81">
        <v>0</v>
      </c>
      <c r="O9" s="81">
        <v>0</v>
      </c>
      <c r="P9" s="81">
        <v>0</v>
      </c>
      <c r="Q9" s="81">
        <v>0</v>
      </c>
      <c r="R9" s="81">
        <v>0</v>
      </c>
      <c r="S9" s="81">
        <v>0</v>
      </c>
      <c r="T9" s="81">
        <v>0</v>
      </c>
      <c r="U9" s="81">
        <v>0</v>
      </c>
      <c r="V9" s="81">
        <v>0</v>
      </c>
      <c r="W9" s="81">
        <v>0</v>
      </c>
      <c r="X9" s="81">
        <v>0</v>
      </c>
      <c r="Y9" s="81">
        <v>0</v>
      </c>
      <c r="Z9" s="81">
        <v>0</v>
      </c>
      <c r="AA9" s="81">
        <v>0</v>
      </c>
      <c r="AB9" s="81">
        <v>250</v>
      </c>
      <c r="AC9" s="81">
        <v>250</v>
      </c>
      <c r="AD9" s="81">
        <v>250</v>
      </c>
      <c r="AE9" s="81">
        <v>250</v>
      </c>
      <c r="AF9" s="81">
        <v>250</v>
      </c>
      <c r="AG9" s="81">
        <v>250</v>
      </c>
      <c r="AH9" s="81">
        <v>250</v>
      </c>
      <c r="AI9" s="81">
        <v>250</v>
      </c>
      <c r="AJ9" s="81">
        <v>250</v>
      </c>
      <c r="AK9" s="81">
        <v>250</v>
      </c>
      <c r="AL9" s="81">
        <v>250</v>
      </c>
      <c r="AM9" s="81">
        <v>250</v>
      </c>
      <c r="AN9" s="81">
        <v>250</v>
      </c>
      <c r="AO9" s="81">
        <v>250</v>
      </c>
      <c r="AP9" s="81">
        <v>250</v>
      </c>
      <c r="AQ9" s="81">
        <v>250</v>
      </c>
      <c r="AR9" s="81">
        <v>250</v>
      </c>
      <c r="AS9" s="81">
        <v>250</v>
      </c>
      <c r="AT9" s="81">
        <v>250</v>
      </c>
      <c r="AU9" s="81">
        <v>250</v>
      </c>
      <c r="AV9" s="81">
        <v>250</v>
      </c>
      <c r="AW9" s="81">
        <v>250</v>
      </c>
      <c r="AX9" s="81">
        <v>250</v>
      </c>
      <c r="AY9" s="81">
        <v>250</v>
      </c>
      <c r="AZ9" s="81">
        <v>250</v>
      </c>
      <c r="BA9" s="81">
        <v>250</v>
      </c>
      <c r="BB9" s="81">
        <v>250</v>
      </c>
      <c r="BC9" s="81">
        <v>250</v>
      </c>
      <c r="BD9" s="81">
        <v>250</v>
      </c>
      <c r="BE9" s="81">
        <v>250</v>
      </c>
      <c r="BF9" s="81">
        <v>250</v>
      </c>
      <c r="BG9" s="81">
        <v>250</v>
      </c>
      <c r="BH9" s="81">
        <v>250</v>
      </c>
      <c r="BI9" s="81">
        <v>250</v>
      </c>
      <c r="BJ9" s="81">
        <v>250</v>
      </c>
      <c r="BK9" s="81">
        <v>250</v>
      </c>
      <c r="BL9" s="81">
        <v>250</v>
      </c>
      <c r="BM9" s="81">
        <v>250</v>
      </c>
      <c r="BN9" s="81">
        <v>250</v>
      </c>
      <c r="BO9" s="81">
        <v>250</v>
      </c>
      <c r="BP9" s="81">
        <v>250</v>
      </c>
      <c r="BQ9" s="81">
        <v>250</v>
      </c>
      <c r="BR9" s="81">
        <v>250</v>
      </c>
      <c r="BS9" s="81">
        <v>250</v>
      </c>
      <c r="BT9" s="81">
        <v>250</v>
      </c>
      <c r="BU9" s="81">
        <v>250</v>
      </c>
      <c r="BV9" s="81">
        <v>250</v>
      </c>
      <c r="BW9" s="81">
        <v>250</v>
      </c>
      <c r="BX9" s="81">
        <v>250</v>
      </c>
      <c r="BY9" s="81">
        <v>250</v>
      </c>
      <c r="BZ9" s="81">
        <v>250</v>
      </c>
      <c r="CA9" s="81">
        <v>250</v>
      </c>
      <c r="CB9" s="81">
        <v>250</v>
      </c>
      <c r="CC9" s="81">
        <v>250</v>
      </c>
      <c r="CD9" s="81">
        <v>250</v>
      </c>
      <c r="CE9" s="81">
        <v>250</v>
      </c>
      <c r="CF9" s="81">
        <v>250</v>
      </c>
      <c r="CG9" s="81">
        <v>250</v>
      </c>
      <c r="CH9" s="81">
        <v>250</v>
      </c>
      <c r="CI9" s="81">
        <v>250</v>
      </c>
      <c r="CJ9" s="81">
        <v>250</v>
      </c>
      <c r="CK9" s="81">
        <v>250</v>
      </c>
      <c r="CL9" s="81">
        <v>250</v>
      </c>
      <c r="CM9" s="81">
        <v>250</v>
      </c>
      <c r="CN9" s="81">
        <v>250</v>
      </c>
      <c r="CO9" s="81">
        <v>250</v>
      </c>
      <c r="CP9" s="81">
        <v>250</v>
      </c>
      <c r="CQ9" s="81">
        <v>250</v>
      </c>
      <c r="CR9" s="81">
        <v>250</v>
      </c>
      <c r="CS9" s="81">
        <v>250</v>
      </c>
      <c r="CT9" s="81">
        <v>250</v>
      </c>
      <c r="CU9" s="81">
        <v>250</v>
      </c>
      <c r="CV9" s="81">
        <v>250</v>
      </c>
      <c r="CW9" s="81">
        <v>250</v>
      </c>
      <c r="CX9" s="81">
        <v>250</v>
      </c>
      <c r="CY9" s="81">
        <v>250</v>
      </c>
      <c r="CZ9" s="81">
        <v>250</v>
      </c>
      <c r="DA9" s="81">
        <v>250</v>
      </c>
      <c r="DB9" s="81">
        <v>250</v>
      </c>
      <c r="DC9" s="81">
        <v>250</v>
      </c>
      <c r="DD9" s="81">
        <v>250</v>
      </c>
      <c r="DE9" s="81">
        <v>250</v>
      </c>
      <c r="DF9" s="81">
        <v>250</v>
      </c>
      <c r="DG9" s="81">
        <v>250</v>
      </c>
      <c r="DH9" s="81">
        <v>250</v>
      </c>
      <c r="DI9" s="81">
        <v>250</v>
      </c>
      <c r="DJ9" s="81">
        <v>250</v>
      </c>
      <c r="DK9" s="81">
        <v>250</v>
      </c>
      <c r="DL9" s="81">
        <v>250</v>
      </c>
      <c r="DM9" s="81">
        <v>250</v>
      </c>
      <c r="DN9" s="81">
        <v>250</v>
      </c>
      <c r="DO9" s="81">
        <v>250</v>
      </c>
      <c r="DP9" s="81">
        <v>250</v>
      </c>
      <c r="DQ9" s="81">
        <v>250</v>
      </c>
      <c r="DR9" s="81">
        <v>250</v>
      </c>
      <c r="DS9" s="81">
        <v>250</v>
      </c>
      <c r="DT9" s="81">
        <v>250</v>
      </c>
      <c r="DU9" s="81">
        <v>250</v>
      </c>
      <c r="DV9" s="81">
        <v>250</v>
      </c>
      <c r="DW9" s="81">
        <v>250</v>
      </c>
      <c r="DX9" s="81">
        <v>250</v>
      </c>
      <c r="DY9" s="81">
        <v>250</v>
      </c>
      <c r="DZ9" s="81">
        <v>250</v>
      </c>
      <c r="EA9" s="81">
        <v>250</v>
      </c>
      <c r="EB9" s="81">
        <v>250</v>
      </c>
      <c r="EC9" s="81">
        <v>250</v>
      </c>
      <c r="ED9" s="81">
        <v>250</v>
      </c>
      <c r="EE9" s="81">
        <v>250</v>
      </c>
      <c r="EF9" s="81">
        <v>250</v>
      </c>
      <c r="EG9" s="81">
        <v>250</v>
      </c>
      <c r="EH9" s="81">
        <v>250</v>
      </c>
      <c r="EI9" s="81">
        <v>250</v>
      </c>
      <c r="EJ9" s="81">
        <v>250</v>
      </c>
      <c r="EK9" s="81">
        <v>250</v>
      </c>
      <c r="EL9" s="81">
        <v>250</v>
      </c>
      <c r="EM9" s="81">
        <v>250</v>
      </c>
      <c r="EN9" s="81">
        <v>250</v>
      </c>
      <c r="EO9" s="81">
        <v>250</v>
      </c>
      <c r="EP9" s="81">
        <v>250</v>
      </c>
      <c r="EQ9" s="81">
        <v>250</v>
      </c>
      <c r="ER9" s="81">
        <v>250</v>
      </c>
      <c r="ES9" s="81">
        <v>250</v>
      </c>
      <c r="ET9" s="81">
        <v>250</v>
      </c>
      <c r="EU9" s="81">
        <v>250</v>
      </c>
      <c r="EV9" s="81">
        <v>250</v>
      </c>
      <c r="EW9" s="81">
        <v>250</v>
      </c>
      <c r="EX9" s="81">
        <v>250</v>
      </c>
      <c r="EY9" s="81">
        <v>250</v>
      </c>
      <c r="EZ9" s="81">
        <v>250</v>
      </c>
      <c r="FA9" s="81">
        <v>250</v>
      </c>
      <c r="FB9" s="81">
        <v>250</v>
      </c>
      <c r="FC9" s="81">
        <v>250</v>
      </c>
      <c r="FD9" s="81">
        <v>250</v>
      </c>
      <c r="FE9" s="81">
        <v>250</v>
      </c>
      <c r="FF9" s="81">
        <v>250</v>
      </c>
      <c r="FG9" s="81">
        <v>250</v>
      </c>
      <c r="FH9" s="81">
        <v>250</v>
      </c>
      <c r="FI9" s="81">
        <v>250</v>
      </c>
      <c r="FJ9" s="81">
        <v>250</v>
      </c>
      <c r="FK9" s="81">
        <v>250</v>
      </c>
      <c r="FL9" s="81">
        <v>250</v>
      </c>
      <c r="FM9" s="81">
        <v>250</v>
      </c>
      <c r="FN9" s="1" t="s">
        <v>222</v>
      </c>
    </row>
    <row r="10" spans="2:170" x14ac:dyDescent="0.2">
      <c r="B10" s="1" t="s">
        <v>223</v>
      </c>
      <c r="C10" s="1" t="s">
        <v>20</v>
      </c>
      <c r="D10" s="1" t="s">
        <v>17</v>
      </c>
      <c r="E10" s="81" t="s">
        <v>217</v>
      </c>
      <c r="F10" s="81">
        <v>0</v>
      </c>
      <c r="G10" s="81">
        <v>0</v>
      </c>
      <c r="H10" s="81">
        <v>0</v>
      </c>
      <c r="I10" s="81">
        <v>0</v>
      </c>
      <c r="J10" s="81">
        <v>0</v>
      </c>
      <c r="K10" s="81">
        <v>0</v>
      </c>
      <c r="L10" s="81">
        <v>0</v>
      </c>
      <c r="M10" s="81">
        <v>0</v>
      </c>
      <c r="N10" s="81">
        <v>0</v>
      </c>
      <c r="O10" s="81">
        <v>0</v>
      </c>
      <c r="P10" s="81">
        <v>0</v>
      </c>
      <c r="Q10" s="81">
        <v>0</v>
      </c>
      <c r="R10" s="81">
        <v>0</v>
      </c>
      <c r="S10" s="81">
        <v>0</v>
      </c>
      <c r="T10" s="81">
        <v>0</v>
      </c>
      <c r="U10" s="81">
        <v>0</v>
      </c>
      <c r="V10" s="81">
        <v>0</v>
      </c>
      <c r="W10" s="81">
        <v>0</v>
      </c>
      <c r="X10" s="81">
        <v>0</v>
      </c>
      <c r="Y10" s="81">
        <v>0</v>
      </c>
      <c r="Z10" s="81">
        <v>0</v>
      </c>
      <c r="AA10" s="81">
        <v>0</v>
      </c>
      <c r="AB10" s="81">
        <v>0</v>
      </c>
      <c r="AC10" s="81">
        <v>0</v>
      </c>
      <c r="AD10" s="81">
        <v>0</v>
      </c>
      <c r="AE10" s="81">
        <v>0</v>
      </c>
      <c r="AF10" s="81">
        <v>0</v>
      </c>
      <c r="AG10" s="81">
        <v>250</v>
      </c>
      <c r="AH10" s="81">
        <v>250</v>
      </c>
      <c r="AI10" s="81">
        <v>250</v>
      </c>
      <c r="AJ10" s="81">
        <v>250</v>
      </c>
      <c r="AK10" s="81">
        <v>250</v>
      </c>
      <c r="AL10" s="81">
        <v>250</v>
      </c>
      <c r="AM10" s="81">
        <v>250</v>
      </c>
      <c r="AN10" s="81">
        <v>250</v>
      </c>
      <c r="AO10" s="81">
        <v>250</v>
      </c>
      <c r="AP10" s="81">
        <v>250</v>
      </c>
      <c r="AQ10" s="81">
        <v>250</v>
      </c>
      <c r="AR10" s="81">
        <v>250</v>
      </c>
      <c r="AS10" s="81">
        <v>250</v>
      </c>
      <c r="AT10" s="81">
        <v>250</v>
      </c>
      <c r="AU10" s="81">
        <v>250</v>
      </c>
      <c r="AV10" s="81">
        <v>250</v>
      </c>
      <c r="AW10" s="81">
        <v>250</v>
      </c>
      <c r="AX10" s="81">
        <v>250</v>
      </c>
      <c r="AY10" s="81">
        <v>250</v>
      </c>
      <c r="AZ10" s="81">
        <v>250</v>
      </c>
      <c r="BA10" s="81">
        <v>250</v>
      </c>
      <c r="BB10" s="81">
        <v>250</v>
      </c>
      <c r="BC10" s="81">
        <v>250</v>
      </c>
      <c r="BD10" s="81">
        <v>250</v>
      </c>
      <c r="BE10" s="81">
        <v>250</v>
      </c>
      <c r="BF10" s="81">
        <v>250</v>
      </c>
      <c r="BG10" s="81">
        <v>250</v>
      </c>
      <c r="BH10" s="81">
        <v>250</v>
      </c>
      <c r="BI10" s="81">
        <v>250</v>
      </c>
      <c r="BJ10" s="81">
        <v>250</v>
      </c>
      <c r="BK10" s="81">
        <v>250</v>
      </c>
      <c r="BL10" s="81">
        <v>250</v>
      </c>
      <c r="BM10" s="81">
        <v>250</v>
      </c>
      <c r="BN10" s="81">
        <v>250</v>
      </c>
      <c r="BO10" s="81">
        <v>250</v>
      </c>
      <c r="BP10" s="81">
        <v>250</v>
      </c>
      <c r="BQ10" s="81">
        <v>250</v>
      </c>
      <c r="BR10" s="81">
        <v>250</v>
      </c>
      <c r="BS10" s="81">
        <v>250</v>
      </c>
      <c r="BT10" s="81">
        <v>250</v>
      </c>
      <c r="BU10" s="81">
        <v>250</v>
      </c>
      <c r="BV10" s="81">
        <v>250</v>
      </c>
      <c r="BW10" s="81">
        <v>250</v>
      </c>
      <c r="BX10" s="81">
        <v>250</v>
      </c>
      <c r="BY10" s="81">
        <v>250</v>
      </c>
      <c r="BZ10" s="81">
        <v>250</v>
      </c>
      <c r="CA10" s="81">
        <v>250</v>
      </c>
      <c r="CB10" s="81">
        <v>250</v>
      </c>
      <c r="CC10" s="81">
        <v>250</v>
      </c>
      <c r="CD10" s="81">
        <v>250</v>
      </c>
      <c r="CE10" s="81">
        <v>250</v>
      </c>
      <c r="CF10" s="81">
        <v>250</v>
      </c>
      <c r="CG10" s="81">
        <v>250</v>
      </c>
      <c r="CH10" s="81">
        <v>250</v>
      </c>
      <c r="CI10" s="81">
        <v>250</v>
      </c>
      <c r="CJ10" s="81">
        <v>250</v>
      </c>
      <c r="CK10" s="81">
        <v>250</v>
      </c>
      <c r="CL10" s="81">
        <v>250</v>
      </c>
      <c r="CM10" s="81">
        <v>250</v>
      </c>
      <c r="CN10" s="81">
        <v>250</v>
      </c>
      <c r="CO10" s="81">
        <v>250</v>
      </c>
      <c r="CP10" s="81">
        <v>250</v>
      </c>
      <c r="CQ10" s="81">
        <v>250</v>
      </c>
      <c r="CR10" s="81">
        <v>250</v>
      </c>
      <c r="CS10" s="81">
        <v>250</v>
      </c>
      <c r="CT10" s="81">
        <v>250</v>
      </c>
      <c r="CU10" s="81">
        <v>250</v>
      </c>
      <c r="CV10" s="81">
        <v>250</v>
      </c>
      <c r="CW10" s="81">
        <v>250</v>
      </c>
      <c r="CX10" s="81">
        <v>250</v>
      </c>
      <c r="CY10" s="81">
        <v>250</v>
      </c>
      <c r="CZ10" s="81">
        <v>250</v>
      </c>
      <c r="DA10" s="81">
        <v>250</v>
      </c>
      <c r="DB10" s="81">
        <v>250</v>
      </c>
      <c r="DC10" s="81">
        <v>250</v>
      </c>
      <c r="DD10" s="81">
        <v>250</v>
      </c>
      <c r="DE10" s="81">
        <v>250</v>
      </c>
      <c r="DF10" s="81">
        <v>250</v>
      </c>
      <c r="DG10" s="81">
        <v>250</v>
      </c>
      <c r="DH10" s="81">
        <v>250</v>
      </c>
      <c r="DI10" s="81">
        <v>250</v>
      </c>
      <c r="DJ10" s="81">
        <v>250</v>
      </c>
      <c r="DK10" s="81">
        <v>250</v>
      </c>
      <c r="DL10" s="81">
        <v>250</v>
      </c>
      <c r="DM10" s="81">
        <v>250</v>
      </c>
      <c r="DN10" s="81">
        <v>250</v>
      </c>
      <c r="DO10" s="81">
        <v>250</v>
      </c>
      <c r="DP10" s="81">
        <v>250</v>
      </c>
      <c r="DQ10" s="81">
        <v>250</v>
      </c>
      <c r="DR10" s="81">
        <v>250</v>
      </c>
      <c r="DS10" s="81">
        <v>250</v>
      </c>
      <c r="DT10" s="81">
        <v>250</v>
      </c>
      <c r="DU10" s="81">
        <v>250</v>
      </c>
      <c r="DV10" s="81">
        <v>250</v>
      </c>
      <c r="DW10" s="81">
        <v>250</v>
      </c>
      <c r="DX10" s="81">
        <v>250</v>
      </c>
      <c r="DY10" s="81">
        <v>250</v>
      </c>
      <c r="DZ10" s="81">
        <v>250</v>
      </c>
      <c r="EA10" s="81">
        <v>250</v>
      </c>
      <c r="EB10" s="81">
        <v>250</v>
      </c>
      <c r="EC10" s="81">
        <v>250</v>
      </c>
      <c r="ED10" s="81">
        <v>250</v>
      </c>
      <c r="EE10" s="81">
        <v>250</v>
      </c>
      <c r="EF10" s="81">
        <v>250</v>
      </c>
      <c r="EG10" s="81">
        <v>250</v>
      </c>
      <c r="EH10" s="81">
        <v>250</v>
      </c>
      <c r="EI10" s="81">
        <v>250</v>
      </c>
      <c r="EJ10" s="81">
        <v>250</v>
      </c>
      <c r="EK10" s="81">
        <v>250</v>
      </c>
      <c r="EL10" s="81">
        <v>250</v>
      </c>
      <c r="EM10" s="81">
        <v>250</v>
      </c>
      <c r="EN10" s="81">
        <v>250</v>
      </c>
      <c r="EO10" s="81">
        <v>250</v>
      </c>
      <c r="EP10" s="81">
        <v>250</v>
      </c>
      <c r="EQ10" s="81">
        <v>250</v>
      </c>
      <c r="ER10" s="81">
        <v>250</v>
      </c>
      <c r="ES10" s="81">
        <v>250</v>
      </c>
      <c r="ET10" s="81">
        <v>250</v>
      </c>
      <c r="EU10" s="81">
        <v>250</v>
      </c>
      <c r="EV10" s="81">
        <v>250</v>
      </c>
      <c r="EW10" s="81">
        <v>250</v>
      </c>
      <c r="EX10" s="81">
        <v>250</v>
      </c>
      <c r="EY10" s="81">
        <v>250</v>
      </c>
      <c r="EZ10" s="81">
        <v>250</v>
      </c>
      <c r="FA10" s="81">
        <v>250</v>
      </c>
      <c r="FB10" s="81">
        <v>250</v>
      </c>
      <c r="FC10" s="81">
        <v>250</v>
      </c>
      <c r="FD10" s="81">
        <v>250</v>
      </c>
      <c r="FE10" s="81">
        <v>250</v>
      </c>
      <c r="FF10" s="81">
        <v>250</v>
      </c>
      <c r="FG10" s="81">
        <v>250</v>
      </c>
      <c r="FH10" s="81">
        <v>250</v>
      </c>
      <c r="FI10" s="81">
        <v>250</v>
      </c>
      <c r="FJ10" s="81">
        <v>250</v>
      </c>
      <c r="FK10" s="81">
        <v>250</v>
      </c>
      <c r="FL10" s="81">
        <v>250</v>
      </c>
      <c r="FM10" s="81">
        <v>250</v>
      </c>
      <c r="FN10" s="1" t="s">
        <v>224</v>
      </c>
    </row>
    <row r="11" spans="2:170" x14ac:dyDescent="0.2">
      <c r="B11" s="1" t="s">
        <v>225</v>
      </c>
      <c r="C11" s="1" t="s">
        <v>20</v>
      </c>
      <c r="D11" s="1" t="s">
        <v>17</v>
      </c>
      <c r="E11" s="81" t="s">
        <v>217</v>
      </c>
      <c r="F11" s="81">
        <v>0</v>
      </c>
      <c r="G11" s="81">
        <v>0</v>
      </c>
      <c r="H11" s="81">
        <v>0</v>
      </c>
      <c r="I11" s="81">
        <v>0</v>
      </c>
      <c r="J11" s="81">
        <v>0</v>
      </c>
      <c r="K11" s="81">
        <v>0</v>
      </c>
      <c r="L11" s="81">
        <v>0</v>
      </c>
      <c r="M11" s="81">
        <v>0</v>
      </c>
      <c r="N11" s="81">
        <v>0</v>
      </c>
      <c r="O11" s="81">
        <v>0</v>
      </c>
      <c r="P11" s="81">
        <v>0</v>
      </c>
      <c r="Q11" s="81">
        <v>0</v>
      </c>
      <c r="R11" s="81">
        <v>0</v>
      </c>
      <c r="S11" s="81">
        <v>0</v>
      </c>
      <c r="T11" s="81">
        <v>0</v>
      </c>
      <c r="U11" s="81">
        <v>0</v>
      </c>
      <c r="V11" s="81">
        <v>0</v>
      </c>
      <c r="W11" s="81">
        <v>0</v>
      </c>
      <c r="X11" s="81">
        <v>0</v>
      </c>
      <c r="Y11" s="81">
        <v>0</v>
      </c>
      <c r="Z11" s="81">
        <v>0</v>
      </c>
      <c r="AA11" s="81">
        <v>0</v>
      </c>
      <c r="AB11" s="81">
        <v>0</v>
      </c>
      <c r="AC11" s="81">
        <v>0</v>
      </c>
      <c r="AD11" s="81">
        <v>0</v>
      </c>
      <c r="AE11" s="81">
        <v>0</v>
      </c>
      <c r="AF11" s="81">
        <v>0</v>
      </c>
      <c r="AG11" s="81">
        <v>0</v>
      </c>
      <c r="AH11" s="81">
        <v>0</v>
      </c>
      <c r="AI11" s="81">
        <v>250</v>
      </c>
      <c r="AJ11" s="81">
        <v>250</v>
      </c>
      <c r="AK11" s="81">
        <v>250</v>
      </c>
      <c r="AL11" s="81">
        <v>250</v>
      </c>
      <c r="AM11" s="81">
        <v>250</v>
      </c>
      <c r="AN11" s="81">
        <v>250</v>
      </c>
      <c r="AO11" s="81">
        <v>250</v>
      </c>
      <c r="AP11" s="81">
        <v>250</v>
      </c>
      <c r="AQ11" s="81">
        <v>250</v>
      </c>
      <c r="AR11" s="81">
        <v>250</v>
      </c>
      <c r="AS11" s="81">
        <v>250</v>
      </c>
      <c r="AT11" s="81">
        <v>250</v>
      </c>
      <c r="AU11" s="81">
        <v>250</v>
      </c>
      <c r="AV11" s="81">
        <v>250</v>
      </c>
      <c r="AW11" s="81">
        <v>250</v>
      </c>
      <c r="AX11" s="81">
        <v>250</v>
      </c>
      <c r="AY11" s="81">
        <v>250</v>
      </c>
      <c r="AZ11" s="81">
        <v>250</v>
      </c>
      <c r="BA11" s="81">
        <v>250</v>
      </c>
      <c r="BB11" s="81">
        <v>250</v>
      </c>
      <c r="BC11" s="81">
        <v>250</v>
      </c>
      <c r="BD11" s="81">
        <v>250</v>
      </c>
      <c r="BE11" s="81">
        <v>250</v>
      </c>
      <c r="BF11" s="81">
        <v>250</v>
      </c>
      <c r="BG11" s="81">
        <v>250</v>
      </c>
      <c r="BH11" s="81">
        <v>250</v>
      </c>
      <c r="BI11" s="81">
        <v>250</v>
      </c>
      <c r="BJ11" s="81">
        <v>250</v>
      </c>
      <c r="BK11" s="81">
        <v>250</v>
      </c>
      <c r="BL11" s="81">
        <v>250</v>
      </c>
      <c r="BM11" s="81">
        <v>250</v>
      </c>
      <c r="BN11" s="81">
        <v>250</v>
      </c>
      <c r="BO11" s="81">
        <v>250</v>
      </c>
      <c r="BP11" s="81">
        <v>250</v>
      </c>
      <c r="BQ11" s="81">
        <v>250</v>
      </c>
      <c r="BR11" s="81">
        <v>250</v>
      </c>
      <c r="BS11" s="81">
        <v>250</v>
      </c>
      <c r="BT11" s="81">
        <v>250</v>
      </c>
      <c r="BU11" s="81">
        <v>250</v>
      </c>
      <c r="BV11" s="81">
        <v>250</v>
      </c>
      <c r="BW11" s="81">
        <v>250</v>
      </c>
      <c r="BX11" s="81">
        <v>250</v>
      </c>
      <c r="BY11" s="81">
        <v>250</v>
      </c>
      <c r="BZ11" s="81">
        <v>250</v>
      </c>
      <c r="CA11" s="81">
        <v>250</v>
      </c>
      <c r="CB11" s="81">
        <v>250</v>
      </c>
      <c r="CC11" s="81">
        <v>250</v>
      </c>
      <c r="CD11" s="81">
        <v>250</v>
      </c>
      <c r="CE11" s="81">
        <v>250</v>
      </c>
      <c r="CF11" s="81">
        <v>250</v>
      </c>
      <c r="CG11" s="81">
        <v>250</v>
      </c>
      <c r="CH11" s="81">
        <v>250</v>
      </c>
      <c r="CI11" s="81">
        <v>250</v>
      </c>
      <c r="CJ11" s="81">
        <v>250</v>
      </c>
      <c r="CK11" s="81">
        <v>250</v>
      </c>
      <c r="CL11" s="81">
        <v>250</v>
      </c>
      <c r="CM11" s="81">
        <v>250</v>
      </c>
      <c r="CN11" s="81">
        <v>250</v>
      </c>
      <c r="CO11" s="81">
        <v>250</v>
      </c>
      <c r="CP11" s="81">
        <v>250</v>
      </c>
      <c r="CQ11" s="81">
        <v>250</v>
      </c>
      <c r="CR11" s="81">
        <v>250</v>
      </c>
      <c r="CS11" s="81">
        <v>250</v>
      </c>
      <c r="CT11" s="81">
        <v>250</v>
      </c>
      <c r="CU11" s="81">
        <v>250</v>
      </c>
      <c r="CV11" s="81">
        <v>250</v>
      </c>
      <c r="CW11" s="81">
        <v>250</v>
      </c>
      <c r="CX11" s="81">
        <v>250</v>
      </c>
      <c r="CY11" s="81">
        <v>250</v>
      </c>
      <c r="CZ11" s="81">
        <v>250</v>
      </c>
      <c r="DA11" s="81">
        <v>250</v>
      </c>
      <c r="DB11" s="81">
        <v>250</v>
      </c>
      <c r="DC11" s="81">
        <v>250</v>
      </c>
      <c r="DD11" s="81">
        <v>250</v>
      </c>
      <c r="DE11" s="81">
        <v>250</v>
      </c>
      <c r="DF11" s="81">
        <v>250</v>
      </c>
      <c r="DG11" s="81">
        <v>250</v>
      </c>
      <c r="DH11" s="81">
        <v>250</v>
      </c>
      <c r="DI11" s="81">
        <v>250</v>
      </c>
      <c r="DJ11" s="81">
        <v>250</v>
      </c>
      <c r="DK11" s="81">
        <v>250</v>
      </c>
      <c r="DL11" s="81">
        <v>250</v>
      </c>
      <c r="DM11" s="81">
        <v>250</v>
      </c>
      <c r="DN11" s="81">
        <v>250</v>
      </c>
      <c r="DO11" s="81">
        <v>250</v>
      </c>
      <c r="DP11" s="81">
        <v>250</v>
      </c>
      <c r="DQ11" s="81">
        <v>250</v>
      </c>
      <c r="DR11" s="81">
        <v>250</v>
      </c>
      <c r="DS11" s="81">
        <v>250</v>
      </c>
      <c r="DT11" s="81">
        <v>250</v>
      </c>
      <c r="DU11" s="81">
        <v>250</v>
      </c>
      <c r="DV11" s="81">
        <v>250</v>
      </c>
      <c r="DW11" s="81">
        <v>250</v>
      </c>
      <c r="DX11" s="81">
        <v>250</v>
      </c>
      <c r="DY11" s="81">
        <v>250</v>
      </c>
      <c r="DZ11" s="81">
        <v>250</v>
      </c>
      <c r="EA11" s="81">
        <v>250</v>
      </c>
      <c r="EB11" s="81">
        <v>250</v>
      </c>
      <c r="EC11" s="81">
        <v>250</v>
      </c>
      <c r="ED11" s="81">
        <v>250</v>
      </c>
      <c r="EE11" s="81">
        <v>250</v>
      </c>
      <c r="EF11" s="81">
        <v>250</v>
      </c>
      <c r="EG11" s="81">
        <v>250</v>
      </c>
      <c r="EH11" s="81">
        <v>250</v>
      </c>
      <c r="EI11" s="81">
        <v>250</v>
      </c>
      <c r="EJ11" s="81">
        <v>250</v>
      </c>
      <c r="EK11" s="81">
        <v>250</v>
      </c>
      <c r="EL11" s="81">
        <v>250</v>
      </c>
      <c r="EM11" s="81">
        <v>250</v>
      </c>
      <c r="EN11" s="81">
        <v>250</v>
      </c>
      <c r="EO11" s="81">
        <v>250</v>
      </c>
      <c r="EP11" s="81">
        <v>250</v>
      </c>
      <c r="EQ11" s="81">
        <v>250</v>
      </c>
      <c r="ER11" s="81">
        <v>250</v>
      </c>
      <c r="ES11" s="81">
        <v>250</v>
      </c>
      <c r="ET11" s="81">
        <v>250</v>
      </c>
      <c r="EU11" s="81">
        <v>250</v>
      </c>
      <c r="EV11" s="81">
        <v>250</v>
      </c>
      <c r="EW11" s="81">
        <v>250</v>
      </c>
      <c r="EX11" s="81">
        <v>250</v>
      </c>
      <c r="EY11" s="81">
        <v>250</v>
      </c>
      <c r="EZ11" s="81">
        <v>250</v>
      </c>
      <c r="FA11" s="81">
        <v>250</v>
      </c>
      <c r="FB11" s="81">
        <v>250</v>
      </c>
      <c r="FC11" s="81">
        <v>250</v>
      </c>
      <c r="FD11" s="81">
        <v>250</v>
      </c>
      <c r="FE11" s="81">
        <v>250</v>
      </c>
      <c r="FF11" s="81">
        <v>250</v>
      </c>
      <c r="FG11" s="81">
        <v>250</v>
      </c>
      <c r="FH11" s="81">
        <v>250</v>
      </c>
      <c r="FI11" s="81">
        <v>250</v>
      </c>
      <c r="FJ11" s="81">
        <v>250</v>
      </c>
      <c r="FK11" s="81">
        <v>250</v>
      </c>
      <c r="FL11" s="81">
        <v>250</v>
      </c>
      <c r="FM11" s="81">
        <v>250</v>
      </c>
      <c r="FN11" s="1" t="s">
        <v>226</v>
      </c>
    </row>
    <row r="12" spans="2:170" x14ac:dyDescent="0.2">
      <c r="B12" s="1" t="s">
        <v>227</v>
      </c>
      <c r="C12" s="1" t="s">
        <v>20</v>
      </c>
      <c r="D12" s="1" t="s">
        <v>17</v>
      </c>
      <c r="E12" s="81" t="s">
        <v>217</v>
      </c>
      <c r="F12" s="81">
        <v>0</v>
      </c>
      <c r="G12" s="81">
        <v>0</v>
      </c>
      <c r="H12" s="81">
        <v>0</v>
      </c>
      <c r="I12" s="81">
        <v>0</v>
      </c>
      <c r="J12" s="81">
        <v>0</v>
      </c>
      <c r="K12" s="81">
        <v>0</v>
      </c>
      <c r="L12" s="81">
        <v>0</v>
      </c>
      <c r="M12" s="81">
        <v>0</v>
      </c>
      <c r="N12" s="81">
        <v>0</v>
      </c>
      <c r="O12" s="81">
        <v>0</v>
      </c>
      <c r="P12" s="81">
        <v>0</v>
      </c>
      <c r="Q12" s="81">
        <v>0</v>
      </c>
      <c r="R12" s="81">
        <v>0</v>
      </c>
      <c r="S12" s="81">
        <v>0</v>
      </c>
      <c r="T12" s="81">
        <v>0</v>
      </c>
      <c r="U12" s="81">
        <v>0</v>
      </c>
      <c r="V12" s="81">
        <v>0</v>
      </c>
      <c r="W12" s="81">
        <v>0</v>
      </c>
      <c r="X12" s="81">
        <v>0</v>
      </c>
      <c r="Y12" s="81">
        <v>0</v>
      </c>
      <c r="Z12" s="81">
        <v>0</v>
      </c>
      <c r="AA12" s="81">
        <v>0</v>
      </c>
      <c r="AB12" s="81">
        <v>0</v>
      </c>
      <c r="AC12" s="81">
        <v>0</v>
      </c>
      <c r="AD12" s="81">
        <v>0</v>
      </c>
      <c r="AE12" s="81">
        <v>0</v>
      </c>
      <c r="AF12" s="81">
        <v>0</v>
      </c>
      <c r="AG12" s="81">
        <v>0</v>
      </c>
      <c r="AH12" s="81">
        <v>0</v>
      </c>
      <c r="AI12" s="81">
        <v>0</v>
      </c>
      <c r="AJ12" s="81">
        <v>0</v>
      </c>
      <c r="AK12" s="81">
        <v>0</v>
      </c>
      <c r="AL12" s="81">
        <v>0</v>
      </c>
      <c r="AM12" s="81">
        <v>250</v>
      </c>
      <c r="AN12" s="81">
        <v>250</v>
      </c>
      <c r="AO12" s="81">
        <v>250</v>
      </c>
      <c r="AP12" s="81">
        <v>250</v>
      </c>
      <c r="AQ12" s="81">
        <v>250</v>
      </c>
      <c r="AR12" s="81">
        <v>250</v>
      </c>
      <c r="AS12" s="81">
        <v>250</v>
      </c>
      <c r="AT12" s="81">
        <v>250</v>
      </c>
      <c r="AU12" s="81">
        <v>250</v>
      </c>
      <c r="AV12" s="81">
        <v>250</v>
      </c>
      <c r="AW12" s="81">
        <v>250</v>
      </c>
      <c r="AX12" s="81">
        <v>250</v>
      </c>
      <c r="AY12" s="81">
        <v>250</v>
      </c>
      <c r="AZ12" s="81">
        <v>250</v>
      </c>
      <c r="BA12" s="81">
        <v>250</v>
      </c>
      <c r="BB12" s="81">
        <v>250</v>
      </c>
      <c r="BC12" s="81">
        <v>250</v>
      </c>
      <c r="BD12" s="81">
        <v>250</v>
      </c>
      <c r="BE12" s="81">
        <v>250</v>
      </c>
      <c r="BF12" s="81">
        <v>250</v>
      </c>
      <c r="BG12" s="81">
        <v>250</v>
      </c>
      <c r="BH12" s="81">
        <v>250</v>
      </c>
      <c r="BI12" s="81">
        <v>250</v>
      </c>
      <c r="BJ12" s="81">
        <v>250</v>
      </c>
      <c r="BK12" s="81">
        <v>250</v>
      </c>
      <c r="BL12" s="81">
        <v>250</v>
      </c>
      <c r="BM12" s="81">
        <v>250</v>
      </c>
      <c r="BN12" s="81">
        <v>250</v>
      </c>
      <c r="BO12" s="81">
        <v>250</v>
      </c>
      <c r="BP12" s="81">
        <v>250</v>
      </c>
      <c r="BQ12" s="81">
        <v>250</v>
      </c>
      <c r="BR12" s="81">
        <v>250</v>
      </c>
      <c r="BS12" s="81">
        <v>250</v>
      </c>
      <c r="BT12" s="81">
        <v>250</v>
      </c>
      <c r="BU12" s="81">
        <v>250</v>
      </c>
      <c r="BV12" s="81">
        <v>250</v>
      </c>
      <c r="BW12" s="81">
        <v>250</v>
      </c>
      <c r="BX12" s="81">
        <v>250</v>
      </c>
      <c r="BY12" s="81">
        <v>250</v>
      </c>
      <c r="BZ12" s="81">
        <v>250</v>
      </c>
      <c r="CA12" s="81">
        <v>250</v>
      </c>
      <c r="CB12" s="81">
        <v>250</v>
      </c>
      <c r="CC12" s="81">
        <v>250</v>
      </c>
      <c r="CD12" s="81">
        <v>250</v>
      </c>
      <c r="CE12" s="81">
        <v>250</v>
      </c>
      <c r="CF12" s="81">
        <v>250</v>
      </c>
      <c r="CG12" s="81">
        <v>250</v>
      </c>
      <c r="CH12" s="81">
        <v>250</v>
      </c>
      <c r="CI12" s="81">
        <v>250</v>
      </c>
      <c r="CJ12" s="81">
        <v>250</v>
      </c>
      <c r="CK12" s="81">
        <v>250</v>
      </c>
      <c r="CL12" s="81">
        <v>250</v>
      </c>
      <c r="CM12" s="81">
        <v>250</v>
      </c>
      <c r="CN12" s="81">
        <v>250</v>
      </c>
      <c r="CO12" s="81">
        <v>250</v>
      </c>
      <c r="CP12" s="81">
        <v>250</v>
      </c>
      <c r="CQ12" s="81">
        <v>250</v>
      </c>
      <c r="CR12" s="81">
        <v>250</v>
      </c>
      <c r="CS12" s="81">
        <v>250</v>
      </c>
      <c r="CT12" s="81">
        <v>250</v>
      </c>
      <c r="CU12" s="81">
        <v>250</v>
      </c>
      <c r="CV12" s="81">
        <v>250</v>
      </c>
      <c r="CW12" s="81">
        <v>250</v>
      </c>
      <c r="CX12" s="81">
        <v>250</v>
      </c>
      <c r="CY12" s="81">
        <v>250</v>
      </c>
      <c r="CZ12" s="81">
        <v>250</v>
      </c>
      <c r="DA12" s="81">
        <v>250</v>
      </c>
      <c r="DB12" s="81">
        <v>250</v>
      </c>
      <c r="DC12" s="81">
        <v>250</v>
      </c>
      <c r="DD12" s="81">
        <v>250</v>
      </c>
      <c r="DE12" s="81">
        <v>250</v>
      </c>
      <c r="DF12" s="81">
        <v>250</v>
      </c>
      <c r="DG12" s="81">
        <v>250</v>
      </c>
      <c r="DH12" s="81">
        <v>250</v>
      </c>
      <c r="DI12" s="81">
        <v>250</v>
      </c>
      <c r="DJ12" s="81">
        <v>250</v>
      </c>
      <c r="DK12" s="81">
        <v>250</v>
      </c>
      <c r="DL12" s="81">
        <v>250</v>
      </c>
      <c r="DM12" s="81">
        <v>250</v>
      </c>
      <c r="DN12" s="81">
        <v>250</v>
      </c>
      <c r="DO12" s="81">
        <v>250</v>
      </c>
      <c r="DP12" s="81">
        <v>250</v>
      </c>
      <c r="DQ12" s="81">
        <v>250</v>
      </c>
      <c r="DR12" s="81">
        <v>250</v>
      </c>
      <c r="DS12" s="81">
        <v>250</v>
      </c>
      <c r="DT12" s="81">
        <v>250</v>
      </c>
      <c r="DU12" s="81">
        <v>250</v>
      </c>
      <c r="DV12" s="81">
        <v>250</v>
      </c>
      <c r="DW12" s="81">
        <v>250</v>
      </c>
      <c r="DX12" s="81">
        <v>250</v>
      </c>
      <c r="DY12" s="81">
        <v>250</v>
      </c>
      <c r="DZ12" s="81">
        <v>250</v>
      </c>
      <c r="EA12" s="81">
        <v>250</v>
      </c>
      <c r="EB12" s="81">
        <v>250</v>
      </c>
      <c r="EC12" s="81">
        <v>250</v>
      </c>
      <c r="ED12" s="81">
        <v>250</v>
      </c>
      <c r="EE12" s="81">
        <v>250</v>
      </c>
      <c r="EF12" s="81">
        <v>250</v>
      </c>
      <c r="EG12" s="81">
        <v>250</v>
      </c>
      <c r="EH12" s="81">
        <v>250</v>
      </c>
      <c r="EI12" s="81">
        <v>250</v>
      </c>
      <c r="EJ12" s="81">
        <v>250</v>
      </c>
      <c r="EK12" s="81">
        <v>250</v>
      </c>
      <c r="EL12" s="81">
        <v>250</v>
      </c>
      <c r="EM12" s="81">
        <v>250</v>
      </c>
      <c r="EN12" s="81">
        <v>250</v>
      </c>
      <c r="EO12" s="81">
        <v>250</v>
      </c>
      <c r="EP12" s="81">
        <v>250</v>
      </c>
      <c r="EQ12" s="81">
        <v>250</v>
      </c>
      <c r="ER12" s="81">
        <v>250</v>
      </c>
      <c r="ES12" s="81">
        <v>250</v>
      </c>
      <c r="ET12" s="81">
        <v>250</v>
      </c>
      <c r="EU12" s="81">
        <v>250</v>
      </c>
      <c r="EV12" s="81">
        <v>250</v>
      </c>
      <c r="EW12" s="81">
        <v>250</v>
      </c>
      <c r="EX12" s="81">
        <v>250</v>
      </c>
      <c r="EY12" s="81">
        <v>250</v>
      </c>
      <c r="EZ12" s="81">
        <v>250</v>
      </c>
      <c r="FA12" s="81">
        <v>250</v>
      </c>
      <c r="FB12" s="81">
        <v>250</v>
      </c>
      <c r="FC12" s="81">
        <v>250</v>
      </c>
      <c r="FD12" s="81">
        <v>250</v>
      </c>
      <c r="FE12" s="81">
        <v>250</v>
      </c>
      <c r="FF12" s="81">
        <v>250</v>
      </c>
      <c r="FG12" s="81">
        <v>250</v>
      </c>
      <c r="FH12" s="81">
        <v>250</v>
      </c>
      <c r="FI12" s="81">
        <v>250</v>
      </c>
      <c r="FJ12" s="81">
        <v>250</v>
      </c>
      <c r="FK12" s="81">
        <v>250</v>
      </c>
      <c r="FL12" s="81">
        <v>250</v>
      </c>
      <c r="FM12" s="81">
        <v>250</v>
      </c>
      <c r="FN12" s="1" t="s">
        <v>228</v>
      </c>
    </row>
    <row r="13" spans="2:170" x14ac:dyDescent="0.2">
      <c r="B13" s="1" t="s">
        <v>229</v>
      </c>
      <c r="C13" s="1" t="s">
        <v>20</v>
      </c>
      <c r="D13" s="1" t="s">
        <v>17</v>
      </c>
      <c r="E13" s="81" t="s">
        <v>217</v>
      </c>
      <c r="F13" s="81">
        <v>0</v>
      </c>
      <c r="G13" s="81">
        <v>0</v>
      </c>
      <c r="H13" s="81">
        <v>0</v>
      </c>
      <c r="I13" s="81">
        <v>0</v>
      </c>
      <c r="J13" s="81">
        <v>0</v>
      </c>
      <c r="K13" s="81">
        <v>0</v>
      </c>
      <c r="L13" s="81">
        <v>0</v>
      </c>
      <c r="M13" s="81">
        <v>0</v>
      </c>
      <c r="N13" s="81">
        <v>0</v>
      </c>
      <c r="O13" s="81">
        <v>0</v>
      </c>
      <c r="P13" s="81">
        <v>0</v>
      </c>
      <c r="Q13" s="81">
        <v>0</v>
      </c>
      <c r="R13" s="81">
        <v>0</v>
      </c>
      <c r="S13" s="81">
        <v>0</v>
      </c>
      <c r="T13" s="81">
        <v>0</v>
      </c>
      <c r="U13" s="81">
        <v>0</v>
      </c>
      <c r="V13" s="81">
        <v>0</v>
      </c>
      <c r="W13" s="81">
        <v>0</v>
      </c>
      <c r="X13" s="81">
        <v>0</v>
      </c>
      <c r="Y13" s="81">
        <v>0</v>
      </c>
      <c r="Z13" s="81">
        <v>0</v>
      </c>
      <c r="AA13" s="81">
        <v>0</v>
      </c>
      <c r="AB13" s="81">
        <v>0</v>
      </c>
      <c r="AC13" s="81">
        <v>0</v>
      </c>
      <c r="AD13" s="81">
        <v>0</v>
      </c>
      <c r="AE13" s="81">
        <v>0</v>
      </c>
      <c r="AF13" s="81">
        <v>0</v>
      </c>
      <c r="AG13" s="81">
        <v>0</v>
      </c>
      <c r="AH13" s="81">
        <v>0</v>
      </c>
      <c r="AI13" s="81">
        <v>0</v>
      </c>
      <c r="AJ13" s="81">
        <v>0</v>
      </c>
      <c r="AK13" s="81">
        <v>0</v>
      </c>
      <c r="AL13" s="81">
        <v>0</v>
      </c>
      <c r="AM13" s="81">
        <v>0</v>
      </c>
      <c r="AN13" s="81">
        <v>0</v>
      </c>
      <c r="AO13" s="81">
        <v>0</v>
      </c>
      <c r="AP13" s="81">
        <v>0</v>
      </c>
      <c r="AQ13" s="81">
        <v>0</v>
      </c>
      <c r="AR13" s="81">
        <v>0</v>
      </c>
      <c r="AS13" s="81">
        <v>0</v>
      </c>
      <c r="AT13" s="81">
        <v>0</v>
      </c>
      <c r="AU13" s="81">
        <v>0</v>
      </c>
      <c r="AV13" s="81">
        <v>0</v>
      </c>
      <c r="AW13" s="81">
        <v>0</v>
      </c>
      <c r="AX13" s="81">
        <v>0</v>
      </c>
      <c r="AY13" s="81">
        <v>0</v>
      </c>
      <c r="AZ13" s="81">
        <v>0</v>
      </c>
      <c r="BA13" s="81">
        <v>0</v>
      </c>
      <c r="BB13" s="81">
        <v>0</v>
      </c>
      <c r="BC13" s="81">
        <v>0</v>
      </c>
      <c r="BD13" s="81">
        <v>0</v>
      </c>
      <c r="BE13" s="81">
        <v>0</v>
      </c>
      <c r="BF13" s="81">
        <v>0</v>
      </c>
      <c r="BG13" s="81">
        <v>0</v>
      </c>
      <c r="BH13" s="81">
        <v>0</v>
      </c>
      <c r="BI13" s="81">
        <v>0</v>
      </c>
      <c r="BJ13" s="81">
        <v>0</v>
      </c>
      <c r="BK13" s="81">
        <v>0</v>
      </c>
      <c r="BL13" s="81">
        <v>0</v>
      </c>
      <c r="BM13" s="81">
        <v>0</v>
      </c>
      <c r="BN13" s="81">
        <v>0</v>
      </c>
      <c r="BO13" s="81">
        <v>0</v>
      </c>
      <c r="BP13" s="81">
        <v>0</v>
      </c>
      <c r="BQ13" s="81">
        <v>0</v>
      </c>
      <c r="BR13" s="81">
        <v>0</v>
      </c>
      <c r="BS13" s="81">
        <v>0</v>
      </c>
      <c r="BT13" s="81">
        <v>0</v>
      </c>
      <c r="BU13" s="81">
        <v>0</v>
      </c>
      <c r="BV13" s="81">
        <v>0</v>
      </c>
      <c r="BW13" s="81">
        <v>0</v>
      </c>
      <c r="BX13" s="81">
        <v>0</v>
      </c>
      <c r="BY13" s="81">
        <v>0</v>
      </c>
      <c r="BZ13" s="81">
        <v>0</v>
      </c>
      <c r="CA13" s="81">
        <v>0</v>
      </c>
      <c r="CB13" s="81">
        <v>0</v>
      </c>
      <c r="CC13" s="81">
        <v>0</v>
      </c>
      <c r="CD13" s="81">
        <v>0</v>
      </c>
      <c r="CE13" s="81">
        <v>0</v>
      </c>
      <c r="CF13" s="81">
        <v>0</v>
      </c>
      <c r="CG13" s="81">
        <v>0</v>
      </c>
      <c r="CH13" s="81">
        <v>0</v>
      </c>
      <c r="CI13" s="81">
        <v>0</v>
      </c>
      <c r="CJ13" s="81">
        <v>0</v>
      </c>
      <c r="CK13" s="81">
        <v>0</v>
      </c>
      <c r="CL13" s="81">
        <v>0</v>
      </c>
      <c r="CM13" s="81">
        <v>0</v>
      </c>
      <c r="CN13" s="81">
        <v>0</v>
      </c>
      <c r="CO13" s="81">
        <v>0</v>
      </c>
      <c r="CP13" s="81">
        <v>0</v>
      </c>
      <c r="CQ13" s="81">
        <v>0</v>
      </c>
      <c r="CR13" s="81">
        <v>0</v>
      </c>
      <c r="CS13" s="81">
        <v>0</v>
      </c>
      <c r="CT13" s="81">
        <v>0</v>
      </c>
      <c r="CU13" s="81">
        <v>0</v>
      </c>
      <c r="CV13" s="81">
        <v>0</v>
      </c>
      <c r="CW13" s="81">
        <v>0</v>
      </c>
      <c r="CX13" s="81">
        <v>0</v>
      </c>
      <c r="CY13" s="81">
        <v>0</v>
      </c>
      <c r="CZ13" s="81">
        <v>0</v>
      </c>
      <c r="DA13" s="81">
        <v>0</v>
      </c>
      <c r="DB13" s="81">
        <v>0</v>
      </c>
      <c r="DC13" s="81">
        <v>0</v>
      </c>
      <c r="DD13" s="81">
        <v>0</v>
      </c>
      <c r="DE13" s="81">
        <v>0</v>
      </c>
      <c r="DF13" s="81">
        <v>0</v>
      </c>
      <c r="DG13" s="81">
        <v>0</v>
      </c>
      <c r="DH13" s="81">
        <v>0</v>
      </c>
      <c r="DI13" s="81">
        <v>0</v>
      </c>
      <c r="DJ13" s="81">
        <v>0</v>
      </c>
      <c r="DK13" s="81">
        <v>0</v>
      </c>
      <c r="DL13" s="81">
        <v>0</v>
      </c>
      <c r="DM13" s="81">
        <v>0</v>
      </c>
      <c r="DN13" s="81">
        <v>0</v>
      </c>
      <c r="DO13" s="81">
        <v>0</v>
      </c>
      <c r="DP13" s="81">
        <v>0</v>
      </c>
      <c r="DQ13" s="81">
        <v>0</v>
      </c>
      <c r="DR13" s="81">
        <v>0</v>
      </c>
      <c r="DS13" s="81">
        <v>0</v>
      </c>
      <c r="DT13" s="81">
        <v>0</v>
      </c>
      <c r="DU13" s="81">
        <v>0</v>
      </c>
      <c r="DV13" s="81">
        <v>0</v>
      </c>
      <c r="DW13" s="81">
        <v>0</v>
      </c>
      <c r="DX13" s="81">
        <v>0</v>
      </c>
      <c r="DY13" s="81">
        <v>0</v>
      </c>
      <c r="DZ13" s="81">
        <v>0</v>
      </c>
      <c r="EA13" s="81">
        <v>0</v>
      </c>
      <c r="EB13" s="81">
        <v>0</v>
      </c>
      <c r="EC13" s="81">
        <v>0</v>
      </c>
      <c r="ED13" s="81">
        <v>0</v>
      </c>
      <c r="EE13" s="81">
        <v>0</v>
      </c>
      <c r="EF13" s="81">
        <v>0</v>
      </c>
      <c r="EG13" s="81">
        <v>0</v>
      </c>
      <c r="EH13" s="81">
        <v>0</v>
      </c>
      <c r="EI13" s="81">
        <v>0</v>
      </c>
      <c r="EJ13" s="81">
        <v>0</v>
      </c>
      <c r="EK13" s="81">
        <v>0</v>
      </c>
      <c r="EL13" s="81">
        <v>0</v>
      </c>
      <c r="EM13" s="81">
        <v>0</v>
      </c>
      <c r="EN13" s="81">
        <v>0</v>
      </c>
      <c r="EO13" s="81">
        <v>0</v>
      </c>
      <c r="EP13" s="81">
        <v>0</v>
      </c>
      <c r="EQ13" s="81">
        <v>0</v>
      </c>
      <c r="ER13" s="81">
        <v>0</v>
      </c>
      <c r="ES13" s="81">
        <v>0</v>
      </c>
      <c r="ET13" s="81">
        <v>0</v>
      </c>
      <c r="EU13" s="81">
        <v>0</v>
      </c>
      <c r="EV13" s="81">
        <v>0</v>
      </c>
      <c r="EW13" s="81">
        <v>0</v>
      </c>
      <c r="EX13" s="81">
        <v>0</v>
      </c>
      <c r="EY13" s="81">
        <v>0</v>
      </c>
      <c r="EZ13" s="81">
        <v>0</v>
      </c>
      <c r="FA13" s="81">
        <v>0</v>
      </c>
      <c r="FB13" s="81">
        <v>0</v>
      </c>
      <c r="FC13" s="81">
        <v>0</v>
      </c>
      <c r="FD13" s="81">
        <v>0</v>
      </c>
      <c r="FE13" s="81">
        <v>0</v>
      </c>
      <c r="FF13" s="81">
        <v>0</v>
      </c>
      <c r="FG13" s="81">
        <v>0</v>
      </c>
      <c r="FH13" s="81">
        <v>0</v>
      </c>
      <c r="FI13" s="81">
        <v>0</v>
      </c>
      <c r="FJ13" s="81">
        <v>0</v>
      </c>
      <c r="FK13" s="81">
        <v>0</v>
      </c>
      <c r="FL13" s="81">
        <v>0</v>
      </c>
      <c r="FM13" s="81">
        <v>0</v>
      </c>
      <c r="FN13" s="1" t="s">
        <v>230</v>
      </c>
    </row>
    <row r="14" spans="2:170" x14ac:dyDescent="0.2">
      <c r="B14" s="1" t="s">
        <v>231</v>
      </c>
      <c r="C14" s="1" t="s">
        <v>20</v>
      </c>
      <c r="D14" s="1" t="s">
        <v>17</v>
      </c>
      <c r="E14" s="81" t="s">
        <v>217</v>
      </c>
      <c r="F14" s="81">
        <v>0</v>
      </c>
      <c r="G14" s="81">
        <v>0</v>
      </c>
      <c r="H14" s="81">
        <v>0</v>
      </c>
      <c r="I14" s="81">
        <v>0</v>
      </c>
      <c r="J14" s="81">
        <v>0</v>
      </c>
      <c r="K14" s="81">
        <v>0</v>
      </c>
      <c r="L14" s="81">
        <v>0</v>
      </c>
      <c r="M14" s="81">
        <v>0</v>
      </c>
      <c r="N14" s="81">
        <v>0</v>
      </c>
      <c r="O14" s="81">
        <v>0</v>
      </c>
      <c r="P14" s="81">
        <v>0</v>
      </c>
      <c r="Q14" s="81">
        <v>0</v>
      </c>
      <c r="R14" s="81">
        <v>0</v>
      </c>
      <c r="S14" s="81">
        <v>0</v>
      </c>
      <c r="T14" s="81">
        <v>0</v>
      </c>
      <c r="U14" s="81">
        <v>0</v>
      </c>
      <c r="V14" s="81">
        <v>0</v>
      </c>
      <c r="W14" s="81">
        <v>0</v>
      </c>
      <c r="X14" s="81">
        <v>0</v>
      </c>
      <c r="Y14" s="81">
        <v>0</v>
      </c>
      <c r="Z14" s="81">
        <v>0</v>
      </c>
      <c r="AA14" s="81">
        <v>0</v>
      </c>
      <c r="AB14" s="81">
        <v>0</v>
      </c>
      <c r="AC14" s="81">
        <v>0</v>
      </c>
      <c r="AD14" s="81">
        <v>0</v>
      </c>
      <c r="AE14" s="81">
        <v>0</v>
      </c>
      <c r="AF14" s="81">
        <v>0</v>
      </c>
      <c r="AG14" s="81">
        <v>0</v>
      </c>
      <c r="AH14" s="81">
        <v>0</v>
      </c>
      <c r="AI14" s="81">
        <v>0</v>
      </c>
      <c r="AJ14" s="81">
        <v>0</v>
      </c>
      <c r="AK14" s="81">
        <v>0</v>
      </c>
      <c r="AL14" s="81">
        <v>0</v>
      </c>
      <c r="AM14" s="81">
        <v>0</v>
      </c>
      <c r="AN14" s="81">
        <v>0</v>
      </c>
      <c r="AO14" s="81">
        <v>0</v>
      </c>
      <c r="AP14" s="81">
        <v>0</v>
      </c>
      <c r="AQ14" s="81">
        <v>0</v>
      </c>
      <c r="AR14" s="81">
        <v>0</v>
      </c>
      <c r="AS14" s="81">
        <v>0</v>
      </c>
      <c r="AT14" s="81">
        <v>0</v>
      </c>
      <c r="AU14" s="81">
        <v>0</v>
      </c>
      <c r="AV14" s="81">
        <v>0</v>
      </c>
      <c r="AW14" s="81">
        <v>0</v>
      </c>
      <c r="AX14" s="81">
        <v>0</v>
      </c>
      <c r="AY14" s="81">
        <v>0</v>
      </c>
      <c r="AZ14" s="81">
        <v>0</v>
      </c>
      <c r="BA14" s="81">
        <v>0</v>
      </c>
      <c r="BB14" s="81">
        <v>0</v>
      </c>
      <c r="BC14" s="81">
        <v>0</v>
      </c>
      <c r="BD14" s="81">
        <v>0</v>
      </c>
      <c r="BE14" s="81">
        <v>0</v>
      </c>
      <c r="BF14" s="81">
        <v>0</v>
      </c>
      <c r="BG14" s="81">
        <v>0</v>
      </c>
      <c r="BH14" s="81">
        <v>0</v>
      </c>
      <c r="BI14" s="81">
        <v>0</v>
      </c>
      <c r="BJ14" s="81">
        <v>250</v>
      </c>
      <c r="BK14" s="81">
        <v>250</v>
      </c>
      <c r="BL14" s="81">
        <v>250</v>
      </c>
      <c r="BM14" s="81">
        <v>250</v>
      </c>
      <c r="BN14" s="81">
        <v>250</v>
      </c>
      <c r="BO14" s="81">
        <v>250</v>
      </c>
      <c r="BP14" s="81">
        <v>250</v>
      </c>
      <c r="BQ14" s="81">
        <v>250</v>
      </c>
      <c r="BR14" s="81">
        <v>250</v>
      </c>
      <c r="BS14" s="81">
        <v>250</v>
      </c>
      <c r="BT14" s="81">
        <v>250</v>
      </c>
      <c r="BU14" s="81">
        <v>250</v>
      </c>
      <c r="BV14" s="81">
        <v>250</v>
      </c>
      <c r="BW14" s="81">
        <v>250</v>
      </c>
      <c r="BX14" s="81">
        <v>250</v>
      </c>
      <c r="BY14" s="81">
        <v>250</v>
      </c>
      <c r="BZ14" s="81">
        <v>250</v>
      </c>
      <c r="CA14" s="81">
        <v>250</v>
      </c>
      <c r="CB14" s="81">
        <v>250</v>
      </c>
      <c r="CC14" s="81">
        <v>250</v>
      </c>
      <c r="CD14" s="81">
        <v>250</v>
      </c>
      <c r="CE14" s="81">
        <v>250</v>
      </c>
      <c r="CF14" s="81">
        <v>250</v>
      </c>
      <c r="CG14" s="81">
        <v>250</v>
      </c>
      <c r="CH14" s="81">
        <v>250</v>
      </c>
      <c r="CI14" s="81">
        <v>250</v>
      </c>
      <c r="CJ14" s="81">
        <v>250</v>
      </c>
      <c r="CK14" s="81">
        <v>250</v>
      </c>
      <c r="CL14" s="81">
        <v>250</v>
      </c>
      <c r="CM14" s="81">
        <v>250</v>
      </c>
      <c r="CN14" s="81">
        <v>250</v>
      </c>
      <c r="CO14" s="81">
        <v>250</v>
      </c>
      <c r="CP14" s="81">
        <v>250</v>
      </c>
      <c r="CQ14" s="81">
        <v>250</v>
      </c>
      <c r="CR14" s="81">
        <v>250</v>
      </c>
      <c r="CS14" s="81">
        <v>250</v>
      </c>
      <c r="CT14" s="81">
        <v>250</v>
      </c>
      <c r="CU14" s="81">
        <v>250</v>
      </c>
      <c r="CV14" s="81">
        <v>250</v>
      </c>
      <c r="CW14" s="81">
        <v>250</v>
      </c>
      <c r="CX14" s="81">
        <v>250</v>
      </c>
      <c r="CY14" s="81">
        <v>250</v>
      </c>
      <c r="CZ14" s="81">
        <v>250</v>
      </c>
      <c r="DA14" s="81">
        <v>250</v>
      </c>
      <c r="DB14" s="81">
        <v>250</v>
      </c>
      <c r="DC14" s="81">
        <v>250</v>
      </c>
      <c r="DD14" s="81">
        <v>250</v>
      </c>
      <c r="DE14" s="81">
        <v>250</v>
      </c>
      <c r="DF14" s="81">
        <v>250</v>
      </c>
      <c r="DG14" s="81">
        <v>250</v>
      </c>
      <c r="DH14" s="81">
        <v>250</v>
      </c>
      <c r="DI14" s="81">
        <v>250</v>
      </c>
      <c r="DJ14" s="81">
        <v>250</v>
      </c>
      <c r="DK14" s="81">
        <v>250</v>
      </c>
      <c r="DL14" s="81">
        <v>250</v>
      </c>
      <c r="DM14" s="81">
        <v>250</v>
      </c>
      <c r="DN14" s="81">
        <v>250</v>
      </c>
      <c r="DO14" s="81">
        <v>250</v>
      </c>
      <c r="DP14" s="81">
        <v>250</v>
      </c>
      <c r="DQ14" s="81">
        <v>250</v>
      </c>
      <c r="DR14" s="81">
        <v>250</v>
      </c>
      <c r="DS14" s="81">
        <v>250</v>
      </c>
      <c r="DT14" s="81">
        <v>250</v>
      </c>
      <c r="DU14" s="81">
        <v>250</v>
      </c>
      <c r="DV14" s="81">
        <v>250</v>
      </c>
      <c r="DW14" s="81">
        <v>250</v>
      </c>
      <c r="DX14" s="81">
        <v>250</v>
      </c>
      <c r="DY14" s="81">
        <v>250</v>
      </c>
      <c r="DZ14" s="81">
        <v>250</v>
      </c>
      <c r="EA14" s="81">
        <v>250</v>
      </c>
      <c r="EB14" s="81">
        <v>250</v>
      </c>
      <c r="EC14" s="81">
        <v>250</v>
      </c>
      <c r="ED14" s="81">
        <v>250</v>
      </c>
      <c r="EE14" s="81">
        <v>250</v>
      </c>
      <c r="EF14" s="81">
        <v>250</v>
      </c>
      <c r="EG14" s="81">
        <v>250</v>
      </c>
      <c r="EH14" s="81">
        <v>250</v>
      </c>
      <c r="EI14" s="81">
        <v>250</v>
      </c>
      <c r="EJ14" s="81">
        <v>250</v>
      </c>
      <c r="EK14" s="81">
        <v>250</v>
      </c>
      <c r="EL14" s="81">
        <v>250</v>
      </c>
      <c r="EM14" s="81">
        <v>250</v>
      </c>
      <c r="EN14" s="81">
        <v>250</v>
      </c>
      <c r="EO14" s="81">
        <v>250</v>
      </c>
      <c r="EP14" s="81">
        <v>250</v>
      </c>
      <c r="EQ14" s="81">
        <v>250</v>
      </c>
      <c r="ER14" s="81">
        <v>250</v>
      </c>
      <c r="ES14" s="81">
        <v>250</v>
      </c>
      <c r="ET14" s="81">
        <v>250</v>
      </c>
      <c r="EU14" s="81">
        <v>250</v>
      </c>
      <c r="EV14" s="81">
        <v>250</v>
      </c>
      <c r="EW14" s="81">
        <v>250</v>
      </c>
      <c r="EX14" s="81">
        <v>250</v>
      </c>
      <c r="EY14" s="81">
        <v>250</v>
      </c>
      <c r="EZ14" s="81">
        <v>250</v>
      </c>
      <c r="FA14" s="81">
        <v>250</v>
      </c>
      <c r="FB14" s="81">
        <v>250</v>
      </c>
      <c r="FC14" s="81">
        <v>250</v>
      </c>
      <c r="FD14" s="81">
        <v>250</v>
      </c>
      <c r="FE14" s="81">
        <v>250</v>
      </c>
      <c r="FF14" s="81">
        <v>250</v>
      </c>
      <c r="FG14" s="81">
        <v>250</v>
      </c>
      <c r="FH14" s="81">
        <v>250</v>
      </c>
      <c r="FI14" s="81">
        <v>250</v>
      </c>
      <c r="FJ14" s="81">
        <v>250</v>
      </c>
      <c r="FK14" s="81">
        <v>250</v>
      </c>
      <c r="FL14" s="81">
        <v>250</v>
      </c>
      <c r="FM14" s="81">
        <v>250</v>
      </c>
      <c r="FN14" s="1" t="s">
        <v>232</v>
      </c>
    </row>
    <row r="15" spans="2:170" x14ac:dyDescent="0.2">
      <c r="B15" s="1" t="s">
        <v>233</v>
      </c>
      <c r="C15" s="1" t="s">
        <v>20</v>
      </c>
      <c r="D15" s="1" t="s">
        <v>17</v>
      </c>
      <c r="E15" s="81" t="s">
        <v>217</v>
      </c>
      <c r="F15" s="81">
        <v>914.76538958243646</v>
      </c>
      <c r="G15" s="81">
        <v>914.76538958243646</v>
      </c>
      <c r="H15" s="81">
        <v>914.76538958243646</v>
      </c>
      <c r="I15" s="81">
        <v>914.76538958243646</v>
      </c>
      <c r="J15" s="81">
        <v>914.76538958243646</v>
      </c>
      <c r="K15" s="81">
        <v>914.76538958243646</v>
      </c>
      <c r="L15" s="81">
        <v>914.76538958243646</v>
      </c>
      <c r="M15" s="81">
        <v>914.76538958243646</v>
      </c>
      <c r="N15" s="81">
        <v>914.76538958243646</v>
      </c>
      <c r="O15" s="81">
        <v>914.76538958243646</v>
      </c>
      <c r="P15" s="81">
        <v>914.76538958243646</v>
      </c>
      <c r="Q15" s="81">
        <v>914.76538958243646</v>
      </c>
      <c r="R15" s="81">
        <v>914.76538958243646</v>
      </c>
      <c r="S15" s="81">
        <v>914.76538958243646</v>
      </c>
      <c r="T15" s="81">
        <v>914.76538958243646</v>
      </c>
      <c r="U15" s="81">
        <v>914.76538958243646</v>
      </c>
      <c r="V15" s="81">
        <v>950</v>
      </c>
      <c r="W15" s="81">
        <v>950</v>
      </c>
      <c r="X15" s="81">
        <v>1022.38484718037</v>
      </c>
      <c r="Y15" s="81">
        <v>1022.38484718037</v>
      </c>
      <c r="Z15" s="81">
        <v>1022.38484718037</v>
      </c>
      <c r="AA15" s="81">
        <v>1150</v>
      </c>
      <c r="AB15" s="81">
        <v>1150</v>
      </c>
      <c r="AC15" s="81">
        <v>1150</v>
      </c>
      <c r="AD15" s="81">
        <v>1150</v>
      </c>
      <c r="AE15" s="81">
        <v>1150</v>
      </c>
      <c r="AF15" s="81">
        <v>1150</v>
      </c>
      <c r="AG15" s="81">
        <v>1150</v>
      </c>
      <c r="AH15" s="81">
        <v>1150</v>
      </c>
      <c r="AI15" s="81">
        <v>1150</v>
      </c>
      <c r="AJ15" s="81">
        <v>1150</v>
      </c>
      <c r="AK15" s="81">
        <v>1150</v>
      </c>
      <c r="AL15" s="81">
        <v>1150</v>
      </c>
      <c r="AM15" s="81">
        <v>1150</v>
      </c>
      <c r="AN15" s="81">
        <v>1150</v>
      </c>
      <c r="AO15" s="81">
        <v>1150</v>
      </c>
      <c r="AP15" s="81">
        <v>1150</v>
      </c>
      <c r="AQ15" s="81">
        <v>1150</v>
      </c>
      <c r="AR15" s="81">
        <v>1150</v>
      </c>
      <c r="AS15" s="81">
        <v>1150</v>
      </c>
      <c r="AT15" s="81">
        <v>1150</v>
      </c>
      <c r="AU15" s="81">
        <v>1150</v>
      </c>
      <c r="AV15" s="81">
        <v>1150</v>
      </c>
      <c r="AW15" s="81">
        <v>1150</v>
      </c>
      <c r="AX15" s="81">
        <v>1150</v>
      </c>
      <c r="AY15" s="81">
        <v>1150</v>
      </c>
      <c r="AZ15" s="81">
        <v>1150</v>
      </c>
      <c r="BA15" s="81">
        <v>1150</v>
      </c>
      <c r="BB15" s="81">
        <v>1150</v>
      </c>
      <c r="BC15" s="81">
        <v>1150</v>
      </c>
      <c r="BD15" s="81">
        <v>1150</v>
      </c>
      <c r="BE15" s="81">
        <v>1264.528626775721</v>
      </c>
      <c r="BF15" s="81">
        <v>1506.6724063710717</v>
      </c>
      <c r="BG15" s="81">
        <v>1506.6724063710717</v>
      </c>
      <c r="BH15" s="81">
        <v>1506.6724063710717</v>
      </c>
      <c r="BI15" s="81">
        <v>1506.6724063710717</v>
      </c>
      <c r="BJ15" s="81">
        <v>1748.8161859664226</v>
      </c>
      <c r="BK15" s="81">
        <v>1748.8161859664226</v>
      </c>
      <c r="BL15" s="81">
        <v>1748.8161859664226</v>
      </c>
      <c r="BM15" s="81">
        <v>1748.8161859664226</v>
      </c>
      <c r="BN15" s="81">
        <v>1748.8161859664226</v>
      </c>
      <c r="BO15" s="81">
        <v>1748.8161859664226</v>
      </c>
      <c r="BP15" s="81">
        <v>1748.8161859664226</v>
      </c>
      <c r="BQ15" s="81">
        <v>1748.8161859664226</v>
      </c>
      <c r="BR15" s="81">
        <v>1748.8161859664226</v>
      </c>
      <c r="BS15" s="81">
        <v>1748.8161859664226</v>
      </c>
      <c r="BT15" s="81">
        <v>1748.8161859664226</v>
      </c>
      <c r="BU15" s="81">
        <v>1748.8161859664226</v>
      </c>
      <c r="BV15" s="81">
        <v>1748.8161859664226</v>
      </c>
      <c r="BW15" s="81">
        <v>1748.8161859664226</v>
      </c>
      <c r="BX15" s="81">
        <v>1748.8161859664226</v>
      </c>
      <c r="BY15" s="81">
        <v>1748.8161859664226</v>
      </c>
      <c r="BZ15" s="81">
        <v>1748.8161859664226</v>
      </c>
      <c r="CA15" s="81">
        <v>1748.8161859664226</v>
      </c>
      <c r="CB15" s="81">
        <v>1748.8161859664226</v>
      </c>
      <c r="CC15" s="81">
        <v>1748.8161859664226</v>
      </c>
      <c r="CD15" s="81">
        <v>1748.8161859664226</v>
      </c>
      <c r="CE15" s="81">
        <v>1748.8161859664226</v>
      </c>
      <c r="CF15" s="81">
        <v>1748.8161859664226</v>
      </c>
      <c r="CG15" s="81">
        <v>1748.8161859664226</v>
      </c>
      <c r="CH15" s="81">
        <v>1748.8161859664226</v>
      </c>
      <c r="CI15" s="81">
        <v>1748.8161859664226</v>
      </c>
      <c r="CJ15" s="81">
        <v>1748.8161859664226</v>
      </c>
      <c r="CK15" s="81">
        <v>1748.8161859664226</v>
      </c>
      <c r="CL15" s="81">
        <v>1748.8161859664226</v>
      </c>
      <c r="CM15" s="81">
        <v>1748.8161859664226</v>
      </c>
      <c r="CN15" s="81">
        <v>1748.8161859664226</v>
      </c>
      <c r="CO15" s="81">
        <v>1748.8161859664226</v>
      </c>
      <c r="CP15" s="81">
        <v>1748.8161859664226</v>
      </c>
      <c r="CQ15" s="81">
        <v>1748.8161859664226</v>
      </c>
      <c r="CR15" s="81">
        <v>1748.8161859664226</v>
      </c>
      <c r="CS15" s="81">
        <v>1748.8161859664226</v>
      </c>
      <c r="CT15" s="81">
        <v>1748.8161859664226</v>
      </c>
      <c r="CU15" s="81">
        <v>1748.8161859664226</v>
      </c>
      <c r="CV15" s="81">
        <v>1748.8161859664226</v>
      </c>
      <c r="CW15" s="81">
        <v>1748.8161859664226</v>
      </c>
      <c r="CX15" s="81">
        <v>1748.8161859664226</v>
      </c>
      <c r="CY15" s="81">
        <v>1748.8161859664226</v>
      </c>
      <c r="CZ15" s="81">
        <v>1748.8161859664226</v>
      </c>
      <c r="DA15" s="81">
        <v>1748.8161859664226</v>
      </c>
      <c r="DB15" s="81">
        <v>1748.8161859664226</v>
      </c>
      <c r="DC15" s="81">
        <v>1748.8161859664226</v>
      </c>
      <c r="DD15" s="81">
        <v>1748.8161859664226</v>
      </c>
      <c r="DE15" s="81">
        <v>1748.8161859664226</v>
      </c>
      <c r="DF15" s="81">
        <v>1748.8161859664226</v>
      </c>
      <c r="DG15" s="81">
        <v>1748.8161859664226</v>
      </c>
      <c r="DH15" s="81">
        <v>1748.8161859664226</v>
      </c>
      <c r="DI15" s="81">
        <v>1748.8161859664226</v>
      </c>
      <c r="DJ15" s="81">
        <v>1748.8161859664226</v>
      </c>
      <c r="DK15" s="81">
        <v>1748.8161859664226</v>
      </c>
      <c r="DL15" s="81">
        <v>1748.8161859664226</v>
      </c>
      <c r="DM15" s="81">
        <v>1748.8161859664226</v>
      </c>
      <c r="DN15" s="81">
        <v>1748.8161859664226</v>
      </c>
      <c r="DO15" s="81">
        <v>1748.8161859664226</v>
      </c>
      <c r="DP15" s="81">
        <v>1748.8161859664226</v>
      </c>
      <c r="DQ15" s="81">
        <v>1748.8161859664226</v>
      </c>
      <c r="DR15" s="81">
        <v>1748.8161859664226</v>
      </c>
      <c r="DS15" s="81">
        <v>1748.8161859664226</v>
      </c>
      <c r="DT15" s="81">
        <v>1748.8161859664226</v>
      </c>
      <c r="DU15" s="81">
        <v>1748.8161859664226</v>
      </c>
      <c r="DV15" s="81">
        <v>1748.8161859664226</v>
      </c>
      <c r="DW15" s="81">
        <v>1748.8161859664226</v>
      </c>
      <c r="DX15" s="81">
        <v>1748.8161859664226</v>
      </c>
      <c r="DY15" s="81">
        <v>1748.8161859664226</v>
      </c>
      <c r="DZ15" s="81">
        <v>1748.8161859664226</v>
      </c>
      <c r="EA15" s="81">
        <v>1748.8161859664226</v>
      </c>
      <c r="EB15" s="81">
        <v>1748.8161859664226</v>
      </c>
      <c r="EC15" s="81">
        <v>1748.8161859664226</v>
      </c>
      <c r="ED15" s="81">
        <v>1748.8161859664226</v>
      </c>
      <c r="EE15" s="81">
        <v>1748.8161859664226</v>
      </c>
      <c r="EF15" s="81">
        <v>1748.8161859664226</v>
      </c>
      <c r="EG15" s="81">
        <v>1748.8161859664226</v>
      </c>
      <c r="EH15" s="81">
        <v>1748.8161859664226</v>
      </c>
      <c r="EI15" s="81">
        <v>1748.8161859664226</v>
      </c>
      <c r="EJ15" s="81">
        <v>1748.8161859664226</v>
      </c>
      <c r="EK15" s="81">
        <v>1748.8161859664226</v>
      </c>
      <c r="EL15" s="81">
        <v>1748.8161859664226</v>
      </c>
      <c r="EM15" s="81">
        <v>1748.8161859664226</v>
      </c>
      <c r="EN15" s="81">
        <v>1748.8161859664226</v>
      </c>
      <c r="EO15" s="81">
        <v>1748.8161859664226</v>
      </c>
      <c r="EP15" s="81">
        <v>1748.8161859664226</v>
      </c>
      <c r="EQ15" s="81">
        <v>1748.8161859664226</v>
      </c>
      <c r="ER15" s="81">
        <v>1748.8161859664226</v>
      </c>
      <c r="ES15" s="81">
        <v>1748.8161859664226</v>
      </c>
      <c r="ET15" s="81">
        <v>1748.8161859664226</v>
      </c>
      <c r="EU15" s="81">
        <v>1748.8161859664226</v>
      </c>
      <c r="EV15" s="81">
        <v>1748.8161859664226</v>
      </c>
      <c r="EW15" s="81">
        <v>1748.8161859664226</v>
      </c>
      <c r="EX15" s="81">
        <v>1748.8161859664226</v>
      </c>
      <c r="EY15" s="81">
        <v>1748.8161859664226</v>
      </c>
      <c r="EZ15" s="81">
        <v>1748.8161859664226</v>
      </c>
      <c r="FA15" s="81">
        <v>1748.8161859664226</v>
      </c>
      <c r="FB15" s="81">
        <v>1748.8161859664226</v>
      </c>
      <c r="FC15" s="81">
        <v>1748.8161859664226</v>
      </c>
      <c r="FD15" s="81">
        <v>1748.8161859664226</v>
      </c>
      <c r="FE15" s="81">
        <v>1748.8161859664226</v>
      </c>
      <c r="FF15" s="81">
        <v>1748.8161859664226</v>
      </c>
      <c r="FG15" s="81">
        <v>1748.8161859664226</v>
      </c>
      <c r="FH15" s="81">
        <v>1748.8161859664226</v>
      </c>
      <c r="FI15" s="81">
        <v>1748.8161859664226</v>
      </c>
      <c r="FJ15" s="81">
        <v>1748.8161859664226</v>
      </c>
      <c r="FK15" s="81">
        <v>1748.8161859664226</v>
      </c>
      <c r="FL15" s="81">
        <v>1748.8161859664226</v>
      </c>
      <c r="FM15" s="81">
        <v>1748.8161859664226</v>
      </c>
      <c r="FN15" s="1" t="s">
        <v>234</v>
      </c>
    </row>
    <row r="16" spans="2:170" x14ac:dyDescent="0.2">
      <c r="B16" s="1" t="s">
        <v>235</v>
      </c>
      <c r="C16" s="1" t="s">
        <v>20</v>
      </c>
      <c r="D16" s="1" t="s">
        <v>17</v>
      </c>
      <c r="E16" s="81" t="s">
        <v>217</v>
      </c>
      <c r="F16" s="81">
        <v>0</v>
      </c>
      <c r="G16" s="81">
        <v>0</v>
      </c>
      <c r="H16" s="81">
        <v>0</v>
      </c>
      <c r="I16" s="81">
        <v>0</v>
      </c>
      <c r="J16" s="81">
        <v>0</v>
      </c>
      <c r="K16" s="81">
        <v>0</v>
      </c>
      <c r="L16" s="81">
        <v>0</v>
      </c>
      <c r="M16" s="81">
        <v>0</v>
      </c>
      <c r="N16" s="81">
        <v>0</v>
      </c>
      <c r="O16" s="81">
        <v>0</v>
      </c>
      <c r="P16" s="81">
        <v>0</v>
      </c>
      <c r="Q16" s="81">
        <v>0</v>
      </c>
      <c r="R16" s="81">
        <v>0</v>
      </c>
      <c r="S16" s="81">
        <v>0</v>
      </c>
      <c r="T16" s="81">
        <v>0</v>
      </c>
      <c r="U16" s="81">
        <v>0</v>
      </c>
      <c r="V16" s="81">
        <v>0</v>
      </c>
      <c r="W16" s="81">
        <v>0</v>
      </c>
      <c r="X16" s="81">
        <v>0</v>
      </c>
      <c r="Y16" s="81">
        <v>0</v>
      </c>
      <c r="Z16" s="81">
        <v>0</v>
      </c>
      <c r="AA16" s="81">
        <v>0</v>
      </c>
      <c r="AB16" s="81">
        <v>0</v>
      </c>
      <c r="AC16" s="81">
        <v>0</v>
      </c>
      <c r="AD16" s="81">
        <v>0</v>
      </c>
      <c r="AE16" s="81">
        <v>0</v>
      </c>
      <c r="AF16" s="81">
        <v>0</v>
      </c>
      <c r="AG16" s="81">
        <v>0</v>
      </c>
      <c r="AH16" s="81">
        <v>0</v>
      </c>
      <c r="AI16" s="81">
        <v>0</v>
      </c>
      <c r="AJ16" s="81">
        <v>0</v>
      </c>
      <c r="AK16" s="81">
        <v>0</v>
      </c>
      <c r="AL16" s="81">
        <v>0</v>
      </c>
      <c r="AM16" s="81">
        <v>0</v>
      </c>
      <c r="AN16" s="81">
        <v>0</v>
      </c>
      <c r="AO16" s="81">
        <v>0</v>
      </c>
      <c r="AP16" s="81">
        <v>0</v>
      </c>
      <c r="AQ16" s="81">
        <v>0</v>
      </c>
      <c r="AR16" s="81">
        <v>0</v>
      </c>
      <c r="AS16" s="81">
        <v>0</v>
      </c>
      <c r="AT16" s="81">
        <v>0</v>
      </c>
      <c r="AU16" s="81">
        <v>0</v>
      </c>
      <c r="AV16" s="81">
        <v>0</v>
      </c>
      <c r="AW16" s="81">
        <v>0</v>
      </c>
      <c r="AX16" s="81">
        <v>0</v>
      </c>
      <c r="AY16" s="81">
        <v>0</v>
      </c>
      <c r="AZ16" s="81">
        <v>0</v>
      </c>
      <c r="BA16" s="81">
        <v>0</v>
      </c>
      <c r="BB16" s="81">
        <v>0</v>
      </c>
      <c r="BC16" s="81">
        <v>0</v>
      </c>
      <c r="BD16" s="81">
        <v>0</v>
      </c>
      <c r="BE16" s="81">
        <v>0</v>
      </c>
      <c r="BF16" s="81">
        <v>0</v>
      </c>
      <c r="BG16" s="81">
        <v>0</v>
      </c>
      <c r="BH16" s="81">
        <v>0</v>
      </c>
      <c r="BI16" s="81">
        <v>0</v>
      </c>
      <c r="BJ16" s="81">
        <v>0</v>
      </c>
      <c r="BK16" s="81">
        <v>0</v>
      </c>
      <c r="BL16" s="81">
        <v>0</v>
      </c>
      <c r="BM16" s="81">
        <v>0</v>
      </c>
      <c r="BN16" s="81">
        <v>0</v>
      </c>
      <c r="BO16" s="81">
        <v>0</v>
      </c>
      <c r="BP16" s="81">
        <v>0</v>
      </c>
      <c r="BQ16" s="81">
        <v>0</v>
      </c>
      <c r="BR16" s="81">
        <v>0</v>
      </c>
      <c r="BS16" s="81">
        <v>0</v>
      </c>
      <c r="BT16" s="81">
        <v>0</v>
      </c>
      <c r="BU16" s="81">
        <v>0</v>
      </c>
      <c r="BV16" s="81">
        <v>0</v>
      </c>
      <c r="BW16" s="81">
        <v>0</v>
      </c>
      <c r="BX16" s="81">
        <v>0</v>
      </c>
      <c r="BY16" s="81">
        <v>0</v>
      </c>
      <c r="BZ16" s="81">
        <v>0</v>
      </c>
      <c r="CA16" s="81">
        <v>0</v>
      </c>
      <c r="CB16" s="81">
        <v>0</v>
      </c>
      <c r="CC16" s="81">
        <v>0</v>
      </c>
      <c r="CD16" s="81">
        <v>0</v>
      </c>
      <c r="CE16" s="81">
        <v>0</v>
      </c>
      <c r="CF16" s="81">
        <v>0</v>
      </c>
      <c r="CG16" s="81">
        <v>0</v>
      </c>
      <c r="CH16" s="81">
        <v>0</v>
      </c>
      <c r="CI16" s="81">
        <v>0</v>
      </c>
      <c r="CJ16" s="81">
        <v>0</v>
      </c>
      <c r="CK16" s="81">
        <v>0</v>
      </c>
      <c r="CL16" s="81">
        <v>0</v>
      </c>
      <c r="CM16" s="81">
        <v>0</v>
      </c>
      <c r="CN16" s="81">
        <v>0</v>
      </c>
      <c r="CO16" s="81">
        <v>0</v>
      </c>
      <c r="CP16" s="81">
        <v>0</v>
      </c>
      <c r="CQ16" s="81">
        <v>0</v>
      </c>
      <c r="CR16" s="81">
        <v>0</v>
      </c>
      <c r="CS16" s="81">
        <v>0</v>
      </c>
      <c r="CT16" s="81">
        <v>0</v>
      </c>
      <c r="CU16" s="81">
        <v>0</v>
      </c>
      <c r="CV16" s="81">
        <v>0</v>
      </c>
      <c r="CW16" s="81">
        <v>0</v>
      </c>
      <c r="CX16" s="81">
        <v>0</v>
      </c>
      <c r="CY16" s="81">
        <v>0</v>
      </c>
      <c r="CZ16" s="81">
        <v>0</v>
      </c>
      <c r="DA16" s="81">
        <v>0</v>
      </c>
      <c r="DB16" s="81">
        <v>0</v>
      </c>
      <c r="DC16" s="81">
        <v>0</v>
      </c>
      <c r="DD16" s="81">
        <v>0</v>
      </c>
      <c r="DE16" s="81">
        <v>0</v>
      </c>
      <c r="DF16" s="81">
        <v>0</v>
      </c>
      <c r="DG16" s="81">
        <v>0</v>
      </c>
      <c r="DH16" s="81">
        <v>0</v>
      </c>
      <c r="DI16" s="81">
        <v>0</v>
      </c>
      <c r="DJ16" s="81">
        <v>0</v>
      </c>
      <c r="DK16" s="81">
        <v>0</v>
      </c>
      <c r="DL16" s="81">
        <v>0</v>
      </c>
      <c r="DM16" s="81">
        <v>0</v>
      </c>
      <c r="DN16" s="81">
        <v>0</v>
      </c>
      <c r="DO16" s="81">
        <v>0</v>
      </c>
      <c r="DP16" s="81">
        <v>0</v>
      </c>
      <c r="DQ16" s="81">
        <v>0</v>
      </c>
      <c r="DR16" s="81">
        <v>0</v>
      </c>
      <c r="DS16" s="81">
        <v>0</v>
      </c>
      <c r="DT16" s="81">
        <v>0</v>
      </c>
      <c r="DU16" s="81">
        <v>0</v>
      </c>
      <c r="DV16" s="81">
        <v>0</v>
      </c>
      <c r="DW16" s="81">
        <v>0</v>
      </c>
      <c r="DX16" s="81">
        <v>0</v>
      </c>
      <c r="DY16" s="81">
        <v>0</v>
      </c>
      <c r="DZ16" s="81">
        <v>0</v>
      </c>
      <c r="EA16" s="81">
        <v>0</v>
      </c>
      <c r="EB16" s="81">
        <v>0</v>
      </c>
      <c r="EC16" s="81">
        <v>0</v>
      </c>
      <c r="ED16" s="81">
        <v>0</v>
      </c>
      <c r="EE16" s="81">
        <v>0</v>
      </c>
      <c r="EF16" s="81">
        <v>0</v>
      </c>
      <c r="EG16" s="81">
        <v>0</v>
      </c>
      <c r="EH16" s="81">
        <v>0</v>
      </c>
      <c r="EI16" s="81">
        <v>0</v>
      </c>
      <c r="EJ16" s="81">
        <v>0</v>
      </c>
      <c r="EK16" s="81">
        <v>0</v>
      </c>
      <c r="EL16" s="81">
        <v>0</v>
      </c>
      <c r="EM16" s="81">
        <v>0</v>
      </c>
      <c r="EN16" s="81">
        <v>0</v>
      </c>
      <c r="EO16" s="81">
        <v>0</v>
      </c>
      <c r="EP16" s="81">
        <v>0</v>
      </c>
      <c r="EQ16" s="81">
        <v>0</v>
      </c>
      <c r="ER16" s="81">
        <v>0</v>
      </c>
      <c r="ES16" s="81">
        <v>0</v>
      </c>
      <c r="ET16" s="81">
        <v>0</v>
      </c>
      <c r="EU16" s="81">
        <v>0</v>
      </c>
      <c r="EV16" s="81">
        <v>0</v>
      </c>
      <c r="EW16" s="81">
        <v>0</v>
      </c>
      <c r="EX16" s="81">
        <v>0</v>
      </c>
      <c r="EY16" s="81">
        <v>0</v>
      </c>
      <c r="EZ16" s="81">
        <v>0</v>
      </c>
      <c r="FA16" s="81">
        <v>0</v>
      </c>
      <c r="FB16" s="81">
        <v>0</v>
      </c>
      <c r="FC16" s="81">
        <v>0</v>
      </c>
      <c r="FD16" s="81">
        <v>0</v>
      </c>
      <c r="FE16" s="81">
        <v>0</v>
      </c>
      <c r="FF16" s="81">
        <v>0</v>
      </c>
      <c r="FG16" s="81">
        <v>0</v>
      </c>
      <c r="FH16" s="81">
        <v>0</v>
      </c>
      <c r="FI16" s="81">
        <v>0</v>
      </c>
      <c r="FJ16" s="81">
        <v>0</v>
      </c>
      <c r="FK16" s="81">
        <v>0</v>
      </c>
      <c r="FL16" s="81">
        <v>0</v>
      </c>
      <c r="FM16" s="81">
        <v>0</v>
      </c>
      <c r="FN16" s="1" t="s">
        <v>236</v>
      </c>
    </row>
    <row r="17" spans="2:170" x14ac:dyDescent="0.2">
      <c r="B17" s="1" t="s">
        <v>237</v>
      </c>
      <c r="C17" s="1" t="s">
        <v>20</v>
      </c>
      <c r="D17" s="1" t="s">
        <v>17</v>
      </c>
      <c r="E17" s="81" t="s">
        <v>217</v>
      </c>
      <c r="F17" s="81">
        <v>0</v>
      </c>
      <c r="G17" s="81">
        <v>0</v>
      </c>
      <c r="H17" s="81">
        <v>0</v>
      </c>
      <c r="I17" s="81">
        <v>0</v>
      </c>
      <c r="J17" s="81">
        <v>0</v>
      </c>
      <c r="K17" s="81">
        <v>0</v>
      </c>
      <c r="L17" s="81">
        <v>0</v>
      </c>
      <c r="M17" s="81">
        <v>0</v>
      </c>
      <c r="N17" s="81">
        <v>0</v>
      </c>
      <c r="O17" s="81">
        <v>0</v>
      </c>
      <c r="P17" s="81">
        <v>0</v>
      </c>
      <c r="Q17" s="81">
        <v>0</v>
      </c>
      <c r="R17" s="81">
        <v>0</v>
      </c>
      <c r="S17" s="81">
        <v>0</v>
      </c>
      <c r="T17" s="81">
        <v>0</v>
      </c>
      <c r="U17" s="81">
        <v>0</v>
      </c>
      <c r="V17" s="81">
        <v>0</v>
      </c>
      <c r="W17" s="81">
        <v>0</v>
      </c>
      <c r="X17" s="81">
        <v>0</v>
      </c>
      <c r="Y17" s="81">
        <v>0</v>
      </c>
      <c r="Z17" s="81">
        <v>0</v>
      </c>
      <c r="AA17" s="81">
        <v>0</v>
      </c>
      <c r="AB17" s="81">
        <v>0</v>
      </c>
      <c r="AC17" s="81">
        <v>0</v>
      </c>
      <c r="AD17" s="81">
        <v>0</v>
      </c>
      <c r="AE17" s="81">
        <v>0</v>
      </c>
      <c r="AF17" s="81">
        <v>0</v>
      </c>
      <c r="AG17" s="81">
        <v>0</v>
      </c>
      <c r="AH17" s="81">
        <v>0</v>
      </c>
      <c r="AI17" s="81">
        <v>0</v>
      </c>
      <c r="AJ17" s="81">
        <v>0</v>
      </c>
      <c r="AK17" s="81">
        <v>0</v>
      </c>
      <c r="AL17" s="81">
        <v>0</v>
      </c>
      <c r="AM17" s="81">
        <v>0</v>
      </c>
      <c r="AN17" s="81">
        <v>0</v>
      </c>
      <c r="AO17" s="81">
        <v>0</v>
      </c>
      <c r="AP17" s="81">
        <v>0</v>
      </c>
      <c r="AQ17" s="81">
        <v>0</v>
      </c>
      <c r="AR17" s="81">
        <v>0</v>
      </c>
      <c r="AS17" s="81">
        <v>0</v>
      </c>
      <c r="AT17" s="81">
        <v>0</v>
      </c>
      <c r="AU17" s="81">
        <v>0</v>
      </c>
      <c r="AV17" s="81">
        <v>0</v>
      </c>
      <c r="AW17" s="81">
        <v>0</v>
      </c>
      <c r="AX17" s="81">
        <v>0</v>
      </c>
      <c r="AY17" s="81">
        <v>0</v>
      </c>
      <c r="AZ17" s="81">
        <v>0</v>
      </c>
      <c r="BA17" s="81">
        <v>0</v>
      </c>
      <c r="BB17" s="81">
        <v>0</v>
      </c>
      <c r="BC17" s="81">
        <v>0</v>
      </c>
      <c r="BD17" s="81">
        <v>0</v>
      </c>
      <c r="BE17" s="81">
        <v>0</v>
      </c>
      <c r="BF17" s="81">
        <v>0</v>
      </c>
      <c r="BG17" s="81">
        <v>0</v>
      </c>
      <c r="BH17" s="81">
        <v>0</v>
      </c>
      <c r="BI17" s="81">
        <v>0</v>
      </c>
      <c r="BJ17" s="81">
        <v>0</v>
      </c>
      <c r="BK17" s="81">
        <v>0</v>
      </c>
      <c r="BL17" s="81">
        <v>0</v>
      </c>
      <c r="BM17" s="81">
        <v>0</v>
      </c>
      <c r="BN17" s="81">
        <v>0</v>
      </c>
      <c r="BO17" s="81">
        <v>0</v>
      </c>
      <c r="BP17" s="81">
        <v>0</v>
      </c>
      <c r="BQ17" s="81">
        <v>0</v>
      </c>
      <c r="BR17" s="81">
        <v>0</v>
      </c>
      <c r="BS17" s="81">
        <v>0</v>
      </c>
      <c r="BT17" s="81">
        <v>0</v>
      </c>
      <c r="BU17" s="81">
        <v>0</v>
      </c>
      <c r="BV17" s="81">
        <v>0</v>
      </c>
      <c r="BW17" s="81">
        <v>0</v>
      </c>
      <c r="BX17" s="81">
        <v>0</v>
      </c>
      <c r="BY17" s="81">
        <v>0</v>
      </c>
      <c r="BZ17" s="81">
        <v>0</v>
      </c>
      <c r="CA17" s="81">
        <v>0</v>
      </c>
      <c r="CB17" s="81">
        <v>0</v>
      </c>
      <c r="CC17" s="81">
        <v>0</v>
      </c>
      <c r="CD17" s="81">
        <v>0</v>
      </c>
      <c r="CE17" s="81">
        <v>0</v>
      </c>
      <c r="CF17" s="81">
        <v>0</v>
      </c>
      <c r="CG17" s="81">
        <v>0</v>
      </c>
      <c r="CH17" s="81">
        <v>0</v>
      </c>
      <c r="CI17" s="81">
        <v>0</v>
      </c>
      <c r="CJ17" s="81">
        <v>0</v>
      </c>
      <c r="CK17" s="81">
        <v>0</v>
      </c>
      <c r="CL17" s="81">
        <v>0</v>
      </c>
      <c r="CM17" s="81">
        <v>0</v>
      </c>
      <c r="CN17" s="81">
        <v>0</v>
      </c>
      <c r="CO17" s="81">
        <v>0</v>
      </c>
      <c r="CP17" s="81">
        <v>0</v>
      </c>
      <c r="CQ17" s="81">
        <v>0</v>
      </c>
      <c r="CR17" s="81">
        <v>0</v>
      </c>
      <c r="CS17" s="81">
        <v>0</v>
      </c>
      <c r="CT17" s="81">
        <v>0</v>
      </c>
      <c r="CU17" s="81">
        <v>0</v>
      </c>
      <c r="CV17" s="81">
        <v>0</v>
      </c>
      <c r="CW17" s="81">
        <v>0</v>
      </c>
      <c r="CX17" s="81">
        <v>0</v>
      </c>
      <c r="CY17" s="81">
        <v>0</v>
      </c>
      <c r="CZ17" s="81">
        <v>0</v>
      </c>
      <c r="DA17" s="81">
        <v>0</v>
      </c>
      <c r="DB17" s="81">
        <v>0</v>
      </c>
      <c r="DC17" s="81">
        <v>0</v>
      </c>
      <c r="DD17" s="81">
        <v>0</v>
      </c>
      <c r="DE17" s="81">
        <v>0</v>
      </c>
      <c r="DF17" s="81">
        <v>0</v>
      </c>
      <c r="DG17" s="81">
        <v>0</v>
      </c>
      <c r="DH17" s="81">
        <v>0</v>
      </c>
      <c r="DI17" s="81">
        <v>0</v>
      </c>
      <c r="DJ17" s="81">
        <v>0</v>
      </c>
      <c r="DK17" s="81">
        <v>0</v>
      </c>
      <c r="DL17" s="81">
        <v>0</v>
      </c>
      <c r="DM17" s="81">
        <v>0</v>
      </c>
      <c r="DN17" s="81">
        <v>0</v>
      </c>
      <c r="DO17" s="81">
        <v>0</v>
      </c>
      <c r="DP17" s="81">
        <v>0</v>
      </c>
      <c r="DQ17" s="81">
        <v>0</v>
      </c>
      <c r="DR17" s="81">
        <v>0</v>
      </c>
      <c r="DS17" s="81">
        <v>0</v>
      </c>
      <c r="DT17" s="81">
        <v>0</v>
      </c>
      <c r="DU17" s="81">
        <v>0</v>
      </c>
      <c r="DV17" s="81">
        <v>0</v>
      </c>
      <c r="DW17" s="81">
        <v>0</v>
      </c>
      <c r="DX17" s="81">
        <v>0</v>
      </c>
      <c r="DY17" s="81">
        <v>0</v>
      </c>
      <c r="DZ17" s="81">
        <v>0</v>
      </c>
      <c r="EA17" s="81">
        <v>0</v>
      </c>
      <c r="EB17" s="81">
        <v>0</v>
      </c>
      <c r="EC17" s="81">
        <v>0</v>
      </c>
      <c r="ED17" s="81">
        <v>0</v>
      </c>
      <c r="EE17" s="81">
        <v>0</v>
      </c>
      <c r="EF17" s="81">
        <v>0</v>
      </c>
      <c r="EG17" s="81">
        <v>0</v>
      </c>
      <c r="EH17" s="81">
        <v>0</v>
      </c>
      <c r="EI17" s="81">
        <v>0</v>
      </c>
      <c r="EJ17" s="81">
        <v>0</v>
      </c>
      <c r="EK17" s="81">
        <v>0</v>
      </c>
      <c r="EL17" s="81">
        <v>0</v>
      </c>
      <c r="EM17" s="81">
        <v>0</v>
      </c>
      <c r="EN17" s="81">
        <v>0</v>
      </c>
      <c r="EO17" s="81">
        <v>0</v>
      </c>
      <c r="EP17" s="81">
        <v>0</v>
      </c>
      <c r="EQ17" s="81">
        <v>0</v>
      </c>
      <c r="ER17" s="81">
        <v>0</v>
      </c>
      <c r="ES17" s="81">
        <v>0</v>
      </c>
      <c r="ET17" s="81">
        <v>0</v>
      </c>
      <c r="EU17" s="81">
        <v>0</v>
      </c>
      <c r="EV17" s="81">
        <v>0</v>
      </c>
      <c r="EW17" s="81">
        <v>0</v>
      </c>
      <c r="EX17" s="81">
        <v>0</v>
      </c>
      <c r="EY17" s="81">
        <v>0</v>
      </c>
      <c r="EZ17" s="81">
        <v>0</v>
      </c>
      <c r="FA17" s="81">
        <v>0</v>
      </c>
      <c r="FB17" s="81">
        <v>0</v>
      </c>
      <c r="FC17" s="81">
        <v>0</v>
      </c>
      <c r="FD17" s="81">
        <v>0</v>
      </c>
      <c r="FE17" s="81">
        <v>0</v>
      </c>
      <c r="FF17" s="81">
        <v>0</v>
      </c>
      <c r="FG17" s="81">
        <v>0</v>
      </c>
      <c r="FH17" s="81">
        <v>0</v>
      </c>
      <c r="FI17" s="81">
        <v>0</v>
      </c>
      <c r="FJ17" s="81">
        <v>0</v>
      </c>
      <c r="FK17" s="81">
        <v>0</v>
      </c>
      <c r="FL17" s="81">
        <v>0</v>
      </c>
      <c r="FM17" s="81">
        <v>0</v>
      </c>
      <c r="FN17" s="1" t="s">
        <v>238</v>
      </c>
    </row>
    <row r="18" spans="2:170" x14ac:dyDescent="0.2">
      <c r="B18" s="1" t="s">
        <v>239</v>
      </c>
      <c r="C18" s="1" t="s">
        <v>20</v>
      </c>
      <c r="D18" s="1" t="s">
        <v>17</v>
      </c>
      <c r="E18" s="81" t="s">
        <v>217</v>
      </c>
      <c r="F18" s="81">
        <v>0</v>
      </c>
      <c r="G18" s="81">
        <v>0</v>
      </c>
      <c r="H18" s="81">
        <v>0</v>
      </c>
      <c r="I18" s="81">
        <v>0</v>
      </c>
      <c r="J18" s="81">
        <v>0</v>
      </c>
      <c r="K18" s="81">
        <v>0</v>
      </c>
      <c r="L18" s="81">
        <v>0</v>
      </c>
      <c r="M18" s="81">
        <v>0</v>
      </c>
      <c r="N18" s="81">
        <v>0</v>
      </c>
      <c r="O18" s="81">
        <v>0</v>
      </c>
      <c r="P18" s="81">
        <v>0</v>
      </c>
      <c r="Q18" s="81">
        <v>0</v>
      </c>
      <c r="R18" s="81">
        <v>0</v>
      </c>
      <c r="S18" s="81">
        <v>0</v>
      </c>
      <c r="T18" s="81">
        <v>0</v>
      </c>
      <c r="U18" s="81">
        <v>0</v>
      </c>
      <c r="V18" s="81">
        <v>0</v>
      </c>
      <c r="W18" s="81">
        <v>0</v>
      </c>
      <c r="X18" s="81">
        <v>0</v>
      </c>
      <c r="Y18" s="81">
        <v>0</v>
      </c>
      <c r="Z18" s="81">
        <v>0</v>
      </c>
      <c r="AA18" s="81">
        <v>0</v>
      </c>
      <c r="AB18" s="81">
        <v>0</v>
      </c>
      <c r="AC18" s="81">
        <v>0</v>
      </c>
      <c r="AD18" s="81">
        <v>0</v>
      </c>
      <c r="AE18" s="81">
        <v>0</v>
      </c>
      <c r="AF18" s="81">
        <v>0</v>
      </c>
      <c r="AG18" s="81">
        <v>0</v>
      </c>
      <c r="AH18" s="81">
        <v>0</v>
      </c>
      <c r="AI18" s="81">
        <v>0</v>
      </c>
      <c r="AJ18" s="81">
        <v>0</v>
      </c>
      <c r="AK18" s="81">
        <v>0</v>
      </c>
      <c r="AL18" s="81">
        <v>0</v>
      </c>
      <c r="AM18" s="81">
        <v>0</v>
      </c>
      <c r="AN18" s="81">
        <v>0</v>
      </c>
      <c r="AO18" s="81">
        <v>0</v>
      </c>
      <c r="AP18" s="81">
        <v>0</v>
      </c>
      <c r="AQ18" s="81">
        <v>0</v>
      </c>
      <c r="AR18" s="81">
        <v>0</v>
      </c>
      <c r="AS18" s="81">
        <v>0</v>
      </c>
      <c r="AT18" s="81">
        <v>0</v>
      </c>
      <c r="AU18" s="81">
        <v>0</v>
      </c>
      <c r="AV18" s="81">
        <v>0</v>
      </c>
      <c r="AW18" s="81">
        <v>0</v>
      </c>
      <c r="AX18" s="81">
        <v>0</v>
      </c>
      <c r="AY18" s="81">
        <v>0</v>
      </c>
      <c r="AZ18" s="81">
        <v>0</v>
      </c>
      <c r="BA18" s="81">
        <v>0</v>
      </c>
      <c r="BB18" s="81">
        <v>0</v>
      </c>
      <c r="BC18" s="81">
        <v>0</v>
      </c>
      <c r="BD18" s="81">
        <v>0</v>
      </c>
      <c r="BE18" s="81">
        <v>0</v>
      </c>
      <c r="BF18" s="81">
        <v>0</v>
      </c>
      <c r="BG18" s="81">
        <v>0</v>
      </c>
      <c r="BH18" s="81">
        <v>0</v>
      </c>
      <c r="BI18" s="81">
        <v>0</v>
      </c>
      <c r="BJ18" s="81">
        <v>0</v>
      </c>
      <c r="BK18" s="81">
        <v>0</v>
      </c>
      <c r="BL18" s="81">
        <v>0</v>
      </c>
      <c r="BM18" s="81">
        <v>0</v>
      </c>
      <c r="BN18" s="81">
        <v>0</v>
      </c>
      <c r="BO18" s="81">
        <v>0</v>
      </c>
      <c r="BP18" s="81">
        <v>0</v>
      </c>
      <c r="BQ18" s="81">
        <v>0</v>
      </c>
      <c r="BR18" s="81">
        <v>0</v>
      </c>
      <c r="BS18" s="81">
        <v>0</v>
      </c>
      <c r="BT18" s="81">
        <v>0</v>
      </c>
      <c r="BU18" s="81">
        <v>0</v>
      </c>
      <c r="BV18" s="81">
        <v>0</v>
      </c>
      <c r="BW18" s="81">
        <v>0</v>
      </c>
      <c r="BX18" s="81">
        <v>0</v>
      </c>
      <c r="BY18" s="81">
        <v>0</v>
      </c>
      <c r="BZ18" s="81">
        <v>0</v>
      </c>
      <c r="CA18" s="81">
        <v>0</v>
      </c>
      <c r="CB18" s="81">
        <v>0</v>
      </c>
      <c r="CC18" s="81">
        <v>0</v>
      </c>
      <c r="CD18" s="81">
        <v>0</v>
      </c>
      <c r="CE18" s="81">
        <v>0</v>
      </c>
      <c r="CF18" s="81">
        <v>0</v>
      </c>
      <c r="CG18" s="81">
        <v>0</v>
      </c>
      <c r="CH18" s="81">
        <v>0</v>
      </c>
      <c r="CI18" s="81">
        <v>0</v>
      </c>
      <c r="CJ18" s="81">
        <v>0</v>
      </c>
      <c r="CK18" s="81">
        <v>0</v>
      </c>
      <c r="CL18" s="81">
        <v>0</v>
      </c>
      <c r="CM18" s="81">
        <v>0</v>
      </c>
      <c r="CN18" s="81">
        <v>0</v>
      </c>
      <c r="CO18" s="81">
        <v>0</v>
      </c>
      <c r="CP18" s="81">
        <v>0</v>
      </c>
      <c r="CQ18" s="81">
        <v>0</v>
      </c>
      <c r="CR18" s="81">
        <v>0</v>
      </c>
      <c r="CS18" s="81">
        <v>0</v>
      </c>
      <c r="CT18" s="81">
        <v>0</v>
      </c>
      <c r="CU18" s="81">
        <v>0</v>
      </c>
      <c r="CV18" s="81">
        <v>0</v>
      </c>
      <c r="CW18" s="81">
        <v>0</v>
      </c>
      <c r="CX18" s="81">
        <v>0</v>
      </c>
      <c r="CY18" s="81">
        <v>0</v>
      </c>
      <c r="CZ18" s="81">
        <v>0</v>
      </c>
      <c r="DA18" s="81">
        <v>0</v>
      </c>
      <c r="DB18" s="81">
        <v>0</v>
      </c>
      <c r="DC18" s="81">
        <v>0</v>
      </c>
      <c r="DD18" s="81">
        <v>0</v>
      </c>
      <c r="DE18" s="81">
        <v>0</v>
      </c>
      <c r="DF18" s="81">
        <v>0</v>
      </c>
      <c r="DG18" s="81">
        <v>0</v>
      </c>
      <c r="DH18" s="81">
        <v>0</v>
      </c>
      <c r="DI18" s="81">
        <v>0</v>
      </c>
      <c r="DJ18" s="81">
        <v>0</v>
      </c>
      <c r="DK18" s="81">
        <v>0</v>
      </c>
      <c r="DL18" s="81">
        <v>0</v>
      </c>
      <c r="DM18" s="81">
        <v>0</v>
      </c>
      <c r="DN18" s="81">
        <v>0</v>
      </c>
      <c r="DO18" s="81">
        <v>0</v>
      </c>
      <c r="DP18" s="81">
        <v>0</v>
      </c>
      <c r="DQ18" s="81">
        <v>0</v>
      </c>
      <c r="DR18" s="81">
        <v>0</v>
      </c>
      <c r="DS18" s="81">
        <v>0</v>
      </c>
      <c r="DT18" s="81">
        <v>0</v>
      </c>
      <c r="DU18" s="81">
        <v>0</v>
      </c>
      <c r="DV18" s="81">
        <v>0</v>
      </c>
      <c r="DW18" s="81">
        <v>0</v>
      </c>
      <c r="DX18" s="81">
        <v>0</v>
      </c>
      <c r="DY18" s="81">
        <v>0</v>
      </c>
      <c r="DZ18" s="81">
        <v>0</v>
      </c>
      <c r="EA18" s="81">
        <v>0</v>
      </c>
      <c r="EB18" s="81">
        <v>0</v>
      </c>
      <c r="EC18" s="81">
        <v>0</v>
      </c>
      <c r="ED18" s="81">
        <v>0</v>
      </c>
      <c r="EE18" s="81">
        <v>0</v>
      </c>
      <c r="EF18" s="81">
        <v>0</v>
      </c>
      <c r="EG18" s="81">
        <v>0</v>
      </c>
      <c r="EH18" s="81">
        <v>0</v>
      </c>
      <c r="EI18" s="81">
        <v>0</v>
      </c>
      <c r="EJ18" s="81">
        <v>0</v>
      </c>
      <c r="EK18" s="81">
        <v>0</v>
      </c>
      <c r="EL18" s="81">
        <v>0</v>
      </c>
      <c r="EM18" s="81">
        <v>0</v>
      </c>
      <c r="EN18" s="81">
        <v>0</v>
      </c>
      <c r="EO18" s="81">
        <v>0</v>
      </c>
      <c r="EP18" s="81">
        <v>0</v>
      </c>
      <c r="EQ18" s="81">
        <v>0</v>
      </c>
      <c r="ER18" s="81">
        <v>0</v>
      </c>
      <c r="ES18" s="81">
        <v>0</v>
      </c>
      <c r="ET18" s="81">
        <v>0</v>
      </c>
      <c r="EU18" s="81">
        <v>0</v>
      </c>
      <c r="EV18" s="81">
        <v>0</v>
      </c>
      <c r="EW18" s="81">
        <v>0</v>
      </c>
      <c r="EX18" s="81">
        <v>0</v>
      </c>
      <c r="EY18" s="81">
        <v>0</v>
      </c>
      <c r="EZ18" s="81">
        <v>0</v>
      </c>
      <c r="FA18" s="81">
        <v>0</v>
      </c>
      <c r="FB18" s="81">
        <v>0</v>
      </c>
      <c r="FC18" s="81">
        <v>0</v>
      </c>
      <c r="FD18" s="81">
        <v>0</v>
      </c>
      <c r="FE18" s="81">
        <v>0</v>
      </c>
      <c r="FF18" s="81">
        <v>0</v>
      </c>
      <c r="FG18" s="81">
        <v>0</v>
      </c>
      <c r="FH18" s="81">
        <v>0</v>
      </c>
      <c r="FI18" s="81">
        <v>0</v>
      </c>
      <c r="FJ18" s="81">
        <v>0</v>
      </c>
      <c r="FK18" s="81">
        <v>0</v>
      </c>
      <c r="FL18" s="81">
        <v>0</v>
      </c>
      <c r="FM18" s="81">
        <v>0</v>
      </c>
      <c r="FN18" s="1" t="s">
        <v>240</v>
      </c>
    </row>
    <row r="19" spans="2:170" x14ac:dyDescent="0.2">
      <c r="B19" s="1" t="s">
        <v>241</v>
      </c>
      <c r="C19" s="1" t="s">
        <v>21</v>
      </c>
      <c r="D19" s="1" t="s">
        <v>17</v>
      </c>
      <c r="E19" s="81" t="s">
        <v>217</v>
      </c>
      <c r="F19" s="81">
        <v>252.90572535514417</v>
      </c>
      <c r="G19" s="81">
        <v>252.90572535514417</v>
      </c>
      <c r="H19" s="81">
        <v>252.90572535514417</v>
      </c>
      <c r="I19" s="81">
        <v>252.90572535514417</v>
      </c>
      <c r="J19" s="81">
        <v>252.90572535514417</v>
      </c>
      <c r="K19" s="81">
        <v>252.90572535514417</v>
      </c>
      <c r="L19" s="81">
        <v>252.90572535514417</v>
      </c>
      <c r="M19" s="81">
        <v>252.90572535514417</v>
      </c>
      <c r="N19" s="81">
        <v>252.90572535514417</v>
      </c>
      <c r="O19" s="81">
        <v>252.90572535514417</v>
      </c>
      <c r="P19" s="81">
        <v>252.90572535514417</v>
      </c>
      <c r="Q19" s="81">
        <v>252.90572535514417</v>
      </c>
      <c r="R19" s="81">
        <v>252.90572535514417</v>
      </c>
      <c r="S19" s="81">
        <v>252.90572535514417</v>
      </c>
      <c r="T19" s="81">
        <v>252.90572535514417</v>
      </c>
      <c r="U19" s="81">
        <v>252.90572535514417</v>
      </c>
      <c r="V19" s="81">
        <v>252.90572535514417</v>
      </c>
      <c r="W19" s="81">
        <v>252.90572535514417</v>
      </c>
      <c r="X19" s="81">
        <v>252.90572535514417</v>
      </c>
      <c r="Y19" s="81">
        <v>252.90572535514417</v>
      </c>
      <c r="Z19" s="81">
        <v>252.90572535514417</v>
      </c>
      <c r="AA19" s="81">
        <v>252.90572535514417</v>
      </c>
      <c r="AB19" s="81">
        <v>252.90572535514417</v>
      </c>
      <c r="AC19" s="81">
        <v>252.90572535514417</v>
      </c>
      <c r="AD19" s="81">
        <v>252.90572535514417</v>
      </c>
      <c r="AE19" s="81">
        <v>252.90572535514417</v>
      </c>
      <c r="AF19" s="81">
        <v>252.90572535514417</v>
      </c>
      <c r="AG19" s="81">
        <v>252.90572535514417</v>
      </c>
      <c r="AH19" s="81">
        <v>252.90572535514417</v>
      </c>
      <c r="AI19" s="81">
        <v>252.90572535514417</v>
      </c>
      <c r="AJ19" s="81">
        <v>252.90572535514417</v>
      </c>
      <c r="AK19" s="81">
        <v>252.90572535514417</v>
      </c>
      <c r="AL19" s="81">
        <v>252.90572535514417</v>
      </c>
      <c r="AM19" s="81">
        <v>252.90572535514417</v>
      </c>
      <c r="AN19" s="81">
        <v>252.90572535514417</v>
      </c>
      <c r="AO19" s="81">
        <v>252.90572535514417</v>
      </c>
      <c r="AP19" s="81">
        <v>252.90572535514417</v>
      </c>
      <c r="AQ19" s="81">
        <v>252.90572535514417</v>
      </c>
      <c r="AR19" s="81">
        <v>252.90572535514417</v>
      </c>
      <c r="AS19" s="81">
        <v>252.90572535514417</v>
      </c>
      <c r="AT19" s="81">
        <v>252.90572535514417</v>
      </c>
      <c r="AU19" s="81">
        <v>252.90572535514417</v>
      </c>
      <c r="AV19" s="81">
        <v>252.90572535514417</v>
      </c>
      <c r="AW19" s="81">
        <v>252.90572535514417</v>
      </c>
      <c r="AX19" s="81">
        <v>252.90572535514417</v>
      </c>
      <c r="AY19" s="81">
        <v>252.90572535514417</v>
      </c>
      <c r="AZ19" s="81">
        <v>252.90572535514417</v>
      </c>
      <c r="BA19" s="81">
        <v>252.90572535514417</v>
      </c>
      <c r="BB19" s="81">
        <v>252.90572535514417</v>
      </c>
      <c r="BC19" s="81">
        <v>252.90572535514417</v>
      </c>
      <c r="BD19" s="81">
        <v>252.90572535514417</v>
      </c>
      <c r="BE19" s="81">
        <v>252.90572535514417</v>
      </c>
      <c r="BF19" s="81">
        <v>252.90572535514417</v>
      </c>
      <c r="BG19" s="81">
        <v>252.90572535514417</v>
      </c>
      <c r="BH19" s="81">
        <v>252.90572535514417</v>
      </c>
      <c r="BI19" s="81">
        <v>252.90572535514417</v>
      </c>
      <c r="BJ19" s="81">
        <v>252.90572535514417</v>
      </c>
      <c r="BK19" s="81">
        <v>252.90572535514417</v>
      </c>
      <c r="BL19" s="81">
        <v>252.90572535514417</v>
      </c>
      <c r="BM19" s="81">
        <v>252.90572535514417</v>
      </c>
      <c r="BN19" s="81">
        <v>252.90572535514417</v>
      </c>
      <c r="BO19" s="81">
        <v>252.90572535514417</v>
      </c>
      <c r="BP19" s="81">
        <v>252.90572535514417</v>
      </c>
      <c r="BQ19" s="81">
        <v>252.90572535514417</v>
      </c>
      <c r="BR19" s="81">
        <v>252.90572535514417</v>
      </c>
      <c r="BS19" s="81">
        <v>252.90572535514417</v>
      </c>
      <c r="BT19" s="81">
        <v>252.90572535514417</v>
      </c>
      <c r="BU19" s="81">
        <v>252.90572535514417</v>
      </c>
      <c r="BV19" s="81">
        <v>252.90572535514417</v>
      </c>
      <c r="BW19" s="81">
        <v>252.90572535514417</v>
      </c>
      <c r="BX19" s="81">
        <v>252.90572535514417</v>
      </c>
      <c r="BY19" s="81">
        <v>252.90572535514417</v>
      </c>
      <c r="BZ19" s="81">
        <v>252.90572535514417</v>
      </c>
      <c r="CA19" s="81">
        <v>252.90572535514417</v>
      </c>
      <c r="CB19" s="81">
        <v>252.90572535514417</v>
      </c>
      <c r="CC19" s="81">
        <v>252.90572535514417</v>
      </c>
      <c r="CD19" s="81">
        <v>252.90572535514417</v>
      </c>
      <c r="CE19" s="81">
        <v>252.90572535514417</v>
      </c>
      <c r="CF19" s="81">
        <v>252.90572535514417</v>
      </c>
      <c r="CG19" s="81">
        <v>252.90572535514417</v>
      </c>
      <c r="CH19" s="81">
        <v>252.90572535514417</v>
      </c>
      <c r="CI19" s="81">
        <v>252.90572535514417</v>
      </c>
      <c r="CJ19" s="81">
        <v>252.90572535514417</v>
      </c>
      <c r="CK19" s="81">
        <v>252.90572535514417</v>
      </c>
      <c r="CL19" s="81">
        <v>252.90572535514417</v>
      </c>
      <c r="CM19" s="81">
        <v>252.90572535514417</v>
      </c>
      <c r="CN19" s="81">
        <v>252.90572535514417</v>
      </c>
      <c r="CO19" s="81">
        <v>252.90572535514417</v>
      </c>
      <c r="CP19" s="81">
        <v>252.90572535514417</v>
      </c>
      <c r="CQ19" s="81">
        <v>252.90572535514417</v>
      </c>
      <c r="CR19" s="81">
        <v>252.90572535514417</v>
      </c>
      <c r="CS19" s="81">
        <v>252.90572535514417</v>
      </c>
      <c r="CT19" s="81">
        <v>252.90572535514417</v>
      </c>
      <c r="CU19" s="81">
        <v>252.90572535514417</v>
      </c>
      <c r="CV19" s="81">
        <v>252.90572535514417</v>
      </c>
      <c r="CW19" s="81">
        <v>252.90572535514417</v>
      </c>
      <c r="CX19" s="81">
        <v>252.90572535514417</v>
      </c>
      <c r="CY19" s="81">
        <v>252.90572535514417</v>
      </c>
      <c r="CZ19" s="81">
        <v>252.90572535514417</v>
      </c>
      <c r="DA19" s="81">
        <v>252.90572535514417</v>
      </c>
      <c r="DB19" s="81">
        <v>252.90572535514417</v>
      </c>
      <c r="DC19" s="81">
        <v>252.90572535514417</v>
      </c>
      <c r="DD19" s="81">
        <v>252.90572535514417</v>
      </c>
      <c r="DE19" s="81">
        <v>252.90572535514417</v>
      </c>
      <c r="DF19" s="81">
        <v>252.90572535514417</v>
      </c>
      <c r="DG19" s="81">
        <v>252.90572535514417</v>
      </c>
      <c r="DH19" s="81">
        <v>252.90572535514417</v>
      </c>
      <c r="DI19" s="81">
        <v>252.90572535514417</v>
      </c>
      <c r="DJ19" s="81">
        <v>252.90572535514417</v>
      </c>
      <c r="DK19" s="81">
        <v>252.90572535514417</v>
      </c>
      <c r="DL19" s="81">
        <v>252.90572535514417</v>
      </c>
      <c r="DM19" s="81">
        <v>252.90572535514417</v>
      </c>
      <c r="DN19" s="81">
        <v>252.90572535514417</v>
      </c>
      <c r="DO19" s="81">
        <v>252.90572535514417</v>
      </c>
      <c r="DP19" s="81">
        <v>252.90572535514417</v>
      </c>
      <c r="DQ19" s="81">
        <v>252.90572535514417</v>
      </c>
      <c r="DR19" s="81">
        <v>252.90572535514417</v>
      </c>
      <c r="DS19" s="81">
        <v>252.90572535514417</v>
      </c>
      <c r="DT19" s="81">
        <v>252.90572535514417</v>
      </c>
      <c r="DU19" s="81">
        <v>252.90572535514417</v>
      </c>
      <c r="DV19" s="81">
        <v>252.90572535514417</v>
      </c>
      <c r="DW19" s="81">
        <v>252.90572535514417</v>
      </c>
      <c r="DX19" s="81">
        <v>252.90572535514417</v>
      </c>
      <c r="DY19" s="81">
        <v>252.90572535514417</v>
      </c>
      <c r="DZ19" s="81">
        <v>252.90572535514417</v>
      </c>
      <c r="EA19" s="81">
        <v>252.90572535514417</v>
      </c>
      <c r="EB19" s="81">
        <v>252.90572535514417</v>
      </c>
      <c r="EC19" s="81">
        <v>252.90572535514417</v>
      </c>
      <c r="ED19" s="81">
        <v>252.90572535514417</v>
      </c>
      <c r="EE19" s="81">
        <v>252.90572535514417</v>
      </c>
      <c r="EF19" s="81">
        <v>252.90572535514417</v>
      </c>
      <c r="EG19" s="81">
        <v>252.90572535514417</v>
      </c>
      <c r="EH19" s="81">
        <v>252.90572535514417</v>
      </c>
      <c r="EI19" s="81">
        <v>252.90572535514417</v>
      </c>
      <c r="EJ19" s="81">
        <v>252.90572535514417</v>
      </c>
      <c r="EK19" s="81">
        <v>252.90572535514417</v>
      </c>
      <c r="EL19" s="81">
        <v>252.90572535514417</v>
      </c>
      <c r="EM19" s="81">
        <v>252.90572535514417</v>
      </c>
      <c r="EN19" s="81">
        <v>252.90572535514417</v>
      </c>
      <c r="EO19" s="81">
        <v>252.90572535514417</v>
      </c>
      <c r="EP19" s="81">
        <v>252.90572535514417</v>
      </c>
      <c r="EQ19" s="81">
        <v>252.90572535514417</v>
      </c>
      <c r="ER19" s="81">
        <v>252.90572535514417</v>
      </c>
      <c r="ES19" s="81">
        <v>252.90572535514417</v>
      </c>
      <c r="ET19" s="81">
        <v>252.90572535514417</v>
      </c>
      <c r="EU19" s="81">
        <v>252.90572535514417</v>
      </c>
      <c r="EV19" s="81">
        <v>252.90572535514417</v>
      </c>
      <c r="EW19" s="81">
        <v>252.90572535514417</v>
      </c>
      <c r="EX19" s="81">
        <v>252.90572535514417</v>
      </c>
      <c r="EY19" s="81">
        <v>252.90572535514417</v>
      </c>
      <c r="EZ19" s="81">
        <v>252.90572535514417</v>
      </c>
      <c r="FA19" s="81">
        <v>252.90572535514417</v>
      </c>
      <c r="FB19" s="81">
        <v>252.90572535514417</v>
      </c>
      <c r="FC19" s="81">
        <v>252.90572535514417</v>
      </c>
      <c r="FD19" s="81">
        <v>252.90572535514417</v>
      </c>
      <c r="FE19" s="81">
        <v>252.90572535514417</v>
      </c>
      <c r="FF19" s="81">
        <v>252.90572535514417</v>
      </c>
      <c r="FG19" s="81">
        <v>252.90572535514417</v>
      </c>
      <c r="FH19" s="81">
        <v>252.90572535514417</v>
      </c>
      <c r="FI19" s="81">
        <v>252.90572535514417</v>
      </c>
      <c r="FJ19" s="81">
        <v>252.90572535514417</v>
      </c>
      <c r="FK19" s="81">
        <v>252.90572535514417</v>
      </c>
      <c r="FL19" s="81">
        <v>252.90572535514417</v>
      </c>
      <c r="FM19" s="81">
        <v>252.90572535514417</v>
      </c>
      <c r="FN19" s="1" t="s">
        <v>242</v>
      </c>
    </row>
    <row r="20" spans="2:170" x14ac:dyDescent="0.2">
      <c r="B20" s="1" t="s">
        <v>243</v>
      </c>
      <c r="C20" s="1" t="s">
        <v>21</v>
      </c>
      <c r="D20" s="1" t="s">
        <v>17</v>
      </c>
      <c r="E20" s="81" t="s">
        <v>217</v>
      </c>
      <c r="F20" s="81">
        <v>0</v>
      </c>
      <c r="G20" s="81">
        <v>0</v>
      </c>
      <c r="H20" s="81">
        <v>0</v>
      </c>
      <c r="I20" s="81">
        <v>0</v>
      </c>
      <c r="J20" s="81">
        <v>0</v>
      </c>
      <c r="K20" s="81">
        <v>0</v>
      </c>
      <c r="L20" s="81">
        <v>0</v>
      </c>
      <c r="M20" s="81">
        <v>0</v>
      </c>
      <c r="N20" s="81">
        <v>0</v>
      </c>
      <c r="O20" s="81">
        <v>0</v>
      </c>
      <c r="P20" s="81">
        <v>0</v>
      </c>
      <c r="Q20" s="81">
        <v>0</v>
      </c>
      <c r="R20" s="81">
        <v>0</v>
      </c>
      <c r="S20" s="81">
        <v>0</v>
      </c>
      <c r="T20" s="81">
        <v>0</v>
      </c>
      <c r="U20" s="81">
        <v>0</v>
      </c>
      <c r="V20" s="81">
        <v>0</v>
      </c>
      <c r="W20" s="81">
        <v>0</v>
      </c>
      <c r="X20" s="81">
        <v>0</v>
      </c>
      <c r="Y20" s="81">
        <v>0</v>
      </c>
      <c r="Z20" s="81">
        <v>0</v>
      </c>
      <c r="AA20" s="81">
        <v>0</v>
      </c>
      <c r="AB20" s="81">
        <v>0</v>
      </c>
      <c r="AC20" s="81">
        <v>0</v>
      </c>
      <c r="AD20" s="81">
        <v>0</v>
      </c>
      <c r="AE20" s="81">
        <v>0</v>
      </c>
      <c r="AF20" s="81">
        <v>0</v>
      </c>
      <c r="AG20" s="81">
        <v>0</v>
      </c>
      <c r="AH20" s="81">
        <v>0</v>
      </c>
      <c r="AI20" s="81">
        <v>0</v>
      </c>
      <c r="AJ20" s="81">
        <v>0</v>
      </c>
      <c r="AK20" s="81">
        <v>0</v>
      </c>
      <c r="AL20" s="81">
        <v>0</v>
      </c>
      <c r="AM20" s="81">
        <v>0</v>
      </c>
      <c r="AN20" s="81">
        <v>0</v>
      </c>
      <c r="AO20" s="81">
        <v>0</v>
      </c>
      <c r="AP20" s="81">
        <v>0</v>
      </c>
      <c r="AQ20" s="81">
        <v>0</v>
      </c>
      <c r="AR20" s="81">
        <v>0</v>
      </c>
      <c r="AS20" s="81">
        <v>0</v>
      </c>
      <c r="AT20" s="81">
        <v>0</v>
      </c>
      <c r="AU20" s="81">
        <v>0</v>
      </c>
      <c r="AV20" s="81">
        <v>0</v>
      </c>
      <c r="AW20" s="81">
        <v>0</v>
      </c>
      <c r="AX20" s="81">
        <v>0</v>
      </c>
      <c r="AY20" s="81">
        <v>0</v>
      </c>
      <c r="AZ20" s="81">
        <v>0</v>
      </c>
      <c r="BA20" s="81">
        <v>0</v>
      </c>
      <c r="BB20" s="81">
        <v>0</v>
      </c>
      <c r="BC20" s="81">
        <v>0</v>
      </c>
      <c r="BD20" s="81">
        <v>0</v>
      </c>
      <c r="BE20" s="81">
        <v>0</v>
      </c>
      <c r="BF20" s="81">
        <v>0</v>
      </c>
      <c r="BG20" s="81">
        <v>0</v>
      </c>
      <c r="BH20" s="81">
        <v>0</v>
      </c>
      <c r="BI20" s="81">
        <v>0</v>
      </c>
      <c r="BJ20" s="81">
        <v>0</v>
      </c>
      <c r="BK20" s="81">
        <v>0</v>
      </c>
      <c r="BL20" s="81">
        <v>0</v>
      </c>
      <c r="BM20" s="81">
        <v>0</v>
      </c>
      <c r="BN20" s="81">
        <v>0</v>
      </c>
      <c r="BO20" s="81">
        <v>0</v>
      </c>
      <c r="BP20" s="81">
        <v>0</v>
      </c>
      <c r="BQ20" s="81">
        <v>0</v>
      </c>
      <c r="BR20" s="81">
        <v>0</v>
      </c>
      <c r="BS20" s="81">
        <v>0</v>
      </c>
      <c r="BT20" s="81">
        <v>0</v>
      </c>
      <c r="BU20" s="81">
        <v>0</v>
      </c>
      <c r="BV20" s="81">
        <v>0</v>
      </c>
      <c r="BW20" s="81">
        <v>0</v>
      </c>
      <c r="BX20" s="81">
        <v>0</v>
      </c>
      <c r="BY20" s="81">
        <v>0</v>
      </c>
      <c r="BZ20" s="81">
        <v>0</v>
      </c>
      <c r="CA20" s="81">
        <v>0</v>
      </c>
      <c r="CB20" s="81">
        <v>0</v>
      </c>
      <c r="CC20" s="81">
        <v>0</v>
      </c>
      <c r="CD20" s="81">
        <v>0</v>
      </c>
      <c r="CE20" s="81">
        <v>0</v>
      </c>
      <c r="CF20" s="81">
        <v>0</v>
      </c>
      <c r="CG20" s="81">
        <v>0</v>
      </c>
      <c r="CH20" s="81">
        <v>0</v>
      </c>
      <c r="CI20" s="81">
        <v>0</v>
      </c>
      <c r="CJ20" s="81">
        <v>0</v>
      </c>
      <c r="CK20" s="81">
        <v>0</v>
      </c>
      <c r="CL20" s="81">
        <v>0</v>
      </c>
      <c r="CM20" s="81">
        <v>0</v>
      </c>
      <c r="CN20" s="81">
        <v>0</v>
      </c>
      <c r="CO20" s="81">
        <v>0</v>
      </c>
      <c r="CP20" s="81">
        <v>0</v>
      </c>
      <c r="CQ20" s="81">
        <v>0</v>
      </c>
      <c r="CR20" s="81">
        <v>0</v>
      </c>
      <c r="CS20" s="81">
        <v>0</v>
      </c>
      <c r="CT20" s="81">
        <v>0</v>
      </c>
      <c r="CU20" s="81">
        <v>0</v>
      </c>
      <c r="CV20" s="81">
        <v>0</v>
      </c>
      <c r="CW20" s="81">
        <v>0</v>
      </c>
      <c r="CX20" s="81">
        <v>0</v>
      </c>
      <c r="CY20" s="81">
        <v>0</v>
      </c>
      <c r="CZ20" s="81">
        <v>0</v>
      </c>
      <c r="DA20" s="81">
        <v>0</v>
      </c>
      <c r="DB20" s="81">
        <v>0</v>
      </c>
      <c r="DC20" s="81">
        <v>0</v>
      </c>
      <c r="DD20" s="81">
        <v>0</v>
      </c>
      <c r="DE20" s="81">
        <v>0</v>
      </c>
      <c r="DF20" s="81">
        <v>0</v>
      </c>
      <c r="DG20" s="81">
        <v>0</v>
      </c>
      <c r="DH20" s="81">
        <v>0</v>
      </c>
      <c r="DI20" s="81">
        <v>0</v>
      </c>
      <c r="DJ20" s="81">
        <v>0</v>
      </c>
      <c r="DK20" s="81">
        <v>0</v>
      </c>
      <c r="DL20" s="81">
        <v>0</v>
      </c>
      <c r="DM20" s="81">
        <v>0</v>
      </c>
      <c r="DN20" s="81">
        <v>0</v>
      </c>
      <c r="DO20" s="81">
        <v>0</v>
      </c>
      <c r="DP20" s="81">
        <v>0</v>
      </c>
      <c r="DQ20" s="81">
        <v>0</v>
      </c>
      <c r="DR20" s="81">
        <v>0</v>
      </c>
      <c r="DS20" s="81">
        <v>0</v>
      </c>
      <c r="DT20" s="81">
        <v>0</v>
      </c>
      <c r="DU20" s="81">
        <v>0</v>
      </c>
      <c r="DV20" s="81">
        <v>0</v>
      </c>
      <c r="DW20" s="81">
        <v>0</v>
      </c>
      <c r="DX20" s="81">
        <v>0</v>
      </c>
      <c r="DY20" s="81">
        <v>0</v>
      </c>
      <c r="DZ20" s="81">
        <v>0</v>
      </c>
      <c r="EA20" s="81">
        <v>0</v>
      </c>
      <c r="EB20" s="81">
        <v>0</v>
      </c>
      <c r="EC20" s="81">
        <v>0</v>
      </c>
      <c r="ED20" s="81">
        <v>0</v>
      </c>
      <c r="EE20" s="81">
        <v>0</v>
      </c>
      <c r="EF20" s="81">
        <v>0</v>
      </c>
      <c r="EG20" s="81">
        <v>0</v>
      </c>
      <c r="EH20" s="81">
        <v>0</v>
      </c>
      <c r="EI20" s="81">
        <v>0</v>
      </c>
      <c r="EJ20" s="81">
        <v>0</v>
      </c>
      <c r="EK20" s="81">
        <v>0</v>
      </c>
      <c r="EL20" s="81">
        <v>0</v>
      </c>
      <c r="EM20" s="81">
        <v>0</v>
      </c>
      <c r="EN20" s="81">
        <v>0</v>
      </c>
      <c r="EO20" s="81">
        <v>0</v>
      </c>
      <c r="EP20" s="81">
        <v>0</v>
      </c>
      <c r="EQ20" s="81">
        <v>0</v>
      </c>
      <c r="ER20" s="81">
        <v>0</v>
      </c>
      <c r="ES20" s="81">
        <v>0</v>
      </c>
      <c r="ET20" s="81">
        <v>0</v>
      </c>
      <c r="EU20" s="81">
        <v>0</v>
      </c>
      <c r="EV20" s="81">
        <v>0</v>
      </c>
      <c r="EW20" s="81">
        <v>0</v>
      </c>
      <c r="EX20" s="81">
        <v>0</v>
      </c>
      <c r="EY20" s="81">
        <v>0</v>
      </c>
      <c r="EZ20" s="81">
        <v>0</v>
      </c>
      <c r="FA20" s="81">
        <v>0</v>
      </c>
      <c r="FB20" s="81">
        <v>0</v>
      </c>
      <c r="FC20" s="81">
        <v>0</v>
      </c>
      <c r="FD20" s="81">
        <v>0</v>
      </c>
      <c r="FE20" s="81">
        <v>0</v>
      </c>
      <c r="FF20" s="81">
        <v>0</v>
      </c>
      <c r="FG20" s="81">
        <v>0</v>
      </c>
      <c r="FH20" s="81">
        <v>0</v>
      </c>
      <c r="FI20" s="81">
        <v>0</v>
      </c>
      <c r="FJ20" s="81">
        <v>0</v>
      </c>
      <c r="FK20" s="81">
        <v>0</v>
      </c>
      <c r="FL20" s="81">
        <v>0</v>
      </c>
      <c r="FM20" s="81">
        <v>0</v>
      </c>
      <c r="FN20" s="1" t="s">
        <v>244</v>
      </c>
    </row>
    <row r="21" spans="2:170" x14ac:dyDescent="0.2">
      <c r="B21" s="1" t="s">
        <v>245</v>
      </c>
      <c r="C21" s="1" t="s">
        <v>21</v>
      </c>
      <c r="D21" s="1" t="s">
        <v>17</v>
      </c>
      <c r="E21" s="81" t="s">
        <v>217</v>
      </c>
      <c r="F21" s="81">
        <v>0</v>
      </c>
      <c r="G21" s="81">
        <v>0</v>
      </c>
      <c r="H21" s="81">
        <v>0</v>
      </c>
      <c r="I21" s="81">
        <v>0</v>
      </c>
      <c r="J21" s="81">
        <v>0</v>
      </c>
      <c r="K21" s="81">
        <v>0</v>
      </c>
      <c r="L21" s="81">
        <v>0</v>
      </c>
      <c r="M21" s="81">
        <v>0</v>
      </c>
      <c r="N21" s="81">
        <v>0</v>
      </c>
      <c r="O21" s="81">
        <v>0</v>
      </c>
      <c r="P21" s="81">
        <v>0</v>
      </c>
      <c r="Q21" s="81">
        <v>0</v>
      </c>
      <c r="R21" s="81">
        <v>0</v>
      </c>
      <c r="S21" s="81">
        <v>0</v>
      </c>
      <c r="T21" s="81">
        <v>0</v>
      </c>
      <c r="U21" s="81">
        <v>0</v>
      </c>
      <c r="V21" s="81">
        <v>0</v>
      </c>
      <c r="W21" s="81">
        <v>0</v>
      </c>
      <c r="X21" s="81">
        <v>0</v>
      </c>
      <c r="Y21" s="81">
        <v>0</v>
      </c>
      <c r="Z21" s="81">
        <v>0</v>
      </c>
      <c r="AA21" s="81">
        <v>0</v>
      </c>
      <c r="AB21" s="81">
        <v>0</v>
      </c>
      <c r="AC21" s="81">
        <v>0</v>
      </c>
      <c r="AD21" s="81">
        <v>0</v>
      </c>
      <c r="AE21" s="81">
        <v>0</v>
      </c>
      <c r="AF21" s="81">
        <v>0</v>
      </c>
      <c r="AG21" s="81">
        <v>0</v>
      </c>
      <c r="AH21" s="81">
        <v>0</v>
      </c>
      <c r="AI21" s="81">
        <v>0</v>
      </c>
      <c r="AJ21" s="81">
        <v>0</v>
      </c>
      <c r="AK21" s="81">
        <v>0</v>
      </c>
      <c r="AL21" s="81">
        <v>0</v>
      </c>
      <c r="AM21" s="81">
        <v>0</v>
      </c>
      <c r="AN21" s="81">
        <v>0</v>
      </c>
      <c r="AO21" s="81">
        <v>0</v>
      </c>
      <c r="AP21" s="81">
        <v>0</v>
      </c>
      <c r="AQ21" s="81">
        <v>0</v>
      </c>
      <c r="AR21" s="81">
        <v>0</v>
      </c>
      <c r="AS21" s="81">
        <v>0</v>
      </c>
      <c r="AT21" s="81">
        <v>0</v>
      </c>
      <c r="AU21" s="81">
        <v>0</v>
      </c>
      <c r="AV21" s="81">
        <v>0</v>
      </c>
      <c r="AW21" s="81">
        <v>0</v>
      </c>
      <c r="AX21" s="81">
        <v>0</v>
      </c>
      <c r="AY21" s="81">
        <v>0</v>
      </c>
      <c r="AZ21" s="81">
        <v>0</v>
      </c>
      <c r="BA21" s="81">
        <v>0</v>
      </c>
      <c r="BB21" s="81">
        <v>0</v>
      </c>
      <c r="BC21" s="81">
        <v>0</v>
      </c>
      <c r="BD21" s="81">
        <v>0</v>
      </c>
      <c r="BE21" s="81">
        <v>0</v>
      </c>
      <c r="BF21" s="81">
        <v>0</v>
      </c>
      <c r="BG21" s="81">
        <v>0</v>
      </c>
      <c r="BH21" s="81">
        <v>0</v>
      </c>
      <c r="BI21" s="81">
        <v>0</v>
      </c>
      <c r="BJ21" s="81">
        <v>0</v>
      </c>
      <c r="BK21" s="81">
        <v>0</v>
      </c>
      <c r="BL21" s="81">
        <v>0</v>
      </c>
      <c r="BM21" s="81">
        <v>0</v>
      </c>
      <c r="BN21" s="81">
        <v>0</v>
      </c>
      <c r="BO21" s="81">
        <v>0</v>
      </c>
      <c r="BP21" s="81">
        <v>0</v>
      </c>
      <c r="BQ21" s="81">
        <v>0</v>
      </c>
      <c r="BR21" s="81">
        <v>0</v>
      </c>
      <c r="BS21" s="81">
        <v>0</v>
      </c>
      <c r="BT21" s="81">
        <v>0</v>
      </c>
      <c r="BU21" s="81">
        <v>0</v>
      </c>
      <c r="BV21" s="81">
        <v>0</v>
      </c>
      <c r="BW21" s="81">
        <v>0</v>
      </c>
      <c r="BX21" s="81">
        <v>0</v>
      </c>
      <c r="BY21" s="81">
        <v>0</v>
      </c>
      <c r="BZ21" s="81">
        <v>0</v>
      </c>
      <c r="CA21" s="81">
        <v>0</v>
      </c>
      <c r="CB21" s="81">
        <v>0</v>
      </c>
      <c r="CC21" s="81">
        <v>0</v>
      </c>
      <c r="CD21" s="81">
        <v>0</v>
      </c>
      <c r="CE21" s="81">
        <v>0</v>
      </c>
      <c r="CF21" s="81">
        <v>0</v>
      </c>
      <c r="CG21" s="81">
        <v>0</v>
      </c>
      <c r="CH21" s="81">
        <v>0</v>
      </c>
      <c r="CI21" s="81">
        <v>0</v>
      </c>
      <c r="CJ21" s="81">
        <v>0</v>
      </c>
      <c r="CK21" s="81">
        <v>0</v>
      </c>
      <c r="CL21" s="81">
        <v>0</v>
      </c>
      <c r="CM21" s="81">
        <v>0</v>
      </c>
      <c r="CN21" s="81">
        <v>0</v>
      </c>
      <c r="CO21" s="81">
        <v>0</v>
      </c>
      <c r="CP21" s="81">
        <v>0</v>
      </c>
      <c r="CQ21" s="81">
        <v>0</v>
      </c>
      <c r="CR21" s="81">
        <v>0</v>
      </c>
      <c r="CS21" s="81">
        <v>0</v>
      </c>
      <c r="CT21" s="81">
        <v>0</v>
      </c>
      <c r="CU21" s="81">
        <v>0</v>
      </c>
      <c r="CV21" s="81">
        <v>0</v>
      </c>
      <c r="CW21" s="81">
        <v>0</v>
      </c>
      <c r="CX21" s="81">
        <v>0</v>
      </c>
      <c r="CY21" s="81">
        <v>0</v>
      </c>
      <c r="CZ21" s="81">
        <v>0</v>
      </c>
      <c r="DA21" s="81">
        <v>0</v>
      </c>
      <c r="DB21" s="81">
        <v>0</v>
      </c>
      <c r="DC21" s="81">
        <v>0</v>
      </c>
      <c r="DD21" s="81">
        <v>0</v>
      </c>
      <c r="DE21" s="81">
        <v>0</v>
      </c>
      <c r="DF21" s="81">
        <v>0</v>
      </c>
      <c r="DG21" s="81">
        <v>0</v>
      </c>
      <c r="DH21" s="81">
        <v>0</v>
      </c>
      <c r="DI21" s="81">
        <v>0</v>
      </c>
      <c r="DJ21" s="81">
        <v>0</v>
      </c>
      <c r="DK21" s="81">
        <v>0</v>
      </c>
      <c r="DL21" s="81">
        <v>0</v>
      </c>
      <c r="DM21" s="81">
        <v>0</v>
      </c>
      <c r="DN21" s="81">
        <v>0</v>
      </c>
      <c r="DO21" s="81">
        <v>0</v>
      </c>
      <c r="DP21" s="81">
        <v>0</v>
      </c>
      <c r="DQ21" s="81">
        <v>0</v>
      </c>
      <c r="DR21" s="81">
        <v>0</v>
      </c>
      <c r="DS21" s="81">
        <v>0</v>
      </c>
      <c r="DT21" s="81">
        <v>0</v>
      </c>
      <c r="DU21" s="81">
        <v>0</v>
      </c>
      <c r="DV21" s="81">
        <v>0</v>
      </c>
      <c r="DW21" s="81">
        <v>0</v>
      </c>
      <c r="DX21" s="81">
        <v>0</v>
      </c>
      <c r="DY21" s="81">
        <v>0</v>
      </c>
      <c r="DZ21" s="81">
        <v>0</v>
      </c>
      <c r="EA21" s="81">
        <v>0</v>
      </c>
      <c r="EB21" s="81">
        <v>0</v>
      </c>
      <c r="EC21" s="81">
        <v>0</v>
      </c>
      <c r="ED21" s="81">
        <v>0</v>
      </c>
      <c r="EE21" s="81">
        <v>0</v>
      </c>
      <c r="EF21" s="81">
        <v>0</v>
      </c>
      <c r="EG21" s="81">
        <v>0</v>
      </c>
      <c r="EH21" s="81">
        <v>0</v>
      </c>
      <c r="EI21" s="81">
        <v>0</v>
      </c>
      <c r="EJ21" s="81">
        <v>0</v>
      </c>
      <c r="EK21" s="81">
        <v>0</v>
      </c>
      <c r="EL21" s="81">
        <v>0</v>
      </c>
      <c r="EM21" s="81">
        <v>0</v>
      </c>
      <c r="EN21" s="81">
        <v>0</v>
      </c>
      <c r="EO21" s="81">
        <v>0</v>
      </c>
      <c r="EP21" s="81">
        <v>0</v>
      </c>
      <c r="EQ21" s="81">
        <v>0</v>
      </c>
      <c r="ER21" s="81">
        <v>0</v>
      </c>
      <c r="ES21" s="81">
        <v>0</v>
      </c>
      <c r="ET21" s="81">
        <v>0</v>
      </c>
      <c r="EU21" s="81">
        <v>0</v>
      </c>
      <c r="EV21" s="81">
        <v>0</v>
      </c>
      <c r="EW21" s="81">
        <v>0</v>
      </c>
      <c r="EX21" s="81">
        <v>0</v>
      </c>
      <c r="EY21" s="81">
        <v>0</v>
      </c>
      <c r="EZ21" s="81">
        <v>0</v>
      </c>
      <c r="FA21" s="81">
        <v>0</v>
      </c>
      <c r="FB21" s="81">
        <v>0</v>
      </c>
      <c r="FC21" s="81">
        <v>0</v>
      </c>
      <c r="FD21" s="81">
        <v>0</v>
      </c>
      <c r="FE21" s="81">
        <v>0</v>
      </c>
      <c r="FF21" s="81">
        <v>0</v>
      </c>
      <c r="FG21" s="81">
        <v>0</v>
      </c>
      <c r="FH21" s="81">
        <v>0</v>
      </c>
      <c r="FI21" s="81">
        <v>0</v>
      </c>
      <c r="FJ21" s="81">
        <v>0</v>
      </c>
      <c r="FK21" s="81">
        <v>0</v>
      </c>
      <c r="FL21" s="81">
        <v>0</v>
      </c>
      <c r="FM21" s="81">
        <v>0</v>
      </c>
      <c r="FN21" s="1" t="s">
        <v>246</v>
      </c>
    </row>
    <row r="22" spans="2:170" x14ac:dyDescent="0.2">
      <c r="B22" s="1" t="s">
        <v>247</v>
      </c>
      <c r="C22" s="1" t="s">
        <v>21</v>
      </c>
      <c r="D22" s="1" t="s">
        <v>17</v>
      </c>
      <c r="E22" s="81" t="s">
        <v>217</v>
      </c>
      <c r="F22" s="81">
        <v>0</v>
      </c>
      <c r="G22" s="81">
        <v>0</v>
      </c>
      <c r="H22" s="81">
        <v>0</v>
      </c>
      <c r="I22" s="81">
        <v>0</v>
      </c>
      <c r="J22" s="81">
        <v>0</v>
      </c>
      <c r="K22" s="81">
        <v>0</v>
      </c>
      <c r="L22" s="81">
        <v>0</v>
      </c>
      <c r="M22" s="81">
        <v>0</v>
      </c>
      <c r="N22" s="81">
        <v>0</v>
      </c>
      <c r="O22" s="81">
        <v>0</v>
      </c>
      <c r="P22" s="81">
        <v>0</v>
      </c>
      <c r="Q22" s="81">
        <v>0</v>
      </c>
      <c r="R22" s="81">
        <v>0</v>
      </c>
      <c r="S22" s="81">
        <v>0</v>
      </c>
      <c r="T22" s="81">
        <v>0</v>
      </c>
      <c r="U22" s="81">
        <v>0</v>
      </c>
      <c r="V22" s="81">
        <v>0</v>
      </c>
      <c r="W22" s="81">
        <v>0</v>
      </c>
      <c r="X22" s="81">
        <v>0</v>
      </c>
      <c r="Y22" s="81">
        <v>0</v>
      </c>
      <c r="Z22" s="81">
        <v>0</v>
      </c>
      <c r="AA22" s="81">
        <v>0</v>
      </c>
      <c r="AB22" s="81">
        <v>0</v>
      </c>
      <c r="AC22" s="81">
        <v>0</v>
      </c>
      <c r="AD22" s="81">
        <v>0</v>
      </c>
      <c r="AE22" s="81">
        <v>0</v>
      </c>
      <c r="AF22" s="81">
        <v>0</v>
      </c>
      <c r="AG22" s="81">
        <v>0</v>
      </c>
      <c r="AH22" s="81">
        <v>0</v>
      </c>
      <c r="AI22" s="81">
        <v>0</v>
      </c>
      <c r="AJ22" s="81">
        <v>0</v>
      </c>
      <c r="AK22" s="81">
        <v>0</v>
      </c>
      <c r="AL22" s="81">
        <v>0</v>
      </c>
      <c r="AM22" s="81">
        <v>0</v>
      </c>
      <c r="AN22" s="81">
        <v>0</v>
      </c>
      <c r="AO22" s="81">
        <v>0</v>
      </c>
      <c r="AP22" s="81">
        <v>0</v>
      </c>
      <c r="AQ22" s="81">
        <v>0</v>
      </c>
      <c r="AR22" s="81">
        <v>0</v>
      </c>
      <c r="AS22" s="81">
        <v>0</v>
      </c>
      <c r="AT22" s="81">
        <v>0</v>
      </c>
      <c r="AU22" s="81">
        <v>0</v>
      </c>
      <c r="AV22" s="81">
        <v>0</v>
      </c>
      <c r="AW22" s="81">
        <v>0</v>
      </c>
      <c r="AX22" s="81">
        <v>0</v>
      </c>
      <c r="AY22" s="81">
        <v>0</v>
      </c>
      <c r="AZ22" s="81">
        <v>0</v>
      </c>
      <c r="BA22" s="81">
        <v>0</v>
      </c>
      <c r="BB22" s="81">
        <v>0</v>
      </c>
      <c r="BC22" s="81">
        <v>0</v>
      </c>
      <c r="BD22" s="81">
        <v>0</v>
      </c>
      <c r="BE22" s="81">
        <v>0</v>
      </c>
      <c r="BF22" s="81">
        <v>0</v>
      </c>
      <c r="BG22" s="81">
        <v>0</v>
      </c>
      <c r="BH22" s="81">
        <v>0</v>
      </c>
      <c r="BI22" s="81">
        <v>0</v>
      </c>
      <c r="BJ22" s="81">
        <v>0</v>
      </c>
      <c r="BK22" s="81">
        <v>0</v>
      </c>
      <c r="BL22" s="81">
        <v>0</v>
      </c>
      <c r="BM22" s="81">
        <v>0</v>
      </c>
      <c r="BN22" s="81">
        <v>0</v>
      </c>
      <c r="BO22" s="81">
        <v>0</v>
      </c>
      <c r="BP22" s="81">
        <v>0</v>
      </c>
      <c r="BQ22" s="81">
        <v>0</v>
      </c>
      <c r="BR22" s="81">
        <v>0</v>
      </c>
      <c r="BS22" s="81">
        <v>0</v>
      </c>
      <c r="BT22" s="81">
        <v>0</v>
      </c>
      <c r="BU22" s="81">
        <v>0</v>
      </c>
      <c r="BV22" s="81">
        <v>0</v>
      </c>
      <c r="BW22" s="81">
        <v>0</v>
      </c>
      <c r="BX22" s="81">
        <v>0</v>
      </c>
      <c r="BY22" s="81">
        <v>0</v>
      </c>
      <c r="BZ22" s="81">
        <v>0</v>
      </c>
      <c r="CA22" s="81">
        <v>0</v>
      </c>
      <c r="CB22" s="81">
        <v>0</v>
      </c>
      <c r="CC22" s="81">
        <v>0</v>
      </c>
      <c r="CD22" s="81">
        <v>0</v>
      </c>
      <c r="CE22" s="81">
        <v>0</v>
      </c>
      <c r="CF22" s="81">
        <v>0</v>
      </c>
      <c r="CG22" s="81">
        <v>0</v>
      </c>
      <c r="CH22" s="81">
        <v>0</v>
      </c>
      <c r="CI22" s="81">
        <v>0</v>
      </c>
      <c r="CJ22" s="81">
        <v>0</v>
      </c>
      <c r="CK22" s="81">
        <v>0</v>
      </c>
      <c r="CL22" s="81">
        <v>0</v>
      </c>
      <c r="CM22" s="81">
        <v>0</v>
      </c>
      <c r="CN22" s="81">
        <v>0</v>
      </c>
      <c r="CO22" s="81">
        <v>0</v>
      </c>
      <c r="CP22" s="81">
        <v>0</v>
      </c>
      <c r="CQ22" s="81">
        <v>0</v>
      </c>
      <c r="CR22" s="81">
        <v>0</v>
      </c>
      <c r="CS22" s="81">
        <v>0</v>
      </c>
      <c r="CT22" s="81">
        <v>0</v>
      </c>
      <c r="CU22" s="81">
        <v>0</v>
      </c>
      <c r="CV22" s="81">
        <v>0</v>
      </c>
      <c r="CW22" s="81">
        <v>0</v>
      </c>
      <c r="CX22" s="81">
        <v>0</v>
      </c>
      <c r="CY22" s="81">
        <v>0</v>
      </c>
      <c r="CZ22" s="81">
        <v>0</v>
      </c>
      <c r="DA22" s="81">
        <v>0</v>
      </c>
      <c r="DB22" s="81">
        <v>0</v>
      </c>
      <c r="DC22" s="81">
        <v>0</v>
      </c>
      <c r="DD22" s="81">
        <v>0</v>
      </c>
      <c r="DE22" s="81">
        <v>0</v>
      </c>
      <c r="DF22" s="81">
        <v>0</v>
      </c>
      <c r="DG22" s="81">
        <v>0</v>
      </c>
      <c r="DH22" s="81">
        <v>0</v>
      </c>
      <c r="DI22" s="81">
        <v>0</v>
      </c>
      <c r="DJ22" s="81">
        <v>0</v>
      </c>
      <c r="DK22" s="81">
        <v>0</v>
      </c>
      <c r="DL22" s="81">
        <v>0</v>
      </c>
      <c r="DM22" s="81">
        <v>0</v>
      </c>
      <c r="DN22" s="81">
        <v>0</v>
      </c>
      <c r="DO22" s="81">
        <v>0</v>
      </c>
      <c r="DP22" s="81">
        <v>0</v>
      </c>
      <c r="DQ22" s="81">
        <v>0</v>
      </c>
      <c r="DR22" s="81">
        <v>0</v>
      </c>
      <c r="DS22" s="81">
        <v>0</v>
      </c>
      <c r="DT22" s="81">
        <v>0</v>
      </c>
      <c r="DU22" s="81">
        <v>0</v>
      </c>
      <c r="DV22" s="81">
        <v>0</v>
      </c>
      <c r="DW22" s="81">
        <v>0</v>
      </c>
      <c r="DX22" s="81">
        <v>0</v>
      </c>
      <c r="DY22" s="81">
        <v>0</v>
      </c>
      <c r="DZ22" s="81">
        <v>0</v>
      </c>
      <c r="EA22" s="81">
        <v>0</v>
      </c>
      <c r="EB22" s="81">
        <v>0</v>
      </c>
      <c r="EC22" s="81">
        <v>0</v>
      </c>
      <c r="ED22" s="81">
        <v>0</v>
      </c>
      <c r="EE22" s="81">
        <v>0</v>
      </c>
      <c r="EF22" s="81">
        <v>0</v>
      </c>
      <c r="EG22" s="81">
        <v>0</v>
      </c>
      <c r="EH22" s="81">
        <v>0</v>
      </c>
      <c r="EI22" s="81">
        <v>0</v>
      </c>
      <c r="EJ22" s="81">
        <v>0</v>
      </c>
      <c r="EK22" s="81">
        <v>0</v>
      </c>
      <c r="EL22" s="81">
        <v>0</v>
      </c>
      <c r="EM22" s="81">
        <v>0</v>
      </c>
      <c r="EN22" s="81">
        <v>0</v>
      </c>
      <c r="EO22" s="81">
        <v>0</v>
      </c>
      <c r="EP22" s="81">
        <v>0</v>
      </c>
      <c r="EQ22" s="81">
        <v>0</v>
      </c>
      <c r="ER22" s="81">
        <v>0</v>
      </c>
      <c r="ES22" s="81">
        <v>0</v>
      </c>
      <c r="ET22" s="81">
        <v>0</v>
      </c>
      <c r="EU22" s="81">
        <v>0</v>
      </c>
      <c r="EV22" s="81">
        <v>0</v>
      </c>
      <c r="EW22" s="81">
        <v>0</v>
      </c>
      <c r="EX22" s="81">
        <v>0</v>
      </c>
      <c r="EY22" s="81">
        <v>0</v>
      </c>
      <c r="EZ22" s="81">
        <v>0</v>
      </c>
      <c r="FA22" s="81">
        <v>0</v>
      </c>
      <c r="FB22" s="81">
        <v>0</v>
      </c>
      <c r="FC22" s="81">
        <v>0</v>
      </c>
      <c r="FD22" s="81">
        <v>0</v>
      </c>
      <c r="FE22" s="81">
        <v>0</v>
      </c>
      <c r="FF22" s="81">
        <v>0</v>
      </c>
      <c r="FG22" s="81">
        <v>0</v>
      </c>
      <c r="FH22" s="81">
        <v>0</v>
      </c>
      <c r="FI22" s="81">
        <v>0</v>
      </c>
      <c r="FJ22" s="81">
        <v>0</v>
      </c>
      <c r="FK22" s="81">
        <v>0</v>
      </c>
      <c r="FL22" s="81">
        <v>0</v>
      </c>
      <c r="FM22" s="81">
        <v>0</v>
      </c>
      <c r="FN22" s="1" t="s">
        <v>248</v>
      </c>
    </row>
    <row r="23" spans="2:170" x14ac:dyDescent="0.2">
      <c r="B23" s="1" t="s">
        <v>249</v>
      </c>
      <c r="C23" s="1" t="s">
        <v>21</v>
      </c>
      <c r="D23" s="1" t="s">
        <v>17</v>
      </c>
      <c r="E23" s="81" t="s">
        <v>217</v>
      </c>
      <c r="F23" s="81">
        <v>0</v>
      </c>
      <c r="G23" s="81">
        <v>0</v>
      </c>
      <c r="H23" s="81">
        <v>0</v>
      </c>
      <c r="I23" s="81">
        <v>0</v>
      </c>
      <c r="J23" s="81">
        <v>0</v>
      </c>
      <c r="K23" s="81">
        <v>0</v>
      </c>
      <c r="L23" s="81">
        <v>0</v>
      </c>
      <c r="M23" s="81">
        <v>0</v>
      </c>
      <c r="N23" s="81">
        <v>0</v>
      </c>
      <c r="O23" s="81">
        <v>0</v>
      </c>
      <c r="P23" s="81">
        <v>0</v>
      </c>
      <c r="Q23" s="81">
        <v>0</v>
      </c>
      <c r="R23" s="81">
        <v>0</v>
      </c>
      <c r="S23" s="81">
        <v>0</v>
      </c>
      <c r="T23" s="81">
        <v>0</v>
      </c>
      <c r="U23" s="81">
        <v>0</v>
      </c>
      <c r="V23" s="81">
        <v>0</v>
      </c>
      <c r="W23" s="81">
        <v>0</v>
      </c>
      <c r="X23" s="81">
        <v>0</v>
      </c>
      <c r="Y23" s="81">
        <v>0</v>
      </c>
      <c r="Z23" s="81">
        <v>0</v>
      </c>
      <c r="AA23" s="81">
        <v>0</v>
      </c>
      <c r="AB23" s="81">
        <v>0</v>
      </c>
      <c r="AC23" s="81">
        <v>0</v>
      </c>
      <c r="AD23" s="81">
        <v>0</v>
      </c>
      <c r="AE23" s="81">
        <v>0</v>
      </c>
      <c r="AF23" s="81">
        <v>0</v>
      </c>
      <c r="AG23" s="81">
        <v>0</v>
      </c>
      <c r="AH23" s="81">
        <v>0</v>
      </c>
      <c r="AI23" s="81">
        <v>0</v>
      </c>
      <c r="AJ23" s="81">
        <v>0</v>
      </c>
      <c r="AK23" s="81">
        <v>0</v>
      </c>
      <c r="AL23" s="81">
        <v>0</v>
      </c>
      <c r="AM23" s="81">
        <v>0</v>
      </c>
      <c r="AN23" s="81">
        <v>0</v>
      </c>
      <c r="AO23" s="81">
        <v>0</v>
      </c>
      <c r="AP23" s="81">
        <v>0</v>
      </c>
      <c r="AQ23" s="81">
        <v>0</v>
      </c>
      <c r="AR23" s="81">
        <v>0</v>
      </c>
      <c r="AS23" s="81">
        <v>0</v>
      </c>
      <c r="AT23" s="81">
        <v>0</v>
      </c>
      <c r="AU23" s="81">
        <v>0</v>
      </c>
      <c r="AV23" s="81">
        <v>0</v>
      </c>
      <c r="AW23" s="81">
        <v>0</v>
      </c>
      <c r="AX23" s="81">
        <v>0</v>
      </c>
      <c r="AY23" s="81">
        <v>0</v>
      </c>
      <c r="AZ23" s="81">
        <v>0</v>
      </c>
      <c r="BA23" s="81">
        <v>0</v>
      </c>
      <c r="BB23" s="81">
        <v>0</v>
      </c>
      <c r="BC23" s="81">
        <v>0</v>
      </c>
      <c r="BD23" s="81">
        <v>0</v>
      </c>
      <c r="BE23" s="81">
        <v>0</v>
      </c>
      <c r="BF23" s="81">
        <v>0</v>
      </c>
      <c r="BG23" s="81">
        <v>0</v>
      </c>
      <c r="BH23" s="81">
        <v>0</v>
      </c>
      <c r="BI23" s="81">
        <v>0</v>
      </c>
      <c r="BJ23" s="81">
        <v>0</v>
      </c>
      <c r="BK23" s="81">
        <v>0</v>
      </c>
      <c r="BL23" s="81">
        <v>0</v>
      </c>
      <c r="BM23" s="81">
        <v>0</v>
      </c>
      <c r="BN23" s="81">
        <v>0</v>
      </c>
      <c r="BO23" s="81">
        <v>0</v>
      </c>
      <c r="BP23" s="81">
        <v>0</v>
      </c>
      <c r="BQ23" s="81">
        <v>0</v>
      </c>
      <c r="BR23" s="81">
        <v>0</v>
      </c>
      <c r="BS23" s="81">
        <v>0</v>
      </c>
      <c r="BT23" s="81">
        <v>0</v>
      </c>
      <c r="BU23" s="81">
        <v>0</v>
      </c>
      <c r="BV23" s="81">
        <v>0</v>
      </c>
      <c r="BW23" s="81">
        <v>0</v>
      </c>
      <c r="BX23" s="81">
        <v>0</v>
      </c>
      <c r="BY23" s="81">
        <v>0</v>
      </c>
      <c r="BZ23" s="81">
        <v>0</v>
      </c>
      <c r="CA23" s="81">
        <v>0</v>
      </c>
      <c r="CB23" s="81">
        <v>0</v>
      </c>
      <c r="CC23" s="81">
        <v>0</v>
      </c>
      <c r="CD23" s="81">
        <v>0</v>
      </c>
      <c r="CE23" s="81">
        <v>0</v>
      </c>
      <c r="CF23" s="81">
        <v>0</v>
      </c>
      <c r="CG23" s="81">
        <v>0</v>
      </c>
      <c r="CH23" s="81">
        <v>0</v>
      </c>
      <c r="CI23" s="81">
        <v>0</v>
      </c>
      <c r="CJ23" s="81">
        <v>0</v>
      </c>
      <c r="CK23" s="81">
        <v>0</v>
      </c>
      <c r="CL23" s="81">
        <v>0</v>
      </c>
      <c r="CM23" s="81">
        <v>0</v>
      </c>
      <c r="CN23" s="81">
        <v>0</v>
      </c>
      <c r="CO23" s="81">
        <v>0</v>
      </c>
      <c r="CP23" s="81">
        <v>0</v>
      </c>
      <c r="CQ23" s="81">
        <v>0</v>
      </c>
      <c r="CR23" s="81">
        <v>0</v>
      </c>
      <c r="CS23" s="81">
        <v>0</v>
      </c>
      <c r="CT23" s="81">
        <v>0</v>
      </c>
      <c r="CU23" s="81">
        <v>0</v>
      </c>
      <c r="CV23" s="81">
        <v>0</v>
      </c>
      <c r="CW23" s="81">
        <v>0</v>
      </c>
      <c r="CX23" s="81">
        <v>0</v>
      </c>
      <c r="CY23" s="81">
        <v>0</v>
      </c>
      <c r="CZ23" s="81">
        <v>0</v>
      </c>
      <c r="DA23" s="81">
        <v>0</v>
      </c>
      <c r="DB23" s="81">
        <v>0</v>
      </c>
      <c r="DC23" s="81">
        <v>0</v>
      </c>
      <c r="DD23" s="81">
        <v>0</v>
      </c>
      <c r="DE23" s="81">
        <v>0</v>
      </c>
      <c r="DF23" s="81">
        <v>0</v>
      </c>
      <c r="DG23" s="81">
        <v>0</v>
      </c>
      <c r="DH23" s="81">
        <v>0</v>
      </c>
      <c r="DI23" s="81">
        <v>0</v>
      </c>
      <c r="DJ23" s="81">
        <v>0</v>
      </c>
      <c r="DK23" s="81">
        <v>0</v>
      </c>
      <c r="DL23" s="81">
        <v>0</v>
      </c>
      <c r="DM23" s="81">
        <v>0</v>
      </c>
      <c r="DN23" s="81">
        <v>0</v>
      </c>
      <c r="DO23" s="81">
        <v>0</v>
      </c>
      <c r="DP23" s="81">
        <v>0</v>
      </c>
      <c r="DQ23" s="81">
        <v>0</v>
      </c>
      <c r="DR23" s="81">
        <v>0</v>
      </c>
      <c r="DS23" s="81">
        <v>0</v>
      </c>
      <c r="DT23" s="81">
        <v>0</v>
      </c>
      <c r="DU23" s="81">
        <v>0</v>
      </c>
      <c r="DV23" s="81">
        <v>0</v>
      </c>
      <c r="DW23" s="81">
        <v>0</v>
      </c>
      <c r="DX23" s="81">
        <v>0</v>
      </c>
      <c r="DY23" s="81">
        <v>0</v>
      </c>
      <c r="DZ23" s="81">
        <v>0</v>
      </c>
      <c r="EA23" s="81">
        <v>0</v>
      </c>
      <c r="EB23" s="81">
        <v>0</v>
      </c>
      <c r="EC23" s="81">
        <v>0</v>
      </c>
      <c r="ED23" s="81">
        <v>0</v>
      </c>
      <c r="EE23" s="81">
        <v>0</v>
      </c>
      <c r="EF23" s="81">
        <v>0</v>
      </c>
      <c r="EG23" s="81">
        <v>0</v>
      </c>
      <c r="EH23" s="81">
        <v>0</v>
      </c>
      <c r="EI23" s="81">
        <v>0</v>
      </c>
      <c r="EJ23" s="81">
        <v>0</v>
      </c>
      <c r="EK23" s="81">
        <v>0</v>
      </c>
      <c r="EL23" s="81">
        <v>0</v>
      </c>
      <c r="EM23" s="81">
        <v>0</v>
      </c>
      <c r="EN23" s="81">
        <v>0</v>
      </c>
      <c r="EO23" s="81">
        <v>0</v>
      </c>
      <c r="EP23" s="81">
        <v>0</v>
      </c>
      <c r="EQ23" s="81">
        <v>0</v>
      </c>
      <c r="ER23" s="81">
        <v>0</v>
      </c>
      <c r="ES23" s="81">
        <v>0</v>
      </c>
      <c r="ET23" s="81">
        <v>0</v>
      </c>
      <c r="EU23" s="81">
        <v>0</v>
      </c>
      <c r="EV23" s="81">
        <v>0</v>
      </c>
      <c r="EW23" s="81">
        <v>0</v>
      </c>
      <c r="EX23" s="81">
        <v>0</v>
      </c>
      <c r="EY23" s="81">
        <v>0</v>
      </c>
      <c r="EZ23" s="81">
        <v>0</v>
      </c>
      <c r="FA23" s="81">
        <v>0</v>
      </c>
      <c r="FB23" s="81">
        <v>0</v>
      </c>
      <c r="FC23" s="81">
        <v>0</v>
      </c>
      <c r="FD23" s="81">
        <v>0</v>
      </c>
      <c r="FE23" s="81">
        <v>0</v>
      </c>
      <c r="FF23" s="81">
        <v>0</v>
      </c>
      <c r="FG23" s="81">
        <v>0</v>
      </c>
      <c r="FH23" s="81">
        <v>0</v>
      </c>
      <c r="FI23" s="81">
        <v>0</v>
      </c>
      <c r="FJ23" s="81">
        <v>0</v>
      </c>
      <c r="FK23" s="81">
        <v>0</v>
      </c>
      <c r="FL23" s="81">
        <v>0</v>
      </c>
      <c r="FM23" s="81">
        <v>0</v>
      </c>
      <c r="FN23" s="1" t="s">
        <v>250</v>
      </c>
    </row>
    <row r="24" spans="2:170" x14ac:dyDescent="0.2">
      <c r="B24" s="1" t="s">
        <v>251</v>
      </c>
      <c r="C24" s="1" t="s">
        <v>30</v>
      </c>
      <c r="D24" s="1" t="s">
        <v>29</v>
      </c>
      <c r="E24" s="81" t="s">
        <v>217</v>
      </c>
      <c r="F24" s="81">
        <v>0</v>
      </c>
      <c r="G24" s="81">
        <v>0</v>
      </c>
      <c r="H24" s="81">
        <v>0</v>
      </c>
      <c r="I24" s="81">
        <v>0</v>
      </c>
      <c r="J24" s="81">
        <v>0</v>
      </c>
      <c r="K24" s="81">
        <v>0</v>
      </c>
      <c r="L24" s="81">
        <v>0</v>
      </c>
      <c r="M24" s="81">
        <v>0</v>
      </c>
      <c r="N24" s="81">
        <v>0</v>
      </c>
      <c r="O24" s="81">
        <v>0</v>
      </c>
      <c r="P24" s="81">
        <v>0</v>
      </c>
      <c r="Q24" s="81">
        <v>0</v>
      </c>
      <c r="R24" s="81">
        <v>0</v>
      </c>
      <c r="S24" s="81">
        <v>0</v>
      </c>
      <c r="T24" s="81">
        <v>0</v>
      </c>
      <c r="U24" s="81">
        <v>0</v>
      </c>
      <c r="V24" s="81">
        <v>0</v>
      </c>
      <c r="W24" s="81">
        <v>0</v>
      </c>
      <c r="X24" s="81">
        <v>0</v>
      </c>
      <c r="Y24" s="81">
        <v>0</v>
      </c>
      <c r="Z24" s="81">
        <v>0</v>
      </c>
      <c r="AA24" s="81">
        <v>0</v>
      </c>
      <c r="AB24" s="81">
        <v>0</v>
      </c>
      <c r="AC24" s="81">
        <v>0</v>
      </c>
      <c r="AD24" s="81">
        <v>0</v>
      </c>
      <c r="AE24" s="81">
        <v>0</v>
      </c>
      <c r="AF24" s="81">
        <v>0</v>
      </c>
      <c r="AG24" s="81">
        <v>0</v>
      </c>
      <c r="AH24" s="81">
        <v>0</v>
      </c>
      <c r="AI24" s="81">
        <v>0</v>
      </c>
      <c r="AJ24" s="81">
        <v>0</v>
      </c>
      <c r="AK24" s="81">
        <v>0</v>
      </c>
      <c r="AL24" s="81">
        <v>0</v>
      </c>
      <c r="AM24" s="81">
        <v>0</v>
      </c>
      <c r="AN24" s="81">
        <v>0</v>
      </c>
      <c r="AO24" s="81">
        <v>0</v>
      </c>
      <c r="AP24" s="81">
        <v>0</v>
      </c>
      <c r="AQ24" s="81">
        <v>0</v>
      </c>
      <c r="AR24" s="81">
        <v>0</v>
      </c>
      <c r="AS24" s="81">
        <v>0</v>
      </c>
      <c r="AT24" s="81">
        <v>0</v>
      </c>
      <c r="AU24" s="81">
        <v>0</v>
      </c>
      <c r="AV24" s="81">
        <v>0</v>
      </c>
      <c r="AW24" s="81">
        <v>0</v>
      </c>
      <c r="AX24" s="81">
        <v>0</v>
      </c>
      <c r="AY24" s="81">
        <v>0</v>
      </c>
      <c r="AZ24" s="81">
        <v>0</v>
      </c>
      <c r="BA24" s="81">
        <v>0</v>
      </c>
      <c r="BB24" s="81">
        <v>0</v>
      </c>
      <c r="BC24" s="81">
        <v>0</v>
      </c>
      <c r="BD24" s="81">
        <v>0</v>
      </c>
      <c r="BE24" s="81">
        <v>0</v>
      </c>
      <c r="BF24" s="81">
        <v>0</v>
      </c>
      <c r="BG24" s="81">
        <v>0</v>
      </c>
      <c r="BH24" s="81">
        <v>0</v>
      </c>
      <c r="BI24" s="81">
        <v>0</v>
      </c>
      <c r="BJ24" s="81">
        <v>0</v>
      </c>
      <c r="BK24" s="81">
        <v>0</v>
      </c>
      <c r="BL24" s="81">
        <v>0</v>
      </c>
      <c r="BM24" s="81">
        <v>0</v>
      </c>
      <c r="BN24" s="81">
        <v>0</v>
      </c>
      <c r="BO24" s="81">
        <v>0</v>
      </c>
      <c r="BP24" s="81">
        <v>0</v>
      </c>
      <c r="BQ24" s="81">
        <v>0</v>
      </c>
      <c r="BR24" s="81">
        <v>0</v>
      </c>
      <c r="BS24" s="81">
        <v>0</v>
      </c>
      <c r="BT24" s="81">
        <v>0</v>
      </c>
      <c r="BU24" s="81">
        <v>0</v>
      </c>
      <c r="BV24" s="81">
        <v>0</v>
      </c>
      <c r="BW24" s="81">
        <v>0</v>
      </c>
      <c r="BX24" s="81">
        <v>0</v>
      </c>
      <c r="BY24" s="81">
        <v>0</v>
      </c>
      <c r="BZ24" s="81">
        <v>0</v>
      </c>
      <c r="CA24" s="81">
        <v>0</v>
      </c>
      <c r="CB24" s="81">
        <v>0</v>
      </c>
      <c r="CC24" s="81">
        <v>0</v>
      </c>
      <c r="CD24" s="81">
        <v>0</v>
      </c>
      <c r="CE24" s="81">
        <v>0</v>
      </c>
      <c r="CF24" s="81">
        <v>0</v>
      </c>
      <c r="CG24" s="81">
        <v>0</v>
      </c>
      <c r="CH24" s="81">
        <v>0</v>
      </c>
      <c r="CI24" s="81">
        <v>0</v>
      </c>
      <c r="CJ24" s="81">
        <v>0</v>
      </c>
      <c r="CK24" s="81">
        <v>0</v>
      </c>
      <c r="CL24" s="81">
        <v>0</v>
      </c>
      <c r="CM24" s="81">
        <v>0</v>
      </c>
      <c r="CN24" s="81">
        <v>0</v>
      </c>
      <c r="CO24" s="81">
        <v>0</v>
      </c>
      <c r="CP24" s="81">
        <v>0</v>
      </c>
      <c r="CQ24" s="81">
        <v>0</v>
      </c>
      <c r="CR24" s="81">
        <v>0</v>
      </c>
      <c r="CS24" s="81">
        <v>0</v>
      </c>
      <c r="CT24" s="81">
        <v>0</v>
      </c>
      <c r="CU24" s="81">
        <v>0</v>
      </c>
      <c r="CV24" s="81">
        <v>0</v>
      </c>
      <c r="CW24" s="81">
        <v>0</v>
      </c>
      <c r="CX24" s="81">
        <v>0</v>
      </c>
      <c r="CY24" s="81">
        <v>0</v>
      </c>
      <c r="CZ24" s="81">
        <v>0</v>
      </c>
      <c r="DA24" s="81">
        <v>0</v>
      </c>
      <c r="DB24" s="81">
        <v>0</v>
      </c>
      <c r="DC24" s="81">
        <v>0</v>
      </c>
      <c r="DD24" s="81">
        <v>0</v>
      </c>
      <c r="DE24" s="81">
        <v>0</v>
      </c>
      <c r="DF24" s="81">
        <v>0</v>
      </c>
      <c r="DG24" s="81">
        <v>0</v>
      </c>
      <c r="DH24" s="81">
        <v>0</v>
      </c>
      <c r="DI24" s="81">
        <v>0</v>
      </c>
      <c r="DJ24" s="81">
        <v>0</v>
      </c>
      <c r="DK24" s="81">
        <v>0</v>
      </c>
      <c r="DL24" s="81">
        <v>0</v>
      </c>
      <c r="DM24" s="81">
        <v>0</v>
      </c>
      <c r="DN24" s="81">
        <v>0</v>
      </c>
      <c r="DO24" s="81">
        <v>0</v>
      </c>
      <c r="DP24" s="81">
        <v>0</v>
      </c>
      <c r="DQ24" s="81">
        <v>0</v>
      </c>
      <c r="DR24" s="81">
        <v>0</v>
      </c>
      <c r="DS24" s="81">
        <v>0</v>
      </c>
      <c r="DT24" s="81">
        <v>0</v>
      </c>
      <c r="DU24" s="81">
        <v>0</v>
      </c>
      <c r="DV24" s="81">
        <v>0</v>
      </c>
      <c r="DW24" s="81">
        <v>0</v>
      </c>
      <c r="DX24" s="81">
        <v>0</v>
      </c>
      <c r="DY24" s="81">
        <v>0</v>
      </c>
      <c r="DZ24" s="81">
        <v>0</v>
      </c>
      <c r="EA24" s="81">
        <v>0</v>
      </c>
      <c r="EB24" s="81">
        <v>0</v>
      </c>
      <c r="EC24" s="81">
        <v>0</v>
      </c>
      <c r="ED24" s="81">
        <v>0</v>
      </c>
      <c r="EE24" s="81">
        <v>0</v>
      </c>
      <c r="EF24" s="81">
        <v>0</v>
      </c>
      <c r="EG24" s="81">
        <v>0</v>
      </c>
      <c r="EH24" s="81">
        <v>0</v>
      </c>
      <c r="EI24" s="81">
        <v>0</v>
      </c>
      <c r="EJ24" s="81">
        <v>0</v>
      </c>
      <c r="EK24" s="81">
        <v>0</v>
      </c>
      <c r="EL24" s="81">
        <v>0</v>
      </c>
      <c r="EM24" s="81">
        <v>0</v>
      </c>
      <c r="EN24" s="81">
        <v>0</v>
      </c>
      <c r="EO24" s="81">
        <v>0</v>
      </c>
      <c r="EP24" s="81">
        <v>0</v>
      </c>
      <c r="EQ24" s="81">
        <v>0</v>
      </c>
      <c r="ER24" s="81">
        <v>0</v>
      </c>
      <c r="ES24" s="81">
        <v>0</v>
      </c>
      <c r="ET24" s="81">
        <v>0</v>
      </c>
      <c r="EU24" s="81">
        <v>0</v>
      </c>
      <c r="EV24" s="81">
        <v>0</v>
      </c>
      <c r="EW24" s="81">
        <v>0</v>
      </c>
      <c r="EX24" s="81">
        <v>0</v>
      </c>
      <c r="EY24" s="81">
        <v>0</v>
      </c>
      <c r="EZ24" s="81">
        <v>0</v>
      </c>
      <c r="FA24" s="81">
        <v>0</v>
      </c>
      <c r="FB24" s="81">
        <v>0</v>
      </c>
      <c r="FC24" s="81">
        <v>0</v>
      </c>
      <c r="FD24" s="81">
        <v>0</v>
      </c>
      <c r="FE24" s="81">
        <v>0</v>
      </c>
      <c r="FF24" s="81">
        <v>0</v>
      </c>
      <c r="FG24" s="81">
        <v>0</v>
      </c>
      <c r="FH24" s="81">
        <v>0</v>
      </c>
      <c r="FI24" s="81">
        <v>0</v>
      </c>
      <c r="FJ24" s="81">
        <v>0</v>
      </c>
      <c r="FK24" s="81">
        <v>0</v>
      </c>
      <c r="FL24" s="81">
        <v>0</v>
      </c>
      <c r="FM24" s="81">
        <v>0</v>
      </c>
      <c r="FN24" s="1" t="s">
        <v>252</v>
      </c>
    </row>
    <row r="25" spans="2:170" x14ac:dyDescent="0.2">
      <c r="B25" s="1" t="s">
        <v>253</v>
      </c>
      <c r="C25" s="1" t="s">
        <v>30</v>
      </c>
      <c r="D25" s="1" t="s">
        <v>29</v>
      </c>
      <c r="E25" s="81" t="s">
        <v>217</v>
      </c>
      <c r="F25" s="81">
        <v>0</v>
      </c>
      <c r="G25" s="81">
        <v>0</v>
      </c>
      <c r="H25" s="81">
        <v>0</v>
      </c>
      <c r="I25" s="81">
        <v>0</v>
      </c>
      <c r="J25" s="81">
        <v>0</v>
      </c>
      <c r="K25" s="81">
        <v>0</v>
      </c>
      <c r="L25" s="81">
        <v>0</v>
      </c>
      <c r="M25" s="81">
        <v>0</v>
      </c>
      <c r="N25" s="81">
        <v>0</v>
      </c>
      <c r="O25" s="81">
        <v>0</v>
      </c>
      <c r="P25" s="81">
        <v>0</v>
      </c>
      <c r="Q25" s="81">
        <v>0</v>
      </c>
      <c r="R25" s="81">
        <v>0</v>
      </c>
      <c r="S25" s="81">
        <v>0</v>
      </c>
      <c r="T25" s="81">
        <v>0</v>
      </c>
      <c r="U25" s="81">
        <v>0</v>
      </c>
      <c r="V25" s="81">
        <v>0</v>
      </c>
      <c r="W25" s="81">
        <v>0</v>
      </c>
      <c r="X25" s="81">
        <v>0</v>
      </c>
      <c r="Y25" s="81">
        <v>0</v>
      </c>
      <c r="Z25" s="81">
        <v>0</v>
      </c>
      <c r="AA25" s="81">
        <v>0</v>
      </c>
      <c r="AB25" s="81">
        <v>0</v>
      </c>
      <c r="AC25" s="81">
        <v>0</v>
      </c>
      <c r="AD25" s="81">
        <v>0</v>
      </c>
      <c r="AE25" s="81">
        <v>0</v>
      </c>
      <c r="AF25" s="81">
        <v>0</v>
      </c>
      <c r="AG25" s="81">
        <v>0</v>
      </c>
      <c r="AH25" s="81">
        <v>0</v>
      </c>
      <c r="AI25" s="81">
        <v>0</v>
      </c>
      <c r="AJ25" s="81">
        <v>0</v>
      </c>
      <c r="AK25" s="81">
        <v>0</v>
      </c>
      <c r="AL25" s="81">
        <v>0</v>
      </c>
      <c r="AM25" s="81">
        <v>0</v>
      </c>
      <c r="AN25" s="81">
        <v>0</v>
      </c>
      <c r="AO25" s="81">
        <v>0</v>
      </c>
      <c r="AP25" s="81">
        <v>0</v>
      </c>
      <c r="AQ25" s="81">
        <v>0</v>
      </c>
      <c r="AR25" s="81">
        <v>0</v>
      </c>
      <c r="AS25" s="81">
        <v>0</v>
      </c>
      <c r="AT25" s="81">
        <v>0</v>
      </c>
      <c r="AU25" s="81">
        <v>0</v>
      </c>
      <c r="AV25" s="81">
        <v>0</v>
      </c>
      <c r="AW25" s="81">
        <v>0</v>
      </c>
      <c r="AX25" s="81">
        <v>0</v>
      </c>
      <c r="AY25" s="81">
        <v>0</v>
      </c>
      <c r="AZ25" s="81">
        <v>0</v>
      </c>
      <c r="BA25" s="81">
        <v>0</v>
      </c>
      <c r="BB25" s="81">
        <v>0</v>
      </c>
      <c r="BC25" s="81">
        <v>0</v>
      </c>
      <c r="BD25" s="81">
        <v>0</v>
      </c>
      <c r="BE25" s="81">
        <v>0</v>
      </c>
      <c r="BF25" s="81">
        <v>0</v>
      </c>
      <c r="BG25" s="81">
        <v>0</v>
      </c>
      <c r="BH25" s="81">
        <v>0</v>
      </c>
      <c r="BI25" s="81">
        <v>0</v>
      </c>
      <c r="BJ25" s="81">
        <v>0</v>
      </c>
      <c r="BK25" s="81">
        <v>0</v>
      </c>
      <c r="BL25" s="81">
        <v>0</v>
      </c>
      <c r="BM25" s="81">
        <v>0</v>
      </c>
      <c r="BN25" s="81">
        <v>0</v>
      </c>
      <c r="BO25" s="81">
        <v>0</v>
      </c>
      <c r="BP25" s="81">
        <v>0</v>
      </c>
      <c r="BQ25" s="81">
        <v>0</v>
      </c>
      <c r="BR25" s="81">
        <v>0</v>
      </c>
      <c r="BS25" s="81">
        <v>0</v>
      </c>
      <c r="BT25" s="81">
        <v>0</v>
      </c>
      <c r="BU25" s="81">
        <v>0</v>
      </c>
      <c r="BV25" s="81">
        <v>0</v>
      </c>
      <c r="BW25" s="81">
        <v>0</v>
      </c>
      <c r="BX25" s="81">
        <v>0</v>
      </c>
      <c r="BY25" s="81">
        <v>0</v>
      </c>
      <c r="BZ25" s="81">
        <v>0</v>
      </c>
      <c r="CA25" s="81">
        <v>0</v>
      </c>
      <c r="CB25" s="81">
        <v>0</v>
      </c>
      <c r="CC25" s="81">
        <v>0</v>
      </c>
      <c r="CD25" s="81">
        <v>0</v>
      </c>
      <c r="CE25" s="81">
        <v>0</v>
      </c>
      <c r="CF25" s="81">
        <v>0</v>
      </c>
      <c r="CG25" s="81">
        <v>0</v>
      </c>
      <c r="CH25" s="81">
        <v>0</v>
      </c>
      <c r="CI25" s="81">
        <v>0</v>
      </c>
      <c r="CJ25" s="81">
        <v>0</v>
      </c>
      <c r="CK25" s="81">
        <v>0</v>
      </c>
      <c r="CL25" s="81">
        <v>0</v>
      </c>
      <c r="CM25" s="81">
        <v>0</v>
      </c>
      <c r="CN25" s="81">
        <v>0</v>
      </c>
      <c r="CO25" s="81">
        <v>0</v>
      </c>
      <c r="CP25" s="81">
        <v>0</v>
      </c>
      <c r="CQ25" s="81">
        <v>0</v>
      </c>
      <c r="CR25" s="81">
        <v>0</v>
      </c>
      <c r="CS25" s="81">
        <v>0</v>
      </c>
      <c r="CT25" s="81">
        <v>0</v>
      </c>
      <c r="CU25" s="81">
        <v>0</v>
      </c>
      <c r="CV25" s="81">
        <v>0</v>
      </c>
      <c r="CW25" s="81">
        <v>0</v>
      </c>
      <c r="CX25" s="81">
        <v>0</v>
      </c>
      <c r="CY25" s="81">
        <v>0</v>
      </c>
      <c r="CZ25" s="81">
        <v>0</v>
      </c>
      <c r="DA25" s="81">
        <v>0</v>
      </c>
      <c r="DB25" s="81">
        <v>0</v>
      </c>
      <c r="DC25" s="81">
        <v>0</v>
      </c>
      <c r="DD25" s="81">
        <v>0</v>
      </c>
      <c r="DE25" s="81">
        <v>0</v>
      </c>
      <c r="DF25" s="81">
        <v>0</v>
      </c>
      <c r="DG25" s="81">
        <v>0</v>
      </c>
      <c r="DH25" s="81">
        <v>0</v>
      </c>
      <c r="DI25" s="81">
        <v>0</v>
      </c>
      <c r="DJ25" s="81">
        <v>0</v>
      </c>
      <c r="DK25" s="81">
        <v>0</v>
      </c>
      <c r="DL25" s="81">
        <v>0</v>
      </c>
      <c r="DM25" s="81">
        <v>0</v>
      </c>
      <c r="DN25" s="81">
        <v>0</v>
      </c>
      <c r="DO25" s="81">
        <v>0</v>
      </c>
      <c r="DP25" s="81">
        <v>0</v>
      </c>
      <c r="DQ25" s="81">
        <v>0</v>
      </c>
      <c r="DR25" s="81">
        <v>0</v>
      </c>
      <c r="DS25" s="81">
        <v>0</v>
      </c>
      <c r="DT25" s="81">
        <v>0</v>
      </c>
      <c r="DU25" s="81">
        <v>0</v>
      </c>
      <c r="DV25" s="81">
        <v>0</v>
      </c>
      <c r="DW25" s="81">
        <v>0</v>
      </c>
      <c r="DX25" s="81">
        <v>0</v>
      </c>
      <c r="DY25" s="81">
        <v>0</v>
      </c>
      <c r="DZ25" s="81">
        <v>0</v>
      </c>
      <c r="EA25" s="81">
        <v>0</v>
      </c>
      <c r="EB25" s="81">
        <v>0</v>
      </c>
      <c r="EC25" s="81">
        <v>0</v>
      </c>
      <c r="ED25" s="81">
        <v>0</v>
      </c>
      <c r="EE25" s="81">
        <v>0</v>
      </c>
      <c r="EF25" s="81">
        <v>0</v>
      </c>
      <c r="EG25" s="81">
        <v>0</v>
      </c>
      <c r="EH25" s="81">
        <v>0</v>
      </c>
      <c r="EI25" s="81">
        <v>0</v>
      </c>
      <c r="EJ25" s="81">
        <v>0</v>
      </c>
      <c r="EK25" s="81">
        <v>0</v>
      </c>
      <c r="EL25" s="81">
        <v>0</v>
      </c>
      <c r="EM25" s="81">
        <v>0</v>
      </c>
      <c r="EN25" s="81">
        <v>0</v>
      </c>
      <c r="EO25" s="81">
        <v>0</v>
      </c>
      <c r="EP25" s="81">
        <v>0</v>
      </c>
      <c r="EQ25" s="81">
        <v>0</v>
      </c>
      <c r="ER25" s="81">
        <v>0</v>
      </c>
      <c r="ES25" s="81">
        <v>0</v>
      </c>
      <c r="ET25" s="81">
        <v>0</v>
      </c>
      <c r="EU25" s="81">
        <v>0</v>
      </c>
      <c r="EV25" s="81">
        <v>0</v>
      </c>
      <c r="EW25" s="81">
        <v>0</v>
      </c>
      <c r="EX25" s="81">
        <v>0</v>
      </c>
      <c r="EY25" s="81">
        <v>0</v>
      </c>
      <c r="EZ25" s="81">
        <v>0</v>
      </c>
      <c r="FA25" s="81">
        <v>0</v>
      </c>
      <c r="FB25" s="81">
        <v>0</v>
      </c>
      <c r="FC25" s="81">
        <v>0</v>
      </c>
      <c r="FD25" s="81">
        <v>0</v>
      </c>
      <c r="FE25" s="81">
        <v>0</v>
      </c>
      <c r="FF25" s="81">
        <v>0</v>
      </c>
      <c r="FG25" s="81">
        <v>0</v>
      </c>
      <c r="FH25" s="81">
        <v>0</v>
      </c>
      <c r="FI25" s="81">
        <v>0</v>
      </c>
      <c r="FJ25" s="81">
        <v>0</v>
      </c>
      <c r="FK25" s="81">
        <v>0</v>
      </c>
      <c r="FL25" s="81">
        <v>0</v>
      </c>
      <c r="FM25" s="81">
        <v>0</v>
      </c>
      <c r="FN25" s="1" t="s">
        <v>254</v>
      </c>
    </row>
    <row r="26" spans="2:170" x14ac:dyDescent="0.2">
      <c r="B26" s="1" t="s">
        <v>255</v>
      </c>
      <c r="C26" s="1" t="s">
        <v>24</v>
      </c>
      <c r="D26" s="1" t="s">
        <v>22</v>
      </c>
      <c r="E26" s="81" t="s">
        <v>217</v>
      </c>
      <c r="F26" s="81">
        <v>62.5</v>
      </c>
      <c r="G26" s="81">
        <v>62.5</v>
      </c>
      <c r="H26" s="81">
        <v>62.5</v>
      </c>
      <c r="I26" s="81">
        <v>62.5</v>
      </c>
      <c r="J26" s="81">
        <v>62.5</v>
      </c>
      <c r="K26" s="81">
        <v>62.5</v>
      </c>
      <c r="L26" s="81">
        <v>62.5</v>
      </c>
      <c r="M26" s="81">
        <v>62.5</v>
      </c>
      <c r="N26" s="81">
        <v>62.5</v>
      </c>
      <c r="O26" s="81">
        <v>62.5</v>
      </c>
      <c r="P26" s="81">
        <v>62.5</v>
      </c>
      <c r="Q26" s="81">
        <v>62.5</v>
      </c>
      <c r="R26" s="81">
        <v>62.5</v>
      </c>
      <c r="S26" s="81">
        <v>62.5</v>
      </c>
      <c r="T26" s="81">
        <v>62.5</v>
      </c>
      <c r="U26" s="81">
        <v>62.5</v>
      </c>
      <c r="V26" s="81">
        <v>62.5</v>
      </c>
      <c r="W26" s="81">
        <v>62.5</v>
      </c>
      <c r="X26" s="81">
        <v>62.5</v>
      </c>
      <c r="Y26" s="81">
        <v>62.5</v>
      </c>
      <c r="Z26" s="81">
        <v>62.5</v>
      </c>
      <c r="AA26" s="81">
        <v>62.5</v>
      </c>
      <c r="AB26" s="81">
        <v>62.5</v>
      </c>
      <c r="AC26" s="81">
        <v>62.5</v>
      </c>
      <c r="AD26" s="81">
        <v>62.5</v>
      </c>
      <c r="AE26" s="81">
        <v>62.5</v>
      </c>
      <c r="AF26" s="81">
        <v>62.5</v>
      </c>
      <c r="AG26" s="81">
        <v>62.5</v>
      </c>
      <c r="AH26" s="81">
        <v>62.5</v>
      </c>
      <c r="AI26" s="81">
        <v>62.5</v>
      </c>
      <c r="AJ26" s="81">
        <v>62.5</v>
      </c>
      <c r="AK26" s="81">
        <v>62.5</v>
      </c>
      <c r="AL26" s="81">
        <v>62.5</v>
      </c>
      <c r="AM26" s="81">
        <v>62.5</v>
      </c>
      <c r="AN26" s="81">
        <v>62.5</v>
      </c>
      <c r="AO26" s="81">
        <v>62.5</v>
      </c>
      <c r="AP26" s="81">
        <v>62.5</v>
      </c>
      <c r="AQ26" s="81">
        <v>62.5</v>
      </c>
      <c r="AR26" s="81">
        <v>62.5</v>
      </c>
      <c r="AS26" s="81">
        <v>62.5</v>
      </c>
      <c r="AT26" s="81">
        <v>62.5</v>
      </c>
      <c r="AU26" s="81">
        <v>62.5</v>
      </c>
      <c r="AV26" s="81">
        <v>62.5</v>
      </c>
      <c r="AW26" s="81">
        <v>62.5</v>
      </c>
      <c r="AX26" s="81">
        <v>62.5</v>
      </c>
      <c r="AY26" s="81">
        <v>62.5</v>
      </c>
      <c r="AZ26" s="81">
        <v>62.5</v>
      </c>
      <c r="BA26" s="81">
        <v>62.5</v>
      </c>
      <c r="BB26" s="81">
        <v>62.5</v>
      </c>
      <c r="BC26" s="81">
        <v>62.5</v>
      </c>
      <c r="BD26" s="81">
        <v>62.5</v>
      </c>
      <c r="BE26" s="81">
        <v>62.5</v>
      </c>
      <c r="BF26" s="81">
        <v>62.5</v>
      </c>
      <c r="BG26" s="81">
        <v>62.5</v>
      </c>
      <c r="BH26" s="81">
        <v>62.5</v>
      </c>
      <c r="BI26" s="81">
        <v>62.5</v>
      </c>
      <c r="BJ26" s="81">
        <v>62.5</v>
      </c>
      <c r="BK26" s="81">
        <v>62.5</v>
      </c>
      <c r="BL26" s="81">
        <v>62.5</v>
      </c>
      <c r="BM26" s="81">
        <v>62.5</v>
      </c>
      <c r="BN26" s="81">
        <v>62.5</v>
      </c>
      <c r="BO26" s="81">
        <v>62.5</v>
      </c>
      <c r="BP26" s="81">
        <v>62.5</v>
      </c>
      <c r="BQ26" s="81">
        <v>62.5</v>
      </c>
      <c r="BR26" s="81">
        <v>62.5</v>
      </c>
      <c r="BS26" s="81">
        <v>62.5</v>
      </c>
      <c r="BT26" s="81">
        <v>62.5</v>
      </c>
      <c r="BU26" s="81">
        <v>62.5</v>
      </c>
      <c r="BV26" s="81">
        <v>62.5</v>
      </c>
      <c r="BW26" s="81">
        <v>62.5</v>
      </c>
      <c r="BX26" s="81">
        <v>62.5</v>
      </c>
      <c r="BY26" s="81">
        <v>62.5</v>
      </c>
      <c r="BZ26" s="81">
        <v>62.5</v>
      </c>
      <c r="CA26" s="81">
        <v>62.5</v>
      </c>
      <c r="CB26" s="81">
        <v>62.5</v>
      </c>
      <c r="CC26" s="81">
        <v>62.5</v>
      </c>
      <c r="CD26" s="81">
        <v>62.5</v>
      </c>
      <c r="CE26" s="81">
        <v>62.5</v>
      </c>
      <c r="CF26" s="81">
        <v>62.5</v>
      </c>
      <c r="CG26" s="81">
        <v>62.5</v>
      </c>
      <c r="CH26" s="81">
        <v>62.5</v>
      </c>
      <c r="CI26" s="81">
        <v>62.5</v>
      </c>
      <c r="CJ26" s="81">
        <v>62.5</v>
      </c>
      <c r="CK26" s="81">
        <v>62.5</v>
      </c>
      <c r="CL26" s="81">
        <v>62.5</v>
      </c>
      <c r="CM26" s="81">
        <v>62.5</v>
      </c>
      <c r="CN26" s="81">
        <v>62.5</v>
      </c>
      <c r="CO26" s="81">
        <v>62.5</v>
      </c>
      <c r="CP26" s="81">
        <v>62.5</v>
      </c>
      <c r="CQ26" s="81">
        <v>62.5</v>
      </c>
      <c r="CR26" s="81">
        <v>62.5</v>
      </c>
      <c r="CS26" s="81">
        <v>62.5</v>
      </c>
      <c r="CT26" s="81">
        <v>62.5</v>
      </c>
      <c r="CU26" s="81">
        <v>62.5</v>
      </c>
      <c r="CV26" s="81">
        <v>62.5</v>
      </c>
      <c r="CW26" s="81">
        <v>62.5</v>
      </c>
      <c r="CX26" s="81">
        <v>62.5</v>
      </c>
      <c r="CY26" s="81">
        <v>62.5</v>
      </c>
      <c r="CZ26" s="81">
        <v>62.5</v>
      </c>
      <c r="DA26" s="81">
        <v>62.5</v>
      </c>
      <c r="DB26" s="81">
        <v>62.5</v>
      </c>
      <c r="DC26" s="81">
        <v>62.5</v>
      </c>
      <c r="DD26" s="81">
        <v>62.5</v>
      </c>
      <c r="DE26" s="81">
        <v>62.5</v>
      </c>
      <c r="DF26" s="81">
        <v>62.5</v>
      </c>
      <c r="DG26" s="81">
        <v>62.5</v>
      </c>
      <c r="DH26" s="81">
        <v>62.5</v>
      </c>
      <c r="DI26" s="81">
        <v>62.5</v>
      </c>
      <c r="DJ26" s="81">
        <v>62.5</v>
      </c>
      <c r="DK26" s="81">
        <v>62.5</v>
      </c>
      <c r="DL26" s="81">
        <v>62.5</v>
      </c>
      <c r="DM26" s="81">
        <v>62.5</v>
      </c>
      <c r="DN26" s="81">
        <v>62.5</v>
      </c>
      <c r="DO26" s="81">
        <v>62.5</v>
      </c>
      <c r="DP26" s="81">
        <v>62.5</v>
      </c>
      <c r="DQ26" s="81">
        <v>62.5</v>
      </c>
      <c r="DR26" s="81">
        <v>62.5</v>
      </c>
      <c r="DS26" s="81">
        <v>62.5</v>
      </c>
      <c r="DT26" s="81">
        <v>62.5</v>
      </c>
      <c r="DU26" s="81">
        <v>62.5</v>
      </c>
      <c r="DV26" s="81">
        <v>62.5</v>
      </c>
      <c r="DW26" s="81">
        <v>62.5</v>
      </c>
      <c r="DX26" s="81">
        <v>62.5</v>
      </c>
      <c r="DY26" s="81">
        <v>62.5</v>
      </c>
      <c r="DZ26" s="81">
        <v>62.5</v>
      </c>
      <c r="EA26" s="81">
        <v>62.5</v>
      </c>
      <c r="EB26" s="81">
        <v>62.5</v>
      </c>
      <c r="EC26" s="81">
        <v>62.5</v>
      </c>
      <c r="ED26" s="81">
        <v>62.5</v>
      </c>
      <c r="EE26" s="81">
        <v>62.5</v>
      </c>
      <c r="EF26" s="81">
        <v>62.5</v>
      </c>
      <c r="EG26" s="81">
        <v>62.5</v>
      </c>
      <c r="EH26" s="81">
        <v>62.5</v>
      </c>
      <c r="EI26" s="81">
        <v>62.5</v>
      </c>
      <c r="EJ26" s="81">
        <v>62.5</v>
      </c>
      <c r="EK26" s="81">
        <v>62.5</v>
      </c>
      <c r="EL26" s="81">
        <v>62.5</v>
      </c>
      <c r="EM26" s="81">
        <v>62.5</v>
      </c>
      <c r="EN26" s="81">
        <v>62.5</v>
      </c>
      <c r="EO26" s="81">
        <v>62.5</v>
      </c>
      <c r="EP26" s="81">
        <v>62.5</v>
      </c>
      <c r="EQ26" s="81">
        <v>62.5</v>
      </c>
      <c r="ER26" s="81">
        <v>62.5</v>
      </c>
      <c r="ES26" s="81">
        <v>62.5</v>
      </c>
      <c r="ET26" s="81">
        <v>62.5</v>
      </c>
      <c r="EU26" s="81">
        <v>62.5</v>
      </c>
      <c r="EV26" s="81">
        <v>62.5</v>
      </c>
      <c r="EW26" s="81">
        <v>62.5</v>
      </c>
      <c r="EX26" s="81">
        <v>62.5</v>
      </c>
      <c r="EY26" s="81">
        <v>62.5</v>
      </c>
      <c r="EZ26" s="81">
        <v>62.5</v>
      </c>
      <c r="FA26" s="81">
        <v>62.5</v>
      </c>
      <c r="FB26" s="81">
        <v>62.5</v>
      </c>
      <c r="FC26" s="81">
        <v>62.5</v>
      </c>
      <c r="FD26" s="81">
        <v>62.5</v>
      </c>
      <c r="FE26" s="81">
        <v>62.5</v>
      </c>
      <c r="FF26" s="81">
        <v>62.5</v>
      </c>
      <c r="FG26" s="81">
        <v>62.5</v>
      </c>
      <c r="FH26" s="81">
        <v>62.5</v>
      </c>
      <c r="FI26" s="81">
        <v>62.5</v>
      </c>
      <c r="FJ26" s="81">
        <v>62.5</v>
      </c>
      <c r="FK26" s="81">
        <v>62.5</v>
      </c>
      <c r="FL26" s="81">
        <v>62.5</v>
      </c>
      <c r="FM26" s="81">
        <v>62.5</v>
      </c>
      <c r="FN26" s="1" t="s">
        <v>256</v>
      </c>
    </row>
    <row r="27" spans="2:170" x14ac:dyDescent="0.2">
      <c r="B27" s="1" t="s">
        <v>216</v>
      </c>
      <c r="C27" s="1" t="s">
        <v>19</v>
      </c>
      <c r="D27" s="1" t="s">
        <v>17</v>
      </c>
      <c r="E27" s="81" t="s">
        <v>257</v>
      </c>
      <c r="F27" s="81">
        <v>0</v>
      </c>
      <c r="G27" s="81">
        <v>0</v>
      </c>
      <c r="H27" s="81">
        <v>0</v>
      </c>
      <c r="I27" s="81">
        <v>0</v>
      </c>
      <c r="J27" s="81">
        <v>0</v>
      </c>
      <c r="K27" s="81">
        <v>0</v>
      </c>
      <c r="L27" s="81">
        <v>0</v>
      </c>
      <c r="M27" s="81">
        <v>0</v>
      </c>
      <c r="N27" s="81">
        <v>0</v>
      </c>
      <c r="O27" s="81">
        <v>0</v>
      </c>
      <c r="P27" s="81">
        <v>0</v>
      </c>
      <c r="Q27" s="81">
        <v>0</v>
      </c>
      <c r="R27" s="81">
        <v>0</v>
      </c>
      <c r="S27" s="81">
        <v>0</v>
      </c>
      <c r="T27" s="81">
        <v>0</v>
      </c>
      <c r="U27" s="81">
        <v>0</v>
      </c>
      <c r="V27" s="81">
        <v>0</v>
      </c>
      <c r="W27" s="81">
        <v>0</v>
      </c>
      <c r="X27" s="81">
        <v>0</v>
      </c>
      <c r="Y27" s="81">
        <v>0</v>
      </c>
      <c r="Z27" s="81">
        <v>0</v>
      </c>
      <c r="AA27" s="81">
        <v>0</v>
      </c>
      <c r="AB27" s="81">
        <v>0</v>
      </c>
      <c r="AC27" s="81">
        <v>0</v>
      </c>
      <c r="AD27" s="81">
        <v>0</v>
      </c>
      <c r="AE27" s="81">
        <v>0</v>
      </c>
      <c r="AF27" s="81">
        <v>0</v>
      </c>
      <c r="AG27" s="81">
        <v>0</v>
      </c>
      <c r="AH27" s="81">
        <v>0</v>
      </c>
      <c r="AI27" s="81">
        <v>0</v>
      </c>
      <c r="AJ27" s="81">
        <v>0</v>
      </c>
      <c r="AK27" s="81">
        <v>0</v>
      </c>
      <c r="AL27" s="81">
        <v>0</v>
      </c>
      <c r="AM27" s="81">
        <v>0</v>
      </c>
      <c r="AN27" s="81">
        <v>0</v>
      </c>
      <c r="AO27" s="81">
        <v>0</v>
      </c>
      <c r="AP27" s="81">
        <v>0</v>
      </c>
      <c r="AQ27" s="81">
        <v>0</v>
      </c>
      <c r="AR27" s="81">
        <v>0</v>
      </c>
      <c r="AS27" s="81">
        <v>181.85780852853682</v>
      </c>
      <c r="AT27" s="81">
        <v>184.34631961738836</v>
      </c>
      <c r="AU27" s="81">
        <v>151.3292150840617</v>
      </c>
      <c r="AV27" s="81">
        <v>180.67866457552691</v>
      </c>
      <c r="AW27" s="81">
        <v>205.51552309814784</v>
      </c>
      <c r="AX27" s="81">
        <v>226.77876206632297</v>
      </c>
      <c r="AY27" s="81">
        <v>316.85733497415839</v>
      </c>
      <c r="AZ27" s="81">
        <v>369.37045166782946</v>
      </c>
      <c r="BA27" s="81">
        <v>435.28589150183302</v>
      </c>
      <c r="BB27" s="81">
        <v>481.05209225532082</v>
      </c>
      <c r="BC27" s="81">
        <v>553.00067261836023</v>
      </c>
      <c r="BD27" s="81">
        <v>510.18381601491575</v>
      </c>
      <c r="BE27" s="81">
        <v>404.82554249771908</v>
      </c>
      <c r="BF27" s="81">
        <v>352.08029936705674</v>
      </c>
      <c r="BG27" s="81">
        <v>258.31263551766438</v>
      </c>
      <c r="BH27" s="81">
        <v>240.09696695373663</v>
      </c>
      <c r="BI27" s="81">
        <v>295.13726221828097</v>
      </c>
      <c r="BJ27" s="81">
        <v>268.2284212072172</v>
      </c>
      <c r="BK27" s="81">
        <v>266.48316261074496</v>
      </c>
      <c r="BL27" s="81">
        <v>274.46108587120324</v>
      </c>
      <c r="BM27" s="81">
        <v>293.18010625300116</v>
      </c>
      <c r="BN27" s="81">
        <v>306.44037930816688</v>
      </c>
      <c r="BO27" s="81">
        <v>298.45514088509003</v>
      </c>
      <c r="BP27" s="81">
        <v>301.15243501494371</v>
      </c>
      <c r="BQ27" s="81">
        <v>320.93835494038831</v>
      </c>
      <c r="BR27" s="81">
        <v>309.67949720236589</v>
      </c>
      <c r="BS27" s="81">
        <v>309.65788788066743</v>
      </c>
      <c r="BT27" s="81">
        <v>309.60255075828445</v>
      </c>
      <c r="BU27" s="81">
        <v>309.53960415456783</v>
      </c>
      <c r="BV27" s="81">
        <v>294.54011437819184</v>
      </c>
      <c r="BW27" s="81">
        <v>294.54011437819184</v>
      </c>
      <c r="BX27" s="81">
        <v>294.54011437819184</v>
      </c>
      <c r="BY27" s="81">
        <v>294.54011437819184</v>
      </c>
      <c r="BZ27" s="81">
        <v>297.85302313235877</v>
      </c>
      <c r="CA27" s="81">
        <v>297.85302313235877</v>
      </c>
      <c r="CB27" s="81">
        <v>297.85302313235877</v>
      </c>
      <c r="CC27" s="81">
        <v>297.85302313235877</v>
      </c>
      <c r="CD27" s="81">
        <v>308.93135520314428</v>
      </c>
      <c r="CE27" s="81">
        <v>308.93135520314428</v>
      </c>
      <c r="CF27" s="81">
        <v>308.93135520314428</v>
      </c>
      <c r="CG27" s="81">
        <v>308.93135520314428</v>
      </c>
      <c r="CH27" s="81">
        <v>321.56586739275241</v>
      </c>
      <c r="CI27" s="81">
        <v>321.56586739275241</v>
      </c>
      <c r="CJ27" s="81">
        <v>321.56586739275241</v>
      </c>
      <c r="CK27" s="81">
        <v>321.56586739275241</v>
      </c>
      <c r="CL27" s="81">
        <v>341.68815797681697</v>
      </c>
      <c r="CM27" s="81">
        <v>341.68815797681697</v>
      </c>
      <c r="CN27" s="81">
        <v>341.68815797681697</v>
      </c>
      <c r="CO27" s="81">
        <v>341.68815797681697</v>
      </c>
      <c r="CP27" s="81">
        <v>360.86758110337314</v>
      </c>
      <c r="CQ27" s="81">
        <v>360.86758110337314</v>
      </c>
      <c r="CR27" s="81">
        <v>360.86758110337314</v>
      </c>
      <c r="CS27" s="81">
        <v>360.86758110337314</v>
      </c>
      <c r="CT27" s="81">
        <v>382.1459980632356</v>
      </c>
      <c r="CU27" s="81">
        <v>382.1459980632356</v>
      </c>
      <c r="CV27" s="81">
        <v>382.1459980632356</v>
      </c>
      <c r="CW27" s="81">
        <v>382.1459980632356</v>
      </c>
      <c r="CX27" s="81">
        <v>400.44696197874907</v>
      </c>
      <c r="CY27" s="81">
        <v>400.44696197874907</v>
      </c>
      <c r="CZ27" s="81">
        <v>400.44696197874907</v>
      </c>
      <c r="DA27" s="81">
        <v>400.44696197874907</v>
      </c>
      <c r="DB27" s="81">
        <v>415.93206037118836</v>
      </c>
      <c r="DC27" s="81">
        <v>415.93206037118836</v>
      </c>
      <c r="DD27" s="81">
        <v>415.93206037118836</v>
      </c>
      <c r="DE27" s="81">
        <v>415.93206037118836</v>
      </c>
      <c r="DF27" s="81">
        <v>426.86769833280403</v>
      </c>
      <c r="DG27" s="81">
        <v>426.86769833280403</v>
      </c>
      <c r="DH27" s="81">
        <v>426.86769833280403</v>
      </c>
      <c r="DI27" s="81">
        <v>426.86769833280403</v>
      </c>
      <c r="DJ27" s="81">
        <v>439.29873061902811</v>
      </c>
      <c r="DK27" s="81">
        <v>439.29873061902811</v>
      </c>
      <c r="DL27" s="81">
        <v>439.29873061902811</v>
      </c>
      <c r="DM27" s="81">
        <v>439.29873061902811</v>
      </c>
      <c r="DN27" s="81">
        <v>451.10403471033618</v>
      </c>
      <c r="DO27" s="81">
        <v>451.10403471033618</v>
      </c>
      <c r="DP27" s="81">
        <v>451.10403471033618</v>
      </c>
      <c r="DQ27" s="81">
        <v>451.10403471033618</v>
      </c>
      <c r="DR27" s="81">
        <v>461.83648104305422</v>
      </c>
      <c r="DS27" s="81">
        <v>461.83648104305422</v>
      </c>
      <c r="DT27" s="81">
        <v>461.83648104305422</v>
      </c>
      <c r="DU27" s="81">
        <v>461.83648104305422</v>
      </c>
      <c r="DV27" s="81">
        <v>474.2035322470951</v>
      </c>
      <c r="DW27" s="81">
        <v>474.2035322470951</v>
      </c>
      <c r="DX27" s="81">
        <v>474.2035322470951</v>
      </c>
      <c r="DY27" s="81">
        <v>474.2035322470951</v>
      </c>
      <c r="DZ27" s="81">
        <v>486.91542901980978</v>
      </c>
      <c r="EA27" s="81">
        <v>486.91542901980978</v>
      </c>
      <c r="EB27" s="81">
        <v>486.91542901980978</v>
      </c>
      <c r="EC27" s="81">
        <v>486.91542901980978</v>
      </c>
      <c r="ED27" s="81">
        <v>498.32590004525809</v>
      </c>
      <c r="EE27" s="81">
        <v>498.32590004525809</v>
      </c>
      <c r="EF27" s="81">
        <v>498.32590004525809</v>
      </c>
      <c r="EG27" s="81">
        <v>498.32590004525809</v>
      </c>
      <c r="EH27" s="81">
        <v>510.40203782522485</v>
      </c>
      <c r="EI27" s="81">
        <v>510.40203782522485</v>
      </c>
      <c r="EJ27" s="81">
        <v>510.40203782522485</v>
      </c>
      <c r="EK27" s="81">
        <v>510.40203782522485</v>
      </c>
      <c r="EL27" s="81">
        <v>523.79540026502161</v>
      </c>
      <c r="EM27" s="81">
        <v>523.79540026502161</v>
      </c>
      <c r="EN27" s="81">
        <v>523.79540026502161</v>
      </c>
      <c r="EO27" s="81">
        <v>523.79540026502161</v>
      </c>
      <c r="EP27" s="81">
        <v>537.01411129479209</v>
      </c>
      <c r="EQ27" s="81">
        <v>537.01411129479209</v>
      </c>
      <c r="ER27" s="81">
        <v>537.01411129479209</v>
      </c>
      <c r="ES27" s="81">
        <v>537.01411129479209</v>
      </c>
      <c r="ET27" s="81">
        <v>550.35825008311247</v>
      </c>
      <c r="EU27" s="81">
        <v>550.35825008311247</v>
      </c>
      <c r="EV27" s="81">
        <v>550.35825008311247</v>
      </c>
      <c r="EW27" s="81">
        <v>550.35825008311247</v>
      </c>
      <c r="EX27" s="81">
        <v>568.44694510108695</v>
      </c>
      <c r="EY27" s="81">
        <v>568.44694510108695</v>
      </c>
      <c r="EZ27" s="81">
        <v>568.44694510108695</v>
      </c>
      <c r="FA27" s="81">
        <v>568.44694510108695</v>
      </c>
      <c r="FB27" s="81">
        <v>584.25708167953792</v>
      </c>
      <c r="FC27" s="81">
        <v>584.25708167953792</v>
      </c>
      <c r="FD27" s="81">
        <v>584.25708167953792</v>
      </c>
      <c r="FE27" s="81">
        <v>584.25708167953792</v>
      </c>
      <c r="FF27" s="81">
        <v>601.79322567964607</v>
      </c>
      <c r="FG27" s="81">
        <v>601.79322567964607</v>
      </c>
      <c r="FH27" s="81">
        <v>601.79322567964607</v>
      </c>
      <c r="FI27" s="81">
        <v>601.79322567964607</v>
      </c>
      <c r="FJ27" s="81">
        <v>622.65528735974317</v>
      </c>
      <c r="FK27" s="81">
        <v>622.65528735974317</v>
      </c>
      <c r="FL27" s="81">
        <v>622.65528735974317</v>
      </c>
      <c r="FM27" s="81">
        <v>622.65528735974317</v>
      </c>
      <c r="FN27" s="1" t="s">
        <v>258</v>
      </c>
    </row>
    <row r="28" spans="2:170" x14ac:dyDescent="0.2">
      <c r="B28" s="1" t="s">
        <v>219</v>
      </c>
      <c r="C28" s="1" t="s">
        <v>19</v>
      </c>
      <c r="D28" s="1" t="s">
        <v>17</v>
      </c>
      <c r="E28" s="81" t="s">
        <v>257</v>
      </c>
      <c r="F28" s="81">
        <v>191.90099802547959</v>
      </c>
      <c r="G28" s="81">
        <v>198.37490348689218</v>
      </c>
      <c r="H28" s="81">
        <v>191.67092237920434</v>
      </c>
      <c r="I28" s="81">
        <v>200.75188657583968</v>
      </c>
      <c r="J28" s="81">
        <v>218.2164430826262</v>
      </c>
      <c r="K28" s="81">
        <v>232.166422717334</v>
      </c>
      <c r="L28" s="81">
        <v>237.55430546751003</v>
      </c>
      <c r="M28" s="81">
        <v>249.33832361938275</v>
      </c>
      <c r="N28" s="81">
        <v>271.58518579568522</v>
      </c>
      <c r="O28" s="81">
        <v>252.95577597515825</v>
      </c>
      <c r="P28" s="81">
        <v>252.69586457422167</v>
      </c>
      <c r="Q28" s="81">
        <v>251.06483820320332</v>
      </c>
      <c r="R28" s="81">
        <v>230.91008348106635</v>
      </c>
      <c r="S28" s="81">
        <v>229.27811466014111</v>
      </c>
      <c r="T28" s="81">
        <v>215.83808159155038</v>
      </c>
      <c r="U28" s="81">
        <v>205.12684211278079</v>
      </c>
      <c r="V28" s="81">
        <v>209.45960973780853</v>
      </c>
      <c r="W28" s="81">
        <v>226.56338226344189</v>
      </c>
      <c r="X28" s="81">
        <v>224.94199381891056</v>
      </c>
      <c r="Y28" s="81">
        <v>211.06255005758197</v>
      </c>
      <c r="Z28" s="81">
        <v>208.19629197512606</v>
      </c>
      <c r="AA28" s="81">
        <v>214.58478492744382</v>
      </c>
      <c r="AB28" s="81">
        <v>202.1409716650893</v>
      </c>
      <c r="AC28" s="81">
        <v>187.16959660186805</v>
      </c>
      <c r="AD28" s="81">
        <v>168.60215831866157</v>
      </c>
      <c r="AE28" s="81">
        <v>157.53839130602975</v>
      </c>
      <c r="AF28" s="81">
        <v>156.3704381612223</v>
      </c>
      <c r="AG28" s="81">
        <v>157.74209975587004</v>
      </c>
      <c r="AH28" s="81">
        <v>174.44732212577213</v>
      </c>
      <c r="AI28" s="81">
        <v>173.26998637104018</v>
      </c>
      <c r="AJ28" s="81">
        <v>177.35480541198095</v>
      </c>
      <c r="AK28" s="81">
        <v>189.50289915019425</v>
      </c>
      <c r="AL28" s="81">
        <v>223.70036714289898</v>
      </c>
      <c r="AM28" s="81">
        <v>216.45977698629201</v>
      </c>
      <c r="AN28" s="81">
        <v>221.89091941183585</v>
      </c>
      <c r="AO28" s="81">
        <v>232.96153032982508</v>
      </c>
      <c r="AP28" s="81">
        <v>201.3896245133148</v>
      </c>
      <c r="AQ28" s="81">
        <v>179.15780414021057</v>
      </c>
      <c r="AR28" s="81">
        <v>172.97226784747733</v>
      </c>
      <c r="AS28" s="81">
        <v>162.97539462318633</v>
      </c>
      <c r="AT28" s="81">
        <v>158.37188139347342</v>
      </c>
      <c r="AU28" s="81">
        <v>132.30444852994034</v>
      </c>
      <c r="AV28" s="81">
        <v>153.86856031033611</v>
      </c>
      <c r="AW28" s="81">
        <v>174.87426766704979</v>
      </c>
      <c r="AX28" s="81">
        <v>182.83252249656013</v>
      </c>
      <c r="AY28" s="81">
        <v>229.09547626743495</v>
      </c>
      <c r="AZ28" s="81">
        <v>263.6021824813418</v>
      </c>
      <c r="BA28" s="81">
        <v>306.24383579698582</v>
      </c>
      <c r="BB28" s="81">
        <v>308.32484410386172</v>
      </c>
      <c r="BC28" s="81">
        <v>355.07553516108504</v>
      </c>
      <c r="BD28" s="81">
        <v>328.37509506795936</v>
      </c>
      <c r="BE28" s="81">
        <v>239.86657764832373</v>
      </c>
      <c r="BF28" s="81">
        <v>246.93869029734336</v>
      </c>
      <c r="BG28" s="81">
        <v>219.79691762993968</v>
      </c>
      <c r="BH28" s="81">
        <v>192.45429784649974</v>
      </c>
      <c r="BI28" s="81">
        <v>216.23386140372702</v>
      </c>
      <c r="BJ28" s="81">
        <v>221.46386640959921</v>
      </c>
      <c r="BK28" s="81">
        <v>207.4697562618816</v>
      </c>
      <c r="BL28" s="81">
        <v>206.57938683941316</v>
      </c>
      <c r="BM28" s="81">
        <v>226.406943806577</v>
      </c>
      <c r="BN28" s="81">
        <v>242.15991456699686</v>
      </c>
      <c r="BO28" s="81">
        <v>224.19784687562731</v>
      </c>
      <c r="BP28" s="81">
        <v>217.47258002987121</v>
      </c>
      <c r="BQ28" s="81">
        <v>220.90259234746026</v>
      </c>
      <c r="BR28" s="81">
        <v>220.63865545548359</v>
      </c>
      <c r="BS28" s="81">
        <v>220.61704613378518</v>
      </c>
      <c r="BT28" s="81">
        <v>220.56170901140212</v>
      </c>
      <c r="BU28" s="81">
        <v>220.49876240768555</v>
      </c>
      <c r="BV28" s="81">
        <v>225.06173267185594</v>
      </c>
      <c r="BW28" s="81">
        <v>225.06173267185594</v>
      </c>
      <c r="BX28" s="81">
        <v>225.06173267185594</v>
      </c>
      <c r="BY28" s="81">
        <v>225.06173267185594</v>
      </c>
      <c r="BZ28" s="81">
        <v>230.73281762736067</v>
      </c>
      <c r="CA28" s="81">
        <v>230.73281762736067</v>
      </c>
      <c r="CB28" s="81">
        <v>230.73281762736067</v>
      </c>
      <c r="CC28" s="81">
        <v>230.73281762736067</v>
      </c>
      <c r="CD28" s="81">
        <v>240.38597389834825</v>
      </c>
      <c r="CE28" s="81">
        <v>240.38597389834825</v>
      </c>
      <c r="CF28" s="81">
        <v>240.38597389834825</v>
      </c>
      <c r="CG28" s="81">
        <v>240.38597389834825</v>
      </c>
      <c r="CH28" s="81">
        <v>254.57249130128065</v>
      </c>
      <c r="CI28" s="81">
        <v>254.57249130128065</v>
      </c>
      <c r="CJ28" s="81">
        <v>254.57249130128065</v>
      </c>
      <c r="CK28" s="81">
        <v>254.57249130128065</v>
      </c>
      <c r="CL28" s="81">
        <v>265.46597256618531</v>
      </c>
      <c r="CM28" s="81">
        <v>265.46597256618531</v>
      </c>
      <c r="CN28" s="81">
        <v>265.46597256618531</v>
      </c>
      <c r="CO28" s="81">
        <v>265.46597256618531</v>
      </c>
      <c r="CP28" s="81">
        <v>276.29636687609275</v>
      </c>
      <c r="CQ28" s="81">
        <v>276.29636687609275</v>
      </c>
      <c r="CR28" s="81">
        <v>276.29636687609275</v>
      </c>
      <c r="CS28" s="81">
        <v>276.29636687609275</v>
      </c>
      <c r="CT28" s="81">
        <v>286.94167383887202</v>
      </c>
      <c r="CU28" s="81">
        <v>286.94167383887202</v>
      </c>
      <c r="CV28" s="81">
        <v>286.94167383887202</v>
      </c>
      <c r="CW28" s="81">
        <v>286.94167383887202</v>
      </c>
      <c r="CX28" s="81">
        <v>299.9605170669966</v>
      </c>
      <c r="CY28" s="81">
        <v>299.9605170669966</v>
      </c>
      <c r="CZ28" s="81">
        <v>299.9605170669966</v>
      </c>
      <c r="DA28" s="81">
        <v>299.9605170669966</v>
      </c>
      <c r="DB28" s="81">
        <v>313.01659177085259</v>
      </c>
      <c r="DC28" s="81">
        <v>313.01659177085259</v>
      </c>
      <c r="DD28" s="81">
        <v>313.01659177085259</v>
      </c>
      <c r="DE28" s="81">
        <v>313.01659177085259</v>
      </c>
      <c r="DF28" s="81">
        <v>319.72653044588475</v>
      </c>
      <c r="DG28" s="81">
        <v>319.72653044588475</v>
      </c>
      <c r="DH28" s="81">
        <v>319.72653044588475</v>
      </c>
      <c r="DI28" s="81">
        <v>319.72653044588475</v>
      </c>
      <c r="DJ28" s="81">
        <v>326.65749366414661</v>
      </c>
      <c r="DK28" s="81">
        <v>326.65749366414661</v>
      </c>
      <c r="DL28" s="81">
        <v>326.65749366414661</v>
      </c>
      <c r="DM28" s="81">
        <v>326.65749366414661</v>
      </c>
      <c r="DN28" s="81">
        <v>333.97375667098004</v>
      </c>
      <c r="DO28" s="81">
        <v>333.97375667098004</v>
      </c>
      <c r="DP28" s="81">
        <v>333.97375667098004</v>
      </c>
      <c r="DQ28" s="81">
        <v>333.97375667098004</v>
      </c>
      <c r="DR28" s="81">
        <v>340.99079564932975</v>
      </c>
      <c r="DS28" s="81">
        <v>340.99079564932975</v>
      </c>
      <c r="DT28" s="81">
        <v>340.99079564932975</v>
      </c>
      <c r="DU28" s="81">
        <v>340.99079564932975</v>
      </c>
      <c r="DV28" s="81">
        <v>349.16448077375844</v>
      </c>
      <c r="DW28" s="81">
        <v>349.16448077375844</v>
      </c>
      <c r="DX28" s="81">
        <v>349.16448077375844</v>
      </c>
      <c r="DY28" s="81">
        <v>349.16448077375844</v>
      </c>
      <c r="DZ28" s="81">
        <v>357.44878727088701</v>
      </c>
      <c r="EA28" s="81">
        <v>357.44878727088701</v>
      </c>
      <c r="EB28" s="81">
        <v>357.44878727088701</v>
      </c>
      <c r="EC28" s="81">
        <v>357.44878727088701</v>
      </c>
      <c r="ED28" s="81">
        <v>364.54566340383616</v>
      </c>
      <c r="EE28" s="81">
        <v>364.54566340383616</v>
      </c>
      <c r="EF28" s="81">
        <v>364.54566340383616</v>
      </c>
      <c r="EG28" s="81">
        <v>364.54566340383616</v>
      </c>
      <c r="EH28" s="81">
        <v>372.35718254727442</v>
      </c>
      <c r="EI28" s="81">
        <v>372.35718254727442</v>
      </c>
      <c r="EJ28" s="81">
        <v>372.35718254727442</v>
      </c>
      <c r="EK28" s="81">
        <v>372.35718254727442</v>
      </c>
      <c r="EL28" s="81">
        <v>380.85155476472409</v>
      </c>
      <c r="EM28" s="81">
        <v>380.85155476472409</v>
      </c>
      <c r="EN28" s="81">
        <v>380.85155476472409</v>
      </c>
      <c r="EO28" s="81">
        <v>380.85155476472409</v>
      </c>
      <c r="EP28" s="81">
        <v>389.56454621207502</v>
      </c>
      <c r="EQ28" s="81">
        <v>389.56454621207502</v>
      </c>
      <c r="ER28" s="81">
        <v>389.56454621207502</v>
      </c>
      <c r="ES28" s="81">
        <v>389.56454621207502</v>
      </c>
      <c r="ET28" s="81">
        <v>397.65005664740227</v>
      </c>
      <c r="EU28" s="81">
        <v>397.65005664740227</v>
      </c>
      <c r="EV28" s="81">
        <v>397.65005664740227</v>
      </c>
      <c r="EW28" s="81">
        <v>397.65005664740227</v>
      </c>
      <c r="EX28" s="81">
        <v>406.62175021043856</v>
      </c>
      <c r="EY28" s="81">
        <v>406.62175021043856</v>
      </c>
      <c r="EZ28" s="81">
        <v>406.62175021043856</v>
      </c>
      <c r="FA28" s="81">
        <v>406.62175021043856</v>
      </c>
      <c r="FB28" s="81">
        <v>415.68572651338496</v>
      </c>
      <c r="FC28" s="81">
        <v>415.68572651338496</v>
      </c>
      <c r="FD28" s="81">
        <v>415.68572651338496</v>
      </c>
      <c r="FE28" s="81">
        <v>415.68572651338496</v>
      </c>
      <c r="FF28" s="81">
        <v>424.90765341317393</v>
      </c>
      <c r="FG28" s="81">
        <v>424.90765341317393</v>
      </c>
      <c r="FH28" s="81">
        <v>424.90765341317393</v>
      </c>
      <c r="FI28" s="81">
        <v>424.90765341317393</v>
      </c>
      <c r="FJ28" s="81">
        <v>435.07237518715527</v>
      </c>
      <c r="FK28" s="81">
        <v>435.07237518715527</v>
      </c>
      <c r="FL28" s="81">
        <v>435.07237518715527</v>
      </c>
      <c r="FM28" s="81">
        <v>435.07237518715527</v>
      </c>
      <c r="FN28" s="1" t="s">
        <v>259</v>
      </c>
    </row>
    <row r="29" spans="2:170" x14ac:dyDescent="0.2">
      <c r="B29" s="1" t="s">
        <v>221</v>
      </c>
      <c r="C29" s="1" t="s">
        <v>20</v>
      </c>
      <c r="D29" s="1" t="s">
        <v>17</v>
      </c>
      <c r="E29" s="81" t="s">
        <v>257</v>
      </c>
      <c r="F29" s="81">
        <v>0</v>
      </c>
      <c r="G29" s="81">
        <v>0</v>
      </c>
      <c r="H29" s="81">
        <v>0</v>
      </c>
      <c r="I29" s="81">
        <v>0</v>
      </c>
      <c r="J29" s="81">
        <v>0</v>
      </c>
      <c r="K29" s="81">
        <v>0</v>
      </c>
      <c r="L29" s="81">
        <v>0</v>
      </c>
      <c r="M29" s="81">
        <v>0</v>
      </c>
      <c r="N29" s="81">
        <v>0</v>
      </c>
      <c r="O29" s="81">
        <v>0</v>
      </c>
      <c r="P29" s="81">
        <v>0</v>
      </c>
      <c r="Q29" s="81">
        <v>0</v>
      </c>
      <c r="R29" s="81">
        <v>0</v>
      </c>
      <c r="S29" s="81">
        <v>0</v>
      </c>
      <c r="T29" s="81">
        <v>0</v>
      </c>
      <c r="U29" s="81">
        <v>0</v>
      </c>
      <c r="V29" s="81">
        <v>0</v>
      </c>
      <c r="W29" s="81">
        <v>0</v>
      </c>
      <c r="X29" s="81">
        <v>0</v>
      </c>
      <c r="Y29" s="81">
        <v>0</v>
      </c>
      <c r="Z29" s="81">
        <v>0</v>
      </c>
      <c r="AA29" s="81">
        <v>0</v>
      </c>
      <c r="AB29" s="81">
        <v>230.07357260848849</v>
      </c>
      <c r="AC29" s="81">
        <v>211.02888866461365</v>
      </c>
      <c r="AD29" s="81">
        <v>184.47006621757168</v>
      </c>
      <c r="AE29" s="81">
        <v>172.76961783217897</v>
      </c>
      <c r="AF29" s="81">
        <v>155.132563025038</v>
      </c>
      <c r="AG29" s="81">
        <v>159.19204495517087</v>
      </c>
      <c r="AH29" s="81">
        <v>186.89094409971491</v>
      </c>
      <c r="AI29" s="81">
        <v>181.20173384108421</v>
      </c>
      <c r="AJ29" s="81">
        <v>167.71847734466647</v>
      </c>
      <c r="AK29" s="81">
        <v>201.42743058745933</v>
      </c>
      <c r="AL29" s="81">
        <v>214.04574223317806</v>
      </c>
      <c r="AM29" s="81">
        <v>194.63750757794483</v>
      </c>
      <c r="AN29" s="81">
        <v>217.03513830013478</v>
      </c>
      <c r="AO29" s="81">
        <v>234.66964855018651</v>
      </c>
      <c r="AP29" s="81">
        <v>219.2015502230156</v>
      </c>
      <c r="AQ29" s="81">
        <v>181.13463527450472</v>
      </c>
      <c r="AR29" s="81">
        <v>171.3426846947948</v>
      </c>
      <c r="AS29" s="81">
        <v>163.99815394885664</v>
      </c>
      <c r="AT29" s="81">
        <v>169.13111228067191</v>
      </c>
      <c r="AU29" s="81">
        <v>138.92605040392695</v>
      </c>
      <c r="AV29" s="81">
        <v>158.12308689157419</v>
      </c>
      <c r="AW29" s="81">
        <v>191.5262396623751</v>
      </c>
      <c r="AX29" s="81">
        <v>201.1146078015723</v>
      </c>
      <c r="AY29" s="81">
        <v>277.33379260892502</v>
      </c>
      <c r="AZ29" s="81">
        <v>338.10289582681412</v>
      </c>
      <c r="BA29" s="81">
        <v>441.93063828745011</v>
      </c>
      <c r="BB29" s="81">
        <v>495.19540625697857</v>
      </c>
      <c r="BC29" s="81">
        <v>502.65600893642329</v>
      </c>
      <c r="BD29" s="81">
        <v>492.53478116769111</v>
      </c>
      <c r="BE29" s="81">
        <v>400.0229877406943</v>
      </c>
      <c r="BF29" s="81">
        <v>344.05669925100125</v>
      </c>
      <c r="BG29" s="81">
        <v>242.61137781343695</v>
      </c>
      <c r="BH29" s="81">
        <v>218.30974276925824</v>
      </c>
      <c r="BI29" s="81">
        <v>294.49836702169569</v>
      </c>
      <c r="BJ29" s="81">
        <v>262.36968945990424</v>
      </c>
      <c r="BK29" s="81">
        <v>249.86573066900081</v>
      </c>
      <c r="BL29" s="81">
        <v>269.55956946949789</v>
      </c>
      <c r="BM29" s="81">
        <v>291.61990046764424</v>
      </c>
      <c r="BN29" s="81">
        <v>314.58252293911829</v>
      </c>
      <c r="BO29" s="81">
        <v>315.33902478544525</v>
      </c>
      <c r="BP29" s="81">
        <v>319.24506227757723</v>
      </c>
      <c r="BQ29" s="81">
        <v>311.16624860686545</v>
      </c>
      <c r="BR29" s="81">
        <v>299.94980950581044</v>
      </c>
      <c r="BS29" s="81">
        <v>299.88761458562675</v>
      </c>
      <c r="BT29" s="81">
        <v>299.79433415280289</v>
      </c>
      <c r="BU29" s="81">
        <v>299.75670169855698</v>
      </c>
      <c r="BV29" s="81">
        <v>280.95071830693087</v>
      </c>
      <c r="BW29" s="81">
        <v>280.95071830693087</v>
      </c>
      <c r="BX29" s="81">
        <v>280.95071830693087</v>
      </c>
      <c r="BY29" s="81">
        <v>280.95071830693087</v>
      </c>
      <c r="BZ29" s="81">
        <v>284.77833051258256</v>
      </c>
      <c r="CA29" s="81">
        <v>284.77833051258256</v>
      </c>
      <c r="CB29" s="81">
        <v>284.77833051258256</v>
      </c>
      <c r="CC29" s="81">
        <v>284.77833051258256</v>
      </c>
      <c r="CD29" s="81">
        <v>295.71050716506312</v>
      </c>
      <c r="CE29" s="81">
        <v>295.71050716506312</v>
      </c>
      <c r="CF29" s="81">
        <v>295.71050716506312</v>
      </c>
      <c r="CG29" s="81">
        <v>295.71050716506312</v>
      </c>
      <c r="CH29" s="81">
        <v>306.99068972174672</v>
      </c>
      <c r="CI29" s="81">
        <v>306.99068972174672</v>
      </c>
      <c r="CJ29" s="81">
        <v>306.99068972174672</v>
      </c>
      <c r="CK29" s="81">
        <v>306.99068972174672</v>
      </c>
      <c r="CL29" s="81">
        <v>326.00114776187178</v>
      </c>
      <c r="CM29" s="81">
        <v>326.00114776187178</v>
      </c>
      <c r="CN29" s="81">
        <v>326.00114776187178</v>
      </c>
      <c r="CO29" s="81">
        <v>326.00114776187178</v>
      </c>
      <c r="CP29" s="81">
        <v>344.54717910428053</v>
      </c>
      <c r="CQ29" s="81">
        <v>344.54717910428053</v>
      </c>
      <c r="CR29" s="81">
        <v>344.54717910428053</v>
      </c>
      <c r="CS29" s="81">
        <v>344.54717910428053</v>
      </c>
      <c r="CT29" s="81">
        <v>365.40803594558014</v>
      </c>
      <c r="CU29" s="81">
        <v>365.40803594558014</v>
      </c>
      <c r="CV29" s="81">
        <v>365.40803594558014</v>
      </c>
      <c r="CW29" s="81">
        <v>365.40803594558014</v>
      </c>
      <c r="CX29" s="81">
        <v>383.25818495492632</v>
      </c>
      <c r="CY29" s="81">
        <v>383.25818495492632</v>
      </c>
      <c r="CZ29" s="81">
        <v>383.25818495492632</v>
      </c>
      <c r="DA29" s="81">
        <v>383.25818495492632</v>
      </c>
      <c r="DB29" s="81">
        <v>398.4841219508113</v>
      </c>
      <c r="DC29" s="81">
        <v>398.4841219508113</v>
      </c>
      <c r="DD29" s="81">
        <v>398.4841219508113</v>
      </c>
      <c r="DE29" s="81">
        <v>398.4841219508113</v>
      </c>
      <c r="DF29" s="81">
        <v>409.34619341809383</v>
      </c>
      <c r="DG29" s="81">
        <v>409.34619341809383</v>
      </c>
      <c r="DH29" s="81">
        <v>409.34619341809383</v>
      </c>
      <c r="DI29" s="81">
        <v>409.34619341809383</v>
      </c>
      <c r="DJ29" s="81">
        <v>421.58729507837734</v>
      </c>
      <c r="DK29" s="81">
        <v>421.58729507837734</v>
      </c>
      <c r="DL29" s="81">
        <v>421.58729507837734</v>
      </c>
      <c r="DM29" s="81">
        <v>421.58729507837734</v>
      </c>
      <c r="DN29" s="81">
        <v>433.18312523373282</v>
      </c>
      <c r="DO29" s="81">
        <v>433.18312523373282</v>
      </c>
      <c r="DP29" s="81">
        <v>433.18312523373282</v>
      </c>
      <c r="DQ29" s="81">
        <v>433.18312523373282</v>
      </c>
      <c r="DR29" s="81">
        <v>443.76295352069457</v>
      </c>
      <c r="DS29" s="81">
        <v>443.76295352069457</v>
      </c>
      <c r="DT29" s="81">
        <v>443.76295352069457</v>
      </c>
      <c r="DU29" s="81">
        <v>443.76295352069457</v>
      </c>
      <c r="DV29" s="81">
        <v>455.81510844576275</v>
      </c>
      <c r="DW29" s="81">
        <v>455.81510844576275</v>
      </c>
      <c r="DX29" s="81">
        <v>455.81510844576275</v>
      </c>
      <c r="DY29" s="81">
        <v>455.81510844576275</v>
      </c>
      <c r="DZ29" s="81">
        <v>468.24954343218758</v>
      </c>
      <c r="EA29" s="81">
        <v>468.24954343218758</v>
      </c>
      <c r="EB29" s="81">
        <v>468.24954343218758</v>
      </c>
      <c r="EC29" s="81">
        <v>468.24954343218758</v>
      </c>
      <c r="ED29" s="81">
        <v>479.51403974682705</v>
      </c>
      <c r="EE29" s="81">
        <v>479.51403974682705</v>
      </c>
      <c r="EF29" s="81">
        <v>479.51403974682705</v>
      </c>
      <c r="EG29" s="81">
        <v>479.51403974682705</v>
      </c>
      <c r="EH29" s="81">
        <v>491.35698199563848</v>
      </c>
      <c r="EI29" s="81">
        <v>491.35698199563848</v>
      </c>
      <c r="EJ29" s="81">
        <v>491.35698199563848</v>
      </c>
      <c r="EK29" s="81">
        <v>491.35698199563848</v>
      </c>
      <c r="EL29" s="81">
        <v>504.51002940602245</v>
      </c>
      <c r="EM29" s="81">
        <v>504.51002940602245</v>
      </c>
      <c r="EN29" s="81">
        <v>504.51002940602245</v>
      </c>
      <c r="EO29" s="81">
        <v>504.51002940602245</v>
      </c>
      <c r="EP29" s="81">
        <v>517.46282228067673</v>
      </c>
      <c r="EQ29" s="81">
        <v>517.46282228067673</v>
      </c>
      <c r="ER29" s="81">
        <v>517.46282228067673</v>
      </c>
      <c r="ES29" s="81">
        <v>517.46282228067673</v>
      </c>
      <c r="ET29" s="81">
        <v>530.70029617335445</v>
      </c>
      <c r="EU29" s="81">
        <v>530.70029617335445</v>
      </c>
      <c r="EV29" s="81">
        <v>530.70029617335445</v>
      </c>
      <c r="EW29" s="81">
        <v>530.70029617335445</v>
      </c>
      <c r="EX29" s="81">
        <v>548.55306368273762</v>
      </c>
      <c r="EY29" s="81">
        <v>548.55306368273762</v>
      </c>
      <c r="EZ29" s="81">
        <v>548.55306368273762</v>
      </c>
      <c r="FA29" s="81">
        <v>548.55306368273762</v>
      </c>
      <c r="FB29" s="81">
        <v>564.17877639093479</v>
      </c>
      <c r="FC29" s="81">
        <v>564.17877639093479</v>
      </c>
      <c r="FD29" s="81">
        <v>564.17877639093479</v>
      </c>
      <c r="FE29" s="81">
        <v>564.17877639093479</v>
      </c>
      <c r="FF29" s="81">
        <v>581.50220207562234</v>
      </c>
      <c r="FG29" s="81">
        <v>581.50220207562234</v>
      </c>
      <c r="FH29" s="81">
        <v>581.50220207562234</v>
      </c>
      <c r="FI29" s="81">
        <v>581.50220207562234</v>
      </c>
      <c r="FJ29" s="81">
        <v>601.9523079579227</v>
      </c>
      <c r="FK29" s="81">
        <v>601.9523079579227</v>
      </c>
      <c r="FL29" s="81">
        <v>601.9523079579227</v>
      </c>
      <c r="FM29" s="81">
        <v>601.9523079579227</v>
      </c>
      <c r="FN29" s="1" t="s">
        <v>260</v>
      </c>
    </row>
    <row r="30" spans="2:170" x14ac:dyDescent="0.2">
      <c r="B30" s="1" t="s">
        <v>223</v>
      </c>
      <c r="C30" s="1" t="s">
        <v>20</v>
      </c>
      <c r="D30" s="1" t="s">
        <v>17</v>
      </c>
      <c r="E30" s="81" t="s">
        <v>257</v>
      </c>
      <c r="F30" s="81">
        <v>0</v>
      </c>
      <c r="G30" s="81">
        <v>0</v>
      </c>
      <c r="H30" s="81">
        <v>0</v>
      </c>
      <c r="I30" s="81">
        <v>0</v>
      </c>
      <c r="J30" s="81">
        <v>0</v>
      </c>
      <c r="K30" s="81">
        <v>0</v>
      </c>
      <c r="L30" s="81">
        <v>0</v>
      </c>
      <c r="M30" s="81">
        <v>0</v>
      </c>
      <c r="N30" s="81">
        <v>0</v>
      </c>
      <c r="O30" s="81">
        <v>0</v>
      </c>
      <c r="P30" s="81">
        <v>0</v>
      </c>
      <c r="Q30" s="81">
        <v>0</v>
      </c>
      <c r="R30" s="81">
        <v>0</v>
      </c>
      <c r="S30" s="81">
        <v>0</v>
      </c>
      <c r="T30" s="81">
        <v>0</v>
      </c>
      <c r="U30" s="81">
        <v>0</v>
      </c>
      <c r="V30" s="81">
        <v>0</v>
      </c>
      <c r="W30" s="81">
        <v>0</v>
      </c>
      <c r="X30" s="81">
        <v>0</v>
      </c>
      <c r="Y30" s="81">
        <v>0</v>
      </c>
      <c r="Z30" s="81">
        <v>0</v>
      </c>
      <c r="AA30" s="81">
        <v>0</v>
      </c>
      <c r="AB30" s="81">
        <v>0</v>
      </c>
      <c r="AC30" s="81">
        <v>0</v>
      </c>
      <c r="AD30" s="81">
        <v>0</v>
      </c>
      <c r="AE30" s="81">
        <v>0</v>
      </c>
      <c r="AF30" s="81">
        <v>0</v>
      </c>
      <c r="AG30" s="81">
        <v>159.31980995517088</v>
      </c>
      <c r="AH30" s="81">
        <v>187.01870909971495</v>
      </c>
      <c r="AI30" s="81">
        <v>181.32949884108422</v>
      </c>
      <c r="AJ30" s="81">
        <v>167.84624234466648</v>
      </c>
      <c r="AK30" s="81">
        <v>201.55519558745931</v>
      </c>
      <c r="AL30" s="81">
        <v>214.17350723317807</v>
      </c>
      <c r="AM30" s="81">
        <v>194.76527257794481</v>
      </c>
      <c r="AN30" s="81">
        <v>217.16290330013473</v>
      </c>
      <c r="AO30" s="81">
        <v>234.79741355018649</v>
      </c>
      <c r="AP30" s="81">
        <v>219.32931522301561</v>
      </c>
      <c r="AQ30" s="81">
        <v>181.26240027450473</v>
      </c>
      <c r="AR30" s="81">
        <v>171.47044969479478</v>
      </c>
      <c r="AS30" s="81">
        <v>164.12591894885668</v>
      </c>
      <c r="AT30" s="81">
        <v>169.25887728067192</v>
      </c>
      <c r="AU30" s="81">
        <v>139.05381540392693</v>
      </c>
      <c r="AV30" s="81">
        <v>158.2508518915742</v>
      </c>
      <c r="AW30" s="81">
        <v>191.65400466237512</v>
      </c>
      <c r="AX30" s="81">
        <v>201.24237280157232</v>
      </c>
      <c r="AY30" s="81">
        <v>277.46155760892498</v>
      </c>
      <c r="AZ30" s="81">
        <v>338.23066082681419</v>
      </c>
      <c r="BA30" s="81">
        <v>442.05840328745006</v>
      </c>
      <c r="BB30" s="81">
        <v>495.32317125697853</v>
      </c>
      <c r="BC30" s="81">
        <v>502.78377393642324</v>
      </c>
      <c r="BD30" s="81">
        <v>492.66254616769106</v>
      </c>
      <c r="BE30" s="81">
        <v>400.15075274069432</v>
      </c>
      <c r="BF30" s="81">
        <v>344.1844642510012</v>
      </c>
      <c r="BG30" s="81">
        <v>242.73914281343696</v>
      </c>
      <c r="BH30" s="81">
        <v>218.43750776925825</v>
      </c>
      <c r="BI30" s="81">
        <v>294.6261320216957</v>
      </c>
      <c r="BJ30" s="81">
        <v>262.49745445990419</v>
      </c>
      <c r="BK30" s="81">
        <v>249.99349566900082</v>
      </c>
      <c r="BL30" s="81">
        <v>269.6873344694979</v>
      </c>
      <c r="BM30" s="81">
        <v>291.74766546764425</v>
      </c>
      <c r="BN30" s="81">
        <v>314.7102879391183</v>
      </c>
      <c r="BO30" s="81">
        <v>315.4667897854452</v>
      </c>
      <c r="BP30" s="81">
        <v>319.37282727757724</v>
      </c>
      <c r="BQ30" s="81">
        <v>311.29401360686552</v>
      </c>
      <c r="BR30" s="81">
        <v>300.07757450581039</v>
      </c>
      <c r="BS30" s="81">
        <v>300.0153795856267</v>
      </c>
      <c r="BT30" s="81">
        <v>299.92209915280296</v>
      </c>
      <c r="BU30" s="81">
        <v>299.88446669855699</v>
      </c>
      <c r="BV30" s="81">
        <v>281.07848330693082</v>
      </c>
      <c r="BW30" s="81">
        <v>281.07848330693082</v>
      </c>
      <c r="BX30" s="81">
        <v>281.07848330693082</v>
      </c>
      <c r="BY30" s="81">
        <v>281.07848330693082</v>
      </c>
      <c r="BZ30" s="81">
        <v>284.90609551258257</v>
      </c>
      <c r="CA30" s="81">
        <v>284.90609551258257</v>
      </c>
      <c r="CB30" s="81">
        <v>284.90609551258257</v>
      </c>
      <c r="CC30" s="81">
        <v>284.90609551258257</v>
      </c>
      <c r="CD30" s="81">
        <v>295.83827216506313</v>
      </c>
      <c r="CE30" s="81">
        <v>295.83827216506313</v>
      </c>
      <c r="CF30" s="81">
        <v>295.83827216506313</v>
      </c>
      <c r="CG30" s="81">
        <v>295.83827216506313</v>
      </c>
      <c r="CH30" s="81">
        <v>307.11845472174673</v>
      </c>
      <c r="CI30" s="81">
        <v>307.11845472174673</v>
      </c>
      <c r="CJ30" s="81">
        <v>307.11845472174673</v>
      </c>
      <c r="CK30" s="81">
        <v>307.11845472174673</v>
      </c>
      <c r="CL30" s="81">
        <v>326.12891276187173</v>
      </c>
      <c r="CM30" s="81">
        <v>326.12891276187173</v>
      </c>
      <c r="CN30" s="81">
        <v>326.12891276187173</v>
      </c>
      <c r="CO30" s="81">
        <v>326.12891276187173</v>
      </c>
      <c r="CP30" s="81">
        <v>344.67494410428054</v>
      </c>
      <c r="CQ30" s="81">
        <v>344.67494410428054</v>
      </c>
      <c r="CR30" s="81">
        <v>344.67494410428054</v>
      </c>
      <c r="CS30" s="81">
        <v>344.67494410428054</v>
      </c>
      <c r="CT30" s="81">
        <v>365.53580094558021</v>
      </c>
      <c r="CU30" s="81">
        <v>365.53580094558021</v>
      </c>
      <c r="CV30" s="81">
        <v>365.53580094558021</v>
      </c>
      <c r="CW30" s="81">
        <v>365.53580094558021</v>
      </c>
      <c r="CX30" s="81">
        <v>383.38594995492633</v>
      </c>
      <c r="CY30" s="81">
        <v>383.38594995492633</v>
      </c>
      <c r="CZ30" s="81">
        <v>383.38594995492633</v>
      </c>
      <c r="DA30" s="81">
        <v>383.38594995492633</v>
      </c>
      <c r="DB30" s="81">
        <v>398.61188695081131</v>
      </c>
      <c r="DC30" s="81">
        <v>398.61188695081131</v>
      </c>
      <c r="DD30" s="81">
        <v>398.61188695081131</v>
      </c>
      <c r="DE30" s="81">
        <v>398.61188695081131</v>
      </c>
      <c r="DF30" s="81">
        <v>409.47395841809384</v>
      </c>
      <c r="DG30" s="81">
        <v>409.47395841809384</v>
      </c>
      <c r="DH30" s="81">
        <v>409.47395841809384</v>
      </c>
      <c r="DI30" s="81">
        <v>409.47395841809384</v>
      </c>
      <c r="DJ30" s="81">
        <v>421.71506007837735</v>
      </c>
      <c r="DK30" s="81">
        <v>421.71506007837735</v>
      </c>
      <c r="DL30" s="81">
        <v>421.71506007837735</v>
      </c>
      <c r="DM30" s="81">
        <v>421.71506007837735</v>
      </c>
      <c r="DN30" s="81">
        <v>433.31089023373278</v>
      </c>
      <c r="DO30" s="81">
        <v>433.31089023373278</v>
      </c>
      <c r="DP30" s="81">
        <v>433.31089023373278</v>
      </c>
      <c r="DQ30" s="81">
        <v>433.31089023373278</v>
      </c>
      <c r="DR30" s="81">
        <v>443.89071852069458</v>
      </c>
      <c r="DS30" s="81">
        <v>443.89071852069458</v>
      </c>
      <c r="DT30" s="81">
        <v>443.89071852069458</v>
      </c>
      <c r="DU30" s="81">
        <v>443.89071852069458</v>
      </c>
      <c r="DV30" s="81">
        <v>455.9428734457627</v>
      </c>
      <c r="DW30" s="81">
        <v>455.9428734457627</v>
      </c>
      <c r="DX30" s="81">
        <v>455.9428734457627</v>
      </c>
      <c r="DY30" s="81">
        <v>455.9428734457627</v>
      </c>
      <c r="DZ30" s="81">
        <v>468.3773084321877</v>
      </c>
      <c r="EA30" s="81">
        <v>468.3773084321877</v>
      </c>
      <c r="EB30" s="81">
        <v>468.3773084321877</v>
      </c>
      <c r="EC30" s="81">
        <v>468.3773084321877</v>
      </c>
      <c r="ED30" s="81">
        <v>479.64180474682712</v>
      </c>
      <c r="EE30" s="81">
        <v>479.64180474682712</v>
      </c>
      <c r="EF30" s="81">
        <v>479.64180474682712</v>
      </c>
      <c r="EG30" s="81">
        <v>479.64180474682712</v>
      </c>
      <c r="EH30" s="81">
        <v>491.48474699563837</v>
      </c>
      <c r="EI30" s="81">
        <v>491.48474699563837</v>
      </c>
      <c r="EJ30" s="81">
        <v>491.48474699563837</v>
      </c>
      <c r="EK30" s="81">
        <v>491.48474699563837</v>
      </c>
      <c r="EL30" s="81">
        <v>504.63779440602246</v>
      </c>
      <c r="EM30" s="81">
        <v>504.63779440602246</v>
      </c>
      <c r="EN30" s="81">
        <v>504.63779440602246</v>
      </c>
      <c r="EO30" s="81">
        <v>504.63779440602246</v>
      </c>
      <c r="EP30" s="81">
        <v>517.5905872806768</v>
      </c>
      <c r="EQ30" s="81">
        <v>517.5905872806768</v>
      </c>
      <c r="ER30" s="81">
        <v>517.5905872806768</v>
      </c>
      <c r="ES30" s="81">
        <v>517.5905872806768</v>
      </c>
      <c r="ET30" s="81">
        <v>530.8280611733544</v>
      </c>
      <c r="EU30" s="81">
        <v>530.8280611733544</v>
      </c>
      <c r="EV30" s="81">
        <v>530.8280611733544</v>
      </c>
      <c r="EW30" s="81">
        <v>530.8280611733544</v>
      </c>
      <c r="EX30" s="81">
        <v>548.68082868273768</v>
      </c>
      <c r="EY30" s="81">
        <v>548.68082868273768</v>
      </c>
      <c r="EZ30" s="81">
        <v>548.68082868273768</v>
      </c>
      <c r="FA30" s="81">
        <v>548.68082868273768</v>
      </c>
      <c r="FB30" s="81">
        <v>564.30654139093474</v>
      </c>
      <c r="FC30" s="81">
        <v>564.30654139093474</v>
      </c>
      <c r="FD30" s="81">
        <v>564.30654139093474</v>
      </c>
      <c r="FE30" s="81">
        <v>564.30654139093474</v>
      </c>
      <c r="FF30" s="81">
        <v>581.62996707562229</v>
      </c>
      <c r="FG30" s="81">
        <v>581.62996707562229</v>
      </c>
      <c r="FH30" s="81">
        <v>581.62996707562229</v>
      </c>
      <c r="FI30" s="81">
        <v>581.62996707562229</v>
      </c>
      <c r="FJ30" s="81">
        <v>602.08007295792277</v>
      </c>
      <c r="FK30" s="81">
        <v>602.08007295792277</v>
      </c>
      <c r="FL30" s="81">
        <v>602.08007295792277</v>
      </c>
      <c r="FM30" s="81">
        <v>602.08007295792277</v>
      </c>
      <c r="FN30" s="1" t="s">
        <v>261</v>
      </c>
    </row>
    <row r="31" spans="2:170" x14ac:dyDescent="0.2">
      <c r="B31" s="1" t="s">
        <v>225</v>
      </c>
      <c r="C31" s="1" t="s">
        <v>20</v>
      </c>
      <c r="D31" s="1" t="s">
        <v>17</v>
      </c>
      <c r="E31" s="81" t="s">
        <v>257</v>
      </c>
      <c r="F31" s="81">
        <v>0</v>
      </c>
      <c r="G31" s="81">
        <v>0</v>
      </c>
      <c r="H31" s="81">
        <v>0</v>
      </c>
      <c r="I31" s="81">
        <v>0</v>
      </c>
      <c r="J31" s="81">
        <v>0</v>
      </c>
      <c r="K31" s="81">
        <v>0</v>
      </c>
      <c r="L31" s="81">
        <v>0</v>
      </c>
      <c r="M31" s="81">
        <v>0</v>
      </c>
      <c r="N31" s="81">
        <v>0</v>
      </c>
      <c r="O31" s="81">
        <v>0</v>
      </c>
      <c r="P31" s="81">
        <v>0</v>
      </c>
      <c r="Q31" s="81">
        <v>0</v>
      </c>
      <c r="R31" s="81">
        <v>0</v>
      </c>
      <c r="S31" s="81">
        <v>0</v>
      </c>
      <c r="T31" s="81">
        <v>0</v>
      </c>
      <c r="U31" s="81">
        <v>0</v>
      </c>
      <c r="V31" s="81">
        <v>0</v>
      </c>
      <c r="W31" s="81">
        <v>0</v>
      </c>
      <c r="X31" s="81">
        <v>0</v>
      </c>
      <c r="Y31" s="81">
        <v>0</v>
      </c>
      <c r="Z31" s="81">
        <v>0</v>
      </c>
      <c r="AA31" s="81">
        <v>0</v>
      </c>
      <c r="AB31" s="81">
        <v>0</v>
      </c>
      <c r="AC31" s="81">
        <v>0</v>
      </c>
      <c r="AD31" s="81">
        <v>0</v>
      </c>
      <c r="AE31" s="81">
        <v>0</v>
      </c>
      <c r="AF31" s="81">
        <v>0</v>
      </c>
      <c r="AG31" s="81">
        <v>0</v>
      </c>
      <c r="AH31" s="81">
        <v>0</v>
      </c>
      <c r="AI31" s="81">
        <v>181.4572638410842</v>
      </c>
      <c r="AJ31" s="81">
        <v>167.97400734466646</v>
      </c>
      <c r="AK31" s="81">
        <v>201.68296058745932</v>
      </c>
      <c r="AL31" s="81">
        <v>214.30127223317805</v>
      </c>
      <c r="AM31" s="81">
        <v>194.89303757794482</v>
      </c>
      <c r="AN31" s="81">
        <v>217.29066830013474</v>
      </c>
      <c r="AO31" s="81">
        <v>234.9251785501865</v>
      </c>
      <c r="AP31" s="81">
        <v>219.45708022301562</v>
      </c>
      <c r="AQ31" s="81">
        <v>181.39016527450474</v>
      </c>
      <c r="AR31" s="81">
        <v>171.59821469479479</v>
      </c>
      <c r="AS31" s="81">
        <v>164.25368394885666</v>
      </c>
      <c r="AT31" s="81">
        <v>169.38664228067191</v>
      </c>
      <c r="AU31" s="81">
        <v>139.18158040392694</v>
      </c>
      <c r="AV31" s="81">
        <v>158.37861689157418</v>
      </c>
      <c r="AW31" s="81">
        <v>191.78176966237513</v>
      </c>
      <c r="AX31" s="81">
        <v>201.37013780157227</v>
      </c>
      <c r="AY31" s="81">
        <v>277.58932260892504</v>
      </c>
      <c r="AZ31" s="81">
        <v>338.35842582681414</v>
      </c>
      <c r="BA31" s="81">
        <v>442.18616828745002</v>
      </c>
      <c r="BB31" s="81">
        <v>495.45093625697848</v>
      </c>
      <c r="BC31" s="81">
        <v>502.91153893642326</v>
      </c>
      <c r="BD31" s="81">
        <v>806.79135397294749</v>
      </c>
      <c r="BE31" s="81">
        <v>663.77163906478586</v>
      </c>
      <c r="BF31" s="81">
        <v>634.82593698050061</v>
      </c>
      <c r="BG31" s="81">
        <v>473.59407676398922</v>
      </c>
      <c r="BH31" s="81">
        <v>401.41142717973236</v>
      </c>
      <c r="BI31" s="81">
        <v>460.79802303986639</v>
      </c>
      <c r="BJ31" s="81">
        <v>414.68623461647883</v>
      </c>
      <c r="BK31" s="81">
        <v>419.72003134359096</v>
      </c>
      <c r="BL31" s="81">
        <v>410.32739047484438</v>
      </c>
      <c r="BM31" s="81">
        <v>400.49961369997823</v>
      </c>
      <c r="BN31" s="81">
        <v>406.57439704425769</v>
      </c>
      <c r="BO31" s="81">
        <v>416.22823171421351</v>
      </c>
      <c r="BP31" s="81">
        <v>419.97299214304593</v>
      </c>
      <c r="BQ31" s="81">
        <v>407.53657999622123</v>
      </c>
      <c r="BR31" s="81">
        <v>395.76679727695921</v>
      </c>
      <c r="BS31" s="81">
        <v>395.70460235677541</v>
      </c>
      <c r="BT31" s="81">
        <v>395.61132192395166</v>
      </c>
      <c r="BU31" s="81">
        <v>395.57368946970576</v>
      </c>
      <c r="BV31" s="81">
        <v>310.91304417730123</v>
      </c>
      <c r="BW31" s="81">
        <v>310.91304417730123</v>
      </c>
      <c r="BX31" s="81">
        <v>310.91304417730123</v>
      </c>
      <c r="BY31" s="81">
        <v>310.91304417730123</v>
      </c>
      <c r="BZ31" s="81">
        <v>333.57924416349914</v>
      </c>
      <c r="CA31" s="81">
        <v>333.57924416349914</v>
      </c>
      <c r="CB31" s="81">
        <v>333.57924416349914</v>
      </c>
      <c r="CC31" s="81">
        <v>333.57924416349914</v>
      </c>
      <c r="CD31" s="81">
        <v>370.82366119212992</v>
      </c>
      <c r="CE31" s="81">
        <v>370.82366119212992</v>
      </c>
      <c r="CF31" s="81">
        <v>370.82366119212992</v>
      </c>
      <c r="CG31" s="81">
        <v>370.82366119212992</v>
      </c>
      <c r="CH31" s="81">
        <v>413.72266573665644</v>
      </c>
      <c r="CI31" s="81">
        <v>413.72266573665644</v>
      </c>
      <c r="CJ31" s="81">
        <v>413.72266573665644</v>
      </c>
      <c r="CK31" s="81">
        <v>413.72266573665644</v>
      </c>
      <c r="CL31" s="81">
        <v>404.60614758762682</v>
      </c>
      <c r="CM31" s="81">
        <v>404.60614758762682</v>
      </c>
      <c r="CN31" s="81">
        <v>404.60614758762682</v>
      </c>
      <c r="CO31" s="81">
        <v>404.60614758762682</v>
      </c>
      <c r="CP31" s="81">
        <v>441.49811122804948</v>
      </c>
      <c r="CQ31" s="81">
        <v>441.49811122804948</v>
      </c>
      <c r="CR31" s="81">
        <v>441.49811122804948</v>
      </c>
      <c r="CS31" s="81">
        <v>441.49811122804948</v>
      </c>
      <c r="CT31" s="81">
        <v>472.89430011067537</v>
      </c>
      <c r="CU31" s="81">
        <v>472.89430011067537</v>
      </c>
      <c r="CV31" s="81">
        <v>472.89430011067537</v>
      </c>
      <c r="CW31" s="81">
        <v>472.89430011067537</v>
      </c>
      <c r="CX31" s="81">
        <v>481.35154411787869</v>
      </c>
      <c r="CY31" s="81">
        <v>481.35154411787869</v>
      </c>
      <c r="CZ31" s="81">
        <v>481.35154411787869</v>
      </c>
      <c r="DA31" s="81">
        <v>481.35154411787869</v>
      </c>
      <c r="DB31" s="81">
        <v>499.88683464901874</v>
      </c>
      <c r="DC31" s="81">
        <v>499.88683464901874</v>
      </c>
      <c r="DD31" s="81">
        <v>499.88683464901874</v>
      </c>
      <c r="DE31" s="81">
        <v>499.88683464901874</v>
      </c>
      <c r="DF31" s="81">
        <v>555.38033424219043</v>
      </c>
      <c r="DG31" s="81">
        <v>555.38033424219043</v>
      </c>
      <c r="DH31" s="81">
        <v>555.38033424219043</v>
      </c>
      <c r="DI31" s="81">
        <v>555.38033424219043</v>
      </c>
      <c r="DJ31" s="81">
        <v>583.65228883647046</v>
      </c>
      <c r="DK31" s="81">
        <v>583.65228883647046</v>
      </c>
      <c r="DL31" s="81">
        <v>583.65228883647046</v>
      </c>
      <c r="DM31" s="81">
        <v>583.65228883647046</v>
      </c>
      <c r="DN31" s="81">
        <v>599.25754644510732</v>
      </c>
      <c r="DO31" s="81">
        <v>599.25754644510732</v>
      </c>
      <c r="DP31" s="81">
        <v>599.25754644510732</v>
      </c>
      <c r="DQ31" s="81">
        <v>599.25754644510732</v>
      </c>
      <c r="DR31" s="81">
        <v>611.40484120215967</v>
      </c>
      <c r="DS31" s="81">
        <v>611.40484120215967</v>
      </c>
      <c r="DT31" s="81">
        <v>611.40484120215967</v>
      </c>
      <c r="DU31" s="81">
        <v>611.40484120215967</v>
      </c>
      <c r="DV31" s="81">
        <v>650.35006479793219</v>
      </c>
      <c r="DW31" s="81">
        <v>650.35006479793219</v>
      </c>
      <c r="DX31" s="81">
        <v>650.35006479793219</v>
      </c>
      <c r="DY31" s="81">
        <v>650.35006479793219</v>
      </c>
      <c r="DZ31" s="81">
        <v>653.63332810384838</v>
      </c>
      <c r="EA31" s="81">
        <v>653.63332810384838</v>
      </c>
      <c r="EB31" s="81">
        <v>653.63332810384838</v>
      </c>
      <c r="EC31" s="81">
        <v>653.63332810384838</v>
      </c>
      <c r="ED31" s="81">
        <v>668.71808974638282</v>
      </c>
      <c r="EE31" s="81">
        <v>668.71808974638282</v>
      </c>
      <c r="EF31" s="81">
        <v>668.71808974638282</v>
      </c>
      <c r="EG31" s="81">
        <v>668.71808974638282</v>
      </c>
      <c r="EH31" s="81">
        <v>713.09666212896911</v>
      </c>
      <c r="EI31" s="81">
        <v>713.09666212896911</v>
      </c>
      <c r="EJ31" s="81">
        <v>713.09666212896911</v>
      </c>
      <c r="EK31" s="81">
        <v>713.09666212896911</v>
      </c>
      <c r="EL31" s="81">
        <v>731.36271150118171</v>
      </c>
      <c r="EM31" s="81">
        <v>731.36271150118171</v>
      </c>
      <c r="EN31" s="81">
        <v>731.36271150118171</v>
      </c>
      <c r="EO31" s="81">
        <v>731.36271150118171</v>
      </c>
      <c r="EP31" s="81">
        <v>716.16630233970056</v>
      </c>
      <c r="EQ31" s="81">
        <v>716.16630233970056</v>
      </c>
      <c r="ER31" s="81">
        <v>716.16630233970056</v>
      </c>
      <c r="ES31" s="81">
        <v>716.16630233970056</v>
      </c>
      <c r="ET31" s="81">
        <v>757.08100178227983</v>
      </c>
      <c r="EU31" s="81">
        <v>757.08100178227983</v>
      </c>
      <c r="EV31" s="81">
        <v>757.08100178227983</v>
      </c>
      <c r="EW31" s="81">
        <v>757.08100178227983</v>
      </c>
      <c r="EX31" s="81">
        <v>783.48712712946303</v>
      </c>
      <c r="EY31" s="81">
        <v>783.48712712946303</v>
      </c>
      <c r="EZ31" s="81">
        <v>783.48712712946303</v>
      </c>
      <c r="FA31" s="81">
        <v>783.48712712946303</v>
      </c>
      <c r="FB31" s="81">
        <v>805.68440372875227</v>
      </c>
      <c r="FC31" s="81">
        <v>805.68440372875227</v>
      </c>
      <c r="FD31" s="81">
        <v>805.68440372875227</v>
      </c>
      <c r="FE31" s="81">
        <v>805.68440372875227</v>
      </c>
      <c r="FF31" s="81">
        <v>836.52338157914403</v>
      </c>
      <c r="FG31" s="81">
        <v>836.52338157914403</v>
      </c>
      <c r="FH31" s="81">
        <v>836.52338157914403</v>
      </c>
      <c r="FI31" s="81">
        <v>836.52338157914403</v>
      </c>
      <c r="FJ31" s="81">
        <v>869.63550385255121</v>
      </c>
      <c r="FK31" s="81">
        <v>869.63550385255121</v>
      </c>
      <c r="FL31" s="81">
        <v>869.63550385255121</v>
      </c>
      <c r="FM31" s="81">
        <v>869.63550385255121</v>
      </c>
      <c r="FN31" s="1" t="s">
        <v>262</v>
      </c>
    </row>
    <row r="32" spans="2:170" x14ac:dyDescent="0.2">
      <c r="B32" s="1" t="s">
        <v>227</v>
      </c>
      <c r="C32" s="1" t="s">
        <v>20</v>
      </c>
      <c r="D32" s="1" t="s">
        <v>17</v>
      </c>
      <c r="E32" s="81" t="s">
        <v>257</v>
      </c>
      <c r="F32" s="81">
        <v>0</v>
      </c>
      <c r="G32" s="81">
        <v>0</v>
      </c>
      <c r="H32" s="81">
        <v>0</v>
      </c>
      <c r="I32" s="81">
        <v>0</v>
      </c>
      <c r="J32" s="81">
        <v>0</v>
      </c>
      <c r="K32" s="81">
        <v>0</v>
      </c>
      <c r="L32" s="81">
        <v>0</v>
      </c>
      <c r="M32" s="81">
        <v>0</v>
      </c>
      <c r="N32" s="81">
        <v>0</v>
      </c>
      <c r="O32" s="81">
        <v>0</v>
      </c>
      <c r="P32" s="81">
        <v>0</v>
      </c>
      <c r="Q32" s="81">
        <v>0</v>
      </c>
      <c r="R32" s="81">
        <v>0</v>
      </c>
      <c r="S32" s="81">
        <v>0</v>
      </c>
      <c r="T32" s="81">
        <v>0</v>
      </c>
      <c r="U32" s="81">
        <v>0</v>
      </c>
      <c r="V32" s="81">
        <v>0</v>
      </c>
      <c r="W32" s="81">
        <v>0</v>
      </c>
      <c r="X32" s="81">
        <v>0</v>
      </c>
      <c r="Y32" s="81">
        <v>0</v>
      </c>
      <c r="Z32" s="81">
        <v>0</v>
      </c>
      <c r="AA32" s="81">
        <v>0</v>
      </c>
      <c r="AB32" s="81">
        <v>0</v>
      </c>
      <c r="AC32" s="81">
        <v>0</v>
      </c>
      <c r="AD32" s="81">
        <v>0</v>
      </c>
      <c r="AE32" s="81">
        <v>0</v>
      </c>
      <c r="AF32" s="81">
        <v>0</v>
      </c>
      <c r="AG32" s="81">
        <v>0</v>
      </c>
      <c r="AH32" s="81">
        <v>0</v>
      </c>
      <c r="AI32" s="81">
        <v>0</v>
      </c>
      <c r="AJ32" s="81">
        <v>0</v>
      </c>
      <c r="AK32" s="81">
        <v>0</v>
      </c>
      <c r="AL32" s="81">
        <v>0</v>
      </c>
      <c r="AM32" s="81">
        <v>195.02080257794483</v>
      </c>
      <c r="AN32" s="81">
        <v>217.41843330013469</v>
      </c>
      <c r="AO32" s="81">
        <v>235.05294355018651</v>
      </c>
      <c r="AP32" s="81">
        <v>219.58484522301561</v>
      </c>
      <c r="AQ32" s="81">
        <v>181.51793027450472</v>
      </c>
      <c r="AR32" s="81">
        <v>171.72597969479477</v>
      </c>
      <c r="AS32" s="81">
        <v>164.38144894885667</v>
      </c>
      <c r="AT32" s="81">
        <v>169.51440728067189</v>
      </c>
      <c r="AU32" s="81">
        <v>139.30934540392695</v>
      </c>
      <c r="AV32" s="81">
        <v>158.50638189157419</v>
      </c>
      <c r="AW32" s="81">
        <v>191.90953466237514</v>
      </c>
      <c r="AX32" s="81">
        <v>201.49790280157228</v>
      </c>
      <c r="AY32" s="81">
        <v>277.717087608925</v>
      </c>
      <c r="AZ32" s="81">
        <v>338.4861908268141</v>
      </c>
      <c r="BA32" s="81">
        <v>442.31393328745008</v>
      </c>
      <c r="BB32" s="81">
        <v>495.57870125697855</v>
      </c>
      <c r="BC32" s="81">
        <v>503.03930393642321</v>
      </c>
      <c r="BD32" s="81">
        <v>492.91807616769114</v>
      </c>
      <c r="BE32" s="81">
        <v>400.40628274069428</v>
      </c>
      <c r="BF32" s="81">
        <v>344.43999425100122</v>
      </c>
      <c r="BG32" s="81">
        <v>242.99467281343698</v>
      </c>
      <c r="BH32" s="81">
        <v>218.69303776925827</v>
      </c>
      <c r="BI32" s="81">
        <v>294.88166202169566</v>
      </c>
      <c r="BJ32" s="81">
        <v>262.75298445990421</v>
      </c>
      <c r="BK32" s="81">
        <v>250.24902566900082</v>
      </c>
      <c r="BL32" s="81">
        <v>269.94286446949792</v>
      </c>
      <c r="BM32" s="81">
        <v>292.00319546764428</v>
      </c>
      <c r="BN32" s="81">
        <v>314.96581793911832</v>
      </c>
      <c r="BO32" s="81">
        <v>315.72231978544528</v>
      </c>
      <c r="BP32" s="81">
        <v>319.62835727757721</v>
      </c>
      <c r="BQ32" s="81">
        <v>311.54954360686554</v>
      </c>
      <c r="BR32" s="81">
        <v>300.33310450581047</v>
      </c>
      <c r="BS32" s="81">
        <v>300.27090958562673</v>
      </c>
      <c r="BT32" s="81">
        <v>300.17762915280292</v>
      </c>
      <c r="BU32" s="81">
        <v>300.13999669855696</v>
      </c>
      <c r="BV32" s="81">
        <v>281.33401330693084</v>
      </c>
      <c r="BW32" s="81">
        <v>281.33401330693084</v>
      </c>
      <c r="BX32" s="81">
        <v>281.33401330693084</v>
      </c>
      <c r="BY32" s="81">
        <v>281.33401330693084</v>
      </c>
      <c r="BZ32" s="81">
        <v>285.16162551258259</v>
      </c>
      <c r="CA32" s="81">
        <v>285.16162551258259</v>
      </c>
      <c r="CB32" s="81">
        <v>285.16162551258259</v>
      </c>
      <c r="CC32" s="81">
        <v>285.16162551258259</v>
      </c>
      <c r="CD32" s="81">
        <v>296.0938021650631</v>
      </c>
      <c r="CE32" s="81">
        <v>296.0938021650631</v>
      </c>
      <c r="CF32" s="81">
        <v>296.0938021650631</v>
      </c>
      <c r="CG32" s="81">
        <v>296.0938021650631</v>
      </c>
      <c r="CH32" s="81">
        <v>307.37398472174669</v>
      </c>
      <c r="CI32" s="81">
        <v>307.37398472174669</v>
      </c>
      <c r="CJ32" s="81">
        <v>307.37398472174669</v>
      </c>
      <c r="CK32" s="81">
        <v>307.37398472174669</v>
      </c>
      <c r="CL32" s="81">
        <v>326.38444276187175</v>
      </c>
      <c r="CM32" s="81">
        <v>326.38444276187175</v>
      </c>
      <c r="CN32" s="81">
        <v>326.38444276187175</v>
      </c>
      <c r="CO32" s="81">
        <v>326.38444276187175</v>
      </c>
      <c r="CP32" s="81">
        <v>344.93047410428056</v>
      </c>
      <c r="CQ32" s="81">
        <v>344.93047410428056</v>
      </c>
      <c r="CR32" s="81">
        <v>344.93047410428056</v>
      </c>
      <c r="CS32" s="81">
        <v>344.93047410428056</v>
      </c>
      <c r="CT32" s="81">
        <v>365.79133094558023</v>
      </c>
      <c r="CU32" s="81">
        <v>365.79133094558023</v>
      </c>
      <c r="CV32" s="81">
        <v>365.79133094558023</v>
      </c>
      <c r="CW32" s="81">
        <v>365.79133094558023</v>
      </c>
      <c r="CX32" s="81">
        <v>383.64147995492635</v>
      </c>
      <c r="CY32" s="81">
        <v>383.64147995492635</v>
      </c>
      <c r="CZ32" s="81">
        <v>383.64147995492635</v>
      </c>
      <c r="DA32" s="81">
        <v>383.64147995492635</v>
      </c>
      <c r="DB32" s="81">
        <v>398.86741695081128</v>
      </c>
      <c r="DC32" s="81">
        <v>398.86741695081128</v>
      </c>
      <c r="DD32" s="81">
        <v>398.86741695081128</v>
      </c>
      <c r="DE32" s="81">
        <v>398.86741695081128</v>
      </c>
      <c r="DF32" s="81">
        <v>409.72948841809387</v>
      </c>
      <c r="DG32" s="81">
        <v>409.72948841809387</v>
      </c>
      <c r="DH32" s="81">
        <v>409.72948841809387</v>
      </c>
      <c r="DI32" s="81">
        <v>409.72948841809387</v>
      </c>
      <c r="DJ32" s="81">
        <v>421.97059007837726</v>
      </c>
      <c r="DK32" s="81">
        <v>421.97059007837726</v>
      </c>
      <c r="DL32" s="81">
        <v>421.97059007837726</v>
      </c>
      <c r="DM32" s="81">
        <v>421.97059007837726</v>
      </c>
      <c r="DN32" s="81">
        <v>433.56642023373286</v>
      </c>
      <c r="DO32" s="81">
        <v>433.56642023373286</v>
      </c>
      <c r="DP32" s="81">
        <v>433.56642023373286</v>
      </c>
      <c r="DQ32" s="81">
        <v>433.56642023373286</v>
      </c>
      <c r="DR32" s="81">
        <v>444.14624852069454</v>
      </c>
      <c r="DS32" s="81">
        <v>444.14624852069454</v>
      </c>
      <c r="DT32" s="81">
        <v>444.14624852069454</v>
      </c>
      <c r="DU32" s="81">
        <v>444.14624852069454</v>
      </c>
      <c r="DV32" s="81">
        <v>456.19840344576266</v>
      </c>
      <c r="DW32" s="81">
        <v>456.19840344576266</v>
      </c>
      <c r="DX32" s="81">
        <v>456.19840344576266</v>
      </c>
      <c r="DY32" s="81">
        <v>456.19840344576266</v>
      </c>
      <c r="DZ32" s="81">
        <v>468.63283843218767</v>
      </c>
      <c r="EA32" s="81">
        <v>468.63283843218767</v>
      </c>
      <c r="EB32" s="81">
        <v>468.63283843218767</v>
      </c>
      <c r="EC32" s="81">
        <v>468.63283843218767</v>
      </c>
      <c r="ED32" s="81">
        <v>479.89733474682703</v>
      </c>
      <c r="EE32" s="81">
        <v>479.89733474682703</v>
      </c>
      <c r="EF32" s="81">
        <v>479.89733474682703</v>
      </c>
      <c r="EG32" s="81">
        <v>479.89733474682703</v>
      </c>
      <c r="EH32" s="81">
        <v>491.7402769956384</v>
      </c>
      <c r="EI32" s="81">
        <v>491.7402769956384</v>
      </c>
      <c r="EJ32" s="81">
        <v>491.7402769956384</v>
      </c>
      <c r="EK32" s="81">
        <v>491.7402769956384</v>
      </c>
      <c r="EL32" s="81">
        <v>504.89332440602249</v>
      </c>
      <c r="EM32" s="81">
        <v>504.89332440602249</v>
      </c>
      <c r="EN32" s="81">
        <v>504.89332440602249</v>
      </c>
      <c r="EO32" s="81">
        <v>504.89332440602249</v>
      </c>
      <c r="EP32" s="81">
        <v>517.84611728067671</v>
      </c>
      <c r="EQ32" s="81">
        <v>517.84611728067671</v>
      </c>
      <c r="ER32" s="81">
        <v>517.84611728067671</v>
      </c>
      <c r="ES32" s="81">
        <v>517.84611728067671</v>
      </c>
      <c r="ET32" s="81">
        <v>531.08359117335453</v>
      </c>
      <c r="EU32" s="81">
        <v>531.08359117335453</v>
      </c>
      <c r="EV32" s="81">
        <v>531.08359117335453</v>
      </c>
      <c r="EW32" s="81">
        <v>531.08359117335453</v>
      </c>
      <c r="EX32" s="81">
        <v>548.9363586827377</v>
      </c>
      <c r="EY32" s="81">
        <v>548.9363586827377</v>
      </c>
      <c r="EZ32" s="81">
        <v>548.9363586827377</v>
      </c>
      <c r="FA32" s="81">
        <v>548.9363586827377</v>
      </c>
      <c r="FB32" s="81">
        <v>564.56207139093488</v>
      </c>
      <c r="FC32" s="81">
        <v>564.56207139093488</v>
      </c>
      <c r="FD32" s="81">
        <v>564.56207139093488</v>
      </c>
      <c r="FE32" s="81">
        <v>564.56207139093488</v>
      </c>
      <c r="FF32" s="81">
        <v>581.88549707562242</v>
      </c>
      <c r="FG32" s="81">
        <v>581.88549707562242</v>
      </c>
      <c r="FH32" s="81">
        <v>581.88549707562242</v>
      </c>
      <c r="FI32" s="81">
        <v>581.88549707562242</v>
      </c>
      <c r="FJ32" s="81">
        <v>602.33560295792279</v>
      </c>
      <c r="FK32" s="81">
        <v>602.33560295792279</v>
      </c>
      <c r="FL32" s="81">
        <v>602.33560295792279</v>
      </c>
      <c r="FM32" s="81">
        <v>602.33560295792279</v>
      </c>
      <c r="FN32" s="1" t="s">
        <v>263</v>
      </c>
    </row>
    <row r="33" spans="2:170" x14ac:dyDescent="0.2">
      <c r="B33" s="1" t="s">
        <v>229</v>
      </c>
      <c r="C33" s="1" t="s">
        <v>20</v>
      </c>
      <c r="D33" s="1" t="s">
        <v>17</v>
      </c>
      <c r="E33" s="81" t="s">
        <v>257</v>
      </c>
      <c r="F33" s="81">
        <v>0</v>
      </c>
      <c r="G33" s="81">
        <v>0</v>
      </c>
      <c r="H33" s="81">
        <v>0</v>
      </c>
      <c r="I33" s="81">
        <v>0</v>
      </c>
      <c r="J33" s="81">
        <v>0</v>
      </c>
      <c r="K33" s="81">
        <v>0</v>
      </c>
      <c r="L33" s="81">
        <v>0</v>
      </c>
      <c r="M33" s="81">
        <v>0</v>
      </c>
      <c r="N33" s="81">
        <v>0</v>
      </c>
      <c r="O33" s="81">
        <v>0</v>
      </c>
      <c r="P33" s="81">
        <v>0</v>
      </c>
      <c r="Q33" s="81">
        <v>0</v>
      </c>
      <c r="R33" s="81">
        <v>0</v>
      </c>
      <c r="S33" s="81">
        <v>0</v>
      </c>
      <c r="T33" s="81">
        <v>0</v>
      </c>
      <c r="U33" s="81">
        <v>0</v>
      </c>
      <c r="V33" s="81">
        <v>0</v>
      </c>
      <c r="W33" s="81">
        <v>0</v>
      </c>
      <c r="X33" s="81">
        <v>0</v>
      </c>
      <c r="Y33" s="81">
        <v>0</v>
      </c>
      <c r="Z33" s="81">
        <v>0</v>
      </c>
      <c r="AA33" s="81">
        <v>0</v>
      </c>
      <c r="AB33" s="81">
        <v>0</v>
      </c>
      <c r="AC33" s="81">
        <v>0</v>
      </c>
      <c r="AD33" s="81">
        <v>0</v>
      </c>
      <c r="AE33" s="81">
        <v>0</v>
      </c>
      <c r="AF33" s="81">
        <v>0</v>
      </c>
      <c r="AG33" s="81">
        <v>0</v>
      </c>
      <c r="AH33" s="81">
        <v>0</v>
      </c>
      <c r="AI33" s="81">
        <v>0</v>
      </c>
      <c r="AJ33" s="81">
        <v>0</v>
      </c>
      <c r="AK33" s="81">
        <v>0</v>
      </c>
      <c r="AL33" s="81">
        <v>0</v>
      </c>
      <c r="AM33" s="81">
        <v>0</v>
      </c>
      <c r="AN33" s="81">
        <v>0</v>
      </c>
      <c r="AO33" s="81">
        <v>0</v>
      </c>
      <c r="AP33" s="81">
        <v>0</v>
      </c>
      <c r="AQ33" s="81">
        <v>0</v>
      </c>
      <c r="AR33" s="81">
        <v>0</v>
      </c>
      <c r="AS33" s="81">
        <v>0</v>
      </c>
      <c r="AT33" s="81">
        <v>0</v>
      </c>
      <c r="AU33" s="81">
        <v>0</v>
      </c>
      <c r="AV33" s="81">
        <v>0</v>
      </c>
      <c r="AW33" s="81">
        <v>0</v>
      </c>
      <c r="AX33" s="81">
        <v>0</v>
      </c>
      <c r="AY33" s="81">
        <v>0</v>
      </c>
      <c r="AZ33" s="81">
        <v>0</v>
      </c>
      <c r="BA33" s="81">
        <v>0</v>
      </c>
      <c r="BB33" s="81">
        <v>0</v>
      </c>
      <c r="BC33" s="81">
        <v>0</v>
      </c>
      <c r="BD33" s="81">
        <v>0</v>
      </c>
      <c r="BE33" s="81">
        <v>0</v>
      </c>
      <c r="BF33" s="81">
        <v>0</v>
      </c>
      <c r="BG33" s="81">
        <v>0</v>
      </c>
      <c r="BH33" s="81">
        <v>0</v>
      </c>
      <c r="BI33" s="81">
        <v>0</v>
      </c>
      <c r="BJ33" s="81">
        <v>0</v>
      </c>
      <c r="BK33" s="81">
        <v>0</v>
      </c>
      <c r="BL33" s="81">
        <v>0</v>
      </c>
      <c r="BM33" s="81">
        <v>0</v>
      </c>
      <c r="BN33" s="81">
        <v>0</v>
      </c>
      <c r="BO33" s="81">
        <v>0</v>
      </c>
      <c r="BP33" s="81">
        <v>0</v>
      </c>
      <c r="BQ33" s="81">
        <v>0</v>
      </c>
      <c r="BR33" s="81">
        <v>0</v>
      </c>
      <c r="BS33" s="81">
        <v>0</v>
      </c>
      <c r="BT33" s="81">
        <v>0</v>
      </c>
      <c r="BU33" s="81">
        <v>0</v>
      </c>
      <c r="BV33" s="81">
        <v>0</v>
      </c>
      <c r="BW33" s="81">
        <v>0</v>
      </c>
      <c r="BX33" s="81">
        <v>0</v>
      </c>
      <c r="BY33" s="81">
        <v>0</v>
      </c>
      <c r="BZ33" s="81">
        <v>0</v>
      </c>
      <c r="CA33" s="81">
        <v>0</v>
      </c>
      <c r="CB33" s="81">
        <v>0</v>
      </c>
      <c r="CC33" s="81">
        <v>0</v>
      </c>
      <c r="CD33" s="81">
        <v>0</v>
      </c>
      <c r="CE33" s="81">
        <v>0</v>
      </c>
      <c r="CF33" s="81">
        <v>0</v>
      </c>
      <c r="CG33" s="81">
        <v>0</v>
      </c>
      <c r="CH33" s="81">
        <v>0</v>
      </c>
      <c r="CI33" s="81">
        <v>0</v>
      </c>
      <c r="CJ33" s="81">
        <v>0</v>
      </c>
      <c r="CK33" s="81">
        <v>0</v>
      </c>
      <c r="CL33" s="81">
        <v>0</v>
      </c>
      <c r="CM33" s="81">
        <v>0</v>
      </c>
      <c r="CN33" s="81">
        <v>0</v>
      </c>
      <c r="CO33" s="81">
        <v>0</v>
      </c>
      <c r="CP33" s="81">
        <v>0</v>
      </c>
      <c r="CQ33" s="81">
        <v>0</v>
      </c>
      <c r="CR33" s="81">
        <v>0</v>
      </c>
      <c r="CS33" s="81">
        <v>0</v>
      </c>
      <c r="CT33" s="81">
        <v>0</v>
      </c>
      <c r="CU33" s="81">
        <v>0</v>
      </c>
      <c r="CV33" s="81">
        <v>0</v>
      </c>
      <c r="CW33" s="81">
        <v>0</v>
      </c>
      <c r="CX33" s="81">
        <v>0</v>
      </c>
      <c r="CY33" s="81">
        <v>0</v>
      </c>
      <c r="CZ33" s="81">
        <v>0</v>
      </c>
      <c r="DA33" s="81">
        <v>0</v>
      </c>
      <c r="DB33" s="81">
        <v>0</v>
      </c>
      <c r="DC33" s="81">
        <v>0</v>
      </c>
      <c r="DD33" s="81">
        <v>0</v>
      </c>
      <c r="DE33" s="81">
        <v>0</v>
      </c>
      <c r="DF33" s="81">
        <v>0</v>
      </c>
      <c r="DG33" s="81">
        <v>0</v>
      </c>
      <c r="DH33" s="81">
        <v>0</v>
      </c>
      <c r="DI33" s="81">
        <v>0</v>
      </c>
      <c r="DJ33" s="81">
        <v>0</v>
      </c>
      <c r="DK33" s="81">
        <v>0</v>
      </c>
      <c r="DL33" s="81">
        <v>0</v>
      </c>
      <c r="DM33" s="81">
        <v>0</v>
      </c>
      <c r="DN33" s="81">
        <v>0</v>
      </c>
      <c r="DO33" s="81">
        <v>0</v>
      </c>
      <c r="DP33" s="81">
        <v>0</v>
      </c>
      <c r="DQ33" s="81">
        <v>0</v>
      </c>
      <c r="DR33" s="81">
        <v>0</v>
      </c>
      <c r="DS33" s="81">
        <v>0</v>
      </c>
      <c r="DT33" s="81">
        <v>0</v>
      </c>
      <c r="DU33" s="81">
        <v>0</v>
      </c>
      <c r="DV33" s="81">
        <v>0</v>
      </c>
      <c r="DW33" s="81">
        <v>0</v>
      </c>
      <c r="DX33" s="81">
        <v>0</v>
      </c>
      <c r="DY33" s="81">
        <v>0</v>
      </c>
      <c r="DZ33" s="81">
        <v>0</v>
      </c>
      <c r="EA33" s="81">
        <v>0</v>
      </c>
      <c r="EB33" s="81">
        <v>0</v>
      </c>
      <c r="EC33" s="81">
        <v>0</v>
      </c>
      <c r="ED33" s="81">
        <v>0</v>
      </c>
      <c r="EE33" s="81">
        <v>0</v>
      </c>
      <c r="EF33" s="81">
        <v>0</v>
      </c>
      <c r="EG33" s="81">
        <v>0</v>
      </c>
      <c r="EH33" s="81">
        <v>0</v>
      </c>
      <c r="EI33" s="81">
        <v>0</v>
      </c>
      <c r="EJ33" s="81">
        <v>0</v>
      </c>
      <c r="EK33" s="81">
        <v>0</v>
      </c>
      <c r="EL33" s="81">
        <v>0</v>
      </c>
      <c r="EM33" s="81">
        <v>0</v>
      </c>
      <c r="EN33" s="81">
        <v>0</v>
      </c>
      <c r="EO33" s="81">
        <v>0</v>
      </c>
      <c r="EP33" s="81">
        <v>0</v>
      </c>
      <c r="EQ33" s="81">
        <v>0</v>
      </c>
      <c r="ER33" s="81">
        <v>0</v>
      </c>
      <c r="ES33" s="81">
        <v>0</v>
      </c>
      <c r="ET33" s="81">
        <v>0</v>
      </c>
      <c r="EU33" s="81">
        <v>0</v>
      </c>
      <c r="EV33" s="81">
        <v>0</v>
      </c>
      <c r="EW33" s="81">
        <v>0</v>
      </c>
      <c r="EX33" s="81">
        <v>0</v>
      </c>
      <c r="EY33" s="81">
        <v>0</v>
      </c>
      <c r="EZ33" s="81">
        <v>0</v>
      </c>
      <c r="FA33" s="81">
        <v>0</v>
      </c>
      <c r="FB33" s="81">
        <v>0</v>
      </c>
      <c r="FC33" s="81">
        <v>0</v>
      </c>
      <c r="FD33" s="81">
        <v>0</v>
      </c>
      <c r="FE33" s="81">
        <v>0</v>
      </c>
      <c r="FF33" s="81">
        <v>0</v>
      </c>
      <c r="FG33" s="81">
        <v>0</v>
      </c>
      <c r="FH33" s="81">
        <v>0</v>
      </c>
      <c r="FI33" s="81">
        <v>0</v>
      </c>
      <c r="FJ33" s="81">
        <v>0</v>
      </c>
      <c r="FK33" s="81">
        <v>0</v>
      </c>
      <c r="FL33" s="81">
        <v>0</v>
      </c>
      <c r="FM33" s="81">
        <v>0</v>
      </c>
      <c r="FN33" s="1" t="s">
        <v>264</v>
      </c>
    </row>
    <row r="34" spans="2:170" x14ac:dyDescent="0.2">
      <c r="B34" s="1" t="s">
        <v>231</v>
      </c>
      <c r="C34" s="1" t="s">
        <v>20</v>
      </c>
      <c r="D34" s="1" t="s">
        <v>17</v>
      </c>
      <c r="E34" s="81" t="s">
        <v>257</v>
      </c>
      <c r="F34" s="81">
        <v>0</v>
      </c>
      <c r="G34" s="81">
        <v>0</v>
      </c>
      <c r="H34" s="81">
        <v>0</v>
      </c>
      <c r="I34" s="81">
        <v>0</v>
      </c>
      <c r="J34" s="81">
        <v>0</v>
      </c>
      <c r="K34" s="81">
        <v>0</v>
      </c>
      <c r="L34" s="81">
        <v>0</v>
      </c>
      <c r="M34" s="81">
        <v>0</v>
      </c>
      <c r="N34" s="81">
        <v>0</v>
      </c>
      <c r="O34" s="81">
        <v>0</v>
      </c>
      <c r="P34" s="81">
        <v>0</v>
      </c>
      <c r="Q34" s="81">
        <v>0</v>
      </c>
      <c r="R34" s="81">
        <v>0</v>
      </c>
      <c r="S34" s="81">
        <v>0</v>
      </c>
      <c r="T34" s="81">
        <v>0</v>
      </c>
      <c r="U34" s="81">
        <v>0</v>
      </c>
      <c r="V34" s="81">
        <v>0</v>
      </c>
      <c r="W34" s="81">
        <v>0</v>
      </c>
      <c r="X34" s="81">
        <v>0</v>
      </c>
      <c r="Y34" s="81">
        <v>0</v>
      </c>
      <c r="Z34" s="81">
        <v>0</v>
      </c>
      <c r="AA34" s="81">
        <v>0</v>
      </c>
      <c r="AB34" s="81">
        <v>0</v>
      </c>
      <c r="AC34" s="81">
        <v>0</v>
      </c>
      <c r="AD34" s="81">
        <v>0</v>
      </c>
      <c r="AE34" s="81">
        <v>0</v>
      </c>
      <c r="AF34" s="81">
        <v>0</v>
      </c>
      <c r="AG34" s="81">
        <v>0</v>
      </c>
      <c r="AH34" s="81">
        <v>0</v>
      </c>
      <c r="AI34" s="81">
        <v>0</v>
      </c>
      <c r="AJ34" s="81">
        <v>0</v>
      </c>
      <c r="AK34" s="81">
        <v>0</v>
      </c>
      <c r="AL34" s="81">
        <v>0</v>
      </c>
      <c r="AM34" s="81">
        <v>0</v>
      </c>
      <c r="AN34" s="81">
        <v>0</v>
      </c>
      <c r="AO34" s="81">
        <v>0</v>
      </c>
      <c r="AP34" s="81">
        <v>0</v>
      </c>
      <c r="AQ34" s="81">
        <v>0</v>
      </c>
      <c r="AR34" s="81">
        <v>0</v>
      </c>
      <c r="AS34" s="81">
        <v>0</v>
      </c>
      <c r="AT34" s="81">
        <v>0</v>
      </c>
      <c r="AU34" s="81">
        <v>0</v>
      </c>
      <c r="AV34" s="81">
        <v>0</v>
      </c>
      <c r="AW34" s="81">
        <v>0</v>
      </c>
      <c r="AX34" s="81">
        <v>0</v>
      </c>
      <c r="AY34" s="81">
        <v>0</v>
      </c>
      <c r="AZ34" s="81">
        <v>0</v>
      </c>
      <c r="BA34" s="81">
        <v>0</v>
      </c>
      <c r="BB34" s="81">
        <v>0</v>
      </c>
      <c r="BC34" s="81">
        <v>0</v>
      </c>
      <c r="BD34" s="81">
        <v>0</v>
      </c>
      <c r="BE34" s="81">
        <v>0</v>
      </c>
      <c r="BF34" s="81">
        <v>0</v>
      </c>
      <c r="BG34" s="81">
        <v>0</v>
      </c>
      <c r="BH34" s="81">
        <v>0</v>
      </c>
      <c r="BI34" s="81">
        <v>0</v>
      </c>
      <c r="BJ34" s="81">
        <v>335.25341179931979</v>
      </c>
      <c r="BK34" s="81">
        <v>317.64505851814641</v>
      </c>
      <c r="BL34" s="81">
        <v>335.49940259354662</v>
      </c>
      <c r="BM34" s="81">
        <v>366.9750535993586</v>
      </c>
      <c r="BN34" s="81">
        <v>389.16648636514776</v>
      </c>
      <c r="BO34" s="81">
        <v>383.05132714885588</v>
      </c>
      <c r="BP34" s="81">
        <v>385.10625455788107</v>
      </c>
      <c r="BQ34" s="81">
        <v>379.38455734896866</v>
      </c>
      <c r="BR34" s="81">
        <v>366.01345815042714</v>
      </c>
      <c r="BS34" s="81">
        <v>365.95292141590829</v>
      </c>
      <c r="BT34" s="81">
        <v>365.86212794304947</v>
      </c>
      <c r="BU34" s="81">
        <v>365.82549881183991</v>
      </c>
      <c r="BV34" s="81">
        <v>345.11933143551983</v>
      </c>
      <c r="BW34" s="81">
        <v>345.11933143551983</v>
      </c>
      <c r="BX34" s="81">
        <v>345.11933143551983</v>
      </c>
      <c r="BY34" s="81">
        <v>345.11933143551983</v>
      </c>
      <c r="BZ34" s="81">
        <v>345.69018358860228</v>
      </c>
      <c r="CA34" s="81">
        <v>345.69018358860228</v>
      </c>
      <c r="CB34" s="81">
        <v>345.69018358860228</v>
      </c>
      <c r="CC34" s="81">
        <v>345.69018358860228</v>
      </c>
      <c r="CD34" s="81">
        <v>355.40910153820454</v>
      </c>
      <c r="CE34" s="81">
        <v>355.40910153820454</v>
      </c>
      <c r="CF34" s="81">
        <v>355.40910153820454</v>
      </c>
      <c r="CG34" s="81">
        <v>355.40910153820454</v>
      </c>
      <c r="CH34" s="81">
        <v>368.95842006631869</v>
      </c>
      <c r="CI34" s="81">
        <v>368.95842006631869</v>
      </c>
      <c r="CJ34" s="81">
        <v>368.95842006631869</v>
      </c>
      <c r="CK34" s="81">
        <v>368.95842006631869</v>
      </c>
      <c r="CL34" s="81">
        <v>389.03367874579925</v>
      </c>
      <c r="CM34" s="81">
        <v>389.03367874579925</v>
      </c>
      <c r="CN34" s="81">
        <v>389.03367874579925</v>
      </c>
      <c r="CO34" s="81">
        <v>389.03367874579925</v>
      </c>
      <c r="CP34" s="81">
        <v>407.22800027007065</v>
      </c>
      <c r="CQ34" s="81">
        <v>407.22800027007065</v>
      </c>
      <c r="CR34" s="81">
        <v>407.22800027007065</v>
      </c>
      <c r="CS34" s="81">
        <v>407.22800027007065</v>
      </c>
      <c r="CT34" s="81">
        <v>428.15080655694209</v>
      </c>
      <c r="CU34" s="81">
        <v>428.15080655694209</v>
      </c>
      <c r="CV34" s="81">
        <v>428.15080655694209</v>
      </c>
      <c r="CW34" s="81">
        <v>428.15080655694209</v>
      </c>
      <c r="CX34" s="81">
        <v>446.17287250434123</v>
      </c>
      <c r="CY34" s="81">
        <v>446.17287250434123</v>
      </c>
      <c r="CZ34" s="81">
        <v>446.17287250434123</v>
      </c>
      <c r="DA34" s="81">
        <v>446.17287250434123</v>
      </c>
      <c r="DB34" s="81">
        <v>461.03380132210157</v>
      </c>
      <c r="DC34" s="81">
        <v>461.03380132210157</v>
      </c>
      <c r="DD34" s="81">
        <v>461.03380132210157</v>
      </c>
      <c r="DE34" s="81">
        <v>461.03380132210157</v>
      </c>
      <c r="DF34" s="81">
        <v>471.77513538205915</v>
      </c>
      <c r="DG34" s="81">
        <v>471.77513538205915</v>
      </c>
      <c r="DH34" s="81">
        <v>471.77513538205915</v>
      </c>
      <c r="DI34" s="81">
        <v>471.77513538205915</v>
      </c>
      <c r="DJ34" s="81">
        <v>484.23096019362634</v>
      </c>
      <c r="DK34" s="81">
        <v>484.23096019362634</v>
      </c>
      <c r="DL34" s="81">
        <v>484.23096019362634</v>
      </c>
      <c r="DM34" s="81">
        <v>484.23096019362634</v>
      </c>
      <c r="DN34" s="81">
        <v>496.184974482879</v>
      </c>
      <c r="DO34" s="81">
        <v>496.184974482879</v>
      </c>
      <c r="DP34" s="81">
        <v>496.184974482879</v>
      </c>
      <c r="DQ34" s="81">
        <v>496.184974482879</v>
      </c>
      <c r="DR34" s="81">
        <v>507.02472783794866</v>
      </c>
      <c r="DS34" s="81">
        <v>507.02472783794866</v>
      </c>
      <c r="DT34" s="81">
        <v>507.02472783794866</v>
      </c>
      <c r="DU34" s="81">
        <v>507.02472783794866</v>
      </c>
      <c r="DV34" s="81">
        <v>519.77617317990405</v>
      </c>
      <c r="DW34" s="81">
        <v>519.77617317990405</v>
      </c>
      <c r="DX34" s="81">
        <v>519.77617317990405</v>
      </c>
      <c r="DY34" s="81">
        <v>519.77617317990405</v>
      </c>
      <c r="DZ34" s="81">
        <v>532.62566973788819</v>
      </c>
      <c r="EA34" s="81">
        <v>532.62566973788819</v>
      </c>
      <c r="EB34" s="81">
        <v>532.62566973788819</v>
      </c>
      <c r="EC34" s="81">
        <v>532.62566973788819</v>
      </c>
      <c r="ED34" s="81">
        <v>544.06694030395818</v>
      </c>
      <c r="EE34" s="81">
        <v>544.06694030395818</v>
      </c>
      <c r="EF34" s="81">
        <v>544.06694030395818</v>
      </c>
      <c r="EG34" s="81">
        <v>544.06694030395818</v>
      </c>
      <c r="EH34" s="81">
        <v>556.3465783295004</v>
      </c>
      <c r="EI34" s="81">
        <v>556.3465783295004</v>
      </c>
      <c r="EJ34" s="81">
        <v>556.3465783295004</v>
      </c>
      <c r="EK34" s="81">
        <v>556.3465783295004</v>
      </c>
      <c r="EL34" s="81">
        <v>570.23298255893519</v>
      </c>
      <c r="EM34" s="81">
        <v>570.23298255893519</v>
      </c>
      <c r="EN34" s="81">
        <v>570.23298255893519</v>
      </c>
      <c r="EO34" s="81">
        <v>570.23298255893519</v>
      </c>
      <c r="EP34" s="81">
        <v>583.86622063300035</v>
      </c>
      <c r="EQ34" s="81">
        <v>583.86622063300035</v>
      </c>
      <c r="ER34" s="81">
        <v>583.86622063300035</v>
      </c>
      <c r="ES34" s="81">
        <v>583.86622063300035</v>
      </c>
      <c r="ET34" s="81">
        <v>597.22710937813076</v>
      </c>
      <c r="EU34" s="81">
        <v>597.22710937813076</v>
      </c>
      <c r="EV34" s="81">
        <v>597.22710937813076</v>
      </c>
      <c r="EW34" s="81">
        <v>597.22710937813076</v>
      </c>
      <c r="EX34" s="81">
        <v>615.58988986041004</v>
      </c>
      <c r="EY34" s="81">
        <v>615.58988986041004</v>
      </c>
      <c r="EZ34" s="81">
        <v>615.58988986041004</v>
      </c>
      <c r="FA34" s="81">
        <v>615.58988986041004</v>
      </c>
      <c r="FB34" s="81">
        <v>631.82257500216645</v>
      </c>
      <c r="FC34" s="81">
        <v>631.82257500216645</v>
      </c>
      <c r="FD34" s="81">
        <v>631.82257500216645</v>
      </c>
      <c r="FE34" s="81">
        <v>631.82257500216645</v>
      </c>
      <c r="FF34" s="81">
        <v>649.67612329433427</v>
      </c>
      <c r="FG34" s="81">
        <v>649.67612329433427</v>
      </c>
      <c r="FH34" s="81">
        <v>649.67612329433427</v>
      </c>
      <c r="FI34" s="81">
        <v>649.67612329433427</v>
      </c>
      <c r="FJ34" s="81">
        <v>671.17117098820052</v>
      </c>
      <c r="FK34" s="81">
        <v>671.17117098820052</v>
      </c>
      <c r="FL34" s="81">
        <v>671.17117098820052</v>
      </c>
      <c r="FM34" s="81">
        <v>671.17117098820052</v>
      </c>
      <c r="FN34" s="1" t="s">
        <v>265</v>
      </c>
    </row>
    <row r="35" spans="2:170" x14ac:dyDescent="0.2">
      <c r="B35" s="1" t="s">
        <v>233</v>
      </c>
      <c r="C35" s="1" t="s">
        <v>20</v>
      </c>
      <c r="D35" s="1" t="s">
        <v>17</v>
      </c>
      <c r="E35" s="81" t="s">
        <v>257</v>
      </c>
      <c r="F35" s="81">
        <v>260.60829236833325</v>
      </c>
      <c r="G35" s="81">
        <v>269.0215670594319</v>
      </c>
      <c r="H35" s="81">
        <v>268.95357267218287</v>
      </c>
      <c r="I35" s="81">
        <v>283.90423341018413</v>
      </c>
      <c r="J35" s="81">
        <v>299.35827359559494</v>
      </c>
      <c r="K35" s="81">
        <v>314.79544387831999</v>
      </c>
      <c r="L35" s="81">
        <v>332.80381087169769</v>
      </c>
      <c r="M35" s="81">
        <v>351.8112742421614</v>
      </c>
      <c r="N35" s="81">
        <v>298.42176234391599</v>
      </c>
      <c r="O35" s="81">
        <v>316.84156124830116</v>
      </c>
      <c r="P35" s="81">
        <v>335.32428305513662</v>
      </c>
      <c r="Q35" s="81">
        <v>338.46108959907326</v>
      </c>
      <c r="R35" s="81">
        <v>311.16855275754631</v>
      </c>
      <c r="S35" s="81">
        <v>294.95566000202513</v>
      </c>
      <c r="T35" s="81">
        <v>258.12688570118138</v>
      </c>
      <c r="U35" s="81">
        <v>250.25623435046458</v>
      </c>
      <c r="V35" s="81">
        <v>265.27785786213798</v>
      </c>
      <c r="W35" s="81">
        <v>288.72941117164379</v>
      </c>
      <c r="X35" s="81">
        <v>269.24804746089609</v>
      </c>
      <c r="Y35" s="81">
        <v>288.37197381569212</v>
      </c>
      <c r="Z35" s="81">
        <v>241.29007138277115</v>
      </c>
      <c r="AA35" s="81">
        <v>235.07632898475524</v>
      </c>
      <c r="AB35" s="81">
        <v>216.50425311409228</v>
      </c>
      <c r="AC35" s="81">
        <v>196.00732501061572</v>
      </c>
      <c r="AD35" s="81">
        <v>170.5363609768701</v>
      </c>
      <c r="AE35" s="81">
        <v>167.44737568103639</v>
      </c>
      <c r="AF35" s="81">
        <v>154.00297326327501</v>
      </c>
      <c r="AG35" s="81">
        <v>153.89361176325701</v>
      </c>
      <c r="AH35" s="81">
        <v>180.87476917399232</v>
      </c>
      <c r="AI35" s="81">
        <v>176.7516745438586</v>
      </c>
      <c r="AJ35" s="81">
        <v>165.91862806839097</v>
      </c>
      <c r="AK35" s="81">
        <v>197.4002312806806</v>
      </c>
      <c r="AL35" s="81">
        <v>207.00730155822887</v>
      </c>
      <c r="AM35" s="81">
        <v>198.34737322736976</v>
      </c>
      <c r="AN35" s="81">
        <v>225.17573762136985</v>
      </c>
      <c r="AO35" s="81">
        <v>244.18871027222733</v>
      </c>
      <c r="AP35" s="81">
        <v>241.17141649928524</v>
      </c>
      <c r="AQ35" s="81">
        <v>196.89111543136292</v>
      </c>
      <c r="AR35" s="81">
        <v>174.04154862948812</v>
      </c>
      <c r="AS35" s="81">
        <v>171.86896247885767</v>
      </c>
      <c r="AT35" s="81">
        <v>176.63184879907465</v>
      </c>
      <c r="AU35" s="81">
        <v>134.10808542672794</v>
      </c>
      <c r="AV35" s="81">
        <v>156.51229048394563</v>
      </c>
      <c r="AW35" s="81">
        <v>191.97883654232891</v>
      </c>
      <c r="AX35" s="81">
        <v>212.81979141003634</v>
      </c>
      <c r="AY35" s="81">
        <v>301.52202091628891</v>
      </c>
      <c r="AZ35" s="81">
        <v>383.68804378508815</v>
      </c>
      <c r="BA35" s="81">
        <v>499.33205232067388</v>
      </c>
      <c r="BB35" s="81">
        <v>561.63012620154086</v>
      </c>
      <c r="BC35" s="81">
        <v>543.74192302425854</v>
      </c>
      <c r="BD35" s="81">
        <v>563.13748144063459</v>
      </c>
      <c r="BE35" s="81">
        <v>489.21333980309288</v>
      </c>
      <c r="BF35" s="81">
        <v>410.63309986157736</v>
      </c>
      <c r="BG35" s="81">
        <v>299.49858867104098</v>
      </c>
      <c r="BH35" s="81">
        <v>279.04212489812778</v>
      </c>
      <c r="BI35" s="81">
        <v>396.51652937314145</v>
      </c>
      <c r="BJ35" s="81">
        <v>285.77273721869665</v>
      </c>
      <c r="BK35" s="81">
        <v>286.75447957441048</v>
      </c>
      <c r="BL35" s="81">
        <v>305.29615451660277</v>
      </c>
      <c r="BM35" s="81">
        <v>330.27809871342225</v>
      </c>
      <c r="BN35" s="81">
        <v>339.63085667048119</v>
      </c>
      <c r="BO35" s="81">
        <v>339.51847293878933</v>
      </c>
      <c r="BP35" s="81">
        <v>343.05907760112689</v>
      </c>
      <c r="BQ35" s="81">
        <v>330.31304384021155</v>
      </c>
      <c r="BR35" s="81">
        <v>330.23248502501656</v>
      </c>
      <c r="BS35" s="81">
        <v>328.19584289263275</v>
      </c>
      <c r="BT35" s="81">
        <v>323.88600000194657</v>
      </c>
      <c r="BU35" s="81">
        <v>324.33859954033397</v>
      </c>
      <c r="BV35" s="81">
        <v>309.69418452270997</v>
      </c>
      <c r="BW35" s="81">
        <v>309.53283671855945</v>
      </c>
      <c r="BX35" s="81">
        <v>310.76573363114449</v>
      </c>
      <c r="BY35" s="81">
        <v>310.98422517593463</v>
      </c>
      <c r="BZ35" s="81">
        <v>316.10797730909104</v>
      </c>
      <c r="CA35" s="81">
        <v>318.14713827896924</v>
      </c>
      <c r="CB35" s="81">
        <v>320.11958157166254</v>
      </c>
      <c r="CC35" s="81">
        <v>321.70168804596818</v>
      </c>
      <c r="CD35" s="81">
        <v>321.54507233629965</v>
      </c>
      <c r="CE35" s="81">
        <v>323.86219259913952</v>
      </c>
      <c r="CF35" s="81">
        <v>326.52021659435832</v>
      </c>
      <c r="CG35" s="81">
        <v>326.26714959128191</v>
      </c>
      <c r="CH35" s="81">
        <v>345.37768884329193</v>
      </c>
      <c r="CI35" s="81">
        <v>345.36550683908735</v>
      </c>
      <c r="CJ35" s="81">
        <v>344.89453146553723</v>
      </c>
      <c r="CK35" s="81">
        <v>349.19380753979652</v>
      </c>
      <c r="CL35" s="81">
        <v>359.67830384264249</v>
      </c>
      <c r="CM35" s="81">
        <v>362.6130045079484</v>
      </c>
      <c r="CN35" s="81">
        <v>366.68579094258831</v>
      </c>
      <c r="CO35" s="81">
        <v>366.45892814211908</v>
      </c>
      <c r="CP35" s="81">
        <v>388.05824861552696</v>
      </c>
      <c r="CQ35" s="81">
        <v>389.70404693448285</v>
      </c>
      <c r="CR35" s="81">
        <v>390.21831053475671</v>
      </c>
      <c r="CS35" s="81">
        <v>393.80805766463948</v>
      </c>
      <c r="CT35" s="81">
        <v>403.652190839269</v>
      </c>
      <c r="CU35" s="81">
        <v>406.03008167397269</v>
      </c>
      <c r="CV35" s="81">
        <v>409.36212499126435</v>
      </c>
      <c r="CW35" s="81">
        <v>409.11619830881801</v>
      </c>
      <c r="CX35" s="81">
        <v>418.7934456682114</v>
      </c>
      <c r="CY35" s="81">
        <v>419.43498704395643</v>
      </c>
      <c r="CZ35" s="81">
        <v>419.11760996661917</v>
      </c>
      <c r="DA35" s="81">
        <v>419.76683866868336</v>
      </c>
      <c r="DB35" s="81">
        <v>432.22202785306501</v>
      </c>
      <c r="DC35" s="81">
        <v>431.52481409173231</v>
      </c>
      <c r="DD35" s="81">
        <v>431.05138917652721</v>
      </c>
      <c r="DE35" s="81">
        <v>431.99902072724728</v>
      </c>
      <c r="DF35" s="81">
        <v>443.25348813174526</v>
      </c>
      <c r="DG35" s="81">
        <v>443.82741893872907</v>
      </c>
      <c r="DH35" s="81">
        <v>444.47595045787671</v>
      </c>
      <c r="DI35" s="81">
        <v>445.16762028318499</v>
      </c>
      <c r="DJ35" s="81">
        <v>454.48023630443049</v>
      </c>
      <c r="DK35" s="81">
        <v>455.77018138040597</v>
      </c>
      <c r="DL35" s="81">
        <v>456.99613602502853</v>
      </c>
      <c r="DM35" s="81">
        <v>457.36782238368306</v>
      </c>
      <c r="DN35" s="81">
        <v>467.0884760598945</v>
      </c>
      <c r="DO35" s="81">
        <v>467.7835217671655</v>
      </c>
      <c r="DP35" s="81">
        <v>468.39857160777302</v>
      </c>
      <c r="DQ35" s="81">
        <v>469.30299789596319</v>
      </c>
      <c r="DR35" s="81">
        <v>478.04688882856038</v>
      </c>
      <c r="DS35" s="81">
        <v>478.64986407357065</v>
      </c>
      <c r="DT35" s="81">
        <v>479.38602430096495</v>
      </c>
      <c r="DU35" s="81">
        <v>480.11011719277536</v>
      </c>
      <c r="DV35" s="81">
        <v>490.24157037574503</v>
      </c>
      <c r="DW35" s="81">
        <v>490.97292324868687</v>
      </c>
      <c r="DX35" s="81">
        <v>491.65919277253369</v>
      </c>
      <c r="DY35" s="81">
        <v>492.39356741710162</v>
      </c>
      <c r="DZ35" s="81">
        <v>502.77305099111726</v>
      </c>
      <c r="EA35" s="81">
        <v>503.52704736678118</v>
      </c>
      <c r="EB35" s="81">
        <v>504.28361418063446</v>
      </c>
      <c r="EC35" s="81">
        <v>505.05084016738363</v>
      </c>
      <c r="ED35" s="81">
        <v>514.43036000040513</v>
      </c>
      <c r="EE35" s="81">
        <v>515.22082118533649</v>
      </c>
      <c r="EF35" s="81">
        <v>516.0194952058132</v>
      </c>
      <c r="EG35" s="81">
        <v>516.75989859948982</v>
      </c>
      <c r="EH35" s="81">
        <v>526.74841413926924</v>
      </c>
      <c r="EI35" s="81">
        <v>527.50846053691873</v>
      </c>
      <c r="EJ35" s="81">
        <v>528.26180128629983</v>
      </c>
      <c r="EK35" s="81">
        <v>529.06766216041399</v>
      </c>
      <c r="EL35" s="81">
        <v>540.22823383609364</v>
      </c>
      <c r="EM35" s="81">
        <v>541.01515769561342</v>
      </c>
      <c r="EN35" s="81">
        <v>541.81844592524249</v>
      </c>
      <c r="EO35" s="81">
        <v>542.629989720342</v>
      </c>
      <c r="EP35" s="81">
        <v>553.47938841120413</v>
      </c>
      <c r="EQ35" s="81">
        <v>554.31013844183326</v>
      </c>
      <c r="ER35" s="81">
        <v>555.1423092027087</v>
      </c>
      <c r="ES35" s="81">
        <v>555.97287999928699</v>
      </c>
      <c r="ET35" s="81">
        <v>567.09341540181424</v>
      </c>
      <c r="EU35" s="81">
        <v>567.94216337398143</v>
      </c>
      <c r="EV35" s="81">
        <v>568.7956680965184</v>
      </c>
      <c r="EW35" s="81">
        <v>569.64010165802381</v>
      </c>
      <c r="EX35" s="81">
        <v>585.32192389894533</v>
      </c>
      <c r="EY35" s="81">
        <v>586.17619043625052</v>
      </c>
      <c r="EZ35" s="81">
        <v>587.03392266478761</v>
      </c>
      <c r="FA35" s="81">
        <v>587.92446145284214</v>
      </c>
      <c r="FB35" s="81">
        <v>601.30212842929416</v>
      </c>
      <c r="FC35" s="81">
        <v>602.19510373513322</v>
      </c>
      <c r="FD35" s="81">
        <v>603.09960534760955</v>
      </c>
      <c r="FE35" s="81">
        <v>603.9872440900798</v>
      </c>
      <c r="FF35" s="81">
        <v>619.03045781289802</v>
      </c>
      <c r="FG35" s="81">
        <v>619.93946609348643</v>
      </c>
      <c r="FH35" s="81">
        <v>620.84774936267888</v>
      </c>
      <c r="FI35" s="81">
        <v>621.76846316387946</v>
      </c>
      <c r="FJ35" s="81">
        <v>639.87737653225588</v>
      </c>
      <c r="FK35" s="81">
        <v>640.80304399132285</v>
      </c>
      <c r="FL35" s="81">
        <v>641.73698021507244</v>
      </c>
      <c r="FM35" s="81">
        <v>642.69015916472051</v>
      </c>
      <c r="FN35" s="1" t="s">
        <v>266</v>
      </c>
    </row>
    <row r="36" spans="2:170" x14ac:dyDescent="0.2">
      <c r="B36" s="1" t="s">
        <v>235</v>
      </c>
      <c r="C36" s="1" t="s">
        <v>20</v>
      </c>
      <c r="D36" s="1" t="s">
        <v>17</v>
      </c>
      <c r="E36" s="81" t="s">
        <v>257</v>
      </c>
      <c r="F36" s="81">
        <v>0</v>
      </c>
      <c r="G36" s="81">
        <v>0</v>
      </c>
      <c r="H36" s="81">
        <v>0</v>
      </c>
      <c r="I36" s="81">
        <v>0</v>
      </c>
      <c r="J36" s="81">
        <v>0</v>
      </c>
      <c r="K36" s="81">
        <v>0</v>
      </c>
      <c r="L36" s="81">
        <v>0</v>
      </c>
      <c r="M36" s="81">
        <v>0</v>
      </c>
      <c r="N36" s="81">
        <v>0</v>
      </c>
      <c r="O36" s="81">
        <v>0</v>
      </c>
      <c r="P36" s="81">
        <v>0</v>
      </c>
      <c r="Q36" s="81">
        <v>0</v>
      </c>
      <c r="R36" s="81">
        <v>0</v>
      </c>
      <c r="S36" s="81">
        <v>0</v>
      </c>
      <c r="T36" s="81">
        <v>0</v>
      </c>
      <c r="U36" s="81">
        <v>0</v>
      </c>
      <c r="V36" s="81">
        <v>0</v>
      </c>
      <c r="W36" s="81">
        <v>0</v>
      </c>
      <c r="X36" s="81">
        <v>0</v>
      </c>
      <c r="Y36" s="81">
        <v>0</v>
      </c>
      <c r="Z36" s="81">
        <v>0</v>
      </c>
      <c r="AA36" s="81">
        <v>0</v>
      </c>
      <c r="AB36" s="81">
        <v>0</v>
      </c>
      <c r="AC36" s="81">
        <v>0</v>
      </c>
      <c r="AD36" s="81">
        <v>0</v>
      </c>
      <c r="AE36" s="81">
        <v>0</v>
      </c>
      <c r="AF36" s="81">
        <v>0</v>
      </c>
      <c r="AG36" s="81">
        <v>0</v>
      </c>
      <c r="AH36" s="81">
        <v>0</v>
      </c>
      <c r="AI36" s="81">
        <v>0</v>
      </c>
      <c r="AJ36" s="81">
        <v>0</v>
      </c>
      <c r="AK36" s="81">
        <v>0</v>
      </c>
      <c r="AL36" s="81">
        <v>0</v>
      </c>
      <c r="AM36" s="81">
        <v>0</v>
      </c>
      <c r="AN36" s="81">
        <v>0</v>
      </c>
      <c r="AO36" s="81">
        <v>0</v>
      </c>
      <c r="AP36" s="81">
        <v>0</v>
      </c>
      <c r="AQ36" s="81">
        <v>0</v>
      </c>
      <c r="AR36" s="81">
        <v>0</v>
      </c>
      <c r="AS36" s="81">
        <v>0</v>
      </c>
      <c r="AT36" s="81">
        <v>0</v>
      </c>
      <c r="AU36" s="81">
        <v>0</v>
      </c>
      <c r="AV36" s="81">
        <v>0</v>
      </c>
      <c r="AW36" s="81">
        <v>0</v>
      </c>
      <c r="AX36" s="81">
        <v>0</v>
      </c>
      <c r="AY36" s="81">
        <v>0</v>
      </c>
      <c r="AZ36" s="81">
        <v>0</v>
      </c>
      <c r="BA36" s="81">
        <v>0</v>
      </c>
      <c r="BB36" s="81">
        <v>0</v>
      </c>
      <c r="BC36" s="81">
        <v>0</v>
      </c>
      <c r="BD36" s="81">
        <v>0</v>
      </c>
      <c r="BE36" s="81">
        <v>0</v>
      </c>
      <c r="BF36" s="81">
        <v>0</v>
      </c>
      <c r="BG36" s="81">
        <v>0</v>
      </c>
      <c r="BH36" s="81">
        <v>0</v>
      </c>
      <c r="BI36" s="81">
        <v>0</v>
      </c>
      <c r="BJ36" s="81">
        <v>0</v>
      </c>
      <c r="BK36" s="81">
        <v>0</v>
      </c>
      <c r="BL36" s="81">
        <v>0</v>
      </c>
      <c r="BM36" s="81">
        <v>0</v>
      </c>
      <c r="BN36" s="81">
        <v>0</v>
      </c>
      <c r="BO36" s="81">
        <v>0</v>
      </c>
      <c r="BP36" s="81">
        <v>0</v>
      </c>
      <c r="BQ36" s="81">
        <v>0</v>
      </c>
      <c r="BR36" s="81">
        <v>0</v>
      </c>
      <c r="BS36" s="81">
        <v>0</v>
      </c>
      <c r="BT36" s="81">
        <v>0</v>
      </c>
      <c r="BU36" s="81">
        <v>0</v>
      </c>
      <c r="BV36" s="81">
        <v>0</v>
      </c>
      <c r="BW36" s="81">
        <v>0</v>
      </c>
      <c r="BX36" s="81">
        <v>0</v>
      </c>
      <c r="BY36" s="81">
        <v>0</v>
      </c>
      <c r="BZ36" s="81">
        <v>0</v>
      </c>
      <c r="CA36" s="81">
        <v>0</v>
      </c>
      <c r="CB36" s="81">
        <v>0</v>
      </c>
      <c r="CC36" s="81">
        <v>0</v>
      </c>
      <c r="CD36" s="81">
        <v>0</v>
      </c>
      <c r="CE36" s="81">
        <v>0</v>
      </c>
      <c r="CF36" s="81">
        <v>0</v>
      </c>
      <c r="CG36" s="81">
        <v>0</v>
      </c>
      <c r="CH36" s="81">
        <v>0</v>
      </c>
      <c r="CI36" s="81">
        <v>0</v>
      </c>
      <c r="CJ36" s="81">
        <v>0</v>
      </c>
      <c r="CK36" s="81">
        <v>0</v>
      </c>
      <c r="CL36" s="81">
        <v>0</v>
      </c>
      <c r="CM36" s="81">
        <v>0</v>
      </c>
      <c r="CN36" s="81">
        <v>0</v>
      </c>
      <c r="CO36" s="81">
        <v>0</v>
      </c>
      <c r="CP36" s="81">
        <v>0</v>
      </c>
      <c r="CQ36" s="81">
        <v>0</v>
      </c>
      <c r="CR36" s="81">
        <v>0</v>
      </c>
      <c r="CS36" s="81">
        <v>0</v>
      </c>
      <c r="CT36" s="81">
        <v>0</v>
      </c>
      <c r="CU36" s="81">
        <v>0</v>
      </c>
      <c r="CV36" s="81">
        <v>0</v>
      </c>
      <c r="CW36" s="81">
        <v>0</v>
      </c>
      <c r="CX36" s="81">
        <v>0</v>
      </c>
      <c r="CY36" s="81">
        <v>0</v>
      </c>
      <c r="CZ36" s="81">
        <v>0</v>
      </c>
      <c r="DA36" s="81">
        <v>0</v>
      </c>
      <c r="DB36" s="81">
        <v>0</v>
      </c>
      <c r="DC36" s="81">
        <v>0</v>
      </c>
      <c r="DD36" s="81">
        <v>0</v>
      </c>
      <c r="DE36" s="81">
        <v>0</v>
      </c>
      <c r="DF36" s="81">
        <v>0</v>
      </c>
      <c r="DG36" s="81">
        <v>0</v>
      </c>
      <c r="DH36" s="81">
        <v>0</v>
      </c>
      <c r="DI36" s="81">
        <v>0</v>
      </c>
      <c r="DJ36" s="81">
        <v>0</v>
      </c>
      <c r="DK36" s="81">
        <v>0</v>
      </c>
      <c r="DL36" s="81">
        <v>0</v>
      </c>
      <c r="DM36" s="81">
        <v>0</v>
      </c>
      <c r="DN36" s="81">
        <v>0</v>
      </c>
      <c r="DO36" s="81">
        <v>0</v>
      </c>
      <c r="DP36" s="81">
        <v>0</v>
      </c>
      <c r="DQ36" s="81">
        <v>0</v>
      </c>
      <c r="DR36" s="81">
        <v>0</v>
      </c>
      <c r="DS36" s="81">
        <v>0</v>
      </c>
      <c r="DT36" s="81">
        <v>0</v>
      </c>
      <c r="DU36" s="81">
        <v>0</v>
      </c>
      <c r="DV36" s="81">
        <v>0</v>
      </c>
      <c r="DW36" s="81">
        <v>0</v>
      </c>
      <c r="DX36" s="81">
        <v>0</v>
      </c>
      <c r="DY36" s="81">
        <v>0</v>
      </c>
      <c r="DZ36" s="81">
        <v>0</v>
      </c>
      <c r="EA36" s="81">
        <v>0</v>
      </c>
      <c r="EB36" s="81">
        <v>0</v>
      </c>
      <c r="EC36" s="81">
        <v>0</v>
      </c>
      <c r="ED36" s="81">
        <v>0</v>
      </c>
      <c r="EE36" s="81">
        <v>0</v>
      </c>
      <c r="EF36" s="81">
        <v>0</v>
      </c>
      <c r="EG36" s="81">
        <v>0</v>
      </c>
      <c r="EH36" s="81">
        <v>0</v>
      </c>
      <c r="EI36" s="81">
        <v>0</v>
      </c>
      <c r="EJ36" s="81">
        <v>0</v>
      </c>
      <c r="EK36" s="81">
        <v>0</v>
      </c>
      <c r="EL36" s="81">
        <v>0</v>
      </c>
      <c r="EM36" s="81">
        <v>0</v>
      </c>
      <c r="EN36" s="81">
        <v>0</v>
      </c>
      <c r="EO36" s="81">
        <v>0</v>
      </c>
      <c r="EP36" s="81">
        <v>0</v>
      </c>
      <c r="EQ36" s="81">
        <v>0</v>
      </c>
      <c r="ER36" s="81">
        <v>0</v>
      </c>
      <c r="ES36" s="81">
        <v>0</v>
      </c>
      <c r="ET36" s="81">
        <v>0</v>
      </c>
      <c r="EU36" s="81">
        <v>0</v>
      </c>
      <c r="EV36" s="81">
        <v>0</v>
      </c>
      <c r="EW36" s="81">
        <v>0</v>
      </c>
      <c r="EX36" s="81">
        <v>0</v>
      </c>
      <c r="EY36" s="81">
        <v>0</v>
      </c>
      <c r="EZ36" s="81">
        <v>0</v>
      </c>
      <c r="FA36" s="81">
        <v>0</v>
      </c>
      <c r="FB36" s="81">
        <v>0</v>
      </c>
      <c r="FC36" s="81">
        <v>0</v>
      </c>
      <c r="FD36" s="81">
        <v>0</v>
      </c>
      <c r="FE36" s="81">
        <v>0</v>
      </c>
      <c r="FF36" s="81">
        <v>0</v>
      </c>
      <c r="FG36" s="81">
        <v>0</v>
      </c>
      <c r="FH36" s="81">
        <v>0</v>
      </c>
      <c r="FI36" s="81">
        <v>0</v>
      </c>
      <c r="FJ36" s="81">
        <v>0</v>
      </c>
      <c r="FK36" s="81">
        <v>0</v>
      </c>
      <c r="FL36" s="81">
        <v>0</v>
      </c>
      <c r="FM36" s="81">
        <v>0</v>
      </c>
      <c r="FN36" s="1" t="s">
        <v>267</v>
      </c>
    </row>
    <row r="37" spans="2:170" x14ac:dyDescent="0.2">
      <c r="B37" s="1" t="s">
        <v>237</v>
      </c>
      <c r="C37" s="1" t="s">
        <v>20</v>
      </c>
      <c r="D37" s="1" t="s">
        <v>17</v>
      </c>
      <c r="E37" s="81" t="s">
        <v>257</v>
      </c>
      <c r="F37" s="81">
        <v>0</v>
      </c>
      <c r="G37" s="81">
        <v>0</v>
      </c>
      <c r="H37" s="81">
        <v>0</v>
      </c>
      <c r="I37" s="81">
        <v>0</v>
      </c>
      <c r="J37" s="81">
        <v>0</v>
      </c>
      <c r="K37" s="81">
        <v>0</v>
      </c>
      <c r="L37" s="81">
        <v>0</v>
      </c>
      <c r="M37" s="81">
        <v>0</v>
      </c>
      <c r="N37" s="81">
        <v>0</v>
      </c>
      <c r="O37" s="81">
        <v>0</v>
      </c>
      <c r="P37" s="81">
        <v>0</v>
      </c>
      <c r="Q37" s="81">
        <v>0</v>
      </c>
      <c r="R37" s="81">
        <v>0</v>
      </c>
      <c r="S37" s="81">
        <v>0</v>
      </c>
      <c r="T37" s="81">
        <v>0</v>
      </c>
      <c r="U37" s="81">
        <v>0</v>
      </c>
      <c r="V37" s="81">
        <v>0</v>
      </c>
      <c r="W37" s="81">
        <v>0</v>
      </c>
      <c r="X37" s="81">
        <v>0</v>
      </c>
      <c r="Y37" s="81">
        <v>0</v>
      </c>
      <c r="Z37" s="81">
        <v>0</v>
      </c>
      <c r="AA37" s="81">
        <v>0</v>
      </c>
      <c r="AB37" s="81">
        <v>0</v>
      </c>
      <c r="AC37" s="81">
        <v>0</v>
      </c>
      <c r="AD37" s="81">
        <v>0</v>
      </c>
      <c r="AE37" s="81">
        <v>0</v>
      </c>
      <c r="AF37" s="81">
        <v>0</v>
      </c>
      <c r="AG37" s="81">
        <v>0</v>
      </c>
      <c r="AH37" s="81">
        <v>0</v>
      </c>
      <c r="AI37" s="81">
        <v>0</v>
      </c>
      <c r="AJ37" s="81">
        <v>0</v>
      </c>
      <c r="AK37" s="81">
        <v>0</v>
      </c>
      <c r="AL37" s="81">
        <v>0</v>
      </c>
      <c r="AM37" s="81">
        <v>0</v>
      </c>
      <c r="AN37" s="81">
        <v>0</v>
      </c>
      <c r="AO37" s="81">
        <v>0</v>
      </c>
      <c r="AP37" s="81">
        <v>0</v>
      </c>
      <c r="AQ37" s="81">
        <v>0</v>
      </c>
      <c r="AR37" s="81">
        <v>0</v>
      </c>
      <c r="AS37" s="81">
        <v>0</v>
      </c>
      <c r="AT37" s="81">
        <v>0</v>
      </c>
      <c r="AU37" s="81">
        <v>0</v>
      </c>
      <c r="AV37" s="81">
        <v>0</v>
      </c>
      <c r="AW37" s="81">
        <v>0</v>
      </c>
      <c r="AX37" s="81">
        <v>0</v>
      </c>
      <c r="AY37" s="81">
        <v>0</v>
      </c>
      <c r="AZ37" s="81">
        <v>0</v>
      </c>
      <c r="BA37" s="81">
        <v>0</v>
      </c>
      <c r="BB37" s="81">
        <v>0</v>
      </c>
      <c r="BC37" s="81">
        <v>0</v>
      </c>
      <c r="BD37" s="81">
        <v>0</v>
      </c>
      <c r="BE37" s="81">
        <v>0</v>
      </c>
      <c r="BF37" s="81">
        <v>0</v>
      </c>
      <c r="BG37" s="81">
        <v>0</v>
      </c>
      <c r="BH37" s="81">
        <v>0</v>
      </c>
      <c r="BI37" s="81">
        <v>0</v>
      </c>
      <c r="BJ37" s="81">
        <v>0</v>
      </c>
      <c r="BK37" s="81">
        <v>0</v>
      </c>
      <c r="BL37" s="81">
        <v>0</v>
      </c>
      <c r="BM37" s="81">
        <v>0</v>
      </c>
      <c r="BN37" s="81">
        <v>0</v>
      </c>
      <c r="BO37" s="81">
        <v>0</v>
      </c>
      <c r="BP37" s="81">
        <v>0</v>
      </c>
      <c r="BQ37" s="81">
        <v>0</v>
      </c>
      <c r="BR37" s="81">
        <v>0</v>
      </c>
      <c r="BS37" s="81">
        <v>0</v>
      </c>
      <c r="BT37" s="81">
        <v>0</v>
      </c>
      <c r="BU37" s="81">
        <v>0</v>
      </c>
      <c r="BV37" s="81">
        <v>0</v>
      </c>
      <c r="BW37" s="81">
        <v>0</v>
      </c>
      <c r="BX37" s="81">
        <v>0</v>
      </c>
      <c r="BY37" s="81">
        <v>0</v>
      </c>
      <c r="BZ37" s="81">
        <v>0</v>
      </c>
      <c r="CA37" s="81">
        <v>0</v>
      </c>
      <c r="CB37" s="81">
        <v>0</v>
      </c>
      <c r="CC37" s="81">
        <v>0</v>
      </c>
      <c r="CD37" s="81">
        <v>0</v>
      </c>
      <c r="CE37" s="81">
        <v>0</v>
      </c>
      <c r="CF37" s="81">
        <v>0</v>
      </c>
      <c r="CG37" s="81">
        <v>0</v>
      </c>
      <c r="CH37" s="81">
        <v>0</v>
      </c>
      <c r="CI37" s="81">
        <v>0</v>
      </c>
      <c r="CJ37" s="81">
        <v>0</v>
      </c>
      <c r="CK37" s="81">
        <v>0</v>
      </c>
      <c r="CL37" s="81">
        <v>0</v>
      </c>
      <c r="CM37" s="81">
        <v>0</v>
      </c>
      <c r="CN37" s="81">
        <v>0</v>
      </c>
      <c r="CO37" s="81">
        <v>0</v>
      </c>
      <c r="CP37" s="81">
        <v>0</v>
      </c>
      <c r="CQ37" s="81">
        <v>0</v>
      </c>
      <c r="CR37" s="81">
        <v>0</v>
      </c>
      <c r="CS37" s="81">
        <v>0</v>
      </c>
      <c r="CT37" s="81">
        <v>0</v>
      </c>
      <c r="CU37" s="81">
        <v>0</v>
      </c>
      <c r="CV37" s="81">
        <v>0</v>
      </c>
      <c r="CW37" s="81">
        <v>0</v>
      </c>
      <c r="CX37" s="81">
        <v>0</v>
      </c>
      <c r="CY37" s="81">
        <v>0</v>
      </c>
      <c r="CZ37" s="81">
        <v>0</v>
      </c>
      <c r="DA37" s="81">
        <v>0</v>
      </c>
      <c r="DB37" s="81">
        <v>0</v>
      </c>
      <c r="DC37" s="81">
        <v>0</v>
      </c>
      <c r="DD37" s="81">
        <v>0</v>
      </c>
      <c r="DE37" s="81">
        <v>0</v>
      </c>
      <c r="DF37" s="81">
        <v>0</v>
      </c>
      <c r="DG37" s="81">
        <v>0</v>
      </c>
      <c r="DH37" s="81">
        <v>0</v>
      </c>
      <c r="DI37" s="81">
        <v>0</v>
      </c>
      <c r="DJ37" s="81">
        <v>0</v>
      </c>
      <c r="DK37" s="81">
        <v>0</v>
      </c>
      <c r="DL37" s="81">
        <v>0</v>
      </c>
      <c r="DM37" s="81">
        <v>0</v>
      </c>
      <c r="DN37" s="81">
        <v>0</v>
      </c>
      <c r="DO37" s="81">
        <v>0</v>
      </c>
      <c r="DP37" s="81">
        <v>0</v>
      </c>
      <c r="DQ37" s="81">
        <v>0</v>
      </c>
      <c r="DR37" s="81">
        <v>0</v>
      </c>
      <c r="DS37" s="81">
        <v>0</v>
      </c>
      <c r="DT37" s="81">
        <v>0</v>
      </c>
      <c r="DU37" s="81">
        <v>0</v>
      </c>
      <c r="DV37" s="81">
        <v>0</v>
      </c>
      <c r="DW37" s="81">
        <v>0</v>
      </c>
      <c r="DX37" s="81">
        <v>0</v>
      </c>
      <c r="DY37" s="81">
        <v>0</v>
      </c>
      <c r="DZ37" s="81">
        <v>0</v>
      </c>
      <c r="EA37" s="81">
        <v>0</v>
      </c>
      <c r="EB37" s="81">
        <v>0</v>
      </c>
      <c r="EC37" s="81">
        <v>0</v>
      </c>
      <c r="ED37" s="81">
        <v>0</v>
      </c>
      <c r="EE37" s="81">
        <v>0</v>
      </c>
      <c r="EF37" s="81">
        <v>0</v>
      </c>
      <c r="EG37" s="81">
        <v>0</v>
      </c>
      <c r="EH37" s="81">
        <v>0</v>
      </c>
      <c r="EI37" s="81">
        <v>0</v>
      </c>
      <c r="EJ37" s="81">
        <v>0</v>
      </c>
      <c r="EK37" s="81">
        <v>0</v>
      </c>
      <c r="EL37" s="81">
        <v>0</v>
      </c>
      <c r="EM37" s="81">
        <v>0</v>
      </c>
      <c r="EN37" s="81">
        <v>0</v>
      </c>
      <c r="EO37" s="81">
        <v>0</v>
      </c>
      <c r="EP37" s="81">
        <v>0</v>
      </c>
      <c r="EQ37" s="81">
        <v>0</v>
      </c>
      <c r="ER37" s="81">
        <v>0</v>
      </c>
      <c r="ES37" s="81">
        <v>0</v>
      </c>
      <c r="ET37" s="81">
        <v>0</v>
      </c>
      <c r="EU37" s="81">
        <v>0</v>
      </c>
      <c r="EV37" s="81">
        <v>0</v>
      </c>
      <c r="EW37" s="81">
        <v>0</v>
      </c>
      <c r="EX37" s="81">
        <v>0</v>
      </c>
      <c r="EY37" s="81">
        <v>0</v>
      </c>
      <c r="EZ37" s="81">
        <v>0</v>
      </c>
      <c r="FA37" s="81">
        <v>0</v>
      </c>
      <c r="FB37" s="81">
        <v>0</v>
      </c>
      <c r="FC37" s="81">
        <v>0</v>
      </c>
      <c r="FD37" s="81">
        <v>0</v>
      </c>
      <c r="FE37" s="81">
        <v>0</v>
      </c>
      <c r="FF37" s="81">
        <v>0</v>
      </c>
      <c r="FG37" s="81">
        <v>0</v>
      </c>
      <c r="FH37" s="81">
        <v>0</v>
      </c>
      <c r="FI37" s="81">
        <v>0</v>
      </c>
      <c r="FJ37" s="81">
        <v>0</v>
      </c>
      <c r="FK37" s="81">
        <v>0</v>
      </c>
      <c r="FL37" s="81">
        <v>0</v>
      </c>
      <c r="FM37" s="81">
        <v>0</v>
      </c>
      <c r="FN37" s="1" t="s">
        <v>268</v>
      </c>
    </row>
    <row r="38" spans="2:170" x14ac:dyDescent="0.2">
      <c r="B38" s="1" t="s">
        <v>239</v>
      </c>
      <c r="C38" s="1" t="s">
        <v>20</v>
      </c>
      <c r="D38" s="1" t="s">
        <v>17</v>
      </c>
      <c r="E38" s="81" t="s">
        <v>257</v>
      </c>
      <c r="F38" s="81">
        <v>0</v>
      </c>
      <c r="G38" s="81">
        <v>0</v>
      </c>
      <c r="H38" s="81">
        <v>0</v>
      </c>
      <c r="I38" s="81">
        <v>0</v>
      </c>
      <c r="J38" s="81">
        <v>0</v>
      </c>
      <c r="K38" s="81">
        <v>0</v>
      </c>
      <c r="L38" s="81">
        <v>0</v>
      </c>
      <c r="M38" s="81">
        <v>0</v>
      </c>
      <c r="N38" s="81">
        <v>0</v>
      </c>
      <c r="O38" s="81">
        <v>0</v>
      </c>
      <c r="P38" s="81">
        <v>0</v>
      </c>
      <c r="Q38" s="81">
        <v>0</v>
      </c>
      <c r="R38" s="81">
        <v>0</v>
      </c>
      <c r="S38" s="81">
        <v>0</v>
      </c>
      <c r="T38" s="81">
        <v>0</v>
      </c>
      <c r="U38" s="81">
        <v>0</v>
      </c>
      <c r="V38" s="81">
        <v>0</v>
      </c>
      <c r="W38" s="81">
        <v>0</v>
      </c>
      <c r="X38" s="81">
        <v>0</v>
      </c>
      <c r="Y38" s="81">
        <v>0</v>
      </c>
      <c r="Z38" s="81">
        <v>0</v>
      </c>
      <c r="AA38" s="81">
        <v>0</v>
      </c>
      <c r="AB38" s="81">
        <v>0</v>
      </c>
      <c r="AC38" s="81">
        <v>0</v>
      </c>
      <c r="AD38" s="81">
        <v>0</v>
      </c>
      <c r="AE38" s="81">
        <v>0</v>
      </c>
      <c r="AF38" s="81">
        <v>0</v>
      </c>
      <c r="AG38" s="81">
        <v>0</v>
      </c>
      <c r="AH38" s="81">
        <v>0</v>
      </c>
      <c r="AI38" s="81">
        <v>0</v>
      </c>
      <c r="AJ38" s="81">
        <v>0</v>
      </c>
      <c r="AK38" s="81">
        <v>0</v>
      </c>
      <c r="AL38" s="81">
        <v>0</v>
      </c>
      <c r="AM38" s="81">
        <v>0</v>
      </c>
      <c r="AN38" s="81">
        <v>0</v>
      </c>
      <c r="AO38" s="81">
        <v>0</v>
      </c>
      <c r="AP38" s="81">
        <v>0</v>
      </c>
      <c r="AQ38" s="81">
        <v>0</v>
      </c>
      <c r="AR38" s="81">
        <v>0</v>
      </c>
      <c r="AS38" s="81">
        <v>0</v>
      </c>
      <c r="AT38" s="81">
        <v>0</v>
      </c>
      <c r="AU38" s="81">
        <v>0</v>
      </c>
      <c r="AV38" s="81">
        <v>0</v>
      </c>
      <c r="AW38" s="81">
        <v>0</v>
      </c>
      <c r="AX38" s="81">
        <v>0</v>
      </c>
      <c r="AY38" s="81">
        <v>0</v>
      </c>
      <c r="AZ38" s="81">
        <v>0</v>
      </c>
      <c r="BA38" s="81">
        <v>0</v>
      </c>
      <c r="BB38" s="81">
        <v>0</v>
      </c>
      <c r="BC38" s="81">
        <v>0</v>
      </c>
      <c r="BD38" s="81">
        <v>0</v>
      </c>
      <c r="BE38" s="81">
        <v>0</v>
      </c>
      <c r="BF38" s="81">
        <v>0</v>
      </c>
      <c r="BG38" s="81">
        <v>0</v>
      </c>
      <c r="BH38" s="81">
        <v>0</v>
      </c>
      <c r="BI38" s="81">
        <v>0</v>
      </c>
      <c r="BJ38" s="81">
        <v>0</v>
      </c>
      <c r="BK38" s="81">
        <v>0</v>
      </c>
      <c r="BL38" s="81">
        <v>0</v>
      </c>
      <c r="BM38" s="81">
        <v>0</v>
      </c>
      <c r="BN38" s="81">
        <v>0</v>
      </c>
      <c r="BO38" s="81">
        <v>0</v>
      </c>
      <c r="BP38" s="81">
        <v>0</v>
      </c>
      <c r="BQ38" s="81">
        <v>0</v>
      </c>
      <c r="BR38" s="81">
        <v>0</v>
      </c>
      <c r="BS38" s="81">
        <v>0</v>
      </c>
      <c r="BT38" s="81">
        <v>0</v>
      </c>
      <c r="BU38" s="81">
        <v>0</v>
      </c>
      <c r="BV38" s="81">
        <v>0</v>
      </c>
      <c r="BW38" s="81">
        <v>0</v>
      </c>
      <c r="BX38" s="81">
        <v>0</v>
      </c>
      <c r="BY38" s="81">
        <v>0</v>
      </c>
      <c r="BZ38" s="81">
        <v>0</v>
      </c>
      <c r="CA38" s="81">
        <v>0</v>
      </c>
      <c r="CB38" s="81">
        <v>0</v>
      </c>
      <c r="CC38" s="81">
        <v>0</v>
      </c>
      <c r="CD38" s="81">
        <v>0</v>
      </c>
      <c r="CE38" s="81">
        <v>0</v>
      </c>
      <c r="CF38" s="81">
        <v>0</v>
      </c>
      <c r="CG38" s="81">
        <v>0</v>
      </c>
      <c r="CH38" s="81">
        <v>0</v>
      </c>
      <c r="CI38" s="81">
        <v>0</v>
      </c>
      <c r="CJ38" s="81">
        <v>0</v>
      </c>
      <c r="CK38" s="81">
        <v>0</v>
      </c>
      <c r="CL38" s="81">
        <v>0</v>
      </c>
      <c r="CM38" s="81">
        <v>0</v>
      </c>
      <c r="CN38" s="81">
        <v>0</v>
      </c>
      <c r="CO38" s="81">
        <v>0</v>
      </c>
      <c r="CP38" s="81">
        <v>0</v>
      </c>
      <c r="CQ38" s="81">
        <v>0</v>
      </c>
      <c r="CR38" s="81">
        <v>0</v>
      </c>
      <c r="CS38" s="81">
        <v>0</v>
      </c>
      <c r="CT38" s="81">
        <v>0</v>
      </c>
      <c r="CU38" s="81">
        <v>0</v>
      </c>
      <c r="CV38" s="81">
        <v>0</v>
      </c>
      <c r="CW38" s="81">
        <v>0</v>
      </c>
      <c r="CX38" s="81">
        <v>0</v>
      </c>
      <c r="CY38" s="81">
        <v>0</v>
      </c>
      <c r="CZ38" s="81">
        <v>0</v>
      </c>
      <c r="DA38" s="81">
        <v>0</v>
      </c>
      <c r="DB38" s="81">
        <v>0</v>
      </c>
      <c r="DC38" s="81">
        <v>0</v>
      </c>
      <c r="DD38" s="81">
        <v>0</v>
      </c>
      <c r="DE38" s="81">
        <v>0</v>
      </c>
      <c r="DF38" s="81">
        <v>0</v>
      </c>
      <c r="DG38" s="81">
        <v>0</v>
      </c>
      <c r="DH38" s="81">
        <v>0</v>
      </c>
      <c r="DI38" s="81">
        <v>0</v>
      </c>
      <c r="DJ38" s="81">
        <v>0</v>
      </c>
      <c r="DK38" s="81">
        <v>0</v>
      </c>
      <c r="DL38" s="81">
        <v>0</v>
      </c>
      <c r="DM38" s="81">
        <v>0</v>
      </c>
      <c r="DN38" s="81">
        <v>0</v>
      </c>
      <c r="DO38" s="81">
        <v>0</v>
      </c>
      <c r="DP38" s="81">
        <v>0</v>
      </c>
      <c r="DQ38" s="81">
        <v>0</v>
      </c>
      <c r="DR38" s="81">
        <v>0</v>
      </c>
      <c r="DS38" s="81">
        <v>0</v>
      </c>
      <c r="DT38" s="81">
        <v>0</v>
      </c>
      <c r="DU38" s="81">
        <v>0</v>
      </c>
      <c r="DV38" s="81">
        <v>0</v>
      </c>
      <c r="DW38" s="81">
        <v>0</v>
      </c>
      <c r="DX38" s="81">
        <v>0</v>
      </c>
      <c r="DY38" s="81">
        <v>0</v>
      </c>
      <c r="DZ38" s="81">
        <v>0</v>
      </c>
      <c r="EA38" s="81">
        <v>0</v>
      </c>
      <c r="EB38" s="81">
        <v>0</v>
      </c>
      <c r="EC38" s="81">
        <v>0</v>
      </c>
      <c r="ED38" s="81">
        <v>0</v>
      </c>
      <c r="EE38" s="81">
        <v>0</v>
      </c>
      <c r="EF38" s="81">
        <v>0</v>
      </c>
      <c r="EG38" s="81">
        <v>0</v>
      </c>
      <c r="EH38" s="81">
        <v>0</v>
      </c>
      <c r="EI38" s="81">
        <v>0</v>
      </c>
      <c r="EJ38" s="81">
        <v>0</v>
      </c>
      <c r="EK38" s="81">
        <v>0</v>
      </c>
      <c r="EL38" s="81">
        <v>0</v>
      </c>
      <c r="EM38" s="81">
        <v>0</v>
      </c>
      <c r="EN38" s="81">
        <v>0</v>
      </c>
      <c r="EO38" s="81">
        <v>0</v>
      </c>
      <c r="EP38" s="81">
        <v>0</v>
      </c>
      <c r="EQ38" s="81">
        <v>0</v>
      </c>
      <c r="ER38" s="81">
        <v>0</v>
      </c>
      <c r="ES38" s="81">
        <v>0</v>
      </c>
      <c r="ET38" s="81">
        <v>0</v>
      </c>
      <c r="EU38" s="81">
        <v>0</v>
      </c>
      <c r="EV38" s="81">
        <v>0</v>
      </c>
      <c r="EW38" s="81">
        <v>0</v>
      </c>
      <c r="EX38" s="81">
        <v>0</v>
      </c>
      <c r="EY38" s="81">
        <v>0</v>
      </c>
      <c r="EZ38" s="81">
        <v>0</v>
      </c>
      <c r="FA38" s="81">
        <v>0</v>
      </c>
      <c r="FB38" s="81">
        <v>0</v>
      </c>
      <c r="FC38" s="81">
        <v>0</v>
      </c>
      <c r="FD38" s="81">
        <v>0</v>
      </c>
      <c r="FE38" s="81">
        <v>0</v>
      </c>
      <c r="FF38" s="81">
        <v>0</v>
      </c>
      <c r="FG38" s="81">
        <v>0</v>
      </c>
      <c r="FH38" s="81">
        <v>0</v>
      </c>
      <c r="FI38" s="81">
        <v>0</v>
      </c>
      <c r="FJ38" s="81">
        <v>0</v>
      </c>
      <c r="FK38" s="81">
        <v>0</v>
      </c>
      <c r="FL38" s="81">
        <v>0</v>
      </c>
      <c r="FM38" s="81">
        <v>0</v>
      </c>
      <c r="FN38" s="1" t="s">
        <v>269</v>
      </c>
    </row>
    <row r="39" spans="2:170" x14ac:dyDescent="0.2">
      <c r="B39" s="1" t="s">
        <v>241</v>
      </c>
      <c r="C39" s="1" t="s">
        <v>21</v>
      </c>
      <c r="D39" s="1" t="s">
        <v>17</v>
      </c>
      <c r="E39" s="81" t="s">
        <v>257</v>
      </c>
      <c r="F39" s="81">
        <v>269.53131977383691</v>
      </c>
      <c r="G39" s="81">
        <v>279.113139833807</v>
      </c>
      <c r="H39" s="81">
        <v>279.08280956516722</v>
      </c>
      <c r="I39" s="81">
        <v>293.64709978800948</v>
      </c>
      <c r="J39" s="81">
        <v>321.78469502220213</v>
      </c>
      <c r="K39" s="81">
        <v>337.02788854448454</v>
      </c>
      <c r="L39" s="81">
        <v>355.30881617870176</v>
      </c>
      <c r="M39" s="81">
        <v>375.44906264362999</v>
      </c>
      <c r="N39" s="81">
        <v>322.44659116161205</v>
      </c>
      <c r="O39" s="81">
        <v>341.85345610399145</v>
      </c>
      <c r="P39" s="81">
        <v>360.87701415051544</v>
      </c>
      <c r="Q39" s="81">
        <v>363.7018106705483</v>
      </c>
      <c r="R39" s="81">
        <v>332.66772324455553</v>
      </c>
      <c r="S39" s="81">
        <v>317.69448284275819</v>
      </c>
      <c r="T39" s="81">
        <v>281.33016207239569</v>
      </c>
      <c r="U39" s="81">
        <v>273.74330793395609</v>
      </c>
      <c r="V39" s="81">
        <v>288.22950397649532</v>
      </c>
      <c r="W39" s="81">
        <v>312.3090509676324</v>
      </c>
      <c r="X39" s="81">
        <v>314.12611885207718</v>
      </c>
      <c r="Y39" s="81">
        <v>335.00118031387899</v>
      </c>
      <c r="Z39" s="81">
        <v>279.10416866841672</v>
      </c>
      <c r="AA39" s="81">
        <v>272.91387537551765</v>
      </c>
      <c r="AB39" s="81">
        <v>268.93879451776684</v>
      </c>
      <c r="AC39" s="81">
        <v>250.37895391362201</v>
      </c>
      <c r="AD39" s="81">
        <v>218.78767353433912</v>
      </c>
      <c r="AE39" s="81">
        <v>206.89343193997993</v>
      </c>
      <c r="AF39" s="81">
        <v>190.11216297448851</v>
      </c>
      <c r="AG39" s="81">
        <v>194.12615022329356</v>
      </c>
      <c r="AH39" s="81">
        <v>227.02324300700695</v>
      </c>
      <c r="AI39" s="81">
        <v>220.30952044146665</v>
      </c>
      <c r="AJ39" s="81">
        <v>205.94406809403785</v>
      </c>
      <c r="AK39" s="81">
        <v>239.59825243955603</v>
      </c>
      <c r="AL39" s="81">
        <v>254.68851625769139</v>
      </c>
      <c r="AM39" s="81">
        <v>235.07045745298754</v>
      </c>
      <c r="AN39" s="81">
        <v>256.57910119493596</v>
      </c>
      <c r="AO39" s="81">
        <v>273.70002701661946</v>
      </c>
      <c r="AP39" s="81">
        <v>258.20418763951307</v>
      </c>
      <c r="AQ39" s="81">
        <v>220.28638029795539</v>
      </c>
      <c r="AR39" s="81">
        <v>210.92576495208061</v>
      </c>
      <c r="AS39" s="81">
        <v>203.51109559423102</v>
      </c>
      <c r="AT39" s="81">
        <v>213.15537632008079</v>
      </c>
      <c r="AU39" s="81">
        <v>171.85920801486779</v>
      </c>
      <c r="AV39" s="81">
        <v>198.01358390838567</v>
      </c>
      <c r="AW39" s="81">
        <v>231.84512229814655</v>
      </c>
      <c r="AX39" s="81">
        <v>257.944383650997</v>
      </c>
      <c r="AY39" s="81">
        <v>337.13765964234386</v>
      </c>
      <c r="AZ39" s="81">
        <v>405.55583180447792</v>
      </c>
      <c r="BA39" s="81">
        <v>571.04242298874999</v>
      </c>
      <c r="BB39" s="81">
        <v>567.12188342492641</v>
      </c>
      <c r="BC39" s="81">
        <v>575.09158033717597</v>
      </c>
      <c r="BD39" s="81">
        <v>578.151037597862</v>
      </c>
      <c r="BE39" s="81">
        <v>476.02739955643733</v>
      </c>
      <c r="BF39" s="81">
        <v>407.02728550643991</v>
      </c>
      <c r="BG39" s="81">
        <v>300.73813401719008</v>
      </c>
      <c r="BH39" s="81">
        <v>275.05038735746399</v>
      </c>
      <c r="BI39" s="81">
        <v>353.96894298917374</v>
      </c>
      <c r="BJ39" s="81">
        <v>325.3443127554911</v>
      </c>
      <c r="BK39" s="81">
        <v>309.19353796883934</v>
      </c>
      <c r="BL39" s="81">
        <v>327.5590099150603</v>
      </c>
      <c r="BM39" s="81">
        <v>355.47617363663494</v>
      </c>
      <c r="BN39" s="81">
        <v>380.0601705590131</v>
      </c>
      <c r="BO39" s="81">
        <v>376.14668207214083</v>
      </c>
      <c r="BP39" s="81">
        <v>378.53864796839156</v>
      </c>
      <c r="BQ39" s="81">
        <v>371.75629011865368</v>
      </c>
      <c r="BR39" s="81">
        <v>360.26673532688483</v>
      </c>
      <c r="BS39" s="81">
        <v>360.19228191877511</v>
      </c>
      <c r="BT39" s="81">
        <v>360.07120854466262</v>
      </c>
      <c r="BU39" s="81">
        <v>359.98589131059208</v>
      </c>
      <c r="BV39" s="81">
        <v>341.32165207650775</v>
      </c>
      <c r="BW39" s="81">
        <v>341.32165207650775</v>
      </c>
      <c r="BX39" s="81">
        <v>341.32165207650775</v>
      </c>
      <c r="BY39" s="81">
        <v>341.32165207650775</v>
      </c>
      <c r="BZ39" s="81">
        <v>344.00343307483354</v>
      </c>
      <c r="CA39" s="81">
        <v>344.00343307483354</v>
      </c>
      <c r="CB39" s="81">
        <v>344.00343307483354</v>
      </c>
      <c r="CC39" s="81">
        <v>344.00343307483354</v>
      </c>
      <c r="CD39" s="81">
        <v>355.17901405622604</v>
      </c>
      <c r="CE39" s="81">
        <v>355.17901405622604</v>
      </c>
      <c r="CF39" s="81">
        <v>355.17901405622604</v>
      </c>
      <c r="CG39" s="81">
        <v>355.17901405622604</v>
      </c>
      <c r="CH39" s="81">
        <v>368.85094338159121</v>
      </c>
      <c r="CI39" s="81">
        <v>368.85094338159121</v>
      </c>
      <c r="CJ39" s="81">
        <v>368.85094338159121</v>
      </c>
      <c r="CK39" s="81">
        <v>368.85094338159121</v>
      </c>
      <c r="CL39" s="81">
        <v>389.67567913029467</v>
      </c>
      <c r="CM39" s="81">
        <v>389.67567913029467</v>
      </c>
      <c r="CN39" s="81">
        <v>389.67567913029467</v>
      </c>
      <c r="CO39" s="81">
        <v>389.67567913029467</v>
      </c>
      <c r="CP39" s="81">
        <v>409.22159032296008</v>
      </c>
      <c r="CQ39" s="81">
        <v>409.22159032296008</v>
      </c>
      <c r="CR39" s="81">
        <v>409.22159032296008</v>
      </c>
      <c r="CS39" s="81">
        <v>409.22159032296008</v>
      </c>
      <c r="CT39" s="81">
        <v>431.03337364691174</v>
      </c>
      <c r="CU39" s="81">
        <v>431.03337364691174</v>
      </c>
      <c r="CV39" s="81">
        <v>431.03337364691174</v>
      </c>
      <c r="CW39" s="81">
        <v>431.03337364691174</v>
      </c>
      <c r="CX39" s="81">
        <v>450.0630007118279</v>
      </c>
      <c r="CY39" s="81">
        <v>450.0630007118279</v>
      </c>
      <c r="CZ39" s="81">
        <v>450.0630007118279</v>
      </c>
      <c r="DA39" s="81">
        <v>450.0630007118279</v>
      </c>
      <c r="DB39" s="81">
        <v>466.12913898107786</v>
      </c>
      <c r="DC39" s="81">
        <v>466.12913898107786</v>
      </c>
      <c r="DD39" s="81">
        <v>466.12913898107786</v>
      </c>
      <c r="DE39" s="81">
        <v>466.12913898107786</v>
      </c>
      <c r="DF39" s="81">
        <v>477.46662962894834</v>
      </c>
      <c r="DG39" s="81">
        <v>477.46662962894834</v>
      </c>
      <c r="DH39" s="81">
        <v>477.46662962894834</v>
      </c>
      <c r="DI39" s="81">
        <v>477.46662962894834</v>
      </c>
      <c r="DJ39" s="81">
        <v>490.38635729501249</v>
      </c>
      <c r="DK39" s="81">
        <v>490.38635729501249</v>
      </c>
      <c r="DL39" s="81">
        <v>490.38635729501249</v>
      </c>
      <c r="DM39" s="81">
        <v>490.38635729501249</v>
      </c>
      <c r="DN39" s="81">
        <v>502.77532747100867</v>
      </c>
      <c r="DO39" s="81">
        <v>502.77532747100867</v>
      </c>
      <c r="DP39" s="81">
        <v>502.77532747100867</v>
      </c>
      <c r="DQ39" s="81">
        <v>502.77532747100867</v>
      </c>
      <c r="DR39" s="81">
        <v>514.06518406703367</v>
      </c>
      <c r="DS39" s="81">
        <v>514.06518406703367</v>
      </c>
      <c r="DT39" s="81">
        <v>514.06518406703367</v>
      </c>
      <c r="DU39" s="81">
        <v>514.06518406703367</v>
      </c>
      <c r="DV39" s="81">
        <v>527.14229718073261</v>
      </c>
      <c r="DW39" s="81">
        <v>527.14229718073261</v>
      </c>
      <c r="DX39" s="81">
        <v>527.14229718073261</v>
      </c>
      <c r="DY39" s="81">
        <v>527.14229718073261</v>
      </c>
      <c r="DZ39" s="81">
        <v>540.48433097697603</v>
      </c>
      <c r="EA39" s="81">
        <v>540.48433097697603</v>
      </c>
      <c r="EB39" s="81">
        <v>540.48433097697603</v>
      </c>
      <c r="EC39" s="81">
        <v>540.48433097697603</v>
      </c>
      <c r="ED39" s="81">
        <v>552.44518027188531</v>
      </c>
      <c r="EE39" s="81">
        <v>552.44518027188531</v>
      </c>
      <c r="EF39" s="81">
        <v>552.44518027188531</v>
      </c>
      <c r="EG39" s="81">
        <v>552.44518027188531</v>
      </c>
      <c r="EH39" s="81">
        <v>565.17441515479652</v>
      </c>
      <c r="EI39" s="81">
        <v>565.17441515479652</v>
      </c>
      <c r="EJ39" s="81">
        <v>565.17441515479652</v>
      </c>
      <c r="EK39" s="81">
        <v>565.17441515479652</v>
      </c>
      <c r="EL39" s="81">
        <v>579.37188919541086</v>
      </c>
      <c r="EM39" s="81">
        <v>579.37188919541086</v>
      </c>
      <c r="EN39" s="81">
        <v>579.37188919541086</v>
      </c>
      <c r="EO39" s="81">
        <v>579.37188919541086</v>
      </c>
      <c r="EP39" s="81">
        <v>593.38567072687817</v>
      </c>
      <c r="EQ39" s="81">
        <v>593.38567072687817</v>
      </c>
      <c r="ER39" s="81">
        <v>593.38567072687817</v>
      </c>
      <c r="ES39" s="81">
        <v>593.38567072687817</v>
      </c>
      <c r="ET39" s="81">
        <v>607.30582013501635</v>
      </c>
      <c r="EU39" s="81">
        <v>607.30582013501635</v>
      </c>
      <c r="EV39" s="81">
        <v>607.30582013501635</v>
      </c>
      <c r="EW39" s="81">
        <v>607.30582013501635</v>
      </c>
      <c r="EX39" s="81">
        <v>626.10808517970156</v>
      </c>
      <c r="EY39" s="81">
        <v>626.10808517970156</v>
      </c>
      <c r="EZ39" s="81">
        <v>626.10808517970156</v>
      </c>
      <c r="FA39" s="81">
        <v>626.10808517970156</v>
      </c>
      <c r="FB39" s="81">
        <v>642.72149161924335</v>
      </c>
      <c r="FC39" s="81">
        <v>642.72149161924335</v>
      </c>
      <c r="FD39" s="81">
        <v>642.72149161924335</v>
      </c>
      <c r="FE39" s="81">
        <v>642.72149161924335</v>
      </c>
      <c r="FF39" s="81">
        <v>661.00837382490613</v>
      </c>
      <c r="FG39" s="81">
        <v>661.00837382490613</v>
      </c>
      <c r="FH39" s="81">
        <v>661.00837382490613</v>
      </c>
      <c r="FI39" s="81">
        <v>661.00837382490613</v>
      </c>
      <c r="FJ39" s="81">
        <v>682.78704237354839</v>
      </c>
      <c r="FK39" s="81">
        <v>682.78704237354839</v>
      </c>
      <c r="FL39" s="81">
        <v>682.78704237354839</v>
      </c>
      <c r="FM39" s="81">
        <v>682.78704237354839</v>
      </c>
      <c r="FN39" s="1" t="s">
        <v>270</v>
      </c>
    </row>
    <row r="40" spans="2:170" x14ac:dyDescent="0.2">
      <c r="B40" s="1" t="s">
        <v>243</v>
      </c>
      <c r="C40" s="1" t="s">
        <v>21</v>
      </c>
      <c r="D40" s="1" t="s">
        <v>17</v>
      </c>
      <c r="E40" s="81" t="s">
        <v>257</v>
      </c>
      <c r="F40" s="81">
        <v>0</v>
      </c>
      <c r="G40" s="81">
        <v>0</v>
      </c>
      <c r="H40" s="81">
        <v>0</v>
      </c>
      <c r="I40" s="81">
        <v>0</v>
      </c>
      <c r="J40" s="81">
        <v>0</v>
      </c>
      <c r="K40" s="81">
        <v>0</v>
      </c>
      <c r="L40" s="81">
        <v>0</v>
      </c>
      <c r="M40" s="81">
        <v>0</v>
      </c>
      <c r="N40" s="81">
        <v>0</v>
      </c>
      <c r="O40" s="81">
        <v>0</v>
      </c>
      <c r="P40" s="81">
        <v>0</v>
      </c>
      <c r="Q40" s="81">
        <v>0</v>
      </c>
      <c r="R40" s="81">
        <v>0</v>
      </c>
      <c r="S40" s="81">
        <v>0</v>
      </c>
      <c r="T40" s="81">
        <v>0</v>
      </c>
      <c r="U40" s="81">
        <v>0</v>
      </c>
      <c r="V40" s="81">
        <v>0</v>
      </c>
      <c r="W40" s="81">
        <v>0</v>
      </c>
      <c r="X40" s="81">
        <v>0</v>
      </c>
      <c r="Y40" s="81">
        <v>0</v>
      </c>
      <c r="Z40" s="81">
        <v>0</v>
      </c>
      <c r="AA40" s="81">
        <v>0</v>
      </c>
      <c r="AB40" s="81">
        <v>0</v>
      </c>
      <c r="AC40" s="81">
        <v>0</v>
      </c>
      <c r="AD40" s="81">
        <v>0</v>
      </c>
      <c r="AE40" s="81">
        <v>0</v>
      </c>
      <c r="AF40" s="81">
        <v>0</v>
      </c>
      <c r="AG40" s="81">
        <v>0</v>
      </c>
      <c r="AH40" s="81">
        <v>0</v>
      </c>
      <c r="AI40" s="81">
        <v>0</v>
      </c>
      <c r="AJ40" s="81">
        <v>0</v>
      </c>
      <c r="AK40" s="81">
        <v>0</v>
      </c>
      <c r="AL40" s="81">
        <v>0</v>
      </c>
      <c r="AM40" s="81">
        <v>0</v>
      </c>
      <c r="AN40" s="81">
        <v>0</v>
      </c>
      <c r="AO40" s="81">
        <v>0</v>
      </c>
      <c r="AP40" s="81">
        <v>0</v>
      </c>
      <c r="AQ40" s="81">
        <v>0</v>
      </c>
      <c r="AR40" s="81">
        <v>0</v>
      </c>
      <c r="AS40" s="81">
        <v>0</v>
      </c>
      <c r="AT40" s="81">
        <v>0</v>
      </c>
      <c r="AU40" s="81">
        <v>0</v>
      </c>
      <c r="AV40" s="81">
        <v>0</v>
      </c>
      <c r="AW40" s="81">
        <v>0</v>
      </c>
      <c r="AX40" s="81">
        <v>0</v>
      </c>
      <c r="AY40" s="81">
        <v>0</v>
      </c>
      <c r="AZ40" s="81">
        <v>0</v>
      </c>
      <c r="BA40" s="81">
        <v>0</v>
      </c>
      <c r="BB40" s="81">
        <v>0</v>
      </c>
      <c r="BC40" s="81">
        <v>0</v>
      </c>
      <c r="BD40" s="81">
        <v>0</v>
      </c>
      <c r="BE40" s="81">
        <v>0</v>
      </c>
      <c r="BF40" s="81">
        <v>0</v>
      </c>
      <c r="BG40" s="81">
        <v>0</v>
      </c>
      <c r="BH40" s="81">
        <v>0</v>
      </c>
      <c r="BI40" s="81">
        <v>0</v>
      </c>
      <c r="BJ40" s="81">
        <v>0</v>
      </c>
      <c r="BK40" s="81">
        <v>0</v>
      </c>
      <c r="BL40" s="81">
        <v>0</v>
      </c>
      <c r="BM40" s="81">
        <v>0</v>
      </c>
      <c r="BN40" s="81">
        <v>0</v>
      </c>
      <c r="BO40" s="81">
        <v>0</v>
      </c>
      <c r="BP40" s="81">
        <v>0</v>
      </c>
      <c r="BQ40" s="81">
        <v>0</v>
      </c>
      <c r="BR40" s="81">
        <v>0</v>
      </c>
      <c r="BS40" s="81">
        <v>0</v>
      </c>
      <c r="BT40" s="81">
        <v>0</v>
      </c>
      <c r="BU40" s="81">
        <v>0</v>
      </c>
      <c r="BV40" s="81">
        <v>0</v>
      </c>
      <c r="BW40" s="81">
        <v>0</v>
      </c>
      <c r="BX40" s="81">
        <v>0</v>
      </c>
      <c r="BY40" s="81">
        <v>0</v>
      </c>
      <c r="BZ40" s="81">
        <v>0</v>
      </c>
      <c r="CA40" s="81">
        <v>0</v>
      </c>
      <c r="CB40" s="81">
        <v>0</v>
      </c>
      <c r="CC40" s="81">
        <v>0</v>
      </c>
      <c r="CD40" s="81">
        <v>0</v>
      </c>
      <c r="CE40" s="81">
        <v>0</v>
      </c>
      <c r="CF40" s="81">
        <v>0</v>
      </c>
      <c r="CG40" s="81">
        <v>0</v>
      </c>
      <c r="CH40" s="81">
        <v>0</v>
      </c>
      <c r="CI40" s="81">
        <v>0</v>
      </c>
      <c r="CJ40" s="81">
        <v>0</v>
      </c>
      <c r="CK40" s="81">
        <v>0</v>
      </c>
      <c r="CL40" s="81">
        <v>0</v>
      </c>
      <c r="CM40" s="81">
        <v>0</v>
      </c>
      <c r="CN40" s="81">
        <v>0</v>
      </c>
      <c r="CO40" s="81">
        <v>0</v>
      </c>
      <c r="CP40" s="81">
        <v>0</v>
      </c>
      <c r="CQ40" s="81">
        <v>0</v>
      </c>
      <c r="CR40" s="81">
        <v>0</v>
      </c>
      <c r="CS40" s="81">
        <v>0</v>
      </c>
      <c r="CT40" s="81">
        <v>0</v>
      </c>
      <c r="CU40" s="81">
        <v>0</v>
      </c>
      <c r="CV40" s="81">
        <v>0</v>
      </c>
      <c r="CW40" s="81">
        <v>0</v>
      </c>
      <c r="CX40" s="81">
        <v>0</v>
      </c>
      <c r="CY40" s="81">
        <v>0</v>
      </c>
      <c r="CZ40" s="81">
        <v>0</v>
      </c>
      <c r="DA40" s="81">
        <v>0</v>
      </c>
      <c r="DB40" s="81">
        <v>0</v>
      </c>
      <c r="DC40" s="81">
        <v>0</v>
      </c>
      <c r="DD40" s="81">
        <v>0</v>
      </c>
      <c r="DE40" s="81">
        <v>0</v>
      </c>
      <c r="DF40" s="81">
        <v>0</v>
      </c>
      <c r="DG40" s="81">
        <v>0</v>
      </c>
      <c r="DH40" s="81">
        <v>0</v>
      </c>
      <c r="DI40" s="81">
        <v>0</v>
      </c>
      <c r="DJ40" s="81">
        <v>0</v>
      </c>
      <c r="DK40" s="81">
        <v>0</v>
      </c>
      <c r="DL40" s="81">
        <v>0</v>
      </c>
      <c r="DM40" s="81">
        <v>0</v>
      </c>
      <c r="DN40" s="81">
        <v>0</v>
      </c>
      <c r="DO40" s="81">
        <v>0</v>
      </c>
      <c r="DP40" s="81">
        <v>0</v>
      </c>
      <c r="DQ40" s="81">
        <v>0</v>
      </c>
      <c r="DR40" s="81">
        <v>0</v>
      </c>
      <c r="DS40" s="81">
        <v>0</v>
      </c>
      <c r="DT40" s="81">
        <v>0</v>
      </c>
      <c r="DU40" s="81">
        <v>0</v>
      </c>
      <c r="DV40" s="81">
        <v>0</v>
      </c>
      <c r="DW40" s="81">
        <v>0</v>
      </c>
      <c r="DX40" s="81">
        <v>0</v>
      </c>
      <c r="DY40" s="81">
        <v>0</v>
      </c>
      <c r="DZ40" s="81">
        <v>0</v>
      </c>
      <c r="EA40" s="81">
        <v>0</v>
      </c>
      <c r="EB40" s="81">
        <v>0</v>
      </c>
      <c r="EC40" s="81">
        <v>0</v>
      </c>
      <c r="ED40" s="81">
        <v>0</v>
      </c>
      <c r="EE40" s="81">
        <v>0</v>
      </c>
      <c r="EF40" s="81">
        <v>0</v>
      </c>
      <c r="EG40" s="81">
        <v>0</v>
      </c>
      <c r="EH40" s="81">
        <v>0</v>
      </c>
      <c r="EI40" s="81">
        <v>0</v>
      </c>
      <c r="EJ40" s="81">
        <v>0</v>
      </c>
      <c r="EK40" s="81">
        <v>0</v>
      </c>
      <c r="EL40" s="81">
        <v>0</v>
      </c>
      <c r="EM40" s="81">
        <v>0</v>
      </c>
      <c r="EN40" s="81">
        <v>0</v>
      </c>
      <c r="EO40" s="81">
        <v>0</v>
      </c>
      <c r="EP40" s="81">
        <v>0</v>
      </c>
      <c r="EQ40" s="81">
        <v>0</v>
      </c>
      <c r="ER40" s="81">
        <v>0</v>
      </c>
      <c r="ES40" s="81">
        <v>0</v>
      </c>
      <c r="ET40" s="81">
        <v>0</v>
      </c>
      <c r="EU40" s="81">
        <v>0</v>
      </c>
      <c r="EV40" s="81">
        <v>0</v>
      </c>
      <c r="EW40" s="81">
        <v>0</v>
      </c>
      <c r="EX40" s="81">
        <v>0</v>
      </c>
      <c r="EY40" s="81">
        <v>0</v>
      </c>
      <c r="EZ40" s="81">
        <v>0</v>
      </c>
      <c r="FA40" s="81">
        <v>0</v>
      </c>
      <c r="FB40" s="81">
        <v>0</v>
      </c>
      <c r="FC40" s="81">
        <v>0</v>
      </c>
      <c r="FD40" s="81">
        <v>0</v>
      </c>
      <c r="FE40" s="81">
        <v>0</v>
      </c>
      <c r="FF40" s="81">
        <v>0</v>
      </c>
      <c r="FG40" s="81">
        <v>0</v>
      </c>
      <c r="FH40" s="81">
        <v>0</v>
      </c>
      <c r="FI40" s="81">
        <v>0</v>
      </c>
      <c r="FJ40" s="81">
        <v>0</v>
      </c>
      <c r="FK40" s="81">
        <v>0</v>
      </c>
      <c r="FL40" s="81">
        <v>0</v>
      </c>
      <c r="FM40" s="81">
        <v>0</v>
      </c>
      <c r="FN40" s="1" t="s">
        <v>271</v>
      </c>
    </row>
    <row r="41" spans="2:170" x14ac:dyDescent="0.2">
      <c r="B41" s="1" t="s">
        <v>245</v>
      </c>
      <c r="C41" s="1" t="s">
        <v>21</v>
      </c>
      <c r="D41" s="1" t="s">
        <v>17</v>
      </c>
      <c r="E41" s="81" t="s">
        <v>257</v>
      </c>
      <c r="F41" s="81">
        <v>0</v>
      </c>
      <c r="G41" s="81">
        <v>0</v>
      </c>
      <c r="H41" s="81">
        <v>0</v>
      </c>
      <c r="I41" s="81">
        <v>0</v>
      </c>
      <c r="J41" s="81">
        <v>0</v>
      </c>
      <c r="K41" s="81">
        <v>0</v>
      </c>
      <c r="L41" s="81">
        <v>0</v>
      </c>
      <c r="M41" s="81">
        <v>0</v>
      </c>
      <c r="N41" s="81">
        <v>0</v>
      </c>
      <c r="O41" s="81">
        <v>0</v>
      </c>
      <c r="P41" s="81">
        <v>0</v>
      </c>
      <c r="Q41" s="81">
        <v>0</v>
      </c>
      <c r="R41" s="81">
        <v>0</v>
      </c>
      <c r="S41" s="81">
        <v>0</v>
      </c>
      <c r="T41" s="81">
        <v>0</v>
      </c>
      <c r="U41" s="81">
        <v>0</v>
      </c>
      <c r="V41" s="81">
        <v>0</v>
      </c>
      <c r="W41" s="81">
        <v>0</v>
      </c>
      <c r="X41" s="81">
        <v>0</v>
      </c>
      <c r="Y41" s="81">
        <v>0</v>
      </c>
      <c r="Z41" s="81">
        <v>0</v>
      </c>
      <c r="AA41" s="81">
        <v>0</v>
      </c>
      <c r="AB41" s="81">
        <v>0</v>
      </c>
      <c r="AC41" s="81">
        <v>0</v>
      </c>
      <c r="AD41" s="81">
        <v>0</v>
      </c>
      <c r="AE41" s="81">
        <v>0</v>
      </c>
      <c r="AF41" s="81">
        <v>0</v>
      </c>
      <c r="AG41" s="81">
        <v>0</v>
      </c>
      <c r="AH41" s="81">
        <v>0</v>
      </c>
      <c r="AI41" s="81">
        <v>0</v>
      </c>
      <c r="AJ41" s="81">
        <v>0</v>
      </c>
      <c r="AK41" s="81">
        <v>0</v>
      </c>
      <c r="AL41" s="81">
        <v>0</v>
      </c>
      <c r="AM41" s="81">
        <v>0</v>
      </c>
      <c r="AN41" s="81">
        <v>0</v>
      </c>
      <c r="AO41" s="81">
        <v>0</v>
      </c>
      <c r="AP41" s="81">
        <v>0</v>
      </c>
      <c r="AQ41" s="81">
        <v>0</v>
      </c>
      <c r="AR41" s="81">
        <v>0</v>
      </c>
      <c r="AS41" s="81">
        <v>0</v>
      </c>
      <c r="AT41" s="81">
        <v>0</v>
      </c>
      <c r="AU41" s="81">
        <v>0</v>
      </c>
      <c r="AV41" s="81">
        <v>0</v>
      </c>
      <c r="AW41" s="81">
        <v>0</v>
      </c>
      <c r="AX41" s="81">
        <v>0</v>
      </c>
      <c r="AY41" s="81">
        <v>0</v>
      </c>
      <c r="AZ41" s="81">
        <v>0</v>
      </c>
      <c r="BA41" s="81">
        <v>0</v>
      </c>
      <c r="BB41" s="81">
        <v>0</v>
      </c>
      <c r="BC41" s="81">
        <v>0</v>
      </c>
      <c r="BD41" s="81">
        <v>0</v>
      </c>
      <c r="BE41" s="81">
        <v>0</v>
      </c>
      <c r="BF41" s="81">
        <v>0</v>
      </c>
      <c r="BG41" s="81">
        <v>0</v>
      </c>
      <c r="BH41" s="81">
        <v>0</v>
      </c>
      <c r="BI41" s="81">
        <v>0</v>
      </c>
      <c r="BJ41" s="81">
        <v>0</v>
      </c>
      <c r="BK41" s="81">
        <v>0</v>
      </c>
      <c r="BL41" s="81">
        <v>0</v>
      </c>
      <c r="BM41" s="81">
        <v>0</v>
      </c>
      <c r="BN41" s="81">
        <v>0</v>
      </c>
      <c r="BO41" s="81">
        <v>0</v>
      </c>
      <c r="BP41" s="81">
        <v>0</v>
      </c>
      <c r="BQ41" s="81">
        <v>0</v>
      </c>
      <c r="BR41" s="81">
        <v>0</v>
      </c>
      <c r="BS41" s="81">
        <v>0</v>
      </c>
      <c r="BT41" s="81">
        <v>0</v>
      </c>
      <c r="BU41" s="81">
        <v>0</v>
      </c>
      <c r="BV41" s="81">
        <v>0</v>
      </c>
      <c r="BW41" s="81">
        <v>0</v>
      </c>
      <c r="BX41" s="81">
        <v>0</v>
      </c>
      <c r="BY41" s="81">
        <v>0</v>
      </c>
      <c r="BZ41" s="81">
        <v>0</v>
      </c>
      <c r="CA41" s="81">
        <v>0</v>
      </c>
      <c r="CB41" s="81">
        <v>0</v>
      </c>
      <c r="CC41" s="81">
        <v>0</v>
      </c>
      <c r="CD41" s="81">
        <v>0</v>
      </c>
      <c r="CE41" s="81">
        <v>0</v>
      </c>
      <c r="CF41" s="81">
        <v>0</v>
      </c>
      <c r="CG41" s="81">
        <v>0</v>
      </c>
      <c r="CH41" s="81">
        <v>0</v>
      </c>
      <c r="CI41" s="81">
        <v>0</v>
      </c>
      <c r="CJ41" s="81">
        <v>0</v>
      </c>
      <c r="CK41" s="81">
        <v>0</v>
      </c>
      <c r="CL41" s="81">
        <v>0</v>
      </c>
      <c r="CM41" s="81">
        <v>0</v>
      </c>
      <c r="CN41" s="81">
        <v>0</v>
      </c>
      <c r="CO41" s="81">
        <v>0</v>
      </c>
      <c r="CP41" s="81">
        <v>0</v>
      </c>
      <c r="CQ41" s="81">
        <v>0</v>
      </c>
      <c r="CR41" s="81">
        <v>0</v>
      </c>
      <c r="CS41" s="81">
        <v>0</v>
      </c>
      <c r="CT41" s="81">
        <v>0</v>
      </c>
      <c r="CU41" s="81">
        <v>0</v>
      </c>
      <c r="CV41" s="81">
        <v>0</v>
      </c>
      <c r="CW41" s="81">
        <v>0</v>
      </c>
      <c r="CX41" s="81">
        <v>0</v>
      </c>
      <c r="CY41" s="81">
        <v>0</v>
      </c>
      <c r="CZ41" s="81">
        <v>0</v>
      </c>
      <c r="DA41" s="81">
        <v>0</v>
      </c>
      <c r="DB41" s="81">
        <v>0</v>
      </c>
      <c r="DC41" s="81">
        <v>0</v>
      </c>
      <c r="DD41" s="81">
        <v>0</v>
      </c>
      <c r="DE41" s="81">
        <v>0</v>
      </c>
      <c r="DF41" s="81">
        <v>0</v>
      </c>
      <c r="DG41" s="81">
        <v>0</v>
      </c>
      <c r="DH41" s="81">
        <v>0</v>
      </c>
      <c r="DI41" s="81">
        <v>0</v>
      </c>
      <c r="DJ41" s="81">
        <v>0</v>
      </c>
      <c r="DK41" s="81">
        <v>0</v>
      </c>
      <c r="DL41" s="81">
        <v>0</v>
      </c>
      <c r="DM41" s="81">
        <v>0</v>
      </c>
      <c r="DN41" s="81">
        <v>0</v>
      </c>
      <c r="DO41" s="81">
        <v>0</v>
      </c>
      <c r="DP41" s="81">
        <v>0</v>
      </c>
      <c r="DQ41" s="81">
        <v>0</v>
      </c>
      <c r="DR41" s="81">
        <v>0</v>
      </c>
      <c r="DS41" s="81">
        <v>0</v>
      </c>
      <c r="DT41" s="81">
        <v>0</v>
      </c>
      <c r="DU41" s="81">
        <v>0</v>
      </c>
      <c r="DV41" s="81">
        <v>0</v>
      </c>
      <c r="DW41" s="81">
        <v>0</v>
      </c>
      <c r="DX41" s="81">
        <v>0</v>
      </c>
      <c r="DY41" s="81">
        <v>0</v>
      </c>
      <c r="DZ41" s="81">
        <v>0</v>
      </c>
      <c r="EA41" s="81">
        <v>0</v>
      </c>
      <c r="EB41" s="81">
        <v>0</v>
      </c>
      <c r="EC41" s="81">
        <v>0</v>
      </c>
      <c r="ED41" s="81">
        <v>0</v>
      </c>
      <c r="EE41" s="81">
        <v>0</v>
      </c>
      <c r="EF41" s="81">
        <v>0</v>
      </c>
      <c r="EG41" s="81">
        <v>0</v>
      </c>
      <c r="EH41" s="81">
        <v>0</v>
      </c>
      <c r="EI41" s="81">
        <v>0</v>
      </c>
      <c r="EJ41" s="81">
        <v>0</v>
      </c>
      <c r="EK41" s="81">
        <v>0</v>
      </c>
      <c r="EL41" s="81">
        <v>0</v>
      </c>
      <c r="EM41" s="81">
        <v>0</v>
      </c>
      <c r="EN41" s="81">
        <v>0</v>
      </c>
      <c r="EO41" s="81">
        <v>0</v>
      </c>
      <c r="EP41" s="81">
        <v>0</v>
      </c>
      <c r="EQ41" s="81">
        <v>0</v>
      </c>
      <c r="ER41" s="81">
        <v>0</v>
      </c>
      <c r="ES41" s="81">
        <v>0</v>
      </c>
      <c r="ET41" s="81">
        <v>0</v>
      </c>
      <c r="EU41" s="81">
        <v>0</v>
      </c>
      <c r="EV41" s="81">
        <v>0</v>
      </c>
      <c r="EW41" s="81">
        <v>0</v>
      </c>
      <c r="EX41" s="81">
        <v>0</v>
      </c>
      <c r="EY41" s="81">
        <v>0</v>
      </c>
      <c r="EZ41" s="81">
        <v>0</v>
      </c>
      <c r="FA41" s="81">
        <v>0</v>
      </c>
      <c r="FB41" s="81">
        <v>0</v>
      </c>
      <c r="FC41" s="81">
        <v>0</v>
      </c>
      <c r="FD41" s="81">
        <v>0</v>
      </c>
      <c r="FE41" s="81">
        <v>0</v>
      </c>
      <c r="FF41" s="81">
        <v>0</v>
      </c>
      <c r="FG41" s="81">
        <v>0</v>
      </c>
      <c r="FH41" s="81">
        <v>0</v>
      </c>
      <c r="FI41" s="81">
        <v>0</v>
      </c>
      <c r="FJ41" s="81">
        <v>0</v>
      </c>
      <c r="FK41" s="81">
        <v>0</v>
      </c>
      <c r="FL41" s="81">
        <v>0</v>
      </c>
      <c r="FM41" s="81">
        <v>0</v>
      </c>
      <c r="FN41" s="1" t="s">
        <v>272</v>
      </c>
    </row>
    <row r="42" spans="2:170" x14ac:dyDescent="0.2">
      <c r="B42" s="1" t="s">
        <v>247</v>
      </c>
      <c r="C42" s="1" t="s">
        <v>21</v>
      </c>
      <c r="D42" s="1" t="s">
        <v>17</v>
      </c>
      <c r="E42" s="81" t="s">
        <v>257</v>
      </c>
      <c r="F42" s="81">
        <v>0</v>
      </c>
      <c r="G42" s="81">
        <v>0</v>
      </c>
      <c r="H42" s="81">
        <v>0</v>
      </c>
      <c r="I42" s="81">
        <v>0</v>
      </c>
      <c r="J42" s="81">
        <v>0</v>
      </c>
      <c r="K42" s="81">
        <v>0</v>
      </c>
      <c r="L42" s="81">
        <v>0</v>
      </c>
      <c r="M42" s="81">
        <v>0</v>
      </c>
      <c r="N42" s="81">
        <v>0</v>
      </c>
      <c r="O42" s="81">
        <v>0</v>
      </c>
      <c r="P42" s="81">
        <v>0</v>
      </c>
      <c r="Q42" s="81">
        <v>0</v>
      </c>
      <c r="R42" s="81">
        <v>0</v>
      </c>
      <c r="S42" s="81">
        <v>0</v>
      </c>
      <c r="T42" s="81">
        <v>0</v>
      </c>
      <c r="U42" s="81">
        <v>0</v>
      </c>
      <c r="V42" s="81">
        <v>0</v>
      </c>
      <c r="W42" s="81">
        <v>0</v>
      </c>
      <c r="X42" s="81">
        <v>0</v>
      </c>
      <c r="Y42" s="81">
        <v>0</v>
      </c>
      <c r="Z42" s="81">
        <v>0</v>
      </c>
      <c r="AA42" s="81">
        <v>0</v>
      </c>
      <c r="AB42" s="81">
        <v>0</v>
      </c>
      <c r="AC42" s="81">
        <v>0</v>
      </c>
      <c r="AD42" s="81">
        <v>0</v>
      </c>
      <c r="AE42" s="81">
        <v>0</v>
      </c>
      <c r="AF42" s="81">
        <v>0</v>
      </c>
      <c r="AG42" s="81">
        <v>0</v>
      </c>
      <c r="AH42" s="81">
        <v>0</v>
      </c>
      <c r="AI42" s="81">
        <v>0</v>
      </c>
      <c r="AJ42" s="81">
        <v>0</v>
      </c>
      <c r="AK42" s="81">
        <v>0</v>
      </c>
      <c r="AL42" s="81">
        <v>0</v>
      </c>
      <c r="AM42" s="81">
        <v>0</v>
      </c>
      <c r="AN42" s="81">
        <v>0</v>
      </c>
      <c r="AO42" s="81">
        <v>0</v>
      </c>
      <c r="AP42" s="81">
        <v>0</v>
      </c>
      <c r="AQ42" s="81">
        <v>0</v>
      </c>
      <c r="AR42" s="81">
        <v>0</v>
      </c>
      <c r="AS42" s="81">
        <v>0</v>
      </c>
      <c r="AT42" s="81">
        <v>0</v>
      </c>
      <c r="AU42" s="81">
        <v>0</v>
      </c>
      <c r="AV42" s="81">
        <v>0</v>
      </c>
      <c r="AW42" s="81">
        <v>0</v>
      </c>
      <c r="AX42" s="81">
        <v>0</v>
      </c>
      <c r="AY42" s="81">
        <v>0</v>
      </c>
      <c r="AZ42" s="81">
        <v>0</v>
      </c>
      <c r="BA42" s="81">
        <v>0</v>
      </c>
      <c r="BB42" s="81">
        <v>0</v>
      </c>
      <c r="BC42" s="81">
        <v>0</v>
      </c>
      <c r="BD42" s="81">
        <v>0</v>
      </c>
      <c r="BE42" s="81">
        <v>0</v>
      </c>
      <c r="BF42" s="81">
        <v>0</v>
      </c>
      <c r="BG42" s="81">
        <v>0</v>
      </c>
      <c r="BH42" s="81">
        <v>0</v>
      </c>
      <c r="BI42" s="81">
        <v>0</v>
      </c>
      <c r="BJ42" s="81">
        <v>0</v>
      </c>
      <c r="BK42" s="81">
        <v>0</v>
      </c>
      <c r="BL42" s="81">
        <v>0</v>
      </c>
      <c r="BM42" s="81">
        <v>0</v>
      </c>
      <c r="BN42" s="81">
        <v>0</v>
      </c>
      <c r="BO42" s="81">
        <v>0</v>
      </c>
      <c r="BP42" s="81">
        <v>0</v>
      </c>
      <c r="BQ42" s="81">
        <v>0</v>
      </c>
      <c r="BR42" s="81">
        <v>0</v>
      </c>
      <c r="BS42" s="81">
        <v>0</v>
      </c>
      <c r="BT42" s="81">
        <v>0</v>
      </c>
      <c r="BU42" s="81">
        <v>0</v>
      </c>
      <c r="BV42" s="81">
        <v>0</v>
      </c>
      <c r="BW42" s="81">
        <v>0</v>
      </c>
      <c r="BX42" s="81">
        <v>0</v>
      </c>
      <c r="BY42" s="81">
        <v>0</v>
      </c>
      <c r="BZ42" s="81">
        <v>0</v>
      </c>
      <c r="CA42" s="81">
        <v>0</v>
      </c>
      <c r="CB42" s="81">
        <v>0</v>
      </c>
      <c r="CC42" s="81">
        <v>0</v>
      </c>
      <c r="CD42" s="81">
        <v>0</v>
      </c>
      <c r="CE42" s="81">
        <v>0</v>
      </c>
      <c r="CF42" s="81">
        <v>0</v>
      </c>
      <c r="CG42" s="81">
        <v>0</v>
      </c>
      <c r="CH42" s="81">
        <v>0</v>
      </c>
      <c r="CI42" s="81">
        <v>0</v>
      </c>
      <c r="CJ42" s="81">
        <v>0</v>
      </c>
      <c r="CK42" s="81">
        <v>0</v>
      </c>
      <c r="CL42" s="81">
        <v>0</v>
      </c>
      <c r="CM42" s="81">
        <v>0</v>
      </c>
      <c r="CN42" s="81">
        <v>0</v>
      </c>
      <c r="CO42" s="81">
        <v>0</v>
      </c>
      <c r="CP42" s="81">
        <v>0</v>
      </c>
      <c r="CQ42" s="81">
        <v>0</v>
      </c>
      <c r="CR42" s="81">
        <v>0</v>
      </c>
      <c r="CS42" s="81">
        <v>0</v>
      </c>
      <c r="CT42" s="81">
        <v>0</v>
      </c>
      <c r="CU42" s="81">
        <v>0</v>
      </c>
      <c r="CV42" s="81">
        <v>0</v>
      </c>
      <c r="CW42" s="81">
        <v>0</v>
      </c>
      <c r="CX42" s="81">
        <v>0</v>
      </c>
      <c r="CY42" s="81">
        <v>0</v>
      </c>
      <c r="CZ42" s="81">
        <v>0</v>
      </c>
      <c r="DA42" s="81">
        <v>0</v>
      </c>
      <c r="DB42" s="81">
        <v>0</v>
      </c>
      <c r="DC42" s="81">
        <v>0</v>
      </c>
      <c r="DD42" s="81">
        <v>0</v>
      </c>
      <c r="DE42" s="81">
        <v>0</v>
      </c>
      <c r="DF42" s="81">
        <v>0</v>
      </c>
      <c r="DG42" s="81">
        <v>0</v>
      </c>
      <c r="DH42" s="81">
        <v>0</v>
      </c>
      <c r="DI42" s="81">
        <v>0</v>
      </c>
      <c r="DJ42" s="81">
        <v>0</v>
      </c>
      <c r="DK42" s="81">
        <v>0</v>
      </c>
      <c r="DL42" s="81">
        <v>0</v>
      </c>
      <c r="DM42" s="81">
        <v>0</v>
      </c>
      <c r="DN42" s="81">
        <v>0</v>
      </c>
      <c r="DO42" s="81">
        <v>0</v>
      </c>
      <c r="DP42" s="81">
        <v>0</v>
      </c>
      <c r="DQ42" s="81">
        <v>0</v>
      </c>
      <c r="DR42" s="81">
        <v>0</v>
      </c>
      <c r="DS42" s="81">
        <v>0</v>
      </c>
      <c r="DT42" s="81">
        <v>0</v>
      </c>
      <c r="DU42" s="81">
        <v>0</v>
      </c>
      <c r="DV42" s="81">
        <v>0</v>
      </c>
      <c r="DW42" s="81">
        <v>0</v>
      </c>
      <c r="DX42" s="81">
        <v>0</v>
      </c>
      <c r="DY42" s="81">
        <v>0</v>
      </c>
      <c r="DZ42" s="81">
        <v>0</v>
      </c>
      <c r="EA42" s="81">
        <v>0</v>
      </c>
      <c r="EB42" s="81">
        <v>0</v>
      </c>
      <c r="EC42" s="81">
        <v>0</v>
      </c>
      <c r="ED42" s="81">
        <v>0</v>
      </c>
      <c r="EE42" s="81">
        <v>0</v>
      </c>
      <c r="EF42" s="81">
        <v>0</v>
      </c>
      <c r="EG42" s="81">
        <v>0</v>
      </c>
      <c r="EH42" s="81">
        <v>0</v>
      </c>
      <c r="EI42" s="81">
        <v>0</v>
      </c>
      <c r="EJ42" s="81">
        <v>0</v>
      </c>
      <c r="EK42" s="81">
        <v>0</v>
      </c>
      <c r="EL42" s="81">
        <v>0</v>
      </c>
      <c r="EM42" s="81">
        <v>0</v>
      </c>
      <c r="EN42" s="81">
        <v>0</v>
      </c>
      <c r="EO42" s="81">
        <v>0</v>
      </c>
      <c r="EP42" s="81">
        <v>0</v>
      </c>
      <c r="EQ42" s="81">
        <v>0</v>
      </c>
      <c r="ER42" s="81">
        <v>0</v>
      </c>
      <c r="ES42" s="81">
        <v>0</v>
      </c>
      <c r="ET42" s="81">
        <v>0</v>
      </c>
      <c r="EU42" s="81">
        <v>0</v>
      </c>
      <c r="EV42" s="81">
        <v>0</v>
      </c>
      <c r="EW42" s="81">
        <v>0</v>
      </c>
      <c r="EX42" s="81">
        <v>0</v>
      </c>
      <c r="EY42" s="81">
        <v>0</v>
      </c>
      <c r="EZ42" s="81">
        <v>0</v>
      </c>
      <c r="FA42" s="81">
        <v>0</v>
      </c>
      <c r="FB42" s="81">
        <v>0</v>
      </c>
      <c r="FC42" s="81">
        <v>0</v>
      </c>
      <c r="FD42" s="81">
        <v>0</v>
      </c>
      <c r="FE42" s="81">
        <v>0</v>
      </c>
      <c r="FF42" s="81">
        <v>0</v>
      </c>
      <c r="FG42" s="81">
        <v>0</v>
      </c>
      <c r="FH42" s="81">
        <v>0</v>
      </c>
      <c r="FI42" s="81">
        <v>0</v>
      </c>
      <c r="FJ42" s="81">
        <v>0</v>
      </c>
      <c r="FK42" s="81">
        <v>0</v>
      </c>
      <c r="FL42" s="81">
        <v>0</v>
      </c>
      <c r="FM42" s="81">
        <v>0</v>
      </c>
      <c r="FN42" s="1" t="s">
        <v>273</v>
      </c>
    </row>
    <row r="43" spans="2:170" x14ac:dyDescent="0.2">
      <c r="B43" s="1" t="s">
        <v>249</v>
      </c>
      <c r="C43" s="1" t="s">
        <v>21</v>
      </c>
      <c r="D43" s="1" t="s">
        <v>17</v>
      </c>
      <c r="E43" s="81" t="s">
        <v>257</v>
      </c>
      <c r="F43" s="81">
        <v>0</v>
      </c>
      <c r="G43" s="81">
        <v>0</v>
      </c>
      <c r="H43" s="81">
        <v>0</v>
      </c>
      <c r="I43" s="81">
        <v>0</v>
      </c>
      <c r="J43" s="81">
        <v>0</v>
      </c>
      <c r="K43" s="81">
        <v>0</v>
      </c>
      <c r="L43" s="81">
        <v>0</v>
      </c>
      <c r="M43" s="81">
        <v>0</v>
      </c>
      <c r="N43" s="81">
        <v>0</v>
      </c>
      <c r="O43" s="81">
        <v>0</v>
      </c>
      <c r="P43" s="81">
        <v>0</v>
      </c>
      <c r="Q43" s="81">
        <v>0</v>
      </c>
      <c r="R43" s="81">
        <v>0</v>
      </c>
      <c r="S43" s="81">
        <v>0</v>
      </c>
      <c r="T43" s="81">
        <v>0</v>
      </c>
      <c r="U43" s="81">
        <v>0</v>
      </c>
      <c r="V43" s="81">
        <v>0</v>
      </c>
      <c r="W43" s="81">
        <v>0</v>
      </c>
      <c r="X43" s="81">
        <v>0</v>
      </c>
      <c r="Y43" s="81">
        <v>0</v>
      </c>
      <c r="Z43" s="81">
        <v>0</v>
      </c>
      <c r="AA43" s="81">
        <v>0</v>
      </c>
      <c r="AB43" s="81">
        <v>0</v>
      </c>
      <c r="AC43" s="81">
        <v>0</v>
      </c>
      <c r="AD43" s="81">
        <v>0</v>
      </c>
      <c r="AE43" s="81">
        <v>0</v>
      </c>
      <c r="AF43" s="81">
        <v>0</v>
      </c>
      <c r="AG43" s="81">
        <v>0</v>
      </c>
      <c r="AH43" s="81">
        <v>0</v>
      </c>
      <c r="AI43" s="81">
        <v>0</v>
      </c>
      <c r="AJ43" s="81">
        <v>0</v>
      </c>
      <c r="AK43" s="81">
        <v>0</v>
      </c>
      <c r="AL43" s="81">
        <v>0</v>
      </c>
      <c r="AM43" s="81">
        <v>0</v>
      </c>
      <c r="AN43" s="81">
        <v>0</v>
      </c>
      <c r="AO43" s="81">
        <v>0</v>
      </c>
      <c r="AP43" s="81">
        <v>0</v>
      </c>
      <c r="AQ43" s="81">
        <v>0</v>
      </c>
      <c r="AR43" s="81">
        <v>0</v>
      </c>
      <c r="AS43" s="81">
        <v>0</v>
      </c>
      <c r="AT43" s="81">
        <v>0</v>
      </c>
      <c r="AU43" s="81">
        <v>0</v>
      </c>
      <c r="AV43" s="81">
        <v>0</v>
      </c>
      <c r="AW43" s="81">
        <v>0</v>
      </c>
      <c r="AX43" s="81">
        <v>0</v>
      </c>
      <c r="AY43" s="81">
        <v>0</v>
      </c>
      <c r="AZ43" s="81">
        <v>0</v>
      </c>
      <c r="BA43" s="81">
        <v>0</v>
      </c>
      <c r="BB43" s="81">
        <v>0</v>
      </c>
      <c r="BC43" s="81">
        <v>0</v>
      </c>
      <c r="BD43" s="81">
        <v>0</v>
      </c>
      <c r="BE43" s="81">
        <v>0</v>
      </c>
      <c r="BF43" s="81">
        <v>0</v>
      </c>
      <c r="BG43" s="81">
        <v>0</v>
      </c>
      <c r="BH43" s="81">
        <v>0</v>
      </c>
      <c r="BI43" s="81">
        <v>0</v>
      </c>
      <c r="BJ43" s="81">
        <v>0</v>
      </c>
      <c r="BK43" s="81">
        <v>0</v>
      </c>
      <c r="BL43" s="81">
        <v>0</v>
      </c>
      <c r="BM43" s="81">
        <v>0</v>
      </c>
      <c r="BN43" s="81">
        <v>0</v>
      </c>
      <c r="BO43" s="81">
        <v>0</v>
      </c>
      <c r="BP43" s="81">
        <v>0</v>
      </c>
      <c r="BQ43" s="81">
        <v>0</v>
      </c>
      <c r="BR43" s="81">
        <v>0</v>
      </c>
      <c r="BS43" s="81">
        <v>0</v>
      </c>
      <c r="BT43" s="81">
        <v>0</v>
      </c>
      <c r="BU43" s="81">
        <v>0</v>
      </c>
      <c r="BV43" s="81">
        <v>0</v>
      </c>
      <c r="BW43" s="81">
        <v>0</v>
      </c>
      <c r="BX43" s="81">
        <v>0</v>
      </c>
      <c r="BY43" s="81">
        <v>0</v>
      </c>
      <c r="BZ43" s="81">
        <v>0</v>
      </c>
      <c r="CA43" s="81">
        <v>0</v>
      </c>
      <c r="CB43" s="81">
        <v>0</v>
      </c>
      <c r="CC43" s="81">
        <v>0</v>
      </c>
      <c r="CD43" s="81">
        <v>0</v>
      </c>
      <c r="CE43" s="81">
        <v>0</v>
      </c>
      <c r="CF43" s="81">
        <v>0</v>
      </c>
      <c r="CG43" s="81">
        <v>0</v>
      </c>
      <c r="CH43" s="81">
        <v>0</v>
      </c>
      <c r="CI43" s="81">
        <v>0</v>
      </c>
      <c r="CJ43" s="81">
        <v>0</v>
      </c>
      <c r="CK43" s="81">
        <v>0</v>
      </c>
      <c r="CL43" s="81">
        <v>0</v>
      </c>
      <c r="CM43" s="81">
        <v>0</v>
      </c>
      <c r="CN43" s="81">
        <v>0</v>
      </c>
      <c r="CO43" s="81">
        <v>0</v>
      </c>
      <c r="CP43" s="81">
        <v>0</v>
      </c>
      <c r="CQ43" s="81">
        <v>0</v>
      </c>
      <c r="CR43" s="81">
        <v>0</v>
      </c>
      <c r="CS43" s="81">
        <v>0</v>
      </c>
      <c r="CT43" s="81">
        <v>0</v>
      </c>
      <c r="CU43" s="81">
        <v>0</v>
      </c>
      <c r="CV43" s="81">
        <v>0</v>
      </c>
      <c r="CW43" s="81">
        <v>0</v>
      </c>
      <c r="CX43" s="81">
        <v>0</v>
      </c>
      <c r="CY43" s="81">
        <v>0</v>
      </c>
      <c r="CZ43" s="81">
        <v>0</v>
      </c>
      <c r="DA43" s="81">
        <v>0</v>
      </c>
      <c r="DB43" s="81">
        <v>0</v>
      </c>
      <c r="DC43" s="81">
        <v>0</v>
      </c>
      <c r="DD43" s="81">
        <v>0</v>
      </c>
      <c r="DE43" s="81">
        <v>0</v>
      </c>
      <c r="DF43" s="81">
        <v>0</v>
      </c>
      <c r="DG43" s="81">
        <v>0</v>
      </c>
      <c r="DH43" s="81">
        <v>0</v>
      </c>
      <c r="DI43" s="81">
        <v>0</v>
      </c>
      <c r="DJ43" s="81">
        <v>0</v>
      </c>
      <c r="DK43" s="81">
        <v>0</v>
      </c>
      <c r="DL43" s="81">
        <v>0</v>
      </c>
      <c r="DM43" s="81">
        <v>0</v>
      </c>
      <c r="DN43" s="81">
        <v>0</v>
      </c>
      <c r="DO43" s="81">
        <v>0</v>
      </c>
      <c r="DP43" s="81">
        <v>0</v>
      </c>
      <c r="DQ43" s="81">
        <v>0</v>
      </c>
      <c r="DR43" s="81">
        <v>0</v>
      </c>
      <c r="DS43" s="81">
        <v>0</v>
      </c>
      <c r="DT43" s="81">
        <v>0</v>
      </c>
      <c r="DU43" s="81">
        <v>0</v>
      </c>
      <c r="DV43" s="81">
        <v>0</v>
      </c>
      <c r="DW43" s="81">
        <v>0</v>
      </c>
      <c r="DX43" s="81">
        <v>0</v>
      </c>
      <c r="DY43" s="81">
        <v>0</v>
      </c>
      <c r="DZ43" s="81">
        <v>0</v>
      </c>
      <c r="EA43" s="81">
        <v>0</v>
      </c>
      <c r="EB43" s="81">
        <v>0</v>
      </c>
      <c r="EC43" s="81">
        <v>0</v>
      </c>
      <c r="ED43" s="81">
        <v>0</v>
      </c>
      <c r="EE43" s="81">
        <v>0</v>
      </c>
      <c r="EF43" s="81">
        <v>0</v>
      </c>
      <c r="EG43" s="81">
        <v>0</v>
      </c>
      <c r="EH43" s="81">
        <v>0</v>
      </c>
      <c r="EI43" s="81">
        <v>0</v>
      </c>
      <c r="EJ43" s="81">
        <v>0</v>
      </c>
      <c r="EK43" s="81">
        <v>0</v>
      </c>
      <c r="EL43" s="81">
        <v>0</v>
      </c>
      <c r="EM43" s="81">
        <v>0</v>
      </c>
      <c r="EN43" s="81">
        <v>0</v>
      </c>
      <c r="EO43" s="81">
        <v>0</v>
      </c>
      <c r="EP43" s="81">
        <v>0</v>
      </c>
      <c r="EQ43" s="81">
        <v>0</v>
      </c>
      <c r="ER43" s="81">
        <v>0</v>
      </c>
      <c r="ES43" s="81">
        <v>0</v>
      </c>
      <c r="ET43" s="81">
        <v>0</v>
      </c>
      <c r="EU43" s="81">
        <v>0</v>
      </c>
      <c r="EV43" s="81">
        <v>0</v>
      </c>
      <c r="EW43" s="81">
        <v>0</v>
      </c>
      <c r="EX43" s="81">
        <v>0</v>
      </c>
      <c r="EY43" s="81">
        <v>0</v>
      </c>
      <c r="EZ43" s="81">
        <v>0</v>
      </c>
      <c r="FA43" s="81">
        <v>0</v>
      </c>
      <c r="FB43" s="81">
        <v>0</v>
      </c>
      <c r="FC43" s="81">
        <v>0</v>
      </c>
      <c r="FD43" s="81">
        <v>0</v>
      </c>
      <c r="FE43" s="81">
        <v>0</v>
      </c>
      <c r="FF43" s="81">
        <v>0</v>
      </c>
      <c r="FG43" s="81">
        <v>0</v>
      </c>
      <c r="FH43" s="81">
        <v>0</v>
      </c>
      <c r="FI43" s="81">
        <v>0</v>
      </c>
      <c r="FJ43" s="81">
        <v>0</v>
      </c>
      <c r="FK43" s="81">
        <v>0</v>
      </c>
      <c r="FL43" s="81">
        <v>0</v>
      </c>
      <c r="FM43" s="81">
        <v>0</v>
      </c>
      <c r="FN43" s="1" t="s">
        <v>274</v>
      </c>
    </row>
    <row r="44" spans="2:170" x14ac:dyDescent="0.2">
      <c r="B44" s="1" t="s">
        <v>251</v>
      </c>
      <c r="C44" s="1" t="s">
        <v>30</v>
      </c>
      <c r="D44" s="1" t="s">
        <v>29</v>
      </c>
      <c r="E44" s="81" t="s">
        <v>257</v>
      </c>
      <c r="F44" s="81">
        <v>0</v>
      </c>
      <c r="G44" s="81">
        <v>0</v>
      </c>
      <c r="H44" s="81">
        <v>0</v>
      </c>
      <c r="I44" s="81">
        <v>0</v>
      </c>
      <c r="J44" s="81">
        <v>0</v>
      </c>
      <c r="K44" s="81">
        <v>0</v>
      </c>
      <c r="L44" s="81">
        <v>0</v>
      </c>
      <c r="M44" s="81">
        <v>0</v>
      </c>
      <c r="N44" s="81">
        <v>0</v>
      </c>
      <c r="O44" s="81">
        <v>0</v>
      </c>
      <c r="P44" s="81">
        <v>0</v>
      </c>
      <c r="Q44" s="81">
        <v>0</v>
      </c>
      <c r="R44" s="81">
        <v>0</v>
      </c>
      <c r="S44" s="81">
        <v>0</v>
      </c>
      <c r="T44" s="81">
        <v>0</v>
      </c>
      <c r="U44" s="81">
        <v>0</v>
      </c>
      <c r="V44" s="81">
        <v>0</v>
      </c>
      <c r="W44" s="81">
        <v>0</v>
      </c>
      <c r="X44" s="81">
        <v>0</v>
      </c>
      <c r="Y44" s="81">
        <v>0</v>
      </c>
      <c r="Z44" s="81">
        <v>0</v>
      </c>
      <c r="AA44" s="81">
        <v>0</v>
      </c>
      <c r="AB44" s="81">
        <v>0</v>
      </c>
      <c r="AC44" s="81">
        <v>0</v>
      </c>
      <c r="AD44" s="81">
        <v>0</v>
      </c>
      <c r="AE44" s="81">
        <v>0</v>
      </c>
      <c r="AF44" s="81">
        <v>0</v>
      </c>
      <c r="AG44" s="81">
        <v>0</v>
      </c>
      <c r="AH44" s="81">
        <v>0</v>
      </c>
      <c r="AI44" s="81">
        <v>0</v>
      </c>
      <c r="AJ44" s="81">
        <v>0</v>
      </c>
      <c r="AK44" s="81">
        <v>0</v>
      </c>
      <c r="AL44" s="81">
        <v>0</v>
      </c>
      <c r="AM44" s="81">
        <v>0</v>
      </c>
      <c r="AN44" s="81">
        <v>0</v>
      </c>
      <c r="AO44" s="81">
        <v>0</v>
      </c>
      <c r="AP44" s="81">
        <v>0</v>
      </c>
      <c r="AQ44" s="81">
        <v>0</v>
      </c>
      <c r="AR44" s="81">
        <v>0</v>
      </c>
      <c r="AS44" s="81">
        <v>0</v>
      </c>
      <c r="AT44" s="81">
        <v>0</v>
      </c>
      <c r="AU44" s="81">
        <v>0</v>
      </c>
      <c r="AV44" s="81">
        <v>0</v>
      </c>
      <c r="AW44" s="81">
        <v>0</v>
      </c>
      <c r="AX44" s="81">
        <v>0</v>
      </c>
      <c r="AY44" s="81">
        <v>0</v>
      </c>
      <c r="AZ44" s="81">
        <v>0</v>
      </c>
      <c r="BA44" s="81">
        <v>0</v>
      </c>
      <c r="BB44" s="81">
        <v>0</v>
      </c>
      <c r="BC44" s="81">
        <v>0</v>
      </c>
      <c r="BD44" s="81">
        <v>0</v>
      </c>
      <c r="BE44" s="81">
        <v>0</v>
      </c>
      <c r="BF44" s="81">
        <v>0</v>
      </c>
      <c r="BG44" s="81">
        <v>0</v>
      </c>
      <c r="BH44" s="81">
        <v>0</v>
      </c>
      <c r="BI44" s="81">
        <v>0</v>
      </c>
      <c r="BJ44" s="81">
        <v>0</v>
      </c>
      <c r="BK44" s="81">
        <v>0</v>
      </c>
      <c r="BL44" s="81">
        <v>0</v>
      </c>
      <c r="BM44" s="81">
        <v>0</v>
      </c>
      <c r="BN44" s="81">
        <v>0</v>
      </c>
      <c r="BO44" s="81">
        <v>0</v>
      </c>
      <c r="BP44" s="81">
        <v>0</v>
      </c>
      <c r="BQ44" s="81">
        <v>0</v>
      </c>
      <c r="BR44" s="81">
        <v>0</v>
      </c>
      <c r="BS44" s="81">
        <v>0</v>
      </c>
      <c r="BT44" s="81">
        <v>0</v>
      </c>
      <c r="BU44" s="81">
        <v>0</v>
      </c>
      <c r="BV44" s="81">
        <v>0</v>
      </c>
      <c r="BW44" s="81">
        <v>0</v>
      </c>
      <c r="BX44" s="81">
        <v>0</v>
      </c>
      <c r="BY44" s="81">
        <v>0</v>
      </c>
      <c r="BZ44" s="81">
        <v>0</v>
      </c>
      <c r="CA44" s="81">
        <v>0</v>
      </c>
      <c r="CB44" s="81">
        <v>0</v>
      </c>
      <c r="CC44" s="81">
        <v>0</v>
      </c>
      <c r="CD44" s="81">
        <v>0</v>
      </c>
      <c r="CE44" s="81">
        <v>0</v>
      </c>
      <c r="CF44" s="81">
        <v>0</v>
      </c>
      <c r="CG44" s="81">
        <v>0</v>
      </c>
      <c r="CH44" s="81">
        <v>0</v>
      </c>
      <c r="CI44" s="81">
        <v>0</v>
      </c>
      <c r="CJ44" s="81">
        <v>0</v>
      </c>
      <c r="CK44" s="81">
        <v>0</v>
      </c>
      <c r="CL44" s="81">
        <v>0</v>
      </c>
      <c r="CM44" s="81">
        <v>0</v>
      </c>
      <c r="CN44" s="81">
        <v>0</v>
      </c>
      <c r="CO44" s="81">
        <v>0</v>
      </c>
      <c r="CP44" s="81">
        <v>0</v>
      </c>
      <c r="CQ44" s="81">
        <v>0</v>
      </c>
      <c r="CR44" s="81">
        <v>0</v>
      </c>
      <c r="CS44" s="81">
        <v>0</v>
      </c>
      <c r="CT44" s="81">
        <v>0</v>
      </c>
      <c r="CU44" s="81">
        <v>0</v>
      </c>
      <c r="CV44" s="81">
        <v>0</v>
      </c>
      <c r="CW44" s="81">
        <v>0</v>
      </c>
      <c r="CX44" s="81">
        <v>0</v>
      </c>
      <c r="CY44" s="81">
        <v>0</v>
      </c>
      <c r="CZ44" s="81">
        <v>0</v>
      </c>
      <c r="DA44" s="81">
        <v>0</v>
      </c>
      <c r="DB44" s="81">
        <v>0</v>
      </c>
      <c r="DC44" s="81">
        <v>0</v>
      </c>
      <c r="DD44" s="81">
        <v>0</v>
      </c>
      <c r="DE44" s="81">
        <v>0</v>
      </c>
      <c r="DF44" s="81">
        <v>0</v>
      </c>
      <c r="DG44" s="81">
        <v>0</v>
      </c>
      <c r="DH44" s="81">
        <v>0</v>
      </c>
      <c r="DI44" s="81">
        <v>0</v>
      </c>
      <c r="DJ44" s="81">
        <v>0</v>
      </c>
      <c r="DK44" s="81">
        <v>0</v>
      </c>
      <c r="DL44" s="81">
        <v>0</v>
      </c>
      <c r="DM44" s="81">
        <v>0</v>
      </c>
      <c r="DN44" s="81">
        <v>0</v>
      </c>
      <c r="DO44" s="81">
        <v>0</v>
      </c>
      <c r="DP44" s="81">
        <v>0</v>
      </c>
      <c r="DQ44" s="81">
        <v>0</v>
      </c>
      <c r="DR44" s="81">
        <v>0</v>
      </c>
      <c r="DS44" s="81">
        <v>0</v>
      </c>
      <c r="DT44" s="81">
        <v>0</v>
      </c>
      <c r="DU44" s="81">
        <v>0</v>
      </c>
      <c r="DV44" s="81">
        <v>0</v>
      </c>
      <c r="DW44" s="81">
        <v>0</v>
      </c>
      <c r="DX44" s="81">
        <v>0</v>
      </c>
      <c r="DY44" s="81">
        <v>0</v>
      </c>
      <c r="DZ44" s="81">
        <v>0</v>
      </c>
      <c r="EA44" s="81">
        <v>0</v>
      </c>
      <c r="EB44" s="81">
        <v>0</v>
      </c>
      <c r="EC44" s="81">
        <v>0</v>
      </c>
      <c r="ED44" s="81">
        <v>0</v>
      </c>
      <c r="EE44" s="81">
        <v>0</v>
      </c>
      <c r="EF44" s="81">
        <v>0</v>
      </c>
      <c r="EG44" s="81">
        <v>0</v>
      </c>
      <c r="EH44" s="81">
        <v>0</v>
      </c>
      <c r="EI44" s="81">
        <v>0</v>
      </c>
      <c r="EJ44" s="81">
        <v>0</v>
      </c>
      <c r="EK44" s="81">
        <v>0</v>
      </c>
      <c r="EL44" s="81">
        <v>0</v>
      </c>
      <c r="EM44" s="81">
        <v>0</v>
      </c>
      <c r="EN44" s="81">
        <v>0</v>
      </c>
      <c r="EO44" s="81">
        <v>0</v>
      </c>
      <c r="EP44" s="81">
        <v>0</v>
      </c>
      <c r="EQ44" s="81">
        <v>0</v>
      </c>
      <c r="ER44" s="81">
        <v>0</v>
      </c>
      <c r="ES44" s="81">
        <v>0</v>
      </c>
      <c r="ET44" s="81">
        <v>0</v>
      </c>
      <c r="EU44" s="81">
        <v>0</v>
      </c>
      <c r="EV44" s="81">
        <v>0</v>
      </c>
      <c r="EW44" s="81">
        <v>0</v>
      </c>
      <c r="EX44" s="81">
        <v>0</v>
      </c>
      <c r="EY44" s="81">
        <v>0</v>
      </c>
      <c r="EZ44" s="81">
        <v>0</v>
      </c>
      <c r="FA44" s="81">
        <v>0</v>
      </c>
      <c r="FB44" s="81">
        <v>0</v>
      </c>
      <c r="FC44" s="81">
        <v>0</v>
      </c>
      <c r="FD44" s="81">
        <v>0</v>
      </c>
      <c r="FE44" s="81">
        <v>0</v>
      </c>
      <c r="FF44" s="81">
        <v>0</v>
      </c>
      <c r="FG44" s="81">
        <v>0</v>
      </c>
      <c r="FH44" s="81">
        <v>0</v>
      </c>
      <c r="FI44" s="81">
        <v>0</v>
      </c>
      <c r="FJ44" s="81">
        <v>0</v>
      </c>
      <c r="FK44" s="81">
        <v>0</v>
      </c>
      <c r="FL44" s="81">
        <v>0</v>
      </c>
      <c r="FM44" s="81">
        <v>0</v>
      </c>
      <c r="FN44" s="1" t="s">
        <v>275</v>
      </c>
    </row>
    <row r="45" spans="2:170" x14ac:dyDescent="0.2">
      <c r="B45" s="1" t="s">
        <v>253</v>
      </c>
      <c r="C45" s="1" t="s">
        <v>30</v>
      </c>
      <c r="D45" s="1" t="s">
        <v>29</v>
      </c>
      <c r="E45" s="81" t="s">
        <v>257</v>
      </c>
      <c r="F45" s="81">
        <v>0</v>
      </c>
      <c r="G45" s="81">
        <v>0</v>
      </c>
      <c r="H45" s="81">
        <v>0</v>
      </c>
      <c r="I45" s="81">
        <v>0</v>
      </c>
      <c r="J45" s="81">
        <v>0</v>
      </c>
      <c r="K45" s="81">
        <v>0</v>
      </c>
      <c r="L45" s="81">
        <v>0</v>
      </c>
      <c r="M45" s="81">
        <v>0</v>
      </c>
      <c r="N45" s="81">
        <v>0</v>
      </c>
      <c r="O45" s="81">
        <v>0</v>
      </c>
      <c r="P45" s="81">
        <v>0</v>
      </c>
      <c r="Q45" s="81">
        <v>0</v>
      </c>
      <c r="R45" s="81">
        <v>0</v>
      </c>
      <c r="S45" s="81">
        <v>0</v>
      </c>
      <c r="T45" s="81">
        <v>0</v>
      </c>
      <c r="U45" s="81">
        <v>0</v>
      </c>
      <c r="V45" s="81">
        <v>0</v>
      </c>
      <c r="W45" s="81">
        <v>0</v>
      </c>
      <c r="X45" s="81">
        <v>0</v>
      </c>
      <c r="Y45" s="81">
        <v>0</v>
      </c>
      <c r="Z45" s="81">
        <v>0</v>
      </c>
      <c r="AA45" s="81">
        <v>0</v>
      </c>
      <c r="AB45" s="81">
        <v>0</v>
      </c>
      <c r="AC45" s="81">
        <v>0</v>
      </c>
      <c r="AD45" s="81">
        <v>0</v>
      </c>
      <c r="AE45" s="81">
        <v>0</v>
      </c>
      <c r="AF45" s="81">
        <v>0</v>
      </c>
      <c r="AG45" s="81">
        <v>0</v>
      </c>
      <c r="AH45" s="81">
        <v>0</v>
      </c>
      <c r="AI45" s="81">
        <v>0</v>
      </c>
      <c r="AJ45" s="81">
        <v>0</v>
      </c>
      <c r="AK45" s="81">
        <v>0</v>
      </c>
      <c r="AL45" s="81">
        <v>0</v>
      </c>
      <c r="AM45" s="81">
        <v>0</v>
      </c>
      <c r="AN45" s="81">
        <v>0</v>
      </c>
      <c r="AO45" s="81">
        <v>0</v>
      </c>
      <c r="AP45" s="81">
        <v>0</v>
      </c>
      <c r="AQ45" s="81">
        <v>0</v>
      </c>
      <c r="AR45" s="81">
        <v>0</v>
      </c>
      <c r="AS45" s="81">
        <v>0</v>
      </c>
      <c r="AT45" s="81">
        <v>0</v>
      </c>
      <c r="AU45" s="81">
        <v>0</v>
      </c>
      <c r="AV45" s="81">
        <v>0</v>
      </c>
      <c r="AW45" s="81">
        <v>0</v>
      </c>
      <c r="AX45" s="81">
        <v>0</v>
      </c>
      <c r="AY45" s="81">
        <v>0</v>
      </c>
      <c r="AZ45" s="81">
        <v>0</v>
      </c>
      <c r="BA45" s="81">
        <v>0</v>
      </c>
      <c r="BB45" s="81">
        <v>0</v>
      </c>
      <c r="BC45" s="81">
        <v>0</v>
      </c>
      <c r="BD45" s="81">
        <v>0</v>
      </c>
      <c r="BE45" s="81">
        <v>0</v>
      </c>
      <c r="BF45" s="81">
        <v>0</v>
      </c>
      <c r="BG45" s="81">
        <v>0</v>
      </c>
      <c r="BH45" s="81">
        <v>0</v>
      </c>
      <c r="BI45" s="81">
        <v>0</v>
      </c>
      <c r="BJ45" s="81">
        <v>0</v>
      </c>
      <c r="BK45" s="81">
        <v>0</v>
      </c>
      <c r="BL45" s="81">
        <v>0</v>
      </c>
      <c r="BM45" s="81">
        <v>0</v>
      </c>
      <c r="BN45" s="81">
        <v>0</v>
      </c>
      <c r="BO45" s="81">
        <v>0</v>
      </c>
      <c r="BP45" s="81">
        <v>0</v>
      </c>
      <c r="BQ45" s="81">
        <v>0</v>
      </c>
      <c r="BR45" s="81">
        <v>0</v>
      </c>
      <c r="BS45" s="81">
        <v>0</v>
      </c>
      <c r="BT45" s="81">
        <v>0</v>
      </c>
      <c r="BU45" s="81">
        <v>0</v>
      </c>
      <c r="BV45" s="81">
        <v>0</v>
      </c>
      <c r="BW45" s="81">
        <v>0</v>
      </c>
      <c r="BX45" s="81">
        <v>0</v>
      </c>
      <c r="BY45" s="81">
        <v>0</v>
      </c>
      <c r="BZ45" s="81">
        <v>0</v>
      </c>
      <c r="CA45" s="81">
        <v>0</v>
      </c>
      <c r="CB45" s="81">
        <v>0</v>
      </c>
      <c r="CC45" s="81">
        <v>0</v>
      </c>
      <c r="CD45" s="81">
        <v>0</v>
      </c>
      <c r="CE45" s="81">
        <v>0</v>
      </c>
      <c r="CF45" s="81">
        <v>0</v>
      </c>
      <c r="CG45" s="81">
        <v>0</v>
      </c>
      <c r="CH45" s="81">
        <v>0</v>
      </c>
      <c r="CI45" s="81">
        <v>0</v>
      </c>
      <c r="CJ45" s="81">
        <v>0</v>
      </c>
      <c r="CK45" s="81">
        <v>0</v>
      </c>
      <c r="CL45" s="81">
        <v>0</v>
      </c>
      <c r="CM45" s="81">
        <v>0</v>
      </c>
      <c r="CN45" s="81">
        <v>0</v>
      </c>
      <c r="CO45" s="81">
        <v>0</v>
      </c>
      <c r="CP45" s="81">
        <v>0</v>
      </c>
      <c r="CQ45" s="81">
        <v>0</v>
      </c>
      <c r="CR45" s="81">
        <v>0</v>
      </c>
      <c r="CS45" s="81">
        <v>0</v>
      </c>
      <c r="CT45" s="81">
        <v>0</v>
      </c>
      <c r="CU45" s="81">
        <v>0</v>
      </c>
      <c r="CV45" s="81">
        <v>0</v>
      </c>
      <c r="CW45" s="81">
        <v>0</v>
      </c>
      <c r="CX45" s="81">
        <v>0</v>
      </c>
      <c r="CY45" s="81">
        <v>0</v>
      </c>
      <c r="CZ45" s="81">
        <v>0</v>
      </c>
      <c r="DA45" s="81">
        <v>0</v>
      </c>
      <c r="DB45" s="81">
        <v>0</v>
      </c>
      <c r="DC45" s="81">
        <v>0</v>
      </c>
      <c r="DD45" s="81">
        <v>0</v>
      </c>
      <c r="DE45" s="81">
        <v>0</v>
      </c>
      <c r="DF45" s="81">
        <v>0</v>
      </c>
      <c r="DG45" s="81">
        <v>0</v>
      </c>
      <c r="DH45" s="81">
        <v>0</v>
      </c>
      <c r="DI45" s="81">
        <v>0</v>
      </c>
      <c r="DJ45" s="81">
        <v>0</v>
      </c>
      <c r="DK45" s="81">
        <v>0</v>
      </c>
      <c r="DL45" s="81">
        <v>0</v>
      </c>
      <c r="DM45" s="81">
        <v>0</v>
      </c>
      <c r="DN45" s="81">
        <v>0</v>
      </c>
      <c r="DO45" s="81">
        <v>0</v>
      </c>
      <c r="DP45" s="81">
        <v>0</v>
      </c>
      <c r="DQ45" s="81">
        <v>0</v>
      </c>
      <c r="DR45" s="81">
        <v>0</v>
      </c>
      <c r="DS45" s="81">
        <v>0</v>
      </c>
      <c r="DT45" s="81">
        <v>0</v>
      </c>
      <c r="DU45" s="81">
        <v>0</v>
      </c>
      <c r="DV45" s="81">
        <v>0</v>
      </c>
      <c r="DW45" s="81">
        <v>0</v>
      </c>
      <c r="DX45" s="81">
        <v>0</v>
      </c>
      <c r="DY45" s="81">
        <v>0</v>
      </c>
      <c r="DZ45" s="81">
        <v>0</v>
      </c>
      <c r="EA45" s="81">
        <v>0</v>
      </c>
      <c r="EB45" s="81">
        <v>0</v>
      </c>
      <c r="EC45" s="81">
        <v>0</v>
      </c>
      <c r="ED45" s="81">
        <v>0</v>
      </c>
      <c r="EE45" s="81">
        <v>0</v>
      </c>
      <c r="EF45" s="81">
        <v>0</v>
      </c>
      <c r="EG45" s="81">
        <v>0</v>
      </c>
      <c r="EH45" s="81">
        <v>0</v>
      </c>
      <c r="EI45" s="81">
        <v>0</v>
      </c>
      <c r="EJ45" s="81">
        <v>0</v>
      </c>
      <c r="EK45" s="81">
        <v>0</v>
      </c>
      <c r="EL45" s="81">
        <v>0</v>
      </c>
      <c r="EM45" s="81">
        <v>0</v>
      </c>
      <c r="EN45" s="81">
        <v>0</v>
      </c>
      <c r="EO45" s="81">
        <v>0</v>
      </c>
      <c r="EP45" s="81">
        <v>0</v>
      </c>
      <c r="EQ45" s="81">
        <v>0</v>
      </c>
      <c r="ER45" s="81">
        <v>0</v>
      </c>
      <c r="ES45" s="81">
        <v>0</v>
      </c>
      <c r="ET45" s="81">
        <v>0</v>
      </c>
      <c r="EU45" s="81">
        <v>0</v>
      </c>
      <c r="EV45" s="81">
        <v>0</v>
      </c>
      <c r="EW45" s="81">
        <v>0</v>
      </c>
      <c r="EX45" s="81">
        <v>0</v>
      </c>
      <c r="EY45" s="81">
        <v>0</v>
      </c>
      <c r="EZ45" s="81">
        <v>0</v>
      </c>
      <c r="FA45" s="81">
        <v>0</v>
      </c>
      <c r="FB45" s="81">
        <v>0</v>
      </c>
      <c r="FC45" s="81">
        <v>0</v>
      </c>
      <c r="FD45" s="81">
        <v>0</v>
      </c>
      <c r="FE45" s="81">
        <v>0</v>
      </c>
      <c r="FF45" s="81">
        <v>0</v>
      </c>
      <c r="FG45" s="81">
        <v>0</v>
      </c>
      <c r="FH45" s="81">
        <v>0</v>
      </c>
      <c r="FI45" s="81">
        <v>0</v>
      </c>
      <c r="FJ45" s="81">
        <v>0</v>
      </c>
      <c r="FK45" s="81">
        <v>0</v>
      </c>
      <c r="FL45" s="81">
        <v>0</v>
      </c>
      <c r="FM45" s="81">
        <v>0</v>
      </c>
      <c r="FN45" s="1" t="s">
        <v>276</v>
      </c>
    </row>
    <row r="46" spans="2:170" x14ac:dyDescent="0.2">
      <c r="B46" s="1" t="s">
        <v>255</v>
      </c>
      <c r="C46" s="1" t="s">
        <v>24</v>
      </c>
      <c r="D46" s="1" t="s">
        <v>22</v>
      </c>
      <c r="E46" s="81" t="s">
        <v>257</v>
      </c>
      <c r="F46" s="81">
        <v>298.1017422497888</v>
      </c>
      <c r="G46" s="81">
        <v>302.44740120776055</v>
      </c>
      <c r="H46" s="81">
        <v>303.62911657542088</v>
      </c>
      <c r="I46" s="81">
        <v>320.74043172385353</v>
      </c>
      <c r="J46" s="81">
        <v>336.581371422313</v>
      </c>
      <c r="K46" s="81">
        <v>353.82958336651069</v>
      </c>
      <c r="L46" s="81">
        <v>370.10010238979743</v>
      </c>
      <c r="M46" s="81">
        <v>386.07695474437099</v>
      </c>
      <c r="N46" s="81">
        <v>333.34627280118434</v>
      </c>
      <c r="O46" s="81">
        <v>351.77093950073953</v>
      </c>
      <c r="P46" s="81">
        <v>369.00237586912471</v>
      </c>
      <c r="Q46" s="81">
        <v>373.88367453970284</v>
      </c>
      <c r="R46" s="81">
        <v>346.44191232915256</v>
      </c>
      <c r="S46" s="81">
        <v>329.85964636107644</v>
      </c>
      <c r="T46" s="81">
        <v>295.14948686598416</v>
      </c>
      <c r="U46" s="81">
        <v>288.9448166154541</v>
      </c>
      <c r="V46" s="81">
        <v>303.79897687378894</v>
      </c>
      <c r="W46" s="81">
        <v>325.96176807883347</v>
      </c>
      <c r="X46" s="81">
        <v>323.858565564434</v>
      </c>
      <c r="Y46" s="81">
        <v>340.86090952859308</v>
      </c>
      <c r="Z46" s="81">
        <v>289.93387126590704</v>
      </c>
      <c r="AA46" s="81">
        <v>283.2394004767657</v>
      </c>
      <c r="AB46" s="81">
        <v>279.34437650768501</v>
      </c>
      <c r="AC46" s="81">
        <v>260.44592855334309</v>
      </c>
      <c r="AD46" s="81">
        <v>232.49921776011249</v>
      </c>
      <c r="AE46" s="81">
        <v>222.60501032406373</v>
      </c>
      <c r="AF46" s="81">
        <v>204.98563699689069</v>
      </c>
      <c r="AG46" s="81">
        <v>208.38487483151241</v>
      </c>
      <c r="AH46" s="81">
        <v>243.41319224362493</v>
      </c>
      <c r="AI46" s="81">
        <v>238.16238794292036</v>
      </c>
      <c r="AJ46" s="81">
        <v>225.58943870125105</v>
      </c>
      <c r="AK46" s="81">
        <v>258.66040766837517</v>
      </c>
      <c r="AL46" s="81">
        <v>273.69250369914226</v>
      </c>
      <c r="AM46" s="81">
        <v>254.21463055886417</v>
      </c>
      <c r="AN46" s="81">
        <v>275.81841629001229</v>
      </c>
      <c r="AO46" s="81">
        <v>292.156656900386</v>
      </c>
      <c r="AP46" s="81">
        <v>277.84309424411691</v>
      </c>
      <c r="AQ46" s="81">
        <v>240.82564974793104</v>
      </c>
      <c r="AR46" s="81">
        <v>230.91561023715556</v>
      </c>
      <c r="AS46" s="81">
        <v>224.50564785193782</v>
      </c>
      <c r="AT46" s="81">
        <v>231.40629179399073</v>
      </c>
      <c r="AU46" s="81">
        <v>188.29622392545144</v>
      </c>
      <c r="AV46" s="81">
        <v>216.42719124935545</v>
      </c>
      <c r="AW46" s="81">
        <v>250.21005371422848</v>
      </c>
      <c r="AX46" s="81">
        <v>281.11292607156929</v>
      </c>
      <c r="AY46" s="81">
        <v>357.28919873494368</v>
      </c>
      <c r="AZ46" s="81">
        <v>425.18529464186929</v>
      </c>
      <c r="BA46" s="81">
        <v>538.84762658060617</v>
      </c>
      <c r="BB46" s="81">
        <v>580.80147367742791</v>
      </c>
      <c r="BC46" s="81">
        <v>583.4731182679111</v>
      </c>
      <c r="BD46" s="81">
        <v>593.83259786884014</v>
      </c>
      <c r="BE46" s="81">
        <v>495.91374009728503</v>
      </c>
      <c r="BF46" s="81">
        <v>421.71735550938973</v>
      </c>
      <c r="BG46" s="81">
        <v>316.04621165197852</v>
      </c>
      <c r="BH46" s="81">
        <v>292.75337587297224</v>
      </c>
      <c r="BI46" s="81">
        <v>370.85992409877974</v>
      </c>
      <c r="BJ46" s="81">
        <v>342.45961581946671</v>
      </c>
      <c r="BK46" s="81">
        <v>326.54326289480861</v>
      </c>
      <c r="BL46" s="81">
        <v>345.21183925644613</v>
      </c>
      <c r="BM46" s="81">
        <v>374.37193777654426</v>
      </c>
      <c r="BN46" s="81">
        <v>398.05970210073281</v>
      </c>
      <c r="BO46" s="81">
        <v>393.95315890452292</v>
      </c>
      <c r="BP46" s="81">
        <v>396.6929021571832</v>
      </c>
      <c r="BQ46" s="81">
        <v>390.51338401039487</v>
      </c>
      <c r="BR46" s="81">
        <v>378.8149159152502</v>
      </c>
      <c r="BS46" s="81">
        <v>378.96666015725054</v>
      </c>
      <c r="BT46" s="81">
        <v>379.08767408222184</v>
      </c>
      <c r="BU46" s="81">
        <v>379.17610672362991</v>
      </c>
      <c r="BV46" s="81">
        <v>359.90208326697393</v>
      </c>
      <c r="BW46" s="81">
        <v>359.90208326697393</v>
      </c>
      <c r="BX46" s="81">
        <v>359.90208326697393</v>
      </c>
      <c r="BY46" s="81">
        <v>359.90208326697393</v>
      </c>
      <c r="BZ46" s="81">
        <v>361.72877573410858</v>
      </c>
      <c r="CA46" s="81">
        <v>361.72877573410858</v>
      </c>
      <c r="CB46" s="81">
        <v>361.72877573410858</v>
      </c>
      <c r="CC46" s="81">
        <v>361.72877573410858</v>
      </c>
      <c r="CD46" s="81">
        <v>372.12282209906505</v>
      </c>
      <c r="CE46" s="81">
        <v>372.12282209906505</v>
      </c>
      <c r="CF46" s="81">
        <v>372.12282209906505</v>
      </c>
      <c r="CG46" s="81">
        <v>372.12282209906505</v>
      </c>
      <c r="CH46" s="81">
        <v>385.32144485308305</v>
      </c>
      <c r="CI46" s="81">
        <v>385.32144485308305</v>
      </c>
      <c r="CJ46" s="81">
        <v>385.32144485308305</v>
      </c>
      <c r="CK46" s="81">
        <v>385.32144485308305</v>
      </c>
      <c r="CL46" s="81">
        <v>405.69178626063785</v>
      </c>
      <c r="CM46" s="81">
        <v>405.69178626063785</v>
      </c>
      <c r="CN46" s="81">
        <v>405.69178626063785</v>
      </c>
      <c r="CO46" s="81">
        <v>405.69178626063785</v>
      </c>
      <c r="CP46" s="81">
        <v>424.55480182341046</v>
      </c>
      <c r="CQ46" s="81">
        <v>424.55480182341046</v>
      </c>
      <c r="CR46" s="81">
        <v>424.55480182341046</v>
      </c>
      <c r="CS46" s="81">
        <v>424.55480182341046</v>
      </c>
      <c r="CT46" s="81">
        <v>445.77232689913842</v>
      </c>
      <c r="CU46" s="81">
        <v>445.77232689913842</v>
      </c>
      <c r="CV46" s="81">
        <v>445.77232689913842</v>
      </c>
      <c r="CW46" s="81">
        <v>445.77232689913842</v>
      </c>
      <c r="CX46" s="81">
        <v>464.03668195428878</v>
      </c>
      <c r="CY46" s="81">
        <v>464.03668195428878</v>
      </c>
      <c r="CZ46" s="81">
        <v>464.03668195428878</v>
      </c>
      <c r="DA46" s="81">
        <v>464.03668195428878</v>
      </c>
      <c r="DB46" s="81">
        <v>479.22531462965208</v>
      </c>
      <c r="DC46" s="81">
        <v>479.22531462965208</v>
      </c>
      <c r="DD46" s="81">
        <v>479.22531462965208</v>
      </c>
      <c r="DE46" s="81">
        <v>479.22531462965208</v>
      </c>
      <c r="DF46" s="81">
        <v>490.18231764572022</v>
      </c>
      <c r="DG46" s="81">
        <v>490.18231764572022</v>
      </c>
      <c r="DH46" s="81">
        <v>490.18231764572022</v>
      </c>
      <c r="DI46" s="81">
        <v>490.18231764572022</v>
      </c>
      <c r="DJ46" s="81">
        <v>502.7447457988269</v>
      </c>
      <c r="DK46" s="81">
        <v>502.7447457988269</v>
      </c>
      <c r="DL46" s="81">
        <v>502.7447457988269</v>
      </c>
      <c r="DM46" s="81">
        <v>502.7447457988269</v>
      </c>
      <c r="DN46" s="81">
        <v>514.76977386455678</v>
      </c>
      <c r="DO46" s="81">
        <v>514.76977386455678</v>
      </c>
      <c r="DP46" s="81">
        <v>514.76977386455678</v>
      </c>
      <c r="DQ46" s="81">
        <v>514.76977386455678</v>
      </c>
      <c r="DR46" s="81">
        <v>525.70075289379133</v>
      </c>
      <c r="DS46" s="81">
        <v>525.70075289379133</v>
      </c>
      <c r="DT46" s="81">
        <v>525.70075289379133</v>
      </c>
      <c r="DU46" s="81">
        <v>525.70075289379133</v>
      </c>
      <c r="DV46" s="81">
        <v>538.41586981193404</v>
      </c>
      <c r="DW46" s="81">
        <v>538.41586981193404</v>
      </c>
      <c r="DX46" s="81">
        <v>538.41586981193404</v>
      </c>
      <c r="DY46" s="81">
        <v>538.41586981193404</v>
      </c>
      <c r="DZ46" s="81">
        <v>551.33254773069507</v>
      </c>
      <c r="EA46" s="81">
        <v>551.33254773069507</v>
      </c>
      <c r="EB46" s="81">
        <v>551.33254773069507</v>
      </c>
      <c r="EC46" s="81">
        <v>551.33254773069507</v>
      </c>
      <c r="ED46" s="81">
        <v>562.9216111700589</v>
      </c>
      <c r="EE46" s="81">
        <v>562.9216111700589</v>
      </c>
      <c r="EF46" s="81">
        <v>562.9216111700589</v>
      </c>
      <c r="EG46" s="81">
        <v>562.9216111700589</v>
      </c>
      <c r="EH46" s="81">
        <v>575.28234205286913</v>
      </c>
      <c r="EI46" s="81">
        <v>575.28234205286913</v>
      </c>
      <c r="EJ46" s="81">
        <v>575.28234205286913</v>
      </c>
      <c r="EK46" s="81">
        <v>575.28234205286913</v>
      </c>
      <c r="EL46" s="81">
        <v>589.10677278505034</v>
      </c>
      <c r="EM46" s="81">
        <v>589.10677278505034</v>
      </c>
      <c r="EN46" s="81">
        <v>589.10677278505034</v>
      </c>
      <c r="EO46" s="81">
        <v>589.10677278505034</v>
      </c>
      <c r="EP46" s="81">
        <v>602.73265302917935</v>
      </c>
      <c r="EQ46" s="81">
        <v>602.73265302917935</v>
      </c>
      <c r="ER46" s="81">
        <v>602.73265302917935</v>
      </c>
      <c r="ES46" s="81">
        <v>602.73265302917935</v>
      </c>
      <c r="ET46" s="81">
        <v>616.21850949081158</v>
      </c>
      <c r="EU46" s="81">
        <v>616.21850949081158</v>
      </c>
      <c r="EV46" s="81">
        <v>616.21850949081158</v>
      </c>
      <c r="EW46" s="81">
        <v>616.21850949081158</v>
      </c>
      <c r="EX46" s="81">
        <v>634.59557876289125</v>
      </c>
      <c r="EY46" s="81">
        <v>634.59557876289125</v>
      </c>
      <c r="EZ46" s="81">
        <v>634.59557876289125</v>
      </c>
      <c r="FA46" s="81">
        <v>634.59557876289125</v>
      </c>
      <c r="FB46" s="81">
        <v>650.79616168105338</v>
      </c>
      <c r="FC46" s="81">
        <v>650.79616168105338</v>
      </c>
      <c r="FD46" s="81">
        <v>650.79616168105338</v>
      </c>
      <c r="FE46" s="81">
        <v>650.79616168105338</v>
      </c>
      <c r="FF46" s="81">
        <v>668.65689911717527</v>
      </c>
      <c r="FG46" s="81">
        <v>668.65689911717527</v>
      </c>
      <c r="FH46" s="81">
        <v>668.65689911717527</v>
      </c>
      <c r="FI46" s="81">
        <v>668.65689911717527</v>
      </c>
      <c r="FJ46" s="81">
        <v>690.04304690382037</v>
      </c>
      <c r="FK46" s="81">
        <v>690.04304690382037</v>
      </c>
      <c r="FL46" s="81">
        <v>690.04304690382037</v>
      </c>
      <c r="FM46" s="81">
        <v>690.04304690382037</v>
      </c>
      <c r="FN46" s="1" t="s">
        <v>277</v>
      </c>
    </row>
    <row r="47" spans="2:170" x14ac:dyDescent="0.2">
      <c r="B47" s="1" t="s">
        <v>216</v>
      </c>
      <c r="C47" s="1" t="s">
        <v>19</v>
      </c>
      <c r="D47" s="1" t="s">
        <v>17</v>
      </c>
      <c r="E47" s="81" t="s">
        <v>278</v>
      </c>
      <c r="F47" s="81">
        <v>0</v>
      </c>
      <c r="G47" s="81">
        <v>0</v>
      </c>
      <c r="H47" s="81">
        <v>0</v>
      </c>
      <c r="I47" s="81">
        <v>0</v>
      </c>
      <c r="J47" s="81">
        <v>0</v>
      </c>
      <c r="K47" s="81">
        <v>0</v>
      </c>
      <c r="L47" s="81">
        <v>0</v>
      </c>
      <c r="M47" s="81">
        <v>0</v>
      </c>
      <c r="N47" s="81">
        <v>0</v>
      </c>
      <c r="O47" s="81">
        <v>0</v>
      </c>
      <c r="P47" s="81">
        <v>0</v>
      </c>
      <c r="Q47" s="81">
        <v>0</v>
      </c>
      <c r="R47" s="81">
        <v>0</v>
      </c>
      <c r="S47" s="81">
        <v>0</v>
      </c>
      <c r="T47" s="81">
        <v>0</v>
      </c>
      <c r="U47" s="81">
        <v>0</v>
      </c>
      <c r="V47" s="81">
        <v>0</v>
      </c>
      <c r="W47" s="81">
        <v>0</v>
      </c>
      <c r="X47" s="81">
        <v>0</v>
      </c>
      <c r="Y47" s="81">
        <v>0</v>
      </c>
      <c r="Z47" s="81">
        <v>0</v>
      </c>
      <c r="AA47" s="81">
        <v>0</v>
      </c>
      <c r="AB47" s="81">
        <v>0</v>
      </c>
      <c r="AC47" s="81">
        <v>0</v>
      </c>
      <c r="AD47" s="81">
        <v>0</v>
      </c>
      <c r="AE47" s="81">
        <v>0</v>
      </c>
      <c r="AF47" s="81">
        <v>0</v>
      </c>
      <c r="AG47" s="81">
        <v>0</v>
      </c>
      <c r="AH47" s="81">
        <v>0</v>
      </c>
      <c r="AI47" s="81">
        <v>0</v>
      </c>
      <c r="AJ47" s="81">
        <v>0</v>
      </c>
      <c r="AK47" s="81">
        <v>0</v>
      </c>
      <c r="AL47" s="81">
        <v>0</v>
      </c>
      <c r="AM47" s="81">
        <v>0</v>
      </c>
      <c r="AN47" s="81">
        <v>0</v>
      </c>
      <c r="AO47" s="81">
        <v>0</v>
      </c>
      <c r="AP47" s="81">
        <v>0</v>
      </c>
      <c r="AQ47" s="81">
        <v>0</v>
      </c>
      <c r="AR47" s="81">
        <v>0</v>
      </c>
      <c r="AS47" s="81">
        <v>190.40365575019038</v>
      </c>
      <c r="AT47" s="81">
        <v>190.40365575019038</v>
      </c>
      <c r="AU47" s="81">
        <v>190.40365575019041</v>
      </c>
      <c r="AV47" s="81">
        <v>190.40365575019041</v>
      </c>
      <c r="AW47" s="81">
        <v>190.40365575019038</v>
      </c>
      <c r="AX47" s="81">
        <v>190.40365575019038</v>
      </c>
      <c r="AY47" s="81">
        <v>190.40365575019038</v>
      </c>
      <c r="AZ47" s="81">
        <v>190.40365575019038</v>
      </c>
      <c r="BA47" s="81">
        <v>190.40365575019038</v>
      </c>
      <c r="BB47" s="81">
        <v>190.40365575019038</v>
      </c>
      <c r="BC47" s="81">
        <v>190.40365575019038</v>
      </c>
      <c r="BD47" s="81">
        <v>190.40365575019038</v>
      </c>
      <c r="BE47" s="81">
        <v>190.40365575019038</v>
      </c>
      <c r="BF47" s="81">
        <v>190.40365575019038</v>
      </c>
      <c r="BG47" s="81">
        <v>190.40365575019038</v>
      </c>
      <c r="BH47" s="81">
        <v>190.40365575019038</v>
      </c>
      <c r="BI47" s="81">
        <v>190.40365575019038</v>
      </c>
      <c r="BJ47" s="81">
        <v>190.40365575019038</v>
      </c>
      <c r="BK47" s="81">
        <v>190.40365575019038</v>
      </c>
      <c r="BL47" s="81">
        <v>190.40365575019038</v>
      </c>
      <c r="BM47" s="81">
        <v>190.40365575019038</v>
      </c>
      <c r="BN47" s="81">
        <v>190.40365575019038</v>
      </c>
      <c r="BO47" s="81">
        <v>190.40365575019038</v>
      </c>
      <c r="BP47" s="81">
        <v>190.40365575019038</v>
      </c>
      <c r="BQ47" s="81">
        <v>190.40365575019038</v>
      </c>
      <c r="BR47" s="81">
        <v>190.40365575019038</v>
      </c>
      <c r="BS47" s="81">
        <v>190.40365575019038</v>
      </c>
      <c r="BT47" s="81">
        <v>190.40365575019038</v>
      </c>
      <c r="BU47" s="81">
        <v>190.40365575019038</v>
      </c>
      <c r="BV47" s="81">
        <v>190.40365575019038</v>
      </c>
      <c r="BW47" s="81">
        <v>190.40365575019038</v>
      </c>
      <c r="BX47" s="81">
        <v>190.40365575019038</v>
      </c>
      <c r="BY47" s="81">
        <v>190.40365575019038</v>
      </c>
      <c r="BZ47" s="81">
        <v>190.40365575019038</v>
      </c>
      <c r="CA47" s="81">
        <v>190.40365575019038</v>
      </c>
      <c r="CB47" s="81">
        <v>190.40365575019038</v>
      </c>
      <c r="CC47" s="81">
        <v>190.40365575019038</v>
      </c>
      <c r="CD47" s="81">
        <v>190.40365575019038</v>
      </c>
      <c r="CE47" s="81">
        <v>190.40365575019038</v>
      </c>
      <c r="CF47" s="81">
        <v>190.40365575019038</v>
      </c>
      <c r="CG47" s="81">
        <v>190.40365575019038</v>
      </c>
      <c r="CH47" s="81">
        <v>190.40365575019038</v>
      </c>
      <c r="CI47" s="81">
        <v>190.40365575019038</v>
      </c>
      <c r="CJ47" s="81">
        <v>190.40365575019038</v>
      </c>
      <c r="CK47" s="81">
        <v>190.40365575019038</v>
      </c>
      <c r="CL47" s="81">
        <v>190.40365575019038</v>
      </c>
      <c r="CM47" s="81">
        <v>190.40365575019038</v>
      </c>
      <c r="CN47" s="81">
        <v>190.40365575019038</v>
      </c>
      <c r="CO47" s="81">
        <v>190.40365575019038</v>
      </c>
      <c r="CP47" s="81">
        <v>190.40365575019038</v>
      </c>
      <c r="CQ47" s="81">
        <v>190.40365575019038</v>
      </c>
      <c r="CR47" s="81">
        <v>190.40365575019038</v>
      </c>
      <c r="CS47" s="81">
        <v>190.40365575019038</v>
      </c>
      <c r="CT47" s="81">
        <v>190.40365575019038</v>
      </c>
      <c r="CU47" s="81">
        <v>190.40365575019038</v>
      </c>
      <c r="CV47" s="81">
        <v>190.40365575019038</v>
      </c>
      <c r="CW47" s="81">
        <v>190.40365575019038</v>
      </c>
      <c r="CX47" s="81">
        <v>190.40365575019038</v>
      </c>
      <c r="CY47" s="81">
        <v>190.40365575019038</v>
      </c>
      <c r="CZ47" s="81">
        <v>190.40365575019038</v>
      </c>
      <c r="DA47" s="81">
        <v>190.40365575019038</v>
      </c>
      <c r="DB47" s="81">
        <v>190.40365575019038</v>
      </c>
      <c r="DC47" s="81">
        <v>190.40365575019038</v>
      </c>
      <c r="DD47" s="81">
        <v>190.40365575019038</v>
      </c>
      <c r="DE47" s="81">
        <v>190.40365575019038</v>
      </c>
      <c r="DF47" s="81">
        <v>190.40365575019041</v>
      </c>
      <c r="DG47" s="81">
        <v>190.40365575019041</v>
      </c>
      <c r="DH47" s="81">
        <v>190.40365575019041</v>
      </c>
      <c r="DI47" s="81">
        <v>190.40365575019041</v>
      </c>
      <c r="DJ47" s="81">
        <v>190.40365575019041</v>
      </c>
      <c r="DK47" s="81">
        <v>190.40365575019041</v>
      </c>
      <c r="DL47" s="81">
        <v>190.40365575019041</v>
      </c>
      <c r="DM47" s="81">
        <v>190.40365575019041</v>
      </c>
      <c r="DN47" s="81">
        <v>190.40365575019041</v>
      </c>
      <c r="DO47" s="81">
        <v>190.40365575019041</v>
      </c>
      <c r="DP47" s="81">
        <v>190.40365575019041</v>
      </c>
      <c r="DQ47" s="81">
        <v>190.40365575019041</v>
      </c>
      <c r="DR47" s="81">
        <v>190.40365575019041</v>
      </c>
      <c r="DS47" s="81">
        <v>190.40365575019041</v>
      </c>
      <c r="DT47" s="81">
        <v>190.40365575019041</v>
      </c>
      <c r="DU47" s="81">
        <v>190.40365575019041</v>
      </c>
      <c r="DV47" s="81">
        <v>190.40365575019041</v>
      </c>
      <c r="DW47" s="81">
        <v>190.40365575019041</v>
      </c>
      <c r="DX47" s="81">
        <v>190.40365575019041</v>
      </c>
      <c r="DY47" s="81">
        <v>190.40365575019041</v>
      </c>
      <c r="DZ47" s="81">
        <v>190.40365575019041</v>
      </c>
      <c r="EA47" s="81">
        <v>190.40365575019041</v>
      </c>
      <c r="EB47" s="81">
        <v>190.40365575019041</v>
      </c>
      <c r="EC47" s="81">
        <v>190.40365575019041</v>
      </c>
      <c r="ED47" s="81">
        <v>190.40365575019041</v>
      </c>
      <c r="EE47" s="81">
        <v>190.40365575019041</v>
      </c>
      <c r="EF47" s="81">
        <v>190.40365575019041</v>
      </c>
      <c r="EG47" s="81">
        <v>190.40365575019041</v>
      </c>
      <c r="EH47" s="81">
        <v>190.40365575019041</v>
      </c>
      <c r="EI47" s="81">
        <v>190.40365575019041</v>
      </c>
      <c r="EJ47" s="81">
        <v>190.40365575019041</v>
      </c>
      <c r="EK47" s="81">
        <v>190.40365575019041</v>
      </c>
      <c r="EL47" s="81">
        <v>190.40365575019041</v>
      </c>
      <c r="EM47" s="81">
        <v>190.40365575019041</v>
      </c>
      <c r="EN47" s="81">
        <v>190.40365575019041</v>
      </c>
      <c r="EO47" s="81">
        <v>190.40365575019041</v>
      </c>
      <c r="EP47" s="81">
        <v>190.40365575019041</v>
      </c>
      <c r="EQ47" s="81">
        <v>190.40365575019041</v>
      </c>
      <c r="ER47" s="81">
        <v>190.40365575019041</v>
      </c>
      <c r="ES47" s="81">
        <v>190.40365575019041</v>
      </c>
      <c r="ET47" s="81">
        <v>190.40365575019041</v>
      </c>
      <c r="EU47" s="81">
        <v>190.40365575019041</v>
      </c>
      <c r="EV47" s="81">
        <v>190.40365575019041</v>
      </c>
      <c r="EW47" s="81">
        <v>190.40365575019041</v>
      </c>
      <c r="EX47" s="81">
        <v>190.40365575019041</v>
      </c>
      <c r="EY47" s="81">
        <v>190.40365575019041</v>
      </c>
      <c r="EZ47" s="81">
        <v>190.40365575019041</v>
      </c>
      <c r="FA47" s="81">
        <v>190.40365575019041</v>
      </c>
      <c r="FB47" s="81">
        <v>190.40365575019041</v>
      </c>
      <c r="FC47" s="81">
        <v>190.40365575019041</v>
      </c>
      <c r="FD47" s="81">
        <v>190.40365575019041</v>
      </c>
      <c r="FE47" s="81">
        <v>190.40365575019041</v>
      </c>
      <c r="FF47" s="81">
        <v>190.40365575019041</v>
      </c>
      <c r="FG47" s="81">
        <v>190.40365575019041</v>
      </c>
      <c r="FH47" s="81">
        <v>190.40365575019041</v>
      </c>
      <c r="FI47" s="81">
        <v>190.40365575019041</v>
      </c>
      <c r="FJ47" s="81">
        <v>190.40365575019041</v>
      </c>
      <c r="FK47" s="81">
        <v>190.40365575019041</v>
      </c>
      <c r="FL47" s="81">
        <v>190.40365575019041</v>
      </c>
      <c r="FM47" s="81">
        <v>190.40365575019041</v>
      </c>
      <c r="FN47" s="1" t="s">
        <v>279</v>
      </c>
    </row>
    <row r="48" spans="2:170" x14ac:dyDescent="0.2">
      <c r="B48" s="1" t="s">
        <v>219</v>
      </c>
      <c r="C48" s="1" t="s">
        <v>19</v>
      </c>
      <c r="D48" s="1" t="s">
        <v>17</v>
      </c>
      <c r="E48" s="81" t="s">
        <v>278</v>
      </c>
      <c r="F48" s="81">
        <v>0</v>
      </c>
      <c r="G48" s="81">
        <v>0</v>
      </c>
      <c r="H48" s="81">
        <v>0</v>
      </c>
      <c r="I48" s="81">
        <v>0</v>
      </c>
      <c r="J48" s="81">
        <v>0</v>
      </c>
      <c r="K48" s="81">
        <v>0</v>
      </c>
      <c r="L48" s="81">
        <v>0</v>
      </c>
      <c r="M48" s="81">
        <v>0</v>
      </c>
      <c r="N48" s="81">
        <v>0</v>
      </c>
      <c r="O48" s="81">
        <v>0</v>
      </c>
      <c r="P48" s="81">
        <v>0</v>
      </c>
      <c r="Q48" s="81">
        <v>0</v>
      </c>
      <c r="R48" s="81">
        <v>0</v>
      </c>
      <c r="S48" s="81">
        <v>0</v>
      </c>
      <c r="T48" s="81">
        <v>0</v>
      </c>
      <c r="U48" s="81">
        <v>0</v>
      </c>
      <c r="V48" s="81">
        <v>0</v>
      </c>
      <c r="W48" s="81">
        <v>0</v>
      </c>
      <c r="X48" s="81">
        <v>0</v>
      </c>
      <c r="Y48" s="81">
        <v>0</v>
      </c>
      <c r="Z48" s="81">
        <v>0</v>
      </c>
      <c r="AA48" s="81">
        <v>0</v>
      </c>
      <c r="AB48" s="81">
        <v>0</v>
      </c>
      <c r="AC48" s="81">
        <v>0</v>
      </c>
      <c r="AD48" s="81">
        <v>0</v>
      </c>
      <c r="AE48" s="81">
        <v>0</v>
      </c>
      <c r="AF48" s="81">
        <v>0</v>
      </c>
      <c r="AG48" s="81">
        <v>0</v>
      </c>
      <c r="AH48" s="81">
        <v>0</v>
      </c>
      <c r="AI48" s="81">
        <v>0</v>
      </c>
      <c r="AJ48" s="81">
        <v>0</v>
      </c>
      <c r="AK48" s="81">
        <v>0</v>
      </c>
      <c r="AL48" s="81">
        <v>0</v>
      </c>
      <c r="AM48" s="81">
        <v>0</v>
      </c>
      <c r="AN48" s="81">
        <v>0</v>
      </c>
      <c r="AO48" s="81">
        <v>0</v>
      </c>
      <c r="AP48" s="81">
        <v>0</v>
      </c>
      <c r="AQ48" s="81">
        <v>0</v>
      </c>
      <c r="AR48" s="81">
        <v>0</v>
      </c>
      <c r="AS48" s="81">
        <v>0</v>
      </c>
      <c r="AT48" s="81">
        <v>0</v>
      </c>
      <c r="AU48" s="81">
        <v>0</v>
      </c>
      <c r="AV48" s="81">
        <v>0</v>
      </c>
      <c r="AW48" s="81">
        <v>0</v>
      </c>
      <c r="AX48" s="81">
        <v>0</v>
      </c>
      <c r="AY48" s="81">
        <v>0</v>
      </c>
      <c r="AZ48" s="81">
        <v>0</v>
      </c>
      <c r="BA48" s="81">
        <v>0</v>
      </c>
      <c r="BB48" s="81">
        <v>0</v>
      </c>
      <c r="BC48" s="81">
        <v>0</v>
      </c>
      <c r="BD48" s="81">
        <v>0</v>
      </c>
      <c r="BE48" s="81">
        <v>0</v>
      </c>
      <c r="BF48" s="81">
        <v>0</v>
      </c>
      <c r="BG48" s="81">
        <v>0</v>
      </c>
      <c r="BH48" s="81">
        <v>0</v>
      </c>
      <c r="BI48" s="81">
        <v>0</v>
      </c>
      <c r="BJ48" s="81">
        <v>0</v>
      </c>
      <c r="BK48" s="81">
        <v>0</v>
      </c>
      <c r="BL48" s="81">
        <v>0</v>
      </c>
      <c r="BM48" s="81">
        <v>0</v>
      </c>
      <c r="BN48" s="81">
        <v>0</v>
      </c>
      <c r="BO48" s="81">
        <v>0</v>
      </c>
      <c r="BP48" s="81">
        <v>0</v>
      </c>
      <c r="BQ48" s="81">
        <v>0</v>
      </c>
      <c r="BR48" s="81">
        <v>0</v>
      </c>
      <c r="BS48" s="81">
        <v>0</v>
      </c>
      <c r="BT48" s="81">
        <v>0</v>
      </c>
      <c r="BU48" s="81">
        <v>0</v>
      </c>
      <c r="BV48" s="81">
        <v>0</v>
      </c>
      <c r="BW48" s="81">
        <v>0</v>
      </c>
      <c r="BX48" s="81">
        <v>0</v>
      </c>
      <c r="BY48" s="81">
        <v>0</v>
      </c>
      <c r="BZ48" s="81">
        <v>0</v>
      </c>
      <c r="CA48" s="81">
        <v>0</v>
      </c>
      <c r="CB48" s="81">
        <v>0</v>
      </c>
      <c r="CC48" s="81">
        <v>0</v>
      </c>
      <c r="CD48" s="81">
        <v>0</v>
      </c>
      <c r="CE48" s="81">
        <v>0</v>
      </c>
      <c r="CF48" s="81">
        <v>0</v>
      </c>
      <c r="CG48" s="81">
        <v>0</v>
      </c>
      <c r="CH48" s="81">
        <v>0</v>
      </c>
      <c r="CI48" s="81">
        <v>0</v>
      </c>
      <c r="CJ48" s="81">
        <v>0</v>
      </c>
      <c r="CK48" s="81">
        <v>0</v>
      </c>
      <c r="CL48" s="81">
        <v>0</v>
      </c>
      <c r="CM48" s="81">
        <v>0</v>
      </c>
      <c r="CN48" s="81">
        <v>0</v>
      </c>
      <c r="CO48" s="81">
        <v>0</v>
      </c>
      <c r="CP48" s="81">
        <v>0</v>
      </c>
      <c r="CQ48" s="81">
        <v>0</v>
      </c>
      <c r="CR48" s="81">
        <v>0</v>
      </c>
      <c r="CS48" s="81">
        <v>0</v>
      </c>
      <c r="CT48" s="81">
        <v>0</v>
      </c>
      <c r="CU48" s="81">
        <v>0</v>
      </c>
      <c r="CV48" s="81">
        <v>0</v>
      </c>
      <c r="CW48" s="81">
        <v>0</v>
      </c>
      <c r="CX48" s="81">
        <v>0</v>
      </c>
      <c r="CY48" s="81">
        <v>0</v>
      </c>
      <c r="CZ48" s="81">
        <v>0</v>
      </c>
      <c r="DA48" s="81">
        <v>0</v>
      </c>
      <c r="DB48" s="81">
        <v>0</v>
      </c>
      <c r="DC48" s="81">
        <v>0</v>
      </c>
      <c r="DD48" s="81">
        <v>0</v>
      </c>
      <c r="DE48" s="81">
        <v>0</v>
      </c>
      <c r="DF48" s="81">
        <v>0</v>
      </c>
      <c r="DG48" s="81">
        <v>0</v>
      </c>
      <c r="DH48" s="81">
        <v>0</v>
      </c>
      <c r="DI48" s="81">
        <v>0</v>
      </c>
      <c r="DJ48" s="81">
        <v>0</v>
      </c>
      <c r="DK48" s="81">
        <v>0</v>
      </c>
      <c r="DL48" s="81">
        <v>0</v>
      </c>
      <c r="DM48" s="81">
        <v>0</v>
      </c>
      <c r="DN48" s="81">
        <v>0</v>
      </c>
      <c r="DO48" s="81">
        <v>0</v>
      </c>
      <c r="DP48" s="81">
        <v>0</v>
      </c>
      <c r="DQ48" s="81">
        <v>0</v>
      </c>
      <c r="DR48" s="81">
        <v>0</v>
      </c>
      <c r="DS48" s="81">
        <v>0</v>
      </c>
      <c r="DT48" s="81">
        <v>0</v>
      </c>
      <c r="DU48" s="81">
        <v>0</v>
      </c>
      <c r="DV48" s="81">
        <v>0</v>
      </c>
      <c r="DW48" s="81">
        <v>0</v>
      </c>
      <c r="DX48" s="81">
        <v>0</v>
      </c>
      <c r="DY48" s="81">
        <v>0</v>
      </c>
      <c r="DZ48" s="81">
        <v>0</v>
      </c>
      <c r="EA48" s="81">
        <v>0</v>
      </c>
      <c r="EB48" s="81">
        <v>0</v>
      </c>
      <c r="EC48" s="81">
        <v>0</v>
      </c>
      <c r="ED48" s="81">
        <v>0</v>
      </c>
      <c r="EE48" s="81">
        <v>0</v>
      </c>
      <c r="EF48" s="81">
        <v>0</v>
      </c>
      <c r="EG48" s="81">
        <v>0</v>
      </c>
      <c r="EH48" s="81">
        <v>0</v>
      </c>
      <c r="EI48" s="81">
        <v>0</v>
      </c>
      <c r="EJ48" s="81">
        <v>0</v>
      </c>
      <c r="EK48" s="81">
        <v>0</v>
      </c>
      <c r="EL48" s="81">
        <v>0</v>
      </c>
      <c r="EM48" s="81">
        <v>0</v>
      </c>
      <c r="EN48" s="81">
        <v>0</v>
      </c>
      <c r="EO48" s="81">
        <v>0</v>
      </c>
      <c r="EP48" s="81">
        <v>0</v>
      </c>
      <c r="EQ48" s="81">
        <v>0</v>
      </c>
      <c r="ER48" s="81">
        <v>0</v>
      </c>
      <c r="ES48" s="81">
        <v>0</v>
      </c>
      <c r="ET48" s="81">
        <v>0</v>
      </c>
      <c r="EU48" s="81">
        <v>0</v>
      </c>
      <c r="EV48" s="81">
        <v>0</v>
      </c>
      <c r="EW48" s="81">
        <v>0</v>
      </c>
      <c r="EX48" s="81">
        <v>0</v>
      </c>
      <c r="EY48" s="81">
        <v>0</v>
      </c>
      <c r="EZ48" s="81">
        <v>0</v>
      </c>
      <c r="FA48" s="81">
        <v>0</v>
      </c>
      <c r="FB48" s="81">
        <v>0</v>
      </c>
      <c r="FC48" s="81">
        <v>0</v>
      </c>
      <c r="FD48" s="81">
        <v>0</v>
      </c>
      <c r="FE48" s="81">
        <v>0</v>
      </c>
      <c r="FF48" s="81">
        <v>0</v>
      </c>
      <c r="FG48" s="81">
        <v>0</v>
      </c>
      <c r="FH48" s="81">
        <v>0</v>
      </c>
      <c r="FI48" s="81">
        <v>0</v>
      </c>
      <c r="FJ48" s="81">
        <v>0</v>
      </c>
      <c r="FK48" s="81">
        <v>0</v>
      </c>
      <c r="FL48" s="81">
        <v>0</v>
      </c>
      <c r="FM48" s="81">
        <v>0</v>
      </c>
      <c r="FN48" s="1" t="s">
        <v>280</v>
      </c>
    </row>
    <row r="49" spans="2:170" x14ac:dyDescent="0.2">
      <c r="B49" s="1" t="s">
        <v>221</v>
      </c>
      <c r="C49" s="1" t="s">
        <v>20</v>
      </c>
      <c r="D49" s="1" t="s">
        <v>17</v>
      </c>
      <c r="E49" s="81" t="s">
        <v>278</v>
      </c>
      <c r="F49" s="81">
        <v>0</v>
      </c>
      <c r="G49" s="81">
        <v>0</v>
      </c>
      <c r="H49" s="81">
        <v>0</v>
      </c>
      <c r="I49" s="81">
        <v>0</v>
      </c>
      <c r="J49" s="81">
        <v>0</v>
      </c>
      <c r="K49" s="81">
        <v>0</v>
      </c>
      <c r="L49" s="81">
        <v>0</v>
      </c>
      <c r="M49" s="81">
        <v>0</v>
      </c>
      <c r="N49" s="81">
        <v>0</v>
      </c>
      <c r="O49" s="81">
        <v>0</v>
      </c>
      <c r="P49" s="81">
        <v>0</v>
      </c>
      <c r="Q49" s="81">
        <v>0</v>
      </c>
      <c r="R49" s="81">
        <v>0</v>
      </c>
      <c r="S49" s="81">
        <v>0</v>
      </c>
      <c r="T49" s="81">
        <v>0</v>
      </c>
      <c r="U49" s="81">
        <v>0</v>
      </c>
      <c r="V49" s="81">
        <v>0</v>
      </c>
      <c r="W49" s="81">
        <v>0</v>
      </c>
      <c r="X49" s="81">
        <v>0</v>
      </c>
      <c r="Y49" s="81">
        <v>0</v>
      </c>
      <c r="Z49" s="81">
        <v>0</v>
      </c>
      <c r="AA49" s="81">
        <v>0</v>
      </c>
      <c r="AB49" s="81">
        <v>238.00456968773801</v>
      </c>
      <c r="AC49" s="81">
        <v>238.00456968773801</v>
      </c>
      <c r="AD49" s="81">
        <v>238.00456968773801</v>
      </c>
      <c r="AE49" s="81">
        <v>238.00456968773801</v>
      </c>
      <c r="AF49" s="81">
        <v>238.00456968773801</v>
      </c>
      <c r="AG49" s="81">
        <v>238.00456968773801</v>
      </c>
      <c r="AH49" s="81">
        <v>238.00456968773801</v>
      </c>
      <c r="AI49" s="81">
        <v>238.00456968773801</v>
      </c>
      <c r="AJ49" s="81">
        <v>238.00456968773801</v>
      </c>
      <c r="AK49" s="81">
        <v>238.00456968773801</v>
      </c>
      <c r="AL49" s="81">
        <v>238.00456968773801</v>
      </c>
      <c r="AM49" s="81">
        <v>238.00456968773801</v>
      </c>
      <c r="AN49" s="81">
        <v>238.00456968773801</v>
      </c>
      <c r="AO49" s="81">
        <v>238.00456968773801</v>
      </c>
      <c r="AP49" s="81">
        <v>238.00456968773801</v>
      </c>
      <c r="AQ49" s="81">
        <v>238.00456968773801</v>
      </c>
      <c r="AR49" s="81">
        <v>238.00456968773801</v>
      </c>
      <c r="AS49" s="81">
        <v>238.00456968773801</v>
      </c>
      <c r="AT49" s="81">
        <v>238.00456968773801</v>
      </c>
      <c r="AU49" s="81">
        <v>238.00456968773801</v>
      </c>
      <c r="AV49" s="81">
        <v>238.00456968773801</v>
      </c>
      <c r="AW49" s="81">
        <v>238.00456968773801</v>
      </c>
      <c r="AX49" s="81">
        <v>238.00456968773801</v>
      </c>
      <c r="AY49" s="81">
        <v>238.00456968773801</v>
      </c>
      <c r="AZ49" s="81">
        <v>238.00456968773801</v>
      </c>
      <c r="BA49" s="81">
        <v>238.00456968773801</v>
      </c>
      <c r="BB49" s="81">
        <v>238.00456968773801</v>
      </c>
      <c r="BC49" s="81">
        <v>238.00456968773801</v>
      </c>
      <c r="BD49" s="81">
        <v>238.00456968773801</v>
      </c>
      <c r="BE49" s="81">
        <v>238.00456968773801</v>
      </c>
      <c r="BF49" s="81">
        <v>238.00456968773801</v>
      </c>
      <c r="BG49" s="81">
        <v>238.00456968773801</v>
      </c>
      <c r="BH49" s="81">
        <v>238.00456968773801</v>
      </c>
      <c r="BI49" s="81">
        <v>238.00456968773801</v>
      </c>
      <c r="BJ49" s="81">
        <v>238.00456968773801</v>
      </c>
      <c r="BK49" s="81">
        <v>238.00456968773801</v>
      </c>
      <c r="BL49" s="81">
        <v>238.00456968773801</v>
      </c>
      <c r="BM49" s="81">
        <v>238.00456968773801</v>
      </c>
      <c r="BN49" s="81">
        <v>238.00456968773801</v>
      </c>
      <c r="BO49" s="81">
        <v>238.00456968773801</v>
      </c>
      <c r="BP49" s="81">
        <v>238.00456968773801</v>
      </c>
      <c r="BQ49" s="81">
        <v>238.00456968773801</v>
      </c>
      <c r="BR49" s="81">
        <v>238.00456968773801</v>
      </c>
      <c r="BS49" s="81">
        <v>238.00456968773801</v>
      </c>
      <c r="BT49" s="81">
        <v>238.00456968773801</v>
      </c>
      <c r="BU49" s="81">
        <v>238.00456968773801</v>
      </c>
      <c r="BV49" s="81">
        <v>238.00456968773801</v>
      </c>
      <c r="BW49" s="81">
        <v>238.00456968773801</v>
      </c>
      <c r="BX49" s="81">
        <v>238.00456968773801</v>
      </c>
      <c r="BY49" s="81">
        <v>238.00456968773801</v>
      </c>
      <c r="BZ49" s="81">
        <v>238.00456968773801</v>
      </c>
      <c r="CA49" s="81">
        <v>238.00456968773801</v>
      </c>
      <c r="CB49" s="81">
        <v>238.00456968773801</v>
      </c>
      <c r="CC49" s="81">
        <v>238.00456968773801</v>
      </c>
      <c r="CD49" s="81">
        <v>238.00456968773801</v>
      </c>
      <c r="CE49" s="81">
        <v>238.00456968773801</v>
      </c>
      <c r="CF49" s="81">
        <v>238.00456968773801</v>
      </c>
      <c r="CG49" s="81">
        <v>238.00456968773801</v>
      </c>
      <c r="CH49" s="81">
        <v>238.00456968773801</v>
      </c>
      <c r="CI49" s="81">
        <v>238.00456968773801</v>
      </c>
      <c r="CJ49" s="81">
        <v>238.00456968773801</v>
      </c>
      <c r="CK49" s="81">
        <v>238.00456968773801</v>
      </c>
      <c r="CL49" s="81">
        <v>238.00456968773801</v>
      </c>
      <c r="CM49" s="81">
        <v>238.00456968773801</v>
      </c>
      <c r="CN49" s="81">
        <v>238.00456968773801</v>
      </c>
      <c r="CO49" s="81">
        <v>238.00456968773801</v>
      </c>
      <c r="CP49" s="81">
        <v>238.00456968773801</v>
      </c>
      <c r="CQ49" s="81">
        <v>238.00456968773801</v>
      </c>
      <c r="CR49" s="81">
        <v>238.00456968773801</v>
      </c>
      <c r="CS49" s="81">
        <v>238.00456968773801</v>
      </c>
      <c r="CT49" s="81">
        <v>238.00456968773801</v>
      </c>
      <c r="CU49" s="81">
        <v>238.00456968773801</v>
      </c>
      <c r="CV49" s="81">
        <v>238.00456968773801</v>
      </c>
      <c r="CW49" s="81">
        <v>238.00456968773801</v>
      </c>
      <c r="CX49" s="81">
        <v>238.00456968773801</v>
      </c>
      <c r="CY49" s="81">
        <v>238.00456968773801</v>
      </c>
      <c r="CZ49" s="81">
        <v>238.00456968773801</v>
      </c>
      <c r="DA49" s="81">
        <v>238.00456968773801</v>
      </c>
      <c r="DB49" s="81">
        <v>238.00456968773801</v>
      </c>
      <c r="DC49" s="81">
        <v>238.00456968773801</v>
      </c>
      <c r="DD49" s="81">
        <v>238.00456968773801</v>
      </c>
      <c r="DE49" s="81">
        <v>238.00456968773801</v>
      </c>
      <c r="DF49" s="81">
        <v>238.00456968773801</v>
      </c>
      <c r="DG49" s="81">
        <v>238.00456968773801</v>
      </c>
      <c r="DH49" s="81">
        <v>238.00456968773801</v>
      </c>
      <c r="DI49" s="81">
        <v>238.00456968773801</v>
      </c>
      <c r="DJ49" s="81">
        <v>238.00456968773801</v>
      </c>
      <c r="DK49" s="81">
        <v>238.00456968773801</v>
      </c>
      <c r="DL49" s="81">
        <v>238.00456968773801</v>
      </c>
      <c r="DM49" s="81">
        <v>238.00456968773801</v>
      </c>
      <c r="DN49" s="81">
        <v>238.00456968773801</v>
      </c>
      <c r="DO49" s="81">
        <v>238.00456968773801</v>
      </c>
      <c r="DP49" s="81">
        <v>238.00456968773801</v>
      </c>
      <c r="DQ49" s="81">
        <v>238.00456968773801</v>
      </c>
      <c r="DR49" s="81">
        <v>238.00456968773801</v>
      </c>
      <c r="DS49" s="81">
        <v>238.00456968773801</v>
      </c>
      <c r="DT49" s="81">
        <v>238.00456968773801</v>
      </c>
      <c r="DU49" s="81">
        <v>238.00456968773801</v>
      </c>
      <c r="DV49" s="81">
        <v>238.00456968773801</v>
      </c>
      <c r="DW49" s="81">
        <v>238.00456968773801</v>
      </c>
      <c r="DX49" s="81">
        <v>238.00456968773801</v>
      </c>
      <c r="DY49" s="81">
        <v>238.00456968773801</v>
      </c>
      <c r="DZ49" s="81">
        <v>238.00456968773801</v>
      </c>
      <c r="EA49" s="81">
        <v>238.00456968773801</v>
      </c>
      <c r="EB49" s="81">
        <v>238.00456968773801</v>
      </c>
      <c r="EC49" s="81">
        <v>238.00456968773801</v>
      </c>
      <c r="ED49" s="81">
        <v>238.00456968773801</v>
      </c>
      <c r="EE49" s="81">
        <v>238.00456968773801</v>
      </c>
      <c r="EF49" s="81">
        <v>238.00456968773801</v>
      </c>
      <c r="EG49" s="81">
        <v>238.00456968773801</v>
      </c>
      <c r="EH49" s="81">
        <v>238.00456968773801</v>
      </c>
      <c r="EI49" s="81">
        <v>238.00456968773801</v>
      </c>
      <c r="EJ49" s="81">
        <v>238.00456968773801</v>
      </c>
      <c r="EK49" s="81">
        <v>238.00456968773801</v>
      </c>
      <c r="EL49" s="81">
        <v>238.00456968773801</v>
      </c>
      <c r="EM49" s="81">
        <v>238.00456968773801</v>
      </c>
      <c r="EN49" s="81">
        <v>238.00456968773801</v>
      </c>
      <c r="EO49" s="81">
        <v>238.00456968773801</v>
      </c>
      <c r="EP49" s="81">
        <v>238.00456968773801</v>
      </c>
      <c r="EQ49" s="81">
        <v>238.00456968773801</v>
      </c>
      <c r="ER49" s="81">
        <v>238.00456968773801</v>
      </c>
      <c r="ES49" s="81">
        <v>238.00456968773801</v>
      </c>
      <c r="ET49" s="81">
        <v>238.00456968773801</v>
      </c>
      <c r="EU49" s="81">
        <v>238.00456968773801</v>
      </c>
      <c r="EV49" s="81">
        <v>238.00456968773801</v>
      </c>
      <c r="EW49" s="81">
        <v>238.00456968773801</v>
      </c>
      <c r="EX49" s="81">
        <v>238.00456968773801</v>
      </c>
      <c r="EY49" s="81">
        <v>238.00456968773801</v>
      </c>
      <c r="EZ49" s="81">
        <v>238.00456968773801</v>
      </c>
      <c r="FA49" s="81">
        <v>238.00456968773801</v>
      </c>
      <c r="FB49" s="81">
        <v>238.00456968773801</v>
      </c>
      <c r="FC49" s="81">
        <v>238.00456968773801</v>
      </c>
      <c r="FD49" s="81">
        <v>238.00456968773801</v>
      </c>
      <c r="FE49" s="81">
        <v>238.00456968773801</v>
      </c>
      <c r="FF49" s="81">
        <v>238.00456968773801</v>
      </c>
      <c r="FG49" s="81">
        <v>238.00456968773801</v>
      </c>
      <c r="FH49" s="81">
        <v>238.00456968773801</v>
      </c>
      <c r="FI49" s="81">
        <v>238.00456968773801</v>
      </c>
      <c r="FJ49" s="81">
        <v>238.00456968773801</v>
      </c>
      <c r="FK49" s="81">
        <v>238.00456968773801</v>
      </c>
      <c r="FL49" s="81">
        <v>238.00456968773801</v>
      </c>
      <c r="FM49" s="81">
        <v>238.00456968773801</v>
      </c>
      <c r="FN49" s="1" t="s">
        <v>281</v>
      </c>
    </row>
    <row r="50" spans="2:170" x14ac:dyDescent="0.2">
      <c r="B50" s="1" t="s">
        <v>223</v>
      </c>
      <c r="C50" s="1" t="s">
        <v>20</v>
      </c>
      <c r="D50" s="1" t="s">
        <v>17</v>
      </c>
      <c r="E50" s="81" t="s">
        <v>278</v>
      </c>
      <c r="F50" s="81">
        <v>0</v>
      </c>
      <c r="G50" s="81">
        <v>0</v>
      </c>
      <c r="H50" s="81">
        <v>0</v>
      </c>
      <c r="I50" s="81">
        <v>0</v>
      </c>
      <c r="J50" s="81">
        <v>0</v>
      </c>
      <c r="K50" s="81">
        <v>0</v>
      </c>
      <c r="L50" s="81">
        <v>0</v>
      </c>
      <c r="M50" s="81">
        <v>0</v>
      </c>
      <c r="N50" s="81">
        <v>0</v>
      </c>
      <c r="O50" s="81">
        <v>0</v>
      </c>
      <c r="P50" s="81">
        <v>0</v>
      </c>
      <c r="Q50" s="81">
        <v>0</v>
      </c>
      <c r="R50" s="81">
        <v>0</v>
      </c>
      <c r="S50" s="81">
        <v>0</v>
      </c>
      <c r="T50" s="81">
        <v>0</v>
      </c>
      <c r="U50" s="81">
        <v>0</v>
      </c>
      <c r="V50" s="81">
        <v>0</v>
      </c>
      <c r="W50" s="81">
        <v>0</v>
      </c>
      <c r="X50" s="81">
        <v>0</v>
      </c>
      <c r="Y50" s="81">
        <v>0</v>
      </c>
      <c r="Z50" s="81">
        <v>0</v>
      </c>
      <c r="AA50" s="81">
        <v>0</v>
      </c>
      <c r="AB50" s="81">
        <v>0</v>
      </c>
      <c r="AC50" s="81">
        <v>0</v>
      </c>
      <c r="AD50" s="81">
        <v>0</v>
      </c>
      <c r="AE50" s="81">
        <v>0</v>
      </c>
      <c r="AF50" s="81">
        <v>0</v>
      </c>
      <c r="AG50" s="81">
        <v>238.00456968773801</v>
      </c>
      <c r="AH50" s="81">
        <v>238.00456968773801</v>
      </c>
      <c r="AI50" s="81">
        <v>238.00456968773801</v>
      </c>
      <c r="AJ50" s="81">
        <v>238.00456968773801</v>
      </c>
      <c r="AK50" s="81">
        <v>238.00456968773801</v>
      </c>
      <c r="AL50" s="81">
        <v>238.00456968773801</v>
      </c>
      <c r="AM50" s="81">
        <v>238.00456968773801</v>
      </c>
      <c r="AN50" s="81">
        <v>238.00456968773801</v>
      </c>
      <c r="AO50" s="81">
        <v>238.00456968773801</v>
      </c>
      <c r="AP50" s="81">
        <v>238.00456968773801</v>
      </c>
      <c r="AQ50" s="81">
        <v>238.00456968773801</v>
      </c>
      <c r="AR50" s="81">
        <v>238.00456968773801</v>
      </c>
      <c r="AS50" s="81">
        <v>238.00456968773801</v>
      </c>
      <c r="AT50" s="81">
        <v>238.00456968773801</v>
      </c>
      <c r="AU50" s="81">
        <v>238.00456968773801</v>
      </c>
      <c r="AV50" s="81">
        <v>238.00456968773801</v>
      </c>
      <c r="AW50" s="81">
        <v>238.00456968773801</v>
      </c>
      <c r="AX50" s="81">
        <v>238.00456968773801</v>
      </c>
      <c r="AY50" s="81">
        <v>238.00456968773801</v>
      </c>
      <c r="AZ50" s="81">
        <v>238.00456968773801</v>
      </c>
      <c r="BA50" s="81">
        <v>238.00456968773801</v>
      </c>
      <c r="BB50" s="81">
        <v>238.00456968773801</v>
      </c>
      <c r="BC50" s="81">
        <v>238.00456968773801</v>
      </c>
      <c r="BD50" s="81">
        <v>238.00456968773801</v>
      </c>
      <c r="BE50" s="81">
        <v>238.00456968773801</v>
      </c>
      <c r="BF50" s="81">
        <v>238.00456968773801</v>
      </c>
      <c r="BG50" s="81">
        <v>238.00456968773801</v>
      </c>
      <c r="BH50" s="81">
        <v>238.00456968773801</v>
      </c>
      <c r="BI50" s="81">
        <v>238.00456968773801</v>
      </c>
      <c r="BJ50" s="81">
        <v>238.00456968773801</v>
      </c>
      <c r="BK50" s="81">
        <v>238.00456968773801</v>
      </c>
      <c r="BL50" s="81">
        <v>238.00456968773801</v>
      </c>
      <c r="BM50" s="81">
        <v>238.00456968773801</v>
      </c>
      <c r="BN50" s="81">
        <v>238.00456968773801</v>
      </c>
      <c r="BO50" s="81">
        <v>238.00456968773801</v>
      </c>
      <c r="BP50" s="81">
        <v>238.00456968773801</v>
      </c>
      <c r="BQ50" s="81">
        <v>238.00456968773801</v>
      </c>
      <c r="BR50" s="81">
        <v>238.00456968773801</v>
      </c>
      <c r="BS50" s="81">
        <v>238.00456968773801</v>
      </c>
      <c r="BT50" s="81">
        <v>238.00456968773801</v>
      </c>
      <c r="BU50" s="81">
        <v>238.00456968773801</v>
      </c>
      <c r="BV50" s="81">
        <v>238.00456968773801</v>
      </c>
      <c r="BW50" s="81">
        <v>238.00456968773801</v>
      </c>
      <c r="BX50" s="81">
        <v>238.00456968773801</v>
      </c>
      <c r="BY50" s="81">
        <v>238.00456968773801</v>
      </c>
      <c r="BZ50" s="81">
        <v>238.00456968773801</v>
      </c>
      <c r="CA50" s="81">
        <v>238.00456968773801</v>
      </c>
      <c r="CB50" s="81">
        <v>238.00456968773801</v>
      </c>
      <c r="CC50" s="81">
        <v>238.00456968773801</v>
      </c>
      <c r="CD50" s="81">
        <v>238.00456968773801</v>
      </c>
      <c r="CE50" s="81">
        <v>238.00456968773801</v>
      </c>
      <c r="CF50" s="81">
        <v>238.00456968773801</v>
      </c>
      <c r="CG50" s="81">
        <v>238.00456968773801</v>
      </c>
      <c r="CH50" s="81">
        <v>238.00456968773801</v>
      </c>
      <c r="CI50" s="81">
        <v>238.00456968773801</v>
      </c>
      <c r="CJ50" s="81">
        <v>238.00456968773801</v>
      </c>
      <c r="CK50" s="81">
        <v>238.00456968773801</v>
      </c>
      <c r="CL50" s="81">
        <v>238.00456968773801</v>
      </c>
      <c r="CM50" s="81">
        <v>238.00456968773801</v>
      </c>
      <c r="CN50" s="81">
        <v>238.00456968773801</v>
      </c>
      <c r="CO50" s="81">
        <v>238.00456968773801</v>
      </c>
      <c r="CP50" s="81">
        <v>238.00456968773801</v>
      </c>
      <c r="CQ50" s="81">
        <v>238.00456968773801</v>
      </c>
      <c r="CR50" s="81">
        <v>238.00456968773801</v>
      </c>
      <c r="CS50" s="81">
        <v>238.00456968773801</v>
      </c>
      <c r="CT50" s="81">
        <v>238.00456968773801</v>
      </c>
      <c r="CU50" s="81">
        <v>238.00456968773801</v>
      </c>
      <c r="CV50" s="81">
        <v>238.00456968773801</v>
      </c>
      <c r="CW50" s="81">
        <v>238.00456968773801</v>
      </c>
      <c r="CX50" s="81">
        <v>238.00456968773801</v>
      </c>
      <c r="CY50" s="81">
        <v>238.00456968773801</v>
      </c>
      <c r="CZ50" s="81">
        <v>238.00456968773801</v>
      </c>
      <c r="DA50" s="81">
        <v>238.00456968773801</v>
      </c>
      <c r="DB50" s="81">
        <v>238.00456968773801</v>
      </c>
      <c r="DC50" s="81">
        <v>238.00456968773801</v>
      </c>
      <c r="DD50" s="81">
        <v>238.00456968773801</v>
      </c>
      <c r="DE50" s="81">
        <v>238.00456968773801</v>
      </c>
      <c r="DF50" s="81">
        <v>238.00456968773801</v>
      </c>
      <c r="DG50" s="81">
        <v>238.00456968773801</v>
      </c>
      <c r="DH50" s="81">
        <v>238.00456968773801</v>
      </c>
      <c r="DI50" s="81">
        <v>238.00456968773801</v>
      </c>
      <c r="DJ50" s="81">
        <v>238.00456968773801</v>
      </c>
      <c r="DK50" s="81">
        <v>238.00456968773801</v>
      </c>
      <c r="DL50" s="81">
        <v>238.00456968773801</v>
      </c>
      <c r="DM50" s="81">
        <v>238.00456968773801</v>
      </c>
      <c r="DN50" s="81">
        <v>238.00456968773801</v>
      </c>
      <c r="DO50" s="81">
        <v>238.00456968773801</v>
      </c>
      <c r="DP50" s="81">
        <v>238.00456968773801</v>
      </c>
      <c r="DQ50" s="81">
        <v>238.00456968773801</v>
      </c>
      <c r="DR50" s="81">
        <v>238.00456968773801</v>
      </c>
      <c r="DS50" s="81">
        <v>238.00456968773801</v>
      </c>
      <c r="DT50" s="81">
        <v>238.00456968773801</v>
      </c>
      <c r="DU50" s="81">
        <v>238.00456968773801</v>
      </c>
      <c r="DV50" s="81">
        <v>238.00456968773801</v>
      </c>
      <c r="DW50" s="81">
        <v>238.00456968773801</v>
      </c>
      <c r="DX50" s="81">
        <v>238.00456968773801</v>
      </c>
      <c r="DY50" s="81">
        <v>238.00456968773801</v>
      </c>
      <c r="DZ50" s="81">
        <v>238.00456968773801</v>
      </c>
      <c r="EA50" s="81">
        <v>238.00456968773801</v>
      </c>
      <c r="EB50" s="81">
        <v>238.00456968773801</v>
      </c>
      <c r="EC50" s="81">
        <v>238.00456968773801</v>
      </c>
      <c r="ED50" s="81">
        <v>238.00456968773801</v>
      </c>
      <c r="EE50" s="81">
        <v>238.00456968773801</v>
      </c>
      <c r="EF50" s="81">
        <v>238.00456968773801</v>
      </c>
      <c r="EG50" s="81">
        <v>238.00456968773801</v>
      </c>
      <c r="EH50" s="81">
        <v>238.00456968773801</v>
      </c>
      <c r="EI50" s="81">
        <v>238.00456968773801</v>
      </c>
      <c r="EJ50" s="81">
        <v>238.00456968773801</v>
      </c>
      <c r="EK50" s="81">
        <v>238.00456968773801</v>
      </c>
      <c r="EL50" s="81">
        <v>238.00456968773801</v>
      </c>
      <c r="EM50" s="81">
        <v>238.00456968773801</v>
      </c>
      <c r="EN50" s="81">
        <v>238.00456968773801</v>
      </c>
      <c r="EO50" s="81">
        <v>238.00456968773801</v>
      </c>
      <c r="EP50" s="81">
        <v>238.00456968773801</v>
      </c>
      <c r="EQ50" s="81">
        <v>238.00456968773801</v>
      </c>
      <c r="ER50" s="81">
        <v>238.00456968773801</v>
      </c>
      <c r="ES50" s="81">
        <v>238.00456968773801</v>
      </c>
      <c r="ET50" s="81">
        <v>238.00456968773801</v>
      </c>
      <c r="EU50" s="81">
        <v>238.00456968773801</v>
      </c>
      <c r="EV50" s="81">
        <v>238.00456968773801</v>
      </c>
      <c r="EW50" s="81">
        <v>238.00456968773801</v>
      </c>
      <c r="EX50" s="81">
        <v>238.00456968773801</v>
      </c>
      <c r="EY50" s="81">
        <v>238.00456968773801</v>
      </c>
      <c r="EZ50" s="81">
        <v>238.00456968773801</v>
      </c>
      <c r="FA50" s="81">
        <v>238.00456968773801</v>
      </c>
      <c r="FB50" s="81">
        <v>238.00456968773801</v>
      </c>
      <c r="FC50" s="81">
        <v>238.00456968773801</v>
      </c>
      <c r="FD50" s="81">
        <v>238.00456968773801</v>
      </c>
      <c r="FE50" s="81">
        <v>238.00456968773801</v>
      </c>
      <c r="FF50" s="81">
        <v>238.00456968773801</v>
      </c>
      <c r="FG50" s="81">
        <v>238.00456968773801</v>
      </c>
      <c r="FH50" s="81">
        <v>238.00456968773801</v>
      </c>
      <c r="FI50" s="81">
        <v>238.00456968773801</v>
      </c>
      <c r="FJ50" s="81">
        <v>238.00456968773801</v>
      </c>
      <c r="FK50" s="81">
        <v>238.00456968773801</v>
      </c>
      <c r="FL50" s="81">
        <v>238.00456968773801</v>
      </c>
      <c r="FM50" s="81">
        <v>238.00456968773801</v>
      </c>
      <c r="FN50" s="1" t="s">
        <v>282</v>
      </c>
    </row>
    <row r="51" spans="2:170" x14ac:dyDescent="0.2">
      <c r="B51" s="1" t="s">
        <v>225</v>
      </c>
      <c r="C51" s="1" t="s">
        <v>20</v>
      </c>
      <c r="D51" s="1" t="s">
        <v>17</v>
      </c>
      <c r="E51" s="81" t="s">
        <v>278</v>
      </c>
      <c r="F51" s="81">
        <v>0</v>
      </c>
      <c r="G51" s="81">
        <v>0</v>
      </c>
      <c r="H51" s="81">
        <v>0</v>
      </c>
      <c r="I51" s="81">
        <v>0</v>
      </c>
      <c r="J51" s="81">
        <v>0</v>
      </c>
      <c r="K51" s="81">
        <v>0</v>
      </c>
      <c r="L51" s="81">
        <v>0</v>
      </c>
      <c r="M51" s="81">
        <v>0</v>
      </c>
      <c r="N51" s="81">
        <v>0</v>
      </c>
      <c r="O51" s="81">
        <v>0</v>
      </c>
      <c r="P51" s="81">
        <v>0</v>
      </c>
      <c r="Q51" s="81">
        <v>0</v>
      </c>
      <c r="R51" s="81">
        <v>0</v>
      </c>
      <c r="S51" s="81">
        <v>0</v>
      </c>
      <c r="T51" s="81">
        <v>0</v>
      </c>
      <c r="U51" s="81">
        <v>0</v>
      </c>
      <c r="V51" s="81">
        <v>0</v>
      </c>
      <c r="W51" s="81">
        <v>0</v>
      </c>
      <c r="X51" s="81">
        <v>0</v>
      </c>
      <c r="Y51" s="81">
        <v>0</v>
      </c>
      <c r="Z51" s="81">
        <v>0</v>
      </c>
      <c r="AA51" s="81">
        <v>0</v>
      </c>
      <c r="AB51" s="81">
        <v>0</v>
      </c>
      <c r="AC51" s="81">
        <v>0</v>
      </c>
      <c r="AD51" s="81">
        <v>0</v>
      </c>
      <c r="AE51" s="81">
        <v>0</v>
      </c>
      <c r="AF51" s="81">
        <v>0</v>
      </c>
      <c r="AG51" s="81">
        <v>0</v>
      </c>
      <c r="AH51" s="81">
        <v>0</v>
      </c>
      <c r="AI51" s="81">
        <v>238.00456968773801</v>
      </c>
      <c r="AJ51" s="81">
        <v>238.00456968773801</v>
      </c>
      <c r="AK51" s="81">
        <v>238.00456968773801</v>
      </c>
      <c r="AL51" s="81">
        <v>238.00456968773801</v>
      </c>
      <c r="AM51" s="81">
        <v>238.00456968773801</v>
      </c>
      <c r="AN51" s="81">
        <v>238.00456968773801</v>
      </c>
      <c r="AO51" s="81">
        <v>238.00456968773801</v>
      </c>
      <c r="AP51" s="81">
        <v>238.00456968773801</v>
      </c>
      <c r="AQ51" s="81">
        <v>238.00456968773801</v>
      </c>
      <c r="AR51" s="81">
        <v>238.00456968773801</v>
      </c>
      <c r="AS51" s="81">
        <v>238.00456968773801</v>
      </c>
      <c r="AT51" s="81">
        <v>238.00456968773801</v>
      </c>
      <c r="AU51" s="81">
        <v>238.00456968773801</v>
      </c>
      <c r="AV51" s="81">
        <v>238.00456968773801</v>
      </c>
      <c r="AW51" s="81">
        <v>238.00456968773801</v>
      </c>
      <c r="AX51" s="81">
        <v>238.00456968773801</v>
      </c>
      <c r="AY51" s="81">
        <v>238.00456968773801</v>
      </c>
      <c r="AZ51" s="81">
        <v>238.00456968773801</v>
      </c>
      <c r="BA51" s="81">
        <v>238.00456968773801</v>
      </c>
      <c r="BB51" s="81">
        <v>238.00456968773801</v>
      </c>
      <c r="BC51" s="81">
        <v>238.00456968773801</v>
      </c>
      <c r="BD51" s="81">
        <v>238.00456968773801</v>
      </c>
      <c r="BE51" s="81">
        <v>238.00456968773801</v>
      </c>
      <c r="BF51" s="81">
        <v>238.00456968773801</v>
      </c>
      <c r="BG51" s="81">
        <v>238.00456968773801</v>
      </c>
      <c r="BH51" s="81">
        <v>238.00456968773801</v>
      </c>
      <c r="BI51" s="81">
        <v>238.00456968773801</v>
      </c>
      <c r="BJ51" s="81">
        <v>238.00456968773801</v>
      </c>
      <c r="BK51" s="81">
        <v>238.00456968773801</v>
      </c>
      <c r="BL51" s="81">
        <v>238.00456968773801</v>
      </c>
      <c r="BM51" s="81">
        <v>238.00456968773801</v>
      </c>
      <c r="BN51" s="81">
        <v>238.00456968773801</v>
      </c>
      <c r="BO51" s="81">
        <v>238.00456968773801</v>
      </c>
      <c r="BP51" s="81">
        <v>238.00456968773801</v>
      </c>
      <c r="BQ51" s="81">
        <v>238.00456968773801</v>
      </c>
      <c r="BR51" s="81">
        <v>238.00456968773801</v>
      </c>
      <c r="BS51" s="81">
        <v>238.00456968773801</v>
      </c>
      <c r="BT51" s="81">
        <v>238.00456968773801</v>
      </c>
      <c r="BU51" s="81">
        <v>238.00456968773801</v>
      </c>
      <c r="BV51" s="81">
        <v>238.00456968773801</v>
      </c>
      <c r="BW51" s="81">
        <v>238.00456968773801</v>
      </c>
      <c r="BX51" s="81">
        <v>238.00456968773801</v>
      </c>
      <c r="BY51" s="81">
        <v>238.00456968773801</v>
      </c>
      <c r="BZ51" s="81">
        <v>238.00456968773801</v>
      </c>
      <c r="CA51" s="81">
        <v>238.00456968773801</v>
      </c>
      <c r="CB51" s="81">
        <v>238.00456968773801</v>
      </c>
      <c r="CC51" s="81">
        <v>238.00456968773801</v>
      </c>
      <c r="CD51" s="81">
        <v>238.00456968773801</v>
      </c>
      <c r="CE51" s="81">
        <v>238.00456968773801</v>
      </c>
      <c r="CF51" s="81">
        <v>238.00456968773801</v>
      </c>
      <c r="CG51" s="81">
        <v>238.00456968773801</v>
      </c>
      <c r="CH51" s="81">
        <v>238.00456968773801</v>
      </c>
      <c r="CI51" s="81">
        <v>238.00456968773801</v>
      </c>
      <c r="CJ51" s="81">
        <v>238.00456968773801</v>
      </c>
      <c r="CK51" s="81">
        <v>238.00456968773801</v>
      </c>
      <c r="CL51" s="81">
        <v>238.00456968773801</v>
      </c>
      <c r="CM51" s="81">
        <v>238.00456968773801</v>
      </c>
      <c r="CN51" s="81">
        <v>238.00456968773801</v>
      </c>
      <c r="CO51" s="81">
        <v>238.00456968773801</v>
      </c>
      <c r="CP51" s="81">
        <v>238.00456968773801</v>
      </c>
      <c r="CQ51" s="81">
        <v>238.00456968773801</v>
      </c>
      <c r="CR51" s="81">
        <v>238.00456968773801</v>
      </c>
      <c r="CS51" s="81">
        <v>238.00456968773801</v>
      </c>
      <c r="CT51" s="81">
        <v>238.00456968773801</v>
      </c>
      <c r="CU51" s="81">
        <v>238.00456968773801</v>
      </c>
      <c r="CV51" s="81">
        <v>238.00456968773801</v>
      </c>
      <c r="CW51" s="81">
        <v>238.00456968773801</v>
      </c>
      <c r="CX51" s="81">
        <v>238.00456968773801</v>
      </c>
      <c r="CY51" s="81">
        <v>238.00456968773801</v>
      </c>
      <c r="CZ51" s="81">
        <v>238.00456968773801</v>
      </c>
      <c r="DA51" s="81">
        <v>238.00456968773801</v>
      </c>
      <c r="DB51" s="81">
        <v>238.00456968773801</v>
      </c>
      <c r="DC51" s="81">
        <v>238.00456968773801</v>
      </c>
      <c r="DD51" s="81">
        <v>238.00456968773801</v>
      </c>
      <c r="DE51" s="81">
        <v>238.00456968773801</v>
      </c>
      <c r="DF51" s="81">
        <v>238.00456968773801</v>
      </c>
      <c r="DG51" s="81">
        <v>238.00456968773801</v>
      </c>
      <c r="DH51" s="81">
        <v>238.00456968773801</v>
      </c>
      <c r="DI51" s="81">
        <v>238.00456968773801</v>
      </c>
      <c r="DJ51" s="81">
        <v>238.00456968773801</v>
      </c>
      <c r="DK51" s="81">
        <v>238.00456968773801</v>
      </c>
      <c r="DL51" s="81">
        <v>238.00456968773801</v>
      </c>
      <c r="DM51" s="81">
        <v>238.00456968773801</v>
      </c>
      <c r="DN51" s="81">
        <v>238.00456968773801</v>
      </c>
      <c r="DO51" s="81">
        <v>238.00456968773801</v>
      </c>
      <c r="DP51" s="81">
        <v>238.00456968773801</v>
      </c>
      <c r="DQ51" s="81">
        <v>238.00456968773801</v>
      </c>
      <c r="DR51" s="81">
        <v>238.00456968773801</v>
      </c>
      <c r="DS51" s="81">
        <v>238.00456968773801</v>
      </c>
      <c r="DT51" s="81">
        <v>238.00456968773801</v>
      </c>
      <c r="DU51" s="81">
        <v>238.00456968773801</v>
      </c>
      <c r="DV51" s="81">
        <v>238.00456968773801</v>
      </c>
      <c r="DW51" s="81">
        <v>238.00456968773801</v>
      </c>
      <c r="DX51" s="81">
        <v>238.00456968773801</v>
      </c>
      <c r="DY51" s="81">
        <v>238.00456968773801</v>
      </c>
      <c r="DZ51" s="81">
        <v>238.00456968773801</v>
      </c>
      <c r="EA51" s="81">
        <v>238.00456968773801</v>
      </c>
      <c r="EB51" s="81">
        <v>238.00456968773801</v>
      </c>
      <c r="EC51" s="81">
        <v>238.00456968773801</v>
      </c>
      <c r="ED51" s="81">
        <v>238.00456968773801</v>
      </c>
      <c r="EE51" s="81">
        <v>238.00456968773801</v>
      </c>
      <c r="EF51" s="81">
        <v>238.00456968773801</v>
      </c>
      <c r="EG51" s="81">
        <v>238.00456968773801</v>
      </c>
      <c r="EH51" s="81">
        <v>238.00456968773801</v>
      </c>
      <c r="EI51" s="81">
        <v>238.00456968773801</v>
      </c>
      <c r="EJ51" s="81">
        <v>238.00456968773801</v>
      </c>
      <c r="EK51" s="81">
        <v>238.00456968773801</v>
      </c>
      <c r="EL51" s="81">
        <v>238.00456968773801</v>
      </c>
      <c r="EM51" s="81">
        <v>238.00456968773801</v>
      </c>
      <c r="EN51" s="81">
        <v>238.00456968773801</v>
      </c>
      <c r="EO51" s="81">
        <v>238.00456968773801</v>
      </c>
      <c r="EP51" s="81">
        <v>238.00456968773801</v>
      </c>
      <c r="EQ51" s="81">
        <v>238.00456968773801</v>
      </c>
      <c r="ER51" s="81">
        <v>238.00456968773801</v>
      </c>
      <c r="ES51" s="81">
        <v>238.00456968773801</v>
      </c>
      <c r="ET51" s="81">
        <v>238.00456968773801</v>
      </c>
      <c r="EU51" s="81">
        <v>238.00456968773801</v>
      </c>
      <c r="EV51" s="81">
        <v>238.00456968773801</v>
      </c>
      <c r="EW51" s="81">
        <v>238.00456968773801</v>
      </c>
      <c r="EX51" s="81">
        <v>238.00456968773801</v>
      </c>
      <c r="EY51" s="81">
        <v>238.00456968773801</v>
      </c>
      <c r="EZ51" s="81">
        <v>238.00456968773801</v>
      </c>
      <c r="FA51" s="81">
        <v>238.00456968773801</v>
      </c>
      <c r="FB51" s="81">
        <v>238.00456968773801</v>
      </c>
      <c r="FC51" s="81">
        <v>238.00456968773801</v>
      </c>
      <c r="FD51" s="81">
        <v>238.00456968773801</v>
      </c>
      <c r="FE51" s="81">
        <v>238.00456968773801</v>
      </c>
      <c r="FF51" s="81">
        <v>238.00456968773801</v>
      </c>
      <c r="FG51" s="81">
        <v>238.00456968773801</v>
      </c>
      <c r="FH51" s="81">
        <v>238.00456968773801</v>
      </c>
      <c r="FI51" s="81">
        <v>238.00456968773801</v>
      </c>
      <c r="FJ51" s="81">
        <v>238.00456968773801</v>
      </c>
      <c r="FK51" s="81">
        <v>238.00456968773801</v>
      </c>
      <c r="FL51" s="81">
        <v>238.00456968773801</v>
      </c>
      <c r="FM51" s="81">
        <v>238.00456968773801</v>
      </c>
      <c r="FN51" s="1" t="s">
        <v>283</v>
      </c>
    </row>
    <row r="52" spans="2:170" x14ac:dyDescent="0.2">
      <c r="B52" s="1" t="s">
        <v>227</v>
      </c>
      <c r="C52" s="1" t="s">
        <v>20</v>
      </c>
      <c r="D52" s="1" t="s">
        <v>17</v>
      </c>
      <c r="E52" s="81" t="s">
        <v>278</v>
      </c>
      <c r="F52" s="81">
        <v>0</v>
      </c>
      <c r="G52" s="81">
        <v>0</v>
      </c>
      <c r="H52" s="81">
        <v>0</v>
      </c>
      <c r="I52" s="81">
        <v>0</v>
      </c>
      <c r="J52" s="81">
        <v>0</v>
      </c>
      <c r="K52" s="81">
        <v>0</v>
      </c>
      <c r="L52" s="81">
        <v>0</v>
      </c>
      <c r="M52" s="81">
        <v>0</v>
      </c>
      <c r="N52" s="81">
        <v>0</v>
      </c>
      <c r="O52" s="81">
        <v>0</v>
      </c>
      <c r="P52" s="81">
        <v>0</v>
      </c>
      <c r="Q52" s="81">
        <v>0</v>
      </c>
      <c r="R52" s="81">
        <v>0</v>
      </c>
      <c r="S52" s="81">
        <v>0</v>
      </c>
      <c r="T52" s="81">
        <v>0</v>
      </c>
      <c r="U52" s="81">
        <v>0</v>
      </c>
      <c r="V52" s="81">
        <v>0</v>
      </c>
      <c r="W52" s="81">
        <v>0</v>
      </c>
      <c r="X52" s="81">
        <v>0</v>
      </c>
      <c r="Y52" s="81">
        <v>0</v>
      </c>
      <c r="Z52" s="81">
        <v>0</v>
      </c>
      <c r="AA52" s="81">
        <v>0</v>
      </c>
      <c r="AB52" s="81">
        <v>0</v>
      </c>
      <c r="AC52" s="81">
        <v>0</v>
      </c>
      <c r="AD52" s="81">
        <v>0</v>
      </c>
      <c r="AE52" s="81">
        <v>0</v>
      </c>
      <c r="AF52" s="81">
        <v>0</v>
      </c>
      <c r="AG52" s="81">
        <v>0</v>
      </c>
      <c r="AH52" s="81">
        <v>0</v>
      </c>
      <c r="AI52" s="81">
        <v>0</v>
      </c>
      <c r="AJ52" s="81">
        <v>0</v>
      </c>
      <c r="AK52" s="81">
        <v>0</v>
      </c>
      <c r="AL52" s="81">
        <v>0</v>
      </c>
      <c r="AM52" s="81">
        <v>238.00456968773801</v>
      </c>
      <c r="AN52" s="81">
        <v>238.00456968773801</v>
      </c>
      <c r="AO52" s="81">
        <v>238.00456968773801</v>
      </c>
      <c r="AP52" s="81">
        <v>238.00456968773801</v>
      </c>
      <c r="AQ52" s="81">
        <v>238.00456968773801</v>
      </c>
      <c r="AR52" s="81">
        <v>238.00456968773801</v>
      </c>
      <c r="AS52" s="81">
        <v>238.00456968773801</v>
      </c>
      <c r="AT52" s="81">
        <v>238.00456968773801</v>
      </c>
      <c r="AU52" s="81">
        <v>238.00456968773801</v>
      </c>
      <c r="AV52" s="81">
        <v>238.00456968773801</v>
      </c>
      <c r="AW52" s="81">
        <v>238.00456968773801</v>
      </c>
      <c r="AX52" s="81">
        <v>238.00456968773801</v>
      </c>
      <c r="AY52" s="81">
        <v>238.00456968773801</v>
      </c>
      <c r="AZ52" s="81">
        <v>238.00456968773801</v>
      </c>
      <c r="BA52" s="81">
        <v>238.00456968773801</v>
      </c>
      <c r="BB52" s="81">
        <v>238.00456968773801</v>
      </c>
      <c r="BC52" s="81">
        <v>238.00456968773801</v>
      </c>
      <c r="BD52" s="81">
        <v>238.00456968773801</v>
      </c>
      <c r="BE52" s="81">
        <v>238.00456968773801</v>
      </c>
      <c r="BF52" s="81">
        <v>238.00456968773801</v>
      </c>
      <c r="BG52" s="81">
        <v>238.00456968773801</v>
      </c>
      <c r="BH52" s="81">
        <v>238.00456968773801</v>
      </c>
      <c r="BI52" s="81">
        <v>238.00456968773801</v>
      </c>
      <c r="BJ52" s="81">
        <v>238.00456968773801</v>
      </c>
      <c r="BK52" s="81">
        <v>238.00456968773801</v>
      </c>
      <c r="BL52" s="81">
        <v>238.00456968773801</v>
      </c>
      <c r="BM52" s="81">
        <v>238.00456968773801</v>
      </c>
      <c r="BN52" s="81">
        <v>238.00456968773801</v>
      </c>
      <c r="BO52" s="81">
        <v>238.00456968773801</v>
      </c>
      <c r="BP52" s="81">
        <v>238.00456968773801</v>
      </c>
      <c r="BQ52" s="81">
        <v>238.00456968773801</v>
      </c>
      <c r="BR52" s="81">
        <v>238.00456968773801</v>
      </c>
      <c r="BS52" s="81">
        <v>238.00456968773801</v>
      </c>
      <c r="BT52" s="81">
        <v>238.00456968773801</v>
      </c>
      <c r="BU52" s="81">
        <v>238.00456968773801</v>
      </c>
      <c r="BV52" s="81">
        <v>238.00456968773801</v>
      </c>
      <c r="BW52" s="81">
        <v>238.00456968773801</v>
      </c>
      <c r="BX52" s="81">
        <v>238.00456968773801</v>
      </c>
      <c r="BY52" s="81">
        <v>238.00456968773801</v>
      </c>
      <c r="BZ52" s="81">
        <v>238.00456968773801</v>
      </c>
      <c r="CA52" s="81">
        <v>238.00456968773801</v>
      </c>
      <c r="CB52" s="81">
        <v>238.00456968773801</v>
      </c>
      <c r="CC52" s="81">
        <v>238.00456968773801</v>
      </c>
      <c r="CD52" s="81">
        <v>238.00456968773801</v>
      </c>
      <c r="CE52" s="81">
        <v>238.00456968773801</v>
      </c>
      <c r="CF52" s="81">
        <v>238.00456968773801</v>
      </c>
      <c r="CG52" s="81">
        <v>238.00456968773801</v>
      </c>
      <c r="CH52" s="81">
        <v>238.00456968773801</v>
      </c>
      <c r="CI52" s="81">
        <v>238.00456968773801</v>
      </c>
      <c r="CJ52" s="81">
        <v>238.00456968773801</v>
      </c>
      <c r="CK52" s="81">
        <v>238.00456968773801</v>
      </c>
      <c r="CL52" s="81">
        <v>238.00456968773801</v>
      </c>
      <c r="CM52" s="81">
        <v>238.00456968773801</v>
      </c>
      <c r="CN52" s="81">
        <v>238.00456968773801</v>
      </c>
      <c r="CO52" s="81">
        <v>238.00456968773801</v>
      </c>
      <c r="CP52" s="81">
        <v>238.00456968773801</v>
      </c>
      <c r="CQ52" s="81">
        <v>238.00456968773801</v>
      </c>
      <c r="CR52" s="81">
        <v>238.00456968773801</v>
      </c>
      <c r="CS52" s="81">
        <v>238.00456968773801</v>
      </c>
      <c r="CT52" s="81">
        <v>238.00456968773801</v>
      </c>
      <c r="CU52" s="81">
        <v>238.00456968773801</v>
      </c>
      <c r="CV52" s="81">
        <v>238.00456968773801</v>
      </c>
      <c r="CW52" s="81">
        <v>238.00456968773801</v>
      </c>
      <c r="CX52" s="81">
        <v>238.00456968773801</v>
      </c>
      <c r="CY52" s="81">
        <v>238.00456968773801</v>
      </c>
      <c r="CZ52" s="81">
        <v>238.00456968773801</v>
      </c>
      <c r="DA52" s="81">
        <v>238.00456968773801</v>
      </c>
      <c r="DB52" s="81">
        <v>238.00456968773801</v>
      </c>
      <c r="DC52" s="81">
        <v>238.00456968773801</v>
      </c>
      <c r="DD52" s="81">
        <v>238.00456968773801</v>
      </c>
      <c r="DE52" s="81">
        <v>238.00456968773801</v>
      </c>
      <c r="DF52" s="81">
        <v>238.00456968773801</v>
      </c>
      <c r="DG52" s="81">
        <v>238.00456968773801</v>
      </c>
      <c r="DH52" s="81">
        <v>238.00456968773801</v>
      </c>
      <c r="DI52" s="81">
        <v>238.00456968773801</v>
      </c>
      <c r="DJ52" s="81">
        <v>238.00456968773801</v>
      </c>
      <c r="DK52" s="81">
        <v>238.00456968773801</v>
      </c>
      <c r="DL52" s="81">
        <v>238.00456968773801</v>
      </c>
      <c r="DM52" s="81">
        <v>238.00456968773801</v>
      </c>
      <c r="DN52" s="81">
        <v>238.00456968773801</v>
      </c>
      <c r="DO52" s="81">
        <v>238.00456968773801</v>
      </c>
      <c r="DP52" s="81">
        <v>238.00456968773801</v>
      </c>
      <c r="DQ52" s="81">
        <v>238.00456968773801</v>
      </c>
      <c r="DR52" s="81">
        <v>238.00456968773801</v>
      </c>
      <c r="DS52" s="81">
        <v>238.00456968773801</v>
      </c>
      <c r="DT52" s="81">
        <v>238.00456968773801</v>
      </c>
      <c r="DU52" s="81">
        <v>238.00456968773801</v>
      </c>
      <c r="DV52" s="81">
        <v>238.00456968773801</v>
      </c>
      <c r="DW52" s="81">
        <v>238.00456968773801</v>
      </c>
      <c r="DX52" s="81">
        <v>238.00456968773801</v>
      </c>
      <c r="DY52" s="81">
        <v>238.00456968773801</v>
      </c>
      <c r="DZ52" s="81">
        <v>238.00456968773801</v>
      </c>
      <c r="EA52" s="81">
        <v>238.00456968773801</v>
      </c>
      <c r="EB52" s="81">
        <v>238.00456968773801</v>
      </c>
      <c r="EC52" s="81">
        <v>238.00456968773801</v>
      </c>
      <c r="ED52" s="81">
        <v>238.00456968773801</v>
      </c>
      <c r="EE52" s="81">
        <v>238.00456968773801</v>
      </c>
      <c r="EF52" s="81">
        <v>238.00456968773801</v>
      </c>
      <c r="EG52" s="81">
        <v>238.00456968773801</v>
      </c>
      <c r="EH52" s="81">
        <v>238.00456968773801</v>
      </c>
      <c r="EI52" s="81">
        <v>238.00456968773801</v>
      </c>
      <c r="EJ52" s="81">
        <v>238.00456968773801</v>
      </c>
      <c r="EK52" s="81">
        <v>238.00456968773801</v>
      </c>
      <c r="EL52" s="81">
        <v>238.00456968773801</v>
      </c>
      <c r="EM52" s="81">
        <v>238.00456968773801</v>
      </c>
      <c r="EN52" s="81">
        <v>238.00456968773801</v>
      </c>
      <c r="EO52" s="81">
        <v>238.00456968773801</v>
      </c>
      <c r="EP52" s="81">
        <v>238.00456968773801</v>
      </c>
      <c r="EQ52" s="81">
        <v>238.00456968773801</v>
      </c>
      <c r="ER52" s="81">
        <v>238.00456968773801</v>
      </c>
      <c r="ES52" s="81">
        <v>238.00456968773801</v>
      </c>
      <c r="ET52" s="81">
        <v>238.00456968773801</v>
      </c>
      <c r="EU52" s="81">
        <v>238.00456968773801</v>
      </c>
      <c r="EV52" s="81">
        <v>238.00456968773801</v>
      </c>
      <c r="EW52" s="81">
        <v>238.00456968773801</v>
      </c>
      <c r="EX52" s="81">
        <v>238.00456968773801</v>
      </c>
      <c r="EY52" s="81">
        <v>238.00456968773801</v>
      </c>
      <c r="EZ52" s="81">
        <v>238.00456968773801</v>
      </c>
      <c r="FA52" s="81">
        <v>238.00456968773801</v>
      </c>
      <c r="FB52" s="81">
        <v>238.00456968773801</v>
      </c>
      <c r="FC52" s="81">
        <v>238.00456968773801</v>
      </c>
      <c r="FD52" s="81">
        <v>238.00456968773801</v>
      </c>
      <c r="FE52" s="81">
        <v>238.00456968773801</v>
      </c>
      <c r="FF52" s="81">
        <v>238.00456968773801</v>
      </c>
      <c r="FG52" s="81">
        <v>238.00456968773801</v>
      </c>
      <c r="FH52" s="81">
        <v>238.00456968773801</v>
      </c>
      <c r="FI52" s="81">
        <v>238.00456968773801</v>
      </c>
      <c r="FJ52" s="81">
        <v>238.00456968773801</v>
      </c>
      <c r="FK52" s="81">
        <v>238.00456968773801</v>
      </c>
      <c r="FL52" s="81">
        <v>238.00456968773801</v>
      </c>
      <c r="FM52" s="81">
        <v>238.00456968773801</v>
      </c>
      <c r="FN52" s="1" t="s">
        <v>284</v>
      </c>
    </row>
    <row r="53" spans="2:170" x14ac:dyDescent="0.2">
      <c r="B53" s="1" t="s">
        <v>229</v>
      </c>
      <c r="C53" s="1" t="s">
        <v>20</v>
      </c>
      <c r="D53" s="1" t="s">
        <v>17</v>
      </c>
      <c r="E53" s="81" t="s">
        <v>278</v>
      </c>
      <c r="F53" s="81">
        <v>0</v>
      </c>
      <c r="G53" s="81">
        <v>0</v>
      </c>
      <c r="H53" s="81">
        <v>0</v>
      </c>
      <c r="I53" s="81">
        <v>0</v>
      </c>
      <c r="J53" s="81">
        <v>0</v>
      </c>
      <c r="K53" s="81">
        <v>0</v>
      </c>
      <c r="L53" s="81">
        <v>0</v>
      </c>
      <c r="M53" s="81">
        <v>166.60319878141661</v>
      </c>
      <c r="N53" s="81">
        <v>166.60319878141661</v>
      </c>
      <c r="O53" s="81">
        <v>166.60319878141661</v>
      </c>
      <c r="P53" s="81">
        <v>166.60319878141661</v>
      </c>
      <c r="Q53" s="81">
        <v>166.60319878141661</v>
      </c>
      <c r="R53" s="81">
        <v>166.60319878141661</v>
      </c>
      <c r="S53" s="81">
        <v>166.60319878141661</v>
      </c>
      <c r="T53" s="81">
        <v>166.60319878141661</v>
      </c>
      <c r="U53" s="81">
        <v>166.60319878141661</v>
      </c>
      <c r="V53" s="81">
        <v>166.60319878141661</v>
      </c>
      <c r="W53" s="81">
        <v>166.60319878141661</v>
      </c>
      <c r="X53" s="81">
        <v>166.60319878141661</v>
      </c>
      <c r="Y53" s="81">
        <v>166.60319878141661</v>
      </c>
      <c r="Z53" s="81">
        <v>166.60319878141661</v>
      </c>
      <c r="AA53" s="81">
        <v>166.60319878141661</v>
      </c>
      <c r="AB53" s="81">
        <v>166.60319878141661</v>
      </c>
      <c r="AC53" s="81">
        <v>166.60319878141661</v>
      </c>
      <c r="AD53" s="81">
        <v>166.60319878141661</v>
      </c>
      <c r="AE53" s="81">
        <v>166.60319878141661</v>
      </c>
      <c r="AF53" s="81">
        <v>166.60319878141661</v>
      </c>
      <c r="AG53" s="81">
        <v>166.60319878141661</v>
      </c>
      <c r="AH53" s="81">
        <v>166.60319878141661</v>
      </c>
      <c r="AI53" s="81">
        <v>166.60319878141661</v>
      </c>
      <c r="AJ53" s="81">
        <v>166.60319878141661</v>
      </c>
      <c r="AK53" s="81">
        <v>166.60319878141661</v>
      </c>
      <c r="AL53" s="81">
        <v>166.60319878141661</v>
      </c>
      <c r="AM53" s="81">
        <v>166.60319878141661</v>
      </c>
      <c r="AN53" s="81">
        <v>166.60319878141661</v>
      </c>
      <c r="AO53" s="81">
        <v>166.60319878141661</v>
      </c>
      <c r="AP53" s="81">
        <v>166.60319878141661</v>
      </c>
      <c r="AQ53" s="81">
        <v>166.60319878141661</v>
      </c>
      <c r="AR53" s="81">
        <v>166.60319878141661</v>
      </c>
      <c r="AS53" s="81">
        <v>166.60319878141661</v>
      </c>
      <c r="AT53" s="81">
        <v>166.60319878141661</v>
      </c>
      <c r="AU53" s="81">
        <v>166.60319878141661</v>
      </c>
      <c r="AV53" s="81">
        <v>166.60319878141661</v>
      </c>
      <c r="AW53" s="81">
        <v>166.60319878141661</v>
      </c>
      <c r="AX53" s="81">
        <v>166.60319878141661</v>
      </c>
      <c r="AY53" s="81">
        <v>166.60319878141661</v>
      </c>
      <c r="AZ53" s="81">
        <v>166.60319878141661</v>
      </c>
      <c r="BA53" s="81">
        <v>166.60319878141661</v>
      </c>
      <c r="BB53" s="81">
        <v>166.60319878141661</v>
      </c>
      <c r="BC53" s="81">
        <v>166.60319878141661</v>
      </c>
      <c r="BD53" s="81">
        <v>166.60319878141661</v>
      </c>
      <c r="BE53" s="81">
        <v>166.60319878141661</v>
      </c>
      <c r="BF53" s="81">
        <v>166.60319878141661</v>
      </c>
      <c r="BG53" s="81">
        <v>166.60319878141661</v>
      </c>
      <c r="BH53" s="81">
        <v>166.60319878141661</v>
      </c>
      <c r="BI53" s="81">
        <v>166.60319878141661</v>
      </c>
      <c r="BJ53" s="81">
        <v>166.60319878141661</v>
      </c>
      <c r="BK53" s="81">
        <v>166.60319878141661</v>
      </c>
      <c r="BL53" s="81">
        <v>166.60319878141661</v>
      </c>
      <c r="BM53" s="81">
        <v>166.60319878141661</v>
      </c>
      <c r="BN53" s="81">
        <v>166.60319878141661</v>
      </c>
      <c r="BO53" s="81">
        <v>166.60319878141661</v>
      </c>
      <c r="BP53" s="81">
        <v>166.60319878141661</v>
      </c>
      <c r="BQ53" s="81">
        <v>166.60319878141661</v>
      </c>
      <c r="BR53" s="81">
        <v>166.60319878141661</v>
      </c>
      <c r="BS53" s="81">
        <v>166.60319878141661</v>
      </c>
      <c r="BT53" s="81">
        <v>166.60319878141661</v>
      </c>
      <c r="BU53" s="81">
        <v>166.60319878141661</v>
      </c>
      <c r="BV53" s="81">
        <v>166.60319878141661</v>
      </c>
      <c r="BW53" s="81">
        <v>166.60319878141661</v>
      </c>
      <c r="BX53" s="81">
        <v>166.60319878141661</v>
      </c>
      <c r="BY53" s="81">
        <v>166.60319878141661</v>
      </c>
      <c r="BZ53" s="81">
        <v>166.60319878141661</v>
      </c>
      <c r="CA53" s="81">
        <v>166.60319878141661</v>
      </c>
      <c r="CB53" s="81">
        <v>166.60319878141661</v>
      </c>
      <c r="CC53" s="81">
        <v>166.60319878141661</v>
      </c>
      <c r="CD53" s="81">
        <v>166.60319878141661</v>
      </c>
      <c r="CE53" s="81">
        <v>166.60319878141661</v>
      </c>
      <c r="CF53" s="81">
        <v>166.60319878141661</v>
      </c>
      <c r="CG53" s="81">
        <v>166.60319878141661</v>
      </c>
      <c r="CH53" s="81">
        <v>166.60319878141661</v>
      </c>
      <c r="CI53" s="81">
        <v>166.60319878141661</v>
      </c>
      <c r="CJ53" s="81">
        <v>166.60319878141661</v>
      </c>
      <c r="CK53" s="81">
        <v>166.60319878141661</v>
      </c>
      <c r="CL53" s="81">
        <v>166.60319878141661</v>
      </c>
      <c r="CM53" s="81">
        <v>166.60319878141661</v>
      </c>
      <c r="CN53" s="81">
        <v>166.60319878141661</v>
      </c>
      <c r="CO53" s="81">
        <v>166.60319878141661</v>
      </c>
      <c r="CP53" s="81">
        <v>166.60319878141661</v>
      </c>
      <c r="CQ53" s="81">
        <v>166.60319878141661</v>
      </c>
      <c r="CR53" s="81">
        <v>166.60319878141661</v>
      </c>
      <c r="CS53" s="81">
        <v>166.60319878141661</v>
      </c>
      <c r="CT53" s="81">
        <v>166.60319878141661</v>
      </c>
      <c r="CU53" s="81">
        <v>166.60319878141661</v>
      </c>
      <c r="CV53" s="81">
        <v>166.60319878141661</v>
      </c>
      <c r="CW53" s="81">
        <v>166.60319878141661</v>
      </c>
      <c r="CX53" s="81">
        <v>166.60319878141661</v>
      </c>
      <c r="CY53" s="81">
        <v>166.60319878141661</v>
      </c>
      <c r="CZ53" s="81">
        <v>166.60319878141661</v>
      </c>
      <c r="DA53" s="81">
        <v>166.60319878141661</v>
      </c>
      <c r="DB53" s="81">
        <v>166.60319878141661</v>
      </c>
      <c r="DC53" s="81">
        <v>166.60319878141661</v>
      </c>
      <c r="DD53" s="81">
        <v>166.60319878141661</v>
      </c>
      <c r="DE53" s="81">
        <v>166.60319878141661</v>
      </c>
      <c r="DF53" s="81">
        <v>166.60319878141661</v>
      </c>
      <c r="DG53" s="81">
        <v>166.60319878141661</v>
      </c>
      <c r="DH53" s="81">
        <v>166.60319878141661</v>
      </c>
      <c r="DI53" s="81">
        <v>166.60319878141661</v>
      </c>
      <c r="DJ53" s="81">
        <v>166.60319878141661</v>
      </c>
      <c r="DK53" s="81">
        <v>166.60319878141661</v>
      </c>
      <c r="DL53" s="81">
        <v>166.60319878141661</v>
      </c>
      <c r="DM53" s="81">
        <v>166.60319878141661</v>
      </c>
      <c r="DN53" s="81">
        <v>166.60319878141661</v>
      </c>
      <c r="DO53" s="81">
        <v>166.60319878141661</v>
      </c>
      <c r="DP53" s="81">
        <v>166.60319878141661</v>
      </c>
      <c r="DQ53" s="81">
        <v>166.60319878141661</v>
      </c>
      <c r="DR53" s="81">
        <v>166.60319878141661</v>
      </c>
      <c r="DS53" s="81">
        <v>166.60319878141661</v>
      </c>
      <c r="DT53" s="81">
        <v>166.60319878141661</v>
      </c>
      <c r="DU53" s="81">
        <v>166.60319878141661</v>
      </c>
      <c r="DV53" s="81">
        <v>166.60319878141661</v>
      </c>
      <c r="DW53" s="81">
        <v>166.60319878141661</v>
      </c>
      <c r="DX53" s="81">
        <v>166.60319878141661</v>
      </c>
      <c r="DY53" s="81">
        <v>166.60319878141661</v>
      </c>
      <c r="DZ53" s="81">
        <v>166.60319878141661</v>
      </c>
      <c r="EA53" s="81">
        <v>166.60319878141661</v>
      </c>
      <c r="EB53" s="81">
        <v>166.60319878141661</v>
      </c>
      <c r="EC53" s="81">
        <v>166.60319878141661</v>
      </c>
      <c r="ED53" s="81">
        <v>166.60319878141661</v>
      </c>
      <c r="EE53" s="81">
        <v>166.60319878141661</v>
      </c>
      <c r="EF53" s="81">
        <v>166.60319878141661</v>
      </c>
      <c r="EG53" s="81">
        <v>166.60319878141661</v>
      </c>
      <c r="EH53" s="81">
        <v>166.60319878141661</v>
      </c>
      <c r="EI53" s="81">
        <v>166.60319878141661</v>
      </c>
      <c r="EJ53" s="81">
        <v>166.60319878141661</v>
      </c>
      <c r="EK53" s="81">
        <v>166.60319878141661</v>
      </c>
      <c r="EL53" s="81">
        <v>166.60319878141661</v>
      </c>
      <c r="EM53" s="81">
        <v>166.60319878141661</v>
      </c>
      <c r="EN53" s="81">
        <v>166.60319878141661</v>
      </c>
      <c r="EO53" s="81">
        <v>166.60319878141661</v>
      </c>
      <c r="EP53" s="81">
        <v>166.60319878141661</v>
      </c>
      <c r="EQ53" s="81">
        <v>166.60319878141661</v>
      </c>
      <c r="ER53" s="81">
        <v>166.60319878141661</v>
      </c>
      <c r="ES53" s="81">
        <v>166.60319878141661</v>
      </c>
      <c r="ET53" s="81">
        <v>166.60319878141661</v>
      </c>
      <c r="EU53" s="81">
        <v>166.60319878141661</v>
      </c>
      <c r="EV53" s="81">
        <v>166.60319878141661</v>
      </c>
      <c r="EW53" s="81">
        <v>166.60319878141661</v>
      </c>
      <c r="EX53" s="81">
        <v>166.60319878141661</v>
      </c>
      <c r="EY53" s="81">
        <v>166.60319878141661</v>
      </c>
      <c r="EZ53" s="81">
        <v>166.60319878141661</v>
      </c>
      <c r="FA53" s="81">
        <v>166.60319878141661</v>
      </c>
      <c r="FB53" s="81">
        <v>166.60319878141661</v>
      </c>
      <c r="FC53" s="81">
        <v>166.60319878141661</v>
      </c>
      <c r="FD53" s="81">
        <v>166.60319878141661</v>
      </c>
      <c r="FE53" s="81">
        <v>166.60319878141661</v>
      </c>
      <c r="FF53" s="81">
        <v>166.60319878141661</v>
      </c>
      <c r="FG53" s="81">
        <v>166.60319878141661</v>
      </c>
      <c r="FH53" s="81">
        <v>166.60319878141661</v>
      </c>
      <c r="FI53" s="81">
        <v>166.60319878141661</v>
      </c>
      <c r="FJ53" s="81">
        <v>166.60319878141661</v>
      </c>
      <c r="FK53" s="81">
        <v>166.60319878141661</v>
      </c>
      <c r="FL53" s="81">
        <v>166.60319878141661</v>
      </c>
      <c r="FM53" s="81">
        <v>166.60319878141661</v>
      </c>
      <c r="FN53" s="1" t="s">
        <v>285</v>
      </c>
    </row>
    <row r="54" spans="2:170" x14ac:dyDescent="0.2">
      <c r="B54" s="1" t="s">
        <v>231</v>
      </c>
      <c r="C54" s="1" t="s">
        <v>20</v>
      </c>
      <c r="D54" s="1" t="s">
        <v>17</v>
      </c>
      <c r="E54" s="81" t="s">
        <v>278</v>
      </c>
      <c r="F54" s="81">
        <v>0</v>
      </c>
      <c r="G54" s="81">
        <v>0</v>
      </c>
      <c r="H54" s="81">
        <v>0</v>
      </c>
      <c r="I54" s="81">
        <v>0</v>
      </c>
      <c r="J54" s="81">
        <v>0</v>
      </c>
      <c r="K54" s="81">
        <v>0</v>
      </c>
      <c r="L54" s="81">
        <v>0</v>
      </c>
      <c r="M54" s="81">
        <v>0</v>
      </c>
      <c r="N54" s="81">
        <v>0</v>
      </c>
      <c r="O54" s="81">
        <v>0</v>
      </c>
      <c r="P54" s="81">
        <v>0</v>
      </c>
      <c r="Q54" s="81">
        <v>0</v>
      </c>
      <c r="R54" s="81">
        <v>0</v>
      </c>
      <c r="S54" s="81">
        <v>0</v>
      </c>
      <c r="T54" s="81">
        <v>0</v>
      </c>
      <c r="U54" s="81">
        <v>0</v>
      </c>
      <c r="V54" s="81">
        <v>0</v>
      </c>
      <c r="W54" s="81">
        <v>0</v>
      </c>
      <c r="X54" s="81">
        <v>0</v>
      </c>
      <c r="Y54" s="81">
        <v>0</v>
      </c>
      <c r="Z54" s="81">
        <v>0</v>
      </c>
      <c r="AA54" s="81">
        <v>0</v>
      </c>
      <c r="AB54" s="81">
        <v>0</v>
      </c>
      <c r="AC54" s="81">
        <v>0</v>
      </c>
      <c r="AD54" s="81">
        <v>0</v>
      </c>
      <c r="AE54" s="81">
        <v>0</v>
      </c>
      <c r="AF54" s="81">
        <v>0</v>
      </c>
      <c r="AG54" s="81">
        <v>0</v>
      </c>
      <c r="AH54" s="81">
        <v>0</v>
      </c>
      <c r="AI54" s="81">
        <v>0</v>
      </c>
      <c r="AJ54" s="81">
        <v>0</v>
      </c>
      <c r="AK54" s="81">
        <v>0</v>
      </c>
      <c r="AL54" s="81">
        <v>0</v>
      </c>
      <c r="AM54" s="81">
        <v>0</v>
      </c>
      <c r="AN54" s="81">
        <v>0</v>
      </c>
      <c r="AO54" s="81">
        <v>0</v>
      </c>
      <c r="AP54" s="81">
        <v>0</v>
      </c>
      <c r="AQ54" s="81">
        <v>0</v>
      </c>
      <c r="AR54" s="81">
        <v>0</v>
      </c>
      <c r="AS54" s="81">
        <v>0</v>
      </c>
      <c r="AT54" s="81">
        <v>0</v>
      </c>
      <c r="AU54" s="81">
        <v>0</v>
      </c>
      <c r="AV54" s="81">
        <v>0</v>
      </c>
      <c r="AW54" s="81">
        <v>0</v>
      </c>
      <c r="AX54" s="81">
        <v>0</v>
      </c>
      <c r="AY54" s="81">
        <v>0</v>
      </c>
      <c r="AZ54" s="81">
        <v>0</v>
      </c>
      <c r="BA54" s="81">
        <v>0</v>
      </c>
      <c r="BB54" s="81">
        <v>0</v>
      </c>
      <c r="BC54" s="81">
        <v>0</v>
      </c>
      <c r="BD54" s="81">
        <v>0</v>
      </c>
      <c r="BE54" s="81">
        <v>0</v>
      </c>
      <c r="BF54" s="81">
        <v>0</v>
      </c>
      <c r="BG54" s="81">
        <v>0</v>
      </c>
      <c r="BH54" s="81">
        <v>0</v>
      </c>
      <c r="BI54" s="81">
        <v>0</v>
      </c>
      <c r="BJ54" s="81">
        <v>238.00456968773801</v>
      </c>
      <c r="BK54" s="81">
        <v>238.00456968773801</v>
      </c>
      <c r="BL54" s="81">
        <v>238.00456968773801</v>
      </c>
      <c r="BM54" s="81">
        <v>238.00456968773801</v>
      </c>
      <c r="BN54" s="81">
        <v>238.00456968773801</v>
      </c>
      <c r="BO54" s="81">
        <v>238.00456968773801</v>
      </c>
      <c r="BP54" s="81">
        <v>238.00456968773801</v>
      </c>
      <c r="BQ54" s="81">
        <v>238.00456968773801</v>
      </c>
      <c r="BR54" s="81">
        <v>238.00456968773801</v>
      </c>
      <c r="BS54" s="81">
        <v>238.00456968773801</v>
      </c>
      <c r="BT54" s="81">
        <v>238.00456968773801</v>
      </c>
      <c r="BU54" s="81">
        <v>238.00456968773801</v>
      </c>
      <c r="BV54" s="81">
        <v>238.00456968773801</v>
      </c>
      <c r="BW54" s="81">
        <v>238.00456968773801</v>
      </c>
      <c r="BX54" s="81">
        <v>238.00456968773801</v>
      </c>
      <c r="BY54" s="81">
        <v>238.00456968773801</v>
      </c>
      <c r="BZ54" s="81">
        <v>238.00456968773801</v>
      </c>
      <c r="CA54" s="81">
        <v>238.00456968773801</v>
      </c>
      <c r="CB54" s="81">
        <v>238.00456968773801</v>
      </c>
      <c r="CC54" s="81">
        <v>238.00456968773801</v>
      </c>
      <c r="CD54" s="81">
        <v>238.00456968773801</v>
      </c>
      <c r="CE54" s="81">
        <v>238.00456968773801</v>
      </c>
      <c r="CF54" s="81">
        <v>238.00456968773801</v>
      </c>
      <c r="CG54" s="81">
        <v>238.00456968773801</v>
      </c>
      <c r="CH54" s="81">
        <v>238.00456968773801</v>
      </c>
      <c r="CI54" s="81">
        <v>238.00456968773801</v>
      </c>
      <c r="CJ54" s="81">
        <v>238.00456968773801</v>
      </c>
      <c r="CK54" s="81">
        <v>238.00456968773801</v>
      </c>
      <c r="CL54" s="81">
        <v>238.00456968773801</v>
      </c>
      <c r="CM54" s="81">
        <v>238.00456968773801</v>
      </c>
      <c r="CN54" s="81">
        <v>238.00456968773801</v>
      </c>
      <c r="CO54" s="81">
        <v>238.00456968773801</v>
      </c>
      <c r="CP54" s="81">
        <v>238.00456968773801</v>
      </c>
      <c r="CQ54" s="81">
        <v>238.00456968773801</v>
      </c>
      <c r="CR54" s="81">
        <v>238.00456968773801</v>
      </c>
      <c r="CS54" s="81">
        <v>238.00456968773801</v>
      </c>
      <c r="CT54" s="81">
        <v>238.00456968773801</v>
      </c>
      <c r="CU54" s="81">
        <v>238.00456968773801</v>
      </c>
      <c r="CV54" s="81">
        <v>238.00456968773801</v>
      </c>
      <c r="CW54" s="81">
        <v>238.00456968773801</v>
      </c>
      <c r="CX54" s="81">
        <v>238.00456968773801</v>
      </c>
      <c r="CY54" s="81">
        <v>238.00456968773801</v>
      </c>
      <c r="CZ54" s="81">
        <v>238.00456968773801</v>
      </c>
      <c r="DA54" s="81">
        <v>238.00456968773801</v>
      </c>
      <c r="DB54" s="81">
        <v>238.00456968773801</v>
      </c>
      <c r="DC54" s="81">
        <v>238.00456968773801</v>
      </c>
      <c r="DD54" s="81">
        <v>238.00456968773801</v>
      </c>
      <c r="DE54" s="81">
        <v>238.00456968773801</v>
      </c>
      <c r="DF54" s="81">
        <v>238.00456968773801</v>
      </c>
      <c r="DG54" s="81">
        <v>238.00456968773801</v>
      </c>
      <c r="DH54" s="81">
        <v>238.00456968773801</v>
      </c>
      <c r="DI54" s="81">
        <v>238.00456968773801</v>
      </c>
      <c r="DJ54" s="81">
        <v>238.00456968773801</v>
      </c>
      <c r="DK54" s="81">
        <v>238.00456968773801</v>
      </c>
      <c r="DL54" s="81">
        <v>238.00456968773801</v>
      </c>
      <c r="DM54" s="81">
        <v>238.00456968773801</v>
      </c>
      <c r="DN54" s="81">
        <v>238.00456968773801</v>
      </c>
      <c r="DO54" s="81">
        <v>238.00456968773801</v>
      </c>
      <c r="DP54" s="81">
        <v>238.00456968773801</v>
      </c>
      <c r="DQ54" s="81">
        <v>238.00456968773801</v>
      </c>
      <c r="DR54" s="81">
        <v>238.00456968773801</v>
      </c>
      <c r="DS54" s="81">
        <v>238.00456968773801</v>
      </c>
      <c r="DT54" s="81">
        <v>238.00456968773801</v>
      </c>
      <c r="DU54" s="81">
        <v>238.00456968773801</v>
      </c>
      <c r="DV54" s="81">
        <v>238.00456968773801</v>
      </c>
      <c r="DW54" s="81">
        <v>238.00456968773801</v>
      </c>
      <c r="DX54" s="81">
        <v>238.00456968773801</v>
      </c>
      <c r="DY54" s="81">
        <v>238.00456968773801</v>
      </c>
      <c r="DZ54" s="81">
        <v>238.00456968773801</v>
      </c>
      <c r="EA54" s="81">
        <v>238.00456968773801</v>
      </c>
      <c r="EB54" s="81">
        <v>238.00456968773801</v>
      </c>
      <c r="EC54" s="81">
        <v>238.00456968773801</v>
      </c>
      <c r="ED54" s="81">
        <v>238.00456968773801</v>
      </c>
      <c r="EE54" s="81">
        <v>238.00456968773801</v>
      </c>
      <c r="EF54" s="81">
        <v>238.00456968773801</v>
      </c>
      <c r="EG54" s="81">
        <v>238.00456968773801</v>
      </c>
      <c r="EH54" s="81">
        <v>238.00456968773801</v>
      </c>
      <c r="EI54" s="81">
        <v>238.00456968773801</v>
      </c>
      <c r="EJ54" s="81">
        <v>238.00456968773801</v>
      </c>
      <c r="EK54" s="81">
        <v>238.00456968773801</v>
      </c>
      <c r="EL54" s="81">
        <v>238.00456968773801</v>
      </c>
      <c r="EM54" s="81">
        <v>238.00456968773801</v>
      </c>
      <c r="EN54" s="81">
        <v>238.00456968773801</v>
      </c>
      <c r="EO54" s="81">
        <v>238.00456968773801</v>
      </c>
      <c r="EP54" s="81">
        <v>238.00456968773801</v>
      </c>
      <c r="EQ54" s="81">
        <v>238.00456968773801</v>
      </c>
      <c r="ER54" s="81">
        <v>238.00456968773801</v>
      </c>
      <c r="ES54" s="81">
        <v>238.00456968773801</v>
      </c>
      <c r="ET54" s="81">
        <v>238.00456968773801</v>
      </c>
      <c r="EU54" s="81">
        <v>238.00456968773801</v>
      </c>
      <c r="EV54" s="81">
        <v>238.00456968773801</v>
      </c>
      <c r="EW54" s="81">
        <v>238.00456968773801</v>
      </c>
      <c r="EX54" s="81">
        <v>238.00456968773801</v>
      </c>
      <c r="EY54" s="81">
        <v>238.00456968773801</v>
      </c>
      <c r="EZ54" s="81">
        <v>238.00456968773801</v>
      </c>
      <c r="FA54" s="81">
        <v>238.00456968773801</v>
      </c>
      <c r="FB54" s="81">
        <v>238.00456968773801</v>
      </c>
      <c r="FC54" s="81">
        <v>238.00456968773801</v>
      </c>
      <c r="FD54" s="81">
        <v>238.00456968773801</v>
      </c>
      <c r="FE54" s="81">
        <v>238.00456968773801</v>
      </c>
      <c r="FF54" s="81">
        <v>238.00456968773801</v>
      </c>
      <c r="FG54" s="81">
        <v>238.00456968773801</v>
      </c>
      <c r="FH54" s="81">
        <v>238.00456968773801</v>
      </c>
      <c r="FI54" s="81">
        <v>238.00456968773801</v>
      </c>
      <c r="FJ54" s="81">
        <v>238.00456968773801</v>
      </c>
      <c r="FK54" s="81">
        <v>238.00456968773801</v>
      </c>
      <c r="FL54" s="81">
        <v>238.00456968773801</v>
      </c>
      <c r="FM54" s="81">
        <v>238.00456968773801</v>
      </c>
      <c r="FN54" s="1" t="s">
        <v>286</v>
      </c>
    </row>
    <row r="55" spans="2:170" x14ac:dyDescent="0.2">
      <c r="B55" s="1" t="s">
        <v>233</v>
      </c>
      <c r="C55" s="1" t="s">
        <v>20</v>
      </c>
      <c r="D55" s="1" t="s">
        <v>17</v>
      </c>
      <c r="E55" s="81" t="s">
        <v>278</v>
      </c>
      <c r="F55" s="81">
        <v>809.21553693830913</v>
      </c>
      <c r="G55" s="81">
        <v>809.21553693830913</v>
      </c>
      <c r="H55" s="81">
        <v>809.21553693830913</v>
      </c>
      <c r="I55" s="81">
        <v>809.21553693830913</v>
      </c>
      <c r="J55" s="81">
        <v>809.21553693830913</v>
      </c>
      <c r="K55" s="81">
        <v>809.21553693830913</v>
      </c>
      <c r="L55" s="81">
        <v>809.21553693830913</v>
      </c>
      <c r="M55" s="81">
        <v>809.21553693830913</v>
      </c>
      <c r="N55" s="81">
        <v>809.21553693830913</v>
      </c>
      <c r="O55" s="81">
        <v>809.21553693830913</v>
      </c>
      <c r="P55" s="81">
        <v>809.21553693830913</v>
      </c>
      <c r="Q55" s="81">
        <v>809.21553693830913</v>
      </c>
      <c r="R55" s="81">
        <v>809.21553693830913</v>
      </c>
      <c r="S55" s="81">
        <v>809.21553693830913</v>
      </c>
      <c r="T55" s="81">
        <v>809.21553693830913</v>
      </c>
      <c r="U55" s="81">
        <v>809.21553693830913</v>
      </c>
      <c r="V55" s="81">
        <v>904.41736481340445</v>
      </c>
      <c r="W55" s="81">
        <v>904.41736481340445</v>
      </c>
      <c r="X55" s="81">
        <v>904.41736481340445</v>
      </c>
      <c r="Y55" s="81">
        <v>904.41736481340445</v>
      </c>
      <c r="Z55" s="81">
        <v>904.41736481340445</v>
      </c>
      <c r="AA55" s="81">
        <v>1118.6214775323688</v>
      </c>
      <c r="AB55" s="81">
        <v>1118.6214775323688</v>
      </c>
      <c r="AC55" s="81">
        <v>1118.6214775323688</v>
      </c>
      <c r="AD55" s="81">
        <v>1118.6214775323688</v>
      </c>
      <c r="AE55" s="81">
        <v>1118.6214775323688</v>
      </c>
      <c r="AF55" s="81">
        <v>1118.6214775323688</v>
      </c>
      <c r="AG55" s="81">
        <v>1118.6214775323688</v>
      </c>
      <c r="AH55" s="81">
        <v>1118.6214775323688</v>
      </c>
      <c r="AI55" s="81">
        <v>1118.6214775323688</v>
      </c>
      <c r="AJ55" s="81">
        <v>1118.6214775323688</v>
      </c>
      <c r="AK55" s="81">
        <v>1118.6214775323688</v>
      </c>
      <c r="AL55" s="81">
        <v>1118.6214775323688</v>
      </c>
      <c r="AM55" s="81">
        <v>1118.6214775323688</v>
      </c>
      <c r="AN55" s="81">
        <v>1118.6214775323688</v>
      </c>
      <c r="AO55" s="81">
        <v>1118.6214775323688</v>
      </c>
      <c r="AP55" s="81">
        <v>1118.6214775323688</v>
      </c>
      <c r="AQ55" s="81">
        <v>1118.6214775323688</v>
      </c>
      <c r="AR55" s="81">
        <v>1118.6214775323688</v>
      </c>
      <c r="AS55" s="81">
        <v>1118.6214775323688</v>
      </c>
      <c r="AT55" s="81">
        <v>1118.6214775323688</v>
      </c>
      <c r="AU55" s="81">
        <v>1118.6214775323688</v>
      </c>
      <c r="AV55" s="81">
        <v>1118.6214775323688</v>
      </c>
      <c r="AW55" s="81">
        <v>1118.6214775323688</v>
      </c>
      <c r="AX55" s="81">
        <v>1118.6214775323688</v>
      </c>
      <c r="AY55" s="81">
        <v>1118.6214775323688</v>
      </c>
      <c r="AZ55" s="81">
        <v>1118.6214775323688</v>
      </c>
      <c r="BA55" s="81">
        <v>1118.6214775323688</v>
      </c>
      <c r="BB55" s="81">
        <v>1118.6214775323688</v>
      </c>
      <c r="BC55" s="81">
        <v>1118.6214775323688</v>
      </c>
      <c r="BD55" s="81">
        <v>1118.6214775323688</v>
      </c>
      <c r="BE55" s="81">
        <v>1118.6214775323688</v>
      </c>
      <c r="BF55" s="81">
        <v>1332.8255902513329</v>
      </c>
      <c r="BG55" s="81">
        <v>1332.8255902513329</v>
      </c>
      <c r="BH55" s="81">
        <v>1332.8255902513329</v>
      </c>
      <c r="BI55" s="81">
        <v>1332.8255902513329</v>
      </c>
      <c r="BJ55" s="81">
        <v>1547.029702970297</v>
      </c>
      <c r="BK55" s="81">
        <v>1547.029702970297</v>
      </c>
      <c r="BL55" s="81">
        <v>1547.029702970297</v>
      </c>
      <c r="BM55" s="81">
        <v>1547.029702970297</v>
      </c>
      <c r="BN55" s="81">
        <v>1547.029702970297</v>
      </c>
      <c r="BO55" s="81">
        <v>1547.029702970297</v>
      </c>
      <c r="BP55" s="81">
        <v>1547.029702970297</v>
      </c>
      <c r="BQ55" s="81">
        <v>1547.029702970297</v>
      </c>
      <c r="BR55" s="81">
        <v>1547.029702970297</v>
      </c>
      <c r="BS55" s="81">
        <v>1547.029702970297</v>
      </c>
      <c r="BT55" s="81">
        <v>1547.029702970297</v>
      </c>
      <c r="BU55" s="81">
        <v>1547.029702970297</v>
      </c>
      <c r="BV55" s="81">
        <v>1547.029702970297</v>
      </c>
      <c r="BW55" s="81">
        <v>1547.029702970297</v>
      </c>
      <c r="BX55" s="81">
        <v>1547.029702970297</v>
      </c>
      <c r="BY55" s="81">
        <v>1547.029702970297</v>
      </c>
      <c r="BZ55" s="81">
        <v>1547.029702970297</v>
      </c>
      <c r="CA55" s="81">
        <v>1547.029702970297</v>
      </c>
      <c r="CB55" s="81">
        <v>1547.029702970297</v>
      </c>
      <c r="CC55" s="81">
        <v>1547.029702970297</v>
      </c>
      <c r="CD55" s="81">
        <v>1547.029702970297</v>
      </c>
      <c r="CE55" s="81">
        <v>1547.029702970297</v>
      </c>
      <c r="CF55" s="81">
        <v>1547.029702970297</v>
      </c>
      <c r="CG55" s="81">
        <v>1547.029702970297</v>
      </c>
      <c r="CH55" s="81">
        <v>1547.029702970297</v>
      </c>
      <c r="CI55" s="81">
        <v>1547.029702970297</v>
      </c>
      <c r="CJ55" s="81">
        <v>1547.029702970297</v>
      </c>
      <c r="CK55" s="81">
        <v>1547.029702970297</v>
      </c>
      <c r="CL55" s="81">
        <v>1547.029702970297</v>
      </c>
      <c r="CM55" s="81">
        <v>1547.029702970297</v>
      </c>
      <c r="CN55" s="81">
        <v>1547.029702970297</v>
      </c>
      <c r="CO55" s="81">
        <v>1547.029702970297</v>
      </c>
      <c r="CP55" s="81">
        <v>1547.029702970297</v>
      </c>
      <c r="CQ55" s="81">
        <v>1547.029702970297</v>
      </c>
      <c r="CR55" s="81">
        <v>1547.029702970297</v>
      </c>
      <c r="CS55" s="81">
        <v>1547.029702970297</v>
      </c>
      <c r="CT55" s="81">
        <v>1547.029702970297</v>
      </c>
      <c r="CU55" s="81">
        <v>1547.029702970297</v>
      </c>
      <c r="CV55" s="81">
        <v>1547.029702970297</v>
      </c>
      <c r="CW55" s="81">
        <v>1547.029702970297</v>
      </c>
      <c r="CX55" s="81">
        <v>1547.029702970297</v>
      </c>
      <c r="CY55" s="81">
        <v>1547.029702970297</v>
      </c>
      <c r="CZ55" s="81">
        <v>1547.029702970297</v>
      </c>
      <c r="DA55" s="81">
        <v>1547.029702970297</v>
      </c>
      <c r="DB55" s="81">
        <v>1547.029702970297</v>
      </c>
      <c r="DC55" s="81">
        <v>1547.029702970297</v>
      </c>
      <c r="DD55" s="81">
        <v>1547.029702970297</v>
      </c>
      <c r="DE55" s="81">
        <v>1547.029702970297</v>
      </c>
      <c r="DF55" s="81">
        <v>1547.029702970297</v>
      </c>
      <c r="DG55" s="81">
        <v>1547.029702970297</v>
      </c>
      <c r="DH55" s="81">
        <v>1547.029702970297</v>
      </c>
      <c r="DI55" s="81">
        <v>1547.029702970297</v>
      </c>
      <c r="DJ55" s="81">
        <v>1547.029702970297</v>
      </c>
      <c r="DK55" s="81">
        <v>1547.029702970297</v>
      </c>
      <c r="DL55" s="81">
        <v>1547.029702970297</v>
      </c>
      <c r="DM55" s="81">
        <v>1547.029702970297</v>
      </c>
      <c r="DN55" s="81">
        <v>1547.029702970297</v>
      </c>
      <c r="DO55" s="81">
        <v>1547.029702970297</v>
      </c>
      <c r="DP55" s="81">
        <v>1547.029702970297</v>
      </c>
      <c r="DQ55" s="81">
        <v>1547.029702970297</v>
      </c>
      <c r="DR55" s="81">
        <v>1547.029702970297</v>
      </c>
      <c r="DS55" s="81">
        <v>1547.029702970297</v>
      </c>
      <c r="DT55" s="81">
        <v>1547.029702970297</v>
      </c>
      <c r="DU55" s="81">
        <v>1547.029702970297</v>
      </c>
      <c r="DV55" s="81">
        <v>1547.029702970297</v>
      </c>
      <c r="DW55" s="81">
        <v>1547.029702970297</v>
      </c>
      <c r="DX55" s="81">
        <v>1547.029702970297</v>
      </c>
      <c r="DY55" s="81">
        <v>1547.029702970297</v>
      </c>
      <c r="DZ55" s="81">
        <v>1547.029702970297</v>
      </c>
      <c r="EA55" s="81">
        <v>1547.029702970297</v>
      </c>
      <c r="EB55" s="81">
        <v>1547.029702970297</v>
      </c>
      <c r="EC55" s="81">
        <v>1547.029702970297</v>
      </c>
      <c r="ED55" s="81">
        <v>1547.029702970297</v>
      </c>
      <c r="EE55" s="81">
        <v>1547.029702970297</v>
      </c>
      <c r="EF55" s="81">
        <v>1547.029702970297</v>
      </c>
      <c r="EG55" s="81">
        <v>1547.029702970297</v>
      </c>
      <c r="EH55" s="81">
        <v>1547.029702970297</v>
      </c>
      <c r="EI55" s="81">
        <v>1547.029702970297</v>
      </c>
      <c r="EJ55" s="81">
        <v>1547.029702970297</v>
      </c>
      <c r="EK55" s="81">
        <v>1547.029702970297</v>
      </c>
      <c r="EL55" s="81">
        <v>1547.029702970297</v>
      </c>
      <c r="EM55" s="81">
        <v>1547.029702970297</v>
      </c>
      <c r="EN55" s="81">
        <v>1547.029702970297</v>
      </c>
      <c r="EO55" s="81">
        <v>1547.029702970297</v>
      </c>
      <c r="EP55" s="81">
        <v>1547.029702970297</v>
      </c>
      <c r="EQ55" s="81">
        <v>1547.029702970297</v>
      </c>
      <c r="ER55" s="81">
        <v>1547.029702970297</v>
      </c>
      <c r="ES55" s="81">
        <v>1547.029702970297</v>
      </c>
      <c r="ET55" s="81">
        <v>1547.029702970297</v>
      </c>
      <c r="EU55" s="81">
        <v>1547.029702970297</v>
      </c>
      <c r="EV55" s="81">
        <v>1547.029702970297</v>
      </c>
      <c r="EW55" s="81">
        <v>1547.029702970297</v>
      </c>
      <c r="EX55" s="81">
        <v>1547.029702970297</v>
      </c>
      <c r="EY55" s="81">
        <v>1547.029702970297</v>
      </c>
      <c r="EZ55" s="81">
        <v>1547.029702970297</v>
      </c>
      <c r="FA55" s="81">
        <v>1547.029702970297</v>
      </c>
      <c r="FB55" s="81">
        <v>1547.029702970297</v>
      </c>
      <c r="FC55" s="81">
        <v>1547.029702970297</v>
      </c>
      <c r="FD55" s="81">
        <v>1547.029702970297</v>
      </c>
      <c r="FE55" s="81">
        <v>1547.029702970297</v>
      </c>
      <c r="FF55" s="81">
        <v>1547.029702970297</v>
      </c>
      <c r="FG55" s="81">
        <v>1547.029702970297</v>
      </c>
      <c r="FH55" s="81">
        <v>1547.029702970297</v>
      </c>
      <c r="FI55" s="81">
        <v>1547.029702970297</v>
      </c>
      <c r="FJ55" s="81">
        <v>1547.029702970297</v>
      </c>
      <c r="FK55" s="81">
        <v>1547.029702970297</v>
      </c>
      <c r="FL55" s="81">
        <v>1547.029702970297</v>
      </c>
      <c r="FM55" s="81">
        <v>1547.029702970297</v>
      </c>
      <c r="FN55" s="1" t="s">
        <v>287</v>
      </c>
    </row>
    <row r="56" spans="2:170" x14ac:dyDescent="0.2">
      <c r="B56" s="1" t="s">
        <v>235</v>
      </c>
      <c r="C56" s="1" t="s">
        <v>20</v>
      </c>
      <c r="D56" s="1" t="s">
        <v>17</v>
      </c>
      <c r="E56" s="81" t="s">
        <v>278</v>
      </c>
      <c r="F56" s="81">
        <v>350</v>
      </c>
      <c r="G56" s="81">
        <v>350</v>
      </c>
      <c r="H56" s="81">
        <v>350</v>
      </c>
      <c r="I56" s="81">
        <v>350</v>
      </c>
      <c r="J56" s="81">
        <v>0</v>
      </c>
      <c r="K56" s="81">
        <v>0</v>
      </c>
      <c r="L56" s="81">
        <v>0</v>
      </c>
      <c r="M56" s="81">
        <v>0</v>
      </c>
      <c r="N56" s="81">
        <v>0</v>
      </c>
      <c r="O56" s="81">
        <v>0</v>
      </c>
      <c r="P56" s="81">
        <v>0</v>
      </c>
      <c r="Q56" s="81">
        <v>0</v>
      </c>
      <c r="R56" s="81">
        <v>0</v>
      </c>
      <c r="S56" s="81">
        <v>0</v>
      </c>
      <c r="T56" s="81">
        <v>0</v>
      </c>
      <c r="U56" s="81">
        <v>0</v>
      </c>
      <c r="V56" s="81">
        <v>0</v>
      </c>
      <c r="W56" s="81">
        <v>0</v>
      </c>
      <c r="X56" s="81">
        <v>0</v>
      </c>
      <c r="Y56" s="81">
        <v>0</v>
      </c>
      <c r="Z56" s="81">
        <v>0</v>
      </c>
      <c r="AA56" s="81">
        <v>0</v>
      </c>
      <c r="AB56" s="81">
        <v>0</v>
      </c>
      <c r="AC56" s="81">
        <v>0</v>
      </c>
      <c r="AD56" s="81">
        <v>0</v>
      </c>
      <c r="AE56" s="81">
        <v>0</v>
      </c>
      <c r="AF56" s="81">
        <v>0</v>
      </c>
      <c r="AG56" s="81">
        <v>0</v>
      </c>
      <c r="AH56" s="81">
        <v>0</v>
      </c>
      <c r="AI56" s="81">
        <v>0</v>
      </c>
      <c r="AJ56" s="81">
        <v>0</v>
      </c>
      <c r="AK56" s="81">
        <v>0</v>
      </c>
      <c r="AL56" s="81">
        <v>0</v>
      </c>
      <c r="AM56" s="81">
        <v>0</v>
      </c>
      <c r="AN56" s="81">
        <v>0</v>
      </c>
      <c r="AO56" s="81">
        <v>0</v>
      </c>
      <c r="AP56" s="81">
        <v>0</v>
      </c>
      <c r="AQ56" s="81">
        <v>0</v>
      </c>
      <c r="AR56" s="81">
        <v>0</v>
      </c>
      <c r="AS56" s="81">
        <v>0</v>
      </c>
      <c r="AT56" s="81">
        <v>0</v>
      </c>
      <c r="AU56" s="81">
        <v>0</v>
      </c>
      <c r="AV56" s="81">
        <v>0</v>
      </c>
      <c r="AW56" s="81">
        <v>0</v>
      </c>
      <c r="AX56" s="81">
        <v>0</v>
      </c>
      <c r="AY56" s="81">
        <v>0</v>
      </c>
      <c r="AZ56" s="81">
        <v>0</v>
      </c>
      <c r="BA56" s="81">
        <v>0</v>
      </c>
      <c r="BB56" s="81">
        <v>0</v>
      </c>
      <c r="BC56" s="81">
        <v>0</v>
      </c>
      <c r="BD56" s="81">
        <v>0</v>
      </c>
      <c r="BE56" s="81">
        <v>0</v>
      </c>
      <c r="BF56" s="81">
        <v>0</v>
      </c>
      <c r="BG56" s="81">
        <v>0</v>
      </c>
      <c r="BH56" s="81">
        <v>0</v>
      </c>
      <c r="BI56" s="81">
        <v>0</v>
      </c>
      <c r="BJ56" s="81">
        <v>0</v>
      </c>
      <c r="BK56" s="81">
        <v>0</v>
      </c>
      <c r="BL56" s="81">
        <v>0</v>
      </c>
      <c r="BM56" s="81">
        <v>0</v>
      </c>
      <c r="BN56" s="81">
        <v>0</v>
      </c>
      <c r="BO56" s="81">
        <v>0</v>
      </c>
      <c r="BP56" s="81">
        <v>0</v>
      </c>
      <c r="BQ56" s="81">
        <v>0</v>
      </c>
      <c r="BR56" s="81">
        <v>0</v>
      </c>
      <c r="BS56" s="81">
        <v>0</v>
      </c>
      <c r="BT56" s="81">
        <v>0</v>
      </c>
      <c r="BU56" s="81">
        <v>0</v>
      </c>
      <c r="BV56" s="81">
        <v>0</v>
      </c>
      <c r="BW56" s="81">
        <v>0</v>
      </c>
      <c r="BX56" s="81">
        <v>0</v>
      </c>
      <c r="BY56" s="81">
        <v>0</v>
      </c>
      <c r="BZ56" s="81">
        <v>0</v>
      </c>
      <c r="CA56" s="81">
        <v>0</v>
      </c>
      <c r="CB56" s="81">
        <v>0</v>
      </c>
      <c r="CC56" s="81">
        <v>0</v>
      </c>
      <c r="CD56" s="81">
        <v>0</v>
      </c>
      <c r="CE56" s="81">
        <v>0</v>
      </c>
      <c r="CF56" s="81">
        <v>0</v>
      </c>
      <c r="CG56" s="81">
        <v>0</v>
      </c>
      <c r="CH56" s="81">
        <v>0</v>
      </c>
      <c r="CI56" s="81">
        <v>0</v>
      </c>
      <c r="CJ56" s="81">
        <v>0</v>
      </c>
      <c r="CK56" s="81">
        <v>0</v>
      </c>
      <c r="CL56" s="81">
        <v>0</v>
      </c>
      <c r="CM56" s="81">
        <v>0</v>
      </c>
      <c r="CN56" s="81">
        <v>0</v>
      </c>
      <c r="CO56" s="81">
        <v>0</v>
      </c>
      <c r="CP56" s="81">
        <v>0</v>
      </c>
      <c r="CQ56" s="81">
        <v>0</v>
      </c>
      <c r="CR56" s="81">
        <v>0</v>
      </c>
      <c r="CS56" s="81">
        <v>0</v>
      </c>
      <c r="CT56" s="81">
        <v>0</v>
      </c>
      <c r="CU56" s="81">
        <v>0</v>
      </c>
      <c r="CV56" s="81">
        <v>0</v>
      </c>
      <c r="CW56" s="81">
        <v>0</v>
      </c>
      <c r="CX56" s="81">
        <v>0</v>
      </c>
      <c r="CY56" s="81">
        <v>0</v>
      </c>
      <c r="CZ56" s="81">
        <v>0</v>
      </c>
      <c r="DA56" s="81">
        <v>0</v>
      </c>
      <c r="DB56" s="81">
        <v>0</v>
      </c>
      <c r="DC56" s="81">
        <v>0</v>
      </c>
      <c r="DD56" s="81">
        <v>0</v>
      </c>
      <c r="DE56" s="81">
        <v>0</v>
      </c>
      <c r="DF56" s="81">
        <v>0</v>
      </c>
      <c r="DG56" s="81">
        <v>0</v>
      </c>
      <c r="DH56" s="81">
        <v>0</v>
      </c>
      <c r="DI56" s="81">
        <v>0</v>
      </c>
      <c r="DJ56" s="81">
        <v>0</v>
      </c>
      <c r="DK56" s="81">
        <v>0</v>
      </c>
      <c r="DL56" s="81">
        <v>0</v>
      </c>
      <c r="DM56" s="81">
        <v>0</v>
      </c>
      <c r="DN56" s="81">
        <v>0</v>
      </c>
      <c r="DO56" s="81">
        <v>0</v>
      </c>
      <c r="DP56" s="81">
        <v>0</v>
      </c>
      <c r="DQ56" s="81">
        <v>0</v>
      </c>
      <c r="DR56" s="81">
        <v>0</v>
      </c>
      <c r="DS56" s="81">
        <v>0</v>
      </c>
      <c r="DT56" s="81">
        <v>0</v>
      </c>
      <c r="DU56" s="81">
        <v>0</v>
      </c>
      <c r="DV56" s="81">
        <v>0</v>
      </c>
      <c r="DW56" s="81">
        <v>0</v>
      </c>
      <c r="DX56" s="81">
        <v>0</v>
      </c>
      <c r="DY56" s="81">
        <v>0</v>
      </c>
      <c r="DZ56" s="81">
        <v>0</v>
      </c>
      <c r="EA56" s="81">
        <v>0</v>
      </c>
      <c r="EB56" s="81">
        <v>0</v>
      </c>
      <c r="EC56" s="81">
        <v>0</v>
      </c>
      <c r="ED56" s="81">
        <v>0</v>
      </c>
      <c r="EE56" s="81">
        <v>0</v>
      </c>
      <c r="EF56" s="81">
        <v>0</v>
      </c>
      <c r="EG56" s="81">
        <v>0</v>
      </c>
      <c r="EH56" s="81">
        <v>0</v>
      </c>
      <c r="EI56" s="81">
        <v>0</v>
      </c>
      <c r="EJ56" s="81">
        <v>0</v>
      </c>
      <c r="EK56" s="81">
        <v>0</v>
      </c>
      <c r="EL56" s="81">
        <v>0</v>
      </c>
      <c r="EM56" s="81">
        <v>0</v>
      </c>
      <c r="EN56" s="81">
        <v>0</v>
      </c>
      <c r="EO56" s="81">
        <v>0</v>
      </c>
      <c r="EP56" s="81">
        <v>0</v>
      </c>
      <c r="EQ56" s="81">
        <v>0</v>
      </c>
      <c r="ER56" s="81">
        <v>0</v>
      </c>
      <c r="ES56" s="81">
        <v>0</v>
      </c>
      <c r="ET56" s="81">
        <v>0</v>
      </c>
      <c r="EU56" s="81">
        <v>0</v>
      </c>
      <c r="EV56" s="81">
        <v>0</v>
      </c>
      <c r="EW56" s="81">
        <v>0</v>
      </c>
      <c r="EX56" s="81">
        <v>0</v>
      </c>
      <c r="EY56" s="81">
        <v>0</v>
      </c>
      <c r="EZ56" s="81">
        <v>0</v>
      </c>
      <c r="FA56" s="81">
        <v>0</v>
      </c>
      <c r="FB56" s="81">
        <v>0</v>
      </c>
      <c r="FC56" s="81">
        <v>0</v>
      </c>
      <c r="FD56" s="81">
        <v>0</v>
      </c>
      <c r="FE56" s="81">
        <v>0</v>
      </c>
      <c r="FF56" s="81">
        <v>0</v>
      </c>
      <c r="FG56" s="81">
        <v>0</v>
      </c>
      <c r="FH56" s="81">
        <v>0</v>
      </c>
      <c r="FI56" s="81">
        <v>0</v>
      </c>
      <c r="FJ56" s="81">
        <v>0</v>
      </c>
      <c r="FK56" s="81">
        <v>0</v>
      </c>
      <c r="FL56" s="81">
        <v>0</v>
      </c>
      <c r="FM56" s="81">
        <v>0</v>
      </c>
      <c r="FN56" s="1" t="s">
        <v>288</v>
      </c>
    </row>
    <row r="57" spans="2:170" x14ac:dyDescent="0.2">
      <c r="B57" s="1" t="s">
        <v>237</v>
      </c>
      <c r="C57" s="1" t="s">
        <v>20</v>
      </c>
      <c r="D57" s="1" t="s">
        <v>17</v>
      </c>
      <c r="E57" s="81" t="s">
        <v>278</v>
      </c>
      <c r="F57" s="81">
        <v>0</v>
      </c>
      <c r="G57" s="81">
        <v>0</v>
      </c>
      <c r="H57" s="81">
        <v>0</v>
      </c>
      <c r="I57" s="81">
        <v>0</v>
      </c>
      <c r="J57" s="81">
        <v>0</v>
      </c>
      <c r="K57" s="81">
        <v>0</v>
      </c>
      <c r="L57" s="81">
        <v>0</v>
      </c>
      <c r="M57" s="81">
        <v>0</v>
      </c>
      <c r="N57" s="81">
        <v>0</v>
      </c>
      <c r="O57" s="81">
        <v>0</v>
      </c>
      <c r="P57" s="81">
        <v>0</v>
      </c>
      <c r="Q57" s="81">
        <v>0</v>
      </c>
      <c r="R57" s="81">
        <v>0</v>
      </c>
      <c r="S57" s="81">
        <v>0</v>
      </c>
      <c r="T57" s="81">
        <v>0</v>
      </c>
      <c r="U57" s="81">
        <v>0</v>
      </c>
      <c r="V57" s="81">
        <v>0</v>
      </c>
      <c r="W57" s="81">
        <v>0</v>
      </c>
      <c r="X57" s="81">
        <v>0</v>
      </c>
      <c r="Y57" s="81">
        <v>0</v>
      </c>
      <c r="Z57" s="81">
        <v>0</v>
      </c>
      <c r="AA57" s="81">
        <v>0</v>
      </c>
      <c r="AB57" s="81">
        <v>0</v>
      </c>
      <c r="AC57" s="81">
        <v>0</v>
      </c>
      <c r="AD57" s="81">
        <v>0</v>
      </c>
      <c r="AE57" s="81">
        <v>0</v>
      </c>
      <c r="AF57" s="81">
        <v>0</v>
      </c>
      <c r="AG57" s="81">
        <v>0</v>
      </c>
      <c r="AH57" s="81">
        <v>0</v>
      </c>
      <c r="AI57" s="81">
        <v>0</v>
      </c>
      <c r="AJ57" s="81">
        <v>0</v>
      </c>
      <c r="AK57" s="81">
        <v>0</v>
      </c>
      <c r="AL57" s="81">
        <v>0</v>
      </c>
      <c r="AM57" s="81">
        <v>0</v>
      </c>
      <c r="AN57" s="81">
        <v>0</v>
      </c>
      <c r="AO57" s="81">
        <v>0</v>
      </c>
      <c r="AP57" s="81">
        <v>0</v>
      </c>
      <c r="AQ57" s="81">
        <v>0</v>
      </c>
      <c r="AR57" s="81">
        <v>0</v>
      </c>
      <c r="AS57" s="81">
        <v>0</v>
      </c>
      <c r="AT57" s="81">
        <v>0</v>
      </c>
      <c r="AU57" s="81">
        <v>0</v>
      </c>
      <c r="AV57" s="81">
        <v>0</v>
      </c>
      <c r="AW57" s="81">
        <v>0</v>
      </c>
      <c r="AX57" s="81">
        <v>0</v>
      </c>
      <c r="AY57" s="81">
        <v>0</v>
      </c>
      <c r="AZ57" s="81">
        <v>0</v>
      </c>
      <c r="BA57" s="81">
        <v>0</v>
      </c>
      <c r="BB57" s="81">
        <v>0</v>
      </c>
      <c r="BC57" s="81">
        <v>0</v>
      </c>
      <c r="BD57" s="81">
        <v>0</v>
      </c>
      <c r="BE57" s="81">
        <v>0</v>
      </c>
      <c r="BF57" s="81">
        <v>0</v>
      </c>
      <c r="BG57" s="81">
        <v>0</v>
      </c>
      <c r="BH57" s="81">
        <v>0</v>
      </c>
      <c r="BI57" s="81">
        <v>0</v>
      </c>
      <c r="BJ57" s="81">
        <v>0</v>
      </c>
      <c r="BK57" s="81">
        <v>0</v>
      </c>
      <c r="BL57" s="81">
        <v>0</v>
      </c>
      <c r="BM57" s="81">
        <v>0</v>
      </c>
      <c r="BN57" s="81">
        <v>0</v>
      </c>
      <c r="BO57" s="81">
        <v>0</v>
      </c>
      <c r="BP57" s="81">
        <v>0</v>
      </c>
      <c r="BQ57" s="81">
        <v>0</v>
      </c>
      <c r="BR57" s="81">
        <v>0</v>
      </c>
      <c r="BS57" s="81">
        <v>0</v>
      </c>
      <c r="BT57" s="81">
        <v>0</v>
      </c>
      <c r="BU57" s="81">
        <v>0</v>
      </c>
      <c r="BV57" s="81">
        <v>0</v>
      </c>
      <c r="BW57" s="81">
        <v>0</v>
      </c>
      <c r="BX57" s="81">
        <v>0</v>
      </c>
      <c r="BY57" s="81">
        <v>0</v>
      </c>
      <c r="BZ57" s="81">
        <v>0</v>
      </c>
      <c r="CA57" s="81">
        <v>0</v>
      </c>
      <c r="CB57" s="81">
        <v>0</v>
      </c>
      <c r="CC57" s="81">
        <v>0</v>
      </c>
      <c r="CD57" s="81">
        <v>0</v>
      </c>
      <c r="CE57" s="81">
        <v>0</v>
      </c>
      <c r="CF57" s="81">
        <v>0</v>
      </c>
      <c r="CG57" s="81">
        <v>0</v>
      </c>
      <c r="CH57" s="81">
        <v>0</v>
      </c>
      <c r="CI57" s="81">
        <v>0</v>
      </c>
      <c r="CJ57" s="81">
        <v>0</v>
      </c>
      <c r="CK57" s="81">
        <v>0</v>
      </c>
      <c r="CL57" s="81">
        <v>0</v>
      </c>
      <c r="CM57" s="81">
        <v>0</v>
      </c>
      <c r="CN57" s="81">
        <v>0</v>
      </c>
      <c r="CO57" s="81">
        <v>0</v>
      </c>
      <c r="CP57" s="81">
        <v>0</v>
      </c>
      <c r="CQ57" s="81">
        <v>0</v>
      </c>
      <c r="CR57" s="81">
        <v>0</v>
      </c>
      <c r="CS57" s="81">
        <v>0</v>
      </c>
      <c r="CT57" s="81">
        <v>0</v>
      </c>
      <c r="CU57" s="81">
        <v>0</v>
      </c>
      <c r="CV57" s="81">
        <v>0</v>
      </c>
      <c r="CW57" s="81">
        <v>0</v>
      </c>
      <c r="CX57" s="81">
        <v>0</v>
      </c>
      <c r="CY57" s="81">
        <v>0</v>
      </c>
      <c r="CZ57" s="81">
        <v>0</v>
      </c>
      <c r="DA57" s="81">
        <v>0</v>
      </c>
      <c r="DB57" s="81">
        <v>0</v>
      </c>
      <c r="DC57" s="81">
        <v>0</v>
      </c>
      <c r="DD57" s="81">
        <v>0</v>
      </c>
      <c r="DE57" s="81">
        <v>0</v>
      </c>
      <c r="DF57" s="81">
        <v>0</v>
      </c>
      <c r="DG57" s="81">
        <v>0</v>
      </c>
      <c r="DH57" s="81">
        <v>0</v>
      </c>
      <c r="DI57" s="81">
        <v>0</v>
      </c>
      <c r="DJ57" s="81">
        <v>0</v>
      </c>
      <c r="DK57" s="81">
        <v>0</v>
      </c>
      <c r="DL57" s="81">
        <v>0</v>
      </c>
      <c r="DM57" s="81">
        <v>0</v>
      </c>
      <c r="DN57" s="81">
        <v>0</v>
      </c>
      <c r="DO57" s="81">
        <v>0</v>
      </c>
      <c r="DP57" s="81">
        <v>0</v>
      </c>
      <c r="DQ57" s="81">
        <v>0</v>
      </c>
      <c r="DR57" s="81">
        <v>0</v>
      </c>
      <c r="DS57" s="81">
        <v>0</v>
      </c>
      <c r="DT57" s="81">
        <v>0</v>
      </c>
      <c r="DU57" s="81">
        <v>0</v>
      </c>
      <c r="DV57" s="81">
        <v>0</v>
      </c>
      <c r="DW57" s="81">
        <v>0</v>
      </c>
      <c r="DX57" s="81">
        <v>0</v>
      </c>
      <c r="DY57" s="81">
        <v>0</v>
      </c>
      <c r="DZ57" s="81">
        <v>0</v>
      </c>
      <c r="EA57" s="81">
        <v>0</v>
      </c>
      <c r="EB57" s="81">
        <v>0</v>
      </c>
      <c r="EC57" s="81">
        <v>0</v>
      </c>
      <c r="ED57" s="81">
        <v>0</v>
      </c>
      <c r="EE57" s="81">
        <v>0</v>
      </c>
      <c r="EF57" s="81">
        <v>0</v>
      </c>
      <c r="EG57" s="81">
        <v>0</v>
      </c>
      <c r="EH57" s="81">
        <v>0</v>
      </c>
      <c r="EI57" s="81">
        <v>0</v>
      </c>
      <c r="EJ57" s="81">
        <v>0</v>
      </c>
      <c r="EK57" s="81">
        <v>0</v>
      </c>
      <c r="EL57" s="81">
        <v>0</v>
      </c>
      <c r="EM57" s="81">
        <v>0</v>
      </c>
      <c r="EN57" s="81">
        <v>0</v>
      </c>
      <c r="EO57" s="81">
        <v>0</v>
      </c>
      <c r="EP57" s="81">
        <v>0</v>
      </c>
      <c r="EQ57" s="81">
        <v>0</v>
      </c>
      <c r="ER57" s="81">
        <v>0</v>
      </c>
      <c r="ES57" s="81">
        <v>0</v>
      </c>
      <c r="ET57" s="81">
        <v>0</v>
      </c>
      <c r="EU57" s="81">
        <v>0</v>
      </c>
      <c r="EV57" s="81">
        <v>0</v>
      </c>
      <c r="EW57" s="81">
        <v>0</v>
      </c>
      <c r="EX57" s="81">
        <v>0</v>
      </c>
      <c r="EY57" s="81">
        <v>0</v>
      </c>
      <c r="EZ57" s="81">
        <v>0</v>
      </c>
      <c r="FA57" s="81">
        <v>0</v>
      </c>
      <c r="FB57" s="81">
        <v>0</v>
      </c>
      <c r="FC57" s="81">
        <v>0</v>
      </c>
      <c r="FD57" s="81">
        <v>0</v>
      </c>
      <c r="FE57" s="81">
        <v>0</v>
      </c>
      <c r="FF57" s="81">
        <v>0</v>
      </c>
      <c r="FG57" s="81">
        <v>0</v>
      </c>
      <c r="FH57" s="81">
        <v>0</v>
      </c>
      <c r="FI57" s="81">
        <v>0</v>
      </c>
      <c r="FJ57" s="81">
        <v>0</v>
      </c>
      <c r="FK57" s="81">
        <v>0</v>
      </c>
      <c r="FL57" s="81">
        <v>0</v>
      </c>
      <c r="FM57" s="81">
        <v>0</v>
      </c>
      <c r="FN57" s="1" t="s">
        <v>289</v>
      </c>
    </row>
    <row r="58" spans="2:170" x14ac:dyDescent="0.2">
      <c r="B58" s="1" t="s">
        <v>239</v>
      </c>
      <c r="C58" s="1" t="s">
        <v>20</v>
      </c>
      <c r="D58" s="1" t="s">
        <v>17</v>
      </c>
      <c r="E58" s="81" t="s">
        <v>278</v>
      </c>
      <c r="F58" s="81">
        <v>0</v>
      </c>
      <c r="G58" s="81">
        <v>0</v>
      </c>
      <c r="H58" s="81">
        <v>0</v>
      </c>
      <c r="I58" s="81">
        <v>0</v>
      </c>
      <c r="J58" s="81">
        <v>0</v>
      </c>
      <c r="K58" s="81">
        <v>0</v>
      </c>
      <c r="L58" s="81">
        <v>0</v>
      </c>
      <c r="M58" s="81">
        <v>0</v>
      </c>
      <c r="N58" s="81">
        <v>0</v>
      </c>
      <c r="O58" s="81">
        <v>0</v>
      </c>
      <c r="P58" s="81">
        <v>0</v>
      </c>
      <c r="Q58" s="81">
        <v>0</v>
      </c>
      <c r="R58" s="81">
        <v>0</v>
      </c>
      <c r="S58" s="81">
        <v>0</v>
      </c>
      <c r="T58" s="81">
        <v>0</v>
      </c>
      <c r="U58" s="81">
        <v>0</v>
      </c>
      <c r="V58" s="81">
        <v>0</v>
      </c>
      <c r="W58" s="81">
        <v>0</v>
      </c>
      <c r="X58" s="81">
        <v>0</v>
      </c>
      <c r="Y58" s="81">
        <v>0</v>
      </c>
      <c r="Z58" s="81">
        <v>0</v>
      </c>
      <c r="AA58" s="81">
        <v>0</v>
      </c>
      <c r="AB58" s="81">
        <v>0</v>
      </c>
      <c r="AC58" s="81">
        <v>0</v>
      </c>
      <c r="AD58" s="81">
        <v>0</v>
      </c>
      <c r="AE58" s="81">
        <v>0</v>
      </c>
      <c r="AF58" s="81">
        <v>0</v>
      </c>
      <c r="AG58" s="81">
        <v>0</v>
      </c>
      <c r="AH58" s="81">
        <v>0</v>
      </c>
      <c r="AI58" s="81">
        <v>0</v>
      </c>
      <c r="AJ58" s="81">
        <v>0</v>
      </c>
      <c r="AK58" s="81">
        <v>0</v>
      </c>
      <c r="AL58" s="81">
        <v>0</v>
      </c>
      <c r="AM58" s="81">
        <v>0</v>
      </c>
      <c r="AN58" s="81">
        <v>0</v>
      </c>
      <c r="AO58" s="81">
        <v>0</v>
      </c>
      <c r="AP58" s="81">
        <v>0</v>
      </c>
      <c r="AQ58" s="81">
        <v>0</v>
      </c>
      <c r="AR58" s="81">
        <v>0</v>
      </c>
      <c r="AS58" s="81">
        <v>0</v>
      </c>
      <c r="AT58" s="81">
        <v>0</v>
      </c>
      <c r="AU58" s="81">
        <v>0</v>
      </c>
      <c r="AV58" s="81">
        <v>0</v>
      </c>
      <c r="AW58" s="81">
        <v>0</v>
      </c>
      <c r="AX58" s="81">
        <v>0</v>
      </c>
      <c r="AY58" s="81">
        <v>0</v>
      </c>
      <c r="AZ58" s="81">
        <v>0</v>
      </c>
      <c r="BA58" s="81">
        <v>0</v>
      </c>
      <c r="BB58" s="81">
        <v>0</v>
      </c>
      <c r="BC58" s="81">
        <v>0</v>
      </c>
      <c r="BD58" s="81">
        <v>0</v>
      </c>
      <c r="BE58" s="81">
        <v>0</v>
      </c>
      <c r="BF58" s="81">
        <v>0</v>
      </c>
      <c r="BG58" s="81">
        <v>0</v>
      </c>
      <c r="BH58" s="81">
        <v>0</v>
      </c>
      <c r="BI58" s="81">
        <v>0</v>
      </c>
      <c r="BJ58" s="81">
        <v>0</v>
      </c>
      <c r="BK58" s="81">
        <v>0</v>
      </c>
      <c r="BL58" s="81">
        <v>0</v>
      </c>
      <c r="BM58" s="81">
        <v>0</v>
      </c>
      <c r="BN58" s="81">
        <v>0</v>
      </c>
      <c r="BO58" s="81">
        <v>0</v>
      </c>
      <c r="BP58" s="81">
        <v>0</v>
      </c>
      <c r="BQ58" s="81">
        <v>0</v>
      </c>
      <c r="BR58" s="81">
        <v>0</v>
      </c>
      <c r="BS58" s="81">
        <v>0</v>
      </c>
      <c r="BT58" s="81">
        <v>0</v>
      </c>
      <c r="BU58" s="81">
        <v>0</v>
      </c>
      <c r="BV58" s="81">
        <v>0</v>
      </c>
      <c r="BW58" s="81">
        <v>0</v>
      </c>
      <c r="BX58" s="81">
        <v>0</v>
      </c>
      <c r="BY58" s="81">
        <v>0</v>
      </c>
      <c r="BZ58" s="81">
        <v>0</v>
      </c>
      <c r="CA58" s="81">
        <v>0</v>
      </c>
      <c r="CB58" s="81">
        <v>0</v>
      </c>
      <c r="CC58" s="81">
        <v>0</v>
      </c>
      <c r="CD58" s="81">
        <v>0</v>
      </c>
      <c r="CE58" s="81">
        <v>0</v>
      </c>
      <c r="CF58" s="81">
        <v>0</v>
      </c>
      <c r="CG58" s="81">
        <v>0</v>
      </c>
      <c r="CH58" s="81">
        <v>0</v>
      </c>
      <c r="CI58" s="81">
        <v>0</v>
      </c>
      <c r="CJ58" s="81">
        <v>0</v>
      </c>
      <c r="CK58" s="81">
        <v>0</v>
      </c>
      <c r="CL58" s="81">
        <v>0</v>
      </c>
      <c r="CM58" s="81">
        <v>0</v>
      </c>
      <c r="CN58" s="81">
        <v>0</v>
      </c>
      <c r="CO58" s="81">
        <v>0</v>
      </c>
      <c r="CP58" s="81">
        <v>0</v>
      </c>
      <c r="CQ58" s="81">
        <v>0</v>
      </c>
      <c r="CR58" s="81">
        <v>0</v>
      </c>
      <c r="CS58" s="81">
        <v>0</v>
      </c>
      <c r="CT58" s="81">
        <v>0</v>
      </c>
      <c r="CU58" s="81">
        <v>0</v>
      </c>
      <c r="CV58" s="81">
        <v>0</v>
      </c>
      <c r="CW58" s="81">
        <v>0</v>
      </c>
      <c r="CX58" s="81">
        <v>0</v>
      </c>
      <c r="CY58" s="81">
        <v>0</v>
      </c>
      <c r="CZ58" s="81">
        <v>0</v>
      </c>
      <c r="DA58" s="81">
        <v>0</v>
      </c>
      <c r="DB58" s="81">
        <v>0</v>
      </c>
      <c r="DC58" s="81">
        <v>0</v>
      </c>
      <c r="DD58" s="81">
        <v>0</v>
      </c>
      <c r="DE58" s="81">
        <v>0</v>
      </c>
      <c r="DF58" s="81">
        <v>0</v>
      </c>
      <c r="DG58" s="81">
        <v>0</v>
      </c>
      <c r="DH58" s="81">
        <v>0</v>
      </c>
      <c r="DI58" s="81">
        <v>0</v>
      </c>
      <c r="DJ58" s="81">
        <v>0</v>
      </c>
      <c r="DK58" s="81">
        <v>0</v>
      </c>
      <c r="DL58" s="81">
        <v>0</v>
      </c>
      <c r="DM58" s="81">
        <v>0</v>
      </c>
      <c r="DN58" s="81">
        <v>0</v>
      </c>
      <c r="DO58" s="81">
        <v>0</v>
      </c>
      <c r="DP58" s="81">
        <v>0</v>
      </c>
      <c r="DQ58" s="81">
        <v>0</v>
      </c>
      <c r="DR58" s="81">
        <v>0</v>
      </c>
      <c r="DS58" s="81">
        <v>0</v>
      </c>
      <c r="DT58" s="81">
        <v>0</v>
      </c>
      <c r="DU58" s="81">
        <v>0</v>
      </c>
      <c r="DV58" s="81">
        <v>0</v>
      </c>
      <c r="DW58" s="81">
        <v>0</v>
      </c>
      <c r="DX58" s="81">
        <v>0</v>
      </c>
      <c r="DY58" s="81">
        <v>0</v>
      </c>
      <c r="DZ58" s="81">
        <v>0</v>
      </c>
      <c r="EA58" s="81">
        <v>0</v>
      </c>
      <c r="EB58" s="81">
        <v>0</v>
      </c>
      <c r="EC58" s="81">
        <v>0</v>
      </c>
      <c r="ED58" s="81">
        <v>0</v>
      </c>
      <c r="EE58" s="81">
        <v>0</v>
      </c>
      <c r="EF58" s="81">
        <v>0</v>
      </c>
      <c r="EG58" s="81">
        <v>0</v>
      </c>
      <c r="EH58" s="81">
        <v>0</v>
      </c>
      <c r="EI58" s="81">
        <v>0</v>
      </c>
      <c r="EJ58" s="81">
        <v>0</v>
      </c>
      <c r="EK58" s="81">
        <v>0</v>
      </c>
      <c r="EL58" s="81">
        <v>0</v>
      </c>
      <c r="EM58" s="81">
        <v>0</v>
      </c>
      <c r="EN58" s="81">
        <v>0</v>
      </c>
      <c r="EO58" s="81">
        <v>0</v>
      </c>
      <c r="EP58" s="81">
        <v>0</v>
      </c>
      <c r="EQ58" s="81">
        <v>0</v>
      </c>
      <c r="ER58" s="81">
        <v>0</v>
      </c>
      <c r="ES58" s="81">
        <v>0</v>
      </c>
      <c r="ET58" s="81">
        <v>0</v>
      </c>
      <c r="EU58" s="81">
        <v>0</v>
      </c>
      <c r="EV58" s="81">
        <v>0</v>
      </c>
      <c r="EW58" s="81">
        <v>0</v>
      </c>
      <c r="EX58" s="81">
        <v>0</v>
      </c>
      <c r="EY58" s="81">
        <v>0</v>
      </c>
      <c r="EZ58" s="81">
        <v>0</v>
      </c>
      <c r="FA58" s="81">
        <v>0</v>
      </c>
      <c r="FB58" s="81">
        <v>0</v>
      </c>
      <c r="FC58" s="81">
        <v>0</v>
      </c>
      <c r="FD58" s="81">
        <v>0</v>
      </c>
      <c r="FE58" s="81">
        <v>0</v>
      </c>
      <c r="FF58" s="81">
        <v>0</v>
      </c>
      <c r="FG58" s="81">
        <v>0</v>
      </c>
      <c r="FH58" s="81">
        <v>0</v>
      </c>
      <c r="FI58" s="81">
        <v>0</v>
      </c>
      <c r="FJ58" s="81">
        <v>0</v>
      </c>
      <c r="FK58" s="81">
        <v>0</v>
      </c>
      <c r="FL58" s="81">
        <v>0</v>
      </c>
      <c r="FM58" s="81">
        <v>0</v>
      </c>
      <c r="FN58" s="1" t="s">
        <v>290</v>
      </c>
    </row>
    <row r="59" spans="2:170" x14ac:dyDescent="0.2">
      <c r="B59" s="1" t="s">
        <v>241</v>
      </c>
      <c r="C59" s="1" t="s">
        <v>21</v>
      </c>
      <c r="D59" s="1" t="s">
        <v>17</v>
      </c>
      <c r="E59" s="81" t="s">
        <v>278</v>
      </c>
      <c r="F59" s="81">
        <v>223.72429550647371</v>
      </c>
      <c r="G59" s="81">
        <v>223.72429550647371</v>
      </c>
      <c r="H59" s="81">
        <v>223.72429550647371</v>
      </c>
      <c r="I59" s="81">
        <v>223.72429550647371</v>
      </c>
      <c r="J59" s="81">
        <v>223.72429550647371</v>
      </c>
      <c r="K59" s="81">
        <v>223.72429550647371</v>
      </c>
      <c r="L59" s="81">
        <v>223.72429550647371</v>
      </c>
      <c r="M59" s="81">
        <v>223.72429550647371</v>
      </c>
      <c r="N59" s="81">
        <v>223.72429550647371</v>
      </c>
      <c r="O59" s="81">
        <v>223.72429550647371</v>
      </c>
      <c r="P59" s="81">
        <v>223.72429550647371</v>
      </c>
      <c r="Q59" s="81">
        <v>223.72429550647371</v>
      </c>
      <c r="R59" s="81">
        <v>223.72429550647371</v>
      </c>
      <c r="S59" s="81">
        <v>223.72429550647371</v>
      </c>
      <c r="T59" s="81">
        <v>223.72429550647371</v>
      </c>
      <c r="U59" s="81">
        <v>223.72429550647371</v>
      </c>
      <c r="V59" s="81">
        <v>223.72429550647371</v>
      </c>
      <c r="W59" s="81">
        <v>223.72429550647371</v>
      </c>
      <c r="X59" s="81">
        <v>223.72429550647371</v>
      </c>
      <c r="Y59" s="81">
        <v>223.72429550647371</v>
      </c>
      <c r="Z59" s="81">
        <v>223.72429550647371</v>
      </c>
      <c r="AA59" s="81">
        <v>223.72429550647371</v>
      </c>
      <c r="AB59" s="81">
        <v>223.72429550647371</v>
      </c>
      <c r="AC59" s="81">
        <v>223.72429550647371</v>
      </c>
      <c r="AD59" s="81">
        <v>223.72429550647371</v>
      </c>
      <c r="AE59" s="81">
        <v>223.72429550647371</v>
      </c>
      <c r="AF59" s="81">
        <v>223.72429550647371</v>
      </c>
      <c r="AG59" s="81">
        <v>223.72429550647371</v>
      </c>
      <c r="AH59" s="81">
        <v>223.72429550647371</v>
      </c>
      <c r="AI59" s="81">
        <v>223.72429550647371</v>
      </c>
      <c r="AJ59" s="81">
        <v>223.72429550647371</v>
      </c>
      <c r="AK59" s="81">
        <v>223.72429550647371</v>
      </c>
      <c r="AL59" s="81">
        <v>223.72429550647371</v>
      </c>
      <c r="AM59" s="81">
        <v>223.72429550647371</v>
      </c>
      <c r="AN59" s="81">
        <v>223.72429550647371</v>
      </c>
      <c r="AO59" s="81">
        <v>223.72429550647371</v>
      </c>
      <c r="AP59" s="81">
        <v>223.72429550647371</v>
      </c>
      <c r="AQ59" s="81">
        <v>223.72429550647371</v>
      </c>
      <c r="AR59" s="81">
        <v>223.72429550647371</v>
      </c>
      <c r="AS59" s="81">
        <v>223.72429550647371</v>
      </c>
      <c r="AT59" s="81">
        <v>223.72429550647371</v>
      </c>
      <c r="AU59" s="81">
        <v>223.72429550647371</v>
      </c>
      <c r="AV59" s="81">
        <v>223.72429550647371</v>
      </c>
      <c r="AW59" s="81">
        <v>223.72429550647371</v>
      </c>
      <c r="AX59" s="81">
        <v>223.72429550647371</v>
      </c>
      <c r="AY59" s="81">
        <v>223.72429550647371</v>
      </c>
      <c r="AZ59" s="81">
        <v>223.72429550647371</v>
      </c>
      <c r="BA59" s="81">
        <v>223.72429550647371</v>
      </c>
      <c r="BB59" s="81">
        <v>223.72429550647371</v>
      </c>
      <c r="BC59" s="81">
        <v>223.72429550647371</v>
      </c>
      <c r="BD59" s="81">
        <v>223.72429550647371</v>
      </c>
      <c r="BE59" s="81">
        <v>223.72429550647371</v>
      </c>
      <c r="BF59" s="81">
        <v>223.72429550647371</v>
      </c>
      <c r="BG59" s="81">
        <v>223.72429550647371</v>
      </c>
      <c r="BH59" s="81">
        <v>223.72429550647371</v>
      </c>
      <c r="BI59" s="81">
        <v>223.72429550647371</v>
      </c>
      <c r="BJ59" s="81">
        <v>223.72429550647371</v>
      </c>
      <c r="BK59" s="81">
        <v>223.72429550647371</v>
      </c>
      <c r="BL59" s="81">
        <v>223.72429550647371</v>
      </c>
      <c r="BM59" s="81">
        <v>223.72429550647371</v>
      </c>
      <c r="BN59" s="81">
        <v>223.72429550647371</v>
      </c>
      <c r="BO59" s="81">
        <v>223.72429550647371</v>
      </c>
      <c r="BP59" s="81">
        <v>223.72429550647371</v>
      </c>
      <c r="BQ59" s="81">
        <v>223.72429550647371</v>
      </c>
      <c r="BR59" s="81">
        <v>223.72429550647371</v>
      </c>
      <c r="BS59" s="81">
        <v>223.72429550647371</v>
      </c>
      <c r="BT59" s="81">
        <v>223.72429550647371</v>
      </c>
      <c r="BU59" s="81">
        <v>223.72429550647371</v>
      </c>
      <c r="BV59" s="81">
        <v>223.72429550647371</v>
      </c>
      <c r="BW59" s="81">
        <v>223.72429550647371</v>
      </c>
      <c r="BX59" s="81">
        <v>223.72429550647371</v>
      </c>
      <c r="BY59" s="81">
        <v>223.72429550647371</v>
      </c>
      <c r="BZ59" s="81">
        <v>223.72429550647371</v>
      </c>
      <c r="CA59" s="81">
        <v>223.72429550647371</v>
      </c>
      <c r="CB59" s="81">
        <v>223.72429550647371</v>
      </c>
      <c r="CC59" s="81">
        <v>223.72429550647371</v>
      </c>
      <c r="CD59" s="81">
        <v>223.72429550647371</v>
      </c>
      <c r="CE59" s="81">
        <v>223.72429550647371</v>
      </c>
      <c r="CF59" s="81">
        <v>223.72429550647371</v>
      </c>
      <c r="CG59" s="81">
        <v>223.72429550647371</v>
      </c>
      <c r="CH59" s="81">
        <v>223.72429550647371</v>
      </c>
      <c r="CI59" s="81">
        <v>223.72429550647371</v>
      </c>
      <c r="CJ59" s="81">
        <v>223.72429550647371</v>
      </c>
      <c r="CK59" s="81">
        <v>223.72429550647371</v>
      </c>
      <c r="CL59" s="81">
        <v>223.72429550647371</v>
      </c>
      <c r="CM59" s="81">
        <v>223.72429550647371</v>
      </c>
      <c r="CN59" s="81">
        <v>223.72429550647371</v>
      </c>
      <c r="CO59" s="81">
        <v>223.72429550647371</v>
      </c>
      <c r="CP59" s="81">
        <v>223.72429550647371</v>
      </c>
      <c r="CQ59" s="81">
        <v>223.72429550647371</v>
      </c>
      <c r="CR59" s="81">
        <v>223.72429550647371</v>
      </c>
      <c r="CS59" s="81">
        <v>223.72429550647371</v>
      </c>
      <c r="CT59" s="81">
        <v>223.72429550647371</v>
      </c>
      <c r="CU59" s="81">
        <v>223.72429550647371</v>
      </c>
      <c r="CV59" s="81">
        <v>223.72429550647371</v>
      </c>
      <c r="CW59" s="81">
        <v>223.72429550647371</v>
      </c>
      <c r="CX59" s="81">
        <v>223.72429550647371</v>
      </c>
      <c r="CY59" s="81">
        <v>223.72429550647371</v>
      </c>
      <c r="CZ59" s="81">
        <v>223.72429550647371</v>
      </c>
      <c r="DA59" s="81">
        <v>223.72429550647371</v>
      </c>
      <c r="DB59" s="81">
        <v>223.72429550647371</v>
      </c>
      <c r="DC59" s="81">
        <v>223.72429550647371</v>
      </c>
      <c r="DD59" s="81">
        <v>223.72429550647371</v>
      </c>
      <c r="DE59" s="81">
        <v>223.72429550647371</v>
      </c>
      <c r="DF59" s="81">
        <v>223.72429550647371</v>
      </c>
      <c r="DG59" s="81">
        <v>223.72429550647371</v>
      </c>
      <c r="DH59" s="81">
        <v>223.72429550647371</v>
      </c>
      <c r="DI59" s="81">
        <v>223.72429550647371</v>
      </c>
      <c r="DJ59" s="81">
        <v>223.72429550647371</v>
      </c>
      <c r="DK59" s="81">
        <v>223.72429550647371</v>
      </c>
      <c r="DL59" s="81">
        <v>223.72429550647371</v>
      </c>
      <c r="DM59" s="81">
        <v>223.72429550647371</v>
      </c>
      <c r="DN59" s="81">
        <v>223.72429550647371</v>
      </c>
      <c r="DO59" s="81">
        <v>223.72429550647371</v>
      </c>
      <c r="DP59" s="81">
        <v>223.72429550647371</v>
      </c>
      <c r="DQ59" s="81">
        <v>223.72429550647371</v>
      </c>
      <c r="DR59" s="81">
        <v>223.72429550647371</v>
      </c>
      <c r="DS59" s="81">
        <v>223.72429550647371</v>
      </c>
      <c r="DT59" s="81">
        <v>223.72429550647371</v>
      </c>
      <c r="DU59" s="81">
        <v>223.72429550647371</v>
      </c>
      <c r="DV59" s="81">
        <v>223.72429550647371</v>
      </c>
      <c r="DW59" s="81">
        <v>223.72429550647371</v>
      </c>
      <c r="DX59" s="81">
        <v>223.72429550647371</v>
      </c>
      <c r="DY59" s="81">
        <v>223.72429550647371</v>
      </c>
      <c r="DZ59" s="81">
        <v>223.72429550647371</v>
      </c>
      <c r="EA59" s="81">
        <v>223.72429550647371</v>
      </c>
      <c r="EB59" s="81">
        <v>223.72429550647371</v>
      </c>
      <c r="EC59" s="81">
        <v>223.72429550647371</v>
      </c>
      <c r="ED59" s="81">
        <v>223.72429550647371</v>
      </c>
      <c r="EE59" s="81">
        <v>223.72429550647371</v>
      </c>
      <c r="EF59" s="81">
        <v>223.72429550647371</v>
      </c>
      <c r="EG59" s="81">
        <v>223.72429550647371</v>
      </c>
      <c r="EH59" s="81">
        <v>223.72429550647371</v>
      </c>
      <c r="EI59" s="81">
        <v>223.72429550647371</v>
      </c>
      <c r="EJ59" s="81">
        <v>223.72429550647371</v>
      </c>
      <c r="EK59" s="81">
        <v>223.72429550647371</v>
      </c>
      <c r="EL59" s="81">
        <v>223.72429550647371</v>
      </c>
      <c r="EM59" s="81">
        <v>223.72429550647371</v>
      </c>
      <c r="EN59" s="81">
        <v>223.72429550647371</v>
      </c>
      <c r="EO59" s="81">
        <v>223.72429550647371</v>
      </c>
      <c r="EP59" s="81">
        <v>223.72429550647371</v>
      </c>
      <c r="EQ59" s="81">
        <v>223.72429550647371</v>
      </c>
      <c r="ER59" s="81">
        <v>223.72429550647371</v>
      </c>
      <c r="ES59" s="81">
        <v>223.72429550647371</v>
      </c>
      <c r="ET59" s="81">
        <v>223.72429550647371</v>
      </c>
      <c r="EU59" s="81">
        <v>223.72429550647371</v>
      </c>
      <c r="EV59" s="81">
        <v>223.72429550647371</v>
      </c>
      <c r="EW59" s="81">
        <v>223.72429550647371</v>
      </c>
      <c r="EX59" s="81">
        <v>223.72429550647371</v>
      </c>
      <c r="EY59" s="81">
        <v>223.72429550647371</v>
      </c>
      <c r="EZ59" s="81">
        <v>223.72429550647371</v>
      </c>
      <c r="FA59" s="81">
        <v>223.72429550647371</v>
      </c>
      <c r="FB59" s="81">
        <v>223.72429550647371</v>
      </c>
      <c r="FC59" s="81">
        <v>223.72429550647371</v>
      </c>
      <c r="FD59" s="81">
        <v>223.72429550647371</v>
      </c>
      <c r="FE59" s="81">
        <v>223.72429550647371</v>
      </c>
      <c r="FF59" s="81">
        <v>223.72429550647371</v>
      </c>
      <c r="FG59" s="81">
        <v>223.72429550647371</v>
      </c>
      <c r="FH59" s="81">
        <v>223.72429550647371</v>
      </c>
      <c r="FI59" s="81">
        <v>223.72429550647371</v>
      </c>
      <c r="FJ59" s="81">
        <v>223.72429550647371</v>
      </c>
      <c r="FK59" s="81">
        <v>223.72429550647371</v>
      </c>
      <c r="FL59" s="81">
        <v>223.72429550647371</v>
      </c>
      <c r="FM59" s="81">
        <v>223.72429550647371</v>
      </c>
      <c r="FN59" s="1" t="s">
        <v>291</v>
      </c>
    </row>
    <row r="60" spans="2:170" x14ac:dyDescent="0.2">
      <c r="B60" s="1" t="s">
        <v>243</v>
      </c>
      <c r="C60" s="1" t="s">
        <v>21</v>
      </c>
      <c r="D60" s="1" t="s">
        <v>17</v>
      </c>
      <c r="E60" s="81" t="s">
        <v>278</v>
      </c>
      <c r="F60" s="81">
        <v>0</v>
      </c>
      <c r="G60" s="81">
        <v>0</v>
      </c>
      <c r="H60" s="81">
        <v>0</v>
      </c>
      <c r="I60" s="81">
        <v>0</v>
      </c>
      <c r="J60" s="81">
        <v>0</v>
      </c>
      <c r="K60" s="81">
        <v>0</v>
      </c>
      <c r="L60" s="81">
        <v>0</v>
      </c>
      <c r="M60" s="81">
        <v>0</v>
      </c>
      <c r="N60" s="81">
        <v>0</v>
      </c>
      <c r="O60" s="81">
        <v>0</v>
      </c>
      <c r="P60" s="81">
        <v>0</v>
      </c>
      <c r="Q60" s="81">
        <v>0</v>
      </c>
      <c r="R60" s="81">
        <v>0</v>
      </c>
      <c r="S60" s="81">
        <v>0</v>
      </c>
      <c r="T60" s="81">
        <v>0</v>
      </c>
      <c r="U60" s="81">
        <v>0</v>
      </c>
      <c r="V60" s="81">
        <v>0</v>
      </c>
      <c r="W60" s="81">
        <v>0</v>
      </c>
      <c r="X60" s="81">
        <v>0</v>
      </c>
      <c r="Y60" s="81">
        <v>0</v>
      </c>
      <c r="Z60" s="81">
        <v>0</v>
      </c>
      <c r="AA60" s="81">
        <v>0</v>
      </c>
      <c r="AB60" s="81">
        <v>0</v>
      </c>
      <c r="AC60" s="81">
        <v>0</v>
      </c>
      <c r="AD60" s="81">
        <v>0</v>
      </c>
      <c r="AE60" s="81">
        <v>0</v>
      </c>
      <c r="AF60" s="81">
        <v>0</v>
      </c>
      <c r="AG60" s="81">
        <v>0</v>
      </c>
      <c r="AH60" s="81">
        <v>0</v>
      </c>
      <c r="AI60" s="81">
        <v>0</v>
      </c>
      <c r="AJ60" s="81">
        <v>0</v>
      </c>
      <c r="AK60" s="81">
        <v>0</v>
      </c>
      <c r="AL60" s="81">
        <v>0</v>
      </c>
      <c r="AM60" s="81">
        <v>0</v>
      </c>
      <c r="AN60" s="81">
        <v>0</v>
      </c>
      <c r="AO60" s="81">
        <v>0</v>
      </c>
      <c r="AP60" s="81">
        <v>0</v>
      </c>
      <c r="AQ60" s="81">
        <v>0</v>
      </c>
      <c r="AR60" s="81">
        <v>0</v>
      </c>
      <c r="AS60" s="81">
        <v>0</v>
      </c>
      <c r="AT60" s="81">
        <v>0</v>
      </c>
      <c r="AU60" s="81">
        <v>0</v>
      </c>
      <c r="AV60" s="81">
        <v>0</v>
      </c>
      <c r="AW60" s="81">
        <v>0</v>
      </c>
      <c r="AX60" s="81">
        <v>0</v>
      </c>
      <c r="AY60" s="81">
        <v>0</v>
      </c>
      <c r="AZ60" s="81">
        <v>0</v>
      </c>
      <c r="BA60" s="81">
        <v>0</v>
      </c>
      <c r="BB60" s="81">
        <v>0</v>
      </c>
      <c r="BC60" s="81">
        <v>0</v>
      </c>
      <c r="BD60" s="81">
        <v>0</v>
      </c>
      <c r="BE60" s="81">
        <v>0</v>
      </c>
      <c r="BF60" s="81">
        <v>0</v>
      </c>
      <c r="BG60" s="81">
        <v>0</v>
      </c>
      <c r="BH60" s="81">
        <v>0</v>
      </c>
      <c r="BI60" s="81">
        <v>0</v>
      </c>
      <c r="BJ60" s="81">
        <v>0</v>
      </c>
      <c r="BK60" s="81">
        <v>0</v>
      </c>
      <c r="BL60" s="81">
        <v>0</v>
      </c>
      <c r="BM60" s="81">
        <v>0</v>
      </c>
      <c r="BN60" s="81">
        <v>0</v>
      </c>
      <c r="BO60" s="81">
        <v>0</v>
      </c>
      <c r="BP60" s="81">
        <v>0</v>
      </c>
      <c r="BQ60" s="81">
        <v>0</v>
      </c>
      <c r="BR60" s="81">
        <v>0</v>
      </c>
      <c r="BS60" s="81">
        <v>0</v>
      </c>
      <c r="BT60" s="81">
        <v>0</v>
      </c>
      <c r="BU60" s="81">
        <v>0</v>
      </c>
      <c r="BV60" s="81">
        <v>0</v>
      </c>
      <c r="BW60" s="81">
        <v>0</v>
      </c>
      <c r="BX60" s="81">
        <v>0</v>
      </c>
      <c r="BY60" s="81">
        <v>0</v>
      </c>
      <c r="BZ60" s="81">
        <v>0</v>
      </c>
      <c r="CA60" s="81">
        <v>0</v>
      </c>
      <c r="CB60" s="81">
        <v>0</v>
      </c>
      <c r="CC60" s="81">
        <v>0</v>
      </c>
      <c r="CD60" s="81">
        <v>0</v>
      </c>
      <c r="CE60" s="81">
        <v>0</v>
      </c>
      <c r="CF60" s="81">
        <v>0</v>
      </c>
      <c r="CG60" s="81">
        <v>0</v>
      </c>
      <c r="CH60" s="81">
        <v>0</v>
      </c>
      <c r="CI60" s="81">
        <v>0</v>
      </c>
      <c r="CJ60" s="81">
        <v>0</v>
      </c>
      <c r="CK60" s="81">
        <v>0</v>
      </c>
      <c r="CL60" s="81">
        <v>0</v>
      </c>
      <c r="CM60" s="81">
        <v>0</v>
      </c>
      <c r="CN60" s="81">
        <v>0</v>
      </c>
      <c r="CO60" s="81">
        <v>0</v>
      </c>
      <c r="CP60" s="81">
        <v>0</v>
      </c>
      <c r="CQ60" s="81">
        <v>0</v>
      </c>
      <c r="CR60" s="81">
        <v>0</v>
      </c>
      <c r="CS60" s="81">
        <v>0</v>
      </c>
      <c r="CT60" s="81">
        <v>0</v>
      </c>
      <c r="CU60" s="81">
        <v>0</v>
      </c>
      <c r="CV60" s="81">
        <v>0</v>
      </c>
      <c r="CW60" s="81">
        <v>0</v>
      </c>
      <c r="CX60" s="81">
        <v>0</v>
      </c>
      <c r="CY60" s="81">
        <v>0</v>
      </c>
      <c r="CZ60" s="81">
        <v>0</v>
      </c>
      <c r="DA60" s="81">
        <v>0</v>
      </c>
      <c r="DB60" s="81">
        <v>0</v>
      </c>
      <c r="DC60" s="81">
        <v>0</v>
      </c>
      <c r="DD60" s="81">
        <v>0</v>
      </c>
      <c r="DE60" s="81">
        <v>0</v>
      </c>
      <c r="DF60" s="81">
        <v>0</v>
      </c>
      <c r="DG60" s="81">
        <v>0</v>
      </c>
      <c r="DH60" s="81">
        <v>0</v>
      </c>
      <c r="DI60" s="81">
        <v>0</v>
      </c>
      <c r="DJ60" s="81">
        <v>0</v>
      </c>
      <c r="DK60" s="81">
        <v>0</v>
      </c>
      <c r="DL60" s="81">
        <v>0</v>
      </c>
      <c r="DM60" s="81">
        <v>0</v>
      </c>
      <c r="DN60" s="81">
        <v>0</v>
      </c>
      <c r="DO60" s="81">
        <v>0</v>
      </c>
      <c r="DP60" s="81">
        <v>0</v>
      </c>
      <c r="DQ60" s="81">
        <v>0</v>
      </c>
      <c r="DR60" s="81">
        <v>0</v>
      </c>
      <c r="DS60" s="81">
        <v>0</v>
      </c>
      <c r="DT60" s="81">
        <v>0</v>
      </c>
      <c r="DU60" s="81">
        <v>0</v>
      </c>
      <c r="DV60" s="81">
        <v>0</v>
      </c>
      <c r="DW60" s="81">
        <v>0</v>
      </c>
      <c r="DX60" s="81">
        <v>0</v>
      </c>
      <c r="DY60" s="81">
        <v>0</v>
      </c>
      <c r="DZ60" s="81">
        <v>0</v>
      </c>
      <c r="EA60" s="81">
        <v>0</v>
      </c>
      <c r="EB60" s="81">
        <v>0</v>
      </c>
      <c r="EC60" s="81">
        <v>0</v>
      </c>
      <c r="ED60" s="81">
        <v>0</v>
      </c>
      <c r="EE60" s="81">
        <v>0</v>
      </c>
      <c r="EF60" s="81">
        <v>0</v>
      </c>
      <c r="EG60" s="81">
        <v>0</v>
      </c>
      <c r="EH60" s="81">
        <v>0</v>
      </c>
      <c r="EI60" s="81">
        <v>0</v>
      </c>
      <c r="EJ60" s="81">
        <v>0</v>
      </c>
      <c r="EK60" s="81">
        <v>0</v>
      </c>
      <c r="EL60" s="81">
        <v>0</v>
      </c>
      <c r="EM60" s="81">
        <v>0</v>
      </c>
      <c r="EN60" s="81">
        <v>0</v>
      </c>
      <c r="EO60" s="81">
        <v>0</v>
      </c>
      <c r="EP60" s="81">
        <v>0</v>
      </c>
      <c r="EQ60" s="81">
        <v>0</v>
      </c>
      <c r="ER60" s="81">
        <v>0</v>
      </c>
      <c r="ES60" s="81">
        <v>0</v>
      </c>
      <c r="ET60" s="81">
        <v>0</v>
      </c>
      <c r="EU60" s="81">
        <v>0</v>
      </c>
      <c r="EV60" s="81">
        <v>0</v>
      </c>
      <c r="EW60" s="81">
        <v>0</v>
      </c>
      <c r="EX60" s="81">
        <v>0</v>
      </c>
      <c r="EY60" s="81">
        <v>0</v>
      </c>
      <c r="EZ60" s="81">
        <v>0</v>
      </c>
      <c r="FA60" s="81">
        <v>0</v>
      </c>
      <c r="FB60" s="81">
        <v>0</v>
      </c>
      <c r="FC60" s="81">
        <v>0</v>
      </c>
      <c r="FD60" s="81">
        <v>0</v>
      </c>
      <c r="FE60" s="81">
        <v>0</v>
      </c>
      <c r="FF60" s="81">
        <v>0</v>
      </c>
      <c r="FG60" s="81">
        <v>0</v>
      </c>
      <c r="FH60" s="81">
        <v>0</v>
      </c>
      <c r="FI60" s="81">
        <v>0</v>
      </c>
      <c r="FJ60" s="81">
        <v>0</v>
      </c>
      <c r="FK60" s="81">
        <v>0</v>
      </c>
      <c r="FL60" s="81">
        <v>0</v>
      </c>
      <c r="FM60" s="81">
        <v>0</v>
      </c>
      <c r="FN60" s="1" t="s">
        <v>292</v>
      </c>
    </row>
    <row r="61" spans="2:170" x14ac:dyDescent="0.2">
      <c r="B61" s="1" t="s">
        <v>245</v>
      </c>
      <c r="C61" s="1" t="s">
        <v>21</v>
      </c>
      <c r="D61" s="1" t="s">
        <v>17</v>
      </c>
      <c r="E61" s="81" t="s">
        <v>278</v>
      </c>
      <c r="F61" s="81">
        <v>0</v>
      </c>
      <c r="G61" s="81">
        <v>0</v>
      </c>
      <c r="H61" s="81">
        <v>0</v>
      </c>
      <c r="I61" s="81">
        <v>0</v>
      </c>
      <c r="J61" s="81">
        <v>0</v>
      </c>
      <c r="K61" s="81">
        <v>0</v>
      </c>
      <c r="L61" s="81">
        <v>0</v>
      </c>
      <c r="M61" s="81">
        <v>0</v>
      </c>
      <c r="N61" s="81">
        <v>0</v>
      </c>
      <c r="O61" s="81">
        <v>0</v>
      </c>
      <c r="P61" s="81">
        <v>0</v>
      </c>
      <c r="Q61" s="81">
        <v>0</v>
      </c>
      <c r="R61" s="81">
        <v>0</v>
      </c>
      <c r="S61" s="81">
        <v>0</v>
      </c>
      <c r="T61" s="81">
        <v>0</v>
      </c>
      <c r="U61" s="81">
        <v>0</v>
      </c>
      <c r="V61" s="81">
        <v>0</v>
      </c>
      <c r="W61" s="81">
        <v>0</v>
      </c>
      <c r="X61" s="81">
        <v>0</v>
      </c>
      <c r="Y61" s="81">
        <v>0</v>
      </c>
      <c r="Z61" s="81">
        <v>0</v>
      </c>
      <c r="AA61" s="81">
        <v>0</v>
      </c>
      <c r="AB61" s="81">
        <v>0</v>
      </c>
      <c r="AC61" s="81">
        <v>0</v>
      </c>
      <c r="AD61" s="81">
        <v>0</v>
      </c>
      <c r="AE61" s="81">
        <v>0</v>
      </c>
      <c r="AF61" s="81">
        <v>0</v>
      </c>
      <c r="AG61" s="81">
        <v>0</v>
      </c>
      <c r="AH61" s="81">
        <v>0</v>
      </c>
      <c r="AI61" s="81">
        <v>0</v>
      </c>
      <c r="AJ61" s="81">
        <v>0</v>
      </c>
      <c r="AK61" s="81">
        <v>0</v>
      </c>
      <c r="AL61" s="81">
        <v>0</v>
      </c>
      <c r="AM61" s="81">
        <v>0</v>
      </c>
      <c r="AN61" s="81">
        <v>0</v>
      </c>
      <c r="AO61" s="81">
        <v>0</v>
      </c>
      <c r="AP61" s="81">
        <v>0</v>
      </c>
      <c r="AQ61" s="81">
        <v>0</v>
      </c>
      <c r="AR61" s="81">
        <v>0</v>
      </c>
      <c r="AS61" s="81">
        <v>0</v>
      </c>
      <c r="AT61" s="81">
        <v>0</v>
      </c>
      <c r="AU61" s="81">
        <v>0</v>
      </c>
      <c r="AV61" s="81">
        <v>0</v>
      </c>
      <c r="AW61" s="81">
        <v>0</v>
      </c>
      <c r="AX61" s="81">
        <v>0</v>
      </c>
      <c r="AY61" s="81">
        <v>0</v>
      </c>
      <c r="AZ61" s="81">
        <v>0</v>
      </c>
      <c r="BA61" s="81">
        <v>0</v>
      </c>
      <c r="BB61" s="81">
        <v>0</v>
      </c>
      <c r="BC61" s="81">
        <v>0</v>
      </c>
      <c r="BD61" s="81">
        <v>0</v>
      </c>
      <c r="BE61" s="81">
        <v>0</v>
      </c>
      <c r="BF61" s="81">
        <v>0</v>
      </c>
      <c r="BG61" s="81">
        <v>0</v>
      </c>
      <c r="BH61" s="81">
        <v>0</v>
      </c>
      <c r="BI61" s="81">
        <v>0</v>
      </c>
      <c r="BJ61" s="81">
        <v>0</v>
      </c>
      <c r="BK61" s="81">
        <v>0</v>
      </c>
      <c r="BL61" s="81">
        <v>0</v>
      </c>
      <c r="BM61" s="81">
        <v>0</v>
      </c>
      <c r="BN61" s="81">
        <v>0</v>
      </c>
      <c r="BO61" s="81">
        <v>0</v>
      </c>
      <c r="BP61" s="81">
        <v>0</v>
      </c>
      <c r="BQ61" s="81">
        <v>0</v>
      </c>
      <c r="BR61" s="81">
        <v>0</v>
      </c>
      <c r="BS61" s="81">
        <v>0</v>
      </c>
      <c r="BT61" s="81">
        <v>0</v>
      </c>
      <c r="BU61" s="81">
        <v>0</v>
      </c>
      <c r="BV61" s="81">
        <v>0</v>
      </c>
      <c r="BW61" s="81">
        <v>0</v>
      </c>
      <c r="BX61" s="81">
        <v>0</v>
      </c>
      <c r="BY61" s="81">
        <v>0</v>
      </c>
      <c r="BZ61" s="81">
        <v>0</v>
      </c>
      <c r="CA61" s="81">
        <v>0</v>
      </c>
      <c r="CB61" s="81">
        <v>0</v>
      </c>
      <c r="CC61" s="81">
        <v>0</v>
      </c>
      <c r="CD61" s="81">
        <v>0</v>
      </c>
      <c r="CE61" s="81">
        <v>0</v>
      </c>
      <c r="CF61" s="81">
        <v>0</v>
      </c>
      <c r="CG61" s="81">
        <v>0</v>
      </c>
      <c r="CH61" s="81">
        <v>0</v>
      </c>
      <c r="CI61" s="81">
        <v>0</v>
      </c>
      <c r="CJ61" s="81">
        <v>0</v>
      </c>
      <c r="CK61" s="81">
        <v>0</v>
      </c>
      <c r="CL61" s="81">
        <v>0</v>
      </c>
      <c r="CM61" s="81">
        <v>0</v>
      </c>
      <c r="CN61" s="81">
        <v>0</v>
      </c>
      <c r="CO61" s="81">
        <v>0</v>
      </c>
      <c r="CP61" s="81">
        <v>0</v>
      </c>
      <c r="CQ61" s="81">
        <v>0</v>
      </c>
      <c r="CR61" s="81">
        <v>0</v>
      </c>
      <c r="CS61" s="81">
        <v>0</v>
      </c>
      <c r="CT61" s="81">
        <v>0</v>
      </c>
      <c r="CU61" s="81">
        <v>0</v>
      </c>
      <c r="CV61" s="81">
        <v>0</v>
      </c>
      <c r="CW61" s="81">
        <v>0</v>
      </c>
      <c r="CX61" s="81">
        <v>0</v>
      </c>
      <c r="CY61" s="81">
        <v>0</v>
      </c>
      <c r="CZ61" s="81">
        <v>0</v>
      </c>
      <c r="DA61" s="81">
        <v>0</v>
      </c>
      <c r="DB61" s="81">
        <v>0</v>
      </c>
      <c r="DC61" s="81">
        <v>0</v>
      </c>
      <c r="DD61" s="81">
        <v>0</v>
      </c>
      <c r="DE61" s="81">
        <v>0</v>
      </c>
      <c r="DF61" s="81">
        <v>0</v>
      </c>
      <c r="DG61" s="81">
        <v>0</v>
      </c>
      <c r="DH61" s="81">
        <v>0</v>
      </c>
      <c r="DI61" s="81">
        <v>0</v>
      </c>
      <c r="DJ61" s="81">
        <v>0</v>
      </c>
      <c r="DK61" s="81">
        <v>0</v>
      </c>
      <c r="DL61" s="81">
        <v>0</v>
      </c>
      <c r="DM61" s="81">
        <v>0</v>
      </c>
      <c r="DN61" s="81">
        <v>0</v>
      </c>
      <c r="DO61" s="81">
        <v>0</v>
      </c>
      <c r="DP61" s="81">
        <v>0</v>
      </c>
      <c r="DQ61" s="81">
        <v>0</v>
      </c>
      <c r="DR61" s="81">
        <v>0</v>
      </c>
      <c r="DS61" s="81">
        <v>0</v>
      </c>
      <c r="DT61" s="81">
        <v>0</v>
      </c>
      <c r="DU61" s="81">
        <v>0</v>
      </c>
      <c r="DV61" s="81">
        <v>0</v>
      </c>
      <c r="DW61" s="81">
        <v>0</v>
      </c>
      <c r="DX61" s="81">
        <v>0</v>
      </c>
      <c r="DY61" s="81">
        <v>0</v>
      </c>
      <c r="DZ61" s="81">
        <v>0</v>
      </c>
      <c r="EA61" s="81">
        <v>0</v>
      </c>
      <c r="EB61" s="81">
        <v>0</v>
      </c>
      <c r="EC61" s="81">
        <v>0</v>
      </c>
      <c r="ED61" s="81">
        <v>0</v>
      </c>
      <c r="EE61" s="81">
        <v>0</v>
      </c>
      <c r="EF61" s="81">
        <v>0</v>
      </c>
      <c r="EG61" s="81">
        <v>0</v>
      </c>
      <c r="EH61" s="81">
        <v>0</v>
      </c>
      <c r="EI61" s="81">
        <v>0</v>
      </c>
      <c r="EJ61" s="81">
        <v>0</v>
      </c>
      <c r="EK61" s="81">
        <v>0</v>
      </c>
      <c r="EL61" s="81">
        <v>0</v>
      </c>
      <c r="EM61" s="81">
        <v>0</v>
      </c>
      <c r="EN61" s="81">
        <v>0</v>
      </c>
      <c r="EO61" s="81">
        <v>0</v>
      </c>
      <c r="EP61" s="81">
        <v>0</v>
      </c>
      <c r="EQ61" s="81">
        <v>0</v>
      </c>
      <c r="ER61" s="81">
        <v>0</v>
      </c>
      <c r="ES61" s="81">
        <v>0</v>
      </c>
      <c r="ET61" s="81">
        <v>0</v>
      </c>
      <c r="EU61" s="81">
        <v>0</v>
      </c>
      <c r="EV61" s="81">
        <v>0</v>
      </c>
      <c r="EW61" s="81">
        <v>0</v>
      </c>
      <c r="EX61" s="81">
        <v>0</v>
      </c>
      <c r="EY61" s="81">
        <v>0</v>
      </c>
      <c r="EZ61" s="81">
        <v>0</v>
      </c>
      <c r="FA61" s="81">
        <v>0</v>
      </c>
      <c r="FB61" s="81">
        <v>0</v>
      </c>
      <c r="FC61" s="81">
        <v>0</v>
      </c>
      <c r="FD61" s="81">
        <v>0</v>
      </c>
      <c r="FE61" s="81">
        <v>0</v>
      </c>
      <c r="FF61" s="81">
        <v>0</v>
      </c>
      <c r="FG61" s="81">
        <v>0</v>
      </c>
      <c r="FH61" s="81">
        <v>0</v>
      </c>
      <c r="FI61" s="81">
        <v>0</v>
      </c>
      <c r="FJ61" s="81">
        <v>0</v>
      </c>
      <c r="FK61" s="81">
        <v>0</v>
      </c>
      <c r="FL61" s="81">
        <v>0</v>
      </c>
      <c r="FM61" s="81">
        <v>0</v>
      </c>
      <c r="FN61" s="1" t="s">
        <v>293</v>
      </c>
    </row>
    <row r="62" spans="2:170" x14ac:dyDescent="0.2">
      <c r="B62" s="1" t="s">
        <v>247</v>
      </c>
      <c r="C62" s="1" t="s">
        <v>21</v>
      </c>
      <c r="D62" s="1" t="s">
        <v>17</v>
      </c>
      <c r="E62" s="81" t="s">
        <v>278</v>
      </c>
      <c r="F62" s="81">
        <v>0</v>
      </c>
      <c r="G62" s="81">
        <v>0</v>
      </c>
      <c r="H62" s="81">
        <v>0</v>
      </c>
      <c r="I62" s="81">
        <v>0</v>
      </c>
      <c r="J62" s="81">
        <v>0</v>
      </c>
      <c r="K62" s="81">
        <v>0</v>
      </c>
      <c r="L62" s="81">
        <v>0</v>
      </c>
      <c r="M62" s="81">
        <v>0</v>
      </c>
      <c r="N62" s="81">
        <v>0</v>
      </c>
      <c r="O62" s="81">
        <v>0</v>
      </c>
      <c r="P62" s="81">
        <v>0</v>
      </c>
      <c r="Q62" s="81">
        <v>0</v>
      </c>
      <c r="R62" s="81">
        <v>0</v>
      </c>
      <c r="S62" s="81">
        <v>0</v>
      </c>
      <c r="T62" s="81">
        <v>0</v>
      </c>
      <c r="U62" s="81">
        <v>0</v>
      </c>
      <c r="V62" s="81">
        <v>0</v>
      </c>
      <c r="W62" s="81">
        <v>0</v>
      </c>
      <c r="X62" s="81">
        <v>0</v>
      </c>
      <c r="Y62" s="81">
        <v>0</v>
      </c>
      <c r="Z62" s="81">
        <v>0</v>
      </c>
      <c r="AA62" s="81">
        <v>0</v>
      </c>
      <c r="AB62" s="81">
        <v>0</v>
      </c>
      <c r="AC62" s="81">
        <v>0</v>
      </c>
      <c r="AD62" s="81">
        <v>0</v>
      </c>
      <c r="AE62" s="81">
        <v>0</v>
      </c>
      <c r="AF62" s="81">
        <v>0</v>
      </c>
      <c r="AG62" s="81">
        <v>0</v>
      </c>
      <c r="AH62" s="81">
        <v>0</v>
      </c>
      <c r="AI62" s="81">
        <v>0</v>
      </c>
      <c r="AJ62" s="81">
        <v>0</v>
      </c>
      <c r="AK62" s="81">
        <v>0</v>
      </c>
      <c r="AL62" s="81">
        <v>0</v>
      </c>
      <c r="AM62" s="81">
        <v>0</v>
      </c>
      <c r="AN62" s="81">
        <v>0</v>
      </c>
      <c r="AO62" s="81">
        <v>0</v>
      </c>
      <c r="AP62" s="81">
        <v>0</v>
      </c>
      <c r="AQ62" s="81">
        <v>0</v>
      </c>
      <c r="AR62" s="81">
        <v>0</v>
      </c>
      <c r="AS62" s="81">
        <v>0</v>
      </c>
      <c r="AT62" s="81">
        <v>0</v>
      </c>
      <c r="AU62" s="81">
        <v>0</v>
      </c>
      <c r="AV62" s="81">
        <v>0</v>
      </c>
      <c r="AW62" s="81">
        <v>0</v>
      </c>
      <c r="AX62" s="81">
        <v>0</v>
      </c>
      <c r="AY62" s="81">
        <v>0</v>
      </c>
      <c r="AZ62" s="81">
        <v>0</v>
      </c>
      <c r="BA62" s="81">
        <v>0</v>
      </c>
      <c r="BB62" s="81">
        <v>0</v>
      </c>
      <c r="BC62" s="81">
        <v>0</v>
      </c>
      <c r="BD62" s="81">
        <v>0</v>
      </c>
      <c r="BE62" s="81">
        <v>0</v>
      </c>
      <c r="BF62" s="81">
        <v>0</v>
      </c>
      <c r="BG62" s="81">
        <v>0</v>
      </c>
      <c r="BH62" s="81">
        <v>0</v>
      </c>
      <c r="BI62" s="81">
        <v>0</v>
      </c>
      <c r="BJ62" s="81">
        <v>0</v>
      </c>
      <c r="BK62" s="81">
        <v>0</v>
      </c>
      <c r="BL62" s="81">
        <v>0</v>
      </c>
      <c r="BM62" s="81">
        <v>0</v>
      </c>
      <c r="BN62" s="81">
        <v>0</v>
      </c>
      <c r="BO62" s="81">
        <v>0</v>
      </c>
      <c r="BP62" s="81">
        <v>0</v>
      </c>
      <c r="BQ62" s="81">
        <v>0</v>
      </c>
      <c r="BR62" s="81">
        <v>0</v>
      </c>
      <c r="BS62" s="81">
        <v>0</v>
      </c>
      <c r="BT62" s="81">
        <v>0</v>
      </c>
      <c r="BU62" s="81">
        <v>0</v>
      </c>
      <c r="BV62" s="81">
        <v>0</v>
      </c>
      <c r="BW62" s="81">
        <v>0</v>
      </c>
      <c r="BX62" s="81">
        <v>0</v>
      </c>
      <c r="BY62" s="81">
        <v>0</v>
      </c>
      <c r="BZ62" s="81">
        <v>0</v>
      </c>
      <c r="CA62" s="81">
        <v>0</v>
      </c>
      <c r="CB62" s="81">
        <v>0</v>
      </c>
      <c r="CC62" s="81">
        <v>0</v>
      </c>
      <c r="CD62" s="81">
        <v>0</v>
      </c>
      <c r="CE62" s="81">
        <v>0</v>
      </c>
      <c r="CF62" s="81">
        <v>0</v>
      </c>
      <c r="CG62" s="81">
        <v>0</v>
      </c>
      <c r="CH62" s="81">
        <v>0</v>
      </c>
      <c r="CI62" s="81">
        <v>0</v>
      </c>
      <c r="CJ62" s="81">
        <v>0</v>
      </c>
      <c r="CK62" s="81">
        <v>0</v>
      </c>
      <c r="CL62" s="81">
        <v>0</v>
      </c>
      <c r="CM62" s="81">
        <v>0</v>
      </c>
      <c r="CN62" s="81">
        <v>0</v>
      </c>
      <c r="CO62" s="81">
        <v>0</v>
      </c>
      <c r="CP62" s="81">
        <v>0</v>
      </c>
      <c r="CQ62" s="81">
        <v>0</v>
      </c>
      <c r="CR62" s="81">
        <v>0</v>
      </c>
      <c r="CS62" s="81">
        <v>0</v>
      </c>
      <c r="CT62" s="81">
        <v>0</v>
      </c>
      <c r="CU62" s="81">
        <v>0</v>
      </c>
      <c r="CV62" s="81">
        <v>0</v>
      </c>
      <c r="CW62" s="81">
        <v>0</v>
      </c>
      <c r="CX62" s="81">
        <v>0</v>
      </c>
      <c r="CY62" s="81">
        <v>0</v>
      </c>
      <c r="CZ62" s="81">
        <v>0</v>
      </c>
      <c r="DA62" s="81">
        <v>0</v>
      </c>
      <c r="DB62" s="81">
        <v>0</v>
      </c>
      <c r="DC62" s="81">
        <v>0</v>
      </c>
      <c r="DD62" s="81">
        <v>0</v>
      </c>
      <c r="DE62" s="81">
        <v>0</v>
      </c>
      <c r="DF62" s="81">
        <v>0</v>
      </c>
      <c r="DG62" s="81">
        <v>0</v>
      </c>
      <c r="DH62" s="81">
        <v>0</v>
      </c>
      <c r="DI62" s="81">
        <v>0</v>
      </c>
      <c r="DJ62" s="81">
        <v>0</v>
      </c>
      <c r="DK62" s="81">
        <v>0</v>
      </c>
      <c r="DL62" s="81">
        <v>0</v>
      </c>
      <c r="DM62" s="81">
        <v>0</v>
      </c>
      <c r="DN62" s="81">
        <v>0</v>
      </c>
      <c r="DO62" s="81">
        <v>0</v>
      </c>
      <c r="DP62" s="81">
        <v>0</v>
      </c>
      <c r="DQ62" s="81">
        <v>0</v>
      </c>
      <c r="DR62" s="81">
        <v>0</v>
      </c>
      <c r="DS62" s="81">
        <v>0</v>
      </c>
      <c r="DT62" s="81">
        <v>0</v>
      </c>
      <c r="DU62" s="81">
        <v>0</v>
      </c>
      <c r="DV62" s="81">
        <v>0</v>
      </c>
      <c r="DW62" s="81">
        <v>0</v>
      </c>
      <c r="DX62" s="81">
        <v>0</v>
      </c>
      <c r="DY62" s="81">
        <v>0</v>
      </c>
      <c r="DZ62" s="81">
        <v>0</v>
      </c>
      <c r="EA62" s="81">
        <v>0</v>
      </c>
      <c r="EB62" s="81">
        <v>0</v>
      </c>
      <c r="EC62" s="81">
        <v>0</v>
      </c>
      <c r="ED62" s="81">
        <v>0</v>
      </c>
      <c r="EE62" s="81">
        <v>0</v>
      </c>
      <c r="EF62" s="81">
        <v>0</v>
      </c>
      <c r="EG62" s="81">
        <v>0</v>
      </c>
      <c r="EH62" s="81">
        <v>0</v>
      </c>
      <c r="EI62" s="81">
        <v>0</v>
      </c>
      <c r="EJ62" s="81">
        <v>0</v>
      </c>
      <c r="EK62" s="81">
        <v>0</v>
      </c>
      <c r="EL62" s="81">
        <v>0</v>
      </c>
      <c r="EM62" s="81">
        <v>0</v>
      </c>
      <c r="EN62" s="81">
        <v>0</v>
      </c>
      <c r="EO62" s="81">
        <v>0</v>
      </c>
      <c r="EP62" s="81">
        <v>0</v>
      </c>
      <c r="EQ62" s="81">
        <v>0</v>
      </c>
      <c r="ER62" s="81">
        <v>0</v>
      </c>
      <c r="ES62" s="81">
        <v>0</v>
      </c>
      <c r="ET62" s="81">
        <v>0</v>
      </c>
      <c r="EU62" s="81">
        <v>0</v>
      </c>
      <c r="EV62" s="81">
        <v>0</v>
      </c>
      <c r="EW62" s="81">
        <v>0</v>
      </c>
      <c r="EX62" s="81">
        <v>0</v>
      </c>
      <c r="EY62" s="81">
        <v>0</v>
      </c>
      <c r="EZ62" s="81">
        <v>0</v>
      </c>
      <c r="FA62" s="81">
        <v>0</v>
      </c>
      <c r="FB62" s="81">
        <v>0</v>
      </c>
      <c r="FC62" s="81">
        <v>0</v>
      </c>
      <c r="FD62" s="81">
        <v>0</v>
      </c>
      <c r="FE62" s="81">
        <v>0</v>
      </c>
      <c r="FF62" s="81">
        <v>0</v>
      </c>
      <c r="FG62" s="81">
        <v>0</v>
      </c>
      <c r="FH62" s="81">
        <v>0</v>
      </c>
      <c r="FI62" s="81">
        <v>0</v>
      </c>
      <c r="FJ62" s="81">
        <v>0</v>
      </c>
      <c r="FK62" s="81">
        <v>0</v>
      </c>
      <c r="FL62" s="81">
        <v>0</v>
      </c>
      <c r="FM62" s="81">
        <v>0</v>
      </c>
      <c r="FN62" s="1" t="s">
        <v>294</v>
      </c>
    </row>
    <row r="63" spans="2:170" x14ac:dyDescent="0.2">
      <c r="B63" s="1" t="s">
        <v>249</v>
      </c>
      <c r="C63" s="1" t="s">
        <v>21</v>
      </c>
      <c r="D63" s="1" t="s">
        <v>17</v>
      </c>
      <c r="E63" s="81" t="s">
        <v>278</v>
      </c>
      <c r="F63" s="81">
        <v>0</v>
      </c>
      <c r="G63" s="81">
        <v>0</v>
      </c>
      <c r="H63" s="81">
        <v>0</v>
      </c>
      <c r="I63" s="81">
        <v>0</v>
      </c>
      <c r="J63" s="81">
        <v>0</v>
      </c>
      <c r="K63" s="81">
        <v>0</v>
      </c>
      <c r="L63" s="81">
        <v>0</v>
      </c>
      <c r="M63" s="81">
        <v>0</v>
      </c>
      <c r="N63" s="81">
        <v>0</v>
      </c>
      <c r="O63" s="81">
        <v>0</v>
      </c>
      <c r="P63" s="81">
        <v>0</v>
      </c>
      <c r="Q63" s="81">
        <v>0</v>
      </c>
      <c r="R63" s="81">
        <v>0</v>
      </c>
      <c r="S63" s="81">
        <v>0</v>
      </c>
      <c r="T63" s="81">
        <v>0</v>
      </c>
      <c r="U63" s="81">
        <v>0</v>
      </c>
      <c r="V63" s="81">
        <v>0</v>
      </c>
      <c r="W63" s="81">
        <v>0</v>
      </c>
      <c r="X63" s="81">
        <v>0</v>
      </c>
      <c r="Y63" s="81">
        <v>0</v>
      </c>
      <c r="Z63" s="81">
        <v>0</v>
      </c>
      <c r="AA63" s="81">
        <v>0</v>
      </c>
      <c r="AB63" s="81">
        <v>0</v>
      </c>
      <c r="AC63" s="81">
        <v>0</v>
      </c>
      <c r="AD63" s="81">
        <v>0</v>
      </c>
      <c r="AE63" s="81">
        <v>0</v>
      </c>
      <c r="AF63" s="81">
        <v>0</v>
      </c>
      <c r="AG63" s="81">
        <v>0</v>
      </c>
      <c r="AH63" s="81">
        <v>0</v>
      </c>
      <c r="AI63" s="81">
        <v>0</v>
      </c>
      <c r="AJ63" s="81">
        <v>0</v>
      </c>
      <c r="AK63" s="81">
        <v>0</v>
      </c>
      <c r="AL63" s="81">
        <v>0</v>
      </c>
      <c r="AM63" s="81">
        <v>0</v>
      </c>
      <c r="AN63" s="81">
        <v>0</v>
      </c>
      <c r="AO63" s="81">
        <v>0</v>
      </c>
      <c r="AP63" s="81">
        <v>0</v>
      </c>
      <c r="AQ63" s="81">
        <v>0</v>
      </c>
      <c r="AR63" s="81">
        <v>0</v>
      </c>
      <c r="AS63" s="81">
        <v>0</v>
      </c>
      <c r="AT63" s="81">
        <v>0</v>
      </c>
      <c r="AU63" s="81">
        <v>0</v>
      </c>
      <c r="AV63" s="81">
        <v>0</v>
      </c>
      <c r="AW63" s="81">
        <v>0</v>
      </c>
      <c r="AX63" s="81">
        <v>0</v>
      </c>
      <c r="AY63" s="81">
        <v>0</v>
      </c>
      <c r="AZ63" s="81">
        <v>0</v>
      </c>
      <c r="BA63" s="81">
        <v>0</v>
      </c>
      <c r="BB63" s="81">
        <v>0</v>
      </c>
      <c r="BC63" s="81">
        <v>0</v>
      </c>
      <c r="BD63" s="81">
        <v>0</v>
      </c>
      <c r="BE63" s="81">
        <v>0</v>
      </c>
      <c r="BF63" s="81">
        <v>0</v>
      </c>
      <c r="BG63" s="81">
        <v>0</v>
      </c>
      <c r="BH63" s="81">
        <v>0</v>
      </c>
      <c r="BI63" s="81">
        <v>0</v>
      </c>
      <c r="BJ63" s="81">
        <v>0</v>
      </c>
      <c r="BK63" s="81">
        <v>0</v>
      </c>
      <c r="BL63" s="81">
        <v>0</v>
      </c>
      <c r="BM63" s="81">
        <v>0</v>
      </c>
      <c r="BN63" s="81">
        <v>0</v>
      </c>
      <c r="BO63" s="81">
        <v>0</v>
      </c>
      <c r="BP63" s="81">
        <v>0</v>
      </c>
      <c r="BQ63" s="81">
        <v>0</v>
      </c>
      <c r="BR63" s="81">
        <v>0</v>
      </c>
      <c r="BS63" s="81">
        <v>0</v>
      </c>
      <c r="BT63" s="81">
        <v>0</v>
      </c>
      <c r="BU63" s="81">
        <v>0</v>
      </c>
      <c r="BV63" s="81">
        <v>0</v>
      </c>
      <c r="BW63" s="81">
        <v>0</v>
      </c>
      <c r="BX63" s="81">
        <v>0</v>
      </c>
      <c r="BY63" s="81">
        <v>0</v>
      </c>
      <c r="BZ63" s="81">
        <v>0</v>
      </c>
      <c r="CA63" s="81">
        <v>0</v>
      </c>
      <c r="CB63" s="81">
        <v>0</v>
      </c>
      <c r="CC63" s="81">
        <v>0</v>
      </c>
      <c r="CD63" s="81">
        <v>0</v>
      </c>
      <c r="CE63" s="81">
        <v>0</v>
      </c>
      <c r="CF63" s="81">
        <v>0</v>
      </c>
      <c r="CG63" s="81">
        <v>0</v>
      </c>
      <c r="CH63" s="81">
        <v>0</v>
      </c>
      <c r="CI63" s="81">
        <v>0</v>
      </c>
      <c r="CJ63" s="81">
        <v>0</v>
      </c>
      <c r="CK63" s="81">
        <v>0</v>
      </c>
      <c r="CL63" s="81">
        <v>0</v>
      </c>
      <c r="CM63" s="81">
        <v>0</v>
      </c>
      <c r="CN63" s="81">
        <v>0</v>
      </c>
      <c r="CO63" s="81">
        <v>0</v>
      </c>
      <c r="CP63" s="81">
        <v>0</v>
      </c>
      <c r="CQ63" s="81">
        <v>0</v>
      </c>
      <c r="CR63" s="81">
        <v>0</v>
      </c>
      <c r="CS63" s="81">
        <v>0</v>
      </c>
      <c r="CT63" s="81">
        <v>0</v>
      </c>
      <c r="CU63" s="81">
        <v>0</v>
      </c>
      <c r="CV63" s="81">
        <v>0</v>
      </c>
      <c r="CW63" s="81">
        <v>0</v>
      </c>
      <c r="CX63" s="81">
        <v>0</v>
      </c>
      <c r="CY63" s="81">
        <v>0</v>
      </c>
      <c r="CZ63" s="81">
        <v>0</v>
      </c>
      <c r="DA63" s="81">
        <v>0</v>
      </c>
      <c r="DB63" s="81">
        <v>0</v>
      </c>
      <c r="DC63" s="81">
        <v>0</v>
      </c>
      <c r="DD63" s="81">
        <v>0</v>
      </c>
      <c r="DE63" s="81">
        <v>0</v>
      </c>
      <c r="DF63" s="81">
        <v>0</v>
      </c>
      <c r="DG63" s="81">
        <v>0</v>
      </c>
      <c r="DH63" s="81">
        <v>0</v>
      </c>
      <c r="DI63" s="81">
        <v>0</v>
      </c>
      <c r="DJ63" s="81">
        <v>0</v>
      </c>
      <c r="DK63" s="81">
        <v>0</v>
      </c>
      <c r="DL63" s="81">
        <v>0</v>
      </c>
      <c r="DM63" s="81">
        <v>0</v>
      </c>
      <c r="DN63" s="81">
        <v>0</v>
      </c>
      <c r="DO63" s="81">
        <v>0</v>
      </c>
      <c r="DP63" s="81">
        <v>0</v>
      </c>
      <c r="DQ63" s="81">
        <v>0</v>
      </c>
      <c r="DR63" s="81">
        <v>0</v>
      </c>
      <c r="DS63" s="81">
        <v>0</v>
      </c>
      <c r="DT63" s="81">
        <v>0</v>
      </c>
      <c r="DU63" s="81">
        <v>0</v>
      </c>
      <c r="DV63" s="81">
        <v>0</v>
      </c>
      <c r="DW63" s="81">
        <v>0</v>
      </c>
      <c r="DX63" s="81">
        <v>0</v>
      </c>
      <c r="DY63" s="81">
        <v>0</v>
      </c>
      <c r="DZ63" s="81">
        <v>0</v>
      </c>
      <c r="EA63" s="81">
        <v>0</v>
      </c>
      <c r="EB63" s="81">
        <v>0</v>
      </c>
      <c r="EC63" s="81">
        <v>0</v>
      </c>
      <c r="ED63" s="81">
        <v>0</v>
      </c>
      <c r="EE63" s="81">
        <v>0</v>
      </c>
      <c r="EF63" s="81">
        <v>0</v>
      </c>
      <c r="EG63" s="81">
        <v>0</v>
      </c>
      <c r="EH63" s="81">
        <v>0</v>
      </c>
      <c r="EI63" s="81">
        <v>0</v>
      </c>
      <c r="EJ63" s="81">
        <v>0</v>
      </c>
      <c r="EK63" s="81">
        <v>0</v>
      </c>
      <c r="EL63" s="81">
        <v>0</v>
      </c>
      <c r="EM63" s="81">
        <v>0</v>
      </c>
      <c r="EN63" s="81">
        <v>0</v>
      </c>
      <c r="EO63" s="81">
        <v>0</v>
      </c>
      <c r="EP63" s="81">
        <v>0</v>
      </c>
      <c r="EQ63" s="81">
        <v>0</v>
      </c>
      <c r="ER63" s="81">
        <v>0</v>
      </c>
      <c r="ES63" s="81">
        <v>0</v>
      </c>
      <c r="ET63" s="81">
        <v>0</v>
      </c>
      <c r="EU63" s="81">
        <v>0</v>
      </c>
      <c r="EV63" s="81">
        <v>0</v>
      </c>
      <c r="EW63" s="81">
        <v>0</v>
      </c>
      <c r="EX63" s="81">
        <v>0</v>
      </c>
      <c r="EY63" s="81">
        <v>0</v>
      </c>
      <c r="EZ63" s="81">
        <v>0</v>
      </c>
      <c r="FA63" s="81">
        <v>0</v>
      </c>
      <c r="FB63" s="81">
        <v>0</v>
      </c>
      <c r="FC63" s="81">
        <v>0</v>
      </c>
      <c r="FD63" s="81">
        <v>0</v>
      </c>
      <c r="FE63" s="81">
        <v>0</v>
      </c>
      <c r="FF63" s="81">
        <v>0</v>
      </c>
      <c r="FG63" s="81">
        <v>0</v>
      </c>
      <c r="FH63" s="81">
        <v>0</v>
      </c>
      <c r="FI63" s="81">
        <v>0</v>
      </c>
      <c r="FJ63" s="81">
        <v>0</v>
      </c>
      <c r="FK63" s="81">
        <v>0</v>
      </c>
      <c r="FL63" s="81">
        <v>0</v>
      </c>
      <c r="FM63" s="81">
        <v>0</v>
      </c>
      <c r="FN63" s="1" t="s">
        <v>295</v>
      </c>
    </row>
    <row r="64" spans="2:170" x14ac:dyDescent="0.2">
      <c r="B64" s="1" t="s">
        <v>251</v>
      </c>
      <c r="C64" s="1" t="s">
        <v>30</v>
      </c>
      <c r="D64" s="1" t="s">
        <v>29</v>
      </c>
      <c r="E64" s="81" t="s">
        <v>278</v>
      </c>
      <c r="F64" s="81">
        <v>95.201827875095191</v>
      </c>
      <c r="G64" s="81">
        <v>95.201827875095191</v>
      </c>
      <c r="H64" s="81">
        <v>95.201827875095191</v>
      </c>
      <c r="I64" s="81">
        <v>95.201827875095191</v>
      </c>
      <c r="J64" s="81">
        <v>95.201827875095191</v>
      </c>
      <c r="K64" s="81">
        <v>95.201827875095191</v>
      </c>
      <c r="L64" s="81">
        <v>95.201827875095191</v>
      </c>
      <c r="M64" s="81">
        <v>95.201827875095191</v>
      </c>
      <c r="N64" s="81">
        <v>95.201827875095191</v>
      </c>
      <c r="O64" s="81">
        <v>95.201827875095191</v>
      </c>
      <c r="P64" s="81">
        <v>95.201827875095191</v>
      </c>
      <c r="Q64" s="81">
        <v>95.201827875095191</v>
      </c>
      <c r="R64" s="81">
        <v>95.201827875095191</v>
      </c>
      <c r="S64" s="81">
        <v>95.201827875095191</v>
      </c>
      <c r="T64" s="81">
        <v>95.201827875095191</v>
      </c>
      <c r="U64" s="81">
        <v>95.201827875095191</v>
      </c>
      <c r="V64" s="81">
        <v>95.201827875095191</v>
      </c>
      <c r="W64" s="81">
        <v>95.201827875095191</v>
      </c>
      <c r="X64" s="81">
        <v>95.201827875095191</v>
      </c>
      <c r="Y64" s="81">
        <v>95.201827875095191</v>
      </c>
      <c r="Z64" s="81">
        <v>0</v>
      </c>
      <c r="AA64" s="81">
        <v>0</v>
      </c>
      <c r="AB64" s="81">
        <v>0</v>
      </c>
      <c r="AC64" s="81">
        <v>0</v>
      </c>
      <c r="AD64" s="81">
        <v>0</v>
      </c>
      <c r="AE64" s="81">
        <v>0</v>
      </c>
      <c r="AF64" s="81">
        <v>0</v>
      </c>
      <c r="AG64" s="81">
        <v>0</v>
      </c>
      <c r="AH64" s="81">
        <v>0</v>
      </c>
      <c r="AI64" s="81">
        <v>0</v>
      </c>
      <c r="AJ64" s="81">
        <v>0</v>
      </c>
      <c r="AK64" s="81">
        <v>0</v>
      </c>
      <c r="AL64" s="81">
        <v>0</v>
      </c>
      <c r="AM64" s="81">
        <v>0</v>
      </c>
      <c r="AN64" s="81">
        <v>0</v>
      </c>
      <c r="AO64" s="81">
        <v>0</v>
      </c>
      <c r="AP64" s="81">
        <v>0</v>
      </c>
      <c r="AQ64" s="81">
        <v>0</v>
      </c>
      <c r="AR64" s="81">
        <v>0</v>
      </c>
      <c r="AS64" s="81">
        <v>0</v>
      </c>
      <c r="AT64" s="81">
        <v>0</v>
      </c>
      <c r="AU64" s="81">
        <v>0</v>
      </c>
      <c r="AV64" s="81">
        <v>0</v>
      </c>
      <c r="AW64" s="81">
        <v>0</v>
      </c>
      <c r="AX64" s="81">
        <v>0</v>
      </c>
      <c r="AY64" s="81">
        <v>0</v>
      </c>
      <c r="AZ64" s="81">
        <v>0</v>
      </c>
      <c r="BA64" s="81">
        <v>0</v>
      </c>
      <c r="BB64" s="81">
        <v>0</v>
      </c>
      <c r="BC64" s="81">
        <v>0</v>
      </c>
      <c r="BD64" s="81">
        <v>0</v>
      </c>
      <c r="BE64" s="81">
        <v>0</v>
      </c>
      <c r="BF64" s="81">
        <v>0</v>
      </c>
      <c r="BG64" s="81">
        <v>0</v>
      </c>
      <c r="BH64" s="81">
        <v>0</v>
      </c>
      <c r="BI64" s="81">
        <v>0</v>
      </c>
      <c r="BJ64" s="81">
        <v>0</v>
      </c>
      <c r="BK64" s="81">
        <v>0</v>
      </c>
      <c r="BL64" s="81">
        <v>0</v>
      </c>
      <c r="BM64" s="81">
        <v>0</v>
      </c>
      <c r="BN64" s="81">
        <v>0</v>
      </c>
      <c r="BO64" s="81">
        <v>0</v>
      </c>
      <c r="BP64" s="81">
        <v>0</v>
      </c>
      <c r="BQ64" s="81">
        <v>0</v>
      </c>
      <c r="BR64" s="81">
        <v>0</v>
      </c>
      <c r="BS64" s="81">
        <v>0</v>
      </c>
      <c r="BT64" s="81">
        <v>0</v>
      </c>
      <c r="BU64" s="81">
        <v>0</v>
      </c>
      <c r="BV64" s="81">
        <v>0</v>
      </c>
      <c r="BW64" s="81">
        <v>0</v>
      </c>
      <c r="BX64" s="81">
        <v>0</v>
      </c>
      <c r="BY64" s="81">
        <v>0</v>
      </c>
      <c r="BZ64" s="81">
        <v>0</v>
      </c>
      <c r="CA64" s="81">
        <v>0</v>
      </c>
      <c r="CB64" s="81">
        <v>0</v>
      </c>
      <c r="CC64" s="81">
        <v>0</v>
      </c>
      <c r="CD64" s="81">
        <v>0</v>
      </c>
      <c r="CE64" s="81">
        <v>0</v>
      </c>
      <c r="CF64" s="81">
        <v>0</v>
      </c>
      <c r="CG64" s="81">
        <v>0</v>
      </c>
      <c r="CH64" s="81">
        <v>0</v>
      </c>
      <c r="CI64" s="81">
        <v>0</v>
      </c>
      <c r="CJ64" s="81">
        <v>0</v>
      </c>
      <c r="CK64" s="81">
        <v>0</v>
      </c>
      <c r="CL64" s="81">
        <v>0</v>
      </c>
      <c r="CM64" s="81">
        <v>0</v>
      </c>
      <c r="CN64" s="81">
        <v>0</v>
      </c>
      <c r="CO64" s="81">
        <v>0</v>
      </c>
      <c r="CP64" s="81">
        <v>0</v>
      </c>
      <c r="CQ64" s="81">
        <v>0</v>
      </c>
      <c r="CR64" s="81">
        <v>0</v>
      </c>
      <c r="CS64" s="81">
        <v>0</v>
      </c>
      <c r="CT64" s="81">
        <v>0</v>
      </c>
      <c r="CU64" s="81">
        <v>0</v>
      </c>
      <c r="CV64" s="81">
        <v>0</v>
      </c>
      <c r="CW64" s="81">
        <v>0</v>
      </c>
      <c r="CX64" s="81">
        <v>0</v>
      </c>
      <c r="CY64" s="81">
        <v>0</v>
      </c>
      <c r="CZ64" s="81">
        <v>0</v>
      </c>
      <c r="DA64" s="81">
        <v>0</v>
      </c>
      <c r="DB64" s="81">
        <v>0</v>
      </c>
      <c r="DC64" s="81">
        <v>0</v>
      </c>
      <c r="DD64" s="81">
        <v>0</v>
      </c>
      <c r="DE64" s="81">
        <v>0</v>
      </c>
      <c r="DF64" s="81">
        <v>0</v>
      </c>
      <c r="DG64" s="81">
        <v>0</v>
      </c>
      <c r="DH64" s="81">
        <v>0</v>
      </c>
      <c r="DI64" s="81">
        <v>0</v>
      </c>
      <c r="DJ64" s="81">
        <v>0</v>
      </c>
      <c r="DK64" s="81">
        <v>0</v>
      </c>
      <c r="DL64" s="81">
        <v>0</v>
      </c>
      <c r="DM64" s="81">
        <v>0</v>
      </c>
      <c r="DN64" s="81">
        <v>0</v>
      </c>
      <c r="DO64" s="81">
        <v>0</v>
      </c>
      <c r="DP64" s="81">
        <v>0</v>
      </c>
      <c r="DQ64" s="81">
        <v>0</v>
      </c>
      <c r="DR64" s="81">
        <v>0</v>
      </c>
      <c r="DS64" s="81">
        <v>0</v>
      </c>
      <c r="DT64" s="81">
        <v>0</v>
      </c>
      <c r="DU64" s="81">
        <v>0</v>
      </c>
      <c r="DV64" s="81">
        <v>0</v>
      </c>
      <c r="DW64" s="81">
        <v>0</v>
      </c>
      <c r="DX64" s="81">
        <v>0</v>
      </c>
      <c r="DY64" s="81">
        <v>0</v>
      </c>
      <c r="DZ64" s="81">
        <v>0</v>
      </c>
      <c r="EA64" s="81">
        <v>0</v>
      </c>
      <c r="EB64" s="81">
        <v>0</v>
      </c>
      <c r="EC64" s="81">
        <v>0</v>
      </c>
      <c r="ED64" s="81">
        <v>0</v>
      </c>
      <c r="EE64" s="81">
        <v>0</v>
      </c>
      <c r="EF64" s="81">
        <v>0</v>
      </c>
      <c r="EG64" s="81">
        <v>0</v>
      </c>
      <c r="EH64" s="81">
        <v>0</v>
      </c>
      <c r="EI64" s="81">
        <v>0</v>
      </c>
      <c r="EJ64" s="81">
        <v>0</v>
      </c>
      <c r="EK64" s="81">
        <v>0</v>
      </c>
      <c r="EL64" s="81">
        <v>0</v>
      </c>
      <c r="EM64" s="81">
        <v>0</v>
      </c>
      <c r="EN64" s="81">
        <v>0</v>
      </c>
      <c r="EO64" s="81">
        <v>0</v>
      </c>
      <c r="EP64" s="81">
        <v>0</v>
      </c>
      <c r="EQ64" s="81">
        <v>0</v>
      </c>
      <c r="ER64" s="81">
        <v>0</v>
      </c>
      <c r="ES64" s="81">
        <v>0</v>
      </c>
      <c r="ET64" s="81">
        <v>0</v>
      </c>
      <c r="EU64" s="81">
        <v>0</v>
      </c>
      <c r="EV64" s="81">
        <v>0</v>
      </c>
      <c r="EW64" s="81">
        <v>0</v>
      </c>
      <c r="EX64" s="81">
        <v>0</v>
      </c>
      <c r="EY64" s="81">
        <v>0</v>
      </c>
      <c r="EZ64" s="81">
        <v>0</v>
      </c>
      <c r="FA64" s="81">
        <v>0</v>
      </c>
      <c r="FB64" s="81">
        <v>0</v>
      </c>
      <c r="FC64" s="81">
        <v>0</v>
      </c>
      <c r="FD64" s="81">
        <v>0</v>
      </c>
      <c r="FE64" s="81">
        <v>0</v>
      </c>
      <c r="FF64" s="81">
        <v>0</v>
      </c>
      <c r="FG64" s="81">
        <v>0</v>
      </c>
      <c r="FH64" s="81">
        <v>0</v>
      </c>
      <c r="FI64" s="81">
        <v>0</v>
      </c>
      <c r="FJ64" s="81">
        <v>0</v>
      </c>
      <c r="FK64" s="81">
        <v>0</v>
      </c>
      <c r="FL64" s="81">
        <v>0</v>
      </c>
      <c r="FM64" s="81">
        <v>0</v>
      </c>
      <c r="FN64" s="1" t="s">
        <v>296</v>
      </c>
    </row>
    <row r="65" spans="2:170" x14ac:dyDescent="0.2">
      <c r="B65" s="1" t="s">
        <v>253</v>
      </c>
      <c r="C65" s="1" t="s">
        <v>30</v>
      </c>
      <c r="D65" s="1" t="s">
        <v>29</v>
      </c>
      <c r="E65" s="81" t="s">
        <v>278</v>
      </c>
      <c r="F65" s="81">
        <v>75</v>
      </c>
      <c r="G65" s="81">
        <v>75</v>
      </c>
      <c r="H65" s="81">
        <v>75</v>
      </c>
      <c r="I65" s="81">
        <v>75</v>
      </c>
      <c r="J65" s="81">
        <v>75</v>
      </c>
      <c r="K65" s="81">
        <v>75</v>
      </c>
      <c r="L65" s="81">
        <v>75</v>
      </c>
      <c r="M65" s="81">
        <v>75</v>
      </c>
      <c r="N65" s="81">
        <v>75</v>
      </c>
      <c r="O65" s="81">
        <v>75</v>
      </c>
      <c r="P65" s="81">
        <v>75</v>
      </c>
      <c r="Q65" s="81">
        <v>75</v>
      </c>
      <c r="R65" s="81">
        <v>75</v>
      </c>
      <c r="S65" s="81">
        <v>75</v>
      </c>
      <c r="T65" s="81">
        <v>75</v>
      </c>
      <c r="U65" s="81">
        <v>75</v>
      </c>
      <c r="V65" s="81">
        <v>75</v>
      </c>
      <c r="W65" s="81">
        <v>75</v>
      </c>
      <c r="X65" s="81">
        <v>75</v>
      </c>
      <c r="Y65" s="81">
        <v>75</v>
      </c>
      <c r="Z65" s="81">
        <v>75</v>
      </c>
      <c r="AA65" s="81">
        <v>75</v>
      </c>
      <c r="AB65" s="81">
        <v>75</v>
      </c>
      <c r="AC65" s="81">
        <v>75</v>
      </c>
      <c r="AD65" s="81">
        <v>75</v>
      </c>
      <c r="AE65" s="81">
        <v>75</v>
      </c>
      <c r="AF65" s="81">
        <v>75</v>
      </c>
      <c r="AG65" s="81">
        <v>75</v>
      </c>
      <c r="AH65" s="81">
        <v>75</v>
      </c>
      <c r="AI65" s="81">
        <v>75</v>
      </c>
      <c r="AJ65" s="81">
        <v>75</v>
      </c>
      <c r="AK65" s="81">
        <v>75</v>
      </c>
      <c r="AL65" s="81">
        <v>75</v>
      </c>
      <c r="AM65" s="81">
        <v>75</v>
      </c>
      <c r="AN65" s="81">
        <v>75</v>
      </c>
      <c r="AO65" s="81">
        <v>75</v>
      </c>
      <c r="AP65" s="81">
        <v>75</v>
      </c>
      <c r="AQ65" s="81">
        <v>75</v>
      </c>
      <c r="AR65" s="81">
        <v>75</v>
      </c>
      <c r="AS65" s="81">
        <v>75</v>
      </c>
      <c r="AT65" s="81">
        <v>75</v>
      </c>
      <c r="AU65" s="81">
        <v>75</v>
      </c>
      <c r="AV65" s="81">
        <v>75</v>
      </c>
      <c r="AW65" s="81">
        <v>75</v>
      </c>
      <c r="AX65" s="81">
        <v>75</v>
      </c>
      <c r="AY65" s="81">
        <v>75</v>
      </c>
      <c r="AZ65" s="81">
        <v>75</v>
      </c>
      <c r="BA65" s="81">
        <v>75</v>
      </c>
      <c r="BB65" s="81">
        <v>75</v>
      </c>
      <c r="BC65" s="81">
        <v>75</v>
      </c>
      <c r="BD65" s="81">
        <v>75</v>
      </c>
      <c r="BE65" s="81">
        <v>75</v>
      </c>
      <c r="BF65" s="81">
        <v>75</v>
      </c>
      <c r="BG65" s="81">
        <v>75</v>
      </c>
      <c r="BH65" s="81">
        <v>75</v>
      </c>
      <c r="BI65" s="81">
        <v>75</v>
      </c>
      <c r="BJ65" s="81">
        <v>75</v>
      </c>
      <c r="BK65" s="81">
        <v>75</v>
      </c>
      <c r="BL65" s="81">
        <v>75</v>
      </c>
      <c r="BM65" s="81">
        <v>75</v>
      </c>
      <c r="BN65" s="81">
        <v>75</v>
      </c>
      <c r="BO65" s="81">
        <v>75</v>
      </c>
      <c r="BP65" s="81">
        <v>75</v>
      </c>
      <c r="BQ65" s="81">
        <v>75</v>
      </c>
      <c r="BR65" s="81">
        <v>75</v>
      </c>
      <c r="BS65" s="81">
        <v>75</v>
      </c>
      <c r="BT65" s="81">
        <v>75</v>
      </c>
      <c r="BU65" s="81">
        <v>75</v>
      </c>
      <c r="BV65" s="81">
        <v>75</v>
      </c>
      <c r="BW65" s="81">
        <v>75</v>
      </c>
      <c r="BX65" s="81">
        <v>75</v>
      </c>
      <c r="BY65" s="81">
        <v>75</v>
      </c>
      <c r="BZ65" s="81">
        <v>75</v>
      </c>
      <c r="CA65" s="81">
        <v>75</v>
      </c>
      <c r="CB65" s="81">
        <v>75</v>
      </c>
      <c r="CC65" s="81">
        <v>75</v>
      </c>
      <c r="CD65" s="81">
        <v>75</v>
      </c>
      <c r="CE65" s="81">
        <v>75</v>
      </c>
      <c r="CF65" s="81">
        <v>75</v>
      </c>
      <c r="CG65" s="81">
        <v>75</v>
      </c>
      <c r="CH65" s="81">
        <v>75</v>
      </c>
      <c r="CI65" s="81">
        <v>75</v>
      </c>
      <c r="CJ65" s="81">
        <v>75</v>
      </c>
      <c r="CK65" s="81">
        <v>75</v>
      </c>
      <c r="CL65" s="81">
        <v>75</v>
      </c>
      <c r="CM65" s="81">
        <v>75</v>
      </c>
      <c r="CN65" s="81">
        <v>75</v>
      </c>
      <c r="CO65" s="81">
        <v>75</v>
      </c>
      <c r="CP65" s="81">
        <v>75</v>
      </c>
      <c r="CQ65" s="81">
        <v>75</v>
      </c>
      <c r="CR65" s="81">
        <v>75</v>
      </c>
      <c r="CS65" s="81">
        <v>75</v>
      </c>
      <c r="CT65" s="81">
        <v>75</v>
      </c>
      <c r="CU65" s="81">
        <v>75</v>
      </c>
      <c r="CV65" s="81">
        <v>75</v>
      </c>
      <c r="CW65" s="81">
        <v>75</v>
      </c>
      <c r="CX65" s="81">
        <v>75</v>
      </c>
      <c r="CY65" s="81">
        <v>75</v>
      </c>
      <c r="CZ65" s="81">
        <v>75</v>
      </c>
      <c r="DA65" s="81">
        <v>75</v>
      </c>
      <c r="DB65" s="81">
        <v>75</v>
      </c>
      <c r="DC65" s="81">
        <v>75</v>
      </c>
      <c r="DD65" s="81">
        <v>75</v>
      </c>
      <c r="DE65" s="81">
        <v>75</v>
      </c>
      <c r="DF65" s="81">
        <v>75</v>
      </c>
      <c r="DG65" s="81">
        <v>75</v>
      </c>
      <c r="DH65" s="81">
        <v>75</v>
      </c>
      <c r="DI65" s="81">
        <v>75</v>
      </c>
      <c r="DJ65" s="81">
        <v>75</v>
      </c>
      <c r="DK65" s="81">
        <v>75</v>
      </c>
      <c r="DL65" s="81">
        <v>75</v>
      </c>
      <c r="DM65" s="81">
        <v>75</v>
      </c>
      <c r="DN65" s="81">
        <v>75</v>
      </c>
      <c r="DO65" s="81">
        <v>75</v>
      </c>
      <c r="DP65" s="81">
        <v>75</v>
      </c>
      <c r="DQ65" s="81">
        <v>75</v>
      </c>
      <c r="DR65" s="81">
        <v>75</v>
      </c>
      <c r="DS65" s="81">
        <v>75</v>
      </c>
      <c r="DT65" s="81">
        <v>75</v>
      </c>
      <c r="DU65" s="81">
        <v>75</v>
      </c>
      <c r="DV65" s="81">
        <v>75</v>
      </c>
      <c r="DW65" s="81">
        <v>75</v>
      </c>
      <c r="DX65" s="81">
        <v>75</v>
      </c>
      <c r="DY65" s="81">
        <v>75</v>
      </c>
      <c r="DZ65" s="81">
        <v>75</v>
      </c>
      <c r="EA65" s="81">
        <v>75</v>
      </c>
      <c r="EB65" s="81">
        <v>75</v>
      </c>
      <c r="EC65" s="81">
        <v>75</v>
      </c>
      <c r="ED65" s="81">
        <v>75</v>
      </c>
      <c r="EE65" s="81">
        <v>75</v>
      </c>
      <c r="EF65" s="81">
        <v>75</v>
      </c>
      <c r="EG65" s="81">
        <v>75</v>
      </c>
      <c r="EH65" s="81">
        <v>75</v>
      </c>
      <c r="EI65" s="81">
        <v>75</v>
      </c>
      <c r="EJ65" s="81">
        <v>75</v>
      </c>
      <c r="EK65" s="81">
        <v>75</v>
      </c>
      <c r="EL65" s="81">
        <v>75</v>
      </c>
      <c r="EM65" s="81">
        <v>75</v>
      </c>
      <c r="EN65" s="81">
        <v>75</v>
      </c>
      <c r="EO65" s="81">
        <v>75</v>
      </c>
      <c r="EP65" s="81">
        <v>75</v>
      </c>
      <c r="EQ65" s="81">
        <v>75</v>
      </c>
      <c r="ER65" s="81">
        <v>75</v>
      </c>
      <c r="ES65" s="81">
        <v>75</v>
      </c>
      <c r="ET65" s="81">
        <v>75</v>
      </c>
      <c r="EU65" s="81">
        <v>75</v>
      </c>
      <c r="EV65" s="81">
        <v>75</v>
      </c>
      <c r="EW65" s="81">
        <v>75</v>
      </c>
      <c r="EX65" s="81">
        <v>75</v>
      </c>
      <c r="EY65" s="81">
        <v>75</v>
      </c>
      <c r="EZ65" s="81">
        <v>75</v>
      </c>
      <c r="FA65" s="81">
        <v>75</v>
      </c>
      <c r="FB65" s="81">
        <v>75</v>
      </c>
      <c r="FC65" s="81">
        <v>75</v>
      </c>
      <c r="FD65" s="81">
        <v>75</v>
      </c>
      <c r="FE65" s="81">
        <v>75</v>
      </c>
      <c r="FF65" s="81">
        <v>75</v>
      </c>
      <c r="FG65" s="81">
        <v>75</v>
      </c>
      <c r="FH65" s="81">
        <v>75</v>
      </c>
      <c r="FI65" s="81">
        <v>75</v>
      </c>
      <c r="FJ65" s="81">
        <v>75</v>
      </c>
      <c r="FK65" s="81">
        <v>75</v>
      </c>
      <c r="FL65" s="81">
        <v>75</v>
      </c>
      <c r="FM65" s="81">
        <v>75</v>
      </c>
      <c r="FN65" s="1" t="s">
        <v>297</v>
      </c>
    </row>
    <row r="66" spans="2:170" x14ac:dyDescent="0.2">
      <c r="B66" s="1" t="s">
        <v>255</v>
      </c>
      <c r="C66" s="1" t="s">
        <v>24</v>
      </c>
      <c r="D66" s="1" t="s">
        <v>22</v>
      </c>
      <c r="E66" s="81" t="s">
        <v>278</v>
      </c>
      <c r="F66" s="81">
        <v>62.5</v>
      </c>
      <c r="G66" s="81">
        <v>62.5</v>
      </c>
      <c r="H66" s="81">
        <v>62.5</v>
      </c>
      <c r="I66" s="81">
        <v>62.5</v>
      </c>
      <c r="J66" s="81">
        <v>62.5</v>
      </c>
      <c r="K66" s="81">
        <v>62.5</v>
      </c>
      <c r="L66" s="81">
        <v>62.5</v>
      </c>
      <c r="M66" s="81">
        <v>62.5</v>
      </c>
      <c r="N66" s="81">
        <v>62.5</v>
      </c>
      <c r="O66" s="81">
        <v>62.5</v>
      </c>
      <c r="P66" s="81">
        <v>62.5</v>
      </c>
      <c r="Q66" s="81">
        <v>62.5</v>
      </c>
      <c r="R66" s="81">
        <v>62.5</v>
      </c>
      <c r="S66" s="81">
        <v>62.5</v>
      </c>
      <c r="T66" s="81">
        <v>62.5</v>
      </c>
      <c r="U66" s="81">
        <v>62.5</v>
      </c>
      <c r="V66" s="81">
        <v>62.5</v>
      </c>
      <c r="W66" s="81">
        <v>62.5</v>
      </c>
      <c r="X66" s="81">
        <v>62.5</v>
      </c>
      <c r="Y66" s="81">
        <v>62.5</v>
      </c>
      <c r="Z66" s="81">
        <v>62.5</v>
      </c>
      <c r="AA66" s="81">
        <v>62.5</v>
      </c>
      <c r="AB66" s="81">
        <v>62.5</v>
      </c>
      <c r="AC66" s="81">
        <v>62.5</v>
      </c>
      <c r="AD66" s="81">
        <v>62.5</v>
      </c>
      <c r="AE66" s="81">
        <v>62.5</v>
      </c>
      <c r="AF66" s="81">
        <v>62.5</v>
      </c>
      <c r="AG66" s="81">
        <v>62.5</v>
      </c>
      <c r="AH66" s="81">
        <v>62.5</v>
      </c>
      <c r="AI66" s="81">
        <v>62.5</v>
      </c>
      <c r="AJ66" s="81">
        <v>62.5</v>
      </c>
      <c r="AK66" s="81">
        <v>62.5</v>
      </c>
      <c r="AL66" s="81">
        <v>62.5</v>
      </c>
      <c r="AM66" s="81">
        <v>62.5</v>
      </c>
      <c r="AN66" s="81">
        <v>62.5</v>
      </c>
      <c r="AO66" s="81">
        <v>62.5</v>
      </c>
      <c r="AP66" s="81">
        <v>62.5</v>
      </c>
      <c r="AQ66" s="81">
        <v>62.5</v>
      </c>
      <c r="AR66" s="81">
        <v>62.5</v>
      </c>
      <c r="AS66" s="81">
        <v>62.5</v>
      </c>
      <c r="AT66" s="81">
        <v>62.5</v>
      </c>
      <c r="AU66" s="81">
        <v>62.5</v>
      </c>
      <c r="AV66" s="81">
        <v>62.5</v>
      </c>
      <c r="AW66" s="81">
        <v>62.5</v>
      </c>
      <c r="AX66" s="81">
        <v>62.5</v>
      </c>
      <c r="AY66" s="81">
        <v>62.5</v>
      </c>
      <c r="AZ66" s="81">
        <v>62.5</v>
      </c>
      <c r="BA66" s="81">
        <v>62.5</v>
      </c>
      <c r="BB66" s="81">
        <v>62.5</v>
      </c>
      <c r="BC66" s="81">
        <v>62.5</v>
      </c>
      <c r="BD66" s="81">
        <v>62.5</v>
      </c>
      <c r="BE66" s="81">
        <v>62.5</v>
      </c>
      <c r="BF66" s="81">
        <v>62.5</v>
      </c>
      <c r="BG66" s="81">
        <v>62.5</v>
      </c>
      <c r="BH66" s="81">
        <v>62.5</v>
      </c>
      <c r="BI66" s="81">
        <v>62.5</v>
      </c>
      <c r="BJ66" s="81">
        <v>62.5</v>
      </c>
      <c r="BK66" s="81">
        <v>62.5</v>
      </c>
      <c r="BL66" s="81">
        <v>62.5</v>
      </c>
      <c r="BM66" s="81">
        <v>62.5</v>
      </c>
      <c r="BN66" s="81">
        <v>62.5</v>
      </c>
      <c r="BO66" s="81">
        <v>62.5</v>
      </c>
      <c r="BP66" s="81">
        <v>62.5</v>
      </c>
      <c r="BQ66" s="81">
        <v>62.5</v>
      </c>
      <c r="BR66" s="81">
        <v>62.5</v>
      </c>
      <c r="BS66" s="81">
        <v>62.5</v>
      </c>
      <c r="BT66" s="81">
        <v>62.5</v>
      </c>
      <c r="BU66" s="81">
        <v>62.5</v>
      </c>
      <c r="BV66" s="81">
        <v>62.5</v>
      </c>
      <c r="BW66" s="81">
        <v>62.5</v>
      </c>
      <c r="BX66" s="81">
        <v>62.5</v>
      </c>
      <c r="BY66" s="81">
        <v>62.5</v>
      </c>
      <c r="BZ66" s="81">
        <v>62.5</v>
      </c>
      <c r="CA66" s="81">
        <v>62.5</v>
      </c>
      <c r="CB66" s="81">
        <v>62.5</v>
      </c>
      <c r="CC66" s="81">
        <v>62.5</v>
      </c>
      <c r="CD66" s="81">
        <v>62.5</v>
      </c>
      <c r="CE66" s="81">
        <v>62.5</v>
      </c>
      <c r="CF66" s="81">
        <v>62.5</v>
      </c>
      <c r="CG66" s="81">
        <v>62.5</v>
      </c>
      <c r="CH66" s="81">
        <v>62.5</v>
      </c>
      <c r="CI66" s="81">
        <v>62.5</v>
      </c>
      <c r="CJ66" s="81">
        <v>62.5</v>
      </c>
      <c r="CK66" s="81">
        <v>62.5</v>
      </c>
      <c r="CL66" s="81">
        <v>62.5</v>
      </c>
      <c r="CM66" s="81">
        <v>62.5</v>
      </c>
      <c r="CN66" s="81">
        <v>62.5</v>
      </c>
      <c r="CO66" s="81">
        <v>62.5</v>
      </c>
      <c r="CP66" s="81">
        <v>62.5</v>
      </c>
      <c r="CQ66" s="81">
        <v>62.5</v>
      </c>
      <c r="CR66" s="81">
        <v>62.5</v>
      </c>
      <c r="CS66" s="81">
        <v>62.5</v>
      </c>
      <c r="CT66" s="81">
        <v>62.5</v>
      </c>
      <c r="CU66" s="81">
        <v>62.5</v>
      </c>
      <c r="CV66" s="81">
        <v>62.5</v>
      </c>
      <c r="CW66" s="81">
        <v>62.5</v>
      </c>
      <c r="CX66" s="81">
        <v>62.5</v>
      </c>
      <c r="CY66" s="81">
        <v>62.5</v>
      </c>
      <c r="CZ66" s="81">
        <v>62.5</v>
      </c>
      <c r="DA66" s="81">
        <v>62.5</v>
      </c>
      <c r="DB66" s="81">
        <v>62.5</v>
      </c>
      <c r="DC66" s="81">
        <v>62.5</v>
      </c>
      <c r="DD66" s="81">
        <v>62.5</v>
      </c>
      <c r="DE66" s="81">
        <v>62.5</v>
      </c>
      <c r="DF66" s="81">
        <v>62.5</v>
      </c>
      <c r="DG66" s="81">
        <v>62.5</v>
      </c>
      <c r="DH66" s="81">
        <v>62.5</v>
      </c>
      <c r="DI66" s="81">
        <v>62.5</v>
      </c>
      <c r="DJ66" s="81">
        <v>62.5</v>
      </c>
      <c r="DK66" s="81">
        <v>62.5</v>
      </c>
      <c r="DL66" s="81">
        <v>62.5</v>
      </c>
      <c r="DM66" s="81">
        <v>62.5</v>
      </c>
      <c r="DN66" s="81">
        <v>62.5</v>
      </c>
      <c r="DO66" s="81">
        <v>62.5</v>
      </c>
      <c r="DP66" s="81">
        <v>62.5</v>
      </c>
      <c r="DQ66" s="81">
        <v>62.5</v>
      </c>
      <c r="DR66" s="81">
        <v>62.5</v>
      </c>
      <c r="DS66" s="81">
        <v>62.5</v>
      </c>
      <c r="DT66" s="81">
        <v>62.5</v>
      </c>
      <c r="DU66" s="81">
        <v>62.5</v>
      </c>
      <c r="DV66" s="81">
        <v>62.5</v>
      </c>
      <c r="DW66" s="81">
        <v>62.5</v>
      </c>
      <c r="DX66" s="81">
        <v>62.5</v>
      </c>
      <c r="DY66" s="81">
        <v>62.5</v>
      </c>
      <c r="DZ66" s="81">
        <v>62.5</v>
      </c>
      <c r="EA66" s="81">
        <v>62.5</v>
      </c>
      <c r="EB66" s="81">
        <v>62.5</v>
      </c>
      <c r="EC66" s="81">
        <v>62.5</v>
      </c>
      <c r="ED66" s="81">
        <v>62.5</v>
      </c>
      <c r="EE66" s="81">
        <v>62.5</v>
      </c>
      <c r="EF66" s="81">
        <v>62.5</v>
      </c>
      <c r="EG66" s="81">
        <v>62.5</v>
      </c>
      <c r="EH66" s="81">
        <v>62.5</v>
      </c>
      <c r="EI66" s="81">
        <v>62.5</v>
      </c>
      <c r="EJ66" s="81">
        <v>62.5</v>
      </c>
      <c r="EK66" s="81">
        <v>62.5</v>
      </c>
      <c r="EL66" s="81">
        <v>62.5</v>
      </c>
      <c r="EM66" s="81">
        <v>62.5</v>
      </c>
      <c r="EN66" s="81">
        <v>62.5</v>
      </c>
      <c r="EO66" s="81">
        <v>62.5</v>
      </c>
      <c r="EP66" s="81">
        <v>62.5</v>
      </c>
      <c r="EQ66" s="81">
        <v>62.5</v>
      </c>
      <c r="ER66" s="81">
        <v>62.5</v>
      </c>
      <c r="ES66" s="81">
        <v>62.5</v>
      </c>
      <c r="ET66" s="81">
        <v>62.5</v>
      </c>
      <c r="EU66" s="81">
        <v>62.5</v>
      </c>
      <c r="EV66" s="81">
        <v>62.5</v>
      </c>
      <c r="EW66" s="81">
        <v>62.5</v>
      </c>
      <c r="EX66" s="81">
        <v>62.5</v>
      </c>
      <c r="EY66" s="81">
        <v>62.5</v>
      </c>
      <c r="EZ66" s="81">
        <v>62.5</v>
      </c>
      <c r="FA66" s="81">
        <v>62.5</v>
      </c>
      <c r="FB66" s="81">
        <v>62.5</v>
      </c>
      <c r="FC66" s="81">
        <v>62.5</v>
      </c>
      <c r="FD66" s="81">
        <v>62.5</v>
      </c>
      <c r="FE66" s="81">
        <v>62.5</v>
      </c>
      <c r="FF66" s="81">
        <v>62.5</v>
      </c>
      <c r="FG66" s="81">
        <v>62.5</v>
      </c>
      <c r="FH66" s="81">
        <v>62.5</v>
      </c>
      <c r="FI66" s="81">
        <v>62.5</v>
      </c>
      <c r="FJ66" s="81">
        <v>62.5</v>
      </c>
      <c r="FK66" s="81">
        <v>62.5</v>
      </c>
      <c r="FL66" s="81">
        <v>62.5</v>
      </c>
      <c r="FM66" s="81">
        <v>62.5</v>
      </c>
      <c r="FN66" s="1" t="s">
        <v>298</v>
      </c>
    </row>
    <row r="67" spans="2:170" x14ac:dyDescent="0.2">
      <c r="B67" s="1" t="s">
        <v>216</v>
      </c>
      <c r="C67" s="1" t="s">
        <v>19</v>
      </c>
      <c r="D67" s="1" t="s">
        <v>17</v>
      </c>
      <c r="E67" s="81" t="s">
        <v>299</v>
      </c>
      <c r="F67" s="81">
        <v>0</v>
      </c>
      <c r="G67" s="81">
        <v>0</v>
      </c>
      <c r="H67" s="81">
        <v>0</v>
      </c>
      <c r="I67" s="81">
        <v>0</v>
      </c>
      <c r="J67" s="81">
        <v>0</v>
      </c>
      <c r="K67" s="81">
        <v>0</v>
      </c>
      <c r="L67" s="81">
        <v>0</v>
      </c>
      <c r="M67" s="81">
        <v>0</v>
      </c>
      <c r="N67" s="81">
        <v>0</v>
      </c>
      <c r="O67" s="81">
        <v>0</v>
      </c>
      <c r="P67" s="81">
        <v>0</v>
      </c>
      <c r="Q67" s="81">
        <v>0</v>
      </c>
      <c r="R67" s="81">
        <v>0</v>
      </c>
      <c r="S67" s="81">
        <v>0</v>
      </c>
      <c r="T67" s="81">
        <v>0</v>
      </c>
      <c r="U67" s="81">
        <v>0</v>
      </c>
      <c r="V67" s="81">
        <v>0</v>
      </c>
      <c r="W67" s="81">
        <v>0</v>
      </c>
      <c r="X67" s="81">
        <v>0</v>
      </c>
      <c r="Y67" s="81">
        <v>0</v>
      </c>
      <c r="Z67" s="81">
        <v>0</v>
      </c>
      <c r="AA67" s="81">
        <v>0</v>
      </c>
      <c r="AB67" s="81">
        <v>0</v>
      </c>
      <c r="AC67" s="81">
        <v>0</v>
      </c>
      <c r="AD67" s="81">
        <v>0</v>
      </c>
      <c r="AE67" s="81">
        <v>0</v>
      </c>
      <c r="AF67" s="81">
        <v>0</v>
      </c>
      <c r="AG67" s="81">
        <v>0</v>
      </c>
      <c r="AH67" s="81">
        <v>0</v>
      </c>
      <c r="AI67" s="81">
        <v>0</v>
      </c>
      <c r="AJ67" s="81">
        <v>0</v>
      </c>
      <c r="AK67" s="81">
        <v>0</v>
      </c>
      <c r="AL67" s="81">
        <v>0</v>
      </c>
      <c r="AM67" s="81">
        <v>0</v>
      </c>
      <c r="AN67" s="81">
        <v>0</v>
      </c>
      <c r="AO67" s="81">
        <v>0</v>
      </c>
      <c r="AP67" s="81">
        <v>0</v>
      </c>
      <c r="AQ67" s="81">
        <v>0</v>
      </c>
      <c r="AR67" s="81">
        <v>0</v>
      </c>
      <c r="AS67" s="81">
        <v>179.32232902897104</v>
      </c>
      <c r="AT67" s="81">
        <v>183.58884138204368</v>
      </c>
      <c r="AU67" s="81">
        <v>149.64057820397619</v>
      </c>
      <c r="AV67" s="81">
        <v>179.11213476176496</v>
      </c>
      <c r="AW67" s="81">
        <v>205.15070637281258</v>
      </c>
      <c r="AX67" s="81">
        <v>219.77737167422418</v>
      </c>
      <c r="AY67" s="81">
        <v>301.23724170314733</v>
      </c>
      <c r="AZ67" s="81">
        <v>352.08975502080534</v>
      </c>
      <c r="BA67" s="81">
        <v>415.50592010526657</v>
      </c>
      <c r="BB67" s="81">
        <v>446.89525311891833</v>
      </c>
      <c r="BC67" s="81">
        <v>516.65814581842733</v>
      </c>
      <c r="BD67" s="81">
        <v>475.47751287924899</v>
      </c>
      <c r="BE67" s="81">
        <v>364.58797789540989</v>
      </c>
      <c r="BF67" s="81">
        <v>332.85174998473423</v>
      </c>
      <c r="BG67" s="81">
        <v>257.91649419849443</v>
      </c>
      <c r="BH67" s="81">
        <v>233.10626758580932</v>
      </c>
      <c r="BI67" s="81">
        <v>280.7922915357787</v>
      </c>
      <c r="BJ67" s="81">
        <v>265.31297177600931</v>
      </c>
      <c r="BK67" s="81">
        <v>257.76092420026725</v>
      </c>
      <c r="BL67" s="81">
        <v>262.69282260734838</v>
      </c>
      <c r="BM67" s="81">
        <v>284.23722870045793</v>
      </c>
      <c r="BN67" s="81">
        <v>300.12256905732545</v>
      </c>
      <c r="BO67" s="81">
        <v>286.62032852397056</v>
      </c>
      <c r="BP67" s="81">
        <v>285.32746730763688</v>
      </c>
      <c r="BQ67" s="81">
        <v>300.07798276395903</v>
      </c>
      <c r="BR67" s="81">
        <v>292.21436878317945</v>
      </c>
      <c r="BS67" s="81">
        <v>292.19101045957973</v>
      </c>
      <c r="BT67" s="81">
        <v>292.13119449544433</v>
      </c>
      <c r="BU67" s="81">
        <v>292.06315315848622</v>
      </c>
      <c r="BV67" s="81">
        <v>283.99147436870436</v>
      </c>
      <c r="BW67" s="81">
        <v>283.99147436870436</v>
      </c>
      <c r="BX67" s="81">
        <v>283.99147436870436</v>
      </c>
      <c r="BY67" s="81">
        <v>283.99147436870436</v>
      </c>
      <c r="BZ67" s="81">
        <v>288.64489700056868</v>
      </c>
      <c r="CA67" s="81">
        <v>288.64489700056868</v>
      </c>
      <c r="CB67" s="81">
        <v>288.64489700056868</v>
      </c>
      <c r="CC67" s="81">
        <v>288.64489700056868</v>
      </c>
      <c r="CD67" s="81">
        <v>300.32061525635521</v>
      </c>
      <c r="CE67" s="81">
        <v>300.32061525635521</v>
      </c>
      <c r="CF67" s="81">
        <v>300.32061525635521</v>
      </c>
      <c r="CG67" s="81">
        <v>300.32061525635521</v>
      </c>
      <c r="CH67" s="81">
        <v>315.1249783479094</v>
      </c>
      <c r="CI67" s="81">
        <v>315.1249783479094</v>
      </c>
      <c r="CJ67" s="81">
        <v>315.1249783479094</v>
      </c>
      <c r="CK67" s="81">
        <v>315.1249783479094</v>
      </c>
      <c r="CL67" s="81">
        <v>333.39865229329007</v>
      </c>
      <c r="CM67" s="81">
        <v>333.39865229329007</v>
      </c>
      <c r="CN67" s="81">
        <v>333.39865229329007</v>
      </c>
      <c r="CO67" s="81">
        <v>333.39865229329007</v>
      </c>
      <c r="CP67" s="81">
        <v>351.01492751642326</v>
      </c>
      <c r="CQ67" s="81">
        <v>351.01492751642326</v>
      </c>
      <c r="CR67" s="81">
        <v>351.01492751642326</v>
      </c>
      <c r="CS67" s="81">
        <v>351.01492751642326</v>
      </c>
      <c r="CT67" s="81">
        <v>369.9460623707626</v>
      </c>
      <c r="CU67" s="81">
        <v>369.9460623707626</v>
      </c>
      <c r="CV67" s="81">
        <v>369.9460623707626</v>
      </c>
      <c r="CW67" s="81">
        <v>369.9460623707626</v>
      </c>
      <c r="CX67" s="81">
        <v>387.99233706644651</v>
      </c>
      <c r="CY67" s="81">
        <v>387.99233706644651</v>
      </c>
      <c r="CZ67" s="81">
        <v>387.99233706644651</v>
      </c>
      <c r="DA67" s="81">
        <v>387.99233706644651</v>
      </c>
      <c r="DB67" s="81">
        <v>404.17517489832079</v>
      </c>
      <c r="DC67" s="81">
        <v>404.17517489832079</v>
      </c>
      <c r="DD67" s="81">
        <v>404.17517489832079</v>
      </c>
      <c r="DE67" s="81">
        <v>404.17517489832079</v>
      </c>
      <c r="DF67" s="81">
        <v>414.37884166683648</v>
      </c>
      <c r="DG67" s="81">
        <v>414.37884166683648</v>
      </c>
      <c r="DH67" s="81">
        <v>414.37884166683648</v>
      </c>
      <c r="DI67" s="81">
        <v>414.37884166683648</v>
      </c>
      <c r="DJ67" s="81">
        <v>425.67770770106114</v>
      </c>
      <c r="DK67" s="81">
        <v>425.67770770106114</v>
      </c>
      <c r="DL67" s="81">
        <v>425.67770770106114</v>
      </c>
      <c r="DM67" s="81">
        <v>425.67770770106114</v>
      </c>
      <c r="DN67" s="81">
        <v>436.73701764464982</v>
      </c>
      <c r="DO67" s="81">
        <v>436.73701764464982</v>
      </c>
      <c r="DP67" s="81">
        <v>436.73701764464982</v>
      </c>
      <c r="DQ67" s="81">
        <v>436.73701764464982</v>
      </c>
      <c r="DR67" s="81">
        <v>446.94025842927158</v>
      </c>
      <c r="DS67" s="81">
        <v>446.94025842927158</v>
      </c>
      <c r="DT67" s="81">
        <v>446.94025842927158</v>
      </c>
      <c r="DU67" s="81">
        <v>446.94025842927158</v>
      </c>
      <c r="DV67" s="81">
        <v>458.76606301233562</v>
      </c>
      <c r="DW67" s="81">
        <v>458.76606301233562</v>
      </c>
      <c r="DX67" s="81">
        <v>458.76606301233562</v>
      </c>
      <c r="DY67" s="81">
        <v>458.76606301233562</v>
      </c>
      <c r="DZ67" s="81">
        <v>470.86964303321201</v>
      </c>
      <c r="EA67" s="81">
        <v>470.86964303321201</v>
      </c>
      <c r="EB67" s="81">
        <v>470.86964303321201</v>
      </c>
      <c r="EC67" s="81">
        <v>470.86964303321201</v>
      </c>
      <c r="ED67" s="81">
        <v>481.55443058848834</v>
      </c>
      <c r="EE67" s="81">
        <v>481.55443058848834</v>
      </c>
      <c r="EF67" s="81">
        <v>481.55443058848834</v>
      </c>
      <c r="EG67" s="81">
        <v>481.55443058848834</v>
      </c>
      <c r="EH67" s="81">
        <v>493.01188402766394</v>
      </c>
      <c r="EI67" s="81">
        <v>493.01188402766394</v>
      </c>
      <c r="EJ67" s="81">
        <v>493.01188402766394</v>
      </c>
      <c r="EK67" s="81">
        <v>493.01188402766394</v>
      </c>
      <c r="EL67" s="81">
        <v>505.66350505208658</v>
      </c>
      <c r="EM67" s="81">
        <v>505.66350505208658</v>
      </c>
      <c r="EN67" s="81">
        <v>505.66350505208658</v>
      </c>
      <c r="EO67" s="81">
        <v>505.66350505208658</v>
      </c>
      <c r="EP67" s="81">
        <v>518.29645194982561</v>
      </c>
      <c r="EQ67" s="81">
        <v>518.29645194982561</v>
      </c>
      <c r="ER67" s="81">
        <v>518.29645194982561</v>
      </c>
      <c r="ES67" s="81">
        <v>518.29645194982561</v>
      </c>
      <c r="ET67" s="81">
        <v>530.71705309140702</v>
      </c>
      <c r="EU67" s="81">
        <v>530.71705309140702</v>
      </c>
      <c r="EV67" s="81">
        <v>530.71705309140702</v>
      </c>
      <c r="EW67" s="81">
        <v>530.71705309140702</v>
      </c>
      <c r="EX67" s="81">
        <v>546.70822335621426</v>
      </c>
      <c r="EY67" s="81">
        <v>546.70822335621426</v>
      </c>
      <c r="EZ67" s="81">
        <v>546.70822335621426</v>
      </c>
      <c r="FA67" s="81">
        <v>546.70822335621426</v>
      </c>
      <c r="FB67" s="81">
        <v>561.2229990049799</v>
      </c>
      <c r="FC67" s="81">
        <v>561.2229990049799</v>
      </c>
      <c r="FD67" s="81">
        <v>561.2229990049799</v>
      </c>
      <c r="FE67" s="81">
        <v>561.2229990049799</v>
      </c>
      <c r="FF67" s="81">
        <v>576.95698848244831</v>
      </c>
      <c r="FG67" s="81">
        <v>576.95698848244831</v>
      </c>
      <c r="FH67" s="81">
        <v>576.95698848244831</v>
      </c>
      <c r="FI67" s="81">
        <v>576.95698848244831</v>
      </c>
      <c r="FJ67" s="81">
        <v>595.34161757650656</v>
      </c>
      <c r="FK67" s="81">
        <v>595.34161757650656</v>
      </c>
      <c r="FL67" s="81">
        <v>595.34161757650656</v>
      </c>
      <c r="FM67" s="81">
        <v>595.34161757650656</v>
      </c>
      <c r="FN67" s="1" t="s">
        <v>300</v>
      </c>
    </row>
    <row r="68" spans="2:170" x14ac:dyDescent="0.2">
      <c r="B68" s="1" t="s">
        <v>219</v>
      </c>
      <c r="C68" s="1" t="s">
        <v>19</v>
      </c>
      <c r="D68" s="1" t="s">
        <v>17</v>
      </c>
      <c r="E68" s="81" t="s">
        <v>299</v>
      </c>
      <c r="F68" s="81">
        <v>0</v>
      </c>
      <c r="G68" s="81">
        <v>0</v>
      </c>
      <c r="H68" s="81">
        <v>0</v>
      </c>
      <c r="I68" s="81">
        <v>0</v>
      </c>
      <c r="J68" s="81">
        <v>0</v>
      </c>
      <c r="K68" s="81">
        <v>0</v>
      </c>
      <c r="L68" s="81">
        <v>0</v>
      </c>
      <c r="M68" s="81">
        <v>0</v>
      </c>
      <c r="N68" s="81">
        <v>0</v>
      </c>
      <c r="O68" s="81">
        <v>0</v>
      </c>
      <c r="P68" s="81">
        <v>0</v>
      </c>
      <c r="Q68" s="81">
        <v>0</v>
      </c>
      <c r="R68" s="81">
        <v>0</v>
      </c>
      <c r="S68" s="81">
        <v>0</v>
      </c>
      <c r="T68" s="81">
        <v>0</v>
      </c>
      <c r="U68" s="81">
        <v>0</v>
      </c>
      <c r="V68" s="81">
        <v>0</v>
      </c>
      <c r="W68" s="81">
        <v>0</v>
      </c>
      <c r="X68" s="81">
        <v>0</v>
      </c>
      <c r="Y68" s="81">
        <v>0</v>
      </c>
      <c r="Z68" s="81">
        <v>0</v>
      </c>
      <c r="AA68" s="81">
        <v>0</v>
      </c>
      <c r="AB68" s="81">
        <v>0</v>
      </c>
      <c r="AC68" s="81">
        <v>0</v>
      </c>
      <c r="AD68" s="81">
        <v>0</v>
      </c>
      <c r="AE68" s="81">
        <v>0</v>
      </c>
      <c r="AF68" s="81">
        <v>0</v>
      </c>
      <c r="AG68" s="81">
        <v>0</v>
      </c>
      <c r="AH68" s="81">
        <v>0</v>
      </c>
      <c r="AI68" s="81">
        <v>0</v>
      </c>
      <c r="AJ68" s="81">
        <v>0</v>
      </c>
      <c r="AK68" s="81">
        <v>0</v>
      </c>
      <c r="AL68" s="81">
        <v>0</v>
      </c>
      <c r="AM68" s="81">
        <v>0</v>
      </c>
      <c r="AN68" s="81">
        <v>0</v>
      </c>
      <c r="AO68" s="81">
        <v>0</v>
      </c>
      <c r="AP68" s="81">
        <v>0</v>
      </c>
      <c r="AQ68" s="81">
        <v>0</v>
      </c>
      <c r="AR68" s="81">
        <v>0</v>
      </c>
      <c r="AS68" s="81">
        <v>0</v>
      </c>
      <c r="AT68" s="81">
        <v>0</v>
      </c>
      <c r="AU68" s="81">
        <v>0</v>
      </c>
      <c r="AV68" s="81">
        <v>0</v>
      </c>
      <c r="AW68" s="81">
        <v>0</v>
      </c>
      <c r="AX68" s="81">
        <v>0</v>
      </c>
      <c r="AY68" s="81">
        <v>0</v>
      </c>
      <c r="AZ68" s="81">
        <v>0</v>
      </c>
      <c r="BA68" s="81">
        <v>0</v>
      </c>
      <c r="BB68" s="81">
        <v>0</v>
      </c>
      <c r="BC68" s="81">
        <v>0</v>
      </c>
      <c r="BD68" s="81">
        <v>0</v>
      </c>
      <c r="BE68" s="81">
        <v>0</v>
      </c>
      <c r="BF68" s="81">
        <v>0</v>
      </c>
      <c r="BG68" s="81">
        <v>0</v>
      </c>
      <c r="BH68" s="81">
        <v>0</v>
      </c>
      <c r="BI68" s="81">
        <v>0</v>
      </c>
      <c r="BJ68" s="81">
        <v>0</v>
      </c>
      <c r="BK68" s="81">
        <v>0</v>
      </c>
      <c r="BL68" s="81">
        <v>0</v>
      </c>
      <c r="BM68" s="81">
        <v>0</v>
      </c>
      <c r="BN68" s="81">
        <v>0</v>
      </c>
      <c r="BO68" s="81">
        <v>0</v>
      </c>
      <c r="BP68" s="81">
        <v>0</v>
      </c>
      <c r="BQ68" s="81">
        <v>0</v>
      </c>
      <c r="BR68" s="81">
        <v>0</v>
      </c>
      <c r="BS68" s="81">
        <v>0</v>
      </c>
      <c r="BT68" s="81">
        <v>0</v>
      </c>
      <c r="BU68" s="81">
        <v>0</v>
      </c>
      <c r="BV68" s="81">
        <v>0</v>
      </c>
      <c r="BW68" s="81">
        <v>0</v>
      </c>
      <c r="BX68" s="81">
        <v>0</v>
      </c>
      <c r="BY68" s="81">
        <v>0</v>
      </c>
      <c r="BZ68" s="81">
        <v>0</v>
      </c>
      <c r="CA68" s="81">
        <v>0</v>
      </c>
      <c r="CB68" s="81">
        <v>0</v>
      </c>
      <c r="CC68" s="81">
        <v>0</v>
      </c>
      <c r="CD68" s="81">
        <v>0</v>
      </c>
      <c r="CE68" s="81">
        <v>0</v>
      </c>
      <c r="CF68" s="81">
        <v>0</v>
      </c>
      <c r="CG68" s="81">
        <v>0</v>
      </c>
      <c r="CH68" s="81">
        <v>0</v>
      </c>
      <c r="CI68" s="81">
        <v>0</v>
      </c>
      <c r="CJ68" s="81">
        <v>0</v>
      </c>
      <c r="CK68" s="81">
        <v>0</v>
      </c>
      <c r="CL68" s="81">
        <v>0</v>
      </c>
      <c r="CM68" s="81">
        <v>0</v>
      </c>
      <c r="CN68" s="81">
        <v>0</v>
      </c>
      <c r="CO68" s="81">
        <v>0</v>
      </c>
      <c r="CP68" s="81">
        <v>0</v>
      </c>
      <c r="CQ68" s="81">
        <v>0</v>
      </c>
      <c r="CR68" s="81">
        <v>0</v>
      </c>
      <c r="CS68" s="81">
        <v>0</v>
      </c>
      <c r="CT68" s="81">
        <v>0</v>
      </c>
      <c r="CU68" s="81">
        <v>0</v>
      </c>
      <c r="CV68" s="81">
        <v>0</v>
      </c>
      <c r="CW68" s="81">
        <v>0</v>
      </c>
      <c r="CX68" s="81">
        <v>0</v>
      </c>
      <c r="CY68" s="81">
        <v>0</v>
      </c>
      <c r="CZ68" s="81">
        <v>0</v>
      </c>
      <c r="DA68" s="81">
        <v>0</v>
      </c>
      <c r="DB68" s="81">
        <v>0</v>
      </c>
      <c r="DC68" s="81">
        <v>0</v>
      </c>
      <c r="DD68" s="81">
        <v>0</v>
      </c>
      <c r="DE68" s="81">
        <v>0</v>
      </c>
      <c r="DF68" s="81">
        <v>0</v>
      </c>
      <c r="DG68" s="81">
        <v>0</v>
      </c>
      <c r="DH68" s="81">
        <v>0</v>
      </c>
      <c r="DI68" s="81">
        <v>0</v>
      </c>
      <c r="DJ68" s="81">
        <v>0</v>
      </c>
      <c r="DK68" s="81">
        <v>0</v>
      </c>
      <c r="DL68" s="81">
        <v>0</v>
      </c>
      <c r="DM68" s="81">
        <v>0</v>
      </c>
      <c r="DN68" s="81">
        <v>0</v>
      </c>
      <c r="DO68" s="81">
        <v>0</v>
      </c>
      <c r="DP68" s="81">
        <v>0</v>
      </c>
      <c r="DQ68" s="81">
        <v>0</v>
      </c>
      <c r="DR68" s="81">
        <v>0</v>
      </c>
      <c r="DS68" s="81">
        <v>0</v>
      </c>
      <c r="DT68" s="81">
        <v>0</v>
      </c>
      <c r="DU68" s="81">
        <v>0</v>
      </c>
      <c r="DV68" s="81">
        <v>0</v>
      </c>
      <c r="DW68" s="81">
        <v>0</v>
      </c>
      <c r="DX68" s="81">
        <v>0</v>
      </c>
      <c r="DY68" s="81">
        <v>0</v>
      </c>
      <c r="DZ68" s="81">
        <v>0</v>
      </c>
      <c r="EA68" s="81">
        <v>0</v>
      </c>
      <c r="EB68" s="81">
        <v>0</v>
      </c>
      <c r="EC68" s="81">
        <v>0</v>
      </c>
      <c r="ED68" s="81">
        <v>0</v>
      </c>
      <c r="EE68" s="81">
        <v>0</v>
      </c>
      <c r="EF68" s="81">
        <v>0</v>
      </c>
      <c r="EG68" s="81">
        <v>0</v>
      </c>
      <c r="EH68" s="81">
        <v>0</v>
      </c>
      <c r="EI68" s="81">
        <v>0</v>
      </c>
      <c r="EJ68" s="81">
        <v>0</v>
      </c>
      <c r="EK68" s="81">
        <v>0</v>
      </c>
      <c r="EL68" s="81">
        <v>0</v>
      </c>
      <c r="EM68" s="81">
        <v>0</v>
      </c>
      <c r="EN68" s="81">
        <v>0</v>
      </c>
      <c r="EO68" s="81">
        <v>0</v>
      </c>
      <c r="EP68" s="81">
        <v>0</v>
      </c>
      <c r="EQ68" s="81">
        <v>0</v>
      </c>
      <c r="ER68" s="81">
        <v>0</v>
      </c>
      <c r="ES68" s="81">
        <v>0</v>
      </c>
      <c r="ET68" s="81">
        <v>0</v>
      </c>
      <c r="EU68" s="81">
        <v>0</v>
      </c>
      <c r="EV68" s="81">
        <v>0</v>
      </c>
      <c r="EW68" s="81">
        <v>0</v>
      </c>
      <c r="EX68" s="81">
        <v>0</v>
      </c>
      <c r="EY68" s="81">
        <v>0</v>
      </c>
      <c r="EZ68" s="81">
        <v>0</v>
      </c>
      <c r="FA68" s="81">
        <v>0</v>
      </c>
      <c r="FB68" s="81">
        <v>0</v>
      </c>
      <c r="FC68" s="81">
        <v>0</v>
      </c>
      <c r="FD68" s="81">
        <v>0</v>
      </c>
      <c r="FE68" s="81">
        <v>0</v>
      </c>
      <c r="FF68" s="81">
        <v>0</v>
      </c>
      <c r="FG68" s="81">
        <v>0</v>
      </c>
      <c r="FH68" s="81">
        <v>0</v>
      </c>
      <c r="FI68" s="81">
        <v>0</v>
      </c>
      <c r="FJ68" s="81">
        <v>0</v>
      </c>
      <c r="FK68" s="81">
        <v>0</v>
      </c>
      <c r="FL68" s="81">
        <v>0</v>
      </c>
      <c r="FM68" s="81">
        <v>0</v>
      </c>
      <c r="FN68" s="1" t="s">
        <v>301</v>
      </c>
    </row>
    <row r="69" spans="2:170" x14ac:dyDescent="0.2">
      <c r="B69" s="1" t="s">
        <v>221</v>
      </c>
      <c r="C69" s="1" t="s">
        <v>20</v>
      </c>
      <c r="D69" s="1" t="s">
        <v>17</v>
      </c>
      <c r="E69" s="81" t="s">
        <v>299</v>
      </c>
      <c r="F69" s="81">
        <v>0</v>
      </c>
      <c r="G69" s="81">
        <v>0</v>
      </c>
      <c r="H69" s="81">
        <v>0</v>
      </c>
      <c r="I69" s="81">
        <v>0</v>
      </c>
      <c r="J69" s="81">
        <v>0</v>
      </c>
      <c r="K69" s="81">
        <v>0</v>
      </c>
      <c r="L69" s="81">
        <v>0</v>
      </c>
      <c r="M69" s="81">
        <v>0</v>
      </c>
      <c r="N69" s="81">
        <v>0</v>
      </c>
      <c r="O69" s="81">
        <v>0</v>
      </c>
      <c r="P69" s="81">
        <v>0</v>
      </c>
      <c r="Q69" s="81">
        <v>0</v>
      </c>
      <c r="R69" s="81">
        <v>0</v>
      </c>
      <c r="S69" s="81">
        <v>0</v>
      </c>
      <c r="T69" s="81">
        <v>0</v>
      </c>
      <c r="U69" s="81">
        <v>0</v>
      </c>
      <c r="V69" s="81">
        <v>0</v>
      </c>
      <c r="W69" s="81">
        <v>0</v>
      </c>
      <c r="X69" s="81">
        <v>0</v>
      </c>
      <c r="Y69" s="81">
        <v>0</v>
      </c>
      <c r="Z69" s="81">
        <v>0</v>
      </c>
      <c r="AA69" s="81">
        <v>0</v>
      </c>
      <c r="AB69" s="81">
        <v>218.0746842517901</v>
      </c>
      <c r="AC69" s="81">
        <v>199.70820062744662</v>
      </c>
      <c r="AD69" s="81">
        <v>178.91169648871505</v>
      </c>
      <c r="AE69" s="81">
        <v>165.15728659902661</v>
      </c>
      <c r="AF69" s="81">
        <v>151.84907251873625</v>
      </c>
      <c r="AG69" s="81">
        <v>158.15023203286964</v>
      </c>
      <c r="AH69" s="81">
        <v>178.00836814011308</v>
      </c>
      <c r="AI69" s="81">
        <v>173.41952434841843</v>
      </c>
      <c r="AJ69" s="81">
        <v>166.88872652995843</v>
      </c>
      <c r="AK69" s="81">
        <v>195.66839293373005</v>
      </c>
      <c r="AL69" s="81">
        <v>210.37079303387856</v>
      </c>
      <c r="AM69" s="81">
        <v>193.83871846206779</v>
      </c>
      <c r="AN69" s="81">
        <v>211.7120819400464</v>
      </c>
      <c r="AO69" s="81">
        <v>228.57242824177507</v>
      </c>
      <c r="AP69" s="81">
        <v>216.93155539376687</v>
      </c>
      <c r="AQ69" s="81">
        <v>179.47484857810772</v>
      </c>
      <c r="AR69" s="81">
        <v>169.17572227429795</v>
      </c>
      <c r="AS69" s="81">
        <v>160.02216792891053</v>
      </c>
      <c r="AT69" s="81">
        <v>166.1794876431432</v>
      </c>
      <c r="AU69" s="81">
        <v>134.87116343028882</v>
      </c>
      <c r="AV69" s="81">
        <v>157.44640949117655</v>
      </c>
      <c r="AW69" s="81">
        <v>192.18857521142544</v>
      </c>
      <c r="AX69" s="81">
        <v>190.38340888585529</v>
      </c>
      <c r="AY69" s="81">
        <v>262.77411744000568</v>
      </c>
      <c r="AZ69" s="81">
        <v>319.34251336523198</v>
      </c>
      <c r="BA69" s="81">
        <v>409.3705366979122</v>
      </c>
      <c r="BB69" s="81">
        <v>441.96450400949891</v>
      </c>
      <c r="BC69" s="81">
        <v>469.40242213469224</v>
      </c>
      <c r="BD69" s="81">
        <v>449.44319675901306</v>
      </c>
      <c r="BE69" s="81">
        <v>346.50579854452263</v>
      </c>
      <c r="BF69" s="81">
        <v>319.0252986841337</v>
      </c>
      <c r="BG69" s="81">
        <v>238.41097745758873</v>
      </c>
      <c r="BH69" s="81">
        <v>209.5065472642012</v>
      </c>
      <c r="BI69" s="81">
        <v>271.60255588351021</v>
      </c>
      <c r="BJ69" s="81">
        <v>252.65785421617764</v>
      </c>
      <c r="BK69" s="81">
        <v>237.53845980251677</v>
      </c>
      <c r="BL69" s="81">
        <v>250.31481309752209</v>
      </c>
      <c r="BM69" s="81">
        <v>274.53851589297949</v>
      </c>
      <c r="BN69" s="81">
        <v>297.07823598625714</v>
      </c>
      <c r="BO69" s="81">
        <v>288.5286179455735</v>
      </c>
      <c r="BP69" s="81">
        <v>287.85111335895436</v>
      </c>
      <c r="BQ69" s="81">
        <v>284.14030740148263</v>
      </c>
      <c r="BR69" s="81">
        <v>276.49562113684635</v>
      </c>
      <c r="BS69" s="81">
        <v>276.42836852937268</v>
      </c>
      <c r="BT69" s="81">
        <v>276.32750253718007</v>
      </c>
      <c r="BU69" s="81">
        <v>276.2868098139449</v>
      </c>
      <c r="BV69" s="81">
        <v>265.59385440310848</v>
      </c>
      <c r="BW69" s="81">
        <v>265.59385440310848</v>
      </c>
      <c r="BX69" s="81">
        <v>265.59385440310848</v>
      </c>
      <c r="BY69" s="81">
        <v>265.59385440310848</v>
      </c>
      <c r="BZ69" s="81">
        <v>270.94778553749501</v>
      </c>
      <c r="CA69" s="81">
        <v>270.94778553749501</v>
      </c>
      <c r="CB69" s="81">
        <v>270.94778553749501</v>
      </c>
      <c r="CC69" s="81">
        <v>270.94778553749501</v>
      </c>
      <c r="CD69" s="81">
        <v>282.58126129398102</v>
      </c>
      <c r="CE69" s="81">
        <v>282.58126129398102</v>
      </c>
      <c r="CF69" s="81">
        <v>282.58126129398102</v>
      </c>
      <c r="CG69" s="81">
        <v>282.58126129398102</v>
      </c>
      <c r="CH69" s="81">
        <v>295.98569289498147</v>
      </c>
      <c r="CI69" s="81">
        <v>295.98569289498147</v>
      </c>
      <c r="CJ69" s="81">
        <v>295.98569289498147</v>
      </c>
      <c r="CK69" s="81">
        <v>295.98569289498147</v>
      </c>
      <c r="CL69" s="81">
        <v>313.14635472077674</v>
      </c>
      <c r="CM69" s="81">
        <v>313.14635472077674</v>
      </c>
      <c r="CN69" s="81">
        <v>313.14635472077674</v>
      </c>
      <c r="CO69" s="81">
        <v>313.14635472077674</v>
      </c>
      <c r="CP69" s="81">
        <v>330.18978097941852</v>
      </c>
      <c r="CQ69" s="81">
        <v>330.18978097941852</v>
      </c>
      <c r="CR69" s="81">
        <v>330.18978097941852</v>
      </c>
      <c r="CS69" s="81">
        <v>330.18978097941852</v>
      </c>
      <c r="CT69" s="81">
        <v>348.77923100547702</v>
      </c>
      <c r="CU69" s="81">
        <v>348.77923100547702</v>
      </c>
      <c r="CV69" s="81">
        <v>348.77923100547702</v>
      </c>
      <c r="CW69" s="81">
        <v>348.77923100547702</v>
      </c>
      <c r="CX69" s="81">
        <v>366.44436091533618</v>
      </c>
      <c r="CY69" s="81">
        <v>366.44436091533618</v>
      </c>
      <c r="CZ69" s="81">
        <v>366.44436091533618</v>
      </c>
      <c r="DA69" s="81">
        <v>366.44436091533618</v>
      </c>
      <c r="DB69" s="81">
        <v>382.45932753463995</v>
      </c>
      <c r="DC69" s="81">
        <v>382.45932753463995</v>
      </c>
      <c r="DD69" s="81">
        <v>382.45932753463995</v>
      </c>
      <c r="DE69" s="81">
        <v>382.45932753463995</v>
      </c>
      <c r="DF69" s="81">
        <v>392.70210309042824</v>
      </c>
      <c r="DG69" s="81">
        <v>392.70210309042824</v>
      </c>
      <c r="DH69" s="81">
        <v>392.70210309042824</v>
      </c>
      <c r="DI69" s="81">
        <v>392.70210309042824</v>
      </c>
      <c r="DJ69" s="81">
        <v>403.91145038619243</v>
      </c>
      <c r="DK69" s="81">
        <v>403.91145038619243</v>
      </c>
      <c r="DL69" s="81">
        <v>403.91145038619243</v>
      </c>
      <c r="DM69" s="81">
        <v>403.91145038619243</v>
      </c>
      <c r="DN69" s="81">
        <v>414.86069155851487</v>
      </c>
      <c r="DO69" s="81">
        <v>414.86069155851487</v>
      </c>
      <c r="DP69" s="81">
        <v>414.86069155851487</v>
      </c>
      <c r="DQ69" s="81">
        <v>414.86069155851487</v>
      </c>
      <c r="DR69" s="81">
        <v>425.01886037925266</v>
      </c>
      <c r="DS69" s="81">
        <v>425.01886037925266</v>
      </c>
      <c r="DT69" s="81">
        <v>425.01886037925266</v>
      </c>
      <c r="DU69" s="81">
        <v>425.01886037925266</v>
      </c>
      <c r="DV69" s="81">
        <v>436.62098901096766</v>
      </c>
      <c r="DW69" s="81">
        <v>436.62098901096766</v>
      </c>
      <c r="DX69" s="81">
        <v>436.62098901096766</v>
      </c>
      <c r="DY69" s="81">
        <v>436.62098901096766</v>
      </c>
      <c r="DZ69" s="81">
        <v>448.54897906420098</v>
      </c>
      <c r="EA69" s="81">
        <v>448.54897906420098</v>
      </c>
      <c r="EB69" s="81">
        <v>448.54897906420098</v>
      </c>
      <c r="EC69" s="81">
        <v>448.54897906420098</v>
      </c>
      <c r="ED69" s="81">
        <v>459.20492443959967</v>
      </c>
      <c r="EE69" s="81">
        <v>459.20492443959967</v>
      </c>
      <c r="EF69" s="81">
        <v>459.20492443959967</v>
      </c>
      <c r="EG69" s="81">
        <v>459.20492443959967</v>
      </c>
      <c r="EH69" s="81">
        <v>470.53732327195797</v>
      </c>
      <c r="EI69" s="81">
        <v>470.53732327195797</v>
      </c>
      <c r="EJ69" s="81">
        <v>470.53732327195797</v>
      </c>
      <c r="EK69" s="81">
        <v>470.53732327195797</v>
      </c>
      <c r="EL69" s="81">
        <v>483.05482732364601</v>
      </c>
      <c r="EM69" s="81">
        <v>483.05482732364601</v>
      </c>
      <c r="EN69" s="81">
        <v>483.05482732364601</v>
      </c>
      <c r="EO69" s="81">
        <v>483.05482732364601</v>
      </c>
      <c r="EP69" s="81">
        <v>495.53003704854018</v>
      </c>
      <c r="EQ69" s="81">
        <v>495.53003704854018</v>
      </c>
      <c r="ER69" s="81">
        <v>495.53003704854018</v>
      </c>
      <c r="ES69" s="81">
        <v>495.53003704854018</v>
      </c>
      <c r="ET69" s="81">
        <v>507.97631466355477</v>
      </c>
      <c r="EU69" s="81">
        <v>507.97631466355477</v>
      </c>
      <c r="EV69" s="81">
        <v>507.97631466355477</v>
      </c>
      <c r="EW69" s="81">
        <v>507.97631466355477</v>
      </c>
      <c r="EX69" s="81">
        <v>523.85140993216305</v>
      </c>
      <c r="EY69" s="81">
        <v>523.85140993216305</v>
      </c>
      <c r="EZ69" s="81">
        <v>523.85140993216305</v>
      </c>
      <c r="FA69" s="81">
        <v>523.85140993216305</v>
      </c>
      <c r="FB69" s="81">
        <v>538.30922124156268</v>
      </c>
      <c r="FC69" s="81">
        <v>538.30922124156268</v>
      </c>
      <c r="FD69" s="81">
        <v>538.30922124156268</v>
      </c>
      <c r="FE69" s="81">
        <v>538.30922124156268</v>
      </c>
      <c r="FF69" s="81">
        <v>553.96061804748854</v>
      </c>
      <c r="FG69" s="81">
        <v>553.96061804748854</v>
      </c>
      <c r="FH69" s="81">
        <v>553.96061804748854</v>
      </c>
      <c r="FI69" s="81">
        <v>553.96061804748854</v>
      </c>
      <c r="FJ69" s="81">
        <v>572.04368853762003</v>
      </c>
      <c r="FK69" s="81">
        <v>572.04368853762003</v>
      </c>
      <c r="FL69" s="81">
        <v>572.04368853762003</v>
      </c>
      <c r="FM69" s="81">
        <v>572.04368853762003</v>
      </c>
      <c r="FN69" s="1" t="s">
        <v>302</v>
      </c>
    </row>
    <row r="70" spans="2:170" x14ac:dyDescent="0.2">
      <c r="B70" s="1" t="s">
        <v>223</v>
      </c>
      <c r="C70" s="1" t="s">
        <v>20</v>
      </c>
      <c r="D70" s="1" t="s">
        <v>17</v>
      </c>
      <c r="E70" s="81" t="s">
        <v>299</v>
      </c>
      <c r="F70" s="81">
        <v>0</v>
      </c>
      <c r="G70" s="81">
        <v>0</v>
      </c>
      <c r="H70" s="81">
        <v>0</v>
      </c>
      <c r="I70" s="81">
        <v>0</v>
      </c>
      <c r="J70" s="81">
        <v>0</v>
      </c>
      <c r="K70" s="81">
        <v>0</v>
      </c>
      <c r="L70" s="81">
        <v>0</v>
      </c>
      <c r="M70" s="81">
        <v>0</v>
      </c>
      <c r="N70" s="81">
        <v>0</v>
      </c>
      <c r="O70" s="81">
        <v>0</v>
      </c>
      <c r="P70" s="81">
        <v>0</v>
      </c>
      <c r="Q70" s="81">
        <v>0</v>
      </c>
      <c r="R70" s="81">
        <v>0</v>
      </c>
      <c r="S70" s="81">
        <v>0</v>
      </c>
      <c r="T70" s="81">
        <v>0</v>
      </c>
      <c r="U70" s="81">
        <v>0</v>
      </c>
      <c r="V70" s="81">
        <v>0</v>
      </c>
      <c r="W70" s="81">
        <v>0</v>
      </c>
      <c r="X70" s="81">
        <v>0</v>
      </c>
      <c r="Y70" s="81">
        <v>0</v>
      </c>
      <c r="Z70" s="81">
        <v>0</v>
      </c>
      <c r="AA70" s="81">
        <v>0</v>
      </c>
      <c r="AB70" s="81">
        <v>0</v>
      </c>
      <c r="AC70" s="81">
        <v>0</v>
      </c>
      <c r="AD70" s="81">
        <v>0</v>
      </c>
      <c r="AE70" s="81">
        <v>0</v>
      </c>
      <c r="AF70" s="81">
        <v>0</v>
      </c>
      <c r="AG70" s="81">
        <v>158.29466203286964</v>
      </c>
      <c r="AH70" s="81">
        <v>178.15279814011308</v>
      </c>
      <c r="AI70" s="81">
        <v>173.56395434841843</v>
      </c>
      <c r="AJ70" s="81">
        <v>167.03315652995843</v>
      </c>
      <c r="AK70" s="81">
        <v>195.81282293373005</v>
      </c>
      <c r="AL70" s="81">
        <v>210.51522303387856</v>
      </c>
      <c r="AM70" s="81">
        <v>193.98314846206773</v>
      </c>
      <c r="AN70" s="81">
        <v>211.85651194004637</v>
      </c>
      <c r="AO70" s="81">
        <v>228.71685824177507</v>
      </c>
      <c r="AP70" s="81">
        <v>217.07598539376687</v>
      </c>
      <c r="AQ70" s="81">
        <v>179.61927857810778</v>
      </c>
      <c r="AR70" s="81">
        <v>169.32015227429795</v>
      </c>
      <c r="AS70" s="81">
        <v>160.16659792891056</v>
      </c>
      <c r="AT70" s="81">
        <v>166.3239176431432</v>
      </c>
      <c r="AU70" s="81">
        <v>135.01559343028882</v>
      </c>
      <c r="AV70" s="81">
        <v>157.59083949117655</v>
      </c>
      <c r="AW70" s="81">
        <v>192.33300521142544</v>
      </c>
      <c r="AX70" s="81">
        <v>190.52783888585529</v>
      </c>
      <c r="AY70" s="81">
        <v>262.91854744000568</v>
      </c>
      <c r="AZ70" s="81">
        <v>319.48694336523198</v>
      </c>
      <c r="BA70" s="81">
        <v>409.5149666979122</v>
      </c>
      <c r="BB70" s="81">
        <v>442.10893400949885</v>
      </c>
      <c r="BC70" s="81">
        <v>469.5468521346923</v>
      </c>
      <c r="BD70" s="81">
        <v>449.58762675901312</v>
      </c>
      <c r="BE70" s="81">
        <v>346.65022854452258</v>
      </c>
      <c r="BF70" s="81">
        <v>319.1697286841337</v>
      </c>
      <c r="BG70" s="81">
        <v>238.55540745758873</v>
      </c>
      <c r="BH70" s="81">
        <v>209.65097726420123</v>
      </c>
      <c r="BI70" s="81">
        <v>271.74698588351026</v>
      </c>
      <c r="BJ70" s="81">
        <v>252.80228421617761</v>
      </c>
      <c r="BK70" s="81">
        <v>237.68288980251683</v>
      </c>
      <c r="BL70" s="81">
        <v>250.45924309752209</v>
      </c>
      <c r="BM70" s="81">
        <v>274.68294589297949</v>
      </c>
      <c r="BN70" s="81">
        <v>297.22266598625714</v>
      </c>
      <c r="BO70" s="81">
        <v>288.6730479455735</v>
      </c>
      <c r="BP70" s="81">
        <v>287.99554335895442</v>
      </c>
      <c r="BQ70" s="81">
        <v>284.28473740148263</v>
      </c>
      <c r="BR70" s="81">
        <v>276.6400511368463</v>
      </c>
      <c r="BS70" s="81">
        <v>276.57279852937268</v>
      </c>
      <c r="BT70" s="81">
        <v>276.47193253718012</v>
      </c>
      <c r="BU70" s="81">
        <v>276.4312398139449</v>
      </c>
      <c r="BV70" s="81">
        <v>265.73828440310854</v>
      </c>
      <c r="BW70" s="81">
        <v>265.73828440310854</v>
      </c>
      <c r="BX70" s="81">
        <v>265.73828440310854</v>
      </c>
      <c r="BY70" s="81">
        <v>265.73828440310854</v>
      </c>
      <c r="BZ70" s="81">
        <v>271.09221553749506</v>
      </c>
      <c r="CA70" s="81">
        <v>271.09221553749506</v>
      </c>
      <c r="CB70" s="81">
        <v>271.09221553749506</v>
      </c>
      <c r="CC70" s="81">
        <v>271.09221553749506</v>
      </c>
      <c r="CD70" s="81">
        <v>282.72569129398101</v>
      </c>
      <c r="CE70" s="81">
        <v>282.72569129398101</v>
      </c>
      <c r="CF70" s="81">
        <v>282.72569129398101</v>
      </c>
      <c r="CG70" s="81">
        <v>282.72569129398101</v>
      </c>
      <c r="CH70" s="81">
        <v>296.13012289498147</v>
      </c>
      <c r="CI70" s="81">
        <v>296.13012289498147</v>
      </c>
      <c r="CJ70" s="81">
        <v>296.13012289498147</v>
      </c>
      <c r="CK70" s="81">
        <v>296.13012289498147</v>
      </c>
      <c r="CL70" s="81">
        <v>313.29078472077674</v>
      </c>
      <c r="CM70" s="81">
        <v>313.29078472077674</v>
      </c>
      <c r="CN70" s="81">
        <v>313.29078472077674</v>
      </c>
      <c r="CO70" s="81">
        <v>313.29078472077674</v>
      </c>
      <c r="CP70" s="81">
        <v>330.33421097941857</v>
      </c>
      <c r="CQ70" s="81">
        <v>330.33421097941857</v>
      </c>
      <c r="CR70" s="81">
        <v>330.33421097941857</v>
      </c>
      <c r="CS70" s="81">
        <v>330.33421097941857</v>
      </c>
      <c r="CT70" s="81">
        <v>348.92366100547707</v>
      </c>
      <c r="CU70" s="81">
        <v>348.92366100547707</v>
      </c>
      <c r="CV70" s="81">
        <v>348.92366100547707</v>
      </c>
      <c r="CW70" s="81">
        <v>348.92366100547707</v>
      </c>
      <c r="CX70" s="81">
        <v>366.58879091533623</v>
      </c>
      <c r="CY70" s="81">
        <v>366.58879091533623</v>
      </c>
      <c r="CZ70" s="81">
        <v>366.58879091533623</v>
      </c>
      <c r="DA70" s="81">
        <v>366.58879091533623</v>
      </c>
      <c r="DB70" s="81">
        <v>382.60375753463995</v>
      </c>
      <c r="DC70" s="81">
        <v>382.60375753463995</v>
      </c>
      <c r="DD70" s="81">
        <v>382.60375753463995</v>
      </c>
      <c r="DE70" s="81">
        <v>382.60375753463995</v>
      </c>
      <c r="DF70" s="81">
        <v>392.8465330904283</v>
      </c>
      <c r="DG70" s="81">
        <v>392.8465330904283</v>
      </c>
      <c r="DH70" s="81">
        <v>392.8465330904283</v>
      </c>
      <c r="DI70" s="81">
        <v>392.8465330904283</v>
      </c>
      <c r="DJ70" s="81">
        <v>404.05588038619248</v>
      </c>
      <c r="DK70" s="81">
        <v>404.05588038619248</v>
      </c>
      <c r="DL70" s="81">
        <v>404.05588038619248</v>
      </c>
      <c r="DM70" s="81">
        <v>404.05588038619248</v>
      </c>
      <c r="DN70" s="81">
        <v>415.00512155851482</v>
      </c>
      <c r="DO70" s="81">
        <v>415.00512155851482</v>
      </c>
      <c r="DP70" s="81">
        <v>415.00512155851482</v>
      </c>
      <c r="DQ70" s="81">
        <v>415.00512155851482</v>
      </c>
      <c r="DR70" s="81">
        <v>425.16329037925266</v>
      </c>
      <c r="DS70" s="81">
        <v>425.16329037925266</v>
      </c>
      <c r="DT70" s="81">
        <v>425.16329037925266</v>
      </c>
      <c r="DU70" s="81">
        <v>425.16329037925266</v>
      </c>
      <c r="DV70" s="81">
        <v>436.76541901096778</v>
      </c>
      <c r="DW70" s="81">
        <v>436.76541901096778</v>
      </c>
      <c r="DX70" s="81">
        <v>436.76541901096778</v>
      </c>
      <c r="DY70" s="81">
        <v>436.76541901096778</v>
      </c>
      <c r="DZ70" s="81">
        <v>448.69340906420098</v>
      </c>
      <c r="EA70" s="81">
        <v>448.69340906420098</v>
      </c>
      <c r="EB70" s="81">
        <v>448.69340906420098</v>
      </c>
      <c r="EC70" s="81">
        <v>448.69340906420098</v>
      </c>
      <c r="ED70" s="81">
        <v>459.34935443959961</v>
      </c>
      <c r="EE70" s="81">
        <v>459.34935443959961</v>
      </c>
      <c r="EF70" s="81">
        <v>459.34935443959961</v>
      </c>
      <c r="EG70" s="81">
        <v>459.34935443959961</v>
      </c>
      <c r="EH70" s="81">
        <v>470.68175327195797</v>
      </c>
      <c r="EI70" s="81">
        <v>470.68175327195797</v>
      </c>
      <c r="EJ70" s="81">
        <v>470.68175327195797</v>
      </c>
      <c r="EK70" s="81">
        <v>470.68175327195797</v>
      </c>
      <c r="EL70" s="81">
        <v>483.1992573236459</v>
      </c>
      <c r="EM70" s="81">
        <v>483.1992573236459</v>
      </c>
      <c r="EN70" s="81">
        <v>483.1992573236459</v>
      </c>
      <c r="EO70" s="81">
        <v>483.1992573236459</v>
      </c>
      <c r="EP70" s="81">
        <v>495.67446704854018</v>
      </c>
      <c r="EQ70" s="81">
        <v>495.67446704854018</v>
      </c>
      <c r="ER70" s="81">
        <v>495.67446704854018</v>
      </c>
      <c r="ES70" s="81">
        <v>495.67446704854018</v>
      </c>
      <c r="ET70" s="81">
        <v>508.12074466355489</v>
      </c>
      <c r="EU70" s="81">
        <v>508.12074466355489</v>
      </c>
      <c r="EV70" s="81">
        <v>508.12074466355489</v>
      </c>
      <c r="EW70" s="81">
        <v>508.12074466355489</v>
      </c>
      <c r="EX70" s="81">
        <v>523.99583993216322</v>
      </c>
      <c r="EY70" s="81">
        <v>523.99583993216322</v>
      </c>
      <c r="EZ70" s="81">
        <v>523.99583993216322</v>
      </c>
      <c r="FA70" s="81">
        <v>523.99583993216322</v>
      </c>
      <c r="FB70" s="81">
        <v>538.45365124156262</v>
      </c>
      <c r="FC70" s="81">
        <v>538.45365124156262</v>
      </c>
      <c r="FD70" s="81">
        <v>538.45365124156262</v>
      </c>
      <c r="FE70" s="81">
        <v>538.45365124156262</v>
      </c>
      <c r="FF70" s="81">
        <v>554.10504804748859</v>
      </c>
      <c r="FG70" s="81">
        <v>554.10504804748859</v>
      </c>
      <c r="FH70" s="81">
        <v>554.10504804748859</v>
      </c>
      <c r="FI70" s="81">
        <v>554.10504804748859</v>
      </c>
      <c r="FJ70" s="81">
        <v>572.18811853762008</v>
      </c>
      <c r="FK70" s="81">
        <v>572.18811853762008</v>
      </c>
      <c r="FL70" s="81">
        <v>572.18811853762008</v>
      </c>
      <c r="FM70" s="81">
        <v>572.18811853762008</v>
      </c>
      <c r="FN70" s="1" t="s">
        <v>303</v>
      </c>
    </row>
    <row r="71" spans="2:170" x14ac:dyDescent="0.2">
      <c r="B71" s="1" t="s">
        <v>225</v>
      </c>
      <c r="C71" s="1" t="s">
        <v>20</v>
      </c>
      <c r="D71" s="1" t="s">
        <v>17</v>
      </c>
      <c r="E71" s="81" t="s">
        <v>299</v>
      </c>
      <c r="F71" s="81">
        <v>0</v>
      </c>
      <c r="G71" s="81">
        <v>0</v>
      </c>
      <c r="H71" s="81">
        <v>0</v>
      </c>
      <c r="I71" s="81">
        <v>0</v>
      </c>
      <c r="J71" s="81">
        <v>0</v>
      </c>
      <c r="K71" s="81">
        <v>0</v>
      </c>
      <c r="L71" s="81">
        <v>0</v>
      </c>
      <c r="M71" s="81">
        <v>0</v>
      </c>
      <c r="N71" s="81">
        <v>0</v>
      </c>
      <c r="O71" s="81">
        <v>0</v>
      </c>
      <c r="P71" s="81">
        <v>0</v>
      </c>
      <c r="Q71" s="81">
        <v>0</v>
      </c>
      <c r="R71" s="81">
        <v>0</v>
      </c>
      <c r="S71" s="81">
        <v>0</v>
      </c>
      <c r="T71" s="81">
        <v>0</v>
      </c>
      <c r="U71" s="81">
        <v>0</v>
      </c>
      <c r="V71" s="81">
        <v>0</v>
      </c>
      <c r="W71" s="81">
        <v>0</v>
      </c>
      <c r="X71" s="81">
        <v>0</v>
      </c>
      <c r="Y71" s="81">
        <v>0</v>
      </c>
      <c r="Z71" s="81">
        <v>0</v>
      </c>
      <c r="AA71" s="81">
        <v>0</v>
      </c>
      <c r="AB71" s="81">
        <v>0</v>
      </c>
      <c r="AC71" s="81">
        <v>0</v>
      </c>
      <c r="AD71" s="81">
        <v>0</v>
      </c>
      <c r="AE71" s="81">
        <v>0</v>
      </c>
      <c r="AF71" s="81">
        <v>0</v>
      </c>
      <c r="AG71" s="81">
        <v>0</v>
      </c>
      <c r="AH71" s="81">
        <v>0</v>
      </c>
      <c r="AI71" s="81">
        <v>173.70838434841843</v>
      </c>
      <c r="AJ71" s="81">
        <v>167.17758652995843</v>
      </c>
      <c r="AK71" s="81">
        <v>195.95725293373005</v>
      </c>
      <c r="AL71" s="81">
        <v>210.65965303387856</v>
      </c>
      <c r="AM71" s="81">
        <v>194.12757846206779</v>
      </c>
      <c r="AN71" s="81">
        <v>212.00094194004637</v>
      </c>
      <c r="AO71" s="81">
        <v>228.86128824177504</v>
      </c>
      <c r="AP71" s="81">
        <v>217.22041539376687</v>
      </c>
      <c r="AQ71" s="81">
        <v>179.76370857810778</v>
      </c>
      <c r="AR71" s="81">
        <v>169.46458227429798</v>
      </c>
      <c r="AS71" s="81">
        <v>160.31102792891056</v>
      </c>
      <c r="AT71" s="81">
        <v>166.4683476431432</v>
      </c>
      <c r="AU71" s="81">
        <v>135.16002343028882</v>
      </c>
      <c r="AV71" s="81">
        <v>157.73526949117655</v>
      </c>
      <c r="AW71" s="81">
        <v>192.47743521142544</v>
      </c>
      <c r="AX71" s="81">
        <v>190.67226888585535</v>
      </c>
      <c r="AY71" s="81">
        <v>263.06297744000568</v>
      </c>
      <c r="AZ71" s="81">
        <v>319.63137336523198</v>
      </c>
      <c r="BA71" s="81">
        <v>409.6593966979122</v>
      </c>
      <c r="BB71" s="81">
        <v>442.2533640094988</v>
      </c>
      <c r="BC71" s="81">
        <v>469.69128213469224</v>
      </c>
      <c r="BD71" s="81">
        <v>804.68975732147669</v>
      </c>
      <c r="BE71" s="81">
        <v>644.6564478674087</v>
      </c>
      <c r="BF71" s="81">
        <v>647.7209587261766</v>
      </c>
      <c r="BG71" s="81">
        <v>499.5218545321261</v>
      </c>
      <c r="BH71" s="81">
        <v>416.49106007604155</v>
      </c>
      <c r="BI71" s="81">
        <v>459.59347138231198</v>
      </c>
      <c r="BJ71" s="81">
        <v>424.84177482795769</v>
      </c>
      <c r="BK71" s="81">
        <v>429.5476692607491</v>
      </c>
      <c r="BL71" s="81">
        <v>409.44365423400075</v>
      </c>
      <c r="BM71" s="81">
        <v>397.61993085127</v>
      </c>
      <c r="BN71" s="81">
        <v>401.06905019206698</v>
      </c>
      <c r="BO71" s="81">
        <v>402.57728664765943</v>
      </c>
      <c r="BP71" s="81">
        <v>401.7174688590494</v>
      </c>
      <c r="BQ71" s="81">
        <v>393.08068201553687</v>
      </c>
      <c r="BR71" s="81">
        <v>384.81047687814487</v>
      </c>
      <c r="BS71" s="81">
        <v>384.74322427067119</v>
      </c>
      <c r="BT71" s="81">
        <v>384.64235827847864</v>
      </c>
      <c r="BU71" s="81">
        <v>384.60166555524347</v>
      </c>
      <c r="BV71" s="81">
        <v>299.46430973483155</v>
      </c>
      <c r="BW71" s="81">
        <v>299.46430973483155</v>
      </c>
      <c r="BX71" s="81">
        <v>299.46430973483155</v>
      </c>
      <c r="BY71" s="81">
        <v>299.46430973483155</v>
      </c>
      <c r="BZ71" s="81">
        <v>326.1140357515747</v>
      </c>
      <c r="CA71" s="81">
        <v>326.1140357515747</v>
      </c>
      <c r="CB71" s="81">
        <v>326.1140357515747</v>
      </c>
      <c r="CC71" s="81">
        <v>326.1140357515747</v>
      </c>
      <c r="CD71" s="81">
        <v>367.49178323762163</v>
      </c>
      <c r="CE71" s="81">
        <v>367.49178323762163</v>
      </c>
      <c r="CF71" s="81">
        <v>367.49178323762163</v>
      </c>
      <c r="CG71" s="81">
        <v>367.49178323762163</v>
      </c>
      <c r="CH71" s="81">
        <v>416.63923099879241</v>
      </c>
      <c r="CI71" s="81">
        <v>416.63923099879241</v>
      </c>
      <c r="CJ71" s="81">
        <v>416.63923099879241</v>
      </c>
      <c r="CK71" s="81">
        <v>416.63923099879241</v>
      </c>
      <c r="CL71" s="81">
        <v>402.00418061076078</v>
      </c>
      <c r="CM71" s="81">
        <v>402.00418061076078</v>
      </c>
      <c r="CN71" s="81">
        <v>402.00418061076078</v>
      </c>
      <c r="CO71" s="81">
        <v>402.00418061076078</v>
      </c>
      <c r="CP71" s="81">
        <v>439.78648685846161</v>
      </c>
      <c r="CQ71" s="81">
        <v>439.78648685846161</v>
      </c>
      <c r="CR71" s="81">
        <v>439.78648685846161</v>
      </c>
      <c r="CS71" s="81">
        <v>439.78648685846161</v>
      </c>
      <c r="CT71" s="81">
        <v>470.28544267036722</v>
      </c>
      <c r="CU71" s="81">
        <v>470.28544267036722</v>
      </c>
      <c r="CV71" s="81">
        <v>470.28544267036722</v>
      </c>
      <c r="CW71" s="81">
        <v>470.28544267036722</v>
      </c>
      <c r="CX71" s="81">
        <v>477.33250605606491</v>
      </c>
      <c r="CY71" s="81">
        <v>477.33250605606491</v>
      </c>
      <c r="CZ71" s="81">
        <v>477.33250605606491</v>
      </c>
      <c r="DA71" s="81">
        <v>477.33250605606491</v>
      </c>
      <c r="DB71" s="81">
        <v>497.08848101957005</v>
      </c>
      <c r="DC71" s="81">
        <v>497.08848101957005</v>
      </c>
      <c r="DD71" s="81">
        <v>497.08848101957005</v>
      </c>
      <c r="DE71" s="81">
        <v>497.08848101957005</v>
      </c>
      <c r="DF71" s="81">
        <v>557.78417532636354</v>
      </c>
      <c r="DG71" s="81">
        <v>557.78417532636354</v>
      </c>
      <c r="DH71" s="81">
        <v>557.78417532636354</v>
      </c>
      <c r="DI71" s="81">
        <v>557.78417532636354</v>
      </c>
      <c r="DJ71" s="81">
        <v>587.11535637360203</v>
      </c>
      <c r="DK71" s="81">
        <v>587.11535637360203</v>
      </c>
      <c r="DL71" s="81">
        <v>587.11535637360203</v>
      </c>
      <c r="DM71" s="81">
        <v>587.11535637360203</v>
      </c>
      <c r="DN71" s="81">
        <v>602.59699379745996</v>
      </c>
      <c r="DO71" s="81">
        <v>602.59699379745996</v>
      </c>
      <c r="DP71" s="81">
        <v>602.59699379745996</v>
      </c>
      <c r="DQ71" s="81">
        <v>602.59699379745996</v>
      </c>
      <c r="DR71" s="81">
        <v>614.52708123656112</v>
      </c>
      <c r="DS71" s="81">
        <v>614.52708123656112</v>
      </c>
      <c r="DT71" s="81">
        <v>614.52708123656112</v>
      </c>
      <c r="DU71" s="81">
        <v>614.52708123656112</v>
      </c>
      <c r="DV71" s="81">
        <v>656.53007010472459</v>
      </c>
      <c r="DW71" s="81">
        <v>656.53007010472459</v>
      </c>
      <c r="DX71" s="81">
        <v>656.53007010472459</v>
      </c>
      <c r="DY71" s="81">
        <v>656.53007010472459</v>
      </c>
      <c r="DZ71" s="81">
        <v>658.1132573886872</v>
      </c>
      <c r="EA71" s="81">
        <v>658.1132573886872</v>
      </c>
      <c r="EB71" s="81">
        <v>658.1132573886872</v>
      </c>
      <c r="EC71" s="81">
        <v>658.1132573886872</v>
      </c>
      <c r="ED71" s="81">
        <v>673.08776356953229</v>
      </c>
      <c r="EE71" s="81">
        <v>673.08776356953229</v>
      </c>
      <c r="EF71" s="81">
        <v>673.08776356953229</v>
      </c>
      <c r="EG71" s="81">
        <v>673.08776356953229</v>
      </c>
      <c r="EH71" s="81">
        <v>721.19957037920142</v>
      </c>
      <c r="EI71" s="81">
        <v>721.19957037920142</v>
      </c>
      <c r="EJ71" s="81">
        <v>721.19957037920142</v>
      </c>
      <c r="EK71" s="81">
        <v>721.19957037920142</v>
      </c>
      <c r="EL71" s="81">
        <v>739.49698969208703</v>
      </c>
      <c r="EM71" s="81">
        <v>739.49698969208703</v>
      </c>
      <c r="EN71" s="81">
        <v>739.49698969208703</v>
      </c>
      <c r="EO71" s="81">
        <v>739.49698969208703</v>
      </c>
      <c r="EP71" s="81">
        <v>720.151362332654</v>
      </c>
      <c r="EQ71" s="81">
        <v>720.151362332654</v>
      </c>
      <c r="ER71" s="81">
        <v>720.151362332654</v>
      </c>
      <c r="ES71" s="81">
        <v>720.151362332654</v>
      </c>
      <c r="ET71" s="81">
        <v>763.88493839538353</v>
      </c>
      <c r="EU71" s="81">
        <v>763.88493839538353</v>
      </c>
      <c r="EV71" s="81">
        <v>763.88493839538353</v>
      </c>
      <c r="EW71" s="81">
        <v>763.88493839538353</v>
      </c>
      <c r="EX71" s="81">
        <v>789.4290468719397</v>
      </c>
      <c r="EY71" s="81">
        <v>789.4290468719397</v>
      </c>
      <c r="EZ71" s="81">
        <v>789.4290468719397</v>
      </c>
      <c r="FA71" s="81">
        <v>789.4290468719397</v>
      </c>
      <c r="FB71" s="81">
        <v>811.31558257996517</v>
      </c>
      <c r="FC71" s="81">
        <v>811.31558257996517</v>
      </c>
      <c r="FD71" s="81">
        <v>811.31558257996517</v>
      </c>
      <c r="FE71" s="81">
        <v>811.31558257996517</v>
      </c>
      <c r="FF71" s="81">
        <v>842.24542966016497</v>
      </c>
      <c r="FG71" s="81">
        <v>842.24542966016497</v>
      </c>
      <c r="FH71" s="81">
        <v>842.24542966016497</v>
      </c>
      <c r="FI71" s="81">
        <v>842.24542966016497</v>
      </c>
      <c r="FJ71" s="81">
        <v>874.64208389676514</v>
      </c>
      <c r="FK71" s="81">
        <v>874.64208389676514</v>
      </c>
      <c r="FL71" s="81">
        <v>874.64208389676514</v>
      </c>
      <c r="FM71" s="81">
        <v>874.64208389676514</v>
      </c>
      <c r="FN71" s="1" t="s">
        <v>304</v>
      </c>
    </row>
    <row r="72" spans="2:170" x14ac:dyDescent="0.2">
      <c r="B72" s="1" t="s">
        <v>227</v>
      </c>
      <c r="C72" s="1" t="s">
        <v>20</v>
      </c>
      <c r="D72" s="1" t="s">
        <v>17</v>
      </c>
      <c r="E72" s="81" t="s">
        <v>299</v>
      </c>
      <c r="F72" s="81">
        <v>0</v>
      </c>
      <c r="G72" s="81">
        <v>0</v>
      </c>
      <c r="H72" s="81">
        <v>0</v>
      </c>
      <c r="I72" s="81">
        <v>0</v>
      </c>
      <c r="J72" s="81">
        <v>0</v>
      </c>
      <c r="K72" s="81">
        <v>0</v>
      </c>
      <c r="L72" s="81">
        <v>0</v>
      </c>
      <c r="M72" s="81">
        <v>0</v>
      </c>
      <c r="N72" s="81">
        <v>0</v>
      </c>
      <c r="O72" s="81">
        <v>0</v>
      </c>
      <c r="P72" s="81">
        <v>0</v>
      </c>
      <c r="Q72" s="81">
        <v>0</v>
      </c>
      <c r="R72" s="81">
        <v>0</v>
      </c>
      <c r="S72" s="81">
        <v>0</v>
      </c>
      <c r="T72" s="81">
        <v>0</v>
      </c>
      <c r="U72" s="81">
        <v>0</v>
      </c>
      <c r="V72" s="81">
        <v>0</v>
      </c>
      <c r="W72" s="81">
        <v>0</v>
      </c>
      <c r="X72" s="81">
        <v>0</v>
      </c>
      <c r="Y72" s="81">
        <v>0</v>
      </c>
      <c r="Z72" s="81">
        <v>0</v>
      </c>
      <c r="AA72" s="81">
        <v>0</v>
      </c>
      <c r="AB72" s="81">
        <v>0</v>
      </c>
      <c r="AC72" s="81">
        <v>0</v>
      </c>
      <c r="AD72" s="81">
        <v>0</v>
      </c>
      <c r="AE72" s="81">
        <v>0</v>
      </c>
      <c r="AF72" s="81">
        <v>0</v>
      </c>
      <c r="AG72" s="81">
        <v>0</v>
      </c>
      <c r="AH72" s="81">
        <v>0</v>
      </c>
      <c r="AI72" s="81">
        <v>0</v>
      </c>
      <c r="AJ72" s="81">
        <v>0</v>
      </c>
      <c r="AK72" s="81">
        <v>0</v>
      </c>
      <c r="AL72" s="81">
        <v>0</v>
      </c>
      <c r="AM72" s="81">
        <v>194.27200846206773</v>
      </c>
      <c r="AN72" s="81">
        <v>212.14537194004637</v>
      </c>
      <c r="AO72" s="81">
        <v>229.00571824177507</v>
      </c>
      <c r="AP72" s="81">
        <v>217.36484539376684</v>
      </c>
      <c r="AQ72" s="81">
        <v>179.90813857810778</v>
      </c>
      <c r="AR72" s="81">
        <v>169.60901227429798</v>
      </c>
      <c r="AS72" s="81">
        <v>160.45545792891059</v>
      </c>
      <c r="AT72" s="81">
        <v>166.6127776431432</v>
      </c>
      <c r="AU72" s="81">
        <v>135.30445343028882</v>
      </c>
      <c r="AV72" s="81">
        <v>157.87969949117655</v>
      </c>
      <c r="AW72" s="81">
        <v>192.62186521142547</v>
      </c>
      <c r="AX72" s="81">
        <v>190.81669888585529</v>
      </c>
      <c r="AY72" s="81">
        <v>263.20740744000568</v>
      </c>
      <c r="AZ72" s="81">
        <v>319.77580336523198</v>
      </c>
      <c r="BA72" s="81">
        <v>409.8038266979122</v>
      </c>
      <c r="BB72" s="81">
        <v>442.39779400949885</v>
      </c>
      <c r="BC72" s="81">
        <v>469.8357121346923</v>
      </c>
      <c r="BD72" s="81">
        <v>449.87648675901312</v>
      </c>
      <c r="BE72" s="81">
        <v>346.93908854452258</v>
      </c>
      <c r="BF72" s="81">
        <v>319.4585886841337</v>
      </c>
      <c r="BG72" s="81">
        <v>238.84426745758873</v>
      </c>
      <c r="BH72" s="81">
        <v>209.93983726420123</v>
      </c>
      <c r="BI72" s="81">
        <v>272.03584588351026</v>
      </c>
      <c r="BJ72" s="81">
        <v>253.09114421617761</v>
      </c>
      <c r="BK72" s="81">
        <v>237.97174980251677</v>
      </c>
      <c r="BL72" s="81">
        <v>250.74810309752209</v>
      </c>
      <c r="BM72" s="81">
        <v>274.97180589297943</v>
      </c>
      <c r="BN72" s="81">
        <v>297.5115259862572</v>
      </c>
      <c r="BO72" s="81">
        <v>288.9619079455735</v>
      </c>
      <c r="BP72" s="81">
        <v>288.28440335895442</v>
      </c>
      <c r="BQ72" s="81">
        <v>284.57359740148263</v>
      </c>
      <c r="BR72" s="81">
        <v>276.92891113684635</v>
      </c>
      <c r="BS72" s="81">
        <v>276.86165852937273</v>
      </c>
      <c r="BT72" s="81">
        <v>276.76079253718007</v>
      </c>
      <c r="BU72" s="81">
        <v>276.7200998139449</v>
      </c>
      <c r="BV72" s="81">
        <v>266.02714440310854</v>
      </c>
      <c r="BW72" s="81">
        <v>266.02714440310854</v>
      </c>
      <c r="BX72" s="81">
        <v>266.02714440310854</v>
      </c>
      <c r="BY72" s="81">
        <v>266.02714440310854</v>
      </c>
      <c r="BZ72" s="81">
        <v>271.38107553749506</v>
      </c>
      <c r="CA72" s="81">
        <v>271.38107553749506</v>
      </c>
      <c r="CB72" s="81">
        <v>271.38107553749506</v>
      </c>
      <c r="CC72" s="81">
        <v>271.38107553749506</v>
      </c>
      <c r="CD72" s="81">
        <v>283.01455129398101</v>
      </c>
      <c r="CE72" s="81">
        <v>283.01455129398101</v>
      </c>
      <c r="CF72" s="81">
        <v>283.01455129398101</v>
      </c>
      <c r="CG72" s="81">
        <v>283.01455129398101</v>
      </c>
      <c r="CH72" s="81">
        <v>296.41898289498147</v>
      </c>
      <c r="CI72" s="81">
        <v>296.41898289498147</v>
      </c>
      <c r="CJ72" s="81">
        <v>296.41898289498147</v>
      </c>
      <c r="CK72" s="81">
        <v>296.41898289498147</v>
      </c>
      <c r="CL72" s="81">
        <v>313.57964472077674</v>
      </c>
      <c r="CM72" s="81">
        <v>313.57964472077674</v>
      </c>
      <c r="CN72" s="81">
        <v>313.57964472077674</v>
      </c>
      <c r="CO72" s="81">
        <v>313.57964472077674</v>
      </c>
      <c r="CP72" s="81">
        <v>330.62307097941857</v>
      </c>
      <c r="CQ72" s="81">
        <v>330.62307097941857</v>
      </c>
      <c r="CR72" s="81">
        <v>330.62307097941857</v>
      </c>
      <c r="CS72" s="81">
        <v>330.62307097941857</v>
      </c>
      <c r="CT72" s="81">
        <v>349.21252100547707</v>
      </c>
      <c r="CU72" s="81">
        <v>349.21252100547707</v>
      </c>
      <c r="CV72" s="81">
        <v>349.21252100547707</v>
      </c>
      <c r="CW72" s="81">
        <v>349.21252100547707</v>
      </c>
      <c r="CX72" s="81">
        <v>366.87765091533623</v>
      </c>
      <c r="CY72" s="81">
        <v>366.87765091533623</v>
      </c>
      <c r="CZ72" s="81">
        <v>366.87765091533623</v>
      </c>
      <c r="DA72" s="81">
        <v>366.87765091533623</v>
      </c>
      <c r="DB72" s="81">
        <v>382.89261753463995</v>
      </c>
      <c r="DC72" s="81">
        <v>382.89261753463995</v>
      </c>
      <c r="DD72" s="81">
        <v>382.89261753463995</v>
      </c>
      <c r="DE72" s="81">
        <v>382.89261753463995</v>
      </c>
      <c r="DF72" s="81">
        <v>393.13539309042829</v>
      </c>
      <c r="DG72" s="81">
        <v>393.13539309042829</v>
      </c>
      <c r="DH72" s="81">
        <v>393.13539309042829</v>
      </c>
      <c r="DI72" s="81">
        <v>393.13539309042829</v>
      </c>
      <c r="DJ72" s="81">
        <v>404.34474038619248</v>
      </c>
      <c r="DK72" s="81">
        <v>404.34474038619248</v>
      </c>
      <c r="DL72" s="81">
        <v>404.34474038619248</v>
      </c>
      <c r="DM72" s="81">
        <v>404.34474038619248</v>
      </c>
      <c r="DN72" s="81">
        <v>415.29398155851487</v>
      </c>
      <c r="DO72" s="81">
        <v>415.29398155851487</v>
      </c>
      <c r="DP72" s="81">
        <v>415.29398155851487</v>
      </c>
      <c r="DQ72" s="81">
        <v>415.29398155851487</v>
      </c>
      <c r="DR72" s="81">
        <v>425.45215037925266</v>
      </c>
      <c r="DS72" s="81">
        <v>425.45215037925266</v>
      </c>
      <c r="DT72" s="81">
        <v>425.45215037925266</v>
      </c>
      <c r="DU72" s="81">
        <v>425.45215037925266</v>
      </c>
      <c r="DV72" s="81">
        <v>437.05427901096778</v>
      </c>
      <c r="DW72" s="81">
        <v>437.05427901096778</v>
      </c>
      <c r="DX72" s="81">
        <v>437.05427901096778</v>
      </c>
      <c r="DY72" s="81">
        <v>437.05427901096778</v>
      </c>
      <c r="DZ72" s="81">
        <v>448.98226906420103</v>
      </c>
      <c r="EA72" s="81">
        <v>448.98226906420103</v>
      </c>
      <c r="EB72" s="81">
        <v>448.98226906420103</v>
      </c>
      <c r="EC72" s="81">
        <v>448.98226906420103</v>
      </c>
      <c r="ED72" s="81">
        <v>459.63821443959966</v>
      </c>
      <c r="EE72" s="81">
        <v>459.63821443959966</v>
      </c>
      <c r="EF72" s="81">
        <v>459.63821443959966</v>
      </c>
      <c r="EG72" s="81">
        <v>459.63821443959966</v>
      </c>
      <c r="EH72" s="81">
        <v>470.97061327195797</v>
      </c>
      <c r="EI72" s="81">
        <v>470.97061327195797</v>
      </c>
      <c r="EJ72" s="81">
        <v>470.97061327195797</v>
      </c>
      <c r="EK72" s="81">
        <v>470.97061327195797</v>
      </c>
      <c r="EL72" s="81">
        <v>483.48811732364601</v>
      </c>
      <c r="EM72" s="81">
        <v>483.48811732364601</v>
      </c>
      <c r="EN72" s="81">
        <v>483.48811732364601</v>
      </c>
      <c r="EO72" s="81">
        <v>483.48811732364601</v>
      </c>
      <c r="EP72" s="81">
        <v>495.96332704854007</v>
      </c>
      <c r="EQ72" s="81">
        <v>495.96332704854007</v>
      </c>
      <c r="ER72" s="81">
        <v>495.96332704854007</v>
      </c>
      <c r="ES72" s="81">
        <v>495.96332704854007</v>
      </c>
      <c r="ET72" s="81">
        <v>508.40960466355477</v>
      </c>
      <c r="EU72" s="81">
        <v>508.40960466355477</v>
      </c>
      <c r="EV72" s="81">
        <v>508.40960466355477</v>
      </c>
      <c r="EW72" s="81">
        <v>508.40960466355477</v>
      </c>
      <c r="EX72" s="81">
        <v>524.28469993216311</v>
      </c>
      <c r="EY72" s="81">
        <v>524.28469993216311</v>
      </c>
      <c r="EZ72" s="81">
        <v>524.28469993216311</v>
      </c>
      <c r="FA72" s="81">
        <v>524.28469993216311</v>
      </c>
      <c r="FB72" s="81">
        <v>538.74251124156274</v>
      </c>
      <c r="FC72" s="81">
        <v>538.74251124156274</v>
      </c>
      <c r="FD72" s="81">
        <v>538.74251124156274</v>
      </c>
      <c r="FE72" s="81">
        <v>538.74251124156274</v>
      </c>
      <c r="FF72" s="81">
        <v>554.39390804748859</v>
      </c>
      <c r="FG72" s="81">
        <v>554.39390804748859</v>
      </c>
      <c r="FH72" s="81">
        <v>554.39390804748859</v>
      </c>
      <c r="FI72" s="81">
        <v>554.39390804748859</v>
      </c>
      <c r="FJ72" s="81">
        <v>572.47697853761997</v>
      </c>
      <c r="FK72" s="81">
        <v>572.47697853761997</v>
      </c>
      <c r="FL72" s="81">
        <v>572.47697853761997</v>
      </c>
      <c r="FM72" s="81">
        <v>572.47697853761997</v>
      </c>
      <c r="FN72" s="1" t="s">
        <v>305</v>
      </c>
    </row>
    <row r="73" spans="2:170" x14ac:dyDescent="0.2">
      <c r="B73" s="1" t="s">
        <v>229</v>
      </c>
      <c r="C73" s="1" t="s">
        <v>20</v>
      </c>
      <c r="D73" s="1" t="s">
        <v>17</v>
      </c>
      <c r="E73" s="81" t="s">
        <v>299</v>
      </c>
      <c r="F73" s="81">
        <v>0</v>
      </c>
      <c r="G73" s="81">
        <v>0</v>
      </c>
      <c r="H73" s="81">
        <v>0</v>
      </c>
      <c r="I73" s="81">
        <v>0</v>
      </c>
      <c r="J73" s="81">
        <v>0</v>
      </c>
      <c r="K73" s="81">
        <v>0</v>
      </c>
      <c r="L73" s="81">
        <v>0</v>
      </c>
      <c r="M73" s="81">
        <v>336.11834264346487</v>
      </c>
      <c r="N73" s="81">
        <v>293.7661989773656</v>
      </c>
      <c r="O73" s="81">
        <v>300.35849590875347</v>
      </c>
      <c r="P73" s="81">
        <v>312.97457760076799</v>
      </c>
      <c r="Q73" s="81">
        <v>315.75475252244348</v>
      </c>
      <c r="R73" s="81">
        <v>291.27929265532492</v>
      </c>
      <c r="S73" s="81">
        <v>279.07365177659324</v>
      </c>
      <c r="T73" s="81">
        <v>244.79606994558776</v>
      </c>
      <c r="U73" s="81">
        <v>237.0260582256123</v>
      </c>
      <c r="V73" s="81">
        <v>230.85257998514336</v>
      </c>
      <c r="W73" s="81">
        <v>252.11183458719066</v>
      </c>
      <c r="X73" s="81">
        <v>251.85231227047726</v>
      </c>
      <c r="Y73" s="81">
        <v>264.47409755211072</v>
      </c>
      <c r="Z73" s="81">
        <v>228.35661763844962</v>
      </c>
      <c r="AA73" s="81">
        <v>222.80719541774246</v>
      </c>
      <c r="AB73" s="81">
        <v>218.65240425179007</v>
      </c>
      <c r="AC73" s="81">
        <v>200.28592062744664</v>
      </c>
      <c r="AD73" s="81">
        <v>179.48941648871505</v>
      </c>
      <c r="AE73" s="81">
        <v>165.7350065990266</v>
      </c>
      <c r="AF73" s="81">
        <v>152.42679251873625</v>
      </c>
      <c r="AG73" s="81">
        <v>158.72795203286964</v>
      </c>
      <c r="AH73" s="81">
        <v>178.58608814011308</v>
      </c>
      <c r="AI73" s="81">
        <v>173.99724434841846</v>
      </c>
      <c r="AJ73" s="81">
        <v>167.46644652995843</v>
      </c>
      <c r="AK73" s="81">
        <v>196.24611293373007</v>
      </c>
      <c r="AL73" s="81">
        <v>210.94851303387856</v>
      </c>
      <c r="AM73" s="81">
        <v>194.41643846206779</v>
      </c>
      <c r="AN73" s="81">
        <v>212.2898019400464</v>
      </c>
      <c r="AO73" s="81">
        <v>229.15014824177507</v>
      </c>
      <c r="AP73" s="81">
        <v>217.50927539376687</v>
      </c>
      <c r="AQ73" s="81">
        <v>180.05256857810778</v>
      </c>
      <c r="AR73" s="81">
        <v>169.75344227429798</v>
      </c>
      <c r="AS73" s="81">
        <v>160.59988792891056</v>
      </c>
      <c r="AT73" s="81">
        <v>166.75720764314326</v>
      </c>
      <c r="AU73" s="81">
        <v>135.44888343028879</v>
      </c>
      <c r="AV73" s="81">
        <v>158.02412949117655</v>
      </c>
      <c r="AW73" s="81">
        <v>192.76629521142544</v>
      </c>
      <c r="AX73" s="81">
        <v>190.96112888585535</v>
      </c>
      <c r="AY73" s="81">
        <v>263.35183744000568</v>
      </c>
      <c r="AZ73" s="81">
        <v>319.92023336523198</v>
      </c>
      <c r="BA73" s="81">
        <v>409.9482566979122</v>
      </c>
      <c r="BB73" s="81">
        <v>442.54222400949891</v>
      </c>
      <c r="BC73" s="81">
        <v>469.98014213469236</v>
      </c>
      <c r="BD73" s="81">
        <v>450.02091675901306</v>
      </c>
      <c r="BE73" s="81">
        <v>347.08351854452258</v>
      </c>
      <c r="BF73" s="81">
        <v>319.6030186841337</v>
      </c>
      <c r="BG73" s="81">
        <v>238.98869745758878</v>
      </c>
      <c r="BH73" s="81">
        <v>210.08426726420123</v>
      </c>
      <c r="BI73" s="81">
        <v>272.18027588351021</v>
      </c>
      <c r="BJ73" s="81">
        <v>253.23557421617764</v>
      </c>
      <c r="BK73" s="81">
        <v>238.11617980251683</v>
      </c>
      <c r="BL73" s="81">
        <v>250.89253309752215</v>
      </c>
      <c r="BM73" s="81">
        <v>275.11623589297949</v>
      </c>
      <c r="BN73" s="81">
        <v>297.65595598625714</v>
      </c>
      <c r="BO73" s="81">
        <v>289.1063379455735</v>
      </c>
      <c r="BP73" s="81">
        <v>288.42883335895442</v>
      </c>
      <c r="BQ73" s="81">
        <v>284.71802740148257</v>
      </c>
      <c r="BR73" s="81">
        <v>277.07334113684635</v>
      </c>
      <c r="BS73" s="81">
        <v>277.00608852937268</v>
      </c>
      <c r="BT73" s="81">
        <v>276.90522253718007</v>
      </c>
      <c r="BU73" s="81">
        <v>276.86452981394496</v>
      </c>
      <c r="BV73" s="81">
        <v>266.17157440310848</v>
      </c>
      <c r="BW73" s="81">
        <v>266.17157440310848</v>
      </c>
      <c r="BX73" s="81">
        <v>266.17157440310848</v>
      </c>
      <c r="BY73" s="81">
        <v>266.17157440310848</v>
      </c>
      <c r="BZ73" s="81">
        <v>271.52550553749501</v>
      </c>
      <c r="CA73" s="81">
        <v>271.52550553749501</v>
      </c>
      <c r="CB73" s="81">
        <v>271.52550553749501</v>
      </c>
      <c r="CC73" s="81">
        <v>271.52550553749501</v>
      </c>
      <c r="CD73" s="81">
        <v>283.15898129398101</v>
      </c>
      <c r="CE73" s="81">
        <v>283.15898129398101</v>
      </c>
      <c r="CF73" s="81">
        <v>283.15898129398101</v>
      </c>
      <c r="CG73" s="81">
        <v>283.15898129398101</v>
      </c>
      <c r="CH73" s="81">
        <v>296.56341289498147</v>
      </c>
      <c r="CI73" s="81">
        <v>296.56341289498147</v>
      </c>
      <c r="CJ73" s="81">
        <v>296.56341289498147</v>
      </c>
      <c r="CK73" s="81">
        <v>296.56341289498147</v>
      </c>
      <c r="CL73" s="81">
        <v>313.72407472077674</v>
      </c>
      <c r="CM73" s="81">
        <v>313.72407472077674</v>
      </c>
      <c r="CN73" s="81">
        <v>313.72407472077674</v>
      </c>
      <c r="CO73" s="81">
        <v>313.72407472077674</v>
      </c>
      <c r="CP73" s="81">
        <v>330.76750097941851</v>
      </c>
      <c r="CQ73" s="81">
        <v>330.76750097941851</v>
      </c>
      <c r="CR73" s="81">
        <v>330.76750097941851</v>
      </c>
      <c r="CS73" s="81">
        <v>330.76750097941851</v>
      </c>
      <c r="CT73" s="81">
        <v>349.35695100547707</v>
      </c>
      <c r="CU73" s="81">
        <v>349.35695100547707</v>
      </c>
      <c r="CV73" s="81">
        <v>349.35695100547707</v>
      </c>
      <c r="CW73" s="81">
        <v>349.35695100547707</v>
      </c>
      <c r="CX73" s="81">
        <v>367.02208091533618</v>
      </c>
      <c r="CY73" s="81">
        <v>367.02208091533618</v>
      </c>
      <c r="CZ73" s="81">
        <v>367.02208091533618</v>
      </c>
      <c r="DA73" s="81">
        <v>367.02208091533618</v>
      </c>
      <c r="DB73" s="81">
        <v>383.03704753463995</v>
      </c>
      <c r="DC73" s="81">
        <v>383.03704753463995</v>
      </c>
      <c r="DD73" s="81">
        <v>383.03704753463995</v>
      </c>
      <c r="DE73" s="81">
        <v>383.03704753463995</v>
      </c>
      <c r="DF73" s="81">
        <v>393.27982309042829</v>
      </c>
      <c r="DG73" s="81">
        <v>393.27982309042829</v>
      </c>
      <c r="DH73" s="81">
        <v>393.27982309042829</v>
      </c>
      <c r="DI73" s="81">
        <v>393.27982309042829</v>
      </c>
      <c r="DJ73" s="81">
        <v>404.48917038619243</v>
      </c>
      <c r="DK73" s="81">
        <v>404.48917038619243</v>
      </c>
      <c r="DL73" s="81">
        <v>404.48917038619243</v>
      </c>
      <c r="DM73" s="81">
        <v>404.48917038619243</v>
      </c>
      <c r="DN73" s="81">
        <v>415.43841155851487</v>
      </c>
      <c r="DO73" s="81">
        <v>415.43841155851487</v>
      </c>
      <c r="DP73" s="81">
        <v>415.43841155851487</v>
      </c>
      <c r="DQ73" s="81">
        <v>415.43841155851487</v>
      </c>
      <c r="DR73" s="81">
        <v>425.59658037925271</v>
      </c>
      <c r="DS73" s="81">
        <v>425.59658037925271</v>
      </c>
      <c r="DT73" s="81">
        <v>425.59658037925271</v>
      </c>
      <c r="DU73" s="81">
        <v>425.59658037925271</v>
      </c>
      <c r="DV73" s="81">
        <v>437.19870901096766</v>
      </c>
      <c r="DW73" s="81">
        <v>437.19870901096766</v>
      </c>
      <c r="DX73" s="81">
        <v>437.19870901096766</v>
      </c>
      <c r="DY73" s="81">
        <v>437.19870901096766</v>
      </c>
      <c r="DZ73" s="81">
        <v>449.12669906420098</v>
      </c>
      <c r="EA73" s="81">
        <v>449.12669906420098</v>
      </c>
      <c r="EB73" s="81">
        <v>449.12669906420098</v>
      </c>
      <c r="EC73" s="81">
        <v>449.12669906420098</v>
      </c>
      <c r="ED73" s="81">
        <v>459.78264443959966</v>
      </c>
      <c r="EE73" s="81">
        <v>459.78264443959966</v>
      </c>
      <c r="EF73" s="81">
        <v>459.78264443959966</v>
      </c>
      <c r="EG73" s="81">
        <v>459.78264443959966</v>
      </c>
      <c r="EH73" s="81">
        <v>471.11504327195797</v>
      </c>
      <c r="EI73" s="81">
        <v>471.11504327195797</v>
      </c>
      <c r="EJ73" s="81">
        <v>471.11504327195797</v>
      </c>
      <c r="EK73" s="81">
        <v>471.11504327195797</v>
      </c>
      <c r="EL73" s="81">
        <v>483.63254732364589</v>
      </c>
      <c r="EM73" s="81">
        <v>483.63254732364589</v>
      </c>
      <c r="EN73" s="81">
        <v>483.63254732364589</v>
      </c>
      <c r="EO73" s="81">
        <v>483.63254732364589</v>
      </c>
      <c r="EP73" s="81">
        <v>496.10775704854007</v>
      </c>
      <c r="EQ73" s="81">
        <v>496.10775704854007</v>
      </c>
      <c r="ER73" s="81">
        <v>496.10775704854007</v>
      </c>
      <c r="ES73" s="81">
        <v>496.10775704854007</v>
      </c>
      <c r="ET73" s="81">
        <v>508.55403466355477</v>
      </c>
      <c r="EU73" s="81">
        <v>508.55403466355477</v>
      </c>
      <c r="EV73" s="81">
        <v>508.55403466355477</v>
      </c>
      <c r="EW73" s="81">
        <v>508.55403466355477</v>
      </c>
      <c r="EX73" s="81">
        <v>524.42912993216316</v>
      </c>
      <c r="EY73" s="81">
        <v>524.42912993216316</v>
      </c>
      <c r="EZ73" s="81">
        <v>524.42912993216316</v>
      </c>
      <c r="FA73" s="81">
        <v>524.42912993216316</v>
      </c>
      <c r="FB73" s="81">
        <v>538.88694124156268</v>
      </c>
      <c r="FC73" s="81">
        <v>538.88694124156268</v>
      </c>
      <c r="FD73" s="81">
        <v>538.88694124156268</v>
      </c>
      <c r="FE73" s="81">
        <v>538.88694124156268</v>
      </c>
      <c r="FF73" s="81">
        <v>554.53833804748865</v>
      </c>
      <c r="FG73" s="81">
        <v>554.53833804748865</v>
      </c>
      <c r="FH73" s="81">
        <v>554.53833804748865</v>
      </c>
      <c r="FI73" s="81">
        <v>554.53833804748865</v>
      </c>
      <c r="FJ73" s="81">
        <v>572.62140853762003</v>
      </c>
      <c r="FK73" s="81">
        <v>572.62140853762003</v>
      </c>
      <c r="FL73" s="81">
        <v>572.62140853762003</v>
      </c>
      <c r="FM73" s="81">
        <v>572.62140853762003</v>
      </c>
      <c r="FN73" s="1" t="s">
        <v>306</v>
      </c>
    </row>
    <row r="74" spans="2:170" x14ac:dyDescent="0.2">
      <c r="B74" s="1" t="s">
        <v>231</v>
      </c>
      <c r="C74" s="1" t="s">
        <v>20</v>
      </c>
      <c r="D74" s="1" t="s">
        <v>17</v>
      </c>
      <c r="E74" s="81" t="s">
        <v>299</v>
      </c>
      <c r="F74" s="81">
        <v>0</v>
      </c>
      <c r="G74" s="81">
        <v>0</v>
      </c>
      <c r="H74" s="81">
        <v>0</v>
      </c>
      <c r="I74" s="81">
        <v>0</v>
      </c>
      <c r="J74" s="81">
        <v>0</v>
      </c>
      <c r="K74" s="81">
        <v>0</v>
      </c>
      <c r="L74" s="81">
        <v>0</v>
      </c>
      <c r="M74" s="81">
        <v>0</v>
      </c>
      <c r="N74" s="81">
        <v>0</v>
      </c>
      <c r="O74" s="81">
        <v>0</v>
      </c>
      <c r="P74" s="81">
        <v>0</v>
      </c>
      <c r="Q74" s="81">
        <v>0</v>
      </c>
      <c r="R74" s="81">
        <v>0</v>
      </c>
      <c r="S74" s="81">
        <v>0</v>
      </c>
      <c r="T74" s="81">
        <v>0</v>
      </c>
      <c r="U74" s="81">
        <v>0</v>
      </c>
      <c r="V74" s="81">
        <v>0</v>
      </c>
      <c r="W74" s="81">
        <v>0</v>
      </c>
      <c r="X74" s="81">
        <v>0</v>
      </c>
      <c r="Y74" s="81">
        <v>0</v>
      </c>
      <c r="Z74" s="81">
        <v>0</v>
      </c>
      <c r="AA74" s="81">
        <v>0</v>
      </c>
      <c r="AB74" s="81">
        <v>0</v>
      </c>
      <c r="AC74" s="81">
        <v>0</v>
      </c>
      <c r="AD74" s="81">
        <v>0</v>
      </c>
      <c r="AE74" s="81">
        <v>0</v>
      </c>
      <c r="AF74" s="81">
        <v>0</v>
      </c>
      <c r="AG74" s="81">
        <v>0</v>
      </c>
      <c r="AH74" s="81">
        <v>0</v>
      </c>
      <c r="AI74" s="81">
        <v>0</v>
      </c>
      <c r="AJ74" s="81">
        <v>0</v>
      </c>
      <c r="AK74" s="81">
        <v>0</v>
      </c>
      <c r="AL74" s="81">
        <v>0</v>
      </c>
      <c r="AM74" s="81">
        <v>0</v>
      </c>
      <c r="AN74" s="81">
        <v>0</v>
      </c>
      <c r="AO74" s="81">
        <v>0</v>
      </c>
      <c r="AP74" s="81">
        <v>0</v>
      </c>
      <c r="AQ74" s="81">
        <v>0</v>
      </c>
      <c r="AR74" s="81">
        <v>0</v>
      </c>
      <c r="AS74" s="81">
        <v>0</v>
      </c>
      <c r="AT74" s="81">
        <v>0</v>
      </c>
      <c r="AU74" s="81">
        <v>0</v>
      </c>
      <c r="AV74" s="81">
        <v>0</v>
      </c>
      <c r="AW74" s="81">
        <v>0</v>
      </c>
      <c r="AX74" s="81">
        <v>0</v>
      </c>
      <c r="AY74" s="81">
        <v>0</v>
      </c>
      <c r="AZ74" s="81">
        <v>0</v>
      </c>
      <c r="BA74" s="81">
        <v>0</v>
      </c>
      <c r="BB74" s="81">
        <v>0</v>
      </c>
      <c r="BC74" s="81">
        <v>0</v>
      </c>
      <c r="BD74" s="81">
        <v>0</v>
      </c>
      <c r="BE74" s="81">
        <v>0</v>
      </c>
      <c r="BF74" s="81">
        <v>0</v>
      </c>
      <c r="BG74" s="81">
        <v>0</v>
      </c>
      <c r="BH74" s="81">
        <v>0</v>
      </c>
      <c r="BI74" s="81">
        <v>0</v>
      </c>
      <c r="BJ74" s="81">
        <v>335.04814903464739</v>
      </c>
      <c r="BK74" s="81">
        <v>314.15856954502925</v>
      </c>
      <c r="BL74" s="81">
        <v>324.85549402035986</v>
      </c>
      <c r="BM74" s="81">
        <v>359.72260204187393</v>
      </c>
      <c r="BN74" s="81">
        <v>381.39054246785571</v>
      </c>
      <c r="BO74" s="81">
        <v>365.07295974768988</v>
      </c>
      <c r="BP74" s="81">
        <v>362.3028959366892</v>
      </c>
      <c r="BQ74" s="81">
        <v>361.25665641429487</v>
      </c>
      <c r="BR74" s="81">
        <v>351.17626743076084</v>
      </c>
      <c r="BS74" s="81">
        <v>351.11088929403877</v>
      </c>
      <c r="BT74" s="81">
        <v>351.01283464789356</v>
      </c>
      <c r="BU74" s="81">
        <v>350.97327611591686</v>
      </c>
      <c r="BV74" s="81">
        <v>338.13228663542657</v>
      </c>
      <c r="BW74" s="81">
        <v>338.13228663542657</v>
      </c>
      <c r="BX74" s="81">
        <v>338.13228663542657</v>
      </c>
      <c r="BY74" s="81">
        <v>338.13228663542657</v>
      </c>
      <c r="BZ74" s="81">
        <v>339.80466292777811</v>
      </c>
      <c r="CA74" s="81">
        <v>339.80466292777811</v>
      </c>
      <c r="CB74" s="81">
        <v>339.80466292777811</v>
      </c>
      <c r="CC74" s="81">
        <v>339.80466292777811</v>
      </c>
      <c r="CD74" s="81">
        <v>350.06662884622784</v>
      </c>
      <c r="CE74" s="81">
        <v>350.06662884622784</v>
      </c>
      <c r="CF74" s="81">
        <v>350.06662884622784</v>
      </c>
      <c r="CG74" s="81">
        <v>350.06662884622784</v>
      </c>
      <c r="CH74" s="81">
        <v>366.036170675802</v>
      </c>
      <c r="CI74" s="81">
        <v>366.036170675802</v>
      </c>
      <c r="CJ74" s="81">
        <v>366.036170675802</v>
      </c>
      <c r="CK74" s="81">
        <v>366.036170675802</v>
      </c>
      <c r="CL74" s="81">
        <v>384.40052018086868</v>
      </c>
      <c r="CM74" s="81">
        <v>384.40052018086868</v>
      </c>
      <c r="CN74" s="81">
        <v>384.40052018086868</v>
      </c>
      <c r="CO74" s="81">
        <v>384.40052018086868</v>
      </c>
      <c r="CP74" s="81">
        <v>401.046361427703</v>
      </c>
      <c r="CQ74" s="81">
        <v>401.046361427703</v>
      </c>
      <c r="CR74" s="81">
        <v>401.046361427703</v>
      </c>
      <c r="CS74" s="81">
        <v>401.046361427703</v>
      </c>
      <c r="CT74" s="81">
        <v>419.70584126179915</v>
      </c>
      <c r="CU74" s="81">
        <v>419.70584126179915</v>
      </c>
      <c r="CV74" s="81">
        <v>419.70584126179915</v>
      </c>
      <c r="CW74" s="81">
        <v>419.70584126179915</v>
      </c>
      <c r="CX74" s="81">
        <v>437.56531205815298</v>
      </c>
      <c r="CY74" s="81">
        <v>437.56531205815298</v>
      </c>
      <c r="CZ74" s="81">
        <v>437.56531205815298</v>
      </c>
      <c r="DA74" s="81">
        <v>437.56531205815298</v>
      </c>
      <c r="DB74" s="81">
        <v>453.16766073696812</v>
      </c>
      <c r="DC74" s="81">
        <v>453.16766073696812</v>
      </c>
      <c r="DD74" s="81">
        <v>453.16766073696812</v>
      </c>
      <c r="DE74" s="81">
        <v>453.16766073696812</v>
      </c>
      <c r="DF74" s="81">
        <v>463.27395052795424</v>
      </c>
      <c r="DG74" s="81">
        <v>463.27395052795424</v>
      </c>
      <c r="DH74" s="81">
        <v>463.27395052795424</v>
      </c>
      <c r="DI74" s="81">
        <v>463.27395052795424</v>
      </c>
      <c r="DJ74" s="81">
        <v>474.72602834256082</v>
      </c>
      <c r="DK74" s="81">
        <v>474.72602834256082</v>
      </c>
      <c r="DL74" s="81">
        <v>474.72602834256082</v>
      </c>
      <c r="DM74" s="81">
        <v>474.72602834256082</v>
      </c>
      <c r="DN74" s="81">
        <v>486.08017331841927</v>
      </c>
      <c r="DO74" s="81">
        <v>486.08017331841927</v>
      </c>
      <c r="DP74" s="81">
        <v>486.08017331841927</v>
      </c>
      <c r="DQ74" s="81">
        <v>486.08017331841927</v>
      </c>
      <c r="DR74" s="81">
        <v>496.53217047701821</v>
      </c>
      <c r="DS74" s="81">
        <v>496.53217047701821</v>
      </c>
      <c r="DT74" s="81">
        <v>496.53217047701821</v>
      </c>
      <c r="DU74" s="81">
        <v>496.53217047701821</v>
      </c>
      <c r="DV74" s="81">
        <v>508.9248013191276</v>
      </c>
      <c r="DW74" s="81">
        <v>508.9248013191276</v>
      </c>
      <c r="DX74" s="81">
        <v>508.9248013191276</v>
      </c>
      <c r="DY74" s="81">
        <v>508.9248013191276</v>
      </c>
      <c r="DZ74" s="81">
        <v>521.32199140977559</v>
      </c>
      <c r="EA74" s="81">
        <v>521.32199140977559</v>
      </c>
      <c r="EB74" s="81">
        <v>521.32199140977559</v>
      </c>
      <c r="EC74" s="81">
        <v>521.32199140977559</v>
      </c>
      <c r="ED74" s="81">
        <v>532.17776854766089</v>
      </c>
      <c r="EE74" s="81">
        <v>532.17776854766089</v>
      </c>
      <c r="EF74" s="81">
        <v>532.17776854766089</v>
      </c>
      <c r="EG74" s="81">
        <v>532.17776854766089</v>
      </c>
      <c r="EH74" s="81">
        <v>544.00382347545406</v>
      </c>
      <c r="EI74" s="81">
        <v>544.00382347545406</v>
      </c>
      <c r="EJ74" s="81">
        <v>544.00382347545406</v>
      </c>
      <c r="EK74" s="81">
        <v>544.00382347545406</v>
      </c>
      <c r="EL74" s="81">
        <v>557.35033958346037</v>
      </c>
      <c r="EM74" s="81">
        <v>557.35033958346037</v>
      </c>
      <c r="EN74" s="81">
        <v>557.35033958346037</v>
      </c>
      <c r="EO74" s="81">
        <v>557.35033958346037</v>
      </c>
      <c r="EP74" s="81">
        <v>570.59474822942764</v>
      </c>
      <c r="EQ74" s="81">
        <v>570.59474822942764</v>
      </c>
      <c r="ER74" s="81">
        <v>570.59474822942764</v>
      </c>
      <c r="ES74" s="81">
        <v>570.59474822942764</v>
      </c>
      <c r="ET74" s="81">
        <v>583.18053828634538</v>
      </c>
      <c r="EU74" s="81">
        <v>583.18053828634538</v>
      </c>
      <c r="EV74" s="81">
        <v>583.18053828634538</v>
      </c>
      <c r="EW74" s="81">
        <v>583.18053828634538</v>
      </c>
      <c r="EX74" s="81">
        <v>599.63216995909715</v>
      </c>
      <c r="EY74" s="81">
        <v>599.63216995909715</v>
      </c>
      <c r="EZ74" s="81">
        <v>599.63216995909715</v>
      </c>
      <c r="FA74" s="81">
        <v>599.63216995909715</v>
      </c>
      <c r="FB74" s="81">
        <v>614.7761240194767</v>
      </c>
      <c r="FC74" s="81">
        <v>614.7761240194767</v>
      </c>
      <c r="FD74" s="81">
        <v>614.7761240194767</v>
      </c>
      <c r="FE74" s="81">
        <v>614.7761240194767</v>
      </c>
      <c r="FF74" s="81">
        <v>631.02678985994555</v>
      </c>
      <c r="FG74" s="81">
        <v>631.02678985994555</v>
      </c>
      <c r="FH74" s="81">
        <v>631.02678985994555</v>
      </c>
      <c r="FI74" s="81">
        <v>631.02678985994555</v>
      </c>
      <c r="FJ74" s="81">
        <v>650.29109891967323</v>
      </c>
      <c r="FK74" s="81">
        <v>650.29109891967323</v>
      </c>
      <c r="FL74" s="81">
        <v>650.29109891967323</v>
      </c>
      <c r="FM74" s="81">
        <v>650.29109891967323</v>
      </c>
      <c r="FN74" s="1" t="s">
        <v>307</v>
      </c>
    </row>
    <row r="75" spans="2:170" x14ac:dyDescent="0.2">
      <c r="B75" s="1" t="s">
        <v>233</v>
      </c>
      <c r="C75" s="1" t="s">
        <v>20</v>
      </c>
      <c r="D75" s="1" t="s">
        <v>17</v>
      </c>
      <c r="E75" s="81" t="s">
        <v>299</v>
      </c>
      <c r="F75" s="81">
        <v>256.27472570590896</v>
      </c>
      <c r="G75" s="81">
        <v>265.75865727479191</v>
      </c>
      <c r="H75" s="81">
        <v>263.40062492144222</v>
      </c>
      <c r="I75" s="81">
        <v>275.80392459327766</v>
      </c>
      <c r="J75" s="81">
        <v>287.12816389323575</v>
      </c>
      <c r="K75" s="81">
        <v>302.05155753951351</v>
      </c>
      <c r="L75" s="81">
        <v>318.96281876947535</v>
      </c>
      <c r="M75" s="81">
        <v>336.40720264346487</v>
      </c>
      <c r="N75" s="81">
        <v>294.0550589773656</v>
      </c>
      <c r="O75" s="81">
        <v>300.64735590875347</v>
      </c>
      <c r="P75" s="81">
        <v>313.26343760076799</v>
      </c>
      <c r="Q75" s="81">
        <v>316.04361252244348</v>
      </c>
      <c r="R75" s="81">
        <v>291.56815265532492</v>
      </c>
      <c r="S75" s="81">
        <v>279.36251177659318</v>
      </c>
      <c r="T75" s="81">
        <v>245.08492994558776</v>
      </c>
      <c r="U75" s="81">
        <v>237.31491822561236</v>
      </c>
      <c r="V75" s="81">
        <v>252.52626447734701</v>
      </c>
      <c r="W75" s="81">
        <v>273.78083921911633</v>
      </c>
      <c r="X75" s="81">
        <v>252.1411722704772</v>
      </c>
      <c r="Y75" s="81">
        <v>264.76295755211072</v>
      </c>
      <c r="Z75" s="81">
        <v>228.64547763844968</v>
      </c>
      <c r="AA75" s="81">
        <v>223.09605541774243</v>
      </c>
      <c r="AB75" s="81">
        <v>202.73545351899435</v>
      </c>
      <c r="AC75" s="81">
        <v>182.72730258379679</v>
      </c>
      <c r="AD75" s="81">
        <v>163.16055143400894</v>
      </c>
      <c r="AE75" s="81">
        <v>159.14083894990893</v>
      </c>
      <c r="AF75" s="81">
        <v>150.57214496196065</v>
      </c>
      <c r="AG75" s="81">
        <v>152.1606988594018</v>
      </c>
      <c r="AH75" s="81">
        <v>171.20747474581793</v>
      </c>
      <c r="AI75" s="81">
        <v>168.38902253416342</v>
      </c>
      <c r="AJ75" s="81">
        <v>164.85411430460351</v>
      </c>
      <c r="AK75" s="81">
        <v>191.11590676084978</v>
      </c>
      <c r="AL75" s="81">
        <v>202.41429487958817</v>
      </c>
      <c r="AM75" s="81">
        <v>198.03247963098289</v>
      </c>
      <c r="AN75" s="81">
        <v>220.91449856405134</v>
      </c>
      <c r="AO75" s="81">
        <v>239.33310671016906</v>
      </c>
      <c r="AP75" s="81">
        <v>241.76705640172386</v>
      </c>
      <c r="AQ75" s="81">
        <v>197.28652179890398</v>
      </c>
      <c r="AR75" s="81">
        <v>172.22661193960349</v>
      </c>
      <c r="AS75" s="81">
        <v>168.91960365847692</v>
      </c>
      <c r="AT75" s="81">
        <v>174.65858109872894</v>
      </c>
      <c r="AU75" s="81">
        <v>129.42476823867256</v>
      </c>
      <c r="AV75" s="81">
        <v>155.62550920429209</v>
      </c>
      <c r="AW75" s="81">
        <v>192.70020646702537</v>
      </c>
      <c r="AX75" s="81">
        <v>203.6153555736843</v>
      </c>
      <c r="AY75" s="81">
        <v>290.11733204833013</v>
      </c>
      <c r="AZ75" s="81">
        <v>370.87355018762867</v>
      </c>
      <c r="BA75" s="81">
        <v>474.25909169199127</v>
      </c>
      <c r="BB75" s="81">
        <v>517.0646222076997</v>
      </c>
      <c r="BC75" s="81">
        <v>515.84736849485375</v>
      </c>
      <c r="BD75" s="81">
        <v>529.25494489364485</v>
      </c>
      <c r="BE75" s="81">
        <v>447.32967478897314</v>
      </c>
      <c r="BF75" s="81">
        <v>394.28557763521979</v>
      </c>
      <c r="BG75" s="81">
        <v>302.71825929661941</v>
      </c>
      <c r="BH75" s="81">
        <v>278.16054445335806</v>
      </c>
      <c r="BI75" s="81">
        <v>386.92743506340543</v>
      </c>
      <c r="BJ75" s="81">
        <v>279.11347342176907</v>
      </c>
      <c r="BK75" s="81">
        <v>279.23878465211033</v>
      </c>
      <c r="BL75" s="81">
        <v>290.7126918464233</v>
      </c>
      <c r="BM75" s="81">
        <v>318.23908782298935</v>
      </c>
      <c r="BN75" s="81">
        <v>325.39374368258041</v>
      </c>
      <c r="BO75" s="81">
        <v>315.86190716239724</v>
      </c>
      <c r="BP75" s="81">
        <v>314.77130459427144</v>
      </c>
      <c r="BQ75" s="81">
        <v>305.78451070874337</v>
      </c>
      <c r="BR75" s="81">
        <v>310.72821085420969</v>
      </c>
      <c r="BS75" s="81">
        <v>308.42897444164038</v>
      </c>
      <c r="BT75" s="81">
        <v>303.56155958403809</v>
      </c>
      <c r="BU75" s="81">
        <v>304.0750421568232</v>
      </c>
      <c r="BV75" s="81">
        <v>298.08646838616323</v>
      </c>
      <c r="BW75" s="81">
        <v>297.90407521625389</v>
      </c>
      <c r="BX75" s="81">
        <v>299.29778476961087</v>
      </c>
      <c r="BY75" s="81">
        <v>299.54477521154752</v>
      </c>
      <c r="BZ75" s="81">
        <v>306.36390800311329</v>
      </c>
      <c r="CA75" s="81">
        <v>308.66904649080169</v>
      </c>
      <c r="CB75" s="81">
        <v>310.89876499558545</v>
      </c>
      <c r="CC75" s="81">
        <v>312.68723318393097</v>
      </c>
      <c r="CD75" s="81">
        <v>311.78555235711798</v>
      </c>
      <c r="CE75" s="81">
        <v>314.40490569771958</v>
      </c>
      <c r="CF75" s="81">
        <v>317.40962847492341</v>
      </c>
      <c r="CG75" s="81">
        <v>317.12355273231526</v>
      </c>
      <c r="CH75" s="81">
        <v>339.37969190194559</v>
      </c>
      <c r="CI75" s="81">
        <v>339.36592094067083</v>
      </c>
      <c r="CJ75" s="81">
        <v>338.83351399665764</v>
      </c>
      <c r="CK75" s="81">
        <v>343.69356521103776</v>
      </c>
      <c r="CL75" s="81">
        <v>351.2161833338219</v>
      </c>
      <c r="CM75" s="81">
        <v>354.53367104242864</v>
      </c>
      <c r="CN75" s="81">
        <v>359.13769049028235</v>
      </c>
      <c r="CO75" s="81">
        <v>358.88123688975196</v>
      </c>
      <c r="CP75" s="81">
        <v>379.37620738343622</v>
      </c>
      <c r="CQ75" s="81">
        <v>381.23667504834287</v>
      </c>
      <c r="CR75" s="81">
        <v>381.81801650952201</v>
      </c>
      <c r="CS75" s="81">
        <v>385.87599152591122</v>
      </c>
      <c r="CT75" s="81">
        <v>392.01175392877747</v>
      </c>
      <c r="CU75" s="81">
        <v>394.69980443757294</v>
      </c>
      <c r="CV75" s="81">
        <v>398.46646210059833</v>
      </c>
      <c r="CW75" s="81">
        <v>398.18845802478933</v>
      </c>
      <c r="CX75" s="81">
        <v>406.61465563470193</v>
      </c>
      <c r="CY75" s="81">
        <v>407.33987632032671</v>
      </c>
      <c r="CZ75" s="81">
        <v>406.98110223290195</v>
      </c>
      <c r="DA75" s="81">
        <v>407.71501293958323</v>
      </c>
      <c r="DB75" s="81">
        <v>420.59782985892679</v>
      </c>
      <c r="DC75" s="81">
        <v>419.80967517220273</v>
      </c>
      <c r="DD75" s="81">
        <v>419.27449918110136</v>
      </c>
      <c r="DE75" s="81">
        <v>420.34573484713286</v>
      </c>
      <c r="DF75" s="81">
        <v>431.03208841890387</v>
      </c>
      <c r="DG75" s="81">
        <v>431.68087976592898</v>
      </c>
      <c r="DH75" s="81">
        <v>432.4140023527915</v>
      </c>
      <c r="DI75" s="81">
        <v>433.19588998140085</v>
      </c>
      <c r="DJ75" s="81">
        <v>441.09477525042638</v>
      </c>
      <c r="DK75" s="81">
        <v>442.55297403196403</v>
      </c>
      <c r="DL75" s="81">
        <v>443.93883580414615</v>
      </c>
      <c r="DM75" s="81">
        <v>444.3590029921902</v>
      </c>
      <c r="DN75" s="81">
        <v>453.1884794489585</v>
      </c>
      <c r="DO75" s="81">
        <v>453.9741832919604</v>
      </c>
      <c r="DP75" s="81">
        <v>454.6694570248211</v>
      </c>
      <c r="DQ75" s="81">
        <v>455.69185195929714</v>
      </c>
      <c r="DR75" s="81">
        <v>463.77461333597046</v>
      </c>
      <c r="DS75" s="81">
        <v>464.4562375259822</v>
      </c>
      <c r="DT75" s="81">
        <v>465.28841865260193</v>
      </c>
      <c r="DU75" s="81">
        <v>466.10695844334401</v>
      </c>
      <c r="DV75" s="81">
        <v>475.53785901877393</v>
      </c>
      <c r="DW75" s="81">
        <v>476.36460574470823</v>
      </c>
      <c r="DX75" s="81">
        <v>477.14038868470885</v>
      </c>
      <c r="DY75" s="81">
        <v>477.97055132639446</v>
      </c>
      <c r="DZ75" s="81">
        <v>487.57555282646933</v>
      </c>
      <c r="EA75" s="81">
        <v>488.42789655548074</v>
      </c>
      <c r="EB75" s="81">
        <v>489.2831459972279</v>
      </c>
      <c r="EC75" s="81">
        <v>490.15044493877048</v>
      </c>
      <c r="ED75" s="81">
        <v>498.67554733494882</v>
      </c>
      <c r="EE75" s="81">
        <v>499.5691121526973</v>
      </c>
      <c r="EF75" s="81">
        <v>500.47196104541001</v>
      </c>
      <c r="EG75" s="81">
        <v>501.3089387947835</v>
      </c>
      <c r="EH75" s="81">
        <v>510.54502917345366</v>
      </c>
      <c r="EI75" s="81">
        <v>511.404212057753</v>
      </c>
      <c r="EJ75" s="81">
        <v>512.25581464401012</v>
      </c>
      <c r="EK75" s="81">
        <v>513.16678780605218</v>
      </c>
      <c r="EL75" s="81">
        <v>523.4319279837265</v>
      </c>
      <c r="EM75" s="81">
        <v>524.32149408579232</v>
      </c>
      <c r="EN75" s="81">
        <v>525.22955904102525</v>
      </c>
      <c r="EO75" s="81">
        <v>526.14695637461602</v>
      </c>
      <c r="EP75" s="81">
        <v>536.24441615261446</v>
      </c>
      <c r="EQ75" s="81">
        <v>537.18352488289088</v>
      </c>
      <c r="ER75" s="81">
        <v>538.12423965605444</v>
      </c>
      <c r="ES75" s="81">
        <v>539.06314577392573</v>
      </c>
      <c r="ET75" s="81">
        <v>549.11636248703098</v>
      </c>
      <c r="EU75" s="81">
        <v>550.07581671643743</v>
      </c>
      <c r="EV75" s="81">
        <v>551.04064814191395</v>
      </c>
      <c r="EW75" s="81">
        <v>551.99522521144183</v>
      </c>
      <c r="EX75" s="81">
        <v>565.41620843744136</v>
      </c>
      <c r="EY75" s="81">
        <v>566.38190104482999</v>
      </c>
      <c r="EZ75" s="81">
        <v>567.35151139013249</v>
      </c>
      <c r="FA75" s="81">
        <v>568.35820741141163</v>
      </c>
      <c r="FB75" s="81">
        <v>580.27474963275142</v>
      </c>
      <c r="FC75" s="81">
        <v>581.28419997848266</v>
      </c>
      <c r="FD75" s="81">
        <v>582.30668006215149</v>
      </c>
      <c r="FE75" s="81">
        <v>583.31009777103088</v>
      </c>
      <c r="FF75" s="81">
        <v>596.38386366353916</v>
      </c>
      <c r="FG75" s="81">
        <v>597.41143824159576</v>
      </c>
      <c r="FH75" s="81">
        <v>598.43819324155254</v>
      </c>
      <c r="FI75" s="81">
        <v>599.47900014725747</v>
      </c>
      <c r="FJ75" s="81">
        <v>614.9155051868662</v>
      </c>
      <c r="FK75" s="81">
        <v>615.96191187972454</v>
      </c>
      <c r="FL75" s="81">
        <v>617.01766587178918</v>
      </c>
      <c r="FM75" s="81">
        <v>618.09517251052182</v>
      </c>
      <c r="FN75" s="1" t="s">
        <v>308</v>
      </c>
    </row>
    <row r="76" spans="2:170" x14ac:dyDescent="0.2">
      <c r="B76" s="1" t="s">
        <v>235</v>
      </c>
      <c r="C76" s="1" t="s">
        <v>20</v>
      </c>
      <c r="D76" s="1" t="s">
        <v>17</v>
      </c>
      <c r="E76" s="81" t="s">
        <v>299</v>
      </c>
      <c r="F76" s="81">
        <v>270.94315229965287</v>
      </c>
      <c r="G76" s="81">
        <v>281.94262593466448</v>
      </c>
      <c r="H76" s="81">
        <v>279.67778186893321</v>
      </c>
      <c r="I76" s="81">
        <v>290.91309573702046</v>
      </c>
      <c r="J76" s="81">
        <v>0</v>
      </c>
      <c r="K76" s="81">
        <v>0</v>
      </c>
      <c r="L76" s="81">
        <v>0</v>
      </c>
      <c r="M76" s="81">
        <v>0</v>
      </c>
      <c r="N76" s="81">
        <v>0</v>
      </c>
      <c r="O76" s="81">
        <v>0</v>
      </c>
      <c r="P76" s="81">
        <v>0</v>
      </c>
      <c r="Q76" s="81">
        <v>0</v>
      </c>
      <c r="R76" s="81">
        <v>0</v>
      </c>
      <c r="S76" s="81">
        <v>0</v>
      </c>
      <c r="T76" s="81">
        <v>0</v>
      </c>
      <c r="U76" s="81">
        <v>0</v>
      </c>
      <c r="V76" s="81">
        <v>0</v>
      </c>
      <c r="W76" s="81">
        <v>0</v>
      </c>
      <c r="X76" s="81">
        <v>0</v>
      </c>
      <c r="Y76" s="81">
        <v>0</v>
      </c>
      <c r="Z76" s="81">
        <v>0</v>
      </c>
      <c r="AA76" s="81">
        <v>0</v>
      </c>
      <c r="AB76" s="81">
        <v>0</v>
      </c>
      <c r="AC76" s="81">
        <v>0</v>
      </c>
      <c r="AD76" s="81">
        <v>0</v>
      </c>
      <c r="AE76" s="81">
        <v>0</v>
      </c>
      <c r="AF76" s="81">
        <v>0</v>
      </c>
      <c r="AG76" s="81">
        <v>0</v>
      </c>
      <c r="AH76" s="81">
        <v>0</v>
      </c>
      <c r="AI76" s="81">
        <v>0</v>
      </c>
      <c r="AJ76" s="81">
        <v>0</v>
      </c>
      <c r="AK76" s="81">
        <v>0</v>
      </c>
      <c r="AL76" s="81">
        <v>0</v>
      </c>
      <c r="AM76" s="81">
        <v>0</v>
      </c>
      <c r="AN76" s="81">
        <v>0</v>
      </c>
      <c r="AO76" s="81">
        <v>0</v>
      </c>
      <c r="AP76" s="81">
        <v>0</v>
      </c>
      <c r="AQ76" s="81">
        <v>0</v>
      </c>
      <c r="AR76" s="81">
        <v>0</v>
      </c>
      <c r="AS76" s="81">
        <v>0</v>
      </c>
      <c r="AT76" s="81">
        <v>0</v>
      </c>
      <c r="AU76" s="81">
        <v>0</v>
      </c>
      <c r="AV76" s="81">
        <v>0</v>
      </c>
      <c r="AW76" s="81">
        <v>0</v>
      </c>
      <c r="AX76" s="81">
        <v>0</v>
      </c>
      <c r="AY76" s="81">
        <v>0</v>
      </c>
      <c r="AZ76" s="81">
        <v>0</v>
      </c>
      <c r="BA76" s="81">
        <v>0</v>
      </c>
      <c r="BB76" s="81">
        <v>0</v>
      </c>
      <c r="BC76" s="81">
        <v>0</v>
      </c>
      <c r="BD76" s="81">
        <v>0</v>
      </c>
      <c r="BE76" s="81">
        <v>0</v>
      </c>
      <c r="BF76" s="81">
        <v>0</v>
      </c>
      <c r="BG76" s="81">
        <v>0</v>
      </c>
      <c r="BH76" s="81">
        <v>0</v>
      </c>
      <c r="BI76" s="81">
        <v>0</v>
      </c>
      <c r="BJ76" s="81">
        <v>0</v>
      </c>
      <c r="BK76" s="81">
        <v>0</v>
      </c>
      <c r="BL76" s="81">
        <v>0</v>
      </c>
      <c r="BM76" s="81">
        <v>0</v>
      </c>
      <c r="BN76" s="81">
        <v>0</v>
      </c>
      <c r="BO76" s="81">
        <v>0</v>
      </c>
      <c r="BP76" s="81">
        <v>0</v>
      </c>
      <c r="BQ76" s="81">
        <v>0</v>
      </c>
      <c r="BR76" s="81">
        <v>0</v>
      </c>
      <c r="BS76" s="81">
        <v>0</v>
      </c>
      <c r="BT76" s="81">
        <v>0</v>
      </c>
      <c r="BU76" s="81">
        <v>0</v>
      </c>
      <c r="BV76" s="81">
        <v>0</v>
      </c>
      <c r="BW76" s="81">
        <v>0</v>
      </c>
      <c r="BX76" s="81">
        <v>0</v>
      </c>
      <c r="BY76" s="81">
        <v>0</v>
      </c>
      <c r="BZ76" s="81">
        <v>0</v>
      </c>
      <c r="CA76" s="81">
        <v>0</v>
      </c>
      <c r="CB76" s="81">
        <v>0</v>
      </c>
      <c r="CC76" s="81">
        <v>0</v>
      </c>
      <c r="CD76" s="81">
        <v>0</v>
      </c>
      <c r="CE76" s="81">
        <v>0</v>
      </c>
      <c r="CF76" s="81">
        <v>0</v>
      </c>
      <c r="CG76" s="81">
        <v>0</v>
      </c>
      <c r="CH76" s="81">
        <v>0</v>
      </c>
      <c r="CI76" s="81">
        <v>0</v>
      </c>
      <c r="CJ76" s="81">
        <v>0</v>
      </c>
      <c r="CK76" s="81">
        <v>0</v>
      </c>
      <c r="CL76" s="81">
        <v>0</v>
      </c>
      <c r="CM76" s="81">
        <v>0</v>
      </c>
      <c r="CN76" s="81">
        <v>0</v>
      </c>
      <c r="CO76" s="81">
        <v>0</v>
      </c>
      <c r="CP76" s="81">
        <v>0</v>
      </c>
      <c r="CQ76" s="81">
        <v>0</v>
      </c>
      <c r="CR76" s="81">
        <v>0</v>
      </c>
      <c r="CS76" s="81">
        <v>0</v>
      </c>
      <c r="CT76" s="81">
        <v>0</v>
      </c>
      <c r="CU76" s="81">
        <v>0</v>
      </c>
      <c r="CV76" s="81">
        <v>0</v>
      </c>
      <c r="CW76" s="81">
        <v>0</v>
      </c>
      <c r="CX76" s="81">
        <v>0</v>
      </c>
      <c r="CY76" s="81">
        <v>0</v>
      </c>
      <c r="CZ76" s="81">
        <v>0</v>
      </c>
      <c r="DA76" s="81">
        <v>0</v>
      </c>
      <c r="DB76" s="81">
        <v>0</v>
      </c>
      <c r="DC76" s="81">
        <v>0</v>
      </c>
      <c r="DD76" s="81">
        <v>0</v>
      </c>
      <c r="DE76" s="81">
        <v>0</v>
      </c>
      <c r="DF76" s="81">
        <v>0</v>
      </c>
      <c r="DG76" s="81">
        <v>0</v>
      </c>
      <c r="DH76" s="81">
        <v>0</v>
      </c>
      <c r="DI76" s="81">
        <v>0</v>
      </c>
      <c r="DJ76" s="81">
        <v>0</v>
      </c>
      <c r="DK76" s="81">
        <v>0</v>
      </c>
      <c r="DL76" s="81">
        <v>0</v>
      </c>
      <c r="DM76" s="81">
        <v>0</v>
      </c>
      <c r="DN76" s="81">
        <v>0</v>
      </c>
      <c r="DO76" s="81">
        <v>0</v>
      </c>
      <c r="DP76" s="81">
        <v>0</v>
      </c>
      <c r="DQ76" s="81">
        <v>0</v>
      </c>
      <c r="DR76" s="81">
        <v>0</v>
      </c>
      <c r="DS76" s="81">
        <v>0</v>
      </c>
      <c r="DT76" s="81">
        <v>0</v>
      </c>
      <c r="DU76" s="81">
        <v>0</v>
      </c>
      <c r="DV76" s="81">
        <v>0</v>
      </c>
      <c r="DW76" s="81">
        <v>0</v>
      </c>
      <c r="DX76" s="81">
        <v>0</v>
      </c>
      <c r="DY76" s="81">
        <v>0</v>
      </c>
      <c r="DZ76" s="81">
        <v>0</v>
      </c>
      <c r="EA76" s="81">
        <v>0</v>
      </c>
      <c r="EB76" s="81">
        <v>0</v>
      </c>
      <c r="EC76" s="81">
        <v>0</v>
      </c>
      <c r="ED76" s="81">
        <v>0</v>
      </c>
      <c r="EE76" s="81">
        <v>0</v>
      </c>
      <c r="EF76" s="81">
        <v>0</v>
      </c>
      <c r="EG76" s="81">
        <v>0</v>
      </c>
      <c r="EH76" s="81">
        <v>0</v>
      </c>
      <c r="EI76" s="81">
        <v>0</v>
      </c>
      <c r="EJ76" s="81">
        <v>0</v>
      </c>
      <c r="EK76" s="81">
        <v>0</v>
      </c>
      <c r="EL76" s="81">
        <v>0</v>
      </c>
      <c r="EM76" s="81">
        <v>0</v>
      </c>
      <c r="EN76" s="81">
        <v>0</v>
      </c>
      <c r="EO76" s="81">
        <v>0</v>
      </c>
      <c r="EP76" s="81">
        <v>0</v>
      </c>
      <c r="EQ76" s="81">
        <v>0</v>
      </c>
      <c r="ER76" s="81">
        <v>0</v>
      </c>
      <c r="ES76" s="81">
        <v>0</v>
      </c>
      <c r="ET76" s="81">
        <v>0</v>
      </c>
      <c r="EU76" s="81">
        <v>0</v>
      </c>
      <c r="EV76" s="81">
        <v>0</v>
      </c>
      <c r="EW76" s="81">
        <v>0</v>
      </c>
      <c r="EX76" s="81">
        <v>0</v>
      </c>
      <c r="EY76" s="81">
        <v>0</v>
      </c>
      <c r="EZ76" s="81">
        <v>0</v>
      </c>
      <c r="FA76" s="81">
        <v>0</v>
      </c>
      <c r="FB76" s="81">
        <v>0</v>
      </c>
      <c r="FC76" s="81">
        <v>0</v>
      </c>
      <c r="FD76" s="81">
        <v>0</v>
      </c>
      <c r="FE76" s="81">
        <v>0</v>
      </c>
      <c r="FF76" s="81">
        <v>0</v>
      </c>
      <c r="FG76" s="81">
        <v>0</v>
      </c>
      <c r="FH76" s="81">
        <v>0</v>
      </c>
      <c r="FI76" s="81">
        <v>0</v>
      </c>
      <c r="FJ76" s="81">
        <v>0</v>
      </c>
      <c r="FK76" s="81">
        <v>0</v>
      </c>
      <c r="FL76" s="81">
        <v>0</v>
      </c>
      <c r="FM76" s="81">
        <v>0</v>
      </c>
      <c r="FN76" s="1" t="s">
        <v>309</v>
      </c>
    </row>
    <row r="77" spans="2:170" x14ac:dyDescent="0.2">
      <c r="B77" s="1" t="s">
        <v>237</v>
      </c>
      <c r="C77" s="1" t="s">
        <v>20</v>
      </c>
      <c r="D77" s="1" t="s">
        <v>17</v>
      </c>
      <c r="E77" s="81" t="s">
        <v>299</v>
      </c>
      <c r="F77" s="81">
        <v>0</v>
      </c>
      <c r="G77" s="81">
        <v>0</v>
      </c>
      <c r="H77" s="81">
        <v>0</v>
      </c>
      <c r="I77" s="81">
        <v>0</v>
      </c>
      <c r="J77" s="81">
        <v>0</v>
      </c>
      <c r="K77" s="81">
        <v>0</v>
      </c>
      <c r="L77" s="81">
        <v>0</v>
      </c>
      <c r="M77" s="81">
        <v>0</v>
      </c>
      <c r="N77" s="81">
        <v>0</v>
      </c>
      <c r="O77" s="81">
        <v>0</v>
      </c>
      <c r="P77" s="81">
        <v>0</v>
      </c>
      <c r="Q77" s="81">
        <v>0</v>
      </c>
      <c r="R77" s="81">
        <v>0</v>
      </c>
      <c r="S77" s="81">
        <v>0</v>
      </c>
      <c r="T77" s="81">
        <v>0</v>
      </c>
      <c r="U77" s="81">
        <v>0</v>
      </c>
      <c r="V77" s="81">
        <v>0</v>
      </c>
      <c r="W77" s="81">
        <v>0</v>
      </c>
      <c r="X77" s="81">
        <v>0</v>
      </c>
      <c r="Y77" s="81">
        <v>0</v>
      </c>
      <c r="Z77" s="81">
        <v>0</v>
      </c>
      <c r="AA77" s="81">
        <v>0</v>
      </c>
      <c r="AB77" s="81">
        <v>0</v>
      </c>
      <c r="AC77" s="81">
        <v>0</v>
      </c>
      <c r="AD77" s="81">
        <v>0</v>
      </c>
      <c r="AE77" s="81">
        <v>0</v>
      </c>
      <c r="AF77" s="81">
        <v>0</v>
      </c>
      <c r="AG77" s="81">
        <v>0</v>
      </c>
      <c r="AH77" s="81">
        <v>0</v>
      </c>
      <c r="AI77" s="81">
        <v>0</v>
      </c>
      <c r="AJ77" s="81">
        <v>0</v>
      </c>
      <c r="AK77" s="81">
        <v>0</v>
      </c>
      <c r="AL77" s="81">
        <v>0</v>
      </c>
      <c r="AM77" s="81">
        <v>0</v>
      </c>
      <c r="AN77" s="81">
        <v>0</v>
      </c>
      <c r="AO77" s="81">
        <v>0</v>
      </c>
      <c r="AP77" s="81">
        <v>0</v>
      </c>
      <c r="AQ77" s="81">
        <v>0</v>
      </c>
      <c r="AR77" s="81">
        <v>0</v>
      </c>
      <c r="AS77" s="81">
        <v>0</v>
      </c>
      <c r="AT77" s="81">
        <v>0</v>
      </c>
      <c r="AU77" s="81">
        <v>0</v>
      </c>
      <c r="AV77" s="81">
        <v>0</v>
      </c>
      <c r="AW77" s="81">
        <v>0</v>
      </c>
      <c r="AX77" s="81">
        <v>0</v>
      </c>
      <c r="AY77" s="81">
        <v>0</v>
      </c>
      <c r="AZ77" s="81">
        <v>0</v>
      </c>
      <c r="BA77" s="81">
        <v>0</v>
      </c>
      <c r="BB77" s="81">
        <v>0</v>
      </c>
      <c r="BC77" s="81">
        <v>0</v>
      </c>
      <c r="BD77" s="81">
        <v>0</v>
      </c>
      <c r="BE77" s="81">
        <v>0</v>
      </c>
      <c r="BF77" s="81">
        <v>0</v>
      </c>
      <c r="BG77" s="81">
        <v>0</v>
      </c>
      <c r="BH77" s="81">
        <v>0</v>
      </c>
      <c r="BI77" s="81">
        <v>0</v>
      </c>
      <c r="BJ77" s="81">
        <v>0</v>
      </c>
      <c r="BK77" s="81">
        <v>0</v>
      </c>
      <c r="BL77" s="81">
        <v>0</v>
      </c>
      <c r="BM77" s="81">
        <v>0</v>
      </c>
      <c r="BN77" s="81">
        <v>0</v>
      </c>
      <c r="BO77" s="81">
        <v>0</v>
      </c>
      <c r="BP77" s="81">
        <v>0</v>
      </c>
      <c r="BQ77" s="81">
        <v>0</v>
      </c>
      <c r="BR77" s="81">
        <v>0</v>
      </c>
      <c r="BS77" s="81">
        <v>0</v>
      </c>
      <c r="BT77" s="81">
        <v>0</v>
      </c>
      <c r="BU77" s="81">
        <v>0</v>
      </c>
      <c r="BV77" s="81">
        <v>0</v>
      </c>
      <c r="BW77" s="81">
        <v>0</v>
      </c>
      <c r="BX77" s="81">
        <v>0</v>
      </c>
      <c r="BY77" s="81">
        <v>0</v>
      </c>
      <c r="BZ77" s="81">
        <v>0</v>
      </c>
      <c r="CA77" s="81">
        <v>0</v>
      </c>
      <c r="CB77" s="81">
        <v>0</v>
      </c>
      <c r="CC77" s="81">
        <v>0</v>
      </c>
      <c r="CD77" s="81">
        <v>0</v>
      </c>
      <c r="CE77" s="81">
        <v>0</v>
      </c>
      <c r="CF77" s="81">
        <v>0</v>
      </c>
      <c r="CG77" s="81">
        <v>0</v>
      </c>
      <c r="CH77" s="81">
        <v>0</v>
      </c>
      <c r="CI77" s="81">
        <v>0</v>
      </c>
      <c r="CJ77" s="81">
        <v>0</v>
      </c>
      <c r="CK77" s="81">
        <v>0</v>
      </c>
      <c r="CL77" s="81">
        <v>0</v>
      </c>
      <c r="CM77" s="81">
        <v>0</v>
      </c>
      <c r="CN77" s="81">
        <v>0</v>
      </c>
      <c r="CO77" s="81">
        <v>0</v>
      </c>
      <c r="CP77" s="81">
        <v>0</v>
      </c>
      <c r="CQ77" s="81">
        <v>0</v>
      </c>
      <c r="CR77" s="81">
        <v>0</v>
      </c>
      <c r="CS77" s="81">
        <v>0</v>
      </c>
      <c r="CT77" s="81">
        <v>0</v>
      </c>
      <c r="CU77" s="81">
        <v>0</v>
      </c>
      <c r="CV77" s="81">
        <v>0</v>
      </c>
      <c r="CW77" s="81">
        <v>0</v>
      </c>
      <c r="CX77" s="81">
        <v>0</v>
      </c>
      <c r="CY77" s="81">
        <v>0</v>
      </c>
      <c r="CZ77" s="81">
        <v>0</v>
      </c>
      <c r="DA77" s="81">
        <v>0</v>
      </c>
      <c r="DB77" s="81">
        <v>0</v>
      </c>
      <c r="DC77" s="81">
        <v>0</v>
      </c>
      <c r="DD77" s="81">
        <v>0</v>
      </c>
      <c r="DE77" s="81">
        <v>0</v>
      </c>
      <c r="DF77" s="81">
        <v>0</v>
      </c>
      <c r="DG77" s="81">
        <v>0</v>
      </c>
      <c r="DH77" s="81">
        <v>0</v>
      </c>
      <c r="DI77" s="81">
        <v>0</v>
      </c>
      <c r="DJ77" s="81">
        <v>0</v>
      </c>
      <c r="DK77" s="81">
        <v>0</v>
      </c>
      <c r="DL77" s="81">
        <v>0</v>
      </c>
      <c r="DM77" s="81">
        <v>0</v>
      </c>
      <c r="DN77" s="81">
        <v>0</v>
      </c>
      <c r="DO77" s="81">
        <v>0</v>
      </c>
      <c r="DP77" s="81">
        <v>0</v>
      </c>
      <c r="DQ77" s="81">
        <v>0</v>
      </c>
      <c r="DR77" s="81">
        <v>0</v>
      </c>
      <c r="DS77" s="81">
        <v>0</v>
      </c>
      <c r="DT77" s="81">
        <v>0</v>
      </c>
      <c r="DU77" s="81">
        <v>0</v>
      </c>
      <c r="DV77" s="81">
        <v>0</v>
      </c>
      <c r="DW77" s="81">
        <v>0</v>
      </c>
      <c r="DX77" s="81">
        <v>0</v>
      </c>
      <c r="DY77" s="81">
        <v>0</v>
      </c>
      <c r="DZ77" s="81">
        <v>0</v>
      </c>
      <c r="EA77" s="81">
        <v>0</v>
      </c>
      <c r="EB77" s="81">
        <v>0</v>
      </c>
      <c r="EC77" s="81">
        <v>0</v>
      </c>
      <c r="ED77" s="81">
        <v>0</v>
      </c>
      <c r="EE77" s="81">
        <v>0</v>
      </c>
      <c r="EF77" s="81">
        <v>0</v>
      </c>
      <c r="EG77" s="81">
        <v>0</v>
      </c>
      <c r="EH77" s="81">
        <v>0</v>
      </c>
      <c r="EI77" s="81">
        <v>0</v>
      </c>
      <c r="EJ77" s="81">
        <v>0</v>
      </c>
      <c r="EK77" s="81">
        <v>0</v>
      </c>
      <c r="EL77" s="81">
        <v>0</v>
      </c>
      <c r="EM77" s="81">
        <v>0</v>
      </c>
      <c r="EN77" s="81">
        <v>0</v>
      </c>
      <c r="EO77" s="81">
        <v>0</v>
      </c>
      <c r="EP77" s="81">
        <v>0</v>
      </c>
      <c r="EQ77" s="81">
        <v>0</v>
      </c>
      <c r="ER77" s="81">
        <v>0</v>
      </c>
      <c r="ES77" s="81">
        <v>0</v>
      </c>
      <c r="ET77" s="81">
        <v>0</v>
      </c>
      <c r="EU77" s="81">
        <v>0</v>
      </c>
      <c r="EV77" s="81">
        <v>0</v>
      </c>
      <c r="EW77" s="81">
        <v>0</v>
      </c>
      <c r="EX77" s="81">
        <v>0</v>
      </c>
      <c r="EY77" s="81">
        <v>0</v>
      </c>
      <c r="EZ77" s="81">
        <v>0</v>
      </c>
      <c r="FA77" s="81">
        <v>0</v>
      </c>
      <c r="FB77" s="81">
        <v>0</v>
      </c>
      <c r="FC77" s="81">
        <v>0</v>
      </c>
      <c r="FD77" s="81">
        <v>0</v>
      </c>
      <c r="FE77" s="81">
        <v>0</v>
      </c>
      <c r="FF77" s="81">
        <v>0</v>
      </c>
      <c r="FG77" s="81">
        <v>0</v>
      </c>
      <c r="FH77" s="81">
        <v>0</v>
      </c>
      <c r="FI77" s="81">
        <v>0</v>
      </c>
      <c r="FJ77" s="81">
        <v>0</v>
      </c>
      <c r="FK77" s="81">
        <v>0</v>
      </c>
      <c r="FL77" s="81">
        <v>0</v>
      </c>
      <c r="FM77" s="81">
        <v>0</v>
      </c>
      <c r="FN77" s="1" t="s">
        <v>310</v>
      </c>
    </row>
    <row r="78" spans="2:170" x14ac:dyDescent="0.2">
      <c r="B78" s="1" t="s">
        <v>239</v>
      </c>
      <c r="C78" s="1" t="s">
        <v>20</v>
      </c>
      <c r="D78" s="1" t="s">
        <v>17</v>
      </c>
      <c r="E78" s="81" t="s">
        <v>299</v>
      </c>
      <c r="F78" s="81">
        <v>0</v>
      </c>
      <c r="G78" s="81">
        <v>0</v>
      </c>
      <c r="H78" s="81">
        <v>0</v>
      </c>
      <c r="I78" s="81">
        <v>0</v>
      </c>
      <c r="J78" s="81">
        <v>0</v>
      </c>
      <c r="K78" s="81">
        <v>0</v>
      </c>
      <c r="L78" s="81">
        <v>0</v>
      </c>
      <c r="M78" s="81">
        <v>0</v>
      </c>
      <c r="N78" s="81">
        <v>0</v>
      </c>
      <c r="O78" s="81">
        <v>0</v>
      </c>
      <c r="P78" s="81">
        <v>0</v>
      </c>
      <c r="Q78" s="81">
        <v>0</v>
      </c>
      <c r="R78" s="81">
        <v>0</v>
      </c>
      <c r="S78" s="81">
        <v>0</v>
      </c>
      <c r="T78" s="81">
        <v>0</v>
      </c>
      <c r="U78" s="81">
        <v>0</v>
      </c>
      <c r="V78" s="81">
        <v>0</v>
      </c>
      <c r="W78" s="81">
        <v>0</v>
      </c>
      <c r="X78" s="81">
        <v>0</v>
      </c>
      <c r="Y78" s="81">
        <v>0</v>
      </c>
      <c r="Z78" s="81">
        <v>0</v>
      </c>
      <c r="AA78" s="81">
        <v>0</v>
      </c>
      <c r="AB78" s="81">
        <v>0</v>
      </c>
      <c r="AC78" s="81">
        <v>0</v>
      </c>
      <c r="AD78" s="81">
        <v>0</v>
      </c>
      <c r="AE78" s="81">
        <v>0</v>
      </c>
      <c r="AF78" s="81">
        <v>0</v>
      </c>
      <c r="AG78" s="81">
        <v>0</v>
      </c>
      <c r="AH78" s="81">
        <v>0</v>
      </c>
      <c r="AI78" s="81">
        <v>0</v>
      </c>
      <c r="AJ78" s="81">
        <v>0</v>
      </c>
      <c r="AK78" s="81">
        <v>0</v>
      </c>
      <c r="AL78" s="81">
        <v>0</v>
      </c>
      <c r="AM78" s="81">
        <v>0</v>
      </c>
      <c r="AN78" s="81">
        <v>0</v>
      </c>
      <c r="AO78" s="81">
        <v>0</v>
      </c>
      <c r="AP78" s="81">
        <v>0</v>
      </c>
      <c r="AQ78" s="81">
        <v>0</v>
      </c>
      <c r="AR78" s="81">
        <v>0</v>
      </c>
      <c r="AS78" s="81">
        <v>0</v>
      </c>
      <c r="AT78" s="81">
        <v>0</v>
      </c>
      <c r="AU78" s="81">
        <v>0</v>
      </c>
      <c r="AV78" s="81">
        <v>0</v>
      </c>
      <c r="AW78" s="81">
        <v>0</v>
      </c>
      <c r="AX78" s="81">
        <v>0</v>
      </c>
      <c r="AY78" s="81">
        <v>0</v>
      </c>
      <c r="AZ78" s="81">
        <v>0</v>
      </c>
      <c r="BA78" s="81">
        <v>0</v>
      </c>
      <c r="BB78" s="81">
        <v>0</v>
      </c>
      <c r="BC78" s="81">
        <v>0</v>
      </c>
      <c r="BD78" s="81">
        <v>0</v>
      </c>
      <c r="BE78" s="81">
        <v>0</v>
      </c>
      <c r="BF78" s="81">
        <v>0</v>
      </c>
      <c r="BG78" s="81">
        <v>0</v>
      </c>
      <c r="BH78" s="81">
        <v>0</v>
      </c>
      <c r="BI78" s="81">
        <v>0</v>
      </c>
      <c r="BJ78" s="81">
        <v>0</v>
      </c>
      <c r="BK78" s="81">
        <v>0</v>
      </c>
      <c r="BL78" s="81">
        <v>0</v>
      </c>
      <c r="BM78" s="81">
        <v>0</v>
      </c>
      <c r="BN78" s="81">
        <v>0</v>
      </c>
      <c r="BO78" s="81">
        <v>0</v>
      </c>
      <c r="BP78" s="81">
        <v>0</v>
      </c>
      <c r="BQ78" s="81">
        <v>0</v>
      </c>
      <c r="BR78" s="81">
        <v>0</v>
      </c>
      <c r="BS78" s="81">
        <v>0</v>
      </c>
      <c r="BT78" s="81">
        <v>0</v>
      </c>
      <c r="BU78" s="81">
        <v>0</v>
      </c>
      <c r="BV78" s="81">
        <v>0</v>
      </c>
      <c r="BW78" s="81">
        <v>0</v>
      </c>
      <c r="BX78" s="81">
        <v>0</v>
      </c>
      <c r="BY78" s="81">
        <v>0</v>
      </c>
      <c r="BZ78" s="81">
        <v>0</v>
      </c>
      <c r="CA78" s="81">
        <v>0</v>
      </c>
      <c r="CB78" s="81">
        <v>0</v>
      </c>
      <c r="CC78" s="81">
        <v>0</v>
      </c>
      <c r="CD78" s="81">
        <v>0</v>
      </c>
      <c r="CE78" s="81">
        <v>0</v>
      </c>
      <c r="CF78" s="81">
        <v>0</v>
      </c>
      <c r="CG78" s="81">
        <v>0</v>
      </c>
      <c r="CH78" s="81">
        <v>0</v>
      </c>
      <c r="CI78" s="81">
        <v>0</v>
      </c>
      <c r="CJ78" s="81">
        <v>0</v>
      </c>
      <c r="CK78" s="81">
        <v>0</v>
      </c>
      <c r="CL78" s="81">
        <v>0</v>
      </c>
      <c r="CM78" s="81">
        <v>0</v>
      </c>
      <c r="CN78" s="81">
        <v>0</v>
      </c>
      <c r="CO78" s="81">
        <v>0</v>
      </c>
      <c r="CP78" s="81">
        <v>0</v>
      </c>
      <c r="CQ78" s="81">
        <v>0</v>
      </c>
      <c r="CR78" s="81">
        <v>0</v>
      </c>
      <c r="CS78" s="81">
        <v>0</v>
      </c>
      <c r="CT78" s="81">
        <v>0</v>
      </c>
      <c r="CU78" s="81">
        <v>0</v>
      </c>
      <c r="CV78" s="81">
        <v>0</v>
      </c>
      <c r="CW78" s="81">
        <v>0</v>
      </c>
      <c r="CX78" s="81">
        <v>0</v>
      </c>
      <c r="CY78" s="81">
        <v>0</v>
      </c>
      <c r="CZ78" s="81">
        <v>0</v>
      </c>
      <c r="DA78" s="81">
        <v>0</v>
      </c>
      <c r="DB78" s="81">
        <v>0</v>
      </c>
      <c r="DC78" s="81">
        <v>0</v>
      </c>
      <c r="DD78" s="81">
        <v>0</v>
      </c>
      <c r="DE78" s="81">
        <v>0</v>
      </c>
      <c r="DF78" s="81">
        <v>0</v>
      </c>
      <c r="DG78" s="81">
        <v>0</v>
      </c>
      <c r="DH78" s="81">
        <v>0</v>
      </c>
      <c r="DI78" s="81">
        <v>0</v>
      </c>
      <c r="DJ78" s="81">
        <v>0</v>
      </c>
      <c r="DK78" s="81">
        <v>0</v>
      </c>
      <c r="DL78" s="81">
        <v>0</v>
      </c>
      <c r="DM78" s="81">
        <v>0</v>
      </c>
      <c r="DN78" s="81">
        <v>0</v>
      </c>
      <c r="DO78" s="81">
        <v>0</v>
      </c>
      <c r="DP78" s="81">
        <v>0</v>
      </c>
      <c r="DQ78" s="81">
        <v>0</v>
      </c>
      <c r="DR78" s="81">
        <v>0</v>
      </c>
      <c r="DS78" s="81">
        <v>0</v>
      </c>
      <c r="DT78" s="81">
        <v>0</v>
      </c>
      <c r="DU78" s="81">
        <v>0</v>
      </c>
      <c r="DV78" s="81">
        <v>0</v>
      </c>
      <c r="DW78" s="81">
        <v>0</v>
      </c>
      <c r="DX78" s="81">
        <v>0</v>
      </c>
      <c r="DY78" s="81">
        <v>0</v>
      </c>
      <c r="DZ78" s="81">
        <v>0</v>
      </c>
      <c r="EA78" s="81">
        <v>0</v>
      </c>
      <c r="EB78" s="81">
        <v>0</v>
      </c>
      <c r="EC78" s="81">
        <v>0</v>
      </c>
      <c r="ED78" s="81">
        <v>0</v>
      </c>
      <c r="EE78" s="81">
        <v>0</v>
      </c>
      <c r="EF78" s="81">
        <v>0</v>
      </c>
      <c r="EG78" s="81">
        <v>0</v>
      </c>
      <c r="EH78" s="81">
        <v>0</v>
      </c>
      <c r="EI78" s="81">
        <v>0</v>
      </c>
      <c r="EJ78" s="81">
        <v>0</v>
      </c>
      <c r="EK78" s="81">
        <v>0</v>
      </c>
      <c r="EL78" s="81">
        <v>0</v>
      </c>
      <c r="EM78" s="81">
        <v>0</v>
      </c>
      <c r="EN78" s="81">
        <v>0</v>
      </c>
      <c r="EO78" s="81">
        <v>0</v>
      </c>
      <c r="EP78" s="81">
        <v>0</v>
      </c>
      <c r="EQ78" s="81">
        <v>0</v>
      </c>
      <c r="ER78" s="81">
        <v>0</v>
      </c>
      <c r="ES78" s="81">
        <v>0</v>
      </c>
      <c r="ET78" s="81">
        <v>0</v>
      </c>
      <c r="EU78" s="81">
        <v>0</v>
      </c>
      <c r="EV78" s="81">
        <v>0</v>
      </c>
      <c r="EW78" s="81">
        <v>0</v>
      </c>
      <c r="EX78" s="81">
        <v>0</v>
      </c>
      <c r="EY78" s="81">
        <v>0</v>
      </c>
      <c r="EZ78" s="81">
        <v>0</v>
      </c>
      <c r="FA78" s="81">
        <v>0</v>
      </c>
      <c r="FB78" s="81">
        <v>0</v>
      </c>
      <c r="FC78" s="81">
        <v>0</v>
      </c>
      <c r="FD78" s="81">
        <v>0</v>
      </c>
      <c r="FE78" s="81">
        <v>0</v>
      </c>
      <c r="FF78" s="81">
        <v>0</v>
      </c>
      <c r="FG78" s="81">
        <v>0</v>
      </c>
      <c r="FH78" s="81">
        <v>0</v>
      </c>
      <c r="FI78" s="81">
        <v>0</v>
      </c>
      <c r="FJ78" s="81">
        <v>0</v>
      </c>
      <c r="FK78" s="81">
        <v>0</v>
      </c>
      <c r="FL78" s="81">
        <v>0</v>
      </c>
      <c r="FM78" s="81">
        <v>0</v>
      </c>
      <c r="FN78" s="1" t="s">
        <v>311</v>
      </c>
    </row>
    <row r="79" spans="2:170" x14ac:dyDescent="0.2">
      <c r="B79" s="1" t="s">
        <v>241</v>
      </c>
      <c r="C79" s="1" t="s">
        <v>21</v>
      </c>
      <c r="D79" s="1" t="s">
        <v>17</v>
      </c>
      <c r="E79" s="81" t="s">
        <v>299</v>
      </c>
      <c r="F79" s="81">
        <v>265.41245186471565</v>
      </c>
      <c r="G79" s="81">
        <v>276.221202255028</v>
      </c>
      <c r="H79" s="81">
        <v>273.91514225722398</v>
      </c>
      <c r="I79" s="81">
        <v>285.88850056012279</v>
      </c>
      <c r="J79" s="81">
        <v>312.11111082293411</v>
      </c>
      <c r="K79" s="81">
        <v>326.82810730954901</v>
      </c>
      <c r="L79" s="81">
        <v>344.04354464357186</v>
      </c>
      <c r="M79" s="81">
        <v>362.76960819549492</v>
      </c>
      <c r="N79" s="81">
        <v>321.11115006738697</v>
      </c>
      <c r="O79" s="81">
        <v>328.83386852157304</v>
      </c>
      <c r="P79" s="81">
        <v>342.05960569612381</v>
      </c>
      <c r="Q79" s="81">
        <v>344.49998550159802</v>
      </c>
      <c r="R79" s="81">
        <v>315.76305837729399</v>
      </c>
      <c r="S79" s="81">
        <v>304.98175437110785</v>
      </c>
      <c r="T79" s="81">
        <v>271.2556615218474</v>
      </c>
      <c r="U79" s="81">
        <v>263.83237064393586</v>
      </c>
      <c r="V79" s="81">
        <v>278.38173921802604</v>
      </c>
      <c r="W79" s="81">
        <v>300.35756736293791</v>
      </c>
      <c r="X79" s="81">
        <v>302.82147377566577</v>
      </c>
      <c r="Y79" s="81">
        <v>317.41692905273663</v>
      </c>
      <c r="Z79" s="81">
        <v>271.2950573644755</v>
      </c>
      <c r="AA79" s="81">
        <v>265.75685852650332</v>
      </c>
      <c r="AB79" s="81">
        <v>261.90613983456024</v>
      </c>
      <c r="AC79" s="81">
        <v>244.099071701611</v>
      </c>
      <c r="AD79" s="81">
        <v>217.62440713601671</v>
      </c>
      <c r="AE79" s="81">
        <v>203.67870069501191</v>
      </c>
      <c r="AF79" s="81">
        <v>191.37571809397804</v>
      </c>
      <c r="AG79" s="81">
        <v>197.6280213873321</v>
      </c>
      <c r="AH79" s="81">
        <v>223.23100133241024</v>
      </c>
      <c r="AI79" s="81">
        <v>217.53393351056707</v>
      </c>
      <c r="AJ79" s="81">
        <v>210.05059144416308</v>
      </c>
      <c r="AK79" s="81">
        <v>238.77790000583278</v>
      </c>
      <c r="AL79" s="81">
        <v>256.20781969259718</v>
      </c>
      <c r="AM79" s="81">
        <v>239.44281079299697</v>
      </c>
      <c r="AN79" s="81">
        <v>256.35558013860805</v>
      </c>
      <c r="AO79" s="81">
        <v>272.66815112222366</v>
      </c>
      <c r="AP79" s="81">
        <v>261.00817956004221</v>
      </c>
      <c r="AQ79" s="81">
        <v>223.70086608135799</v>
      </c>
      <c r="AR79" s="81">
        <v>213.86680885080682</v>
      </c>
      <c r="AS79" s="81">
        <v>204.62718456262076</v>
      </c>
      <c r="AT79" s="81">
        <v>215.9240883681363</v>
      </c>
      <c r="AU79" s="81">
        <v>172.06603897021992</v>
      </c>
      <c r="AV79" s="81">
        <v>202.53149994595117</v>
      </c>
      <c r="AW79" s="81">
        <v>237.77438495594328</v>
      </c>
      <c r="AX79" s="81">
        <v>254.16819837649678</v>
      </c>
      <c r="AY79" s="81">
        <v>329.9363963765993</v>
      </c>
      <c r="AZ79" s="81">
        <v>395.15192155170314</v>
      </c>
      <c r="BA79" s="81">
        <v>554.87775772161353</v>
      </c>
      <c r="BB79" s="81">
        <v>523.00913561336051</v>
      </c>
      <c r="BC79" s="81">
        <v>551.01309147613426</v>
      </c>
      <c r="BD79" s="81">
        <v>545.92787452450625</v>
      </c>
      <c r="BE79" s="81">
        <v>432.10731329999174</v>
      </c>
      <c r="BF79" s="81">
        <v>390.1258398100025</v>
      </c>
      <c r="BG79" s="81">
        <v>304.04859212387265</v>
      </c>
      <c r="BH79" s="81">
        <v>273.59682102379952</v>
      </c>
      <c r="BI79" s="81">
        <v>338.80075940840396</v>
      </c>
      <c r="BJ79" s="81">
        <v>323.81529596379465</v>
      </c>
      <c r="BK79" s="81">
        <v>304.58383435405472</v>
      </c>
      <c r="BL79" s="81">
        <v>315.87559588501205</v>
      </c>
      <c r="BM79" s="81">
        <v>346.73173915288919</v>
      </c>
      <c r="BN79" s="81">
        <v>371.04655331915251</v>
      </c>
      <c r="BO79" s="81">
        <v>357.22569326488804</v>
      </c>
      <c r="BP79" s="81">
        <v>354.84269149796006</v>
      </c>
      <c r="BQ79" s="81">
        <v>352.60320691998805</v>
      </c>
      <c r="BR79" s="81">
        <v>344.59487198724923</v>
      </c>
      <c r="BS79" s="81">
        <v>344.51423076533848</v>
      </c>
      <c r="BT79" s="81">
        <v>344.38309499765268</v>
      </c>
      <c r="BU79" s="81">
        <v>344.29068705851097</v>
      </c>
      <c r="BV79" s="81">
        <v>333.71330262242333</v>
      </c>
      <c r="BW79" s="81">
        <v>333.71330262242333</v>
      </c>
      <c r="BX79" s="81">
        <v>333.71330262242333</v>
      </c>
      <c r="BY79" s="81">
        <v>333.71330262242333</v>
      </c>
      <c r="BZ79" s="81">
        <v>337.75753352441512</v>
      </c>
      <c r="CA79" s="81">
        <v>337.75753352441512</v>
      </c>
      <c r="CB79" s="81">
        <v>337.75753352441512</v>
      </c>
      <c r="CC79" s="81">
        <v>337.75753352441512</v>
      </c>
      <c r="CD79" s="81">
        <v>349.65281617426905</v>
      </c>
      <c r="CE79" s="81">
        <v>349.65281617426905</v>
      </c>
      <c r="CF79" s="81">
        <v>349.65281617426905</v>
      </c>
      <c r="CG79" s="81">
        <v>349.65281617426905</v>
      </c>
      <c r="CH79" s="81">
        <v>365.75102964109857</v>
      </c>
      <c r="CI79" s="81">
        <v>365.75102964109857</v>
      </c>
      <c r="CJ79" s="81">
        <v>365.75102964109857</v>
      </c>
      <c r="CK79" s="81">
        <v>365.75102964109857</v>
      </c>
      <c r="CL79" s="81">
        <v>384.93770529945755</v>
      </c>
      <c r="CM79" s="81">
        <v>384.93770529945755</v>
      </c>
      <c r="CN79" s="81">
        <v>384.93770529945755</v>
      </c>
      <c r="CO79" s="81">
        <v>384.93770529945755</v>
      </c>
      <c r="CP79" s="81">
        <v>403.08831808814381</v>
      </c>
      <c r="CQ79" s="81">
        <v>403.08831808814381</v>
      </c>
      <c r="CR79" s="81">
        <v>403.08831808814381</v>
      </c>
      <c r="CS79" s="81">
        <v>403.08831808814381</v>
      </c>
      <c r="CT79" s="81">
        <v>422.74183479154919</v>
      </c>
      <c r="CU79" s="81">
        <v>422.74183479154919</v>
      </c>
      <c r="CV79" s="81">
        <v>422.74183479154919</v>
      </c>
      <c r="CW79" s="81">
        <v>422.74183479154919</v>
      </c>
      <c r="CX79" s="81">
        <v>441.72971979423693</v>
      </c>
      <c r="CY79" s="81">
        <v>441.72971979423693</v>
      </c>
      <c r="CZ79" s="81">
        <v>441.72971979423693</v>
      </c>
      <c r="DA79" s="81">
        <v>441.72971979423693</v>
      </c>
      <c r="DB79" s="81">
        <v>458.68608859212418</v>
      </c>
      <c r="DC79" s="81">
        <v>458.68608859212418</v>
      </c>
      <c r="DD79" s="81">
        <v>458.68608859212418</v>
      </c>
      <c r="DE79" s="81">
        <v>458.68608859212418</v>
      </c>
      <c r="DF79" s="81">
        <v>469.45950238716711</v>
      </c>
      <c r="DG79" s="81">
        <v>469.45950238716711</v>
      </c>
      <c r="DH79" s="81">
        <v>469.45950238716711</v>
      </c>
      <c r="DI79" s="81">
        <v>469.45950238716711</v>
      </c>
      <c r="DJ79" s="81">
        <v>481.42884270529959</v>
      </c>
      <c r="DK79" s="81">
        <v>481.42884270529959</v>
      </c>
      <c r="DL79" s="81">
        <v>481.42884270529959</v>
      </c>
      <c r="DM79" s="81">
        <v>481.42884270529959</v>
      </c>
      <c r="DN79" s="81">
        <v>493.26716145785002</v>
      </c>
      <c r="DO79" s="81">
        <v>493.26716145785002</v>
      </c>
      <c r="DP79" s="81">
        <v>493.26716145785002</v>
      </c>
      <c r="DQ79" s="81">
        <v>493.26716145785002</v>
      </c>
      <c r="DR79" s="81">
        <v>504.22075970023928</v>
      </c>
      <c r="DS79" s="81">
        <v>504.22075970023928</v>
      </c>
      <c r="DT79" s="81">
        <v>504.22075970023928</v>
      </c>
      <c r="DU79" s="81">
        <v>504.22075970023928</v>
      </c>
      <c r="DV79" s="81">
        <v>516.97463786935771</v>
      </c>
      <c r="DW79" s="81">
        <v>516.97463786935771</v>
      </c>
      <c r="DX79" s="81">
        <v>516.97463786935771</v>
      </c>
      <c r="DY79" s="81">
        <v>516.97463786935771</v>
      </c>
      <c r="DZ79" s="81">
        <v>529.92010454135573</v>
      </c>
      <c r="EA79" s="81">
        <v>529.92010454135573</v>
      </c>
      <c r="EB79" s="81">
        <v>529.92010454135573</v>
      </c>
      <c r="EC79" s="81">
        <v>529.92010454135573</v>
      </c>
      <c r="ED79" s="81">
        <v>541.3545539983437</v>
      </c>
      <c r="EE79" s="81">
        <v>541.3545539983437</v>
      </c>
      <c r="EF79" s="81">
        <v>541.3545539983437</v>
      </c>
      <c r="EG79" s="81">
        <v>541.3545539983437</v>
      </c>
      <c r="EH79" s="81">
        <v>553.6803624723218</v>
      </c>
      <c r="EI79" s="81">
        <v>553.6803624723218</v>
      </c>
      <c r="EJ79" s="81">
        <v>553.6803624723218</v>
      </c>
      <c r="EK79" s="81">
        <v>553.6803624723218</v>
      </c>
      <c r="EL79" s="81">
        <v>567.37278105557107</v>
      </c>
      <c r="EM79" s="81">
        <v>567.37278105557107</v>
      </c>
      <c r="EN79" s="81">
        <v>567.37278105557107</v>
      </c>
      <c r="EO79" s="81">
        <v>567.37278105557107</v>
      </c>
      <c r="EP79" s="81">
        <v>581.0400022181351</v>
      </c>
      <c r="EQ79" s="81">
        <v>581.0400022181351</v>
      </c>
      <c r="ER79" s="81">
        <v>581.0400022181351</v>
      </c>
      <c r="ES79" s="81">
        <v>581.0400022181351</v>
      </c>
      <c r="ET79" s="81">
        <v>594.25170197799162</v>
      </c>
      <c r="EU79" s="81">
        <v>594.25170197799162</v>
      </c>
      <c r="EV79" s="81">
        <v>594.25170197799162</v>
      </c>
      <c r="EW79" s="81">
        <v>594.25170197799162</v>
      </c>
      <c r="EX79" s="81">
        <v>611.19414290299915</v>
      </c>
      <c r="EY79" s="81">
        <v>611.19414290299915</v>
      </c>
      <c r="EZ79" s="81">
        <v>611.19414290299915</v>
      </c>
      <c r="FA79" s="81">
        <v>611.19414290299915</v>
      </c>
      <c r="FB79" s="81">
        <v>626.76362049371801</v>
      </c>
      <c r="FC79" s="81">
        <v>626.76362049371801</v>
      </c>
      <c r="FD79" s="81">
        <v>626.76362049371801</v>
      </c>
      <c r="FE79" s="81">
        <v>626.76362049371801</v>
      </c>
      <c r="FF79" s="81">
        <v>643.49873951654445</v>
      </c>
      <c r="FG79" s="81">
        <v>643.49873951654445</v>
      </c>
      <c r="FH79" s="81">
        <v>643.49873951654445</v>
      </c>
      <c r="FI79" s="81">
        <v>643.49873951654445</v>
      </c>
      <c r="FJ79" s="81">
        <v>663.07737298408063</v>
      </c>
      <c r="FK79" s="81">
        <v>663.07737298408063</v>
      </c>
      <c r="FL79" s="81">
        <v>663.07737298408063</v>
      </c>
      <c r="FM79" s="81">
        <v>663.07737298408063</v>
      </c>
      <c r="FN79" s="1" t="s">
        <v>312</v>
      </c>
    </row>
    <row r="80" spans="2:170" x14ac:dyDescent="0.2">
      <c r="B80" s="1" t="s">
        <v>243</v>
      </c>
      <c r="C80" s="1" t="s">
        <v>21</v>
      </c>
      <c r="D80" s="1" t="s">
        <v>17</v>
      </c>
      <c r="E80" s="81" t="s">
        <v>299</v>
      </c>
      <c r="F80" s="81">
        <v>0</v>
      </c>
      <c r="G80" s="81">
        <v>0</v>
      </c>
      <c r="H80" s="81">
        <v>0</v>
      </c>
      <c r="I80" s="81">
        <v>0</v>
      </c>
      <c r="J80" s="81">
        <v>0</v>
      </c>
      <c r="K80" s="81">
        <v>0</v>
      </c>
      <c r="L80" s="81">
        <v>0</v>
      </c>
      <c r="M80" s="81">
        <v>0</v>
      </c>
      <c r="N80" s="81">
        <v>0</v>
      </c>
      <c r="O80" s="81">
        <v>0</v>
      </c>
      <c r="P80" s="81">
        <v>0</v>
      </c>
      <c r="Q80" s="81">
        <v>0</v>
      </c>
      <c r="R80" s="81">
        <v>0</v>
      </c>
      <c r="S80" s="81">
        <v>0</v>
      </c>
      <c r="T80" s="81">
        <v>0</v>
      </c>
      <c r="U80" s="81">
        <v>0</v>
      </c>
      <c r="V80" s="81">
        <v>0</v>
      </c>
      <c r="W80" s="81">
        <v>0</v>
      </c>
      <c r="X80" s="81">
        <v>0</v>
      </c>
      <c r="Y80" s="81">
        <v>0</v>
      </c>
      <c r="Z80" s="81">
        <v>0</v>
      </c>
      <c r="AA80" s="81">
        <v>0</v>
      </c>
      <c r="AB80" s="81">
        <v>0</v>
      </c>
      <c r="AC80" s="81">
        <v>0</v>
      </c>
      <c r="AD80" s="81">
        <v>0</v>
      </c>
      <c r="AE80" s="81">
        <v>0</v>
      </c>
      <c r="AF80" s="81">
        <v>0</v>
      </c>
      <c r="AG80" s="81">
        <v>0</v>
      </c>
      <c r="AH80" s="81">
        <v>0</v>
      </c>
      <c r="AI80" s="81">
        <v>0</v>
      </c>
      <c r="AJ80" s="81">
        <v>0</v>
      </c>
      <c r="AK80" s="81">
        <v>0</v>
      </c>
      <c r="AL80" s="81">
        <v>0</v>
      </c>
      <c r="AM80" s="81">
        <v>0</v>
      </c>
      <c r="AN80" s="81">
        <v>0</v>
      </c>
      <c r="AO80" s="81">
        <v>0</v>
      </c>
      <c r="AP80" s="81">
        <v>0</v>
      </c>
      <c r="AQ80" s="81">
        <v>0</v>
      </c>
      <c r="AR80" s="81">
        <v>0</v>
      </c>
      <c r="AS80" s="81">
        <v>0</v>
      </c>
      <c r="AT80" s="81">
        <v>0</v>
      </c>
      <c r="AU80" s="81">
        <v>0</v>
      </c>
      <c r="AV80" s="81">
        <v>0</v>
      </c>
      <c r="AW80" s="81">
        <v>0</v>
      </c>
      <c r="AX80" s="81">
        <v>0</v>
      </c>
      <c r="AY80" s="81">
        <v>0</v>
      </c>
      <c r="AZ80" s="81">
        <v>0</v>
      </c>
      <c r="BA80" s="81">
        <v>0</v>
      </c>
      <c r="BB80" s="81">
        <v>0</v>
      </c>
      <c r="BC80" s="81">
        <v>0</v>
      </c>
      <c r="BD80" s="81">
        <v>0</v>
      </c>
      <c r="BE80" s="81">
        <v>0</v>
      </c>
      <c r="BF80" s="81">
        <v>0</v>
      </c>
      <c r="BG80" s="81">
        <v>0</v>
      </c>
      <c r="BH80" s="81">
        <v>0</v>
      </c>
      <c r="BI80" s="81">
        <v>0</v>
      </c>
      <c r="BJ80" s="81">
        <v>0</v>
      </c>
      <c r="BK80" s="81">
        <v>0</v>
      </c>
      <c r="BL80" s="81">
        <v>0</v>
      </c>
      <c r="BM80" s="81">
        <v>0</v>
      </c>
      <c r="BN80" s="81">
        <v>0</v>
      </c>
      <c r="BO80" s="81">
        <v>0</v>
      </c>
      <c r="BP80" s="81">
        <v>0</v>
      </c>
      <c r="BQ80" s="81">
        <v>0</v>
      </c>
      <c r="BR80" s="81">
        <v>0</v>
      </c>
      <c r="BS80" s="81">
        <v>0</v>
      </c>
      <c r="BT80" s="81">
        <v>0</v>
      </c>
      <c r="BU80" s="81">
        <v>0</v>
      </c>
      <c r="BV80" s="81">
        <v>0</v>
      </c>
      <c r="BW80" s="81">
        <v>0</v>
      </c>
      <c r="BX80" s="81">
        <v>0</v>
      </c>
      <c r="BY80" s="81">
        <v>0</v>
      </c>
      <c r="BZ80" s="81">
        <v>0</v>
      </c>
      <c r="CA80" s="81">
        <v>0</v>
      </c>
      <c r="CB80" s="81">
        <v>0</v>
      </c>
      <c r="CC80" s="81">
        <v>0</v>
      </c>
      <c r="CD80" s="81">
        <v>0</v>
      </c>
      <c r="CE80" s="81">
        <v>0</v>
      </c>
      <c r="CF80" s="81">
        <v>0</v>
      </c>
      <c r="CG80" s="81">
        <v>0</v>
      </c>
      <c r="CH80" s="81">
        <v>0</v>
      </c>
      <c r="CI80" s="81">
        <v>0</v>
      </c>
      <c r="CJ80" s="81">
        <v>0</v>
      </c>
      <c r="CK80" s="81">
        <v>0</v>
      </c>
      <c r="CL80" s="81">
        <v>0</v>
      </c>
      <c r="CM80" s="81">
        <v>0</v>
      </c>
      <c r="CN80" s="81">
        <v>0</v>
      </c>
      <c r="CO80" s="81">
        <v>0</v>
      </c>
      <c r="CP80" s="81">
        <v>0</v>
      </c>
      <c r="CQ80" s="81">
        <v>0</v>
      </c>
      <c r="CR80" s="81">
        <v>0</v>
      </c>
      <c r="CS80" s="81">
        <v>0</v>
      </c>
      <c r="CT80" s="81">
        <v>0</v>
      </c>
      <c r="CU80" s="81">
        <v>0</v>
      </c>
      <c r="CV80" s="81">
        <v>0</v>
      </c>
      <c r="CW80" s="81">
        <v>0</v>
      </c>
      <c r="CX80" s="81">
        <v>0</v>
      </c>
      <c r="CY80" s="81">
        <v>0</v>
      </c>
      <c r="CZ80" s="81">
        <v>0</v>
      </c>
      <c r="DA80" s="81">
        <v>0</v>
      </c>
      <c r="DB80" s="81">
        <v>0</v>
      </c>
      <c r="DC80" s="81">
        <v>0</v>
      </c>
      <c r="DD80" s="81">
        <v>0</v>
      </c>
      <c r="DE80" s="81">
        <v>0</v>
      </c>
      <c r="DF80" s="81">
        <v>0</v>
      </c>
      <c r="DG80" s="81">
        <v>0</v>
      </c>
      <c r="DH80" s="81">
        <v>0</v>
      </c>
      <c r="DI80" s="81">
        <v>0</v>
      </c>
      <c r="DJ80" s="81">
        <v>0</v>
      </c>
      <c r="DK80" s="81">
        <v>0</v>
      </c>
      <c r="DL80" s="81">
        <v>0</v>
      </c>
      <c r="DM80" s="81">
        <v>0</v>
      </c>
      <c r="DN80" s="81">
        <v>0</v>
      </c>
      <c r="DO80" s="81">
        <v>0</v>
      </c>
      <c r="DP80" s="81">
        <v>0</v>
      </c>
      <c r="DQ80" s="81">
        <v>0</v>
      </c>
      <c r="DR80" s="81">
        <v>0</v>
      </c>
      <c r="DS80" s="81">
        <v>0</v>
      </c>
      <c r="DT80" s="81">
        <v>0</v>
      </c>
      <c r="DU80" s="81">
        <v>0</v>
      </c>
      <c r="DV80" s="81">
        <v>0</v>
      </c>
      <c r="DW80" s="81">
        <v>0</v>
      </c>
      <c r="DX80" s="81">
        <v>0</v>
      </c>
      <c r="DY80" s="81">
        <v>0</v>
      </c>
      <c r="DZ80" s="81">
        <v>0</v>
      </c>
      <c r="EA80" s="81">
        <v>0</v>
      </c>
      <c r="EB80" s="81">
        <v>0</v>
      </c>
      <c r="EC80" s="81">
        <v>0</v>
      </c>
      <c r="ED80" s="81">
        <v>0</v>
      </c>
      <c r="EE80" s="81">
        <v>0</v>
      </c>
      <c r="EF80" s="81">
        <v>0</v>
      </c>
      <c r="EG80" s="81">
        <v>0</v>
      </c>
      <c r="EH80" s="81">
        <v>0</v>
      </c>
      <c r="EI80" s="81">
        <v>0</v>
      </c>
      <c r="EJ80" s="81">
        <v>0</v>
      </c>
      <c r="EK80" s="81">
        <v>0</v>
      </c>
      <c r="EL80" s="81">
        <v>0</v>
      </c>
      <c r="EM80" s="81">
        <v>0</v>
      </c>
      <c r="EN80" s="81">
        <v>0</v>
      </c>
      <c r="EO80" s="81">
        <v>0</v>
      </c>
      <c r="EP80" s="81">
        <v>0</v>
      </c>
      <c r="EQ80" s="81">
        <v>0</v>
      </c>
      <c r="ER80" s="81">
        <v>0</v>
      </c>
      <c r="ES80" s="81">
        <v>0</v>
      </c>
      <c r="ET80" s="81">
        <v>0</v>
      </c>
      <c r="EU80" s="81">
        <v>0</v>
      </c>
      <c r="EV80" s="81">
        <v>0</v>
      </c>
      <c r="EW80" s="81">
        <v>0</v>
      </c>
      <c r="EX80" s="81">
        <v>0</v>
      </c>
      <c r="EY80" s="81">
        <v>0</v>
      </c>
      <c r="EZ80" s="81">
        <v>0</v>
      </c>
      <c r="FA80" s="81">
        <v>0</v>
      </c>
      <c r="FB80" s="81">
        <v>0</v>
      </c>
      <c r="FC80" s="81">
        <v>0</v>
      </c>
      <c r="FD80" s="81">
        <v>0</v>
      </c>
      <c r="FE80" s="81">
        <v>0</v>
      </c>
      <c r="FF80" s="81">
        <v>0</v>
      </c>
      <c r="FG80" s="81">
        <v>0</v>
      </c>
      <c r="FH80" s="81">
        <v>0</v>
      </c>
      <c r="FI80" s="81">
        <v>0</v>
      </c>
      <c r="FJ80" s="81">
        <v>0</v>
      </c>
      <c r="FK80" s="81">
        <v>0</v>
      </c>
      <c r="FL80" s="81">
        <v>0</v>
      </c>
      <c r="FM80" s="81">
        <v>0</v>
      </c>
      <c r="FN80" s="1" t="s">
        <v>313</v>
      </c>
    </row>
    <row r="81" spans="2:170" x14ac:dyDescent="0.2">
      <c r="B81" s="1" t="s">
        <v>245</v>
      </c>
      <c r="C81" s="1" t="s">
        <v>21</v>
      </c>
      <c r="D81" s="1" t="s">
        <v>17</v>
      </c>
      <c r="E81" s="81" t="s">
        <v>299</v>
      </c>
      <c r="F81" s="81">
        <v>0</v>
      </c>
      <c r="G81" s="81">
        <v>0</v>
      </c>
      <c r="H81" s="81">
        <v>0</v>
      </c>
      <c r="I81" s="81">
        <v>0</v>
      </c>
      <c r="J81" s="81">
        <v>0</v>
      </c>
      <c r="K81" s="81">
        <v>0</v>
      </c>
      <c r="L81" s="81">
        <v>0</v>
      </c>
      <c r="M81" s="81">
        <v>0</v>
      </c>
      <c r="N81" s="81">
        <v>0</v>
      </c>
      <c r="O81" s="81">
        <v>0</v>
      </c>
      <c r="P81" s="81">
        <v>0</v>
      </c>
      <c r="Q81" s="81">
        <v>0</v>
      </c>
      <c r="R81" s="81">
        <v>0</v>
      </c>
      <c r="S81" s="81">
        <v>0</v>
      </c>
      <c r="T81" s="81">
        <v>0</v>
      </c>
      <c r="U81" s="81">
        <v>0</v>
      </c>
      <c r="V81" s="81">
        <v>0</v>
      </c>
      <c r="W81" s="81">
        <v>0</v>
      </c>
      <c r="X81" s="81">
        <v>0</v>
      </c>
      <c r="Y81" s="81">
        <v>0</v>
      </c>
      <c r="Z81" s="81">
        <v>0</v>
      </c>
      <c r="AA81" s="81">
        <v>0</v>
      </c>
      <c r="AB81" s="81">
        <v>0</v>
      </c>
      <c r="AC81" s="81">
        <v>0</v>
      </c>
      <c r="AD81" s="81">
        <v>0</v>
      </c>
      <c r="AE81" s="81">
        <v>0</v>
      </c>
      <c r="AF81" s="81">
        <v>0</v>
      </c>
      <c r="AG81" s="81">
        <v>0</v>
      </c>
      <c r="AH81" s="81">
        <v>0</v>
      </c>
      <c r="AI81" s="81">
        <v>0</v>
      </c>
      <c r="AJ81" s="81">
        <v>0</v>
      </c>
      <c r="AK81" s="81">
        <v>0</v>
      </c>
      <c r="AL81" s="81">
        <v>0</v>
      </c>
      <c r="AM81" s="81">
        <v>0</v>
      </c>
      <c r="AN81" s="81">
        <v>0</v>
      </c>
      <c r="AO81" s="81">
        <v>0</v>
      </c>
      <c r="AP81" s="81">
        <v>0</v>
      </c>
      <c r="AQ81" s="81">
        <v>0</v>
      </c>
      <c r="AR81" s="81">
        <v>0</v>
      </c>
      <c r="AS81" s="81">
        <v>0</v>
      </c>
      <c r="AT81" s="81">
        <v>0</v>
      </c>
      <c r="AU81" s="81">
        <v>0</v>
      </c>
      <c r="AV81" s="81">
        <v>0</v>
      </c>
      <c r="AW81" s="81">
        <v>0</v>
      </c>
      <c r="AX81" s="81">
        <v>0</v>
      </c>
      <c r="AY81" s="81">
        <v>0</v>
      </c>
      <c r="AZ81" s="81">
        <v>0</v>
      </c>
      <c r="BA81" s="81">
        <v>0</v>
      </c>
      <c r="BB81" s="81">
        <v>0</v>
      </c>
      <c r="BC81" s="81">
        <v>0</v>
      </c>
      <c r="BD81" s="81">
        <v>0</v>
      </c>
      <c r="BE81" s="81">
        <v>0</v>
      </c>
      <c r="BF81" s="81">
        <v>0</v>
      </c>
      <c r="BG81" s="81">
        <v>0</v>
      </c>
      <c r="BH81" s="81">
        <v>0</v>
      </c>
      <c r="BI81" s="81">
        <v>0</v>
      </c>
      <c r="BJ81" s="81">
        <v>0</v>
      </c>
      <c r="BK81" s="81">
        <v>0</v>
      </c>
      <c r="BL81" s="81">
        <v>0</v>
      </c>
      <c r="BM81" s="81">
        <v>0</v>
      </c>
      <c r="BN81" s="81">
        <v>0</v>
      </c>
      <c r="BO81" s="81">
        <v>0</v>
      </c>
      <c r="BP81" s="81">
        <v>0</v>
      </c>
      <c r="BQ81" s="81">
        <v>0</v>
      </c>
      <c r="BR81" s="81">
        <v>0</v>
      </c>
      <c r="BS81" s="81">
        <v>0</v>
      </c>
      <c r="BT81" s="81">
        <v>0</v>
      </c>
      <c r="BU81" s="81">
        <v>0</v>
      </c>
      <c r="BV81" s="81">
        <v>0</v>
      </c>
      <c r="BW81" s="81">
        <v>0</v>
      </c>
      <c r="BX81" s="81">
        <v>0</v>
      </c>
      <c r="BY81" s="81">
        <v>0</v>
      </c>
      <c r="BZ81" s="81">
        <v>0</v>
      </c>
      <c r="CA81" s="81">
        <v>0</v>
      </c>
      <c r="CB81" s="81">
        <v>0</v>
      </c>
      <c r="CC81" s="81">
        <v>0</v>
      </c>
      <c r="CD81" s="81">
        <v>0</v>
      </c>
      <c r="CE81" s="81">
        <v>0</v>
      </c>
      <c r="CF81" s="81">
        <v>0</v>
      </c>
      <c r="CG81" s="81">
        <v>0</v>
      </c>
      <c r="CH81" s="81">
        <v>0</v>
      </c>
      <c r="CI81" s="81">
        <v>0</v>
      </c>
      <c r="CJ81" s="81">
        <v>0</v>
      </c>
      <c r="CK81" s="81">
        <v>0</v>
      </c>
      <c r="CL81" s="81">
        <v>0</v>
      </c>
      <c r="CM81" s="81">
        <v>0</v>
      </c>
      <c r="CN81" s="81">
        <v>0</v>
      </c>
      <c r="CO81" s="81">
        <v>0</v>
      </c>
      <c r="CP81" s="81">
        <v>0</v>
      </c>
      <c r="CQ81" s="81">
        <v>0</v>
      </c>
      <c r="CR81" s="81">
        <v>0</v>
      </c>
      <c r="CS81" s="81">
        <v>0</v>
      </c>
      <c r="CT81" s="81">
        <v>0</v>
      </c>
      <c r="CU81" s="81">
        <v>0</v>
      </c>
      <c r="CV81" s="81">
        <v>0</v>
      </c>
      <c r="CW81" s="81">
        <v>0</v>
      </c>
      <c r="CX81" s="81">
        <v>0</v>
      </c>
      <c r="CY81" s="81">
        <v>0</v>
      </c>
      <c r="CZ81" s="81">
        <v>0</v>
      </c>
      <c r="DA81" s="81">
        <v>0</v>
      </c>
      <c r="DB81" s="81">
        <v>0</v>
      </c>
      <c r="DC81" s="81">
        <v>0</v>
      </c>
      <c r="DD81" s="81">
        <v>0</v>
      </c>
      <c r="DE81" s="81">
        <v>0</v>
      </c>
      <c r="DF81" s="81">
        <v>0</v>
      </c>
      <c r="DG81" s="81">
        <v>0</v>
      </c>
      <c r="DH81" s="81">
        <v>0</v>
      </c>
      <c r="DI81" s="81">
        <v>0</v>
      </c>
      <c r="DJ81" s="81">
        <v>0</v>
      </c>
      <c r="DK81" s="81">
        <v>0</v>
      </c>
      <c r="DL81" s="81">
        <v>0</v>
      </c>
      <c r="DM81" s="81">
        <v>0</v>
      </c>
      <c r="DN81" s="81">
        <v>0</v>
      </c>
      <c r="DO81" s="81">
        <v>0</v>
      </c>
      <c r="DP81" s="81">
        <v>0</v>
      </c>
      <c r="DQ81" s="81">
        <v>0</v>
      </c>
      <c r="DR81" s="81">
        <v>0</v>
      </c>
      <c r="DS81" s="81">
        <v>0</v>
      </c>
      <c r="DT81" s="81">
        <v>0</v>
      </c>
      <c r="DU81" s="81">
        <v>0</v>
      </c>
      <c r="DV81" s="81">
        <v>0</v>
      </c>
      <c r="DW81" s="81">
        <v>0</v>
      </c>
      <c r="DX81" s="81">
        <v>0</v>
      </c>
      <c r="DY81" s="81">
        <v>0</v>
      </c>
      <c r="DZ81" s="81">
        <v>0</v>
      </c>
      <c r="EA81" s="81">
        <v>0</v>
      </c>
      <c r="EB81" s="81">
        <v>0</v>
      </c>
      <c r="EC81" s="81">
        <v>0</v>
      </c>
      <c r="ED81" s="81">
        <v>0</v>
      </c>
      <c r="EE81" s="81">
        <v>0</v>
      </c>
      <c r="EF81" s="81">
        <v>0</v>
      </c>
      <c r="EG81" s="81">
        <v>0</v>
      </c>
      <c r="EH81" s="81">
        <v>0</v>
      </c>
      <c r="EI81" s="81">
        <v>0</v>
      </c>
      <c r="EJ81" s="81">
        <v>0</v>
      </c>
      <c r="EK81" s="81">
        <v>0</v>
      </c>
      <c r="EL81" s="81">
        <v>0</v>
      </c>
      <c r="EM81" s="81">
        <v>0</v>
      </c>
      <c r="EN81" s="81">
        <v>0</v>
      </c>
      <c r="EO81" s="81">
        <v>0</v>
      </c>
      <c r="EP81" s="81">
        <v>0</v>
      </c>
      <c r="EQ81" s="81">
        <v>0</v>
      </c>
      <c r="ER81" s="81">
        <v>0</v>
      </c>
      <c r="ES81" s="81">
        <v>0</v>
      </c>
      <c r="ET81" s="81">
        <v>0</v>
      </c>
      <c r="EU81" s="81">
        <v>0</v>
      </c>
      <c r="EV81" s="81">
        <v>0</v>
      </c>
      <c r="EW81" s="81">
        <v>0</v>
      </c>
      <c r="EX81" s="81">
        <v>0</v>
      </c>
      <c r="EY81" s="81">
        <v>0</v>
      </c>
      <c r="EZ81" s="81">
        <v>0</v>
      </c>
      <c r="FA81" s="81">
        <v>0</v>
      </c>
      <c r="FB81" s="81">
        <v>0</v>
      </c>
      <c r="FC81" s="81">
        <v>0</v>
      </c>
      <c r="FD81" s="81">
        <v>0</v>
      </c>
      <c r="FE81" s="81">
        <v>0</v>
      </c>
      <c r="FF81" s="81">
        <v>0</v>
      </c>
      <c r="FG81" s="81">
        <v>0</v>
      </c>
      <c r="FH81" s="81">
        <v>0</v>
      </c>
      <c r="FI81" s="81">
        <v>0</v>
      </c>
      <c r="FJ81" s="81">
        <v>0</v>
      </c>
      <c r="FK81" s="81">
        <v>0</v>
      </c>
      <c r="FL81" s="81">
        <v>0</v>
      </c>
      <c r="FM81" s="81">
        <v>0</v>
      </c>
      <c r="FN81" s="1" t="s">
        <v>314</v>
      </c>
    </row>
    <row r="82" spans="2:170" x14ac:dyDescent="0.2">
      <c r="B82" s="1" t="s">
        <v>247</v>
      </c>
      <c r="C82" s="1" t="s">
        <v>21</v>
      </c>
      <c r="D82" s="1" t="s">
        <v>17</v>
      </c>
      <c r="E82" s="81" t="s">
        <v>299</v>
      </c>
      <c r="F82" s="81">
        <v>0</v>
      </c>
      <c r="G82" s="81">
        <v>0</v>
      </c>
      <c r="H82" s="81">
        <v>0</v>
      </c>
      <c r="I82" s="81">
        <v>0</v>
      </c>
      <c r="J82" s="81">
        <v>0</v>
      </c>
      <c r="K82" s="81">
        <v>0</v>
      </c>
      <c r="L82" s="81">
        <v>0</v>
      </c>
      <c r="M82" s="81">
        <v>0</v>
      </c>
      <c r="N82" s="81">
        <v>0</v>
      </c>
      <c r="O82" s="81">
        <v>0</v>
      </c>
      <c r="P82" s="81">
        <v>0</v>
      </c>
      <c r="Q82" s="81">
        <v>0</v>
      </c>
      <c r="R82" s="81">
        <v>0</v>
      </c>
      <c r="S82" s="81">
        <v>0</v>
      </c>
      <c r="T82" s="81">
        <v>0</v>
      </c>
      <c r="U82" s="81">
        <v>0</v>
      </c>
      <c r="V82" s="81">
        <v>0</v>
      </c>
      <c r="W82" s="81">
        <v>0</v>
      </c>
      <c r="X82" s="81">
        <v>0</v>
      </c>
      <c r="Y82" s="81">
        <v>0</v>
      </c>
      <c r="Z82" s="81">
        <v>0</v>
      </c>
      <c r="AA82" s="81">
        <v>0</v>
      </c>
      <c r="AB82" s="81">
        <v>0</v>
      </c>
      <c r="AC82" s="81">
        <v>0</v>
      </c>
      <c r="AD82" s="81">
        <v>0</v>
      </c>
      <c r="AE82" s="81">
        <v>0</v>
      </c>
      <c r="AF82" s="81">
        <v>0</v>
      </c>
      <c r="AG82" s="81">
        <v>0</v>
      </c>
      <c r="AH82" s="81">
        <v>0</v>
      </c>
      <c r="AI82" s="81">
        <v>0</v>
      </c>
      <c r="AJ82" s="81">
        <v>0</v>
      </c>
      <c r="AK82" s="81">
        <v>0</v>
      </c>
      <c r="AL82" s="81">
        <v>0</v>
      </c>
      <c r="AM82" s="81">
        <v>0</v>
      </c>
      <c r="AN82" s="81">
        <v>0</v>
      </c>
      <c r="AO82" s="81">
        <v>0</v>
      </c>
      <c r="AP82" s="81">
        <v>0</v>
      </c>
      <c r="AQ82" s="81">
        <v>0</v>
      </c>
      <c r="AR82" s="81">
        <v>0</v>
      </c>
      <c r="AS82" s="81">
        <v>0</v>
      </c>
      <c r="AT82" s="81">
        <v>0</v>
      </c>
      <c r="AU82" s="81">
        <v>0</v>
      </c>
      <c r="AV82" s="81">
        <v>0</v>
      </c>
      <c r="AW82" s="81">
        <v>0</v>
      </c>
      <c r="AX82" s="81">
        <v>0</v>
      </c>
      <c r="AY82" s="81">
        <v>0</v>
      </c>
      <c r="AZ82" s="81">
        <v>0</v>
      </c>
      <c r="BA82" s="81">
        <v>0</v>
      </c>
      <c r="BB82" s="81">
        <v>0</v>
      </c>
      <c r="BC82" s="81">
        <v>0</v>
      </c>
      <c r="BD82" s="81">
        <v>0</v>
      </c>
      <c r="BE82" s="81">
        <v>0</v>
      </c>
      <c r="BF82" s="81">
        <v>0</v>
      </c>
      <c r="BG82" s="81">
        <v>0</v>
      </c>
      <c r="BH82" s="81">
        <v>0</v>
      </c>
      <c r="BI82" s="81">
        <v>0</v>
      </c>
      <c r="BJ82" s="81">
        <v>0</v>
      </c>
      <c r="BK82" s="81">
        <v>0</v>
      </c>
      <c r="BL82" s="81">
        <v>0</v>
      </c>
      <c r="BM82" s="81">
        <v>0</v>
      </c>
      <c r="BN82" s="81">
        <v>0</v>
      </c>
      <c r="BO82" s="81">
        <v>0</v>
      </c>
      <c r="BP82" s="81">
        <v>0</v>
      </c>
      <c r="BQ82" s="81">
        <v>0</v>
      </c>
      <c r="BR82" s="81">
        <v>0</v>
      </c>
      <c r="BS82" s="81">
        <v>0</v>
      </c>
      <c r="BT82" s="81">
        <v>0</v>
      </c>
      <c r="BU82" s="81">
        <v>0</v>
      </c>
      <c r="BV82" s="81">
        <v>0</v>
      </c>
      <c r="BW82" s="81">
        <v>0</v>
      </c>
      <c r="BX82" s="81">
        <v>0</v>
      </c>
      <c r="BY82" s="81">
        <v>0</v>
      </c>
      <c r="BZ82" s="81">
        <v>0</v>
      </c>
      <c r="CA82" s="81">
        <v>0</v>
      </c>
      <c r="CB82" s="81">
        <v>0</v>
      </c>
      <c r="CC82" s="81">
        <v>0</v>
      </c>
      <c r="CD82" s="81">
        <v>0</v>
      </c>
      <c r="CE82" s="81">
        <v>0</v>
      </c>
      <c r="CF82" s="81">
        <v>0</v>
      </c>
      <c r="CG82" s="81">
        <v>0</v>
      </c>
      <c r="CH82" s="81">
        <v>0</v>
      </c>
      <c r="CI82" s="81">
        <v>0</v>
      </c>
      <c r="CJ82" s="81">
        <v>0</v>
      </c>
      <c r="CK82" s="81">
        <v>0</v>
      </c>
      <c r="CL82" s="81">
        <v>0</v>
      </c>
      <c r="CM82" s="81">
        <v>0</v>
      </c>
      <c r="CN82" s="81">
        <v>0</v>
      </c>
      <c r="CO82" s="81">
        <v>0</v>
      </c>
      <c r="CP82" s="81">
        <v>0</v>
      </c>
      <c r="CQ82" s="81">
        <v>0</v>
      </c>
      <c r="CR82" s="81">
        <v>0</v>
      </c>
      <c r="CS82" s="81">
        <v>0</v>
      </c>
      <c r="CT82" s="81">
        <v>0</v>
      </c>
      <c r="CU82" s="81">
        <v>0</v>
      </c>
      <c r="CV82" s="81">
        <v>0</v>
      </c>
      <c r="CW82" s="81">
        <v>0</v>
      </c>
      <c r="CX82" s="81">
        <v>0</v>
      </c>
      <c r="CY82" s="81">
        <v>0</v>
      </c>
      <c r="CZ82" s="81">
        <v>0</v>
      </c>
      <c r="DA82" s="81">
        <v>0</v>
      </c>
      <c r="DB82" s="81">
        <v>0</v>
      </c>
      <c r="DC82" s="81">
        <v>0</v>
      </c>
      <c r="DD82" s="81">
        <v>0</v>
      </c>
      <c r="DE82" s="81">
        <v>0</v>
      </c>
      <c r="DF82" s="81">
        <v>0</v>
      </c>
      <c r="DG82" s="81">
        <v>0</v>
      </c>
      <c r="DH82" s="81">
        <v>0</v>
      </c>
      <c r="DI82" s="81">
        <v>0</v>
      </c>
      <c r="DJ82" s="81">
        <v>0</v>
      </c>
      <c r="DK82" s="81">
        <v>0</v>
      </c>
      <c r="DL82" s="81">
        <v>0</v>
      </c>
      <c r="DM82" s="81">
        <v>0</v>
      </c>
      <c r="DN82" s="81">
        <v>0</v>
      </c>
      <c r="DO82" s="81">
        <v>0</v>
      </c>
      <c r="DP82" s="81">
        <v>0</v>
      </c>
      <c r="DQ82" s="81">
        <v>0</v>
      </c>
      <c r="DR82" s="81">
        <v>0</v>
      </c>
      <c r="DS82" s="81">
        <v>0</v>
      </c>
      <c r="DT82" s="81">
        <v>0</v>
      </c>
      <c r="DU82" s="81">
        <v>0</v>
      </c>
      <c r="DV82" s="81">
        <v>0</v>
      </c>
      <c r="DW82" s="81">
        <v>0</v>
      </c>
      <c r="DX82" s="81">
        <v>0</v>
      </c>
      <c r="DY82" s="81">
        <v>0</v>
      </c>
      <c r="DZ82" s="81">
        <v>0</v>
      </c>
      <c r="EA82" s="81">
        <v>0</v>
      </c>
      <c r="EB82" s="81">
        <v>0</v>
      </c>
      <c r="EC82" s="81">
        <v>0</v>
      </c>
      <c r="ED82" s="81">
        <v>0</v>
      </c>
      <c r="EE82" s="81">
        <v>0</v>
      </c>
      <c r="EF82" s="81">
        <v>0</v>
      </c>
      <c r="EG82" s="81">
        <v>0</v>
      </c>
      <c r="EH82" s="81">
        <v>0</v>
      </c>
      <c r="EI82" s="81">
        <v>0</v>
      </c>
      <c r="EJ82" s="81">
        <v>0</v>
      </c>
      <c r="EK82" s="81">
        <v>0</v>
      </c>
      <c r="EL82" s="81">
        <v>0</v>
      </c>
      <c r="EM82" s="81">
        <v>0</v>
      </c>
      <c r="EN82" s="81">
        <v>0</v>
      </c>
      <c r="EO82" s="81">
        <v>0</v>
      </c>
      <c r="EP82" s="81">
        <v>0</v>
      </c>
      <c r="EQ82" s="81">
        <v>0</v>
      </c>
      <c r="ER82" s="81">
        <v>0</v>
      </c>
      <c r="ES82" s="81">
        <v>0</v>
      </c>
      <c r="ET82" s="81">
        <v>0</v>
      </c>
      <c r="EU82" s="81">
        <v>0</v>
      </c>
      <c r="EV82" s="81">
        <v>0</v>
      </c>
      <c r="EW82" s="81">
        <v>0</v>
      </c>
      <c r="EX82" s="81">
        <v>0</v>
      </c>
      <c r="EY82" s="81">
        <v>0</v>
      </c>
      <c r="EZ82" s="81">
        <v>0</v>
      </c>
      <c r="FA82" s="81">
        <v>0</v>
      </c>
      <c r="FB82" s="81">
        <v>0</v>
      </c>
      <c r="FC82" s="81">
        <v>0</v>
      </c>
      <c r="FD82" s="81">
        <v>0</v>
      </c>
      <c r="FE82" s="81">
        <v>0</v>
      </c>
      <c r="FF82" s="81">
        <v>0</v>
      </c>
      <c r="FG82" s="81">
        <v>0</v>
      </c>
      <c r="FH82" s="81">
        <v>0</v>
      </c>
      <c r="FI82" s="81">
        <v>0</v>
      </c>
      <c r="FJ82" s="81">
        <v>0</v>
      </c>
      <c r="FK82" s="81">
        <v>0</v>
      </c>
      <c r="FL82" s="81">
        <v>0</v>
      </c>
      <c r="FM82" s="81">
        <v>0</v>
      </c>
      <c r="FN82" s="1" t="s">
        <v>315</v>
      </c>
    </row>
    <row r="83" spans="2:170" x14ac:dyDescent="0.2">
      <c r="B83" s="1" t="s">
        <v>249</v>
      </c>
      <c r="C83" s="1" t="s">
        <v>21</v>
      </c>
      <c r="D83" s="1" t="s">
        <v>17</v>
      </c>
      <c r="E83" s="81" t="s">
        <v>299</v>
      </c>
      <c r="F83" s="81">
        <v>0</v>
      </c>
      <c r="G83" s="81">
        <v>0</v>
      </c>
      <c r="H83" s="81">
        <v>0</v>
      </c>
      <c r="I83" s="81">
        <v>0</v>
      </c>
      <c r="J83" s="81">
        <v>0</v>
      </c>
      <c r="K83" s="81">
        <v>0</v>
      </c>
      <c r="L83" s="81">
        <v>0</v>
      </c>
      <c r="M83" s="81">
        <v>0</v>
      </c>
      <c r="N83" s="81">
        <v>0</v>
      </c>
      <c r="O83" s="81">
        <v>0</v>
      </c>
      <c r="P83" s="81">
        <v>0</v>
      </c>
      <c r="Q83" s="81">
        <v>0</v>
      </c>
      <c r="R83" s="81">
        <v>0</v>
      </c>
      <c r="S83" s="81">
        <v>0</v>
      </c>
      <c r="T83" s="81">
        <v>0</v>
      </c>
      <c r="U83" s="81">
        <v>0</v>
      </c>
      <c r="V83" s="81">
        <v>0</v>
      </c>
      <c r="W83" s="81">
        <v>0</v>
      </c>
      <c r="X83" s="81">
        <v>0</v>
      </c>
      <c r="Y83" s="81">
        <v>0</v>
      </c>
      <c r="Z83" s="81">
        <v>0</v>
      </c>
      <c r="AA83" s="81">
        <v>0</v>
      </c>
      <c r="AB83" s="81">
        <v>0</v>
      </c>
      <c r="AC83" s="81">
        <v>0</v>
      </c>
      <c r="AD83" s="81">
        <v>0</v>
      </c>
      <c r="AE83" s="81">
        <v>0</v>
      </c>
      <c r="AF83" s="81">
        <v>0</v>
      </c>
      <c r="AG83" s="81">
        <v>0</v>
      </c>
      <c r="AH83" s="81">
        <v>0</v>
      </c>
      <c r="AI83" s="81">
        <v>0</v>
      </c>
      <c r="AJ83" s="81">
        <v>0</v>
      </c>
      <c r="AK83" s="81">
        <v>0</v>
      </c>
      <c r="AL83" s="81">
        <v>0</v>
      </c>
      <c r="AM83" s="81">
        <v>0</v>
      </c>
      <c r="AN83" s="81">
        <v>0</v>
      </c>
      <c r="AO83" s="81">
        <v>0</v>
      </c>
      <c r="AP83" s="81">
        <v>0</v>
      </c>
      <c r="AQ83" s="81">
        <v>0</v>
      </c>
      <c r="AR83" s="81">
        <v>0</v>
      </c>
      <c r="AS83" s="81">
        <v>0</v>
      </c>
      <c r="AT83" s="81">
        <v>0</v>
      </c>
      <c r="AU83" s="81">
        <v>0</v>
      </c>
      <c r="AV83" s="81">
        <v>0</v>
      </c>
      <c r="AW83" s="81">
        <v>0</v>
      </c>
      <c r="AX83" s="81">
        <v>0</v>
      </c>
      <c r="AY83" s="81">
        <v>0</v>
      </c>
      <c r="AZ83" s="81">
        <v>0</v>
      </c>
      <c r="BA83" s="81">
        <v>0</v>
      </c>
      <c r="BB83" s="81">
        <v>0</v>
      </c>
      <c r="BC83" s="81">
        <v>0</v>
      </c>
      <c r="BD83" s="81">
        <v>0</v>
      </c>
      <c r="BE83" s="81">
        <v>0</v>
      </c>
      <c r="BF83" s="81">
        <v>0</v>
      </c>
      <c r="BG83" s="81">
        <v>0</v>
      </c>
      <c r="BH83" s="81">
        <v>0</v>
      </c>
      <c r="BI83" s="81">
        <v>0</v>
      </c>
      <c r="BJ83" s="81">
        <v>0</v>
      </c>
      <c r="BK83" s="81">
        <v>0</v>
      </c>
      <c r="BL83" s="81">
        <v>0</v>
      </c>
      <c r="BM83" s="81">
        <v>0</v>
      </c>
      <c r="BN83" s="81">
        <v>0</v>
      </c>
      <c r="BO83" s="81">
        <v>0</v>
      </c>
      <c r="BP83" s="81">
        <v>0</v>
      </c>
      <c r="BQ83" s="81">
        <v>0</v>
      </c>
      <c r="BR83" s="81">
        <v>0</v>
      </c>
      <c r="BS83" s="81">
        <v>0</v>
      </c>
      <c r="BT83" s="81">
        <v>0</v>
      </c>
      <c r="BU83" s="81">
        <v>0</v>
      </c>
      <c r="BV83" s="81">
        <v>0</v>
      </c>
      <c r="BW83" s="81">
        <v>0</v>
      </c>
      <c r="BX83" s="81">
        <v>0</v>
      </c>
      <c r="BY83" s="81">
        <v>0</v>
      </c>
      <c r="BZ83" s="81">
        <v>0</v>
      </c>
      <c r="CA83" s="81">
        <v>0</v>
      </c>
      <c r="CB83" s="81">
        <v>0</v>
      </c>
      <c r="CC83" s="81">
        <v>0</v>
      </c>
      <c r="CD83" s="81">
        <v>0</v>
      </c>
      <c r="CE83" s="81">
        <v>0</v>
      </c>
      <c r="CF83" s="81">
        <v>0</v>
      </c>
      <c r="CG83" s="81">
        <v>0</v>
      </c>
      <c r="CH83" s="81">
        <v>0</v>
      </c>
      <c r="CI83" s="81">
        <v>0</v>
      </c>
      <c r="CJ83" s="81">
        <v>0</v>
      </c>
      <c r="CK83" s="81">
        <v>0</v>
      </c>
      <c r="CL83" s="81">
        <v>0</v>
      </c>
      <c r="CM83" s="81">
        <v>0</v>
      </c>
      <c r="CN83" s="81">
        <v>0</v>
      </c>
      <c r="CO83" s="81">
        <v>0</v>
      </c>
      <c r="CP83" s="81">
        <v>0</v>
      </c>
      <c r="CQ83" s="81">
        <v>0</v>
      </c>
      <c r="CR83" s="81">
        <v>0</v>
      </c>
      <c r="CS83" s="81">
        <v>0</v>
      </c>
      <c r="CT83" s="81">
        <v>0</v>
      </c>
      <c r="CU83" s="81">
        <v>0</v>
      </c>
      <c r="CV83" s="81">
        <v>0</v>
      </c>
      <c r="CW83" s="81">
        <v>0</v>
      </c>
      <c r="CX83" s="81">
        <v>0</v>
      </c>
      <c r="CY83" s="81">
        <v>0</v>
      </c>
      <c r="CZ83" s="81">
        <v>0</v>
      </c>
      <c r="DA83" s="81">
        <v>0</v>
      </c>
      <c r="DB83" s="81">
        <v>0</v>
      </c>
      <c r="DC83" s="81">
        <v>0</v>
      </c>
      <c r="DD83" s="81">
        <v>0</v>
      </c>
      <c r="DE83" s="81">
        <v>0</v>
      </c>
      <c r="DF83" s="81">
        <v>0</v>
      </c>
      <c r="DG83" s="81">
        <v>0</v>
      </c>
      <c r="DH83" s="81">
        <v>0</v>
      </c>
      <c r="DI83" s="81">
        <v>0</v>
      </c>
      <c r="DJ83" s="81">
        <v>0</v>
      </c>
      <c r="DK83" s="81">
        <v>0</v>
      </c>
      <c r="DL83" s="81">
        <v>0</v>
      </c>
      <c r="DM83" s="81">
        <v>0</v>
      </c>
      <c r="DN83" s="81">
        <v>0</v>
      </c>
      <c r="DO83" s="81">
        <v>0</v>
      </c>
      <c r="DP83" s="81">
        <v>0</v>
      </c>
      <c r="DQ83" s="81">
        <v>0</v>
      </c>
      <c r="DR83" s="81">
        <v>0</v>
      </c>
      <c r="DS83" s="81">
        <v>0</v>
      </c>
      <c r="DT83" s="81">
        <v>0</v>
      </c>
      <c r="DU83" s="81">
        <v>0</v>
      </c>
      <c r="DV83" s="81">
        <v>0</v>
      </c>
      <c r="DW83" s="81">
        <v>0</v>
      </c>
      <c r="DX83" s="81">
        <v>0</v>
      </c>
      <c r="DY83" s="81">
        <v>0</v>
      </c>
      <c r="DZ83" s="81">
        <v>0</v>
      </c>
      <c r="EA83" s="81">
        <v>0</v>
      </c>
      <c r="EB83" s="81">
        <v>0</v>
      </c>
      <c r="EC83" s="81">
        <v>0</v>
      </c>
      <c r="ED83" s="81">
        <v>0</v>
      </c>
      <c r="EE83" s="81">
        <v>0</v>
      </c>
      <c r="EF83" s="81">
        <v>0</v>
      </c>
      <c r="EG83" s="81">
        <v>0</v>
      </c>
      <c r="EH83" s="81">
        <v>0</v>
      </c>
      <c r="EI83" s="81">
        <v>0</v>
      </c>
      <c r="EJ83" s="81">
        <v>0</v>
      </c>
      <c r="EK83" s="81">
        <v>0</v>
      </c>
      <c r="EL83" s="81">
        <v>0</v>
      </c>
      <c r="EM83" s="81">
        <v>0</v>
      </c>
      <c r="EN83" s="81">
        <v>0</v>
      </c>
      <c r="EO83" s="81">
        <v>0</v>
      </c>
      <c r="EP83" s="81">
        <v>0</v>
      </c>
      <c r="EQ83" s="81">
        <v>0</v>
      </c>
      <c r="ER83" s="81">
        <v>0</v>
      </c>
      <c r="ES83" s="81">
        <v>0</v>
      </c>
      <c r="ET83" s="81">
        <v>0</v>
      </c>
      <c r="EU83" s="81">
        <v>0</v>
      </c>
      <c r="EV83" s="81">
        <v>0</v>
      </c>
      <c r="EW83" s="81">
        <v>0</v>
      </c>
      <c r="EX83" s="81">
        <v>0</v>
      </c>
      <c r="EY83" s="81">
        <v>0</v>
      </c>
      <c r="EZ83" s="81">
        <v>0</v>
      </c>
      <c r="FA83" s="81">
        <v>0</v>
      </c>
      <c r="FB83" s="81">
        <v>0</v>
      </c>
      <c r="FC83" s="81">
        <v>0</v>
      </c>
      <c r="FD83" s="81">
        <v>0</v>
      </c>
      <c r="FE83" s="81">
        <v>0</v>
      </c>
      <c r="FF83" s="81">
        <v>0</v>
      </c>
      <c r="FG83" s="81">
        <v>0</v>
      </c>
      <c r="FH83" s="81">
        <v>0</v>
      </c>
      <c r="FI83" s="81">
        <v>0</v>
      </c>
      <c r="FJ83" s="81">
        <v>0</v>
      </c>
      <c r="FK83" s="81">
        <v>0</v>
      </c>
      <c r="FL83" s="81">
        <v>0</v>
      </c>
      <c r="FM83" s="81">
        <v>0</v>
      </c>
      <c r="FN83" s="1" t="s">
        <v>316</v>
      </c>
    </row>
    <row r="84" spans="2:170" x14ac:dyDescent="0.2">
      <c r="B84" s="1" t="s">
        <v>251</v>
      </c>
      <c r="C84" s="1" t="s">
        <v>30</v>
      </c>
      <c r="D84" s="1" t="s">
        <v>29</v>
      </c>
      <c r="E84" s="81" t="s">
        <v>299</v>
      </c>
      <c r="F84" s="81">
        <v>438.78177938245494</v>
      </c>
      <c r="G84" s="81">
        <v>409.27442385504418</v>
      </c>
      <c r="H84" s="81">
        <v>412.55968996645447</v>
      </c>
      <c r="I84" s="81">
        <v>424.03646978503912</v>
      </c>
      <c r="J84" s="81">
        <v>464.72760625839214</v>
      </c>
      <c r="K84" s="81">
        <v>582.15262240407708</v>
      </c>
      <c r="L84" s="81">
        <v>598.46551401950398</v>
      </c>
      <c r="M84" s="81">
        <v>593.59539007190017</v>
      </c>
      <c r="N84" s="81">
        <v>533.41607591622267</v>
      </c>
      <c r="O84" s="81">
        <v>530.61286287681207</v>
      </c>
      <c r="P84" s="81">
        <v>574.05495314765744</v>
      </c>
      <c r="Q84" s="81">
        <v>578.96389421435572</v>
      </c>
      <c r="R84" s="81">
        <v>501.41842602914153</v>
      </c>
      <c r="S84" s="81">
        <v>523.06307281656086</v>
      </c>
      <c r="T84" s="81">
        <v>494.17582520204172</v>
      </c>
      <c r="U84" s="81">
        <v>360.54086314345153</v>
      </c>
      <c r="V84" s="81">
        <v>434.03362766542909</v>
      </c>
      <c r="W84" s="81">
        <v>457.2167073986912</v>
      </c>
      <c r="X84" s="81">
        <v>425.51770873557189</v>
      </c>
      <c r="Y84" s="81">
        <v>422.95116634971322</v>
      </c>
      <c r="Z84" s="81">
        <v>0</v>
      </c>
      <c r="AA84" s="81">
        <v>0</v>
      </c>
      <c r="AB84" s="81">
        <v>0</v>
      </c>
      <c r="AC84" s="81">
        <v>0</v>
      </c>
      <c r="AD84" s="81">
        <v>0</v>
      </c>
      <c r="AE84" s="81">
        <v>0</v>
      </c>
      <c r="AF84" s="81">
        <v>0</v>
      </c>
      <c r="AG84" s="81">
        <v>0</v>
      </c>
      <c r="AH84" s="81">
        <v>0</v>
      </c>
      <c r="AI84" s="81">
        <v>0</v>
      </c>
      <c r="AJ84" s="81">
        <v>0</v>
      </c>
      <c r="AK84" s="81">
        <v>0</v>
      </c>
      <c r="AL84" s="81">
        <v>0</v>
      </c>
      <c r="AM84" s="81">
        <v>0</v>
      </c>
      <c r="AN84" s="81">
        <v>0</v>
      </c>
      <c r="AO84" s="81">
        <v>0</v>
      </c>
      <c r="AP84" s="81">
        <v>0</v>
      </c>
      <c r="AQ84" s="81">
        <v>0</v>
      </c>
      <c r="AR84" s="81">
        <v>0</v>
      </c>
      <c r="AS84" s="81">
        <v>0</v>
      </c>
      <c r="AT84" s="81">
        <v>0</v>
      </c>
      <c r="AU84" s="81">
        <v>0</v>
      </c>
      <c r="AV84" s="81">
        <v>0</v>
      </c>
      <c r="AW84" s="81">
        <v>0</v>
      </c>
      <c r="AX84" s="81">
        <v>0</v>
      </c>
      <c r="AY84" s="81">
        <v>0</v>
      </c>
      <c r="AZ84" s="81">
        <v>0</v>
      </c>
      <c r="BA84" s="81">
        <v>0</v>
      </c>
      <c r="BB84" s="81">
        <v>0</v>
      </c>
      <c r="BC84" s="81">
        <v>0</v>
      </c>
      <c r="BD84" s="81">
        <v>0</v>
      </c>
      <c r="BE84" s="81">
        <v>0</v>
      </c>
      <c r="BF84" s="81">
        <v>0</v>
      </c>
      <c r="BG84" s="81">
        <v>0</v>
      </c>
      <c r="BH84" s="81">
        <v>0</v>
      </c>
      <c r="BI84" s="81">
        <v>0</v>
      </c>
      <c r="BJ84" s="81">
        <v>0</v>
      </c>
      <c r="BK84" s="81">
        <v>0</v>
      </c>
      <c r="BL84" s="81">
        <v>0</v>
      </c>
      <c r="BM84" s="81">
        <v>0</v>
      </c>
      <c r="BN84" s="81">
        <v>0</v>
      </c>
      <c r="BO84" s="81">
        <v>0</v>
      </c>
      <c r="BP84" s="81">
        <v>0</v>
      </c>
      <c r="BQ84" s="81">
        <v>0</v>
      </c>
      <c r="BR84" s="81">
        <v>0</v>
      </c>
      <c r="BS84" s="81">
        <v>0</v>
      </c>
      <c r="BT84" s="81">
        <v>0</v>
      </c>
      <c r="BU84" s="81">
        <v>0</v>
      </c>
      <c r="BV84" s="81">
        <v>0</v>
      </c>
      <c r="BW84" s="81">
        <v>0</v>
      </c>
      <c r="BX84" s="81">
        <v>0</v>
      </c>
      <c r="BY84" s="81">
        <v>0</v>
      </c>
      <c r="BZ84" s="81">
        <v>0</v>
      </c>
      <c r="CA84" s="81">
        <v>0</v>
      </c>
      <c r="CB84" s="81">
        <v>0</v>
      </c>
      <c r="CC84" s="81">
        <v>0</v>
      </c>
      <c r="CD84" s="81">
        <v>0</v>
      </c>
      <c r="CE84" s="81">
        <v>0</v>
      </c>
      <c r="CF84" s="81">
        <v>0</v>
      </c>
      <c r="CG84" s="81">
        <v>0</v>
      </c>
      <c r="CH84" s="81">
        <v>0</v>
      </c>
      <c r="CI84" s="81">
        <v>0</v>
      </c>
      <c r="CJ84" s="81">
        <v>0</v>
      </c>
      <c r="CK84" s="81">
        <v>0</v>
      </c>
      <c r="CL84" s="81">
        <v>0</v>
      </c>
      <c r="CM84" s="81">
        <v>0</v>
      </c>
      <c r="CN84" s="81">
        <v>0</v>
      </c>
      <c r="CO84" s="81">
        <v>0</v>
      </c>
      <c r="CP84" s="81">
        <v>0</v>
      </c>
      <c r="CQ84" s="81">
        <v>0</v>
      </c>
      <c r="CR84" s="81">
        <v>0</v>
      </c>
      <c r="CS84" s="81">
        <v>0</v>
      </c>
      <c r="CT84" s="81">
        <v>0</v>
      </c>
      <c r="CU84" s="81">
        <v>0</v>
      </c>
      <c r="CV84" s="81">
        <v>0</v>
      </c>
      <c r="CW84" s="81">
        <v>0</v>
      </c>
      <c r="CX84" s="81">
        <v>0</v>
      </c>
      <c r="CY84" s="81">
        <v>0</v>
      </c>
      <c r="CZ84" s="81">
        <v>0</v>
      </c>
      <c r="DA84" s="81">
        <v>0</v>
      </c>
      <c r="DB84" s="81">
        <v>0</v>
      </c>
      <c r="DC84" s="81">
        <v>0</v>
      </c>
      <c r="DD84" s="81">
        <v>0</v>
      </c>
      <c r="DE84" s="81">
        <v>0</v>
      </c>
      <c r="DF84" s="81">
        <v>0</v>
      </c>
      <c r="DG84" s="81">
        <v>0</v>
      </c>
      <c r="DH84" s="81">
        <v>0</v>
      </c>
      <c r="DI84" s="81">
        <v>0</v>
      </c>
      <c r="DJ84" s="81">
        <v>0</v>
      </c>
      <c r="DK84" s="81">
        <v>0</v>
      </c>
      <c r="DL84" s="81">
        <v>0</v>
      </c>
      <c r="DM84" s="81">
        <v>0</v>
      </c>
      <c r="DN84" s="81">
        <v>0</v>
      </c>
      <c r="DO84" s="81">
        <v>0</v>
      </c>
      <c r="DP84" s="81">
        <v>0</v>
      </c>
      <c r="DQ84" s="81">
        <v>0</v>
      </c>
      <c r="DR84" s="81">
        <v>0</v>
      </c>
      <c r="DS84" s="81">
        <v>0</v>
      </c>
      <c r="DT84" s="81">
        <v>0</v>
      </c>
      <c r="DU84" s="81">
        <v>0</v>
      </c>
      <c r="DV84" s="81">
        <v>0</v>
      </c>
      <c r="DW84" s="81">
        <v>0</v>
      </c>
      <c r="DX84" s="81">
        <v>0</v>
      </c>
      <c r="DY84" s="81">
        <v>0</v>
      </c>
      <c r="DZ84" s="81">
        <v>0</v>
      </c>
      <c r="EA84" s="81">
        <v>0</v>
      </c>
      <c r="EB84" s="81">
        <v>0</v>
      </c>
      <c r="EC84" s="81">
        <v>0</v>
      </c>
      <c r="ED84" s="81">
        <v>0</v>
      </c>
      <c r="EE84" s="81">
        <v>0</v>
      </c>
      <c r="EF84" s="81">
        <v>0</v>
      </c>
      <c r="EG84" s="81">
        <v>0</v>
      </c>
      <c r="EH84" s="81">
        <v>0</v>
      </c>
      <c r="EI84" s="81">
        <v>0</v>
      </c>
      <c r="EJ84" s="81">
        <v>0</v>
      </c>
      <c r="EK84" s="81">
        <v>0</v>
      </c>
      <c r="EL84" s="81">
        <v>0</v>
      </c>
      <c r="EM84" s="81">
        <v>0</v>
      </c>
      <c r="EN84" s="81">
        <v>0</v>
      </c>
      <c r="EO84" s="81">
        <v>0</v>
      </c>
      <c r="EP84" s="81">
        <v>0</v>
      </c>
      <c r="EQ84" s="81">
        <v>0</v>
      </c>
      <c r="ER84" s="81">
        <v>0</v>
      </c>
      <c r="ES84" s="81">
        <v>0</v>
      </c>
      <c r="ET84" s="81">
        <v>0</v>
      </c>
      <c r="EU84" s="81">
        <v>0</v>
      </c>
      <c r="EV84" s="81">
        <v>0</v>
      </c>
      <c r="EW84" s="81">
        <v>0</v>
      </c>
      <c r="EX84" s="81">
        <v>0</v>
      </c>
      <c r="EY84" s="81">
        <v>0</v>
      </c>
      <c r="EZ84" s="81">
        <v>0</v>
      </c>
      <c r="FA84" s="81">
        <v>0</v>
      </c>
      <c r="FB84" s="81">
        <v>0</v>
      </c>
      <c r="FC84" s="81">
        <v>0</v>
      </c>
      <c r="FD84" s="81">
        <v>0</v>
      </c>
      <c r="FE84" s="81">
        <v>0</v>
      </c>
      <c r="FF84" s="81">
        <v>0</v>
      </c>
      <c r="FG84" s="81">
        <v>0</v>
      </c>
      <c r="FH84" s="81">
        <v>0</v>
      </c>
      <c r="FI84" s="81">
        <v>0</v>
      </c>
      <c r="FJ84" s="81">
        <v>0</v>
      </c>
      <c r="FK84" s="81">
        <v>0</v>
      </c>
      <c r="FL84" s="81">
        <v>0</v>
      </c>
      <c r="FM84" s="81">
        <v>0</v>
      </c>
      <c r="FN84" s="1" t="s">
        <v>317</v>
      </c>
    </row>
    <row r="85" spans="2:170" x14ac:dyDescent="0.2">
      <c r="B85" s="1" t="s">
        <v>253</v>
      </c>
      <c r="C85" s="1" t="s">
        <v>30</v>
      </c>
      <c r="D85" s="1" t="s">
        <v>29</v>
      </c>
      <c r="E85" s="81" t="s">
        <v>299</v>
      </c>
      <c r="F85" s="81">
        <v>325.12979801232518</v>
      </c>
      <c r="G85" s="81">
        <v>342.08019976110842</v>
      </c>
      <c r="H85" s="81">
        <v>331.9441409637426</v>
      </c>
      <c r="I85" s="81">
        <v>339.85927031294676</v>
      </c>
      <c r="J85" s="81">
        <v>317.6185720583718</v>
      </c>
      <c r="K85" s="81">
        <v>366.1828375108974</v>
      </c>
      <c r="L85" s="81">
        <v>365.47192055864889</v>
      </c>
      <c r="M85" s="81">
        <v>380.77204750443036</v>
      </c>
      <c r="N85" s="81">
        <v>332.65832425258793</v>
      </c>
      <c r="O85" s="81">
        <v>317.76789339065971</v>
      </c>
      <c r="P85" s="81">
        <v>349.4925399889234</v>
      </c>
      <c r="Q85" s="81">
        <v>368.02477779989943</v>
      </c>
      <c r="R85" s="81">
        <v>347.02901842495635</v>
      </c>
      <c r="S85" s="81">
        <v>334.24183903103142</v>
      </c>
      <c r="T85" s="81">
        <v>287.45495892803774</v>
      </c>
      <c r="U85" s="81">
        <v>293.00415901170305</v>
      </c>
      <c r="V85" s="81">
        <v>312.69008362386677</v>
      </c>
      <c r="W85" s="81">
        <v>317.56190043183523</v>
      </c>
      <c r="X85" s="81">
        <v>326.85987527614907</v>
      </c>
      <c r="Y85" s="81">
        <v>343.45165702684341</v>
      </c>
      <c r="Z85" s="81">
        <v>309.40583637714798</v>
      </c>
      <c r="AA85" s="81">
        <v>278.94752492063174</v>
      </c>
      <c r="AB85" s="81">
        <v>277.263876065278</v>
      </c>
      <c r="AC85" s="81">
        <v>269.11487877697556</v>
      </c>
      <c r="AD85" s="81">
        <v>231.33775903545251</v>
      </c>
      <c r="AE85" s="81">
        <v>222.76617524960233</v>
      </c>
      <c r="AF85" s="81">
        <v>217.21515271222236</v>
      </c>
      <c r="AG85" s="81">
        <v>209.4600015426968</v>
      </c>
      <c r="AH85" s="81">
        <v>230.58831408640029</v>
      </c>
      <c r="AI85" s="81">
        <v>247.21983376553086</v>
      </c>
      <c r="AJ85" s="81">
        <v>242.88084957858894</v>
      </c>
      <c r="AK85" s="81">
        <v>288.36979573069499</v>
      </c>
      <c r="AL85" s="81">
        <v>283.22145964750212</v>
      </c>
      <c r="AM85" s="81">
        <v>262.15765101939235</v>
      </c>
      <c r="AN85" s="81">
        <v>240.17943598765535</v>
      </c>
      <c r="AO85" s="81">
        <v>289.56656521455164</v>
      </c>
      <c r="AP85" s="81">
        <v>277.30724364440778</v>
      </c>
      <c r="AQ85" s="81">
        <v>251.02980765400278</v>
      </c>
      <c r="AR85" s="81">
        <v>232.5537180551058</v>
      </c>
      <c r="AS85" s="81">
        <v>253.82867008731904</v>
      </c>
      <c r="AT85" s="81">
        <v>233.90078341406735</v>
      </c>
      <c r="AU85" s="81">
        <v>193.10627122199031</v>
      </c>
      <c r="AV85" s="81">
        <v>220.50344083456216</v>
      </c>
      <c r="AW85" s="81">
        <v>251.60371958025266</v>
      </c>
      <c r="AX85" s="81">
        <v>336.45208333699134</v>
      </c>
      <c r="AY85" s="81">
        <v>394.1461547145812</v>
      </c>
      <c r="AZ85" s="81">
        <v>441.46493507932553</v>
      </c>
      <c r="BA85" s="81">
        <v>565.60818376314705</v>
      </c>
      <c r="BB85" s="81">
        <v>583.69171036887815</v>
      </c>
      <c r="BC85" s="81">
        <v>675.715082732263</v>
      </c>
      <c r="BD85" s="81">
        <v>662.64935865228949</v>
      </c>
      <c r="BE85" s="81">
        <v>485.42836875014325</v>
      </c>
      <c r="BF85" s="81">
        <v>436.88844795296541</v>
      </c>
      <c r="BG85" s="81">
        <v>398.31021938636667</v>
      </c>
      <c r="BH85" s="81">
        <v>341.63118498592786</v>
      </c>
      <c r="BI85" s="81">
        <v>404.78660974194997</v>
      </c>
      <c r="BJ85" s="81">
        <v>383.30787318114045</v>
      </c>
      <c r="BK85" s="81">
        <v>366.77073498706125</v>
      </c>
      <c r="BL85" s="81">
        <v>387.20603937779686</v>
      </c>
      <c r="BM85" s="81">
        <v>407.66780701058332</v>
      </c>
      <c r="BN85" s="81">
        <v>415.02938025692015</v>
      </c>
      <c r="BO85" s="81">
        <v>395.62543087759713</v>
      </c>
      <c r="BP85" s="81">
        <v>392.26577508949691</v>
      </c>
      <c r="BQ85" s="81">
        <v>422.99098539135974</v>
      </c>
      <c r="BR85" s="81">
        <v>409.61712301847507</v>
      </c>
      <c r="BS85" s="81">
        <v>408.11557802829805</v>
      </c>
      <c r="BT85" s="81">
        <v>406.54956778821287</v>
      </c>
      <c r="BU85" s="81">
        <v>404.9787480223394</v>
      </c>
      <c r="BV85" s="81">
        <v>377.89903970076836</v>
      </c>
      <c r="BW85" s="81">
        <v>377.89903970076836</v>
      </c>
      <c r="BX85" s="81">
        <v>377.89903970076836</v>
      </c>
      <c r="BY85" s="81">
        <v>377.89903970076836</v>
      </c>
      <c r="BZ85" s="81">
        <v>387.97685430819064</v>
      </c>
      <c r="CA85" s="81">
        <v>387.97685430819064</v>
      </c>
      <c r="CB85" s="81">
        <v>387.97685430819064</v>
      </c>
      <c r="CC85" s="81">
        <v>387.97685430819064</v>
      </c>
      <c r="CD85" s="81">
        <v>408.72007473028731</v>
      </c>
      <c r="CE85" s="81">
        <v>408.72007473028731</v>
      </c>
      <c r="CF85" s="81">
        <v>408.72007473028731</v>
      </c>
      <c r="CG85" s="81">
        <v>408.72007473028731</v>
      </c>
      <c r="CH85" s="81">
        <v>435.68515392995158</v>
      </c>
      <c r="CI85" s="81">
        <v>435.68515392995158</v>
      </c>
      <c r="CJ85" s="81">
        <v>435.68515392995158</v>
      </c>
      <c r="CK85" s="81">
        <v>435.68515392995158</v>
      </c>
      <c r="CL85" s="81">
        <v>444.51917365759294</v>
      </c>
      <c r="CM85" s="81">
        <v>444.51917365759294</v>
      </c>
      <c r="CN85" s="81">
        <v>444.51917365759294</v>
      </c>
      <c r="CO85" s="81">
        <v>444.51917365759294</v>
      </c>
      <c r="CP85" s="81">
        <v>468.9018092053056</v>
      </c>
      <c r="CQ85" s="81">
        <v>468.9018092053056</v>
      </c>
      <c r="CR85" s="81">
        <v>468.9018092053056</v>
      </c>
      <c r="CS85" s="81">
        <v>468.9018092053056</v>
      </c>
      <c r="CT85" s="81">
        <v>491.83310002023222</v>
      </c>
      <c r="CU85" s="81">
        <v>491.83310002023222</v>
      </c>
      <c r="CV85" s="81">
        <v>491.83310002023222</v>
      </c>
      <c r="CW85" s="81">
        <v>491.83310002023222</v>
      </c>
      <c r="CX85" s="81">
        <v>506.77275592927987</v>
      </c>
      <c r="CY85" s="81">
        <v>506.77275592927987</v>
      </c>
      <c r="CZ85" s="81">
        <v>506.77275592927987</v>
      </c>
      <c r="DA85" s="81">
        <v>506.77275592927987</v>
      </c>
      <c r="DB85" s="81">
        <v>523.91006371874118</v>
      </c>
      <c r="DC85" s="81">
        <v>523.91006371874118</v>
      </c>
      <c r="DD85" s="81">
        <v>523.91006371874118</v>
      </c>
      <c r="DE85" s="81">
        <v>523.91006371874118</v>
      </c>
      <c r="DF85" s="81">
        <v>550.22813042246696</v>
      </c>
      <c r="DG85" s="81">
        <v>550.22813042246696</v>
      </c>
      <c r="DH85" s="81">
        <v>550.22813042246696</v>
      </c>
      <c r="DI85" s="81">
        <v>550.22813042246696</v>
      </c>
      <c r="DJ85" s="81">
        <v>567.48938264289313</v>
      </c>
      <c r="DK85" s="81">
        <v>567.48938264289313</v>
      </c>
      <c r="DL85" s="81">
        <v>567.48938264289313</v>
      </c>
      <c r="DM85" s="81">
        <v>567.48938264289313</v>
      </c>
      <c r="DN85" s="81">
        <v>580.34257563317954</v>
      </c>
      <c r="DO85" s="81">
        <v>580.34257563317954</v>
      </c>
      <c r="DP85" s="81">
        <v>580.34257563317954</v>
      </c>
      <c r="DQ85" s="81">
        <v>580.34257563317954</v>
      </c>
      <c r="DR85" s="81">
        <v>591.49555043835494</v>
      </c>
      <c r="DS85" s="81">
        <v>591.49555043835494</v>
      </c>
      <c r="DT85" s="81">
        <v>591.49555043835494</v>
      </c>
      <c r="DU85" s="81">
        <v>591.49555043835494</v>
      </c>
      <c r="DV85" s="81">
        <v>613.49850069744161</v>
      </c>
      <c r="DW85" s="81">
        <v>613.49850069744161</v>
      </c>
      <c r="DX85" s="81">
        <v>613.49850069744161</v>
      </c>
      <c r="DY85" s="81">
        <v>613.49850069744161</v>
      </c>
      <c r="DZ85" s="81">
        <v>622.78000314165467</v>
      </c>
      <c r="EA85" s="81">
        <v>622.78000314165467</v>
      </c>
      <c r="EB85" s="81">
        <v>622.78000314165467</v>
      </c>
      <c r="EC85" s="81">
        <v>622.78000314165467</v>
      </c>
      <c r="ED85" s="81">
        <v>635.29429211779973</v>
      </c>
      <c r="EE85" s="81">
        <v>635.29429211779973</v>
      </c>
      <c r="EF85" s="81">
        <v>635.29429211779973</v>
      </c>
      <c r="EG85" s="81">
        <v>635.29429211779973</v>
      </c>
      <c r="EH85" s="81">
        <v>658.95681665091422</v>
      </c>
      <c r="EI85" s="81">
        <v>658.95681665091422</v>
      </c>
      <c r="EJ85" s="81">
        <v>658.95681665091422</v>
      </c>
      <c r="EK85" s="81">
        <v>658.95681665091422</v>
      </c>
      <c r="EL85" s="81">
        <v>674.16060189955499</v>
      </c>
      <c r="EM85" s="81">
        <v>674.16060189955499</v>
      </c>
      <c r="EN85" s="81">
        <v>674.16060189955499</v>
      </c>
      <c r="EO85" s="81">
        <v>674.16060189955499</v>
      </c>
      <c r="EP85" s="81">
        <v>677.48366715268605</v>
      </c>
      <c r="EQ85" s="81">
        <v>677.48366715268605</v>
      </c>
      <c r="ER85" s="81">
        <v>677.48366715268605</v>
      </c>
      <c r="ES85" s="81">
        <v>677.48366715268605</v>
      </c>
      <c r="ET85" s="81">
        <v>700.30658654650267</v>
      </c>
      <c r="EU85" s="81">
        <v>700.30658654650267</v>
      </c>
      <c r="EV85" s="81">
        <v>700.30658654650267</v>
      </c>
      <c r="EW85" s="81">
        <v>700.30658654650267</v>
      </c>
      <c r="EX85" s="81">
        <v>720.03737649975346</v>
      </c>
      <c r="EY85" s="81">
        <v>720.03737649975346</v>
      </c>
      <c r="EZ85" s="81">
        <v>720.03737649975346</v>
      </c>
      <c r="FA85" s="81">
        <v>720.03737649975346</v>
      </c>
      <c r="FB85" s="81">
        <v>737.7080187560988</v>
      </c>
      <c r="FC85" s="81">
        <v>737.7080187560988</v>
      </c>
      <c r="FD85" s="81">
        <v>737.7080187560988</v>
      </c>
      <c r="FE85" s="81">
        <v>737.7080187560988</v>
      </c>
      <c r="FF85" s="81">
        <v>759.02812405876421</v>
      </c>
      <c r="FG85" s="81">
        <v>759.02812405876421</v>
      </c>
      <c r="FH85" s="81">
        <v>759.02812405876421</v>
      </c>
      <c r="FI85" s="81">
        <v>759.02812405876421</v>
      </c>
      <c r="FJ85" s="81">
        <v>782.91472051445487</v>
      </c>
      <c r="FK85" s="81">
        <v>782.91472051445487</v>
      </c>
      <c r="FL85" s="81">
        <v>782.91472051445487</v>
      </c>
      <c r="FM85" s="81">
        <v>782.91472051445487</v>
      </c>
      <c r="FN85" s="1" t="s">
        <v>318</v>
      </c>
    </row>
    <row r="86" spans="2:170" x14ac:dyDescent="0.2">
      <c r="B86" s="1" t="s">
        <v>255</v>
      </c>
      <c r="C86" s="1" t="s">
        <v>24</v>
      </c>
      <c r="D86" s="1" t="s">
        <v>22</v>
      </c>
      <c r="E86" s="81" t="s">
        <v>299</v>
      </c>
      <c r="F86" s="81">
        <v>290.5821206912571</v>
      </c>
      <c r="G86" s="81">
        <v>295.54400607250523</v>
      </c>
      <c r="H86" s="81">
        <v>294.58546037124847</v>
      </c>
      <c r="I86" s="81">
        <v>309.38532723856139</v>
      </c>
      <c r="J86" s="81">
        <v>325.23083556665546</v>
      </c>
      <c r="K86" s="81">
        <v>342.15459323812541</v>
      </c>
      <c r="L86" s="81">
        <v>357.11900387636189</v>
      </c>
      <c r="M86" s="81">
        <v>371.17839878741103</v>
      </c>
      <c r="N86" s="81">
        <v>331.01187487018183</v>
      </c>
      <c r="O86" s="81">
        <v>337.62651942980705</v>
      </c>
      <c r="P86" s="81">
        <v>348.8455796877513</v>
      </c>
      <c r="Q86" s="81">
        <v>353.57161234858933</v>
      </c>
      <c r="R86" s="81">
        <v>328.58402599721705</v>
      </c>
      <c r="S86" s="81">
        <v>315.96843161814144</v>
      </c>
      <c r="T86" s="81">
        <v>284.0761416737061</v>
      </c>
      <c r="U86" s="81">
        <v>278.1694554375365</v>
      </c>
      <c r="V86" s="81">
        <v>293.49029472289732</v>
      </c>
      <c r="W86" s="81">
        <v>313.28674691554528</v>
      </c>
      <c r="X86" s="81">
        <v>311.31935106571098</v>
      </c>
      <c r="Y86" s="81">
        <v>321.58617997250923</v>
      </c>
      <c r="Z86" s="81">
        <v>281.6786325337111</v>
      </c>
      <c r="AA86" s="81">
        <v>275.59324723506103</v>
      </c>
      <c r="AB86" s="81">
        <v>271.81729251239875</v>
      </c>
      <c r="AC86" s="81">
        <v>253.62963970451946</v>
      </c>
      <c r="AD86" s="81">
        <v>231.2595797937594</v>
      </c>
      <c r="AE86" s="81">
        <v>219.52639993704165</v>
      </c>
      <c r="AF86" s="81">
        <v>206.24778173802929</v>
      </c>
      <c r="AG86" s="81">
        <v>211.83050389929886</v>
      </c>
      <c r="AH86" s="81">
        <v>239.08810656466684</v>
      </c>
      <c r="AI86" s="81">
        <v>234.96849485838356</v>
      </c>
      <c r="AJ86" s="81">
        <v>229.41230075680636</v>
      </c>
      <c r="AK86" s="81">
        <v>257.46817032490776</v>
      </c>
      <c r="AL86" s="81">
        <v>274.50188659599928</v>
      </c>
      <c r="AM86" s="81">
        <v>257.92005525370138</v>
      </c>
      <c r="AN86" s="81">
        <v>274.92285739186838</v>
      </c>
      <c r="AO86" s="81">
        <v>290.33920577895384</v>
      </c>
      <c r="AP86" s="81">
        <v>280.14274432560342</v>
      </c>
      <c r="AQ86" s="81">
        <v>243.87917320317166</v>
      </c>
      <c r="AR86" s="81">
        <v>233.46302163494707</v>
      </c>
      <c r="AS86" s="81">
        <v>225.36933196276223</v>
      </c>
      <c r="AT86" s="81">
        <v>234.03195700078274</v>
      </c>
      <c r="AU86" s="81">
        <v>188.11677862769676</v>
      </c>
      <c r="AV86" s="81">
        <v>220.75937106934416</v>
      </c>
      <c r="AW86" s="81">
        <v>255.92536416906358</v>
      </c>
      <c r="AX86" s="81">
        <v>274.69800750528105</v>
      </c>
      <c r="AY86" s="81">
        <v>347.04633704010081</v>
      </c>
      <c r="AZ86" s="81">
        <v>411.69626195952765</v>
      </c>
      <c r="BA86" s="81">
        <v>512.86296920682867</v>
      </c>
      <c r="BB86" s="81">
        <v>534.05073758455126</v>
      </c>
      <c r="BC86" s="81">
        <v>556.09492279774463</v>
      </c>
      <c r="BD86" s="81">
        <v>559.30774398745234</v>
      </c>
      <c r="BE86" s="81">
        <v>450.21663793081552</v>
      </c>
      <c r="BF86" s="81">
        <v>403.87734569459877</v>
      </c>
      <c r="BG86" s="81">
        <v>318.48513021428249</v>
      </c>
      <c r="BH86" s="81">
        <v>290.73577665111571</v>
      </c>
      <c r="BI86" s="81">
        <v>355.01589259474974</v>
      </c>
      <c r="BJ86" s="81">
        <v>340.3949589496288</v>
      </c>
      <c r="BK86" s="81">
        <v>321.40347830372059</v>
      </c>
      <c r="BL86" s="81">
        <v>333.00530065626191</v>
      </c>
      <c r="BM86" s="81">
        <v>365.24216546940784</v>
      </c>
      <c r="BN86" s="81">
        <v>388.4803376272742</v>
      </c>
      <c r="BO86" s="81">
        <v>374.42691693163385</v>
      </c>
      <c r="BP86" s="81">
        <v>372.42224000651845</v>
      </c>
      <c r="BQ86" s="81">
        <v>370.84930752891881</v>
      </c>
      <c r="BR86" s="81">
        <v>362.55051972690836</v>
      </c>
      <c r="BS86" s="81">
        <v>362.71453360623639</v>
      </c>
      <c r="BT86" s="81">
        <v>362.84533239652717</v>
      </c>
      <c r="BU86" s="81">
        <v>362.94091546699735</v>
      </c>
      <c r="BV86" s="81">
        <v>351.61710324008686</v>
      </c>
      <c r="BW86" s="81">
        <v>351.61710324008686</v>
      </c>
      <c r="BX86" s="81">
        <v>351.61710324008686</v>
      </c>
      <c r="BY86" s="81">
        <v>351.61710324008686</v>
      </c>
      <c r="BZ86" s="81">
        <v>354.6326031009026</v>
      </c>
      <c r="CA86" s="81">
        <v>354.6326031009026</v>
      </c>
      <c r="CB86" s="81">
        <v>354.6326031009026</v>
      </c>
      <c r="CC86" s="81">
        <v>354.6326031009026</v>
      </c>
      <c r="CD86" s="81">
        <v>365.58163914288252</v>
      </c>
      <c r="CE86" s="81">
        <v>365.58163914288252</v>
      </c>
      <c r="CF86" s="81">
        <v>365.58163914288252</v>
      </c>
      <c r="CG86" s="81">
        <v>365.58163914288252</v>
      </c>
      <c r="CH86" s="81">
        <v>381.07883299047018</v>
      </c>
      <c r="CI86" s="81">
        <v>381.07883299047018</v>
      </c>
      <c r="CJ86" s="81">
        <v>381.07883299047018</v>
      </c>
      <c r="CK86" s="81">
        <v>381.07883299047018</v>
      </c>
      <c r="CL86" s="81">
        <v>399.68408787033627</v>
      </c>
      <c r="CM86" s="81">
        <v>399.68408787033627</v>
      </c>
      <c r="CN86" s="81">
        <v>399.68408787033627</v>
      </c>
      <c r="CO86" s="81">
        <v>399.68408787033627</v>
      </c>
      <c r="CP86" s="81">
        <v>416.99217094107064</v>
      </c>
      <c r="CQ86" s="81">
        <v>416.99217094107064</v>
      </c>
      <c r="CR86" s="81">
        <v>416.99217094107064</v>
      </c>
      <c r="CS86" s="81">
        <v>416.99217094107064</v>
      </c>
      <c r="CT86" s="81">
        <v>435.90183384722292</v>
      </c>
      <c r="CU86" s="81">
        <v>435.90183384722292</v>
      </c>
      <c r="CV86" s="81">
        <v>435.90183384722292</v>
      </c>
      <c r="CW86" s="81">
        <v>435.90183384722292</v>
      </c>
      <c r="CX86" s="81">
        <v>453.95202600760632</v>
      </c>
      <c r="CY86" s="81">
        <v>453.95202600760632</v>
      </c>
      <c r="CZ86" s="81">
        <v>453.95202600760632</v>
      </c>
      <c r="DA86" s="81">
        <v>453.95202600760632</v>
      </c>
      <c r="DB86" s="81">
        <v>469.84425125163204</v>
      </c>
      <c r="DC86" s="81">
        <v>469.84425125163204</v>
      </c>
      <c r="DD86" s="81">
        <v>469.84425125163204</v>
      </c>
      <c r="DE86" s="81">
        <v>469.84425125163204</v>
      </c>
      <c r="DF86" s="81">
        <v>480.11456041165377</v>
      </c>
      <c r="DG86" s="81">
        <v>480.11456041165377</v>
      </c>
      <c r="DH86" s="81">
        <v>480.11456041165377</v>
      </c>
      <c r="DI86" s="81">
        <v>480.11456041165377</v>
      </c>
      <c r="DJ86" s="81">
        <v>491.60695756040474</v>
      </c>
      <c r="DK86" s="81">
        <v>491.60695756040474</v>
      </c>
      <c r="DL86" s="81">
        <v>491.60695756040474</v>
      </c>
      <c r="DM86" s="81">
        <v>491.60695756040474</v>
      </c>
      <c r="DN86" s="81">
        <v>502.95914727299368</v>
      </c>
      <c r="DO86" s="81">
        <v>502.95914727299368</v>
      </c>
      <c r="DP86" s="81">
        <v>502.95914727299368</v>
      </c>
      <c r="DQ86" s="81">
        <v>502.95914727299368</v>
      </c>
      <c r="DR86" s="81">
        <v>513.43086824126544</v>
      </c>
      <c r="DS86" s="81">
        <v>513.43086824126544</v>
      </c>
      <c r="DT86" s="81">
        <v>513.43086824126544</v>
      </c>
      <c r="DU86" s="81">
        <v>513.43086824126544</v>
      </c>
      <c r="DV86" s="81">
        <v>525.69702521537874</v>
      </c>
      <c r="DW86" s="81">
        <v>525.69702521537874</v>
      </c>
      <c r="DX86" s="81">
        <v>525.69702521537874</v>
      </c>
      <c r="DY86" s="81">
        <v>525.69702521537874</v>
      </c>
      <c r="DZ86" s="81">
        <v>538.08184866743318</v>
      </c>
      <c r="EA86" s="81">
        <v>538.08184866743318</v>
      </c>
      <c r="EB86" s="81">
        <v>538.08184866743318</v>
      </c>
      <c r="EC86" s="81">
        <v>538.08184866743318</v>
      </c>
      <c r="ED86" s="81">
        <v>549.01443265019009</v>
      </c>
      <c r="EE86" s="81">
        <v>549.01443265019009</v>
      </c>
      <c r="EF86" s="81">
        <v>549.01443265019009</v>
      </c>
      <c r="EG86" s="81">
        <v>549.01443265019009</v>
      </c>
      <c r="EH86" s="81">
        <v>560.84002965642821</v>
      </c>
      <c r="EI86" s="81">
        <v>560.84002965642821</v>
      </c>
      <c r="EJ86" s="81">
        <v>560.84002965642821</v>
      </c>
      <c r="EK86" s="81">
        <v>560.84002965642821</v>
      </c>
      <c r="EL86" s="81">
        <v>574.02770777979401</v>
      </c>
      <c r="EM86" s="81">
        <v>574.02770777979401</v>
      </c>
      <c r="EN86" s="81">
        <v>574.02770777979401</v>
      </c>
      <c r="EO86" s="81">
        <v>574.02770777979401</v>
      </c>
      <c r="EP86" s="81">
        <v>587.16851848514193</v>
      </c>
      <c r="EQ86" s="81">
        <v>587.16851848514193</v>
      </c>
      <c r="ER86" s="81">
        <v>587.16851848514193</v>
      </c>
      <c r="ES86" s="81">
        <v>587.16851848514193</v>
      </c>
      <c r="ET86" s="81">
        <v>599.7990350265128</v>
      </c>
      <c r="EU86" s="81">
        <v>599.7990350265128</v>
      </c>
      <c r="EV86" s="81">
        <v>599.7990350265128</v>
      </c>
      <c r="EW86" s="81">
        <v>599.7990350265128</v>
      </c>
      <c r="EX86" s="81">
        <v>616.16755827252416</v>
      </c>
      <c r="EY86" s="81">
        <v>616.16755827252416</v>
      </c>
      <c r="EZ86" s="81">
        <v>616.16755827252416</v>
      </c>
      <c r="FA86" s="81">
        <v>616.16755827252416</v>
      </c>
      <c r="FB86" s="81">
        <v>631.17430444401373</v>
      </c>
      <c r="FC86" s="81">
        <v>631.17430444401373</v>
      </c>
      <c r="FD86" s="81">
        <v>631.17430444401373</v>
      </c>
      <c r="FE86" s="81">
        <v>631.17430444401373</v>
      </c>
      <c r="FF86" s="81">
        <v>647.32862876989066</v>
      </c>
      <c r="FG86" s="81">
        <v>647.32862876989066</v>
      </c>
      <c r="FH86" s="81">
        <v>647.32862876989066</v>
      </c>
      <c r="FI86" s="81">
        <v>647.32862876989066</v>
      </c>
      <c r="FJ86" s="81">
        <v>666.36046620879301</v>
      </c>
      <c r="FK86" s="81">
        <v>666.36046620879301</v>
      </c>
      <c r="FL86" s="81">
        <v>666.36046620879301</v>
      </c>
      <c r="FM86" s="81">
        <v>666.36046620879301</v>
      </c>
      <c r="FN86" s="1" t="s">
        <v>319</v>
      </c>
    </row>
    <row r="87" spans="2:170" x14ac:dyDescent="0.2">
      <c r="B87" s="1" t="s">
        <v>320</v>
      </c>
      <c r="C87" s="1" t="s">
        <v>41</v>
      </c>
      <c r="D87" s="1" t="s">
        <v>39</v>
      </c>
      <c r="E87" s="81" t="s">
        <v>217</v>
      </c>
      <c r="F87" s="81">
        <v>0</v>
      </c>
      <c r="G87" s="81">
        <v>0</v>
      </c>
      <c r="H87" s="81">
        <v>0</v>
      </c>
      <c r="I87" s="81">
        <v>0</v>
      </c>
      <c r="J87" s="81">
        <v>0</v>
      </c>
      <c r="K87" s="81">
        <v>0</v>
      </c>
      <c r="L87" s="81">
        <v>0</v>
      </c>
      <c r="M87" s="81">
        <v>0</v>
      </c>
      <c r="N87" s="81">
        <v>0</v>
      </c>
      <c r="O87" s="81">
        <v>0</v>
      </c>
      <c r="P87" s="81">
        <v>0</v>
      </c>
      <c r="Q87" s="81">
        <v>0</v>
      </c>
      <c r="R87" s="81">
        <v>0</v>
      </c>
      <c r="S87" s="81">
        <v>0</v>
      </c>
      <c r="T87" s="81">
        <v>0</v>
      </c>
      <c r="U87" s="81">
        <v>0</v>
      </c>
      <c r="V87" s="81">
        <v>0</v>
      </c>
      <c r="W87" s="81">
        <v>0</v>
      </c>
      <c r="X87" s="81">
        <v>0</v>
      </c>
      <c r="Y87" s="81">
        <v>0</v>
      </c>
      <c r="Z87" s="81">
        <v>0</v>
      </c>
      <c r="AA87" s="81">
        <v>0</v>
      </c>
      <c r="AB87" s="81">
        <v>0</v>
      </c>
      <c r="AC87" s="81">
        <v>0</v>
      </c>
      <c r="AD87" s="81">
        <v>0</v>
      </c>
      <c r="AE87" s="81">
        <v>0</v>
      </c>
      <c r="AF87" s="81">
        <v>0</v>
      </c>
      <c r="AG87" s="81">
        <v>0</v>
      </c>
      <c r="AH87" s="81">
        <v>0</v>
      </c>
      <c r="AI87" s="81">
        <v>0</v>
      </c>
      <c r="AJ87" s="81">
        <v>0</v>
      </c>
      <c r="AK87" s="81">
        <v>0</v>
      </c>
      <c r="AL87" s="81">
        <v>0</v>
      </c>
      <c r="AM87" s="81">
        <v>0</v>
      </c>
      <c r="AN87" s="81">
        <v>0</v>
      </c>
      <c r="AO87" s="81">
        <v>0</v>
      </c>
      <c r="AP87" s="81">
        <v>0</v>
      </c>
      <c r="AQ87" s="81">
        <v>0</v>
      </c>
      <c r="AR87" s="81">
        <v>0</v>
      </c>
      <c r="AS87" s="81">
        <v>0</v>
      </c>
      <c r="AT87" s="81">
        <v>0</v>
      </c>
      <c r="AU87" s="81">
        <v>0</v>
      </c>
      <c r="AV87" s="81">
        <v>0</v>
      </c>
      <c r="AW87" s="81">
        <v>0</v>
      </c>
      <c r="AX87" s="81">
        <v>0</v>
      </c>
      <c r="AY87" s="81">
        <v>0</v>
      </c>
      <c r="AZ87" s="81">
        <v>0</v>
      </c>
      <c r="BA87" s="81">
        <v>0</v>
      </c>
      <c r="BB87" s="81">
        <v>0</v>
      </c>
      <c r="BC87" s="81">
        <v>0</v>
      </c>
      <c r="BD87" s="81">
        <v>0</v>
      </c>
      <c r="BE87" s="81">
        <v>0</v>
      </c>
      <c r="BF87" s="81">
        <v>0</v>
      </c>
      <c r="BG87" s="81">
        <v>0</v>
      </c>
      <c r="BH87" s="81">
        <v>0</v>
      </c>
      <c r="BI87" s="81">
        <v>0</v>
      </c>
      <c r="BJ87" s="81">
        <v>0</v>
      </c>
      <c r="BK87" s="81">
        <v>0</v>
      </c>
      <c r="BL87" s="81">
        <v>0</v>
      </c>
      <c r="BM87" s="81">
        <v>0</v>
      </c>
      <c r="BN87" s="81">
        <v>0</v>
      </c>
      <c r="BO87" s="81">
        <v>0</v>
      </c>
      <c r="BP87" s="81">
        <v>0</v>
      </c>
      <c r="BQ87" s="81">
        <v>0</v>
      </c>
      <c r="BR87" s="81">
        <v>0</v>
      </c>
      <c r="BS87" s="81">
        <v>0</v>
      </c>
      <c r="BT87" s="81">
        <v>0</v>
      </c>
      <c r="BU87" s="81">
        <v>0</v>
      </c>
      <c r="BV87" s="81">
        <v>0</v>
      </c>
      <c r="BW87" s="81">
        <v>0</v>
      </c>
      <c r="BX87" s="81">
        <v>0</v>
      </c>
      <c r="BY87" s="81">
        <v>0</v>
      </c>
      <c r="BZ87" s="81">
        <v>0</v>
      </c>
      <c r="CA87" s="81">
        <v>0</v>
      </c>
      <c r="CB87" s="81">
        <v>0</v>
      </c>
      <c r="CC87" s="81">
        <v>0</v>
      </c>
      <c r="CD87" s="81">
        <v>0</v>
      </c>
      <c r="CE87" s="81">
        <v>0</v>
      </c>
      <c r="CF87" s="81">
        <v>0</v>
      </c>
      <c r="CG87" s="81">
        <v>0</v>
      </c>
      <c r="CH87" s="81">
        <v>0</v>
      </c>
      <c r="CI87" s="81">
        <v>0</v>
      </c>
      <c r="CJ87" s="81">
        <v>0</v>
      </c>
      <c r="CK87" s="81">
        <v>0</v>
      </c>
      <c r="CL87" s="81">
        <v>0</v>
      </c>
      <c r="CM87" s="81">
        <v>0</v>
      </c>
      <c r="CN87" s="81">
        <v>0</v>
      </c>
      <c r="CO87" s="81">
        <v>0</v>
      </c>
      <c r="CP87" s="81">
        <v>0</v>
      </c>
      <c r="CQ87" s="81">
        <v>0</v>
      </c>
      <c r="CR87" s="81">
        <v>0</v>
      </c>
      <c r="CS87" s="81">
        <v>0</v>
      </c>
      <c r="CT87" s="81">
        <v>0</v>
      </c>
      <c r="CU87" s="81">
        <v>0</v>
      </c>
      <c r="CV87" s="81">
        <v>0</v>
      </c>
      <c r="CW87" s="81">
        <v>0</v>
      </c>
      <c r="CX87" s="81">
        <v>0</v>
      </c>
      <c r="CY87" s="81">
        <v>0</v>
      </c>
      <c r="CZ87" s="81">
        <v>0</v>
      </c>
      <c r="DA87" s="81">
        <v>0</v>
      </c>
      <c r="DB87" s="81">
        <v>0</v>
      </c>
      <c r="DC87" s="81">
        <v>0</v>
      </c>
      <c r="DD87" s="81">
        <v>0</v>
      </c>
      <c r="DE87" s="81">
        <v>0</v>
      </c>
      <c r="DF87" s="81">
        <v>0</v>
      </c>
      <c r="DG87" s="81">
        <v>0</v>
      </c>
      <c r="DH87" s="81">
        <v>0</v>
      </c>
      <c r="DI87" s="81">
        <v>0</v>
      </c>
      <c r="DJ87" s="81">
        <v>0</v>
      </c>
      <c r="DK87" s="81">
        <v>0</v>
      </c>
      <c r="DL87" s="81">
        <v>0</v>
      </c>
      <c r="DM87" s="81">
        <v>0</v>
      </c>
      <c r="DN87" s="81">
        <v>0</v>
      </c>
      <c r="DO87" s="81">
        <v>0</v>
      </c>
      <c r="DP87" s="81">
        <v>0</v>
      </c>
      <c r="DQ87" s="81">
        <v>0</v>
      </c>
      <c r="DR87" s="81">
        <v>0</v>
      </c>
      <c r="DS87" s="81">
        <v>0</v>
      </c>
      <c r="DT87" s="81">
        <v>0</v>
      </c>
      <c r="DU87" s="81">
        <v>0</v>
      </c>
      <c r="DV87" s="81">
        <v>0</v>
      </c>
      <c r="DW87" s="81">
        <v>0</v>
      </c>
      <c r="DX87" s="81">
        <v>0</v>
      </c>
      <c r="DY87" s="81">
        <v>0</v>
      </c>
      <c r="DZ87" s="81">
        <v>0</v>
      </c>
      <c r="EA87" s="81">
        <v>0</v>
      </c>
      <c r="EB87" s="81">
        <v>0</v>
      </c>
      <c r="EC87" s="81">
        <v>0</v>
      </c>
      <c r="ED87" s="81">
        <v>0</v>
      </c>
      <c r="EE87" s="81">
        <v>0</v>
      </c>
      <c r="EF87" s="81">
        <v>0</v>
      </c>
      <c r="EG87" s="81">
        <v>0</v>
      </c>
      <c r="EH87" s="81">
        <v>0</v>
      </c>
      <c r="EI87" s="81">
        <v>0</v>
      </c>
      <c r="EJ87" s="81">
        <v>0</v>
      </c>
      <c r="EK87" s="81">
        <v>0</v>
      </c>
      <c r="EL87" s="81">
        <v>0</v>
      </c>
      <c r="EM87" s="81">
        <v>0</v>
      </c>
      <c r="EN87" s="81">
        <v>0</v>
      </c>
      <c r="EO87" s="81">
        <v>0</v>
      </c>
      <c r="EP87" s="81">
        <v>0</v>
      </c>
      <c r="EQ87" s="81">
        <v>0</v>
      </c>
      <c r="ER87" s="81">
        <v>0</v>
      </c>
      <c r="ES87" s="81">
        <v>0</v>
      </c>
      <c r="ET87" s="81">
        <v>0</v>
      </c>
      <c r="EU87" s="81">
        <v>0</v>
      </c>
      <c r="EV87" s="81">
        <v>0</v>
      </c>
      <c r="EW87" s="81">
        <v>0</v>
      </c>
      <c r="EX87" s="81">
        <v>0</v>
      </c>
      <c r="EY87" s="81">
        <v>0</v>
      </c>
      <c r="EZ87" s="81">
        <v>0</v>
      </c>
      <c r="FA87" s="81">
        <v>0</v>
      </c>
      <c r="FB87" s="81">
        <v>0</v>
      </c>
      <c r="FC87" s="81">
        <v>0</v>
      </c>
      <c r="FD87" s="81">
        <v>0</v>
      </c>
      <c r="FE87" s="81">
        <v>0</v>
      </c>
      <c r="FF87" s="81">
        <v>0</v>
      </c>
      <c r="FG87" s="81">
        <v>0</v>
      </c>
      <c r="FH87" s="81">
        <v>0</v>
      </c>
      <c r="FI87" s="81">
        <v>0</v>
      </c>
      <c r="FJ87" s="81">
        <v>0</v>
      </c>
      <c r="FK87" s="81">
        <v>0</v>
      </c>
      <c r="FL87" s="81">
        <v>0</v>
      </c>
      <c r="FM87" s="81">
        <v>0</v>
      </c>
      <c r="FN87" s="1" t="s">
        <v>321</v>
      </c>
    </row>
    <row r="88" spans="2:170" x14ac:dyDescent="0.2">
      <c r="B88" s="1" t="s">
        <v>322</v>
      </c>
      <c r="C88" s="1" t="s">
        <v>40</v>
      </c>
      <c r="D88" s="1" t="s">
        <v>39</v>
      </c>
      <c r="E88" s="81" t="s">
        <v>217</v>
      </c>
      <c r="F88" s="81">
        <v>0</v>
      </c>
      <c r="G88" s="81">
        <v>0</v>
      </c>
      <c r="H88" s="81">
        <v>0</v>
      </c>
      <c r="I88" s="81">
        <v>0</v>
      </c>
      <c r="J88" s="81">
        <v>0</v>
      </c>
      <c r="K88" s="81">
        <v>0</v>
      </c>
      <c r="L88" s="81">
        <v>0</v>
      </c>
      <c r="M88" s="81">
        <v>0</v>
      </c>
      <c r="N88" s="81">
        <v>0</v>
      </c>
      <c r="O88" s="81">
        <v>0</v>
      </c>
      <c r="P88" s="81">
        <v>0</v>
      </c>
      <c r="Q88" s="81">
        <v>0</v>
      </c>
      <c r="R88" s="81">
        <v>0</v>
      </c>
      <c r="S88" s="81">
        <v>0</v>
      </c>
      <c r="T88" s="81">
        <v>0</v>
      </c>
      <c r="U88" s="81">
        <v>0</v>
      </c>
      <c r="V88" s="81">
        <v>0</v>
      </c>
      <c r="W88" s="81">
        <v>0</v>
      </c>
      <c r="X88" s="81">
        <v>0</v>
      </c>
      <c r="Y88" s="81">
        <v>0</v>
      </c>
      <c r="Z88" s="81">
        <v>0</v>
      </c>
      <c r="AA88" s="81">
        <v>0</v>
      </c>
      <c r="AB88" s="81">
        <v>0</v>
      </c>
      <c r="AC88" s="81">
        <v>0</v>
      </c>
      <c r="AD88" s="81">
        <v>0</v>
      </c>
      <c r="AE88" s="81">
        <v>0</v>
      </c>
      <c r="AF88" s="81">
        <v>0</v>
      </c>
      <c r="AG88" s="81">
        <v>0</v>
      </c>
      <c r="AH88" s="81">
        <v>0</v>
      </c>
      <c r="AI88" s="81">
        <v>0</v>
      </c>
      <c r="AJ88" s="81">
        <v>0</v>
      </c>
      <c r="AK88" s="81">
        <v>0</v>
      </c>
      <c r="AL88" s="81">
        <v>0</v>
      </c>
      <c r="AM88" s="81">
        <v>0</v>
      </c>
      <c r="AN88" s="81">
        <v>0</v>
      </c>
      <c r="AO88" s="81">
        <v>0</v>
      </c>
      <c r="AP88" s="81">
        <v>0</v>
      </c>
      <c r="AQ88" s="81">
        <v>0</v>
      </c>
      <c r="AR88" s="81">
        <v>0</v>
      </c>
      <c r="AS88" s="81">
        <v>0</v>
      </c>
      <c r="AT88" s="81">
        <v>0</v>
      </c>
      <c r="AU88" s="81">
        <v>0</v>
      </c>
      <c r="AV88" s="81">
        <v>0</v>
      </c>
      <c r="AW88" s="81">
        <v>0</v>
      </c>
      <c r="AX88" s="81">
        <v>0</v>
      </c>
      <c r="AY88" s="81">
        <v>0</v>
      </c>
      <c r="AZ88" s="81">
        <v>0</v>
      </c>
      <c r="BA88" s="81">
        <v>0</v>
      </c>
      <c r="BB88" s="81">
        <v>0</v>
      </c>
      <c r="BC88" s="81">
        <v>0</v>
      </c>
      <c r="BD88" s="81">
        <v>0</v>
      </c>
      <c r="BE88" s="81">
        <v>0</v>
      </c>
      <c r="BF88" s="81">
        <v>0</v>
      </c>
      <c r="BG88" s="81">
        <v>0</v>
      </c>
      <c r="BH88" s="81">
        <v>0</v>
      </c>
      <c r="BI88" s="81">
        <v>0</v>
      </c>
      <c r="BJ88" s="81">
        <v>0</v>
      </c>
      <c r="BK88" s="81">
        <v>0</v>
      </c>
      <c r="BL88" s="81">
        <v>0</v>
      </c>
      <c r="BM88" s="81">
        <v>0</v>
      </c>
      <c r="BN88" s="81">
        <v>0</v>
      </c>
      <c r="BO88" s="81">
        <v>0</v>
      </c>
      <c r="BP88" s="81">
        <v>0</v>
      </c>
      <c r="BQ88" s="81">
        <v>0</v>
      </c>
      <c r="BR88" s="81">
        <v>0</v>
      </c>
      <c r="BS88" s="81">
        <v>0</v>
      </c>
      <c r="BT88" s="81">
        <v>0</v>
      </c>
      <c r="BU88" s="81">
        <v>0</v>
      </c>
      <c r="BV88" s="81">
        <v>0</v>
      </c>
      <c r="BW88" s="81">
        <v>0</v>
      </c>
      <c r="BX88" s="81">
        <v>0</v>
      </c>
      <c r="BY88" s="81">
        <v>0</v>
      </c>
      <c r="BZ88" s="81">
        <v>0</v>
      </c>
      <c r="CA88" s="81">
        <v>0</v>
      </c>
      <c r="CB88" s="81">
        <v>0</v>
      </c>
      <c r="CC88" s="81">
        <v>0</v>
      </c>
      <c r="CD88" s="81">
        <v>0</v>
      </c>
      <c r="CE88" s="81">
        <v>0</v>
      </c>
      <c r="CF88" s="81">
        <v>0</v>
      </c>
      <c r="CG88" s="81">
        <v>0</v>
      </c>
      <c r="CH88" s="81">
        <v>0</v>
      </c>
      <c r="CI88" s="81">
        <v>0</v>
      </c>
      <c r="CJ88" s="81">
        <v>0</v>
      </c>
      <c r="CK88" s="81">
        <v>0</v>
      </c>
      <c r="CL88" s="81">
        <v>0</v>
      </c>
      <c r="CM88" s="81">
        <v>0</v>
      </c>
      <c r="CN88" s="81">
        <v>0</v>
      </c>
      <c r="CO88" s="81">
        <v>0</v>
      </c>
      <c r="CP88" s="81">
        <v>0</v>
      </c>
      <c r="CQ88" s="81">
        <v>0</v>
      </c>
      <c r="CR88" s="81">
        <v>0</v>
      </c>
      <c r="CS88" s="81">
        <v>0</v>
      </c>
      <c r="CT88" s="81">
        <v>0</v>
      </c>
      <c r="CU88" s="81">
        <v>0</v>
      </c>
      <c r="CV88" s="81">
        <v>0</v>
      </c>
      <c r="CW88" s="81">
        <v>0</v>
      </c>
      <c r="CX88" s="81">
        <v>0</v>
      </c>
      <c r="CY88" s="81">
        <v>0</v>
      </c>
      <c r="CZ88" s="81">
        <v>0</v>
      </c>
      <c r="DA88" s="81">
        <v>0</v>
      </c>
      <c r="DB88" s="81">
        <v>0</v>
      </c>
      <c r="DC88" s="81">
        <v>0</v>
      </c>
      <c r="DD88" s="81">
        <v>0</v>
      </c>
      <c r="DE88" s="81">
        <v>0</v>
      </c>
      <c r="DF88" s="81">
        <v>0</v>
      </c>
      <c r="DG88" s="81">
        <v>0</v>
      </c>
      <c r="DH88" s="81">
        <v>0</v>
      </c>
      <c r="DI88" s="81">
        <v>0</v>
      </c>
      <c r="DJ88" s="81">
        <v>0</v>
      </c>
      <c r="DK88" s="81">
        <v>0</v>
      </c>
      <c r="DL88" s="81">
        <v>0</v>
      </c>
      <c r="DM88" s="81">
        <v>0</v>
      </c>
      <c r="DN88" s="81">
        <v>0</v>
      </c>
      <c r="DO88" s="81">
        <v>0</v>
      </c>
      <c r="DP88" s="81">
        <v>0</v>
      </c>
      <c r="DQ88" s="81">
        <v>0</v>
      </c>
      <c r="DR88" s="81">
        <v>0</v>
      </c>
      <c r="DS88" s="81">
        <v>0</v>
      </c>
      <c r="DT88" s="81">
        <v>0</v>
      </c>
      <c r="DU88" s="81">
        <v>0</v>
      </c>
      <c r="DV88" s="81">
        <v>0</v>
      </c>
      <c r="DW88" s="81">
        <v>0</v>
      </c>
      <c r="DX88" s="81">
        <v>0</v>
      </c>
      <c r="DY88" s="81">
        <v>0</v>
      </c>
      <c r="DZ88" s="81">
        <v>0</v>
      </c>
      <c r="EA88" s="81">
        <v>0</v>
      </c>
      <c r="EB88" s="81">
        <v>0</v>
      </c>
      <c r="EC88" s="81">
        <v>0</v>
      </c>
      <c r="ED88" s="81">
        <v>0</v>
      </c>
      <c r="EE88" s="81">
        <v>0</v>
      </c>
      <c r="EF88" s="81">
        <v>0</v>
      </c>
      <c r="EG88" s="81">
        <v>0</v>
      </c>
      <c r="EH88" s="81">
        <v>0</v>
      </c>
      <c r="EI88" s="81">
        <v>0</v>
      </c>
      <c r="EJ88" s="81">
        <v>0</v>
      </c>
      <c r="EK88" s="81">
        <v>0</v>
      </c>
      <c r="EL88" s="81">
        <v>0</v>
      </c>
      <c r="EM88" s="81">
        <v>0</v>
      </c>
      <c r="EN88" s="81">
        <v>0</v>
      </c>
      <c r="EO88" s="81">
        <v>0</v>
      </c>
      <c r="EP88" s="81">
        <v>0</v>
      </c>
      <c r="EQ88" s="81">
        <v>0</v>
      </c>
      <c r="ER88" s="81">
        <v>0</v>
      </c>
      <c r="ES88" s="81">
        <v>0</v>
      </c>
      <c r="ET88" s="81">
        <v>0</v>
      </c>
      <c r="EU88" s="81">
        <v>0</v>
      </c>
      <c r="EV88" s="81">
        <v>0</v>
      </c>
      <c r="EW88" s="81">
        <v>0</v>
      </c>
      <c r="EX88" s="81">
        <v>0</v>
      </c>
      <c r="EY88" s="81">
        <v>0</v>
      </c>
      <c r="EZ88" s="81">
        <v>0</v>
      </c>
      <c r="FA88" s="81">
        <v>0</v>
      </c>
      <c r="FB88" s="81">
        <v>0</v>
      </c>
      <c r="FC88" s="81">
        <v>0</v>
      </c>
      <c r="FD88" s="81">
        <v>0</v>
      </c>
      <c r="FE88" s="81">
        <v>0</v>
      </c>
      <c r="FF88" s="81">
        <v>0</v>
      </c>
      <c r="FG88" s="81">
        <v>0</v>
      </c>
      <c r="FH88" s="81">
        <v>0</v>
      </c>
      <c r="FI88" s="81">
        <v>0</v>
      </c>
      <c r="FJ88" s="81">
        <v>0</v>
      </c>
      <c r="FK88" s="81">
        <v>0</v>
      </c>
      <c r="FL88" s="81">
        <v>0</v>
      </c>
      <c r="FM88" s="81">
        <v>0</v>
      </c>
      <c r="FN88" s="1" t="s">
        <v>323</v>
      </c>
    </row>
    <row r="89" spans="2:170" x14ac:dyDescent="0.2">
      <c r="B89" s="1" t="s">
        <v>320</v>
      </c>
      <c r="C89" s="1" t="s">
        <v>41</v>
      </c>
      <c r="D89" s="1" t="s">
        <v>39</v>
      </c>
      <c r="E89" s="81" t="s">
        <v>257</v>
      </c>
      <c r="F89" s="81">
        <v>0</v>
      </c>
      <c r="G89" s="81">
        <v>0</v>
      </c>
      <c r="H89" s="81">
        <v>0</v>
      </c>
      <c r="I89" s="81">
        <v>0</v>
      </c>
      <c r="J89" s="81">
        <v>0</v>
      </c>
      <c r="K89" s="81">
        <v>0</v>
      </c>
      <c r="L89" s="81">
        <v>0</v>
      </c>
      <c r="M89" s="81">
        <v>0</v>
      </c>
      <c r="N89" s="81">
        <v>0</v>
      </c>
      <c r="O89" s="81">
        <v>0</v>
      </c>
      <c r="P89" s="81">
        <v>0</v>
      </c>
      <c r="Q89" s="81">
        <v>0</v>
      </c>
      <c r="R89" s="81">
        <v>0</v>
      </c>
      <c r="S89" s="81">
        <v>0</v>
      </c>
      <c r="T89" s="81">
        <v>0</v>
      </c>
      <c r="U89" s="81">
        <v>0</v>
      </c>
      <c r="V89" s="81">
        <v>0</v>
      </c>
      <c r="W89" s="81">
        <v>0</v>
      </c>
      <c r="X89" s="81">
        <v>0</v>
      </c>
      <c r="Y89" s="81">
        <v>0</v>
      </c>
      <c r="Z89" s="81">
        <v>0</v>
      </c>
      <c r="AA89" s="81">
        <v>0</v>
      </c>
      <c r="AB89" s="81">
        <v>0</v>
      </c>
      <c r="AC89" s="81">
        <v>0</v>
      </c>
      <c r="AD89" s="81">
        <v>0</v>
      </c>
      <c r="AE89" s="81">
        <v>0</v>
      </c>
      <c r="AF89" s="81">
        <v>0</v>
      </c>
      <c r="AG89" s="81">
        <v>0</v>
      </c>
      <c r="AH89" s="81">
        <v>0</v>
      </c>
      <c r="AI89" s="81">
        <v>0</v>
      </c>
      <c r="AJ89" s="81">
        <v>0</v>
      </c>
      <c r="AK89" s="81">
        <v>0</v>
      </c>
      <c r="AL89" s="81">
        <v>0</v>
      </c>
      <c r="AM89" s="81">
        <v>0</v>
      </c>
      <c r="AN89" s="81">
        <v>0</v>
      </c>
      <c r="AO89" s="81">
        <v>0</v>
      </c>
      <c r="AP89" s="81">
        <v>0</v>
      </c>
      <c r="AQ89" s="81">
        <v>0</v>
      </c>
      <c r="AR89" s="81">
        <v>0</v>
      </c>
      <c r="AS89" s="81">
        <v>0</v>
      </c>
      <c r="AT89" s="81">
        <v>0</v>
      </c>
      <c r="AU89" s="81">
        <v>0</v>
      </c>
      <c r="AV89" s="81">
        <v>0</v>
      </c>
      <c r="AW89" s="81">
        <v>0</v>
      </c>
      <c r="AX89" s="81">
        <v>0</v>
      </c>
      <c r="AY89" s="81">
        <v>0</v>
      </c>
      <c r="AZ89" s="81">
        <v>0</v>
      </c>
      <c r="BA89" s="81">
        <v>0</v>
      </c>
      <c r="BB89" s="81">
        <v>0</v>
      </c>
      <c r="BC89" s="81">
        <v>0</v>
      </c>
      <c r="BD89" s="81">
        <v>0</v>
      </c>
      <c r="BE89" s="81">
        <v>0</v>
      </c>
      <c r="BF89" s="81">
        <v>0</v>
      </c>
      <c r="BG89" s="81">
        <v>0</v>
      </c>
      <c r="BH89" s="81">
        <v>0</v>
      </c>
      <c r="BI89" s="81">
        <v>0</v>
      </c>
      <c r="BJ89" s="81">
        <v>0</v>
      </c>
      <c r="BK89" s="81">
        <v>0</v>
      </c>
      <c r="BL89" s="81">
        <v>0</v>
      </c>
      <c r="BM89" s="81">
        <v>0</v>
      </c>
      <c r="BN89" s="81">
        <v>0</v>
      </c>
      <c r="BO89" s="81">
        <v>0</v>
      </c>
      <c r="BP89" s="81">
        <v>0</v>
      </c>
      <c r="BQ89" s="81">
        <v>0</v>
      </c>
      <c r="BR89" s="81">
        <v>0</v>
      </c>
      <c r="BS89" s="81">
        <v>0</v>
      </c>
      <c r="BT89" s="81">
        <v>0</v>
      </c>
      <c r="BU89" s="81">
        <v>0</v>
      </c>
      <c r="BV89" s="81">
        <v>0</v>
      </c>
      <c r="BW89" s="81">
        <v>0</v>
      </c>
      <c r="BX89" s="81">
        <v>0</v>
      </c>
      <c r="BY89" s="81">
        <v>0</v>
      </c>
      <c r="BZ89" s="81">
        <v>0</v>
      </c>
      <c r="CA89" s="81">
        <v>0</v>
      </c>
      <c r="CB89" s="81">
        <v>0</v>
      </c>
      <c r="CC89" s="81">
        <v>0</v>
      </c>
      <c r="CD89" s="81">
        <v>0</v>
      </c>
      <c r="CE89" s="81">
        <v>0</v>
      </c>
      <c r="CF89" s="81">
        <v>0</v>
      </c>
      <c r="CG89" s="81">
        <v>0</v>
      </c>
      <c r="CH89" s="81">
        <v>0</v>
      </c>
      <c r="CI89" s="81">
        <v>0</v>
      </c>
      <c r="CJ89" s="81">
        <v>0</v>
      </c>
      <c r="CK89" s="81">
        <v>0</v>
      </c>
      <c r="CL89" s="81">
        <v>0</v>
      </c>
      <c r="CM89" s="81">
        <v>0</v>
      </c>
      <c r="CN89" s="81">
        <v>0</v>
      </c>
      <c r="CO89" s="81">
        <v>0</v>
      </c>
      <c r="CP89" s="81">
        <v>0</v>
      </c>
      <c r="CQ89" s="81">
        <v>0</v>
      </c>
      <c r="CR89" s="81">
        <v>0</v>
      </c>
      <c r="CS89" s="81">
        <v>0</v>
      </c>
      <c r="CT89" s="81">
        <v>0</v>
      </c>
      <c r="CU89" s="81">
        <v>0</v>
      </c>
      <c r="CV89" s="81">
        <v>0</v>
      </c>
      <c r="CW89" s="81">
        <v>0</v>
      </c>
      <c r="CX89" s="81">
        <v>0</v>
      </c>
      <c r="CY89" s="81">
        <v>0</v>
      </c>
      <c r="CZ89" s="81">
        <v>0</v>
      </c>
      <c r="DA89" s="81">
        <v>0</v>
      </c>
      <c r="DB89" s="81">
        <v>0</v>
      </c>
      <c r="DC89" s="81">
        <v>0</v>
      </c>
      <c r="DD89" s="81">
        <v>0</v>
      </c>
      <c r="DE89" s="81">
        <v>0</v>
      </c>
      <c r="DF89" s="81">
        <v>0</v>
      </c>
      <c r="DG89" s="81">
        <v>0</v>
      </c>
      <c r="DH89" s="81">
        <v>0</v>
      </c>
      <c r="DI89" s="81">
        <v>0</v>
      </c>
      <c r="DJ89" s="81">
        <v>0</v>
      </c>
      <c r="DK89" s="81">
        <v>0</v>
      </c>
      <c r="DL89" s="81">
        <v>0</v>
      </c>
      <c r="DM89" s="81">
        <v>0</v>
      </c>
      <c r="DN89" s="81">
        <v>0</v>
      </c>
      <c r="DO89" s="81">
        <v>0</v>
      </c>
      <c r="DP89" s="81">
        <v>0</v>
      </c>
      <c r="DQ89" s="81">
        <v>0</v>
      </c>
      <c r="DR89" s="81">
        <v>0</v>
      </c>
      <c r="DS89" s="81">
        <v>0</v>
      </c>
      <c r="DT89" s="81">
        <v>0</v>
      </c>
      <c r="DU89" s="81">
        <v>0</v>
      </c>
      <c r="DV89" s="81">
        <v>0</v>
      </c>
      <c r="DW89" s="81">
        <v>0</v>
      </c>
      <c r="DX89" s="81">
        <v>0</v>
      </c>
      <c r="DY89" s="81">
        <v>0</v>
      </c>
      <c r="DZ89" s="81">
        <v>0</v>
      </c>
      <c r="EA89" s="81">
        <v>0</v>
      </c>
      <c r="EB89" s="81">
        <v>0</v>
      </c>
      <c r="EC89" s="81">
        <v>0</v>
      </c>
      <c r="ED89" s="81">
        <v>0</v>
      </c>
      <c r="EE89" s="81">
        <v>0</v>
      </c>
      <c r="EF89" s="81">
        <v>0</v>
      </c>
      <c r="EG89" s="81">
        <v>0</v>
      </c>
      <c r="EH89" s="81">
        <v>0</v>
      </c>
      <c r="EI89" s="81">
        <v>0</v>
      </c>
      <c r="EJ89" s="81">
        <v>0</v>
      </c>
      <c r="EK89" s="81">
        <v>0</v>
      </c>
      <c r="EL89" s="81">
        <v>0</v>
      </c>
      <c r="EM89" s="81">
        <v>0</v>
      </c>
      <c r="EN89" s="81">
        <v>0</v>
      </c>
      <c r="EO89" s="81">
        <v>0</v>
      </c>
      <c r="EP89" s="81">
        <v>0</v>
      </c>
      <c r="EQ89" s="81">
        <v>0</v>
      </c>
      <c r="ER89" s="81">
        <v>0</v>
      </c>
      <c r="ES89" s="81">
        <v>0</v>
      </c>
      <c r="ET89" s="81">
        <v>0</v>
      </c>
      <c r="EU89" s="81">
        <v>0</v>
      </c>
      <c r="EV89" s="81">
        <v>0</v>
      </c>
      <c r="EW89" s="81">
        <v>0</v>
      </c>
      <c r="EX89" s="81">
        <v>0</v>
      </c>
      <c r="EY89" s="81">
        <v>0</v>
      </c>
      <c r="EZ89" s="81">
        <v>0</v>
      </c>
      <c r="FA89" s="81">
        <v>0</v>
      </c>
      <c r="FB89" s="81">
        <v>0</v>
      </c>
      <c r="FC89" s="81">
        <v>0</v>
      </c>
      <c r="FD89" s="81">
        <v>0</v>
      </c>
      <c r="FE89" s="81">
        <v>0</v>
      </c>
      <c r="FF89" s="81">
        <v>0</v>
      </c>
      <c r="FG89" s="81">
        <v>0</v>
      </c>
      <c r="FH89" s="81">
        <v>0</v>
      </c>
      <c r="FI89" s="81">
        <v>0</v>
      </c>
      <c r="FJ89" s="81">
        <v>0</v>
      </c>
      <c r="FK89" s="81">
        <v>0</v>
      </c>
      <c r="FL89" s="81">
        <v>0</v>
      </c>
      <c r="FM89" s="81">
        <v>0</v>
      </c>
      <c r="FN89" s="1" t="s">
        <v>324</v>
      </c>
    </row>
    <row r="90" spans="2:170" x14ac:dyDescent="0.2">
      <c r="B90" s="1" t="s">
        <v>322</v>
      </c>
      <c r="C90" s="1" t="s">
        <v>40</v>
      </c>
      <c r="D90" s="1" t="s">
        <v>39</v>
      </c>
      <c r="E90" s="81" t="s">
        <v>257</v>
      </c>
      <c r="F90" s="81">
        <v>0</v>
      </c>
      <c r="G90" s="81">
        <v>0</v>
      </c>
      <c r="H90" s="81">
        <v>0</v>
      </c>
      <c r="I90" s="81">
        <v>0</v>
      </c>
      <c r="J90" s="81">
        <v>0</v>
      </c>
      <c r="K90" s="81">
        <v>0</v>
      </c>
      <c r="L90" s="81">
        <v>0</v>
      </c>
      <c r="M90" s="81">
        <v>0</v>
      </c>
      <c r="N90" s="81">
        <v>0</v>
      </c>
      <c r="O90" s="81">
        <v>0</v>
      </c>
      <c r="P90" s="81">
        <v>0</v>
      </c>
      <c r="Q90" s="81">
        <v>0</v>
      </c>
      <c r="R90" s="81">
        <v>0</v>
      </c>
      <c r="S90" s="81">
        <v>0</v>
      </c>
      <c r="T90" s="81">
        <v>0</v>
      </c>
      <c r="U90" s="81">
        <v>0</v>
      </c>
      <c r="V90" s="81">
        <v>0</v>
      </c>
      <c r="W90" s="81">
        <v>0</v>
      </c>
      <c r="X90" s="81">
        <v>0</v>
      </c>
      <c r="Y90" s="81">
        <v>0</v>
      </c>
      <c r="Z90" s="81">
        <v>0</v>
      </c>
      <c r="AA90" s="81">
        <v>0</v>
      </c>
      <c r="AB90" s="81">
        <v>0</v>
      </c>
      <c r="AC90" s="81">
        <v>0</v>
      </c>
      <c r="AD90" s="81">
        <v>0</v>
      </c>
      <c r="AE90" s="81">
        <v>0</v>
      </c>
      <c r="AF90" s="81">
        <v>0</v>
      </c>
      <c r="AG90" s="81">
        <v>0</v>
      </c>
      <c r="AH90" s="81">
        <v>0</v>
      </c>
      <c r="AI90" s="81">
        <v>0</v>
      </c>
      <c r="AJ90" s="81">
        <v>0</v>
      </c>
      <c r="AK90" s="81">
        <v>0</v>
      </c>
      <c r="AL90" s="81">
        <v>0</v>
      </c>
      <c r="AM90" s="81">
        <v>0</v>
      </c>
      <c r="AN90" s="81">
        <v>0</v>
      </c>
      <c r="AO90" s="81">
        <v>0</v>
      </c>
      <c r="AP90" s="81">
        <v>0</v>
      </c>
      <c r="AQ90" s="81">
        <v>0</v>
      </c>
      <c r="AR90" s="81">
        <v>0</v>
      </c>
      <c r="AS90" s="81">
        <v>0</v>
      </c>
      <c r="AT90" s="81">
        <v>0</v>
      </c>
      <c r="AU90" s="81">
        <v>0</v>
      </c>
      <c r="AV90" s="81">
        <v>0</v>
      </c>
      <c r="AW90" s="81">
        <v>0</v>
      </c>
      <c r="AX90" s="81">
        <v>0</v>
      </c>
      <c r="AY90" s="81">
        <v>0</v>
      </c>
      <c r="AZ90" s="81">
        <v>0</v>
      </c>
      <c r="BA90" s="81">
        <v>0</v>
      </c>
      <c r="BB90" s="81">
        <v>0</v>
      </c>
      <c r="BC90" s="81">
        <v>0</v>
      </c>
      <c r="BD90" s="81">
        <v>0</v>
      </c>
      <c r="BE90" s="81">
        <v>0</v>
      </c>
      <c r="BF90" s="81">
        <v>0</v>
      </c>
      <c r="BG90" s="81">
        <v>0</v>
      </c>
      <c r="BH90" s="81">
        <v>0</v>
      </c>
      <c r="BI90" s="81">
        <v>0</v>
      </c>
      <c r="BJ90" s="81">
        <v>0</v>
      </c>
      <c r="BK90" s="81">
        <v>0</v>
      </c>
      <c r="BL90" s="81">
        <v>0</v>
      </c>
      <c r="BM90" s="81">
        <v>0</v>
      </c>
      <c r="BN90" s="81">
        <v>0</v>
      </c>
      <c r="BO90" s="81">
        <v>0</v>
      </c>
      <c r="BP90" s="81">
        <v>0</v>
      </c>
      <c r="BQ90" s="81">
        <v>0</v>
      </c>
      <c r="BR90" s="81">
        <v>0</v>
      </c>
      <c r="BS90" s="81">
        <v>0</v>
      </c>
      <c r="BT90" s="81">
        <v>0</v>
      </c>
      <c r="BU90" s="81">
        <v>0</v>
      </c>
      <c r="BV90" s="81">
        <v>0</v>
      </c>
      <c r="BW90" s="81">
        <v>0</v>
      </c>
      <c r="BX90" s="81">
        <v>0</v>
      </c>
      <c r="BY90" s="81">
        <v>0</v>
      </c>
      <c r="BZ90" s="81">
        <v>0</v>
      </c>
      <c r="CA90" s="81">
        <v>0</v>
      </c>
      <c r="CB90" s="81">
        <v>0</v>
      </c>
      <c r="CC90" s="81">
        <v>0</v>
      </c>
      <c r="CD90" s="81">
        <v>0</v>
      </c>
      <c r="CE90" s="81">
        <v>0</v>
      </c>
      <c r="CF90" s="81">
        <v>0</v>
      </c>
      <c r="CG90" s="81">
        <v>0</v>
      </c>
      <c r="CH90" s="81">
        <v>0</v>
      </c>
      <c r="CI90" s="81">
        <v>0</v>
      </c>
      <c r="CJ90" s="81">
        <v>0</v>
      </c>
      <c r="CK90" s="81">
        <v>0</v>
      </c>
      <c r="CL90" s="81">
        <v>0</v>
      </c>
      <c r="CM90" s="81">
        <v>0</v>
      </c>
      <c r="CN90" s="81">
        <v>0</v>
      </c>
      <c r="CO90" s="81">
        <v>0</v>
      </c>
      <c r="CP90" s="81">
        <v>0</v>
      </c>
      <c r="CQ90" s="81">
        <v>0</v>
      </c>
      <c r="CR90" s="81">
        <v>0</v>
      </c>
      <c r="CS90" s="81">
        <v>0</v>
      </c>
      <c r="CT90" s="81">
        <v>0</v>
      </c>
      <c r="CU90" s="81">
        <v>0</v>
      </c>
      <c r="CV90" s="81">
        <v>0</v>
      </c>
      <c r="CW90" s="81">
        <v>0</v>
      </c>
      <c r="CX90" s="81">
        <v>0</v>
      </c>
      <c r="CY90" s="81">
        <v>0</v>
      </c>
      <c r="CZ90" s="81">
        <v>0</v>
      </c>
      <c r="DA90" s="81">
        <v>0</v>
      </c>
      <c r="DB90" s="81">
        <v>0</v>
      </c>
      <c r="DC90" s="81">
        <v>0</v>
      </c>
      <c r="DD90" s="81">
        <v>0</v>
      </c>
      <c r="DE90" s="81">
        <v>0</v>
      </c>
      <c r="DF90" s="81">
        <v>0</v>
      </c>
      <c r="DG90" s="81">
        <v>0</v>
      </c>
      <c r="DH90" s="81">
        <v>0</v>
      </c>
      <c r="DI90" s="81">
        <v>0</v>
      </c>
      <c r="DJ90" s="81">
        <v>0</v>
      </c>
      <c r="DK90" s="81">
        <v>0</v>
      </c>
      <c r="DL90" s="81">
        <v>0</v>
      </c>
      <c r="DM90" s="81">
        <v>0</v>
      </c>
      <c r="DN90" s="81">
        <v>0</v>
      </c>
      <c r="DO90" s="81">
        <v>0</v>
      </c>
      <c r="DP90" s="81">
        <v>0</v>
      </c>
      <c r="DQ90" s="81">
        <v>0</v>
      </c>
      <c r="DR90" s="81">
        <v>0</v>
      </c>
      <c r="DS90" s="81">
        <v>0</v>
      </c>
      <c r="DT90" s="81">
        <v>0</v>
      </c>
      <c r="DU90" s="81">
        <v>0</v>
      </c>
      <c r="DV90" s="81">
        <v>0</v>
      </c>
      <c r="DW90" s="81">
        <v>0</v>
      </c>
      <c r="DX90" s="81">
        <v>0</v>
      </c>
      <c r="DY90" s="81">
        <v>0</v>
      </c>
      <c r="DZ90" s="81">
        <v>0</v>
      </c>
      <c r="EA90" s="81">
        <v>0</v>
      </c>
      <c r="EB90" s="81">
        <v>0</v>
      </c>
      <c r="EC90" s="81">
        <v>0</v>
      </c>
      <c r="ED90" s="81">
        <v>0</v>
      </c>
      <c r="EE90" s="81">
        <v>0</v>
      </c>
      <c r="EF90" s="81">
        <v>0</v>
      </c>
      <c r="EG90" s="81">
        <v>0</v>
      </c>
      <c r="EH90" s="81">
        <v>0</v>
      </c>
      <c r="EI90" s="81">
        <v>0</v>
      </c>
      <c r="EJ90" s="81">
        <v>0</v>
      </c>
      <c r="EK90" s="81">
        <v>0</v>
      </c>
      <c r="EL90" s="81">
        <v>0</v>
      </c>
      <c r="EM90" s="81">
        <v>0</v>
      </c>
      <c r="EN90" s="81">
        <v>0</v>
      </c>
      <c r="EO90" s="81">
        <v>0</v>
      </c>
      <c r="EP90" s="81">
        <v>0</v>
      </c>
      <c r="EQ90" s="81">
        <v>0</v>
      </c>
      <c r="ER90" s="81">
        <v>0</v>
      </c>
      <c r="ES90" s="81">
        <v>0</v>
      </c>
      <c r="ET90" s="81">
        <v>0</v>
      </c>
      <c r="EU90" s="81">
        <v>0</v>
      </c>
      <c r="EV90" s="81">
        <v>0</v>
      </c>
      <c r="EW90" s="81">
        <v>0</v>
      </c>
      <c r="EX90" s="81">
        <v>0</v>
      </c>
      <c r="EY90" s="81">
        <v>0</v>
      </c>
      <c r="EZ90" s="81">
        <v>0</v>
      </c>
      <c r="FA90" s="81">
        <v>0</v>
      </c>
      <c r="FB90" s="81">
        <v>0</v>
      </c>
      <c r="FC90" s="81">
        <v>0</v>
      </c>
      <c r="FD90" s="81">
        <v>0</v>
      </c>
      <c r="FE90" s="81">
        <v>0</v>
      </c>
      <c r="FF90" s="81">
        <v>0</v>
      </c>
      <c r="FG90" s="81">
        <v>0</v>
      </c>
      <c r="FH90" s="81">
        <v>0</v>
      </c>
      <c r="FI90" s="81">
        <v>0</v>
      </c>
      <c r="FJ90" s="81">
        <v>0</v>
      </c>
      <c r="FK90" s="81">
        <v>0</v>
      </c>
      <c r="FL90" s="81">
        <v>0</v>
      </c>
      <c r="FM90" s="81">
        <v>0</v>
      </c>
      <c r="FN90" s="1" t="s">
        <v>325</v>
      </c>
    </row>
    <row r="91" spans="2:170" x14ac:dyDescent="0.2">
      <c r="B91" s="1" t="s">
        <v>320</v>
      </c>
      <c r="C91" s="1" t="s">
        <v>41</v>
      </c>
      <c r="D91" s="1" t="s">
        <v>39</v>
      </c>
      <c r="E91" s="81" t="s">
        <v>278</v>
      </c>
      <c r="F91" s="81">
        <v>0</v>
      </c>
      <c r="G91" s="81">
        <v>0</v>
      </c>
      <c r="H91" s="81">
        <v>0</v>
      </c>
      <c r="I91" s="81">
        <v>0</v>
      </c>
      <c r="J91" s="81">
        <v>0</v>
      </c>
      <c r="K91" s="81">
        <v>0</v>
      </c>
      <c r="L91" s="81">
        <v>0</v>
      </c>
      <c r="M91" s="81">
        <v>0</v>
      </c>
      <c r="N91" s="81">
        <v>0</v>
      </c>
      <c r="O91" s="81">
        <v>0</v>
      </c>
      <c r="P91" s="81">
        <v>0</v>
      </c>
      <c r="Q91" s="81">
        <v>0</v>
      </c>
      <c r="R91" s="81">
        <v>0</v>
      </c>
      <c r="S91" s="81">
        <v>0</v>
      </c>
      <c r="T91" s="81">
        <v>0</v>
      </c>
      <c r="U91" s="81">
        <v>0</v>
      </c>
      <c r="V91" s="81">
        <v>0</v>
      </c>
      <c r="W91" s="81">
        <v>0</v>
      </c>
      <c r="X91" s="81">
        <v>0</v>
      </c>
      <c r="Y91" s="81">
        <v>0</v>
      </c>
      <c r="Z91" s="81">
        <v>0</v>
      </c>
      <c r="AA91" s="81">
        <v>0</v>
      </c>
      <c r="AB91" s="81">
        <v>0</v>
      </c>
      <c r="AC91" s="81">
        <v>0</v>
      </c>
      <c r="AD91" s="81">
        <v>0</v>
      </c>
      <c r="AE91" s="81">
        <v>0</v>
      </c>
      <c r="AF91" s="81">
        <v>0</v>
      </c>
      <c r="AG91" s="81">
        <v>0</v>
      </c>
      <c r="AH91" s="81">
        <v>0</v>
      </c>
      <c r="AI91" s="81">
        <v>0</v>
      </c>
      <c r="AJ91" s="81">
        <v>0</v>
      </c>
      <c r="AK91" s="81">
        <v>0</v>
      </c>
      <c r="AL91" s="81">
        <v>0</v>
      </c>
      <c r="AM91" s="81">
        <v>0</v>
      </c>
      <c r="AN91" s="81">
        <v>0</v>
      </c>
      <c r="AO91" s="81">
        <v>0</v>
      </c>
      <c r="AP91" s="81">
        <v>0</v>
      </c>
      <c r="AQ91" s="81">
        <v>0</v>
      </c>
      <c r="AR91" s="81">
        <v>0</v>
      </c>
      <c r="AS91" s="81">
        <v>0</v>
      </c>
      <c r="AT91" s="81">
        <v>0</v>
      </c>
      <c r="AU91" s="81">
        <v>0</v>
      </c>
      <c r="AV91" s="81">
        <v>0</v>
      </c>
      <c r="AW91" s="81">
        <v>0</v>
      </c>
      <c r="AX91" s="81">
        <v>0</v>
      </c>
      <c r="AY91" s="81">
        <v>0</v>
      </c>
      <c r="AZ91" s="81">
        <v>0</v>
      </c>
      <c r="BA91" s="81">
        <v>0</v>
      </c>
      <c r="BB91" s="81">
        <v>0</v>
      </c>
      <c r="BC91" s="81">
        <v>0</v>
      </c>
      <c r="BD91" s="81">
        <v>0</v>
      </c>
      <c r="BE91" s="81">
        <v>0</v>
      </c>
      <c r="BF91" s="81">
        <v>0</v>
      </c>
      <c r="BG91" s="81">
        <v>0</v>
      </c>
      <c r="BH91" s="81">
        <v>0</v>
      </c>
      <c r="BI91" s="81">
        <v>0</v>
      </c>
      <c r="BJ91" s="81">
        <v>0</v>
      </c>
      <c r="BK91" s="81">
        <v>0</v>
      </c>
      <c r="BL91" s="81">
        <v>0</v>
      </c>
      <c r="BM91" s="81">
        <v>0</v>
      </c>
      <c r="BN91" s="81">
        <v>0</v>
      </c>
      <c r="BO91" s="81">
        <v>0</v>
      </c>
      <c r="BP91" s="81">
        <v>0</v>
      </c>
      <c r="BQ91" s="81">
        <v>0</v>
      </c>
      <c r="BR91" s="81">
        <v>0</v>
      </c>
      <c r="BS91" s="81">
        <v>0</v>
      </c>
      <c r="BT91" s="81">
        <v>0</v>
      </c>
      <c r="BU91" s="81">
        <v>0</v>
      </c>
      <c r="BV91" s="81">
        <v>0</v>
      </c>
      <c r="BW91" s="81">
        <v>0</v>
      </c>
      <c r="BX91" s="81">
        <v>0</v>
      </c>
      <c r="BY91" s="81">
        <v>0</v>
      </c>
      <c r="BZ91" s="81">
        <v>0</v>
      </c>
      <c r="CA91" s="81">
        <v>0</v>
      </c>
      <c r="CB91" s="81">
        <v>0</v>
      </c>
      <c r="CC91" s="81">
        <v>0</v>
      </c>
      <c r="CD91" s="81">
        <v>0</v>
      </c>
      <c r="CE91" s="81">
        <v>0</v>
      </c>
      <c r="CF91" s="81">
        <v>0</v>
      </c>
      <c r="CG91" s="81">
        <v>0</v>
      </c>
      <c r="CH91" s="81">
        <v>0</v>
      </c>
      <c r="CI91" s="81">
        <v>0</v>
      </c>
      <c r="CJ91" s="81">
        <v>0</v>
      </c>
      <c r="CK91" s="81">
        <v>0</v>
      </c>
      <c r="CL91" s="81">
        <v>0</v>
      </c>
      <c r="CM91" s="81">
        <v>0</v>
      </c>
      <c r="CN91" s="81">
        <v>0</v>
      </c>
      <c r="CO91" s="81">
        <v>0</v>
      </c>
      <c r="CP91" s="81">
        <v>0</v>
      </c>
      <c r="CQ91" s="81">
        <v>0</v>
      </c>
      <c r="CR91" s="81">
        <v>0</v>
      </c>
      <c r="CS91" s="81">
        <v>0</v>
      </c>
      <c r="CT91" s="81">
        <v>0</v>
      </c>
      <c r="CU91" s="81">
        <v>0</v>
      </c>
      <c r="CV91" s="81">
        <v>0</v>
      </c>
      <c r="CW91" s="81">
        <v>0</v>
      </c>
      <c r="CX91" s="81">
        <v>0</v>
      </c>
      <c r="CY91" s="81">
        <v>0</v>
      </c>
      <c r="CZ91" s="81">
        <v>0</v>
      </c>
      <c r="DA91" s="81">
        <v>0</v>
      </c>
      <c r="DB91" s="81">
        <v>0</v>
      </c>
      <c r="DC91" s="81">
        <v>0</v>
      </c>
      <c r="DD91" s="81">
        <v>0</v>
      </c>
      <c r="DE91" s="81">
        <v>0</v>
      </c>
      <c r="DF91" s="81">
        <v>0</v>
      </c>
      <c r="DG91" s="81">
        <v>0</v>
      </c>
      <c r="DH91" s="81">
        <v>0</v>
      </c>
      <c r="DI91" s="81">
        <v>0</v>
      </c>
      <c r="DJ91" s="81">
        <v>0</v>
      </c>
      <c r="DK91" s="81">
        <v>0</v>
      </c>
      <c r="DL91" s="81">
        <v>0</v>
      </c>
      <c r="DM91" s="81">
        <v>0</v>
      </c>
      <c r="DN91" s="81">
        <v>0</v>
      </c>
      <c r="DO91" s="81">
        <v>0</v>
      </c>
      <c r="DP91" s="81">
        <v>0</v>
      </c>
      <c r="DQ91" s="81">
        <v>0</v>
      </c>
      <c r="DR91" s="81">
        <v>0</v>
      </c>
      <c r="DS91" s="81">
        <v>0</v>
      </c>
      <c r="DT91" s="81">
        <v>0</v>
      </c>
      <c r="DU91" s="81">
        <v>0</v>
      </c>
      <c r="DV91" s="81">
        <v>0</v>
      </c>
      <c r="DW91" s="81">
        <v>0</v>
      </c>
      <c r="DX91" s="81">
        <v>0</v>
      </c>
      <c r="DY91" s="81">
        <v>0</v>
      </c>
      <c r="DZ91" s="81">
        <v>0</v>
      </c>
      <c r="EA91" s="81">
        <v>0</v>
      </c>
      <c r="EB91" s="81">
        <v>0</v>
      </c>
      <c r="EC91" s="81">
        <v>0</v>
      </c>
      <c r="ED91" s="81">
        <v>0</v>
      </c>
      <c r="EE91" s="81">
        <v>0</v>
      </c>
      <c r="EF91" s="81">
        <v>0</v>
      </c>
      <c r="EG91" s="81">
        <v>0</v>
      </c>
      <c r="EH91" s="81">
        <v>0</v>
      </c>
      <c r="EI91" s="81">
        <v>0</v>
      </c>
      <c r="EJ91" s="81">
        <v>0</v>
      </c>
      <c r="EK91" s="81">
        <v>0</v>
      </c>
      <c r="EL91" s="81">
        <v>0</v>
      </c>
      <c r="EM91" s="81">
        <v>0</v>
      </c>
      <c r="EN91" s="81">
        <v>0</v>
      </c>
      <c r="EO91" s="81">
        <v>0</v>
      </c>
      <c r="EP91" s="81">
        <v>0</v>
      </c>
      <c r="EQ91" s="81">
        <v>0</v>
      </c>
      <c r="ER91" s="81">
        <v>0</v>
      </c>
      <c r="ES91" s="81">
        <v>0</v>
      </c>
      <c r="ET91" s="81">
        <v>0</v>
      </c>
      <c r="EU91" s="81">
        <v>0</v>
      </c>
      <c r="EV91" s="81">
        <v>0</v>
      </c>
      <c r="EW91" s="81">
        <v>0</v>
      </c>
      <c r="EX91" s="81">
        <v>0</v>
      </c>
      <c r="EY91" s="81">
        <v>0</v>
      </c>
      <c r="EZ91" s="81">
        <v>0</v>
      </c>
      <c r="FA91" s="81">
        <v>0</v>
      </c>
      <c r="FB91" s="81">
        <v>0</v>
      </c>
      <c r="FC91" s="81">
        <v>0</v>
      </c>
      <c r="FD91" s="81">
        <v>0</v>
      </c>
      <c r="FE91" s="81">
        <v>0</v>
      </c>
      <c r="FF91" s="81">
        <v>0</v>
      </c>
      <c r="FG91" s="81">
        <v>0</v>
      </c>
      <c r="FH91" s="81">
        <v>0</v>
      </c>
      <c r="FI91" s="81">
        <v>0</v>
      </c>
      <c r="FJ91" s="81">
        <v>0</v>
      </c>
      <c r="FK91" s="81">
        <v>0</v>
      </c>
      <c r="FL91" s="81">
        <v>0</v>
      </c>
      <c r="FM91" s="81">
        <v>0</v>
      </c>
      <c r="FN91" s="1" t="s">
        <v>326</v>
      </c>
    </row>
    <row r="92" spans="2:170" x14ac:dyDescent="0.2">
      <c r="B92" s="1" t="s">
        <v>322</v>
      </c>
      <c r="C92" s="1" t="s">
        <v>40</v>
      </c>
      <c r="D92" s="1" t="s">
        <v>39</v>
      </c>
      <c r="E92" s="81" t="s">
        <v>278</v>
      </c>
      <c r="F92" s="81">
        <v>0</v>
      </c>
      <c r="G92" s="81">
        <v>0</v>
      </c>
      <c r="H92" s="81">
        <v>0</v>
      </c>
      <c r="I92" s="81">
        <v>0</v>
      </c>
      <c r="J92" s="81">
        <v>0</v>
      </c>
      <c r="K92" s="81">
        <v>0</v>
      </c>
      <c r="L92" s="81">
        <v>0</v>
      </c>
      <c r="M92" s="81">
        <v>0</v>
      </c>
      <c r="N92" s="81">
        <v>0</v>
      </c>
      <c r="O92" s="81">
        <v>0</v>
      </c>
      <c r="P92" s="81">
        <v>0</v>
      </c>
      <c r="Q92" s="81">
        <v>0</v>
      </c>
      <c r="R92" s="81">
        <v>0</v>
      </c>
      <c r="S92" s="81">
        <v>0</v>
      </c>
      <c r="T92" s="81">
        <v>0</v>
      </c>
      <c r="U92" s="81">
        <v>0</v>
      </c>
      <c r="V92" s="81">
        <v>0</v>
      </c>
      <c r="W92" s="81">
        <v>0</v>
      </c>
      <c r="X92" s="81">
        <v>0</v>
      </c>
      <c r="Y92" s="81">
        <v>0</v>
      </c>
      <c r="Z92" s="81">
        <v>0</v>
      </c>
      <c r="AA92" s="81">
        <v>0</v>
      </c>
      <c r="AB92" s="81">
        <v>0</v>
      </c>
      <c r="AC92" s="81">
        <v>0</v>
      </c>
      <c r="AD92" s="81">
        <v>0</v>
      </c>
      <c r="AE92" s="81">
        <v>0</v>
      </c>
      <c r="AF92" s="81">
        <v>0</v>
      </c>
      <c r="AG92" s="81">
        <v>0</v>
      </c>
      <c r="AH92" s="81">
        <v>0</v>
      </c>
      <c r="AI92" s="81">
        <v>0</v>
      </c>
      <c r="AJ92" s="81">
        <v>0</v>
      </c>
      <c r="AK92" s="81">
        <v>0</v>
      </c>
      <c r="AL92" s="81">
        <v>0</v>
      </c>
      <c r="AM92" s="81">
        <v>0</v>
      </c>
      <c r="AN92" s="81">
        <v>0</v>
      </c>
      <c r="AO92" s="81">
        <v>0</v>
      </c>
      <c r="AP92" s="81">
        <v>0</v>
      </c>
      <c r="AQ92" s="81">
        <v>0</v>
      </c>
      <c r="AR92" s="81">
        <v>0</v>
      </c>
      <c r="AS92" s="81">
        <v>0</v>
      </c>
      <c r="AT92" s="81">
        <v>0</v>
      </c>
      <c r="AU92" s="81">
        <v>0</v>
      </c>
      <c r="AV92" s="81">
        <v>0</v>
      </c>
      <c r="AW92" s="81">
        <v>0</v>
      </c>
      <c r="AX92" s="81">
        <v>0</v>
      </c>
      <c r="AY92" s="81">
        <v>0</v>
      </c>
      <c r="AZ92" s="81">
        <v>0</v>
      </c>
      <c r="BA92" s="81">
        <v>0</v>
      </c>
      <c r="BB92" s="81">
        <v>0</v>
      </c>
      <c r="BC92" s="81">
        <v>0</v>
      </c>
      <c r="BD92" s="81">
        <v>0</v>
      </c>
      <c r="BE92" s="81">
        <v>0</v>
      </c>
      <c r="BF92" s="81">
        <v>0</v>
      </c>
      <c r="BG92" s="81">
        <v>0</v>
      </c>
      <c r="BH92" s="81">
        <v>0</v>
      </c>
      <c r="BI92" s="81">
        <v>0</v>
      </c>
      <c r="BJ92" s="81">
        <v>0</v>
      </c>
      <c r="BK92" s="81">
        <v>0</v>
      </c>
      <c r="BL92" s="81">
        <v>0</v>
      </c>
      <c r="BM92" s="81">
        <v>0</v>
      </c>
      <c r="BN92" s="81">
        <v>0</v>
      </c>
      <c r="BO92" s="81">
        <v>0</v>
      </c>
      <c r="BP92" s="81">
        <v>0</v>
      </c>
      <c r="BQ92" s="81">
        <v>0</v>
      </c>
      <c r="BR92" s="81">
        <v>0</v>
      </c>
      <c r="BS92" s="81">
        <v>0</v>
      </c>
      <c r="BT92" s="81">
        <v>0</v>
      </c>
      <c r="BU92" s="81">
        <v>0</v>
      </c>
      <c r="BV92" s="81">
        <v>0</v>
      </c>
      <c r="BW92" s="81">
        <v>0</v>
      </c>
      <c r="BX92" s="81">
        <v>0</v>
      </c>
      <c r="BY92" s="81">
        <v>0</v>
      </c>
      <c r="BZ92" s="81">
        <v>0</v>
      </c>
      <c r="CA92" s="81">
        <v>0</v>
      </c>
      <c r="CB92" s="81">
        <v>0</v>
      </c>
      <c r="CC92" s="81">
        <v>0</v>
      </c>
      <c r="CD92" s="81">
        <v>0</v>
      </c>
      <c r="CE92" s="81">
        <v>0</v>
      </c>
      <c r="CF92" s="81">
        <v>0</v>
      </c>
      <c r="CG92" s="81">
        <v>0</v>
      </c>
      <c r="CH92" s="81">
        <v>0</v>
      </c>
      <c r="CI92" s="81">
        <v>0</v>
      </c>
      <c r="CJ92" s="81">
        <v>0</v>
      </c>
      <c r="CK92" s="81">
        <v>0</v>
      </c>
      <c r="CL92" s="81">
        <v>0</v>
      </c>
      <c r="CM92" s="81">
        <v>0</v>
      </c>
      <c r="CN92" s="81">
        <v>0</v>
      </c>
      <c r="CO92" s="81">
        <v>0</v>
      </c>
      <c r="CP92" s="81">
        <v>0</v>
      </c>
      <c r="CQ92" s="81">
        <v>0</v>
      </c>
      <c r="CR92" s="81">
        <v>0</v>
      </c>
      <c r="CS92" s="81">
        <v>0</v>
      </c>
      <c r="CT92" s="81">
        <v>0</v>
      </c>
      <c r="CU92" s="81">
        <v>0</v>
      </c>
      <c r="CV92" s="81">
        <v>0</v>
      </c>
      <c r="CW92" s="81">
        <v>0</v>
      </c>
      <c r="CX92" s="81">
        <v>0</v>
      </c>
      <c r="CY92" s="81">
        <v>0</v>
      </c>
      <c r="CZ92" s="81">
        <v>0</v>
      </c>
      <c r="DA92" s="81">
        <v>0</v>
      </c>
      <c r="DB92" s="81">
        <v>0</v>
      </c>
      <c r="DC92" s="81">
        <v>0</v>
      </c>
      <c r="DD92" s="81">
        <v>0</v>
      </c>
      <c r="DE92" s="81">
        <v>0</v>
      </c>
      <c r="DF92" s="81">
        <v>0</v>
      </c>
      <c r="DG92" s="81">
        <v>0</v>
      </c>
      <c r="DH92" s="81">
        <v>0</v>
      </c>
      <c r="DI92" s="81">
        <v>0</v>
      </c>
      <c r="DJ92" s="81">
        <v>0</v>
      </c>
      <c r="DK92" s="81">
        <v>0</v>
      </c>
      <c r="DL92" s="81">
        <v>0</v>
      </c>
      <c r="DM92" s="81">
        <v>0</v>
      </c>
      <c r="DN92" s="81">
        <v>0</v>
      </c>
      <c r="DO92" s="81">
        <v>0</v>
      </c>
      <c r="DP92" s="81">
        <v>0</v>
      </c>
      <c r="DQ92" s="81">
        <v>0</v>
      </c>
      <c r="DR92" s="81">
        <v>0</v>
      </c>
      <c r="DS92" s="81">
        <v>0</v>
      </c>
      <c r="DT92" s="81">
        <v>0</v>
      </c>
      <c r="DU92" s="81">
        <v>0</v>
      </c>
      <c r="DV92" s="81">
        <v>0</v>
      </c>
      <c r="DW92" s="81">
        <v>0</v>
      </c>
      <c r="DX92" s="81">
        <v>0</v>
      </c>
      <c r="DY92" s="81">
        <v>0</v>
      </c>
      <c r="DZ92" s="81">
        <v>0</v>
      </c>
      <c r="EA92" s="81">
        <v>0</v>
      </c>
      <c r="EB92" s="81">
        <v>0</v>
      </c>
      <c r="EC92" s="81">
        <v>0</v>
      </c>
      <c r="ED92" s="81">
        <v>0</v>
      </c>
      <c r="EE92" s="81">
        <v>0</v>
      </c>
      <c r="EF92" s="81">
        <v>0</v>
      </c>
      <c r="EG92" s="81">
        <v>0</v>
      </c>
      <c r="EH92" s="81">
        <v>0</v>
      </c>
      <c r="EI92" s="81">
        <v>0</v>
      </c>
      <c r="EJ92" s="81">
        <v>0</v>
      </c>
      <c r="EK92" s="81">
        <v>0</v>
      </c>
      <c r="EL92" s="81">
        <v>0</v>
      </c>
      <c r="EM92" s="81">
        <v>0</v>
      </c>
      <c r="EN92" s="81">
        <v>0</v>
      </c>
      <c r="EO92" s="81">
        <v>0</v>
      </c>
      <c r="EP92" s="81">
        <v>0</v>
      </c>
      <c r="EQ92" s="81">
        <v>0</v>
      </c>
      <c r="ER92" s="81">
        <v>0</v>
      </c>
      <c r="ES92" s="81">
        <v>0</v>
      </c>
      <c r="ET92" s="81">
        <v>0</v>
      </c>
      <c r="EU92" s="81">
        <v>0</v>
      </c>
      <c r="EV92" s="81">
        <v>0</v>
      </c>
      <c r="EW92" s="81">
        <v>0</v>
      </c>
      <c r="EX92" s="81">
        <v>0</v>
      </c>
      <c r="EY92" s="81">
        <v>0</v>
      </c>
      <c r="EZ92" s="81">
        <v>0</v>
      </c>
      <c r="FA92" s="81">
        <v>0</v>
      </c>
      <c r="FB92" s="81">
        <v>0</v>
      </c>
      <c r="FC92" s="81">
        <v>0</v>
      </c>
      <c r="FD92" s="81">
        <v>0</v>
      </c>
      <c r="FE92" s="81">
        <v>0</v>
      </c>
      <c r="FF92" s="81">
        <v>0</v>
      </c>
      <c r="FG92" s="81">
        <v>0</v>
      </c>
      <c r="FH92" s="81">
        <v>0</v>
      </c>
      <c r="FI92" s="81">
        <v>0</v>
      </c>
      <c r="FJ92" s="81">
        <v>0</v>
      </c>
      <c r="FK92" s="81">
        <v>0</v>
      </c>
      <c r="FL92" s="81">
        <v>0</v>
      </c>
      <c r="FM92" s="81">
        <v>0</v>
      </c>
      <c r="FN92" s="1" t="s">
        <v>327</v>
      </c>
    </row>
    <row r="93" spans="2:170" x14ac:dyDescent="0.2">
      <c r="B93" s="1" t="s">
        <v>320</v>
      </c>
      <c r="C93" s="1" t="s">
        <v>41</v>
      </c>
      <c r="D93" s="1" t="s">
        <v>39</v>
      </c>
      <c r="E93" s="81" t="s">
        <v>299</v>
      </c>
      <c r="F93" s="81">
        <v>0</v>
      </c>
      <c r="G93" s="81">
        <v>0</v>
      </c>
      <c r="H93" s="81">
        <v>0</v>
      </c>
      <c r="I93" s="81">
        <v>0</v>
      </c>
      <c r="J93" s="81">
        <v>0</v>
      </c>
      <c r="K93" s="81">
        <v>0</v>
      </c>
      <c r="L93" s="81">
        <v>0</v>
      </c>
      <c r="M93" s="81">
        <v>0</v>
      </c>
      <c r="N93" s="81">
        <v>0</v>
      </c>
      <c r="O93" s="81">
        <v>0</v>
      </c>
      <c r="P93" s="81">
        <v>0</v>
      </c>
      <c r="Q93" s="81">
        <v>0</v>
      </c>
      <c r="R93" s="81">
        <v>0</v>
      </c>
      <c r="S93" s="81">
        <v>0</v>
      </c>
      <c r="T93" s="81">
        <v>0</v>
      </c>
      <c r="U93" s="81">
        <v>0</v>
      </c>
      <c r="V93" s="81">
        <v>0</v>
      </c>
      <c r="W93" s="81">
        <v>0</v>
      </c>
      <c r="X93" s="81">
        <v>0</v>
      </c>
      <c r="Y93" s="81">
        <v>0</v>
      </c>
      <c r="Z93" s="81">
        <v>0</v>
      </c>
      <c r="AA93" s="81">
        <v>0</v>
      </c>
      <c r="AB93" s="81">
        <v>0</v>
      </c>
      <c r="AC93" s="81">
        <v>0</v>
      </c>
      <c r="AD93" s="81">
        <v>0</v>
      </c>
      <c r="AE93" s="81">
        <v>0</v>
      </c>
      <c r="AF93" s="81">
        <v>0</v>
      </c>
      <c r="AG93" s="81">
        <v>0</v>
      </c>
      <c r="AH93" s="81">
        <v>0</v>
      </c>
      <c r="AI93" s="81">
        <v>0</v>
      </c>
      <c r="AJ93" s="81">
        <v>0</v>
      </c>
      <c r="AK93" s="81">
        <v>0</v>
      </c>
      <c r="AL93" s="81">
        <v>0</v>
      </c>
      <c r="AM93" s="81">
        <v>0</v>
      </c>
      <c r="AN93" s="81">
        <v>0</v>
      </c>
      <c r="AO93" s="81">
        <v>0</v>
      </c>
      <c r="AP93" s="81">
        <v>0</v>
      </c>
      <c r="AQ93" s="81">
        <v>0</v>
      </c>
      <c r="AR93" s="81">
        <v>0</v>
      </c>
      <c r="AS93" s="81">
        <v>0</v>
      </c>
      <c r="AT93" s="81">
        <v>0</v>
      </c>
      <c r="AU93" s="81">
        <v>0</v>
      </c>
      <c r="AV93" s="81">
        <v>0</v>
      </c>
      <c r="AW93" s="81">
        <v>0</v>
      </c>
      <c r="AX93" s="81">
        <v>0</v>
      </c>
      <c r="AY93" s="81">
        <v>0</v>
      </c>
      <c r="AZ93" s="81">
        <v>0</v>
      </c>
      <c r="BA93" s="81">
        <v>0</v>
      </c>
      <c r="BB93" s="81">
        <v>0</v>
      </c>
      <c r="BC93" s="81">
        <v>0</v>
      </c>
      <c r="BD93" s="81">
        <v>0</v>
      </c>
      <c r="BE93" s="81">
        <v>0</v>
      </c>
      <c r="BF93" s="81">
        <v>0</v>
      </c>
      <c r="BG93" s="81">
        <v>0</v>
      </c>
      <c r="BH93" s="81">
        <v>0</v>
      </c>
      <c r="BI93" s="81">
        <v>0</v>
      </c>
      <c r="BJ93" s="81">
        <v>0</v>
      </c>
      <c r="BK93" s="81">
        <v>0</v>
      </c>
      <c r="BL93" s="81">
        <v>0</v>
      </c>
      <c r="BM93" s="81">
        <v>0</v>
      </c>
      <c r="BN93" s="81">
        <v>0</v>
      </c>
      <c r="BO93" s="81">
        <v>0</v>
      </c>
      <c r="BP93" s="81">
        <v>0</v>
      </c>
      <c r="BQ93" s="81">
        <v>0</v>
      </c>
      <c r="BR93" s="81">
        <v>0</v>
      </c>
      <c r="BS93" s="81">
        <v>0</v>
      </c>
      <c r="BT93" s="81">
        <v>0</v>
      </c>
      <c r="BU93" s="81">
        <v>0</v>
      </c>
      <c r="BV93" s="81">
        <v>0</v>
      </c>
      <c r="BW93" s="81">
        <v>0</v>
      </c>
      <c r="BX93" s="81">
        <v>0</v>
      </c>
      <c r="BY93" s="81">
        <v>0</v>
      </c>
      <c r="BZ93" s="81">
        <v>0</v>
      </c>
      <c r="CA93" s="81">
        <v>0</v>
      </c>
      <c r="CB93" s="81">
        <v>0</v>
      </c>
      <c r="CC93" s="81">
        <v>0</v>
      </c>
      <c r="CD93" s="81">
        <v>0</v>
      </c>
      <c r="CE93" s="81">
        <v>0</v>
      </c>
      <c r="CF93" s="81">
        <v>0</v>
      </c>
      <c r="CG93" s="81">
        <v>0</v>
      </c>
      <c r="CH93" s="81">
        <v>0</v>
      </c>
      <c r="CI93" s="81">
        <v>0</v>
      </c>
      <c r="CJ93" s="81">
        <v>0</v>
      </c>
      <c r="CK93" s="81">
        <v>0</v>
      </c>
      <c r="CL93" s="81">
        <v>0</v>
      </c>
      <c r="CM93" s="81">
        <v>0</v>
      </c>
      <c r="CN93" s="81">
        <v>0</v>
      </c>
      <c r="CO93" s="81">
        <v>0</v>
      </c>
      <c r="CP93" s="81">
        <v>0</v>
      </c>
      <c r="CQ93" s="81">
        <v>0</v>
      </c>
      <c r="CR93" s="81">
        <v>0</v>
      </c>
      <c r="CS93" s="81">
        <v>0</v>
      </c>
      <c r="CT93" s="81">
        <v>0</v>
      </c>
      <c r="CU93" s="81">
        <v>0</v>
      </c>
      <c r="CV93" s="81">
        <v>0</v>
      </c>
      <c r="CW93" s="81">
        <v>0</v>
      </c>
      <c r="CX93" s="81">
        <v>0</v>
      </c>
      <c r="CY93" s="81">
        <v>0</v>
      </c>
      <c r="CZ93" s="81">
        <v>0</v>
      </c>
      <c r="DA93" s="81">
        <v>0</v>
      </c>
      <c r="DB93" s="81">
        <v>0</v>
      </c>
      <c r="DC93" s="81">
        <v>0</v>
      </c>
      <c r="DD93" s="81">
        <v>0</v>
      </c>
      <c r="DE93" s="81">
        <v>0</v>
      </c>
      <c r="DF93" s="81">
        <v>0</v>
      </c>
      <c r="DG93" s="81">
        <v>0</v>
      </c>
      <c r="DH93" s="81">
        <v>0</v>
      </c>
      <c r="DI93" s="81">
        <v>0</v>
      </c>
      <c r="DJ93" s="81">
        <v>0</v>
      </c>
      <c r="DK93" s="81">
        <v>0</v>
      </c>
      <c r="DL93" s="81">
        <v>0</v>
      </c>
      <c r="DM93" s="81">
        <v>0</v>
      </c>
      <c r="DN93" s="81">
        <v>0</v>
      </c>
      <c r="DO93" s="81">
        <v>0</v>
      </c>
      <c r="DP93" s="81">
        <v>0</v>
      </c>
      <c r="DQ93" s="81">
        <v>0</v>
      </c>
      <c r="DR93" s="81">
        <v>0</v>
      </c>
      <c r="DS93" s="81">
        <v>0</v>
      </c>
      <c r="DT93" s="81">
        <v>0</v>
      </c>
      <c r="DU93" s="81">
        <v>0</v>
      </c>
      <c r="DV93" s="81">
        <v>0</v>
      </c>
      <c r="DW93" s="81">
        <v>0</v>
      </c>
      <c r="DX93" s="81">
        <v>0</v>
      </c>
      <c r="DY93" s="81">
        <v>0</v>
      </c>
      <c r="DZ93" s="81">
        <v>0</v>
      </c>
      <c r="EA93" s="81">
        <v>0</v>
      </c>
      <c r="EB93" s="81">
        <v>0</v>
      </c>
      <c r="EC93" s="81">
        <v>0</v>
      </c>
      <c r="ED93" s="81">
        <v>0</v>
      </c>
      <c r="EE93" s="81">
        <v>0</v>
      </c>
      <c r="EF93" s="81">
        <v>0</v>
      </c>
      <c r="EG93" s="81">
        <v>0</v>
      </c>
      <c r="EH93" s="81">
        <v>0</v>
      </c>
      <c r="EI93" s="81">
        <v>0</v>
      </c>
      <c r="EJ93" s="81">
        <v>0</v>
      </c>
      <c r="EK93" s="81">
        <v>0</v>
      </c>
      <c r="EL93" s="81">
        <v>0</v>
      </c>
      <c r="EM93" s="81">
        <v>0</v>
      </c>
      <c r="EN93" s="81">
        <v>0</v>
      </c>
      <c r="EO93" s="81">
        <v>0</v>
      </c>
      <c r="EP93" s="81">
        <v>0</v>
      </c>
      <c r="EQ93" s="81">
        <v>0</v>
      </c>
      <c r="ER93" s="81">
        <v>0</v>
      </c>
      <c r="ES93" s="81">
        <v>0</v>
      </c>
      <c r="ET93" s="81">
        <v>0</v>
      </c>
      <c r="EU93" s="81">
        <v>0</v>
      </c>
      <c r="EV93" s="81">
        <v>0</v>
      </c>
      <c r="EW93" s="81">
        <v>0</v>
      </c>
      <c r="EX93" s="81">
        <v>0</v>
      </c>
      <c r="EY93" s="81">
        <v>0</v>
      </c>
      <c r="EZ93" s="81">
        <v>0</v>
      </c>
      <c r="FA93" s="81">
        <v>0</v>
      </c>
      <c r="FB93" s="81">
        <v>0</v>
      </c>
      <c r="FC93" s="81">
        <v>0</v>
      </c>
      <c r="FD93" s="81">
        <v>0</v>
      </c>
      <c r="FE93" s="81">
        <v>0</v>
      </c>
      <c r="FF93" s="81">
        <v>0</v>
      </c>
      <c r="FG93" s="81">
        <v>0</v>
      </c>
      <c r="FH93" s="81">
        <v>0</v>
      </c>
      <c r="FI93" s="81">
        <v>0</v>
      </c>
      <c r="FJ93" s="81">
        <v>0</v>
      </c>
      <c r="FK93" s="81">
        <v>0</v>
      </c>
      <c r="FL93" s="81">
        <v>0</v>
      </c>
      <c r="FM93" s="81">
        <v>0</v>
      </c>
      <c r="FN93" s="1" t="s">
        <v>328</v>
      </c>
    </row>
    <row r="94" spans="2:170" x14ac:dyDescent="0.2">
      <c r="B94" s="1" t="s">
        <v>322</v>
      </c>
      <c r="C94" s="1" t="s">
        <v>40</v>
      </c>
      <c r="D94" s="1" t="s">
        <v>39</v>
      </c>
      <c r="E94" s="81" t="s">
        <v>299</v>
      </c>
      <c r="F94" s="81">
        <v>0</v>
      </c>
      <c r="G94" s="81">
        <v>0</v>
      </c>
      <c r="H94" s="81">
        <v>0</v>
      </c>
      <c r="I94" s="81">
        <v>0</v>
      </c>
      <c r="J94" s="81">
        <v>0</v>
      </c>
      <c r="K94" s="81">
        <v>0</v>
      </c>
      <c r="L94" s="81">
        <v>0</v>
      </c>
      <c r="M94" s="81">
        <v>0</v>
      </c>
      <c r="N94" s="81">
        <v>0</v>
      </c>
      <c r="O94" s="81">
        <v>0</v>
      </c>
      <c r="P94" s="81">
        <v>0</v>
      </c>
      <c r="Q94" s="81">
        <v>0</v>
      </c>
      <c r="R94" s="81">
        <v>0</v>
      </c>
      <c r="S94" s="81">
        <v>0</v>
      </c>
      <c r="T94" s="81">
        <v>0</v>
      </c>
      <c r="U94" s="81">
        <v>0</v>
      </c>
      <c r="V94" s="81">
        <v>0</v>
      </c>
      <c r="W94" s="81">
        <v>0</v>
      </c>
      <c r="X94" s="81">
        <v>0</v>
      </c>
      <c r="Y94" s="81">
        <v>0</v>
      </c>
      <c r="Z94" s="81">
        <v>0</v>
      </c>
      <c r="AA94" s="81">
        <v>0</v>
      </c>
      <c r="AB94" s="81">
        <v>0</v>
      </c>
      <c r="AC94" s="81">
        <v>0</v>
      </c>
      <c r="AD94" s="81">
        <v>0</v>
      </c>
      <c r="AE94" s="81">
        <v>0</v>
      </c>
      <c r="AF94" s="81">
        <v>0</v>
      </c>
      <c r="AG94" s="81">
        <v>0</v>
      </c>
      <c r="AH94" s="81">
        <v>0</v>
      </c>
      <c r="AI94" s="81">
        <v>0</v>
      </c>
      <c r="AJ94" s="81">
        <v>0</v>
      </c>
      <c r="AK94" s="81">
        <v>0</v>
      </c>
      <c r="AL94" s="81">
        <v>0</v>
      </c>
      <c r="AM94" s="81">
        <v>0</v>
      </c>
      <c r="AN94" s="81">
        <v>0</v>
      </c>
      <c r="AO94" s="81">
        <v>0</v>
      </c>
      <c r="AP94" s="81">
        <v>0</v>
      </c>
      <c r="AQ94" s="81">
        <v>0</v>
      </c>
      <c r="AR94" s="81">
        <v>0</v>
      </c>
      <c r="AS94" s="81">
        <v>0</v>
      </c>
      <c r="AT94" s="81">
        <v>0</v>
      </c>
      <c r="AU94" s="81">
        <v>0</v>
      </c>
      <c r="AV94" s="81">
        <v>0</v>
      </c>
      <c r="AW94" s="81">
        <v>0</v>
      </c>
      <c r="AX94" s="81">
        <v>0</v>
      </c>
      <c r="AY94" s="81">
        <v>0</v>
      </c>
      <c r="AZ94" s="81">
        <v>0</v>
      </c>
      <c r="BA94" s="81">
        <v>0</v>
      </c>
      <c r="BB94" s="81">
        <v>0</v>
      </c>
      <c r="BC94" s="81">
        <v>0</v>
      </c>
      <c r="BD94" s="81">
        <v>0</v>
      </c>
      <c r="BE94" s="81">
        <v>0</v>
      </c>
      <c r="BF94" s="81">
        <v>0</v>
      </c>
      <c r="BG94" s="81">
        <v>0</v>
      </c>
      <c r="BH94" s="81">
        <v>0</v>
      </c>
      <c r="BI94" s="81">
        <v>0</v>
      </c>
      <c r="BJ94" s="81">
        <v>0</v>
      </c>
      <c r="BK94" s="81">
        <v>0</v>
      </c>
      <c r="BL94" s="81">
        <v>0</v>
      </c>
      <c r="BM94" s="81">
        <v>0</v>
      </c>
      <c r="BN94" s="81">
        <v>0</v>
      </c>
      <c r="BO94" s="81">
        <v>0</v>
      </c>
      <c r="BP94" s="81">
        <v>0</v>
      </c>
      <c r="BQ94" s="81">
        <v>0</v>
      </c>
      <c r="BR94" s="81">
        <v>0</v>
      </c>
      <c r="BS94" s="81">
        <v>0</v>
      </c>
      <c r="BT94" s="81">
        <v>0</v>
      </c>
      <c r="BU94" s="81">
        <v>0</v>
      </c>
      <c r="BV94" s="81">
        <v>0</v>
      </c>
      <c r="BW94" s="81">
        <v>0</v>
      </c>
      <c r="BX94" s="81">
        <v>0</v>
      </c>
      <c r="BY94" s="81">
        <v>0</v>
      </c>
      <c r="BZ94" s="81">
        <v>0</v>
      </c>
      <c r="CA94" s="81">
        <v>0</v>
      </c>
      <c r="CB94" s="81">
        <v>0</v>
      </c>
      <c r="CC94" s="81">
        <v>0</v>
      </c>
      <c r="CD94" s="81">
        <v>0</v>
      </c>
      <c r="CE94" s="81">
        <v>0</v>
      </c>
      <c r="CF94" s="81">
        <v>0</v>
      </c>
      <c r="CG94" s="81">
        <v>0</v>
      </c>
      <c r="CH94" s="81">
        <v>0</v>
      </c>
      <c r="CI94" s="81">
        <v>0</v>
      </c>
      <c r="CJ94" s="81">
        <v>0</v>
      </c>
      <c r="CK94" s="81">
        <v>0</v>
      </c>
      <c r="CL94" s="81">
        <v>0</v>
      </c>
      <c r="CM94" s="81">
        <v>0</v>
      </c>
      <c r="CN94" s="81">
        <v>0</v>
      </c>
      <c r="CO94" s="81">
        <v>0</v>
      </c>
      <c r="CP94" s="81">
        <v>0</v>
      </c>
      <c r="CQ94" s="81">
        <v>0</v>
      </c>
      <c r="CR94" s="81">
        <v>0</v>
      </c>
      <c r="CS94" s="81">
        <v>0</v>
      </c>
      <c r="CT94" s="81">
        <v>0</v>
      </c>
      <c r="CU94" s="81">
        <v>0</v>
      </c>
      <c r="CV94" s="81">
        <v>0</v>
      </c>
      <c r="CW94" s="81">
        <v>0</v>
      </c>
      <c r="CX94" s="81">
        <v>0</v>
      </c>
      <c r="CY94" s="81">
        <v>0</v>
      </c>
      <c r="CZ94" s="81">
        <v>0</v>
      </c>
      <c r="DA94" s="81">
        <v>0</v>
      </c>
      <c r="DB94" s="81">
        <v>0</v>
      </c>
      <c r="DC94" s="81">
        <v>0</v>
      </c>
      <c r="DD94" s="81">
        <v>0</v>
      </c>
      <c r="DE94" s="81">
        <v>0</v>
      </c>
      <c r="DF94" s="81">
        <v>0</v>
      </c>
      <c r="DG94" s="81">
        <v>0</v>
      </c>
      <c r="DH94" s="81">
        <v>0</v>
      </c>
      <c r="DI94" s="81">
        <v>0</v>
      </c>
      <c r="DJ94" s="81">
        <v>0</v>
      </c>
      <c r="DK94" s="81">
        <v>0</v>
      </c>
      <c r="DL94" s="81">
        <v>0</v>
      </c>
      <c r="DM94" s="81">
        <v>0</v>
      </c>
      <c r="DN94" s="81">
        <v>0</v>
      </c>
      <c r="DO94" s="81">
        <v>0</v>
      </c>
      <c r="DP94" s="81">
        <v>0</v>
      </c>
      <c r="DQ94" s="81">
        <v>0</v>
      </c>
      <c r="DR94" s="81">
        <v>0</v>
      </c>
      <c r="DS94" s="81">
        <v>0</v>
      </c>
      <c r="DT94" s="81">
        <v>0</v>
      </c>
      <c r="DU94" s="81">
        <v>0</v>
      </c>
      <c r="DV94" s="81">
        <v>0</v>
      </c>
      <c r="DW94" s="81">
        <v>0</v>
      </c>
      <c r="DX94" s="81">
        <v>0</v>
      </c>
      <c r="DY94" s="81">
        <v>0</v>
      </c>
      <c r="DZ94" s="81">
        <v>0</v>
      </c>
      <c r="EA94" s="81">
        <v>0</v>
      </c>
      <c r="EB94" s="81">
        <v>0</v>
      </c>
      <c r="EC94" s="81">
        <v>0</v>
      </c>
      <c r="ED94" s="81">
        <v>0</v>
      </c>
      <c r="EE94" s="81">
        <v>0</v>
      </c>
      <c r="EF94" s="81">
        <v>0</v>
      </c>
      <c r="EG94" s="81">
        <v>0</v>
      </c>
      <c r="EH94" s="81">
        <v>0</v>
      </c>
      <c r="EI94" s="81">
        <v>0</v>
      </c>
      <c r="EJ94" s="81">
        <v>0</v>
      </c>
      <c r="EK94" s="81">
        <v>0</v>
      </c>
      <c r="EL94" s="81">
        <v>0</v>
      </c>
      <c r="EM94" s="81">
        <v>0</v>
      </c>
      <c r="EN94" s="81">
        <v>0</v>
      </c>
      <c r="EO94" s="81">
        <v>0</v>
      </c>
      <c r="EP94" s="81">
        <v>0</v>
      </c>
      <c r="EQ94" s="81">
        <v>0</v>
      </c>
      <c r="ER94" s="81">
        <v>0</v>
      </c>
      <c r="ES94" s="81">
        <v>0</v>
      </c>
      <c r="ET94" s="81">
        <v>0</v>
      </c>
      <c r="EU94" s="81">
        <v>0</v>
      </c>
      <c r="EV94" s="81">
        <v>0</v>
      </c>
      <c r="EW94" s="81">
        <v>0</v>
      </c>
      <c r="EX94" s="81">
        <v>0</v>
      </c>
      <c r="EY94" s="81">
        <v>0</v>
      </c>
      <c r="EZ94" s="81">
        <v>0</v>
      </c>
      <c r="FA94" s="81">
        <v>0</v>
      </c>
      <c r="FB94" s="81">
        <v>0</v>
      </c>
      <c r="FC94" s="81">
        <v>0</v>
      </c>
      <c r="FD94" s="81">
        <v>0</v>
      </c>
      <c r="FE94" s="81">
        <v>0</v>
      </c>
      <c r="FF94" s="81">
        <v>0</v>
      </c>
      <c r="FG94" s="81">
        <v>0</v>
      </c>
      <c r="FH94" s="81">
        <v>0</v>
      </c>
      <c r="FI94" s="81">
        <v>0</v>
      </c>
      <c r="FJ94" s="81">
        <v>0</v>
      </c>
      <c r="FK94" s="81">
        <v>0</v>
      </c>
      <c r="FL94" s="81">
        <v>0</v>
      </c>
      <c r="FM94" s="81">
        <v>0</v>
      </c>
      <c r="FN94" s="1" t="s">
        <v>329</v>
      </c>
    </row>
    <row r="95" spans="2:170" x14ac:dyDescent="0.2">
      <c r="B95" s="1" t="s">
        <v>330</v>
      </c>
      <c r="C95" s="1" t="s">
        <v>66</v>
      </c>
      <c r="D95" s="1" t="s">
        <v>46</v>
      </c>
      <c r="E95" s="81" t="s">
        <v>217</v>
      </c>
      <c r="F95" s="81">
        <v>134.52432199741713</v>
      </c>
      <c r="G95" s="81">
        <v>134.52432199741713</v>
      </c>
      <c r="H95" s="81">
        <v>134.52432199741713</v>
      </c>
      <c r="I95" s="81">
        <v>134.52432199741713</v>
      </c>
      <c r="J95" s="81">
        <v>134.52432199741713</v>
      </c>
      <c r="K95" s="81">
        <v>134.52432199741713</v>
      </c>
      <c r="L95" s="81">
        <v>134.52432199741713</v>
      </c>
      <c r="M95" s="81">
        <v>134.52432199741713</v>
      </c>
      <c r="N95" s="81">
        <v>204.47696943607403</v>
      </c>
      <c r="O95" s="81">
        <v>204.47696943607403</v>
      </c>
      <c r="P95" s="81">
        <v>204.47696943607403</v>
      </c>
      <c r="Q95" s="81">
        <v>204.47696943607403</v>
      </c>
      <c r="R95" s="81">
        <v>231.38183383555744</v>
      </c>
      <c r="S95" s="81">
        <v>231.38183383555744</v>
      </c>
      <c r="T95" s="81">
        <v>231.38183383555744</v>
      </c>
      <c r="U95" s="81">
        <v>231.38183383555744</v>
      </c>
      <c r="V95" s="81">
        <v>231.38183383555744</v>
      </c>
      <c r="W95" s="81">
        <v>231.38183383555744</v>
      </c>
      <c r="X95" s="81">
        <v>231.38183383555744</v>
      </c>
      <c r="Y95" s="81">
        <v>231.38183383555744</v>
      </c>
      <c r="Z95" s="81">
        <v>231.38183383555744</v>
      </c>
      <c r="AA95" s="81">
        <v>231.38183383555744</v>
      </c>
      <c r="AB95" s="81">
        <v>231.38183383555744</v>
      </c>
      <c r="AC95" s="81">
        <v>231.38183383555744</v>
      </c>
      <c r="AD95" s="81">
        <v>231.38183383555744</v>
      </c>
      <c r="AE95" s="81">
        <v>231.38183383555744</v>
      </c>
      <c r="AF95" s="81">
        <v>231.38183383555744</v>
      </c>
      <c r="AG95" s="81">
        <v>231.38183383555744</v>
      </c>
      <c r="AH95" s="81">
        <v>231.38183383555744</v>
      </c>
      <c r="AI95" s="81">
        <v>231.38183383555744</v>
      </c>
      <c r="AJ95" s="81">
        <v>231.38183383555744</v>
      </c>
      <c r="AK95" s="81">
        <v>231.38183383555744</v>
      </c>
      <c r="AL95" s="81">
        <v>231.38183383555744</v>
      </c>
      <c r="AM95" s="81">
        <v>231.38183383555744</v>
      </c>
      <c r="AN95" s="81">
        <v>231.38183383555744</v>
      </c>
      <c r="AO95" s="81">
        <v>231.38183383555744</v>
      </c>
      <c r="AP95" s="81">
        <v>231.38183383555744</v>
      </c>
      <c r="AQ95" s="81">
        <v>231.38183383555744</v>
      </c>
      <c r="AR95" s="81">
        <v>231.38183383555744</v>
      </c>
      <c r="AS95" s="81">
        <v>231.38183383555744</v>
      </c>
      <c r="AT95" s="81">
        <v>231.38183383555744</v>
      </c>
      <c r="AU95" s="81">
        <v>231.38183383555744</v>
      </c>
      <c r="AV95" s="81">
        <v>231.38183383555744</v>
      </c>
      <c r="AW95" s="81">
        <v>231.38183383555744</v>
      </c>
      <c r="AX95" s="81">
        <v>231.38183383555744</v>
      </c>
      <c r="AY95" s="81">
        <v>231.38183383555744</v>
      </c>
      <c r="AZ95" s="81">
        <v>231.38183383555744</v>
      </c>
      <c r="BA95" s="81">
        <v>231.38183383555744</v>
      </c>
      <c r="BB95" s="81">
        <v>231.38183383555744</v>
      </c>
      <c r="BC95" s="81">
        <v>231.38183383555744</v>
      </c>
      <c r="BD95" s="81">
        <v>231.38183383555744</v>
      </c>
      <c r="BE95" s="81">
        <v>231.38183383555744</v>
      </c>
      <c r="BF95" s="81">
        <v>231.38183383555744</v>
      </c>
      <c r="BG95" s="81">
        <v>231.38183383555744</v>
      </c>
      <c r="BH95" s="81">
        <v>231.38183383555744</v>
      </c>
      <c r="BI95" s="81">
        <v>231.38183383555744</v>
      </c>
      <c r="BJ95" s="81">
        <v>231.38183383555744</v>
      </c>
      <c r="BK95" s="81">
        <v>231.38183383555744</v>
      </c>
      <c r="BL95" s="81">
        <v>231.38183383555744</v>
      </c>
      <c r="BM95" s="81">
        <v>231.38183383555744</v>
      </c>
      <c r="BN95" s="81">
        <v>231.38183383555744</v>
      </c>
      <c r="BO95" s="81">
        <v>231.38183383555744</v>
      </c>
      <c r="BP95" s="81">
        <v>231.38183383555744</v>
      </c>
      <c r="BQ95" s="81">
        <v>231.38183383555744</v>
      </c>
      <c r="BR95" s="81">
        <v>231.38183383555744</v>
      </c>
      <c r="BS95" s="81">
        <v>231.38183383555744</v>
      </c>
      <c r="BT95" s="81">
        <v>231.38183383555744</v>
      </c>
      <c r="BU95" s="81">
        <v>231.38183383555744</v>
      </c>
      <c r="BV95" s="81">
        <v>231.38183383555744</v>
      </c>
      <c r="BW95" s="81">
        <v>231.38183383555744</v>
      </c>
      <c r="BX95" s="81">
        <v>231.38183383555744</v>
      </c>
      <c r="BY95" s="81">
        <v>231.38183383555744</v>
      </c>
      <c r="BZ95" s="81">
        <v>231.38183383555744</v>
      </c>
      <c r="CA95" s="81">
        <v>231.38183383555744</v>
      </c>
      <c r="CB95" s="81">
        <v>231.38183383555744</v>
      </c>
      <c r="CC95" s="81">
        <v>231.38183383555744</v>
      </c>
      <c r="CD95" s="81">
        <v>231.38183383555744</v>
      </c>
      <c r="CE95" s="81">
        <v>231.38183383555744</v>
      </c>
      <c r="CF95" s="81">
        <v>231.38183383555744</v>
      </c>
      <c r="CG95" s="81">
        <v>231.38183383555744</v>
      </c>
      <c r="CH95" s="81">
        <v>231.38183383555744</v>
      </c>
      <c r="CI95" s="81">
        <v>231.38183383555744</v>
      </c>
      <c r="CJ95" s="81">
        <v>231.38183383555744</v>
      </c>
      <c r="CK95" s="81">
        <v>231.38183383555744</v>
      </c>
      <c r="CL95" s="81">
        <v>231.38183383555744</v>
      </c>
      <c r="CM95" s="81">
        <v>231.38183383555744</v>
      </c>
      <c r="CN95" s="81">
        <v>231.38183383555744</v>
      </c>
      <c r="CO95" s="81">
        <v>231.38183383555744</v>
      </c>
      <c r="CP95" s="81">
        <v>231.38183383555744</v>
      </c>
      <c r="CQ95" s="81">
        <v>231.38183383555744</v>
      </c>
      <c r="CR95" s="81">
        <v>231.38183383555744</v>
      </c>
      <c r="CS95" s="81">
        <v>231.38183383555744</v>
      </c>
      <c r="CT95" s="81">
        <v>231.38183383555744</v>
      </c>
      <c r="CU95" s="81">
        <v>231.38183383555744</v>
      </c>
      <c r="CV95" s="81">
        <v>231.38183383555744</v>
      </c>
      <c r="CW95" s="81">
        <v>231.38183383555744</v>
      </c>
      <c r="CX95" s="81">
        <v>231.38183383555744</v>
      </c>
      <c r="CY95" s="81">
        <v>231.38183383555744</v>
      </c>
      <c r="CZ95" s="81">
        <v>231.38183383555744</v>
      </c>
      <c r="DA95" s="81">
        <v>231.38183383555744</v>
      </c>
      <c r="DB95" s="81">
        <v>231.38183383555744</v>
      </c>
      <c r="DC95" s="81">
        <v>231.38183383555744</v>
      </c>
      <c r="DD95" s="81">
        <v>231.38183383555744</v>
      </c>
      <c r="DE95" s="81">
        <v>231.38183383555744</v>
      </c>
      <c r="DF95" s="81">
        <v>231.38183383555744</v>
      </c>
      <c r="DG95" s="81">
        <v>231.38183383555744</v>
      </c>
      <c r="DH95" s="81">
        <v>231.38183383555744</v>
      </c>
      <c r="DI95" s="81">
        <v>231.38183383555744</v>
      </c>
      <c r="DJ95" s="81">
        <v>231.38183383555744</v>
      </c>
      <c r="DK95" s="81">
        <v>231.38183383555744</v>
      </c>
      <c r="DL95" s="81">
        <v>231.38183383555744</v>
      </c>
      <c r="DM95" s="81">
        <v>231.38183383555744</v>
      </c>
      <c r="DN95" s="81">
        <v>231.38183383555744</v>
      </c>
      <c r="DO95" s="81">
        <v>231.38183383555744</v>
      </c>
      <c r="DP95" s="81">
        <v>231.38183383555744</v>
      </c>
      <c r="DQ95" s="81">
        <v>231.38183383555744</v>
      </c>
      <c r="DR95" s="81">
        <v>231.38183383555744</v>
      </c>
      <c r="DS95" s="81">
        <v>231.38183383555744</v>
      </c>
      <c r="DT95" s="81">
        <v>231.38183383555744</v>
      </c>
      <c r="DU95" s="81">
        <v>231.38183383555744</v>
      </c>
      <c r="DV95" s="81">
        <v>231.38183383555744</v>
      </c>
      <c r="DW95" s="81">
        <v>231.38183383555744</v>
      </c>
      <c r="DX95" s="81">
        <v>231.38183383555744</v>
      </c>
      <c r="DY95" s="81">
        <v>231.38183383555744</v>
      </c>
      <c r="DZ95" s="81">
        <v>231.38183383555744</v>
      </c>
      <c r="EA95" s="81">
        <v>231.38183383555744</v>
      </c>
      <c r="EB95" s="81">
        <v>231.38183383555744</v>
      </c>
      <c r="EC95" s="81">
        <v>231.38183383555744</v>
      </c>
      <c r="ED95" s="81">
        <v>231.38183383555744</v>
      </c>
      <c r="EE95" s="81">
        <v>231.38183383555744</v>
      </c>
      <c r="EF95" s="81">
        <v>231.38183383555744</v>
      </c>
      <c r="EG95" s="81">
        <v>231.38183383555744</v>
      </c>
      <c r="EH95" s="81">
        <v>231.38183383555744</v>
      </c>
      <c r="EI95" s="81">
        <v>231.38183383555744</v>
      </c>
      <c r="EJ95" s="81">
        <v>231.38183383555744</v>
      </c>
      <c r="EK95" s="81">
        <v>231.38183383555744</v>
      </c>
      <c r="EL95" s="81">
        <v>231.38183383555744</v>
      </c>
      <c r="EM95" s="81">
        <v>231.38183383555744</v>
      </c>
      <c r="EN95" s="81">
        <v>231.38183383555744</v>
      </c>
      <c r="EO95" s="81">
        <v>231.38183383555744</v>
      </c>
      <c r="EP95" s="81">
        <v>231.38183383555744</v>
      </c>
      <c r="EQ95" s="81">
        <v>231.38183383555744</v>
      </c>
      <c r="ER95" s="81">
        <v>231.38183383555744</v>
      </c>
      <c r="ES95" s="81">
        <v>231.38183383555744</v>
      </c>
      <c r="ET95" s="81">
        <v>231.38183383555744</v>
      </c>
      <c r="EU95" s="81">
        <v>231.38183383555744</v>
      </c>
      <c r="EV95" s="81">
        <v>231.38183383555744</v>
      </c>
      <c r="EW95" s="81">
        <v>231.38183383555744</v>
      </c>
      <c r="EX95" s="81">
        <v>231.38183383555744</v>
      </c>
      <c r="EY95" s="81">
        <v>231.38183383555744</v>
      </c>
      <c r="EZ95" s="81">
        <v>231.38183383555744</v>
      </c>
      <c r="FA95" s="81">
        <v>231.38183383555744</v>
      </c>
      <c r="FB95" s="81">
        <v>231.38183383555744</v>
      </c>
      <c r="FC95" s="81">
        <v>231.38183383555744</v>
      </c>
      <c r="FD95" s="81">
        <v>231.38183383555744</v>
      </c>
      <c r="FE95" s="81">
        <v>231.38183383555744</v>
      </c>
      <c r="FF95" s="81">
        <v>231.38183383555744</v>
      </c>
      <c r="FG95" s="81">
        <v>231.38183383555744</v>
      </c>
      <c r="FH95" s="81">
        <v>231.38183383555744</v>
      </c>
      <c r="FI95" s="81">
        <v>231.38183383555744</v>
      </c>
      <c r="FJ95" s="81">
        <v>231.38183383555744</v>
      </c>
      <c r="FK95" s="81">
        <v>231.38183383555744</v>
      </c>
      <c r="FL95" s="81">
        <v>231.38183383555744</v>
      </c>
      <c r="FM95" s="81">
        <v>231.38183383555744</v>
      </c>
      <c r="FN95" s="1" t="s">
        <v>331</v>
      </c>
    </row>
    <row r="96" spans="2:170" x14ac:dyDescent="0.2">
      <c r="B96" s="1" t="s">
        <v>332</v>
      </c>
      <c r="C96" s="1" t="s">
        <v>66</v>
      </c>
      <c r="D96" s="1" t="s">
        <v>46</v>
      </c>
      <c r="E96" s="81" t="s">
        <v>217</v>
      </c>
      <c r="F96" s="81">
        <v>87.5</v>
      </c>
      <c r="G96" s="81">
        <v>87.5</v>
      </c>
      <c r="H96" s="81">
        <v>87.5</v>
      </c>
      <c r="I96" s="81">
        <v>87.5</v>
      </c>
      <c r="J96" s="81">
        <v>87.5</v>
      </c>
      <c r="K96" s="81">
        <v>87.5</v>
      </c>
      <c r="L96" s="81">
        <v>87.5</v>
      </c>
      <c r="M96" s="81">
        <v>87.5</v>
      </c>
      <c r="N96" s="81">
        <v>87.5</v>
      </c>
      <c r="O96" s="81">
        <v>87.5</v>
      </c>
      <c r="P96" s="81">
        <v>87.5</v>
      </c>
      <c r="Q96" s="81">
        <v>87.5</v>
      </c>
      <c r="R96" s="81">
        <v>87.5</v>
      </c>
      <c r="S96" s="81">
        <v>87.5</v>
      </c>
      <c r="T96" s="81">
        <v>87.5</v>
      </c>
      <c r="U96" s="81">
        <v>87.5</v>
      </c>
      <c r="V96" s="81">
        <v>87.5</v>
      </c>
      <c r="W96" s="81">
        <v>87.5</v>
      </c>
      <c r="X96" s="81">
        <v>87.5</v>
      </c>
      <c r="Y96" s="81">
        <v>87.5</v>
      </c>
      <c r="Z96" s="81">
        <v>87.5</v>
      </c>
      <c r="AA96" s="81">
        <v>87.5</v>
      </c>
      <c r="AB96" s="81">
        <v>87.5</v>
      </c>
      <c r="AC96" s="81">
        <v>87.5</v>
      </c>
      <c r="AD96" s="81">
        <v>87.5</v>
      </c>
      <c r="AE96" s="81">
        <v>87.5</v>
      </c>
      <c r="AF96" s="81">
        <v>87.5</v>
      </c>
      <c r="AG96" s="81">
        <v>87.5</v>
      </c>
      <c r="AH96" s="81">
        <v>87.5</v>
      </c>
      <c r="AI96" s="81">
        <v>87.5</v>
      </c>
      <c r="AJ96" s="81">
        <v>87.5</v>
      </c>
      <c r="AK96" s="81">
        <v>87.5</v>
      </c>
      <c r="AL96" s="81">
        <v>87.5</v>
      </c>
      <c r="AM96" s="81">
        <v>87.5</v>
      </c>
      <c r="AN96" s="81">
        <v>87.5</v>
      </c>
      <c r="AO96" s="81">
        <v>87.5</v>
      </c>
      <c r="AP96" s="81">
        <v>87.5</v>
      </c>
      <c r="AQ96" s="81">
        <v>87.5</v>
      </c>
      <c r="AR96" s="81">
        <v>87.5</v>
      </c>
      <c r="AS96" s="81">
        <v>87.5</v>
      </c>
      <c r="AT96" s="81">
        <v>87.5</v>
      </c>
      <c r="AU96" s="81">
        <v>87.5</v>
      </c>
      <c r="AV96" s="81">
        <v>87.5</v>
      </c>
      <c r="AW96" s="81">
        <v>87.5</v>
      </c>
      <c r="AX96" s="81">
        <v>87.5</v>
      </c>
      <c r="AY96" s="81">
        <v>87.5</v>
      </c>
      <c r="AZ96" s="81">
        <v>87.5</v>
      </c>
      <c r="BA96" s="81">
        <v>87.5</v>
      </c>
      <c r="BB96" s="81">
        <v>87.5</v>
      </c>
      <c r="BC96" s="81">
        <v>87.5</v>
      </c>
      <c r="BD96" s="81">
        <v>87.5</v>
      </c>
      <c r="BE96" s="81">
        <v>87.5</v>
      </c>
      <c r="BF96" s="81">
        <v>87.5</v>
      </c>
      <c r="BG96" s="81">
        <v>87.5</v>
      </c>
      <c r="BH96" s="81">
        <v>87.5</v>
      </c>
      <c r="BI96" s="81">
        <v>87.5</v>
      </c>
      <c r="BJ96" s="81">
        <v>87.5</v>
      </c>
      <c r="BK96" s="81">
        <v>87.5</v>
      </c>
      <c r="BL96" s="81">
        <v>87.5</v>
      </c>
      <c r="BM96" s="81">
        <v>87.5</v>
      </c>
      <c r="BN96" s="81">
        <v>87.5</v>
      </c>
      <c r="BO96" s="81">
        <v>87.5</v>
      </c>
      <c r="BP96" s="81">
        <v>87.5</v>
      </c>
      <c r="BQ96" s="81">
        <v>87.5</v>
      </c>
      <c r="BR96" s="81">
        <v>87.5</v>
      </c>
      <c r="BS96" s="81">
        <v>87.5</v>
      </c>
      <c r="BT96" s="81">
        <v>87.5</v>
      </c>
      <c r="BU96" s="81">
        <v>87.5</v>
      </c>
      <c r="BV96" s="81">
        <v>87.5</v>
      </c>
      <c r="BW96" s="81">
        <v>87.5</v>
      </c>
      <c r="BX96" s="81">
        <v>87.5</v>
      </c>
      <c r="BY96" s="81">
        <v>87.5</v>
      </c>
      <c r="BZ96" s="81">
        <v>87.5</v>
      </c>
      <c r="CA96" s="81">
        <v>87.5</v>
      </c>
      <c r="CB96" s="81">
        <v>87.5</v>
      </c>
      <c r="CC96" s="81">
        <v>87.5</v>
      </c>
      <c r="CD96" s="81">
        <v>87.5</v>
      </c>
      <c r="CE96" s="81">
        <v>87.5</v>
      </c>
      <c r="CF96" s="81">
        <v>87.5</v>
      </c>
      <c r="CG96" s="81">
        <v>87.5</v>
      </c>
      <c r="CH96" s="81">
        <v>87.5</v>
      </c>
      <c r="CI96" s="81">
        <v>87.5</v>
      </c>
      <c r="CJ96" s="81">
        <v>87.5</v>
      </c>
      <c r="CK96" s="81">
        <v>87.5</v>
      </c>
      <c r="CL96" s="81">
        <v>87.5</v>
      </c>
      <c r="CM96" s="81">
        <v>87.5</v>
      </c>
      <c r="CN96" s="81">
        <v>87.5</v>
      </c>
      <c r="CO96" s="81">
        <v>87.5</v>
      </c>
      <c r="CP96" s="81">
        <v>87.5</v>
      </c>
      <c r="CQ96" s="81">
        <v>87.5</v>
      </c>
      <c r="CR96" s="81">
        <v>87.5</v>
      </c>
      <c r="CS96" s="81">
        <v>87.5</v>
      </c>
      <c r="CT96" s="81">
        <v>87.5</v>
      </c>
      <c r="CU96" s="81">
        <v>87.5</v>
      </c>
      <c r="CV96" s="81">
        <v>87.5</v>
      </c>
      <c r="CW96" s="81">
        <v>87.5</v>
      </c>
      <c r="CX96" s="81">
        <v>87.5</v>
      </c>
      <c r="CY96" s="81">
        <v>87.5</v>
      </c>
      <c r="CZ96" s="81">
        <v>87.5</v>
      </c>
      <c r="DA96" s="81">
        <v>87.5</v>
      </c>
      <c r="DB96" s="81">
        <v>87.5</v>
      </c>
      <c r="DC96" s="81">
        <v>87.5</v>
      </c>
      <c r="DD96" s="81">
        <v>87.5</v>
      </c>
      <c r="DE96" s="81">
        <v>87.5</v>
      </c>
      <c r="DF96" s="81">
        <v>87.5</v>
      </c>
      <c r="DG96" s="81">
        <v>87.5</v>
      </c>
      <c r="DH96" s="81">
        <v>87.5</v>
      </c>
      <c r="DI96" s="81">
        <v>87.5</v>
      </c>
      <c r="DJ96" s="81">
        <v>87.5</v>
      </c>
      <c r="DK96" s="81">
        <v>87.5</v>
      </c>
      <c r="DL96" s="81">
        <v>87.5</v>
      </c>
      <c r="DM96" s="81">
        <v>87.5</v>
      </c>
      <c r="DN96" s="81">
        <v>87.5</v>
      </c>
      <c r="DO96" s="81">
        <v>87.5</v>
      </c>
      <c r="DP96" s="81">
        <v>87.5</v>
      </c>
      <c r="DQ96" s="81">
        <v>87.5</v>
      </c>
      <c r="DR96" s="81">
        <v>87.5</v>
      </c>
      <c r="DS96" s="81">
        <v>87.5</v>
      </c>
      <c r="DT96" s="81">
        <v>87.5</v>
      </c>
      <c r="DU96" s="81">
        <v>87.5</v>
      </c>
      <c r="DV96" s="81">
        <v>87.5</v>
      </c>
      <c r="DW96" s="81">
        <v>87.5</v>
      </c>
      <c r="DX96" s="81">
        <v>87.5</v>
      </c>
      <c r="DY96" s="81">
        <v>87.5</v>
      </c>
      <c r="DZ96" s="81">
        <v>87.5</v>
      </c>
      <c r="EA96" s="81">
        <v>87.5</v>
      </c>
      <c r="EB96" s="81">
        <v>87.5</v>
      </c>
      <c r="EC96" s="81">
        <v>87.5</v>
      </c>
      <c r="ED96" s="81">
        <v>87.5</v>
      </c>
      <c r="EE96" s="81">
        <v>87.5</v>
      </c>
      <c r="EF96" s="81">
        <v>87.5</v>
      </c>
      <c r="EG96" s="81">
        <v>87.5</v>
      </c>
      <c r="EH96" s="81">
        <v>87.5</v>
      </c>
      <c r="EI96" s="81">
        <v>87.5</v>
      </c>
      <c r="EJ96" s="81">
        <v>87.5</v>
      </c>
      <c r="EK96" s="81">
        <v>87.5</v>
      </c>
      <c r="EL96" s="81">
        <v>87.5</v>
      </c>
      <c r="EM96" s="81">
        <v>87.5</v>
      </c>
      <c r="EN96" s="81">
        <v>87.5</v>
      </c>
      <c r="EO96" s="81">
        <v>87.5</v>
      </c>
      <c r="EP96" s="81">
        <v>87.5</v>
      </c>
      <c r="EQ96" s="81">
        <v>87.5</v>
      </c>
      <c r="ER96" s="81">
        <v>87.5</v>
      </c>
      <c r="ES96" s="81">
        <v>87.5</v>
      </c>
      <c r="ET96" s="81">
        <v>87.5</v>
      </c>
      <c r="EU96" s="81">
        <v>87.5</v>
      </c>
      <c r="EV96" s="81">
        <v>87.5</v>
      </c>
      <c r="EW96" s="81">
        <v>87.5</v>
      </c>
      <c r="EX96" s="81">
        <v>87.5</v>
      </c>
      <c r="EY96" s="81">
        <v>87.5</v>
      </c>
      <c r="EZ96" s="81">
        <v>87.5</v>
      </c>
      <c r="FA96" s="81">
        <v>87.5</v>
      </c>
      <c r="FB96" s="81">
        <v>87.5</v>
      </c>
      <c r="FC96" s="81">
        <v>87.5</v>
      </c>
      <c r="FD96" s="81">
        <v>87.5</v>
      </c>
      <c r="FE96" s="81">
        <v>87.5</v>
      </c>
      <c r="FF96" s="81">
        <v>87.5</v>
      </c>
      <c r="FG96" s="81">
        <v>87.5</v>
      </c>
      <c r="FH96" s="81">
        <v>87.5</v>
      </c>
      <c r="FI96" s="81">
        <v>87.5</v>
      </c>
      <c r="FJ96" s="81">
        <v>87.5</v>
      </c>
      <c r="FK96" s="81">
        <v>87.5</v>
      </c>
      <c r="FL96" s="81">
        <v>87.5</v>
      </c>
      <c r="FM96" s="81">
        <v>87.5</v>
      </c>
      <c r="FN96" s="1" t="s">
        <v>333</v>
      </c>
    </row>
    <row r="97" spans="2:170" x14ac:dyDescent="0.2">
      <c r="B97" s="1" t="s">
        <v>334</v>
      </c>
      <c r="C97" s="1" t="s">
        <v>66</v>
      </c>
      <c r="D97" s="1" t="s">
        <v>46</v>
      </c>
      <c r="E97" s="81" t="s">
        <v>217</v>
      </c>
      <c r="F97" s="81">
        <v>0</v>
      </c>
      <c r="G97" s="81">
        <v>0</v>
      </c>
      <c r="H97" s="81">
        <v>0</v>
      </c>
      <c r="I97" s="81">
        <v>0</v>
      </c>
      <c r="J97" s="81">
        <v>0</v>
      </c>
      <c r="K97" s="81">
        <v>0</v>
      </c>
      <c r="L97" s="81">
        <v>0</v>
      </c>
      <c r="M97" s="81">
        <v>0</v>
      </c>
      <c r="N97" s="81">
        <v>0</v>
      </c>
      <c r="O97" s="81">
        <v>0</v>
      </c>
      <c r="P97" s="81">
        <v>0</v>
      </c>
      <c r="Q97" s="81">
        <v>0</v>
      </c>
      <c r="R97" s="81">
        <v>0</v>
      </c>
      <c r="S97" s="81">
        <v>0</v>
      </c>
      <c r="T97" s="81">
        <v>0</v>
      </c>
      <c r="U97" s="81">
        <v>0</v>
      </c>
      <c r="V97" s="81">
        <v>0</v>
      </c>
      <c r="W97" s="81">
        <v>0</v>
      </c>
      <c r="X97" s="81">
        <v>0</v>
      </c>
      <c r="Y97" s="81">
        <v>0</v>
      </c>
      <c r="Z97" s="81">
        <v>75</v>
      </c>
      <c r="AA97" s="81">
        <v>75</v>
      </c>
      <c r="AB97" s="81">
        <v>75</v>
      </c>
      <c r="AC97" s="81">
        <v>75</v>
      </c>
      <c r="AD97" s="81">
        <v>75</v>
      </c>
      <c r="AE97" s="81">
        <v>75</v>
      </c>
      <c r="AF97" s="81">
        <v>75</v>
      </c>
      <c r="AG97" s="81">
        <v>75</v>
      </c>
      <c r="AH97" s="81">
        <v>75</v>
      </c>
      <c r="AI97" s="81">
        <v>75</v>
      </c>
      <c r="AJ97" s="81">
        <v>75</v>
      </c>
      <c r="AK97" s="81">
        <v>75</v>
      </c>
      <c r="AL97" s="81">
        <v>75</v>
      </c>
      <c r="AM97" s="81">
        <v>75</v>
      </c>
      <c r="AN97" s="81">
        <v>75</v>
      </c>
      <c r="AO97" s="81">
        <v>75</v>
      </c>
      <c r="AP97" s="81">
        <v>75</v>
      </c>
      <c r="AQ97" s="81">
        <v>75</v>
      </c>
      <c r="AR97" s="81">
        <v>75</v>
      </c>
      <c r="AS97" s="81">
        <v>75</v>
      </c>
      <c r="AT97" s="81">
        <v>75</v>
      </c>
      <c r="AU97" s="81">
        <v>75</v>
      </c>
      <c r="AV97" s="81">
        <v>75</v>
      </c>
      <c r="AW97" s="81">
        <v>75</v>
      </c>
      <c r="AX97" s="81">
        <v>75</v>
      </c>
      <c r="AY97" s="81">
        <v>75</v>
      </c>
      <c r="AZ97" s="81">
        <v>75</v>
      </c>
      <c r="BA97" s="81">
        <v>75</v>
      </c>
      <c r="BB97" s="81">
        <v>75</v>
      </c>
      <c r="BC97" s="81">
        <v>75</v>
      </c>
      <c r="BD97" s="81">
        <v>75</v>
      </c>
      <c r="BE97" s="81">
        <v>75</v>
      </c>
      <c r="BF97" s="81">
        <v>75</v>
      </c>
      <c r="BG97" s="81">
        <v>75</v>
      </c>
      <c r="BH97" s="81">
        <v>75</v>
      </c>
      <c r="BI97" s="81">
        <v>75</v>
      </c>
      <c r="BJ97" s="81">
        <v>75</v>
      </c>
      <c r="BK97" s="81">
        <v>75</v>
      </c>
      <c r="BL97" s="81">
        <v>75</v>
      </c>
      <c r="BM97" s="81">
        <v>75</v>
      </c>
      <c r="BN97" s="81">
        <v>75</v>
      </c>
      <c r="BO97" s="81">
        <v>75</v>
      </c>
      <c r="BP97" s="81">
        <v>75</v>
      </c>
      <c r="BQ97" s="81">
        <v>75</v>
      </c>
      <c r="BR97" s="81">
        <v>75</v>
      </c>
      <c r="BS97" s="81">
        <v>75</v>
      </c>
      <c r="BT97" s="81">
        <v>75</v>
      </c>
      <c r="BU97" s="81">
        <v>75</v>
      </c>
      <c r="BV97" s="81">
        <v>75</v>
      </c>
      <c r="BW97" s="81">
        <v>75</v>
      </c>
      <c r="BX97" s="81">
        <v>75</v>
      </c>
      <c r="BY97" s="81">
        <v>75</v>
      </c>
      <c r="BZ97" s="81">
        <v>75</v>
      </c>
      <c r="CA97" s="81">
        <v>75</v>
      </c>
      <c r="CB97" s="81">
        <v>75</v>
      </c>
      <c r="CC97" s="81">
        <v>75</v>
      </c>
      <c r="CD97" s="81">
        <v>75</v>
      </c>
      <c r="CE97" s="81">
        <v>75</v>
      </c>
      <c r="CF97" s="81">
        <v>75</v>
      </c>
      <c r="CG97" s="81">
        <v>75</v>
      </c>
      <c r="CH97" s="81">
        <v>75</v>
      </c>
      <c r="CI97" s="81">
        <v>75</v>
      </c>
      <c r="CJ97" s="81">
        <v>75</v>
      </c>
      <c r="CK97" s="81">
        <v>75</v>
      </c>
      <c r="CL97" s="81">
        <v>75</v>
      </c>
      <c r="CM97" s="81">
        <v>75</v>
      </c>
      <c r="CN97" s="81">
        <v>75</v>
      </c>
      <c r="CO97" s="81">
        <v>75</v>
      </c>
      <c r="CP97" s="81">
        <v>75</v>
      </c>
      <c r="CQ97" s="81">
        <v>75</v>
      </c>
      <c r="CR97" s="81">
        <v>75</v>
      </c>
      <c r="CS97" s="81">
        <v>75</v>
      </c>
      <c r="CT97" s="81">
        <v>75</v>
      </c>
      <c r="CU97" s="81">
        <v>75</v>
      </c>
      <c r="CV97" s="81">
        <v>75</v>
      </c>
      <c r="CW97" s="81">
        <v>75</v>
      </c>
      <c r="CX97" s="81">
        <v>75</v>
      </c>
      <c r="CY97" s="81">
        <v>75</v>
      </c>
      <c r="CZ97" s="81">
        <v>75</v>
      </c>
      <c r="DA97" s="81">
        <v>75</v>
      </c>
      <c r="DB97" s="81">
        <v>75</v>
      </c>
      <c r="DC97" s="81">
        <v>75</v>
      </c>
      <c r="DD97" s="81">
        <v>75</v>
      </c>
      <c r="DE97" s="81">
        <v>75</v>
      </c>
      <c r="DF97" s="81">
        <v>75</v>
      </c>
      <c r="DG97" s="81">
        <v>75</v>
      </c>
      <c r="DH97" s="81">
        <v>75</v>
      </c>
      <c r="DI97" s="81">
        <v>75</v>
      </c>
      <c r="DJ97" s="81">
        <v>75</v>
      </c>
      <c r="DK97" s="81">
        <v>75</v>
      </c>
      <c r="DL97" s="81">
        <v>75</v>
      </c>
      <c r="DM97" s="81">
        <v>75</v>
      </c>
      <c r="DN97" s="81">
        <v>75</v>
      </c>
      <c r="DO97" s="81">
        <v>75</v>
      </c>
      <c r="DP97" s="81">
        <v>75</v>
      </c>
      <c r="DQ97" s="81">
        <v>75</v>
      </c>
      <c r="DR97" s="81">
        <v>75</v>
      </c>
      <c r="DS97" s="81">
        <v>75</v>
      </c>
      <c r="DT97" s="81">
        <v>75</v>
      </c>
      <c r="DU97" s="81">
        <v>75</v>
      </c>
      <c r="DV97" s="81">
        <v>75</v>
      </c>
      <c r="DW97" s="81">
        <v>75</v>
      </c>
      <c r="DX97" s="81">
        <v>75</v>
      </c>
      <c r="DY97" s="81">
        <v>75</v>
      </c>
      <c r="DZ97" s="81">
        <v>75</v>
      </c>
      <c r="EA97" s="81">
        <v>75</v>
      </c>
      <c r="EB97" s="81">
        <v>75</v>
      </c>
      <c r="EC97" s="81">
        <v>75</v>
      </c>
      <c r="ED97" s="81">
        <v>75</v>
      </c>
      <c r="EE97" s="81">
        <v>75</v>
      </c>
      <c r="EF97" s="81">
        <v>75</v>
      </c>
      <c r="EG97" s="81">
        <v>75</v>
      </c>
      <c r="EH97" s="81">
        <v>75</v>
      </c>
      <c r="EI97" s="81">
        <v>75</v>
      </c>
      <c r="EJ97" s="81">
        <v>75</v>
      </c>
      <c r="EK97" s="81">
        <v>75</v>
      </c>
      <c r="EL97" s="81">
        <v>75</v>
      </c>
      <c r="EM97" s="81">
        <v>75</v>
      </c>
      <c r="EN97" s="81">
        <v>75</v>
      </c>
      <c r="EO97" s="81">
        <v>75</v>
      </c>
      <c r="EP97" s="81">
        <v>75</v>
      </c>
      <c r="EQ97" s="81">
        <v>75</v>
      </c>
      <c r="ER97" s="81">
        <v>75</v>
      </c>
      <c r="ES97" s="81">
        <v>75</v>
      </c>
      <c r="ET97" s="81">
        <v>75</v>
      </c>
      <c r="EU97" s="81">
        <v>75</v>
      </c>
      <c r="EV97" s="81">
        <v>75</v>
      </c>
      <c r="EW97" s="81">
        <v>75</v>
      </c>
      <c r="EX97" s="81">
        <v>75</v>
      </c>
      <c r="EY97" s="81">
        <v>75</v>
      </c>
      <c r="EZ97" s="81">
        <v>75</v>
      </c>
      <c r="FA97" s="81">
        <v>75</v>
      </c>
      <c r="FB97" s="81">
        <v>75</v>
      </c>
      <c r="FC97" s="81">
        <v>75</v>
      </c>
      <c r="FD97" s="81">
        <v>75</v>
      </c>
      <c r="FE97" s="81">
        <v>75</v>
      </c>
      <c r="FF97" s="81">
        <v>75</v>
      </c>
      <c r="FG97" s="81">
        <v>75</v>
      </c>
      <c r="FH97" s="81">
        <v>75</v>
      </c>
      <c r="FI97" s="81">
        <v>75</v>
      </c>
      <c r="FJ97" s="81">
        <v>75</v>
      </c>
      <c r="FK97" s="81">
        <v>75</v>
      </c>
      <c r="FL97" s="81">
        <v>75</v>
      </c>
      <c r="FM97" s="81">
        <v>75</v>
      </c>
      <c r="FN97" s="1" t="s">
        <v>335</v>
      </c>
    </row>
    <row r="98" spans="2:170" x14ac:dyDescent="0.2">
      <c r="B98" s="1" t="s">
        <v>336</v>
      </c>
      <c r="C98" s="1" t="s">
        <v>66</v>
      </c>
      <c r="D98" s="1" t="s">
        <v>46</v>
      </c>
      <c r="E98" s="81" t="s">
        <v>217</v>
      </c>
      <c r="F98" s="81">
        <v>60</v>
      </c>
      <c r="G98" s="81">
        <v>60</v>
      </c>
      <c r="H98" s="81">
        <v>60</v>
      </c>
      <c r="I98" s="81">
        <v>60</v>
      </c>
      <c r="J98" s="81">
        <v>60</v>
      </c>
      <c r="K98" s="81">
        <v>60</v>
      </c>
      <c r="L98" s="81">
        <v>60</v>
      </c>
      <c r="M98" s="81">
        <v>60</v>
      </c>
      <c r="N98" s="81">
        <v>60</v>
      </c>
      <c r="O98" s="81">
        <v>60</v>
      </c>
      <c r="P98" s="81">
        <v>60</v>
      </c>
      <c r="Q98" s="81">
        <v>60</v>
      </c>
      <c r="R98" s="81">
        <v>60</v>
      </c>
      <c r="S98" s="81">
        <v>60</v>
      </c>
      <c r="T98" s="81">
        <v>60</v>
      </c>
      <c r="U98" s="81">
        <v>60</v>
      </c>
      <c r="V98" s="81">
        <v>60</v>
      </c>
      <c r="W98" s="81">
        <v>60</v>
      </c>
      <c r="X98" s="81">
        <v>60</v>
      </c>
      <c r="Y98" s="81">
        <v>60</v>
      </c>
      <c r="Z98" s="81">
        <v>60</v>
      </c>
      <c r="AA98" s="81">
        <v>60</v>
      </c>
      <c r="AB98" s="81">
        <v>60</v>
      </c>
      <c r="AC98" s="81">
        <v>60</v>
      </c>
      <c r="AD98" s="81">
        <v>60</v>
      </c>
      <c r="AE98" s="81">
        <v>60</v>
      </c>
      <c r="AF98" s="81">
        <v>60</v>
      </c>
      <c r="AG98" s="81">
        <v>60</v>
      </c>
      <c r="AH98" s="81">
        <v>60</v>
      </c>
      <c r="AI98" s="81">
        <v>60</v>
      </c>
      <c r="AJ98" s="81">
        <v>60</v>
      </c>
      <c r="AK98" s="81">
        <v>60</v>
      </c>
      <c r="AL98" s="81">
        <v>60</v>
      </c>
      <c r="AM98" s="81">
        <v>60</v>
      </c>
      <c r="AN98" s="81">
        <v>60</v>
      </c>
      <c r="AO98" s="81">
        <v>60</v>
      </c>
      <c r="AP98" s="81">
        <v>60</v>
      </c>
      <c r="AQ98" s="81">
        <v>60</v>
      </c>
      <c r="AR98" s="81">
        <v>60</v>
      </c>
      <c r="AS98" s="81">
        <v>60</v>
      </c>
      <c r="AT98" s="81">
        <v>60</v>
      </c>
      <c r="AU98" s="81">
        <v>60</v>
      </c>
      <c r="AV98" s="81">
        <v>60</v>
      </c>
      <c r="AW98" s="81">
        <v>60</v>
      </c>
      <c r="AX98" s="81">
        <v>60</v>
      </c>
      <c r="AY98" s="81">
        <v>60</v>
      </c>
      <c r="AZ98" s="81">
        <v>60</v>
      </c>
      <c r="BA98" s="81">
        <v>60</v>
      </c>
      <c r="BB98" s="81">
        <v>60</v>
      </c>
      <c r="BC98" s="81">
        <v>60</v>
      </c>
      <c r="BD98" s="81">
        <v>60</v>
      </c>
      <c r="BE98" s="81">
        <v>60</v>
      </c>
      <c r="BF98" s="81">
        <v>60</v>
      </c>
      <c r="BG98" s="81">
        <v>60</v>
      </c>
      <c r="BH98" s="81">
        <v>60</v>
      </c>
      <c r="BI98" s="81">
        <v>60</v>
      </c>
      <c r="BJ98" s="81">
        <v>60</v>
      </c>
      <c r="BK98" s="81">
        <v>60</v>
      </c>
      <c r="BL98" s="81">
        <v>60</v>
      </c>
      <c r="BM98" s="81">
        <v>60</v>
      </c>
      <c r="BN98" s="81">
        <v>60</v>
      </c>
      <c r="BO98" s="81">
        <v>60</v>
      </c>
      <c r="BP98" s="81">
        <v>60</v>
      </c>
      <c r="BQ98" s="81">
        <v>60</v>
      </c>
      <c r="BR98" s="81">
        <v>60</v>
      </c>
      <c r="BS98" s="81">
        <v>60</v>
      </c>
      <c r="BT98" s="81">
        <v>60</v>
      </c>
      <c r="BU98" s="81">
        <v>60</v>
      </c>
      <c r="BV98" s="81">
        <v>60</v>
      </c>
      <c r="BW98" s="81">
        <v>60</v>
      </c>
      <c r="BX98" s="81">
        <v>60</v>
      </c>
      <c r="BY98" s="81">
        <v>60</v>
      </c>
      <c r="BZ98" s="81">
        <v>60</v>
      </c>
      <c r="CA98" s="81">
        <v>60</v>
      </c>
      <c r="CB98" s="81">
        <v>60</v>
      </c>
      <c r="CC98" s="81">
        <v>60</v>
      </c>
      <c r="CD98" s="81">
        <v>60</v>
      </c>
      <c r="CE98" s="81">
        <v>60</v>
      </c>
      <c r="CF98" s="81">
        <v>60</v>
      </c>
      <c r="CG98" s="81">
        <v>60</v>
      </c>
      <c r="CH98" s="81">
        <v>60</v>
      </c>
      <c r="CI98" s="81">
        <v>60</v>
      </c>
      <c r="CJ98" s="81">
        <v>60</v>
      </c>
      <c r="CK98" s="81">
        <v>60</v>
      </c>
      <c r="CL98" s="81">
        <v>60</v>
      </c>
      <c r="CM98" s="81">
        <v>60</v>
      </c>
      <c r="CN98" s="81">
        <v>60</v>
      </c>
      <c r="CO98" s="81">
        <v>60</v>
      </c>
      <c r="CP98" s="81">
        <v>60</v>
      </c>
      <c r="CQ98" s="81">
        <v>60</v>
      </c>
      <c r="CR98" s="81">
        <v>60</v>
      </c>
      <c r="CS98" s="81">
        <v>60</v>
      </c>
      <c r="CT98" s="81">
        <v>60</v>
      </c>
      <c r="CU98" s="81">
        <v>60</v>
      </c>
      <c r="CV98" s="81">
        <v>60</v>
      </c>
      <c r="CW98" s="81">
        <v>60</v>
      </c>
      <c r="CX98" s="81">
        <v>60</v>
      </c>
      <c r="CY98" s="81">
        <v>60</v>
      </c>
      <c r="CZ98" s="81">
        <v>60</v>
      </c>
      <c r="DA98" s="81">
        <v>60</v>
      </c>
      <c r="DB98" s="81">
        <v>60</v>
      </c>
      <c r="DC98" s="81">
        <v>60</v>
      </c>
      <c r="DD98" s="81">
        <v>60</v>
      </c>
      <c r="DE98" s="81">
        <v>60</v>
      </c>
      <c r="DF98" s="81">
        <v>60</v>
      </c>
      <c r="DG98" s="81">
        <v>60</v>
      </c>
      <c r="DH98" s="81">
        <v>60</v>
      </c>
      <c r="DI98" s="81">
        <v>60</v>
      </c>
      <c r="DJ98" s="81">
        <v>60</v>
      </c>
      <c r="DK98" s="81">
        <v>60</v>
      </c>
      <c r="DL98" s="81">
        <v>60</v>
      </c>
      <c r="DM98" s="81">
        <v>60</v>
      </c>
      <c r="DN98" s="81">
        <v>60</v>
      </c>
      <c r="DO98" s="81">
        <v>60</v>
      </c>
      <c r="DP98" s="81">
        <v>60</v>
      </c>
      <c r="DQ98" s="81">
        <v>60</v>
      </c>
      <c r="DR98" s="81">
        <v>60</v>
      </c>
      <c r="DS98" s="81">
        <v>60</v>
      </c>
      <c r="DT98" s="81">
        <v>60</v>
      </c>
      <c r="DU98" s="81">
        <v>60</v>
      </c>
      <c r="DV98" s="81">
        <v>60</v>
      </c>
      <c r="DW98" s="81">
        <v>60</v>
      </c>
      <c r="DX98" s="81">
        <v>60</v>
      </c>
      <c r="DY98" s="81">
        <v>60</v>
      </c>
      <c r="DZ98" s="81">
        <v>60</v>
      </c>
      <c r="EA98" s="81">
        <v>60</v>
      </c>
      <c r="EB98" s="81">
        <v>60</v>
      </c>
      <c r="EC98" s="81">
        <v>60</v>
      </c>
      <c r="ED98" s="81">
        <v>60</v>
      </c>
      <c r="EE98" s="81">
        <v>60</v>
      </c>
      <c r="EF98" s="81">
        <v>60</v>
      </c>
      <c r="EG98" s="81">
        <v>60</v>
      </c>
      <c r="EH98" s="81">
        <v>60</v>
      </c>
      <c r="EI98" s="81">
        <v>60</v>
      </c>
      <c r="EJ98" s="81">
        <v>60</v>
      </c>
      <c r="EK98" s="81">
        <v>60</v>
      </c>
      <c r="EL98" s="81">
        <v>60</v>
      </c>
      <c r="EM98" s="81">
        <v>60</v>
      </c>
      <c r="EN98" s="81">
        <v>60</v>
      </c>
      <c r="EO98" s="81">
        <v>60</v>
      </c>
      <c r="EP98" s="81">
        <v>60</v>
      </c>
      <c r="EQ98" s="81">
        <v>60</v>
      </c>
      <c r="ER98" s="81">
        <v>60</v>
      </c>
      <c r="ES98" s="81">
        <v>60</v>
      </c>
      <c r="ET98" s="81">
        <v>60</v>
      </c>
      <c r="EU98" s="81">
        <v>60</v>
      </c>
      <c r="EV98" s="81">
        <v>60</v>
      </c>
      <c r="EW98" s="81">
        <v>60</v>
      </c>
      <c r="EX98" s="81">
        <v>60</v>
      </c>
      <c r="EY98" s="81">
        <v>60</v>
      </c>
      <c r="EZ98" s="81">
        <v>60</v>
      </c>
      <c r="FA98" s="81">
        <v>60</v>
      </c>
      <c r="FB98" s="81">
        <v>60</v>
      </c>
      <c r="FC98" s="81">
        <v>60</v>
      </c>
      <c r="FD98" s="81">
        <v>60</v>
      </c>
      <c r="FE98" s="81">
        <v>60</v>
      </c>
      <c r="FF98" s="81">
        <v>60</v>
      </c>
      <c r="FG98" s="81">
        <v>60</v>
      </c>
      <c r="FH98" s="81">
        <v>60</v>
      </c>
      <c r="FI98" s="81">
        <v>60</v>
      </c>
      <c r="FJ98" s="81">
        <v>60</v>
      </c>
      <c r="FK98" s="81">
        <v>60</v>
      </c>
      <c r="FL98" s="81">
        <v>60</v>
      </c>
      <c r="FM98" s="81">
        <v>60</v>
      </c>
      <c r="FN98" s="1" t="s">
        <v>337</v>
      </c>
    </row>
    <row r="99" spans="2:170" x14ac:dyDescent="0.2">
      <c r="B99" s="1" t="s">
        <v>338</v>
      </c>
      <c r="C99" s="1" t="s">
        <v>66</v>
      </c>
      <c r="D99" s="1" t="s">
        <v>46</v>
      </c>
      <c r="E99" s="81" t="s">
        <v>217</v>
      </c>
      <c r="F99" s="81">
        <v>107.61945759793369</v>
      </c>
      <c r="G99" s="81">
        <v>107.61945759793369</v>
      </c>
      <c r="H99" s="81">
        <v>107.61945759793369</v>
      </c>
      <c r="I99" s="81">
        <v>107.61945759793369</v>
      </c>
      <c r="J99" s="81">
        <v>107.61945759793369</v>
      </c>
      <c r="K99" s="81">
        <v>107.61945759793369</v>
      </c>
      <c r="L99" s="81">
        <v>107.61945759793369</v>
      </c>
      <c r="M99" s="81">
        <v>107.61945759793369</v>
      </c>
      <c r="N99" s="81">
        <v>107.61945759793369</v>
      </c>
      <c r="O99" s="81">
        <v>107.61945759793369</v>
      </c>
      <c r="P99" s="81">
        <v>107.61945759793369</v>
      </c>
      <c r="Q99" s="81">
        <v>107.61945759793369</v>
      </c>
      <c r="R99" s="81">
        <v>107.61945759793369</v>
      </c>
      <c r="S99" s="81">
        <v>107.61945759793369</v>
      </c>
      <c r="T99" s="81">
        <v>107.61945759793369</v>
      </c>
      <c r="U99" s="81">
        <v>107.61945759793369</v>
      </c>
      <c r="V99" s="81">
        <v>107.61945759793369</v>
      </c>
      <c r="W99" s="81">
        <v>107.61945759793369</v>
      </c>
      <c r="X99" s="81">
        <v>107.61945759793369</v>
      </c>
      <c r="Y99" s="81">
        <v>107.61945759793369</v>
      </c>
      <c r="Z99" s="81">
        <v>107.61945759793369</v>
      </c>
      <c r="AA99" s="81">
        <v>107.61945759793369</v>
      </c>
      <c r="AB99" s="81">
        <v>107.61945759793369</v>
      </c>
      <c r="AC99" s="81">
        <v>107.61945759793369</v>
      </c>
      <c r="AD99" s="81">
        <v>107.61945759793369</v>
      </c>
      <c r="AE99" s="81">
        <v>107.61945759793369</v>
      </c>
      <c r="AF99" s="81">
        <v>107.61945759793369</v>
      </c>
      <c r="AG99" s="81">
        <v>107.61945759793369</v>
      </c>
      <c r="AH99" s="81">
        <v>107.61945759793369</v>
      </c>
      <c r="AI99" s="81">
        <v>107.61945759793369</v>
      </c>
      <c r="AJ99" s="81">
        <v>107.61945759793369</v>
      </c>
      <c r="AK99" s="81">
        <v>107.61945759793369</v>
      </c>
      <c r="AL99" s="81">
        <v>107.61945759793369</v>
      </c>
      <c r="AM99" s="81">
        <v>107.61945759793369</v>
      </c>
      <c r="AN99" s="81">
        <v>107.61945759793369</v>
      </c>
      <c r="AO99" s="81">
        <v>107.61945759793369</v>
      </c>
      <c r="AP99" s="81">
        <v>107.61945759793369</v>
      </c>
      <c r="AQ99" s="81">
        <v>107.61945759793369</v>
      </c>
      <c r="AR99" s="81">
        <v>107.61945759793369</v>
      </c>
      <c r="AS99" s="81">
        <v>107.61945759793369</v>
      </c>
      <c r="AT99" s="81">
        <v>107.61945759793369</v>
      </c>
      <c r="AU99" s="81">
        <v>107.61945759793367</v>
      </c>
      <c r="AV99" s="81">
        <v>107.61945759793367</v>
      </c>
      <c r="AW99" s="81">
        <v>107.61945759793369</v>
      </c>
      <c r="AX99" s="81">
        <v>107.61945759793369</v>
      </c>
      <c r="AY99" s="81">
        <v>107.61945759793369</v>
      </c>
      <c r="AZ99" s="81">
        <v>107.61945759793369</v>
      </c>
      <c r="BA99" s="81">
        <v>107.61945759793369</v>
      </c>
      <c r="BB99" s="81">
        <v>107.61945759793369</v>
      </c>
      <c r="BC99" s="81">
        <v>107.61945759793369</v>
      </c>
      <c r="BD99" s="81">
        <v>107.61945759793369</v>
      </c>
      <c r="BE99" s="81">
        <v>107.61945759793369</v>
      </c>
      <c r="BF99" s="81">
        <v>107.61945759793369</v>
      </c>
      <c r="BG99" s="81">
        <v>107.61945759793369</v>
      </c>
      <c r="BH99" s="81">
        <v>107.61945759793369</v>
      </c>
      <c r="BI99" s="81">
        <v>107.61945759793369</v>
      </c>
      <c r="BJ99" s="81">
        <v>107.61945759793369</v>
      </c>
      <c r="BK99" s="81">
        <v>107.61945759793369</v>
      </c>
      <c r="BL99" s="81">
        <v>107.61945759793369</v>
      </c>
      <c r="BM99" s="81">
        <v>107.61945759793369</v>
      </c>
      <c r="BN99" s="81">
        <v>107.61945759793369</v>
      </c>
      <c r="BO99" s="81">
        <v>107.61945759793369</v>
      </c>
      <c r="BP99" s="81">
        <v>107.61945759793369</v>
      </c>
      <c r="BQ99" s="81">
        <v>107.61945759793369</v>
      </c>
      <c r="BR99" s="81">
        <v>107.61945759793369</v>
      </c>
      <c r="BS99" s="81">
        <v>107.61945759793369</v>
      </c>
      <c r="BT99" s="81">
        <v>107.61945759793369</v>
      </c>
      <c r="BU99" s="81">
        <v>107.61945759793369</v>
      </c>
      <c r="BV99" s="81">
        <v>107.61945759793369</v>
      </c>
      <c r="BW99" s="81">
        <v>107.61945759793369</v>
      </c>
      <c r="BX99" s="81">
        <v>107.61945759793369</v>
      </c>
      <c r="BY99" s="81">
        <v>107.61945759793369</v>
      </c>
      <c r="BZ99" s="81">
        <v>107.61945759793369</v>
      </c>
      <c r="CA99" s="81">
        <v>107.61945759793369</v>
      </c>
      <c r="CB99" s="81">
        <v>107.61945759793369</v>
      </c>
      <c r="CC99" s="81">
        <v>107.61945759793369</v>
      </c>
      <c r="CD99" s="81">
        <v>107.61945759793369</v>
      </c>
      <c r="CE99" s="81">
        <v>107.61945759793369</v>
      </c>
      <c r="CF99" s="81">
        <v>107.61945759793369</v>
      </c>
      <c r="CG99" s="81">
        <v>107.61945759793369</v>
      </c>
      <c r="CH99" s="81">
        <v>107.61945759793369</v>
      </c>
      <c r="CI99" s="81">
        <v>107.61945759793369</v>
      </c>
      <c r="CJ99" s="81">
        <v>107.61945759793369</v>
      </c>
      <c r="CK99" s="81">
        <v>107.61945759793369</v>
      </c>
      <c r="CL99" s="81">
        <v>107.61945759793369</v>
      </c>
      <c r="CM99" s="81">
        <v>107.61945759793369</v>
      </c>
      <c r="CN99" s="81">
        <v>107.61945759793369</v>
      </c>
      <c r="CO99" s="81">
        <v>107.61945759793369</v>
      </c>
      <c r="CP99" s="81">
        <v>107.61945759793369</v>
      </c>
      <c r="CQ99" s="81">
        <v>107.61945759793369</v>
      </c>
      <c r="CR99" s="81">
        <v>107.61945759793369</v>
      </c>
      <c r="CS99" s="81">
        <v>107.61945759793369</v>
      </c>
      <c r="CT99" s="81">
        <v>107.61945759793369</v>
      </c>
      <c r="CU99" s="81">
        <v>107.61945759793369</v>
      </c>
      <c r="CV99" s="81">
        <v>107.61945759793369</v>
      </c>
      <c r="CW99" s="81">
        <v>107.61945759793369</v>
      </c>
      <c r="CX99" s="81">
        <v>107.61945759793369</v>
      </c>
      <c r="CY99" s="81">
        <v>107.61945759793369</v>
      </c>
      <c r="CZ99" s="81">
        <v>107.61945759793369</v>
      </c>
      <c r="DA99" s="81">
        <v>107.61945759793369</v>
      </c>
      <c r="DB99" s="81">
        <v>107.61945759793369</v>
      </c>
      <c r="DC99" s="81">
        <v>107.61945759793369</v>
      </c>
      <c r="DD99" s="81">
        <v>107.61945759793369</v>
      </c>
      <c r="DE99" s="81">
        <v>107.61945759793369</v>
      </c>
      <c r="DF99" s="81">
        <v>107.61945759793367</v>
      </c>
      <c r="DG99" s="81">
        <v>107.61945759793367</v>
      </c>
      <c r="DH99" s="81">
        <v>107.61945759793367</v>
      </c>
      <c r="DI99" s="81">
        <v>107.61945759793367</v>
      </c>
      <c r="DJ99" s="81">
        <v>107.61945759793367</v>
      </c>
      <c r="DK99" s="81">
        <v>107.61945759793367</v>
      </c>
      <c r="DL99" s="81">
        <v>107.61945759793367</v>
      </c>
      <c r="DM99" s="81">
        <v>107.61945759793367</v>
      </c>
      <c r="DN99" s="81">
        <v>107.61945759793367</v>
      </c>
      <c r="DO99" s="81">
        <v>107.61945759793367</v>
      </c>
      <c r="DP99" s="81">
        <v>107.61945759793367</v>
      </c>
      <c r="DQ99" s="81">
        <v>107.61945759793367</v>
      </c>
      <c r="DR99" s="81">
        <v>107.61945759793367</v>
      </c>
      <c r="DS99" s="81">
        <v>107.61945759793367</v>
      </c>
      <c r="DT99" s="81">
        <v>107.61945759793367</v>
      </c>
      <c r="DU99" s="81">
        <v>107.61945759793367</v>
      </c>
      <c r="DV99" s="81">
        <v>107.61945759793367</v>
      </c>
      <c r="DW99" s="81">
        <v>107.61945759793367</v>
      </c>
      <c r="DX99" s="81">
        <v>107.61945759793367</v>
      </c>
      <c r="DY99" s="81">
        <v>107.61945759793367</v>
      </c>
      <c r="DZ99" s="81">
        <v>107.61945759793367</v>
      </c>
      <c r="EA99" s="81">
        <v>107.61945759793367</v>
      </c>
      <c r="EB99" s="81">
        <v>107.61945759793367</v>
      </c>
      <c r="EC99" s="81">
        <v>107.61945759793367</v>
      </c>
      <c r="ED99" s="81">
        <v>107.61945759793367</v>
      </c>
      <c r="EE99" s="81">
        <v>107.61945759793367</v>
      </c>
      <c r="EF99" s="81">
        <v>107.61945759793367</v>
      </c>
      <c r="EG99" s="81">
        <v>107.61945759793367</v>
      </c>
      <c r="EH99" s="81">
        <v>107.61945759793367</v>
      </c>
      <c r="EI99" s="81">
        <v>107.61945759793367</v>
      </c>
      <c r="EJ99" s="81">
        <v>107.61945759793367</v>
      </c>
      <c r="EK99" s="81">
        <v>107.61945759793367</v>
      </c>
      <c r="EL99" s="81">
        <v>107.61945759793367</v>
      </c>
      <c r="EM99" s="81">
        <v>107.61945759793367</v>
      </c>
      <c r="EN99" s="81">
        <v>107.61945759793367</v>
      </c>
      <c r="EO99" s="81">
        <v>107.61945759793367</v>
      </c>
      <c r="EP99" s="81">
        <v>107.61945759793367</v>
      </c>
      <c r="EQ99" s="81">
        <v>107.61945759793367</v>
      </c>
      <c r="ER99" s="81">
        <v>107.61945759793367</v>
      </c>
      <c r="ES99" s="81">
        <v>107.61945759793367</v>
      </c>
      <c r="ET99" s="81">
        <v>107.61945759793367</v>
      </c>
      <c r="EU99" s="81">
        <v>107.61945759793367</v>
      </c>
      <c r="EV99" s="81">
        <v>107.61945759793367</v>
      </c>
      <c r="EW99" s="81">
        <v>107.61945759793367</v>
      </c>
      <c r="EX99" s="81">
        <v>107.61945759793367</v>
      </c>
      <c r="EY99" s="81">
        <v>107.61945759793367</v>
      </c>
      <c r="EZ99" s="81">
        <v>107.61945759793367</v>
      </c>
      <c r="FA99" s="81">
        <v>107.61945759793367</v>
      </c>
      <c r="FB99" s="81">
        <v>107.61945759793367</v>
      </c>
      <c r="FC99" s="81">
        <v>107.61945759793367</v>
      </c>
      <c r="FD99" s="81">
        <v>107.61945759793367</v>
      </c>
      <c r="FE99" s="81">
        <v>107.61945759793367</v>
      </c>
      <c r="FF99" s="81">
        <v>107.61945759793367</v>
      </c>
      <c r="FG99" s="81">
        <v>107.61945759793367</v>
      </c>
      <c r="FH99" s="81">
        <v>107.61945759793367</v>
      </c>
      <c r="FI99" s="81">
        <v>107.61945759793367</v>
      </c>
      <c r="FJ99" s="81">
        <v>107.61945759793367</v>
      </c>
      <c r="FK99" s="81">
        <v>107.61945759793367</v>
      </c>
      <c r="FL99" s="81">
        <v>107.61945759793367</v>
      </c>
      <c r="FM99" s="81">
        <v>107.61945759793367</v>
      </c>
      <c r="FN99" s="1" t="s">
        <v>339</v>
      </c>
    </row>
    <row r="100" spans="2:170" x14ac:dyDescent="0.2">
      <c r="B100" s="1" t="s">
        <v>340</v>
      </c>
      <c r="C100" s="1" t="s">
        <v>66</v>
      </c>
      <c r="D100" s="1" t="s">
        <v>46</v>
      </c>
      <c r="E100" s="81" t="s">
        <v>217</v>
      </c>
      <c r="F100" s="81">
        <v>774.86009470512261</v>
      </c>
      <c r="G100" s="81">
        <v>774.86009470512261</v>
      </c>
      <c r="H100" s="81">
        <v>774.86009470512261</v>
      </c>
      <c r="I100" s="81">
        <v>774.86009470512261</v>
      </c>
      <c r="J100" s="81">
        <v>839.43176926388287</v>
      </c>
      <c r="K100" s="81">
        <v>839.43176926388287</v>
      </c>
      <c r="L100" s="81">
        <v>839.43176926388287</v>
      </c>
      <c r="M100" s="81">
        <v>839.43176926388287</v>
      </c>
      <c r="N100" s="81">
        <v>893.2414980628497</v>
      </c>
      <c r="O100" s="81">
        <v>893.2414980628497</v>
      </c>
      <c r="P100" s="81">
        <v>893.2414980628497</v>
      </c>
      <c r="Q100" s="81">
        <v>893.2414980628497</v>
      </c>
      <c r="R100" s="81">
        <v>1097.7184674989237</v>
      </c>
      <c r="S100" s="81">
        <v>1097.7184674989237</v>
      </c>
      <c r="T100" s="81">
        <v>1097.7184674989237</v>
      </c>
      <c r="U100" s="81">
        <v>1097.7184674989237</v>
      </c>
      <c r="V100" s="81">
        <v>1097.7184674989237</v>
      </c>
      <c r="W100" s="81">
        <v>1097.7184674989237</v>
      </c>
      <c r="X100" s="81">
        <v>1097.7184674989237</v>
      </c>
      <c r="Y100" s="81">
        <v>1097.7184674989237</v>
      </c>
      <c r="Z100" s="81">
        <v>1124.6233318984073</v>
      </c>
      <c r="AA100" s="81">
        <v>1124.6233318984073</v>
      </c>
      <c r="AB100" s="81">
        <v>1124.6233318984073</v>
      </c>
      <c r="AC100" s="81">
        <v>1124.6233318984073</v>
      </c>
      <c r="AD100" s="81">
        <v>1124.6233318984073</v>
      </c>
      <c r="AE100" s="81">
        <v>1124.6233318984073</v>
      </c>
      <c r="AF100" s="81">
        <v>1124.6233318984073</v>
      </c>
      <c r="AG100" s="81">
        <v>1124.6233318984073</v>
      </c>
      <c r="AH100" s="81">
        <v>1124.6233318984073</v>
      </c>
      <c r="AI100" s="81">
        <v>1124.6233318984073</v>
      </c>
      <c r="AJ100" s="81">
        <v>1124.6233318984073</v>
      </c>
      <c r="AK100" s="81">
        <v>1124.6233318984073</v>
      </c>
      <c r="AL100" s="81">
        <v>1124.6233318984073</v>
      </c>
      <c r="AM100" s="81">
        <v>1124.6233318984073</v>
      </c>
      <c r="AN100" s="81">
        <v>1124.6233318984073</v>
      </c>
      <c r="AO100" s="81">
        <v>1124.6233318984073</v>
      </c>
      <c r="AP100" s="81">
        <v>1124.6233318984073</v>
      </c>
      <c r="AQ100" s="81">
        <v>1124.6233318984073</v>
      </c>
      <c r="AR100" s="81">
        <v>1124.6233318984073</v>
      </c>
      <c r="AS100" s="81">
        <v>1124.6233318984073</v>
      </c>
      <c r="AT100" s="81">
        <v>1124.6233318984073</v>
      </c>
      <c r="AU100" s="81">
        <v>1124.6233318984073</v>
      </c>
      <c r="AV100" s="81">
        <v>1286.0525182953077</v>
      </c>
      <c r="AW100" s="81">
        <v>1286.0525182953077</v>
      </c>
      <c r="AX100" s="81">
        <v>1286.0525182953077</v>
      </c>
      <c r="AY100" s="81">
        <v>1286.0525182953077</v>
      </c>
      <c r="AZ100" s="81">
        <v>1286.0525182953077</v>
      </c>
      <c r="BA100" s="81">
        <v>1286.0525182953077</v>
      </c>
      <c r="BB100" s="81">
        <v>1286.0525182953077</v>
      </c>
      <c r="BC100" s="81">
        <v>1286.0525182953077</v>
      </c>
      <c r="BD100" s="81">
        <v>1286.0525182953077</v>
      </c>
      <c r="BE100" s="81">
        <v>1240</v>
      </c>
      <c r="BF100" s="81">
        <v>1040</v>
      </c>
      <c r="BG100" s="81">
        <v>1190</v>
      </c>
      <c r="BH100" s="81">
        <v>1190</v>
      </c>
      <c r="BI100" s="81">
        <v>1190</v>
      </c>
      <c r="BJ100" s="81">
        <v>1190</v>
      </c>
      <c r="BK100" s="81">
        <v>1190</v>
      </c>
      <c r="BL100" s="81">
        <v>1190</v>
      </c>
      <c r="BM100" s="81">
        <v>1190</v>
      </c>
      <c r="BN100" s="81">
        <v>1190</v>
      </c>
      <c r="BO100" s="81">
        <v>1190</v>
      </c>
      <c r="BP100" s="81">
        <v>1190</v>
      </c>
      <c r="BQ100" s="81">
        <v>1190</v>
      </c>
      <c r="BR100" s="81">
        <v>1190</v>
      </c>
      <c r="BS100" s="81">
        <v>1190</v>
      </c>
      <c r="BT100" s="81">
        <v>1190</v>
      </c>
      <c r="BU100" s="81">
        <v>1190</v>
      </c>
      <c r="BV100" s="81">
        <v>1190</v>
      </c>
      <c r="BW100" s="81">
        <v>1190</v>
      </c>
      <c r="BX100" s="81">
        <v>1190</v>
      </c>
      <c r="BY100" s="81">
        <v>1190</v>
      </c>
      <c r="BZ100" s="81">
        <v>1190</v>
      </c>
      <c r="CA100" s="81">
        <v>1190</v>
      </c>
      <c r="CB100" s="81">
        <v>1190</v>
      </c>
      <c r="CC100" s="81">
        <v>1190</v>
      </c>
      <c r="CD100" s="81">
        <v>1190</v>
      </c>
      <c r="CE100" s="81">
        <v>1190</v>
      </c>
      <c r="CF100" s="81">
        <v>1190</v>
      </c>
      <c r="CG100" s="81">
        <v>1190</v>
      </c>
      <c r="CH100" s="81">
        <v>1190</v>
      </c>
      <c r="CI100" s="81">
        <v>1190</v>
      </c>
      <c r="CJ100" s="81">
        <v>1190</v>
      </c>
      <c r="CK100" s="81">
        <v>1190</v>
      </c>
      <c r="CL100" s="81">
        <v>1190</v>
      </c>
      <c r="CM100" s="81">
        <v>1190</v>
      </c>
      <c r="CN100" s="81">
        <v>1190</v>
      </c>
      <c r="CO100" s="81">
        <v>1190</v>
      </c>
      <c r="CP100" s="81">
        <v>1190</v>
      </c>
      <c r="CQ100" s="81">
        <v>1190</v>
      </c>
      <c r="CR100" s="81">
        <v>1190</v>
      </c>
      <c r="CS100" s="81">
        <v>1190</v>
      </c>
      <c r="CT100" s="81">
        <v>1190</v>
      </c>
      <c r="CU100" s="81">
        <v>1190</v>
      </c>
      <c r="CV100" s="81">
        <v>1190</v>
      </c>
      <c r="CW100" s="81">
        <v>1190</v>
      </c>
      <c r="CX100" s="81">
        <v>1190</v>
      </c>
      <c r="CY100" s="81">
        <v>1190</v>
      </c>
      <c r="CZ100" s="81">
        <v>1190</v>
      </c>
      <c r="DA100" s="81">
        <v>1190</v>
      </c>
      <c r="DB100" s="81">
        <v>1190</v>
      </c>
      <c r="DC100" s="81">
        <v>1190</v>
      </c>
      <c r="DD100" s="81">
        <v>1190</v>
      </c>
      <c r="DE100" s="81">
        <v>1190</v>
      </c>
      <c r="DF100" s="81">
        <v>1190</v>
      </c>
      <c r="DG100" s="81">
        <v>1190</v>
      </c>
      <c r="DH100" s="81">
        <v>1190</v>
      </c>
      <c r="DI100" s="81">
        <v>1190</v>
      </c>
      <c r="DJ100" s="81">
        <v>1190</v>
      </c>
      <c r="DK100" s="81">
        <v>1190</v>
      </c>
      <c r="DL100" s="81">
        <v>1190</v>
      </c>
      <c r="DM100" s="81">
        <v>1190</v>
      </c>
      <c r="DN100" s="81">
        <v>1190</v>
      </c>
      <c r="DO100" s="81">
        <v>1190</v>
      </c>
      <c r="DP100" s="81">
        <v>1190</v>
      </c>
      <c r="DQ100" s="81">
        <v>1190</v>
      </c>
      <c r="DR100" s="81">
        <v>1190</v>
      </c>
      <c r="DS100" s="81">
        <v>1190</v>
      </c>
      <c r="DT100" s="81">
        <v>1190</v>
      </c>
      <c r="DU100" s="81">
        <v>1190</v>
      </c>
      <c r="DV100" s="81">
        <v>1190</v>
      </c>
      <c r="DW100" s="81">
        <v>1190</v>
      </c>
      <c r="DX100" s="81">
        <v>1190</v>
      </c>
      <c r="DY100" s="81">
        <v>1190</v>
      </c>
      <c r="DZ100" s="81">
        <v>1190</v>
      </c>
      <c r="EA100" s="81">
        <v>1190</v>
      </c>
      <c r="EB100" s="81">
        <v>1190</v>
      </c>
      <c r="EC100" s="81">
        <v>1190</v>
      </c>
      <c r="ED100" s="81">
        <v>1190</v>
      </c>
      <c r="EE100" s="81">
        <v>1190</v>
      </c>
      <c r="EF100" s="81">
        <v>1190</v>
      </c>
      <c r="EG100" s="81">
        <v>1190</v>
      </c>
      <c r="EH100" s="81">
        <v>1190</v>
      </c>
      <c r="EI100" s="81">
        <v>1190</v>
      </c>
      <c r="EJ100" s="81">
        <v>1190</v>
      </c>
      <c r="EK100" s="81">
        <v>1190</v>
      </c>
      <c r="EL100" s="81">
        <v>1190</v>
      </c>
      <c r="EM100" s="81">
        <v>1190</v>
      </c>
      <c r="EN100" s="81">
        <v>1190</v>
      </c>
      <c r="EO100" s="81">
        <v>1190</v>
      </c>
      <c r="EP100" s="81">
        <v>1190</v>
      </c>
      <c r="EQ100" s="81">
        <v>1190</v>
      </c>
      <c r="ER100" s="81">
        <v>1190</v>
      </c>
      <c r="ES100" s="81">
        <v>1190</v>
      </c>
      <c r="ET100" s="81">
        <v>1190</v>
      </c>
      <c r="EU100" s="81">
        <v>1190</v>
      </c>
      <c r="EV100" s="81">
        <v>1190</v>
      </c>
      <c r="EW100" s="81">
        <v>1190</v>
      </c>
      <c r="EX100" s="81">
        <v>1190</v>
      </c>
      <c r="EY100" s="81">
        <v>1190</v>
      </c>
      <c r="EZ100" s="81">
        <v>1190</v>
      </c>
      <c r="FA100" s="81">
        <v>1190</v>
      </c>
      <c r="FB100" s="81">
        <v>1190</v>
      </c>
      <c r="FC100" s="81">
        <v>1190</v>
      </c>
      <c r="FD100" s="81">
        <v>1190</v>
      </c>
      <c r="FE100" s="81">
        <v>1190</v>
      </c>
      <c r="FF100" s="81">
        <v>1190</v>
      </c>
      <c r="FG100" s="81">
        <v>1190</v>
      </c>
      <c r="FH100" s="81">
        <v>1190</v>
      </c>
      <c r="FI100" s="81">
        <v>1190</v>
      </c>
      <c r="FJ100" s="81">
        <v>1190</v>
      </c>
      <c r="FK100" s="81">
        <v>1190</v>
      </c>
      <c r="FL100" s="81">
        <v>1190</v>
      </c>
      <c r="FM100" s="81">
        <v>1190</v>
      </c>
      <c r="FN100" s="1" t="s">
        <v>341</v>
      </c>
    </row>
    <row r="101" spans="2:170" x14ac:dyDescent="0.2">
      <c r="B101" s="1" t="s">
        <v>342</v>
      </c>
      <c r="C101" s="1" t="s">
        <v>66</v>
      </c>
      <c r="D101" s="1" t="s">
        <v>46</v>
      </c>
      <c r="E101" s="81" t="s">
        <v>217</v>
      </c>
      <c r="F101" s="81">
        <v>50</v>
      </c>
      <c r="G101" s="81">
        <v>50</v>
      </c>
      <c r="H101" s="81">
        <v>50</v>
      </c>
      <c r="I101" s="81">
        <v>50</v>
      </c>
      <c r="J101" s="81">
        <v>50</v>
      </c>
      <c r="K101" s="81">
        <v>50</v>
      </c>
      <c r="L101" s="81">
        <v>50</v>
      </c>
      <c r="M101" s="81">
        <v>50</v>
      </c>
      <c r="N101" s="81">
        <v>50</v>
      </c>
      <c r="O101" s="81">
        <v>50</v>
      </c>
      <c r="P101" s="81">
        <v>50</v>
      </c>
      <c r="Q101" s="81">
        <v>50</v>
      </c>
      <c r="R101" s="81">
        <v>50</v>
      </c>
      <c r="S101" s="81">
        <v>50</v>
      </c>
      <c r="T101" s="81">
        <v>50</v>
      </c>
      <c r="U101" s="81">
        <v>50</v>
      </c>
      <c r="V101" s="81">
        <v>50</v>
      </c>
      <c r="W101" s="81">
        <v>50</v>
      </c>
      <c r="X101" s="81">
        <v>50</v>
      </c>
      <c r="Y101" s="81">
        <v>50</v>
      </c>
      <c r="Z101" s="81">
        <v>50</v>
      </c>
      <c r="AA101" s="81">
        <v>50</v>
      </c>
      <c r="AB101" s="81">
        <v>50</v>
      </c>
      <c r="AC101" s="81">
        <v>50</v>
      </c>
      <c r="AD101" s="81">
        <v>50</v>
      </c>
      <c r="AE101" s="81">
        <v>50</v>
      </c>
      <c r="AF101" s="81">
        <v>50</v>
      </c>
      <c r="AG101" s="81">
        <v>50</v>
      </c>
      <c r="AH101" s="81">
        <v>50</v>
      </c>
      <c r="AI101" s="81">
        <v>50</v>
      </c>
      <c r="AJ101" s="81">
        <v>50</v>
      </c>
      <c r="AK101" s="81">
        <v>50</v>
      </c>
      <c r="AL101" s="81">
        <v>50</v>
      </c>
      <c r="AM101" s="81">
        <v>50</v>
      </c>
      <c r="AN101" s="81">
        <v>50</v>
      </c>
      <c r="AO101" s="81">
        <v>50</v>
      </c>
      <c r="AP101" s="81">
        <v>50</v>
      </c>
      <c r="AQ101" s="81">
        <v>50</v>
      </c>
      <c r="AR101" s="81">
        <v>50</v>
      </c>
      <c r="AS101" s="81">
        <v>50</v>
      </c>
      <c r="AT101" s="81">
        <v>50</v>
      </c>
      <c r="AU101" s="81">
        <v>50</v>
      </c>
      <c r="AV101" s="81">
        <v>50</v>
      </c>
      <c r="AW101" s="81">
        <v>50</v>
      </c>
      <c r="AX101" s="81">
        <v>50</v>
      </c>
      <c r="AY101" s="81">
        <v>50</v>
      </c>
      <c r="AZ101" s="81">
        <v>50</v>
      </c>
      <c r="BA101" s="81">
        <v>50</v>
      </c>
      <c r="BB101" s="81">
        <v>50</v>
      </c>
      <c r="BC101" s="81">
        <v>50</v>
      </c>
      <c r="BD101" s="81">
        <v>50</v>
      </c>
      <c r="BE101" s="81">
        <v>50</v>
      </c>
      <c r="BF101" s="81">
        <v>50</v>
      </c>
      <c r="BG101" s="81">
        <v>50</v>
      </c>
      <c r="BH101" s="81">
        <v>50</v>
      </c>
      <c r="BI101" s="81">
        <v>50</v>
      </c>
      <c r="BJ101" s="81">
        <v>50</v>
      </c>
      <c r="BK101" s="81">
        <v>50</v>
      </c>
      <c r="BL101" s="81">
        <v>50</v>
      </c>
      <c r="BM101" s="81">
        <v>50</v>
      </c>
      <c r="BN101" s="81">
        <v>50</v>
      </c>
      <c r="BO101" s="81">
        <v>50</v>
      </c>
      <c r="BP101" s="81">
        <v>50</v>
      </c>
      <c r="BQ101" s="81">
        <v>50</v>
      </c>
      <c r="BR101" s="81">
        <v>50</v>
      </c>
      <c r="BS101" s="81">
        <v>50</v>
      </c>
      <c r="BT101" s="81">
        <v>50</v>
      </c>
      <c r="BU101" s="81">
        <v>50</v>
      </c>
      <c r="BV101" s="81">
        <v>50</v>
      </c>
      <c r="BW101" s="81">
        <v>50</v>
      </c>
      <c r="BX101" s="81">
        <v>50</v>
      </c>
      <c r="BY101" s="81">
        <v>50</v>
      </c>
      <c r="BZ101" s="81">
        <v>50</v>
      </c>
      <c r="CA101" s="81">
        <v>50</v>
      </c>
      <c r="CB101" s="81">
        <v>50</v>
      </c>
      <c r="CC101" s="81">
        <v>50</v>
      </c>
      <c r="CD101" s="81">
        <v>50</v>
      </c>
      <c r="CE101" s="81">
        <v>50</v>
      </c>
      <c r="CF101" s="81">
        <v>50</v>
      </c>
      <c r="CG101" s="81">
        <v>50</v>
      </c>
      <c r="CH101" s="81">
        <v>50</v>
      </c>
      <c r="CI101" s="81">
        <v>50</v>
      </c>
      <c r="CJ101" s="81">
        <v>50</v>
      </c>
      <c r="CK101" s="81">
        <v>50</v>
      </c>
      <c r="CL101" s="81">
        <v>50</v>
      </c>
      <c r="CM101" s="81">
        <v>50</v>
      </c>
      <c r="CN101" s="81">
        <v>50</v>
      </c>
      <c r="CO101" s="81">
        <v>50</v>
      </c>
      <c r="CP101" s="81">
        <v>50</v>
      </c>
      <c r="CQ101" s="81">
        <v>50</v>
      </c>
      <c r="CR101" s="81">
        <v>50</v>
      </c>
      <c r="CS101" s="81">
        <v>50</v>
      </c>
      <c r="CT101" s="81">
        <v>50</v>
      </c>
      <c r="CU101" s="81">
        <v>50</v>
      </c>
      <c r="CV101" s="81">
        <v>50</v>
      </c>
      <c r="CW101" s="81">
        <v>50</v>
      </c>
      <c r="CX101" s="81">
        <v>50</v>
      </c>
      <c r="CY101" s="81">
        <v>50</v>
      </c>
      <c r="CZ101" s="81">
        <v>50</v>
      </c>
      <c r="DA101" s="81">
        <v>50</v>
      </c>
      <c r="DB101" s="81">
        <v>50</v>
      </c>
      <c r="DC101" s="81">
        <v>50</v>
      </c>
      <c r="DD101" s="81">
        <v>50</v>
      </c>
      <c r="DE101" s="81">
        <v>50</v>
      </c>
      <c r="DF101" s="81">
        <v>50</v>
      </c>
      <c r="DG101" s="81">
        <v>50</v>
      </c>
      <c r="DH101" s="81">
        <v>50</v>
      </c>
      <c r="DI101" s="81">
        <v>50</v>
      </c>
      <c r="DJ101" s="81">
        <v>50</v>
      </c>
      <c r="DK101" s="81">
        <v>50</v>
      </c>
      <c r="DL101" s="81">
        <v>50</v>
      </c>
      <c r="DM101" s="81">
        <v>50</v>
      </c>
      <c r="DN101" s="81">
        <v>50</v>
      </c>
      <c r="DO101" s="81">
        <v>50</v>
      </c>
      <c r="DP101" s="81">
        <v>50</v>
      </c>
      <c r="DQ101" s="81">
        <v>50</v>
      </c>
      <c r="DR101" s="81">
        <v>50</v>
      </c>
      <c r="DS101" s="81">
        <v>50</v>
      </c>
      <c r="DT101" s="81">
        <v>50</v>
      </c>
      <c r="DU101" s="81">
        <v>50</v>
      </c>
      <c r="DV101" s="81">
        <v>50</v>
      </c>
      <c r="DW101" s="81">
        <v>50</v>
      </c>
      <c r="DX101" s="81">
        <v>50</v>
      </c>
      <c r="DY101" s="81">
        <v>50</v>
      </c>
      <c r="DZ101" s="81">
        <v>50</v>
      </c>
      <c r="EA101" s="81">
        <v>50</v>
      </c>
      <c r="EB101" s="81">
        <v>50</v>
      </c>
      <c r="EC101" s="81">
        <v>50</v>
      </c>
      <c r="ED101" s="81">
        <v>50</v>
      </c>
      <c r="EE101" s="81">
        <v>50</v>
      </c>
      <c r="EF101" s="81">
        <v>50</v>
      </c>
      <c r="EG101" s="81">
        <v>50</v>
      </c>
      <c r="EH101" s="81">
        <v>50</v>
      </c>
      <c r="EI101" s="81">
        <v>50</v>
      </c>
      <c r="EJ101" s="81">
        <v>50</v>
      </c>
      <c r="EK101" s="81">
        <v>50</v>
      </c>
      <c r="EL101" s="81">
        <v>50</v>
      </c>
      <c r="EM101" s="81">
        <v>50</v>
      </c>
      <c r="EN101" s="81">
        <v>50</v>
      </c>
      <c r="EO101" s="81">
        <v>50</v>
      </c>
      <c r="EP101" s="81">
        <v>50</v>
      </c>
      <c r="EQ101" s="81">
        <v>50</v>
      </c>
      <c r="ER101" s="81">
        <v>50</v>
      </c>
      <c r="ES101" s="81">
        <v>50</v>
      </c>
      <c r="ET101" s="81">
        <v>50</v>
      </c>
      <c r="EU101" s="81">
        <v>50</v>
      </c>
      <c r="EV101" s="81">
        <v>50</v>
      </c>
      <c r="EW101" s="81">
        <v>50</v>
      </c>
      <c r="EX101" s="81">
        <v>50</v>
      </c>
      <c r="EY101" s="81">
        <v>50</v>
      </c>
      <c r="EZ101" s="81">
        <v>50</v>
      </c>
      <c r="FA101" s="81">
        <v>50</v>
      </c>
      <c r="FB101" s="81">
        <v>50</v>
      </c>
      <c r="FC101" s="81">
        <v>50</v>
      </c>
      <c r="FD101" s="81">
        <v>50</v>
      </c>
      <c r="FE101" s="81">
        <v>50</v>
      </c>
      <c r="FF101" s="81">
        <v>50</v>
      </c>
      <c r="FG101" s="81">
        <v>50</v>
      </c>
      <c r="FH101" s="81">
        <v>50</v>
      </c>
      <c r="FI101" s="81">
        <v>50</v>
      </c>
      <c r="FJ101" s="81">
        <v>50</v>
      </c>
      <c r="FK101" s="81">
        <v>50</v>
      </c>
      <c r="FL101" s="81">
        <v>50</v>
      </c>
      <c r="FM101" s="81">
        <v>50</v>
      </c>
      <c r="FN101" s="1" t="s">
        <v>343</v>
      </c>
    </row>
    <row r="102" spans="2:170" x14ac:dyDescent="0.2">
      <c r="B102" s="1" t="s">
        <v>344</v>
      </c>
      <c r="C102" s="1" t="s">
        <v>66</v>
      </c>
      <c r="D102" s="1" t="s">
        <v>46</v>
      </c>
      <c r="E102" s="81" t="s">
        <v>217</v>
      </c>
      <c r="F102" s="81">
        <v>231.38183383555744</v>
      </c>
      <c r="G102" s="81">
        <v>231.38183383555744</v>
      </c>
      <c r="H102" s="81">
        <v>231.38183383555744</v>
      </c>
      <c r="I102" s="81">
        <v>231.38183383555744</v>
      </c>
      <c r="J102" s="81">
        <v>231.38183383555744</v>
      </c>
      <c r="K102" s="81">
        <v>231.38183383555744</v>
      </c>
      <c r="L102" s="81">
        <v>231.38183383555744</v>
      </c>
      <c r="M102" s="81">
        <v>231.38183383555744</v>
      </c>
      <c r="N102" s="81">
        <v>231.38183383555744</v>
      </c>
      <c r="O102" s="81">
        <v>231.38183383555744</v>
      </c>
      <c r="P102" s="81">
        <v>231.38183383555744</v>
      </c>
      <c r="Q102" s="81">
        <v>231.38183383555744</v>
      </c>
      <c r="R102" s="81">
        <v>231.38183383555744</v>
      </c>
      <c r="S102" s="81">
        <v>231.38183383555744</v>
      </c>
      <c r="T102" s="81">
        <v>231.38183383555744</v>
      </c>
      <c r="U102" s="81">
        <v>231.38183383555744</v>
      </c>
      <c r="V102" s="81">
        <v>231.38183383555744</v>
      </c>
      <c r="W102" s="81">
        <v>231.38183383555744</v>
      </c>
      <c r="X102" s="81">
        <v>231.38183383555744</v>
      </c>
      <c r="Y102" s="81">
        <v>231.38183383555744</v>
      </c>
      <c r="Z102" s="81">
        <v>231.38183383555744</v>
      </c>
      <c r="AA102" s="81">
        <v>231.38183383555744</v>
      </c>
      <c r="AB102" s="81">
        <v>231.38183383555744</v>
      </c>
      <c r="AC102" s="81">
        <v>231.38183383555744</v>
      </c>
      <c r="AD102" s="81">
        <v>231.38183383555744</v>
      </c>
      <c r="AE102" s="81">
        <v>231.38183383555744</v>
      </c>
      <c r="AF102" s="81">
        <v>231.38183383555744</v>
      </c>
      <c r="AG102" s="81">
        <v>231.38183383555744</v>
      </c>
      <c r="AH102" s="81">
        <v>231.38183383555744</v>
      </c>
      <c r="AI102" s="81">
        <v>231.38183383555744</v>
      </c>
      <c r="AJ102" s="81">
        <v>231.38183383555744</v>
      </c>
      <c r="AK102" s="81">
        <v>231.38183383555744</v>
      </c>
      <c r="AL102" s="81">
        <v>231.38183383555744</v>
      </c>
      <c r="AM102" s="81">
        <v>231.38183383555744</v>
      </c>
      <c r="AN102" s="81">
        <v>231.38183383555744</v>
      </c>
      <c r="AO102" s="81">
        <v>231.38183383555744</v>
      </c>
      <c r="AP102" s="81">
        <v>231.38183383555744</v>
      </c>
      <c r="AQ102" s="81">
        <v>231.38183383555744</v>
      </c>
      <c r="AR102" s="81">
        <v>231.38183383555744</v>
      </c>
      <c r="AS102" s="81">
        <v>231.38183383555744</v>
      </c>
      <c r="AT102" s="81">
        <v>231.38183383555744</v>
      </c>
      <c r="AU102" s="81">
        <v>231.38183383555744</v>
      </c>
      <c r="AV102" s="81">
        <v>231.38183383555744</v>
      </c>
      <c r="AW102" s="81">
        <v>231.38183383555744</v>
      </c>
      <c r="AX102" s="81">
        <v>231.38183383555744</v>
      </c>
      <c r="AY102" s="81">
        <v>231.38183383555744</v>
      </c>
      <c r="AZ102" s="81">
        <v>231.38183383555744</v>
      </c>
      <c r="BA102" s="81">
        <v>231.38183383555744</v>
      </c>
      <c r="BB102" s="81">
        <v>231.38183383555744</v>
      </c>
      <c r="BC102" s="81">
        <v>231.38183383555744</v>
      </c>
      <c r="BD102" s="81">
        <v>231.38183383555744</v>
      </c>
      <c r="BE102" s="81">
        <v>231.38183383555744</v>
      </c>
      <c r="BF102" s="81">
        <v>231.38183383555744</v>
      </c>
      <c r="BG102" s="81">
        <v>231.38183383555744</v>
      </c>
      <c r="BH102" s="81">
        <v>231.38183383555744</v>
      </c>
      <c r="BI102" s="81">
        <v>231.38183383555744</v>
      </c>
      <c r="BJ102" s="81">
        <v>231.38183383555744</v>
      </c>
      <c r="BK102" s="81">
        <v>231.38183383555744</v>
      </c>
      <c r="BL102" s="81">
        <v>231.38183383555744</v>
      </c>
      <c r="BM102" s="81">
        <v>231.38183383555744</v>
      </c>
      <c r="BN102" s="81">
        <v>231.38183383555744</v>
      </c>
      <c r="BO102" s="81">
        <v>231.38183383555744</v>
      </c>
      <c r="BP102" s="81">
        <v>231.38183383555744</v>
      </c>
      <c r="BQ102" s="81">
        <v>231.38183383555744</v>
      </c>
      <c r="BR102" s="81">
        <v>231.38183383555744</v>
      </c>
      <c r="BS102" s="81">
        <v>231.38183383555744</v>
      </c>
      <c r="BT102" s="81">
        <v>231.38183383555744</v>
      </c>
      <c r="BU102" s="81">
        <v>231.38183383555744</v>
      </c>
      <c r="BV102" s="81">
        <v>231.38183383555744</v>
      </c>
      <c r="BW102" s="81">
        <v>231.38183383555744</v>
      </c>
      <c r="BX102" s="81">
        <v>231.38183383555744</v>
      </c>
      <c r="BY102" s="81">
        <v>231.38183383555744</v>
      </c>
      <c r="BZ102" s="81">
        <v>231.38183383555744</v>
      </c>
      <c r="CA102" s="81">
        <v>231.38183383555744</v>
      </c>
      <c r="CB102" s="81">
        <v>231.38183383555744</v>
      </c>
      <c r="CC102" s="81">
        <v>231.38183383555744</v>
      </c>
      <c r="CD102" s="81">
        <v>231.38183383555744</v>
      </c>
      <c r="CE102" s="81">
        <v>231.38183383555744</v>
      </c>
      <c r="CF102" s="81">
        <v>231.38183383555744</v>
      </c>
      <c r="CG102" s="81">
        <v>231.38183383555744</v>
      </c>
      <c r="CH102" s="81">
        <v>231.38183383555744</v>
      </c>
      <c r="CI102" s="81">
        <v>231.38183383555744</v>
      </c>
      <c r="CJ102" s="81">
        <v>231.38183383555744</v>
      </c>
      <c r="CK102" s="81">
        <v>231.38183383555744</v>
      </c>
      <c r="CL102" s="81">
        <v>231.38183383555744</v>
      </c>
      <c r="CM102" s="81">
        <v>231.38183383555744</v>
      </c>
      <c r="CN102" s="81">
        <v>231.38183383555744</v>
      </c>
      <c r="CO102" s="81">
        <v>231.38183383555744</v>
      </c>
      <c r="CP102" s="81">
        <v>231.38183383555744</v>
      </c>
      <c r="CQ102" s="81">
        <v>231.38183383555744</v>
      </c>
      <c r="CR102" s="81">
        <v>231.38183383555744</v>
      </c>
      <c r="CS102" s="81">
        <v>231.38183383555744</v>
      </c>
      <c r="CT102" s="81">
        <v>231.38183383555744</v>
      </c>
      <c r="CU102" s="81">
        <v>231.38183383555744</v>
      </c>
      <c r="CV102" s="81">
        <v>231.38183383555744</v>
      </c>
      <c r="CW102" s="81">
        <v>231.38183383555744</v>
      </c>
      <c r="CX102" s="81">
        <v>231.38183383555744</v>
      </c>
      <c r="CY102" s="81">
        <v>231.38183383555744</v>
      </c>
      <c r="CZ102" s="81">
        <v>231.38183383555744</v>
      </c>
      <c r="DA102" s="81">
        <v>231.38183383555744</v>
      </c>
      <c r="DB102" s="81">
        <v>231.38183383555744</v>
      </c>
      <c r="DC102" s="81">
        <v>231.38183383555744</v>
      </c>
      <c r="DD102" s="81">
        <v>231.38183383555744</v>
      </c>
      <c r="DE102" s="81">
        <v>231.38183383555744</v>
      </c>
      <c r="DF102" s="81">
        <v>231.38183383555744</v>
      </c>
      <c r="DG102" s="81">
        <v>231.38183383555744</v>
      </c>
      <c r="DH102" s="81">
        <v>231.38183383555744</v>
      </c>
      <c r="DI102" s="81">
        <v>231.38183383555744</v>
      </c>
      <c r="DJ102" s="81">
        <v>231.38183383555744</v>
      </c>
      <c r="DK102" s="81">
        <v>231.38183383555744</v>
      </c>
      <c r="DL102" s="81">
        <v>231.38183383555744</v>
      </c>
      <c r="DM102" s="81">
        <v>231.38183383555744</v>
      </c>
      <c r="DN102" s="81">
        <v>231.38183383555744</v>
      </c>
      <c r="DO102" s="81">
        <v>231.38183383555744</v>
      </c>
      <c r="DP102" s="81">
        <v>231.38183383555744</v>
      </c>
      <c r="DQ102" s="81">
        <v>231.38183383555744</v>
      </c>
      <c r="DR102" s="81">
        <v>231.38183383555744</v>
      </c>
      <c r="DS102" s="81">
        <v>231.38183383555744</v>
      </c>
      <c r="DT102" s="81">
        <v>231.38183383555744</v>
      </c>
      <c r="DU102" s="81">
        <v>231.38183383555744</v>
      </c>
      <c r="DV102" s="81">
        <v>231.38183383555744</v>
      </c>
      <c r="DW102" s="81">
        <v>231.38183383555744</v>
      </c>
      <c r="DX102" s="81">
        <v>231.38183383555744</v>
      </c>
      <c r="DY102" s="81">
        <v>231.38183383555744</v>
      </c>
      <c r="DZ102" s="81">
        <v>231.38183383555744</v>
      </c>
      <c r="EA102" s="81">
        <v>231.38183383555744</v>
      </c>
      <c r="EB102" s="81">
        <v>231.38183383555744</v>
      </c>
      <c r="EC102" s="81">
        <v>231.38183383555744</v>
      </c>
      <c r="ED102" s="81">
        <v>231.38183383555744</v>
      </c>
      <c r="EE102" s="81">
        <v>231.38183383555744</v>
      </c>
      <c r="EF102" s="81">
        <v>231.38183383555744</v>
      </c>
      <c r="EG102" s="81">
        <v>231.38183383555744</v>
      </c>
      <c r="EH102" s="81">
        <v>231.38183383555744</v>
      </c>
      <c r="EI102" s="81">
        <v>231.38183383555744</v>
      </c>
      <c r="EJ102" s="81">
        <v>231.38183383555744</v>
      </c>
      <c r="EK102" s="81">
        <v>231.38183383555744</v>
      </c>
      <c r="EL102" s="81">
        <v>231.38183383555744</v>
      </c>
      <c r="EM102" s="81">
        <v>231.38183383555744</v>
      </c>
      <c r="EN102" s="81">
        <v>231.38183383555744</v>
      </c>
      <c r="EO102" s="81">
        <v>231.38183383555744</v>
      </c>
      <c r="EP102" s="81">
        <v>231.38183383555744</v>
      </c>
      <c r="EQ102" s="81">
        <v>231.38183383555744</v>
      </c>
      <c r="ER102" s="81">
        <v>231.38183383555744</v>
      </c>
      <c r="ES102" s="81">
        <v>231.38183383555744</v>
      </c>
      <c r="ET102" s="81">
        <v>231.38183383555744</v>
      </c>
      <c r="EU102" s="81">
        <v>231.38183383555744</v>
      </c>
      <c r="EV102" s="81">
        <v>231.38183383555744</v>
      </c>
      <c r="EW102" s="81">
        <v>231.38183383555744</v>
      </c>
      <c r="EX102" s="81">
        <v>231.38183383555744</v>
      </c>
      <c r="EY102" s="81">
        <v>231.38183383555744</v>
      </c>
      <c r="EZ102" s="81">
        <v>231.38183383555744</v>
      </c>
      <c r="FA102" s="81">
        <v>231.38183383555744</v>
      </c>
      <c r="FB102" s="81">
        <v>231.38183383555744</v>
      </c>
      <c r="FC102" s="81">
        <v>231.38183383555744</v>
      </c>
      <c r="FD102" s="81">
        <v>231.38183383555744</v>
      </c>
      <c r="FE102" s="81">
        <v>231.38183383555744</v>
      </c>
      <c r="FF102" s="81">
        <v>231.38183383555744</v>
      </c>
      <c r="FG102" s="81">
        <v>231.38183383555744</v>
      </c>
      <c r="FH102" s="81">
        <v>231.38183383555744</v>
      </c>
      <c r="FI102" s="81">
        <v>231.38183383555744</v>
      </c>
      <c r="FJ102" s="81">
        <v>231.38183383555744</v>
      </c>
      <c r="FK102" s="81">
        <v>231.38183383555744</v>
      </c>
      <c r="FL102" s="81">
        <v>231.38183383555744</v>
      </c>
      <c r="FM102" s="81">
        <v>231.38183383555744</v>
      </c>
      <c r="FN102" s="1" t="s">
        <v>345</v>
      </c>
    </row>
    <row r="103" spans="2:170" x14ac:dyDescent="0.2">
      <c r="B103" s="1" t="s">
        <v>346</v>
      </c>
      <c r="C103" s="1" t="s">
        <v>66</v>
      </c>
      <c r="D103" s="1" t="s">
        <v>46</v>
      </c>
      <c r="E103" s="81" t="s">
        <v>217</v>
      </c>
      <c r="F103" s="81">
        <v>107.61945759793369</v>
      </c>
      <c r="G103" s="81">
        <v>107.61945759793369</v>
      </c>
      <c r="H103" s="81">
        <v>107.61945759793369</v>
      </c>
      <c r="I103" s="81">
        <v>107.61945759793369</v>
      </c>
      <c r="J103" s="81">
        <v>107.61945759793369</v>
      </c>
      <c r="K103" s="81">
        <v>107.61945759793369</v>
      </c>
      <c r="L103" s="81">
        <v>107.61945759793369</v>
      </c>
      <c r="M103" s="81">
        <v>107.61945759793369</v>
      </c>
      <c r="N103" s="81">
        <v>107.61945759793369</v>
      </c>
      <c r="O103" s="81">
        <v>107.61945759793369</v>
      </c>
      <c r="P103" s="81">
        <v>107.61945759793369</v>
      </c>
      <c r="Q103" s="81">
        <v>107.61945759793369</v>
      </c>
      <c r="R103" s="81">
        <v>107.61945759793369</v>
      </c>
      <c r="S103" s="81">
        <v>107.61945759793369</v>
      </c>
      <c r="T103" s="81">
        <v>107.61945759793369</v>
      </c>
      <c r="U103" s="81">
        <v>107.61945759793369</v>
      </c>
      <c r="V103" s="81">
        <v>107.61945759793369</v>
      </c>
      <c r="W103" s="81">
        <v>107.61945759793369</v>
      </c>
      <c r="X103" s="81">
        <v>107.61945759793369</v>
      </c>
      <c r="Y103" s="81">
        <v>107.61945759793369</v>
      </c>
      <c r="Z103" s="81">
        <v>107.61945759793369</v>
      </c>
      <c r="AA103" s="81">
        <v>107.61945759793369</v>
      </c>
      <c r="AB103" s="81">
        <v>107.61945759793369</v>
      </c>
      <c r="AC103" s="81">
        <v>107.61945759793369</v>
      </c>
      <c r="AD103" s="81">
        <v>107.61945759793369</v>
      </c>
      <c r="AE103" s="81">
        <v>107.61945759793369</v>
      </c>
      <c r="AF103" s="81">
        <v>107.61945759793369</v>
      </c>
      <c r="AG103" s="81">
        <v>107.61945759793369</v>
      </c>
      <c r="AH103" s="81">
        <v>107.61945759793369</v>
      </c>
      <c r="AI103" s="81">
        <v>107.61945759793369</v>
      </c>
      <c r="AJ103" s="81">
        <v>107.61945759793369</v>
      </c>
      <c r="AK103" s="81">
        <v>107.61945759793369</v>
      </c>
      <c r="AL103" s="81">
        <v>107.61945759793369</v>
      </c>
      <c r="AM103" s="81">
        <v>107.61945759793369</v>
      </c>
      <c r="AN103" s="81">
        <v>107.61945759793369</v>
      </c>
      <c r="AO103" s="81">
        <v>107.61945759793369</v>
      </c>
      <c r="AP103" s="81">
        <v>107.61945759793369</v>
      </c>
      <c r="AQ103" s="81">
        <v>107.61945759793369</v>
      </c>
      <c r="AR103" s="81">
        <v>107.61945759793369</v>
      </c>
      <c r="AS103" s="81">
        <v>107.61945759793369</v>
      </c>
      <c r="AT103" s="81">
        <v>107.61945759793369</v>
      </c>
      <c r="AU103" s="81">
        <v>107.61945759793367</v>
      </c>
      <c r="AV103" s="81">
        <v>107.61945759793367</v>
      </c>
      <c r="AW103" s="81">
        <v>107.61945759793369</v>
      </c>
      <c r="AX103" s="81">
        <v>107.61945759793369</v>
      </c>
      <c r="AY103" s="81">
        <v>107.61945759793369</v>
      </c>
      <c r="AZ103" s="81">
        <v>107.61945759793369</v>
      </c>
      <c r="BA103" s="81">
        <v>107.61945759793369</v>
      </c>
      <c r="BB103" s="81">
        <v>107.61945759793369</v>
      </c>
      <c r="BC103" s="81">
        <v>107.61945759793369</v>
      </c>
      <c r="BD103" s="81">
        <v>107.61945759793369</v>
      </c>
      <c r="BE103" s="81">
        <v>107.61945759793369</v>
      </c>
      <c r="BF103" s="81">
        <v>107.61945759793369</v>
      </c>
      <c r="BG103" s="81">
        <v>107.61945759793369</v>
      </c>
      <c r="BH103" s="81">
        <v>107.61945759793369</v>
      </c>
      <c r="BI103" s="81">
        <v>107.61945759793369</v>
      </c>
      <c r="BJ103" s="81">
        <v>107.61945759793369</v>
      </c>
      <c r="BK103" s="81">
        <v>107.61945759793369</v>
      </c>
      <c r="BL103" s="81">
        <v>107.61945759793369</v>
      </c>
      <c r="BM103" s="81">
        <v>107.61945759793369</v>
      </c>
      <c r="BN103" s="81">
        <v>107.61945759793369</v>
      </c>
      <c r="BO103" s="81">
        <v>107.61945759793369</v>
      </c>
      <c r="BP103" s="81">
        <v>107.61945759793369</v>
      </c>
      <c r="BQ103" s="81">
        <v>107.61945759793369</v>
      </c>
      <c r="BR103" s="81">
        <v>107.61945759793369</v>
      </c>
      <c r="BS103" s="81">
        <v>107.61945759793369</v>
      </c>
      <c r="BT103" s="81">
        <v>107.61945759793369</v>
      </c>
      <c r="BU103" s="81">
        <v>107.61945759793369</v>
      </c>
      <c r="BV103" s="81">
        <v>107.61945759793369</v>
      </c>
      <c r="BW103" s="81">
        <v>107.61945759793369</v>
      </c>
      <c r="BX103" s="81">
        <v>107.61945759793369</v>
      </c>
      <c r="BY103" s="81">
        <v>107.61945759793369</v>
      </c>
      <c r="BZ103" s="81">
        <v>107.61945759793369</v>
      </c>
      <c r="CA103" s="81">
        <v>107.61945759793369</v>
      </c>
      <c r="CB103" s="81">
        <v>107.61945759793369</v>
      </c>
      <c r="CC103" s="81">
        <v>107.61945759793369</v>
      </c>
      <c r="CD103" s="81">
        <v>107.61945759793369</v>
      </c>
      <c r="CE103" s="81">
        <v>107.61945759793369</v>
      </c>
      <c r="CF103" s="81">
        <v>107.61945759793369</v>
      </c>
      <c r="CG103" s="81">
        <v>107.61945759793369</v>
      </c>
      <c r="CH103" s="81">
        <v>107.61945759793369</v>
      </c>
      <c r="CI103" s="81">
        <v>107.61945759793369</v>
      </c>
      <c r="CJ103" s="81">
        <v>107.61945759793369</v>
      </c>
      <c r="CK103" s="81">
        <v>107.61945759793369</v>
      </c>
      <c r="CL103" s="81">
        <v>107.61945759793369</v>
      </c>
      <c r="CM103" s="81">
        <v>107.61945759793369</v>
      </c>
      <c r="CN103" s="81">
        <v>107.61945759793369</v>
      </c>
      <c r="CO103" s="81">
        <v>107.61945759793369</v>
      </c>
      <c r="CP103" s="81">
        <v>107.61945759793369</v>
      </c>
      <c r="CQ103" s="81">
        <v>107.61945759793369</v>
      </c>
      <c r="CR103" s="81">
        <v>107.61945759793369</v>
      </c>
      <c r="CS103" s="81">
        <v>107.61945759793369</v>
      </c>
      <c r="CT103" s="81">
        <v>107.61945759793369</v>
      </c>
      <c r="CU103" s="81">
        <v>107.61945759793369</v>
      </c>
      <c r="CV103" s="81">
        <v>107.61945759793369</v>
      </c>
      <c r="CW103" s="81">
        <v>107.61945759793369</v>
      </c>
      <c r="CX103" s="81">
        <v>107.61945759793369</v>
      </c>
      <c r="CY103" s="81">
        <v>107.61945759793369</v>
      </c>
      <c r="CZ103" s="81">
        <v>107.61945759793369</v>
      </c>
      <c r="DA103" s="81">
        <v>107.61945759793369</v>
      </c>
      <c r="DB103" s="81">
        <v>107.61945759793369</v>
      </c>
      <c r="DC103" s="81">
        <v>107.61945759793369</v>
      </c>
      <c r="DD103" s="81">
        <v>107.61945759793369</v>
      </c>
      <c r="DE103" s="81">
        <v>107.61945759793369</v>
      </c>
      <c r="DF103" s="81">
        <v>107.61945759793367</v>
      </c>
      <c r="DG103" s="81">
        <v>107.61945759793367</v>
      </c>
      <c r="DH103" s="81">
        <v>107.61945759793367</v>
      </c>
      <c r="DI103" s="81">
        <v>107.61945759793367</v>
      </c>
      <c r="DJ103" s="81">
        <v>107.61945759793367</v>
      </c>
      <c r="DK103" s="81">
        <v>107.61945759793367</v>
      </c>
      <c r="DL103" s="81">
        <v>107.61945759793367</v>
      </c>
      <c r="DM103" s="81">
        <v>107.61945759793367</v>
      </c>
      <c r="DN103" s="81">
        <v>107.61945759793367</v>
      </c>
      <c r="DO103" s="81">
        <v>107.61945759793367</v>
      </c>
      <c r="DP103" s="81">
        <v>107.61945759793367</v>
      </c>
      <c r="DQ103" s="81">
        <v>107.61945759793367</v>
      </c>
      <c r="DR103" s="81">
        <v>107.61945759793367</v>
      </c>
      <c r="DS103" s="81">
        <v>107.61945759793367</v>
      </c>
      <c r="DT103" s="81">
        <v>107.61945759793367</v>
      </c>
      <c r="DU103" s="81">
        <v>107.61945759793367</v>
      </c>
      <c r="DV103" s="81">
        <v>107.61945759793367</v>
      </c>
      <c r="DW103" s="81">
        <v>107.61945759793367</v>
      </c>
      <c r="DX103" s="81">
        <v>107.61945759793367</v>
      </c>
      <c r="DY103" s="81">
        <v>107.61945759793367</v>
      </c>
      <c r="DZ103" s="81">
        <v>107.61945759793367</v>
      </c>
      <c r="EA103" s="81">
        <v>107.61945759793367</v>
      </c>
      <c r="EB103" s="81">
        <v>107.61945759793367</v>
      </c>
      <c r="EC103" s="81">
        <v>107.61945759793367</v>
      </c>
      <c r="ED103" s="81">
        <v>107.61945759793367</v>
      </c>
      <c r="EE103" s="81">
        <v>107.61945759793367</v>
      </c>
      <c r="EF103" s="81">
        <v>107.61945759793367</v>
      </c>
      <c r="EG103" s="81">
        <v>107.61945759793367</v>
      </c>
      <c r="EH103" s="81">
        <v>107.61945759793367</v>
      </c>
      <c r="EI103" s="81">
        <v>107.61945759793367</v>
      </c>
      <c r="EJ103" s="81">
        <v>107.61945759793367</v>
      </c>
      <c r="EK103" s="81">
        <v>107.61945759793367</v>
      </c>
      <c r="EL103" s="81">
        <v>107.61945759793367</v>
      </c>
      <c r="EM103" s="81">
        <v>107.61945759793367</v>
      </c>
      <c r="EN103" s="81">
        <v>107.61945759793367</v>
      </c>
      <c r="EO103" s="81">
        <v>107.61945759793367</v>
      </c>
      <c r="EP103" s="81">
        <v>107.61945759793367</v>
      </c>
      <c r="EQ103" s="81">
        <v>107.61945759793367</v>
      </c>
      <c r="ER103" s="81">
        <v>107.61945759793367</v>
      </c>
      <c r="ES103" s="81">
        <v>107.61945759793367</v>
      </c>
      <c r="ET103" s="81">
        <v>107.61945759793367</v>
      </c>
      <c r="EU103" s="81">
        <v>107.61945759793367</v>
      </c>
      <c r="EV103" s="81">
        <v>107.61945759793367</v>
      </c>
      <c r="EW103" s="81">
        <v>107.61945759793367</v>
      </c>
      <c r="EX103" s="81">
        <v>107.61945759793367</v>
      </c>
      <c r="EY103" s="81">
        <v>107.61945759793367</v>
      </c>
      <c r="EZ103" s="81">
        <v>107.61945759793367</v>
      </c>
      <c r="FA103" s="81">
        <v>107.61945759793367</v>
      </c>
      <c r="FB103" s="81">
        <v>107.61945759793367</v>
      </c>
      <c r="FC103" s="81">
        <v>107.61945759793367</v>
      </c>
      <c r="FD103" s="81">
        <v>107.61945759793367</v>
      </c>
      <c r="FE103" s="81">
        <v>107.61945759793367</v>
      </c>
      <c r="FF103" s="81">
        <v>107.61945759793367</v>
      </c>
      <c r="FG103" s="81">
        <v>107.61945759793367</v>
      </c>
      <c r="FH103" s="81">
        <v>107.61945759793367</v>
      </c>
      <c r="FI103" s="81">
        <v>107.61945759793367</v>
      </c>
      <c r="FJ103" s="81">
        <v>107.61945759793367</v>
      </c>
      <c r="FK103" s="81">
        <v>107.61945759793367</v>
      </c>
      <c r="FL103" s="81">
        <v>107.61945759793367</v>
      </c>
      <c r="FM103" s="81">
        <v>107.61945759793367</v>
      </c>
      <c r="FN103" s="1" t="s">
        <v>347</v>
      </c>
    </row>
    <row r="104" spans="2:170" x14ac:dyDescent="0.2">
      <c r="B104" s="1" t="s">
        <v>348</v>
      </c>
      <c r="C104" s="1" t="s">
        <v>66</v>
      </c>
      <c r="D104" s="1" t="s">
        <v>46</v>
      </c>
      <c r="E104" s="81" t="s">
        <v>217</v>
      </c>
      <c r="F104" s="81">
        <v>25</v>
      </c>
      <c r="G104" s="81">
        <v>25</v>
      </c>
      <c r="H104" s="81">
        <v>25</v>
      </c>
      <c r="I104" s="81">
        <v>25</v>
      </c>
      <c r="J104" s="81">
        <v>25</v>
      </c>
      <c r="K104" s="81">
        <v>25</v>
      </c>
      <c r="L104" s="81">
        <v>25</v>
      </c>
      <c r="M104" s="81">
        <v>25</v>
      </c>
      <c r="N104" s="81">
        <v>25</v>
      </c>
      <c r="O104" s="81">
        <v>25</v>
      </c>
      <c r="P104" s="81">
        <v>25</v>
      </c>
      <c r="Q104" s="81">
        <v>25</v>
      </c>
      <c r="R104" s="81">
        <v>25</v>
      </c>
      <c r="S104" s="81">
        <v>25</v>
      </c>
      <c r="T104" s="81">
        <v>25</v>
      </c>
      <c r="U104" s="81">
        <v>25</v>
      </c>
      <c r="V104" s="81">
        <v>25</v>
      </c>
      <c r="W104" s="81">
        <v>25</v>
      </c>
      <c r="X104" s="81">
        <v>25</v>
      </c>
      <c r="Y104" s="81">
        <v>25</v>
      </c>
      <c r="Z104" s="81">
        <v>25</v>
      </c>
      <c r="AA104" s="81">
        <v>25</v>
      </c>
      <c r="AB104" s="81">
        <v>25</v>
      </c>
      <c r="AC104" s="81">
        <v>25</v>
      </c>
      <c r="AD104" s="81">
        <v>25</v>
      </c>
      <c r="AE104" s="81">
        <v>25</v>
      </c>
      <c r="AF104" s="81">
        <v>25</v>
      </c>
      <c r="AG104" s="81">
        <v>25</v>
      </c>
      <c r="AH104" s="81">
        <v>25</v>
      </c>
      <c r="AI104" s="81">
        <v>25</v>
      </c>
      <c r="AJ104" s="81">
        <v>25</v>
      </c>
      <c r="AK104" s="81">
        <v>25</v>
      </c>
      <c r="AL104" s="81">
        <v>25</v>
      </c>
      <c r="AM104" s="81">
        <v>25</v>
      </c>
      <c r="AN104" s="81">
        <v>25</v>
      </c>
      <c r="AO104" s="81">
        <v>25</v>
      </c>
      <c r="AP104" s="81">
        <v>25</v>
      </c>
      <c r="AQ104" s="81">
        <v>25</v>
      </c>
      <c r="AR104" s="81">
        <v>25</v>
      </c>
      <c r="AS104" s="81">
        <v>25</v>
      </c>
      <c r="AT104" s="81">
        <v>25</v>
      </c>
      <c r="AU104" s="81">
        <v>25</v>
      </c>
      <c r="AV104" s="81">
        <v>25</v>
      </c>
      <c r="AW104" s="81">
        <v>25</v>
      </c>
      <c r="AX104" s="81">
        <v>25</v>
      </c>
      <c r="AY104" s="81">
        <v>25</v>
      </c>
      <c r="AZ104" s="81">
        <v>25</v>
      </c>
      <c r="BA104" s="81">
        <v>25</v>
      </c>
      <c r="BB104" s="81">
        <v>25</v>
      </c>
      <c r="BC104" s="81">
        <v>25</v>
      </c>
      <c r="BD104" s="81">
        <v>25</v>
      </c>
      <c r="BE104" s="81">
        <v>25</v>
      </c>
      <c r="BF104" s="81">
        <v>25</v>
      </c>
      <c r="BG104" s="81">
        <v>25</v>
      </c>
      <c r="BH104" s="81">
        <v>25</v>
      </c>
      <c r="BI104" s="81">
        <v>25</v>
      </c>
      <c r="BJ104" s="81">
        <v>25</v>
      </c>
      <c r="BK104" s="81">
        <v>25</v>
      </c>
      <c r="BL104" s="81">
        <v>25</v>
      </c>
      <c r="BM104" s="81">
        <v>25</v>
      </c>
      <c r="BN104" s="81">
        <v>25</v>
      </c>
      <c r="BO104" s="81">
        <v>25</v>
      </c>
      <c r="BP104" s="81">
        <v>25</v>
      </c>
      <c r="BQ104" s="81">
        <v>25</v>
      </c>
      <c r="BR104" s="81">
        <v>25</v>
      </c>
      <c r="BS104" s="81">
        <v>25</v>
      </c>
      <c r="BT104" s="81">
        <v>25</v>
      </c>
      <c r="BU104" s="81">
        <v>25</v>
      </c>
      <c r="BV104" s="81">
        <v>25</v>
      </c>
      <c r="BW104" s="81">
        <v>25</v>
      </c>
      <c r="BX104" s="81">
        <v>25</v>
      </c>
      <c r="BY104" s="81">
        <v>25</v>
      </c>
      <c r="BZ104" s="81">
        <v>25</v>
      </c>
      <c r="CA104" s="81">
        <v>25</v>
      </c>
      <c r="CB104" s="81">
        <v>25</v>
      </c>
      <c r="CC104" s="81">
        <v>25</v>
      </c>
      <c r="CD104" s="81">
        <v>25</v>
      </c>
      <c r="CE104" s="81">
        <v>25</v>
      </c>
      <c r="CF104" s="81">
        <v>25</v>
      </c>
      <c r="CG104" s="81">
        <v>25</v>
      </c>
      <c r="CH104" s="81">
        <v>25</v>
      </c>
      <c r="CI104" s="81">
        <v>25</v>
      </c>
      <c r="CJ104" s="81">
        <v>25</v>
      </c>
      <c r="CK104" s="81">
        <v>25</v>
      </c>
      <c r="CL104" s="81">
        <v>25</v>
      </c>
      <c r="CM104" s="81">
        <v>25</v>
      </c>
      <c r="CN104" s="81">
        <v>25</v>
      </c>
      <c r="CO104" s="81">
        <v>25</v>
      </c>
      <c r="CP104" s="81">
        <v>25</v>
      </c>
      <c r="CQ104" s="81">
        <v>25</v>
      </c>
      <c r="CR104" s="81">
        <v>25</v>
      </c>
      <c r="CS104" s="81">
        <v>25</v>
      </c>
      <c r="CT104" s="81">
        <v>25</v>
      </c>
      <c r="CU104" s="81">
        <v>25</v>
      </c>
      <c r="CV104" s="81">
        <v>25</v>
      </c>
      <c r="CW104" s="81">
        <v>25</v>
      </c>
      <c r="CX104" s="81">
        <v>25</v>
      </c>
      <c r="CY104" s="81">
        <v>25</v>
      </c>
      <c r="CZ104" s="81">
        <v>25</v>
      </c>
      <c r="DA104" s="81">
        <v>25</v>
      </c>
      <c r="DB104" s="81">
        <v>25</v>
      </c>
      <c r="DC104" s="81">
        <v>25</v>
      </c>
      <c r="DD104" s="81">
        <v>25</v>
      </c>
      <c r="DE104" s="81">
        <v>25</v>
      </c>
      <c r="DF104" s="81">
        <v>25</v>
      </c>
      <c r="DG104" s="81">
        <v>25</v>
      </c>
      <c r="DH104" s="81">
        <v>25</v>
      </c>
      <c r="DI104" s="81">
        <v>25</v>
      </c>
      <c r="DJ104" s="81">
        <v>25</v>
      </c>
      <c r="DK104" s="81">
        <v>25</v>
      </c>
      <c r="DL104" s="81">
        <v>25</v>
      </c>
      <c r="DM104" s="81">
        <v>25</v>
      </c>
      <c r="DN104" s="81">
        <v>25</v>
      </c>
      <c r="DO104" s="81">
        <v>25</v>
      </c>
      <c r="DP104" s="81">
        <v>25</v>
      </c>
      <c r="DQ104" s="81">
        <v>25</v>
      </c>
      <c r="DR104" s="81">
        <v>25</v>
      </c>
      <c r="DS104" s="81">
        <v>25</v>
      </c>
      <c r="DT104" s="81">
        <v>25</v>
      </c>
      <c r="DU104" s="81">
        <v>25</v>
      </c>
      <c r="DV104" s="81">
        <v>25</v>
      </c>
      <c r="DW104" s="81">
        <v>25</v>
      </c>
      <c r="DX104" s="81">
        <v>25</v>
      </c>
      <c r="DY104" s="81">
        <v>25</v>
      </c>
      <c r="DZ104" s="81">
        <v>25</v>
      </c>
      <c r="EA104" s="81">
        <v>25</v>
      </c>
      <c r="EB104" s="81">
        <v>25</v>
      </c>
      <c r="EC104" s="81">
        <v>25</v>
      </c>
      <c r="ED104" s="81">
        <v>25</v>
      </c>
      <c r="EE104" s="81">
        <v>25</v>
      </c>
      <c r="EF104" s="81">
        <v>25</v>
      </c>
      <c r="EG104" s="81">
        <v>25</v>
      </c>
      <c r="EH104" s="81">
        <v>25</v>
      </c>
      <c r="EI104" s="81">
        <v>25</v>
      </c>
      <c r="EJ104" s="81">
        <v>25</v>
      </c>
      <c r="EK104" s="81">
        <v>25</v>
      </c>
      <c r="EL104" s="81">
        <v>25</v>
      </c>
      <c r="EM104" s="81">
        <v>25</v>
      </c>
      <c r="EN104" s="81">
        <v>25</v>
      </c>
      <c r="EO104" s="81">
        <v>25</v>
      </c>
      <c r="EP104" s="81">
        <v>25</v>
      </c>
      <c r="EQ104" s="81">
        <v>25</v>
      </c>
      <c r="ER104" s="81">
        <v>25</v>
      </c>
      <c r="ES104" s="81">
        <v>25</v>
      </c>
      <c r="ET104" s="81">
        <v>25</v>
      </c>
      <c r="EU104" s="81">
        <v>25</v>
      </c>
      <c r="EV104" s="81">
        <v>25</v>
      </c>
      <c r="EW104" s="81">
        <v>25</v>
      </c>
      <c r="EX104" s="81">
        <v>25</v>
      </c>
      <c r="EY104" s="81">
        <v>25</v>
      </c>
      <c r="EZ104" s="81">
        <v>25</v>
      </c>
      <c r="FA104" s="81">
        <v>25</v>
      </c>
      <c r="FB104" s="81">
        <v>25</v>
      </c>
      <c r="FC104" s="81">
        <v>25</v>
      </c>
      <c r="FD104" s="81">
        <v>25</v>
      </c>
      <c r="FE104" s="81">
        <v>25</v>
      </c>
      <c r="FF104" s="81">
        <v>25</v>
      </c>
      <c r="FG104" s="81">
        <v>25</v>
      </c>
      <c r="FH104" s="81">
        <v>25</v>
      </c>
      <c r="FI104" s="81">
        <v>25</v>
      </c>
      <c r="FJ104" s="81">
        <v>25</v>
      </c>
      <c r="FK104" s="81">
        <v>25</v>
      </c>
      <c r="FL104" s="81">
        <v>25</v>
      </c>
      <c r="FM104" s="81">
        <v>25</v>
      </c>
      <c r="FN104" s="1" t="s">
        <v>349</v>
      </c>
    </row>
    <row r="105" spans="2:170" x14ac:dyDescent="0.2">
      <c r="B105" s="1" t="s">
        <v>350</v>
      </c>
      <c r="C105" s="1" t="s">
        <v>66</v>
      </c>
      <c r="D105" s="1" t="s">
        <v>46</v>
      </c>
      <c r="E105" s="81" t="s">
        <v>217</v>
      </c>
      <c r="F105" s="81">
        <v>60</v>
      </c>
      <c r="G105" s="81">
        <v>60</v>
      </c>
      <c r="H105" s="81">
        <v>60</v>
      </c>
      <c r="I105" s="81">
        <v>60</v>
      </c>
      <c r="J105" s="81">
        <v>60</v>
      </c>
      <c r="K105" s="81">
        <v>60</v>
      </c>
      <c r="L105" s="81">
        <v>60</v>
      </c>
      <c r="M105" s="81">
        <v>60</v>
      </c>
      <c r="N105" s="81">
        <v>120</v>
      </c>
      <c r="O105" s="81">
        <v>120</v>
      </c>
      <c r="P105" s="81">
        <v>120</v>
      </c>
      <c r="Q105" s="81">
        <v>120</v>
      </c>
      <c r="R105" s="81">
        <v>120</v>
      </c>
      <c r="S105" s="81">
        <v>120</v>
      </c>
      <c r="T105" s="81">
        <v>120</v>
      </c>
      <c r="U105" s="81">
        <v>120</v>
      </c>
      <c r="V105" s="81">
        <v>120</v>
      </c>
      <c r="W105" s="81">
        <v>120</v>
      </c>
      <c r="X105" s="81">
        <v>120</v>
      </c>
      <c r="Y105" s="81">
        <v>120</v>
      </c>
      <c r="Z105" s="81">
        <v>120</v>
      </c>
      <c r="AA105" s="81">
        <v>120</v>
      </c>
      <c r="AB105" s="81">
        <v>120</v>
      </c>
      <c r="AC105" s="81">
        <v>120</v>
      </c>
      <c r="AD105" s="81">
        <v>120</v>
      </c>
      <c r="AE105" s="81">
        <v>120</v>
      </c>
      <c r="AF105" s="81">
        <v>120</v>
      </c>
      <c r="AG105" s="81">
        <v>120</v>
      </c>
      <c r="AH105" s="81">
        <v>120</v>
      </c>
      <c r="AI105" s="81">
        <v>120</v>
      </c>
      <c r="AJ105" s="81">
        <v>120</v>
      </c>
      <c r="AK105" s="81">
        <v>120</v>
      </c>
      <c r="AL105" s="81">
        <v>120</v>
      </c>
      <c r="AM105" s="81">
        <v>120</v>
      </c>
      <c r="AN105" s="81">
        <v>120</v>
      </c>
      <c r="AO105" s="81">
        <v>120</v>
      </c>
      <c r="AP105" s="81">
        <v>120</v>
      </c>
      <c r="AQ105" s="81">
        <v>120</v>
      </c>
      <c r="AR105" s="81">
        <v>120</v>
      </c>
      <c r="AS105" s="81">
        <v>120</v>
      </c>
      <c r="AT105" s="81">
        <v>120</v>
      </c>
      <c r="AU105" s="81">
        <v>120</v>
      </c>
      <c r="AV105" s="81">
        <v>120</v>
      </c>
      <c r="AW105" s="81">
        <v>120</v>
      </c>
      <c r="AX105" s="81">
        <v>120</v>
      </c>
      <c r="AY105" s="81">
        <v>120</v>
      </c>
      <c r="AZ105" s="81">
        <v>120</v>
      </c>
      <c r="BA105" s="81">
        <v>120</v>
      </c>
      <c r="BB105" s="81">
        <v>120</v>
      </c>
      <c r="BC105" s="81">
        <v>120</v>
      </c>
      <c r="BD105" s="81">
        <v>120</v>
      </c>
      <c r="BE105" s="81">
        <v>120</v>
      </c>
      <c r="BF105" s="81">
        <v>120</v>
      </c>
      <c r="BG105" s="81">
        <v>120</v>
      </c>
      <c r="BH105" s="81">
        <v>120</v>
      </c>
      <c r="BI105" s="81">
        <v>120</v>
      </c>
      <c r="BJ105" s="81">
        <v>120</v>
      </c>
      <c r="BK105" s="81">
        <v>120</v>
      </c>
      <c r="BL105" s="81">
        <v>120</v>
      </c>
      <c r="BM105" s="81">
        <v>120</v>
      </c>
      <c r="BN105" s="81">
        <v>120</v>
      </c>
      <c r="BO105" s="81">
        <v>120</v>
      </c>
      <c r="BP105" s="81">
        <v>120</v>
      </c>
      <c r="BQ105" s="81">
        <v>120</v>
      </c>
      <c r="BR105" s="81">
        <v>120</v>
      </c>
      <c r="BS105" s="81">
        <v>120</v>
      </c>
      <c r="BT105" s="81">
        <v>120</v>
      </c>
      <c r="BU105" s="81">
        <v>120</v>
      </c>
      <c r="BV105" s="81">
        <v>120</v>
      </c>
      <c r="BW105" s="81">
        <v>120</v>
      </c>
      <c r="BX105" s="81">
        <v>120</v>
      </c>
      <c r="BY105" s="81">
        <v>120</v>
      </c>
      <c r="BZ105" s="81">
        <v>120</v>
      </c>
      <c r="CA105" s="81">
        <v>120</v>
      </c>
      <c r="CB105" s="81">
        <v>120</v>
      </c>
      <c r="CC105" s="81">
        <v>120</v>
      </c>
      <c r="CD105" s="81">
        <v>120</v>
      </c>
      <c r="CE105" s="81">
        <v>120</v>
      </c>
      <c r="CF105" s="81">
        <v>120</v>
      </c>
      <c r="CG105" s="81">
        <v>120</v>
      </c>
      <c r="CH105" s="81">
        <v>120</v>
      </c>
      <c r="CI105" s="81">
        <v>120</v>
      </c>
      <c r="CJ105" s="81">
        <v>120</v>
      </c>
      <c r="CK105" s="81">
        <v>120</v>
      </c>
      <c r="CL105" s="81">
        <v>120</v>
      </c>
      <c r="CM105" s="81">
        <v>120</v>
      </c>
      <c r="CN105" s="81">
        <v>120</v>
      </c>
      <c r="CO105" s="81">
        <v>120</v>
      </c>
      <c r="CP105" s="81">
        <v>120</v>
      </c>
      <c r="CQ105" s="81">
        <v>120</v>
      </c>
      <c r="CR105" s="81">
        <v>120</v>
      </c>
      <c r="CS105" s="81">
        <v>120</v>
      </c>
      <c r="CT105" s="81">
        <v>120</v>
      </c>
      <c r="CU105" s="81">
        <v>120</v>
      </c>
      <c r="CV105" s="81">
        <v>120</v>
      </c>
      <c r="CW105" s="81">
        <v>120</v>
      </c>
      <c r="CX105" s="81">
        <v>120</v>
      </c>
      <c r="CY105" s="81">
        <v>120</v>
      </c>
      <c r="CZ105" s="81">
        <v>120</v>
      </c>
      <c r="DA105" s="81">
        <v>120</v>
      </c>
      <c r="DB105" s="81">
        <v>120</v>
      </c>
      <c r="DC105" s="81">
        <v>120</v>
      </c>
      <c r="DD105" s="81">
        <v>120</v>
      </c>
      <c r="DE105" s="81">
        <v>120</v>
      </c>
      <c r="DF105" s="81">
        <v>120</v>
      </c>
      <c r="DG105" s="81">
        <v>120</v>
      </c>
      <c r="DH105" s="81">
        <v>120</v>
      </c>
      <c r="DI105" s="81">
        <v>120</v>
      </c>
      <c r="DJ105" s="81">
        <v>120</v>
      </c>
      <c r="DK105" s="81">
        <v>120</v>
      </c>
      <c r="DL105" s="81">
        <v>120</v>
      </c>
      <c r="DM105" s="81">
        <v>120</v>
      </c>
      <c r="DN105" s="81">
        <v>120</v>
      </c>
      <c r="DO105" s="81">
        <v>120</v>
      </c>
      <c r="DP105" s="81">
        <v>120</v>
      </c>
      <c r="DQ105" s="81">
        <v>120</v>
      </c>
      <c r="DR105" s="81">
        <v>120</v>
      </c>
      <c r="DS105" s="81">
        <v>120</v>
      </c>
      <c r="DT105" s="81">
        <v>120</v>
      </c>
      <c r="DU105" s="81">
        <v>120</v>
      </c>
      <c r="DV105" s="81">
        <v>120</v>
      </c>
      <c r="DW105" s="81">
        <v>120</v>
      </c>
      <c r="DX105" s="81">
        <v>120</v>
      </c>
      <c r="DY105" s="81">
        <v>120</v>
      </c>
      <c r="DZ105" s="81">
        <v>120</v>
      </c>
      <c r="EA105" s="81">
        <v>120</v>
      </c>
      <c r="EB105" s="81">
        <v>120</v>
      </c>
      <c r="EC105" s="81">
        <v>120</v>
      </c>
      <c r="ED105" s="81">
        <v>120</v>
      </c>
      <c r="EE105" s="81">
        <v>120</v>
      </c>
      <c r="EF105" s="81">
        <v>120</v>
      </c>
      <c r="EG105" s="81">
        <v>120</v>
      </c>
      <c r="EH105" s="81">
        <v>120</v>
      </c>
      <c r="EI105" s="81">
        <v>120</v>
      </c>
      <c r="EJ105" s="81">
        <v>120</v>
      </c>
      <c r="EK105" s="81">
        <v>120</v>
      </c>
      <c r="EL105" s="81">
        <v>120</v>
      </c>
      <c r="EM105" s="81">
        <v>120</v>
      </c>
      <c r="EN105" s="81">
        <v>120</v>
      </c>
      <c r="EO105" s="81">
        <v>120</v>
      </c>
      <c r="EP105" s="81">
        <v>120</v>
      </c>
      <c r="EQ105" s="81">
        <v>120</v>
      </c>
      <c r="ER105" s="81">
        <v>120</v>
      </c>
      <c r="ES105" s="81">
        <v>120</v>
      </c>
      <c r="ET105" s="81">
        <v>120</v>
      </c>
      <c r="EU105" s="81">
        <v>120</v>
      </c>
      <c r="EV105" s="81">
        <v>120</v>
      </c>
      <c r="EW105" s="81">
        <v>120</v>
      </c>
      <c r="EX105" s="81">
        <v>120</v>
      </c>
      <c r="EY105" s="81">
        <v>120</v>
      </c>
      <c r="EZ105" s="81">
        <v>120</v>
      </c>
      <c r="FA105" s="81">
        <v>120</v>
      </c>
      <c r="FB105" s="81">
        <v>120</v>
      </c>
      <c r="FC105" s="81">
        <v>120</v>
      </c>
      <c r="FD105" s="81">
        <v>120</v>
      </c>
      <c r="FE105" s="81">
        <v>120</v>
      </c>
      <c r="FF105" s="81">
        <v>120</v>
      </c>
      <c r="FG105" s="81">
        <v>120</v>
      </c>
      <c r="FH105" s="81">
        <v>120</v>
      </c>
      <c r="FI105" s="81">
        <v>120</v>
      </c>
      <c r="FJ105" s="81">
        <v>120</v>
      </c>
      <c r="FK105" s="81">
        <v>120</v>
      </c>
      <c r="FL105" s="81">
        <v>120</v>
      </c>
      <c r="FM105" s="81">
        <v>120</v>
      </c>
      <c r="FN105" s="1" t="s">
        <v>351</v>
      </c>
    </row>
    <row r="106" spans="2:170" x14ac:dyDescent="0.2">
      <c r="B106" s="1" t="s">
        <v>352</v>
      </c>
      <c r="C106" s="1" t="s">
        <v>66</v>
      </c>
      <c r="D106" s="1" t="s">
        <v>46</v>
      </c>
      <c r="E106" s="81" t="s">
        <v>217</v>
      </c>
      <c r="F106" s="81">
        <v>60</v>
      </c>
      <c r="G106" s="81">
        <v>60</v>
      </c>
      <c r="H106" s="81">
        <v>60</v>
      </c>
      <c r="I106" s="81">
        <v>60</v>
      </c>
      <c r="J106" s="81">
        <v>60</v>
      </c>
      <c r="K106" s="81">
        <v>60</v>
      </c>
      <c r="L106" s="81">
        <v>60</v>
      </c>
      <c r="M106" s="81">
        <v>60</v>
      </c>
      <c r="N106" s="81">
        <v>60</v>
      </c>
      <c r="O106" s="81">
        <v>60</v>
      </c>
      <c r="P106" s="81">
        <v>60</v>
      </c>
      <c r="Q106" s="81">
        <v>60</v>
      </c>
      <c r="R106" s="81">
        <v>60</v>
      </c>
      <c r="S106" s="81">
        <v>60</v>
      </c>
      <c r="T106" s="81">
        <v>60</v>
      </c>
      <c r="U106" s="81">
        <v>60</v>
      </c>
      <c r="V106" s="81">
        <v>160</v>
      </c>
      <c r="W106" s="81">
        <v>160</v>
      </c>
      <c r="X106" s="81">
        <v>160</v>
      </c>
      <c r="Y106" s="81">
        <v>160</v>
      </c>
      <c r="Z106" s="81">
        <v>160</v>
      </c>
      <c r="AA106" s="81">
        <v>160</v>
      </c>
      <c r="AB106" s="81">
        <v>160</v>
      </c>
      <c r="AC106" s="81">
        <v>160</v>
      </c>
      <c r="AD106" s="81">
        <v>160</v>
      </c>
      <c r="AE106" s="81">
        <v>160</v>
      </c>
      <c r="AF106" s="81">
        <v>160</v>
      </c>
      <c r="AG106" s="81">
        <v>160</v>
      </c>
      <c r="AH106" s="81">
        <v>160</v>
      </c>
      <c r="AI106" s="81">
        <v>160</v>
      </c>
      <c r="AJ106" s="81">
        <v>160</v>
      </c>
      <c r="AK106" s="81">
        <v>160</v>
      </c>
      <c r="AL106" s="81">
        <v>160</v>
      </c>
      <c r="AM106" s="81">
        <v>160</v>
      </c>
      <c r="AN106" s="81">
        <v>160</v>
      </c>
      <c r="AO106" s="81">
        <v>160</v>
      </c>
      <c r="AP106" s="81">
        <v>160</v>
      </c>
      <c r="AQ106" s="81">
        <v>160</v>
      </c>
      <c r="AR106" s="81">
        <v>160</v>
      </c>
      <c r="AS106" s="81">
        <v>160</v>
      </c>
      <c r="AT106" s="81">
        <v>160</v>
      </c>
      <c r="AU106" s="81">
        <v>160</v>
      </c>
      <c r="AV106" s="81">
        <v>160</v>
      </c>
      <c r="AW106" s="81">
        <v>160</v>
      </c>
      <c r="AX106" s="81">
        <v>160</v>
      </c>
      <c r="AY106" s="81">
        <v>160</v>
      </c>
      <c r="AZ106" s="81">
        <v>160</v>
      </c>
      <c r="BA106" s="81">
        <v>160</v>
      </c>
      <c r="BB106" s="81">
        <v>160</v>
      </c>
      <c r="BC106" s="81">
        <v>160</v>
      </c>
      <c r="BD106" s="81">
        <v>160</v>
      </c>
      <c r="BE106" s="81">
        <v>160</v>
      </c>
      <c r="BF106" s="81">
        <v>160</v>
      </c>
      <c r="BG106" s="81">
        <v>160</v>
      </c>
      <c r="BH106" s="81">
        <v>160</v>
      </c>
      <c r="BI106" s="81">
        <v>160</v>
      </c>
      <c r="BJ106" s="81">
        <v>160</v>
      </c>
      <c r="BK106" s="81">
        <v>160</v>
      </c>
      <c r="BL106" s="81">
        <v>160</v>
      </c>
      <c r="BM106" s="81">
        <v>160</v>
      </c>
      <c r="BN106" s="81">
        <v>160</v>
      </c>
      <c r="BO106" s="81">
        <v>160</v>
      </c>
      <c r="BP106" s="81">
        <v>160</v>
      </c>
      <c r="BQ106" s="81">
        <v>160</v>
      </c>
      <c r="BR106" s="81">
        <v>160</v>
      </c>
      <c r="BS106" s="81">
        <v>160</v>
      </c>
      <c r="BT106" s="81">
        <v>160</v>
      </c>
      <c r="BU106" s="81">
        <v>160</v>
      </c>
      <c r="BV106" s="81">
        <v>160</v>
      </c>
      <c r="BW106" s="81">
        <v>160</v>
      </c>
      <c r="BX106" s="81">
        <v>160</v>
      </c>
      <c r="BY106" s="81">
        <v>160</v>
      </c>
      <c r="BZ106" s="81">
        <v>160</v>
      </c>
      <c r="CA106" s="81">
        <v>160</v>
      </c>
      <c r="CB106" s="81">
        <v>160</v>
      </c>
      <c r="CC106" s="81">
        <v>160</v>
      </c>
      <c r="CD106" s="81">
        <v>160</v>
      </c>
      <c r="CE106" s="81">
        <v>160</v>
      </c>
      <c r="CF106" s="81">
        <v>160</v>
      </c>
      <c r="CG106" s="81">
        <v>160</v>
      </c>
      <c r="CH106" s="81">
        <v>160</v>
      </c>
      <c r="CI106" s="81">
        <v>160</v>
      </c>
      <c r="CJ106" s="81">
        <v>160</v>
      </c>
      <c r="CK106" s="81">
        <v>160</v>
      </c>
      <c r="CL106" s="81">
        <v>160</v>
      </c>
      <c r="CM106" s="81">
        <v>160</v>
      </c>
      <c r="CN106" s="81">
        <v>160</v>
      </c>
      <c r="CO106" s="81">
        <v>160</v>
      </c>
      <c r="CP106" s="81">
        <v>160</v>
      </c>
      <c r="CQ106" s="81">
        <v>160</v>
      </c>
      <c r="CR106" s="81">
        <v>160</v>
      </c>
      <c r="CS106" s="81">
        <v>160</v>
      </c>
      <c r="CT106" s="81">
        <v>160</v>
      </c>
      <c r="CU106" s="81">
        <v>160</v>
      </c>
      <c r="CV106" s="81">
        <v>160</v>
      </c>
      <c r="CW106" s="81">
        <v>160</v>
      </c>
      <c r="CX106" s="81">
        <v>160</v>
      </c>
      <c r="CY106" s="81">
        <v>160</v>
      </c>
      <c r="CZ106" s="81">
        <v>160</v>
      </c>
      <c r="DA106" s="81">
        <v>160</v>
      </c>
      <c r="DB106" s="81">
        <v>160</v>
      </c>
      <c r="DC106" s="81">
        <v>160</v>
      </c>
      <c r="DD106" s="81">
        <v>160</v>
      </c>
      <c r="DE106" s="81">
        <v>160</v>
      </c>
      <c r="DF106" s="81">
        <v>160</v>
      </c>
      <c r="DG106" s="81">
        <v>160</v>
      </c>
      <c r="DH106" s="81">
        <v>160</v>
      </c>
      <c r="DI106" s="81">
        <v>160</v>
      </c>
      <c r="DJ106" s="81">
        <v>160</v>
      </c>
      <c r="DK106" s="81">
        <v>160</v>
      </c>
      <c r="DL106" s="81">
        <v>160</v>
      </c>
      <c r="DM106" s="81">
        <v>160</v>
      </c>
      <c r="DN106" s="81">
        <v>160</v>
      </c>
      <c r="DO106" s="81">
        <v>160</v>
      </c>
      <c r="DP106" s="81">
        <v>160</v>
      </c>
      <c r="DQ106" s="81">
        <v>160</v>
      </c>
      <c r="DR106" s="81">
        <v>160</v>
      </c>
      <c r="DS106" s="81">
        <v>160</v>
      </c>
      <c r="DT106" s="81">
        <v>160</v>
      </c>
      <c r="DU106" s="81">
        <v>160</v>
      </c>
      <c r="DV106" s="81">
        <v>160</v>
      </c>
      <c r="DW106" s="81">
        <v>160</v>
      </c>
      <c r="DX106" s="81">
        <v>160</v>
      </c>
      <c r="DY106" s="81">
        <v>160</v>
      </c>
      <c r="DZ106" s="81">
        <v>160</v>
      </c>
      <c r="EA106" s="81">
        <v>160</v>
      </c>
      <c r="EB106" s="81">
        <v>160</v>
      </c>
      <c r="EC106" s="81">
        <v>160</v>
      </c>
      <c r="ED106" s="81">
        <v>160</v>
      </c>
      <c r="EE106" s="81">
        <v>160</v>
      </c>
      <c r="EF106" s="81">
        <v>160</v>
      </c>
      <c r="EG106" s="81">
        <v>160</v>
      </c>
      <c r="EH106" s="81">
        <v>160</v>
      </c>
      <c r="EI106" s="81">
        <v>160</v>
      </c>
      <c r="EJ106" s="81">
        <v>160</v>
      </c>
      <c r="EK106" s="81">
        <v>160</v>
      </c>
      <c r="EL106" s="81">
        <v>160</v>
      </c>
      <c r="EM106" s="81">
        <v>160</v>
      </c>
      <c r="EN106" s="81">
        <v>160</v>
      </c>
      <c r="EO106" s="81">
        <v>160</v>
      </c>
      <c r="EP106" s="81">
        <v>160</v>
      </c>
      <c r="EQ106" s="81">
        <v>160</v>
      </c>
      <c r="ER106" s="81">
        <v>160</v>
      </c>
      <c r="ES106" s="81">
        <v>160</v>
      </c>
      <c r="ET106" s="81">
        <v>160</v>
      </c>
      <c r="EU106" s="81">
        <v>160</v>
      </c>
      <c r="EV106" s="81">
        <v>160</v>
      </c>
      <c r="EW106" s="81">
        <v>160</v>
      </c>
      <c r="EX106" s="81">
        <v>160</v>
      </c>
      <c r="EY106" s="81">
        <v>160</v>
      </c>
      <c r="EZ106" s="81">
        <v>160</v>
      </c>
      <c r="FA106" s="81">
        <v>160</v>
      </c>
      <c r="FB106" s="81">
        <v>160</v>
      </c>
      <c r="FC106" s="81">
        <v>160</v>
      </c>
      <c r="FD106" s="81">
        <v>160</v>
      </c>
      <c r="FE106" s="81">
        <v>160</v>
      </c>
      <c r="FF106" s="81">
        <v>160</v>
      </c>
      <c r="FG106" s="81">
        <v>160</v>
      </c>
      <c r="FH106" s="81">
        <v>160</v>
      </c>
      <c r="FI106" s="81">
        <v>160</v>
      </c>
      <c r="FJ106" s="81">
        <v>160</v>
      </c>
      <c r="FK106" s="81">
        <v>160</v>
      </c>
      <c r="FL106" s="81">
        <v>160</v>
      </c>
      <c r="FM106" s="81">
        <v>160</v>
      </c>
      <c r="FN106" s="1" t="s">
        <v>353</v>
      </c>
    </row>
    <row r="107" spans="2:170" x14ac:dyDescent="0.2">
      <c r="B107" s="1" t="s">
        <v>354</v>
      </c>
      <c r="C107" s="1" t="s">
        <v>66</v>
      </c>
      <c r="D107" s="1" t="s">
        <v>46</v>
      </c>
      <c r="E107" s="81" t="s">
        <v>217</v>
      </c>
      <c r="F107" s="81">
        <v>365.90615583297455</v>
      </c>
      <c r="G107" s="81">
        <v>365.90615583297455</v>
      </c>
      <c r="H107" s="81">
        <v>365.90615583297455</v>
      </c>
      <c r="I107" s="81">
        <v>365.90615583297455</v>
      </c>
      <c r="J107" s="81">
        <v>365.90615583297455</v>
      </c>
      <c r="K107" s="81">
        <v>365.90615583297455</v>
      </c>
      <c r="L107" s="81">
        <v>365.90615583297455</v>
      </c>
      <c r="M107" s="81">
        <v>365.90615583297455</v>
      </c>
      <c r="N107" s="81">
        <v>365.90615583297455</v>
      </c>
      <c r="O107" s="81">
        <v>365.90615583297455</v>
      </c>
      <c r="P107" s="81">
        <v>365.90615583297455</v>
      </c>
      <c r="Q107" s="81">
        <v>365.90615583297455</v>
      </c>
      <c r="R107" s="81">
        <v>365.90615583297455</v>
      </c>
      <c r="S107" s="81">
        <v>365.90615583297455</v>
      </c>
      <c r="T107" s="81">
        <v>365.90615583297455</v>
      </c>
      <c r="U107" s="81">
        <v>365.90615583297455</v>
      </c>
      <c r="V107" s="81">
        <v>365.90615583297455</v>
      </c>
      <c r="W107" s="81">
        <v>365.90615583297455</v>
      </c>
      <c r="X107" s="81">
        <v>365.90615583297455</v>
      </c>
      <c r="Y107" s="81">
        <v>365.90615583297455</v>
      </c>
      <c r="Z107" s="81">
        <v>548.85923374946185</v>
      </c>
      <c r="AA107" s="81">
        <v>548.85923374946185</v>
      </c>
      <c r="AB107" s="81">
        <v>548.85923374946185</v>
      </c>
      <c r="AC107" s="81">
        <v>548.85923374946185</v>
      </c>
      <c r="AD107" s="81">
        <v>548.85923374946185</v>
      </c>
      <c r="AE107" s="81">
        <v>548.85923374946185</v>
      </c>
      <c r="AF107" s="81">
        <v>548.85923374946185</v>
      </c>
      <c r="AG107" s="81">
        <v>548.85923374946185</v>
      </c>
      <c r="AH107" s="81">
        <v>548.85923374946185</v>
      </c>
      <c r="AI107" s="81">
        <v>548.85923374946185</v>
      </c>
      <c r="AJ107" s="81">
        <v>548.85923374946185</v>
      </c>
      <c r="AK107" s="81">
        <v>548.85923374946185</v>
      </c>
      <c r="AL107" s="81">
        <v>548.85923374946185</v>
      </c>
      <c r="AM107" s="81">
        <v>548.85923374946185</v>
      </c>
      <c r="AN107" s="81">
        <v>548.85923374946185</v>
      </c>
      <c r="AO107" s="81">
        <v>548.85923374946185</v>
      </c>
      <c r="AP107" s="81">
        <v>548.85923374946185</v>
      </c>
      <c r="AQ107" s="81">
        <v>548.85923374946185</v>
      </c>
      <c r="AR107" s="81">
        <v>548.85923374946185</v>
      </c>
      <c r="AS107" s="81">
        <v>548.85923374946185</v>
      </c>
      <c r="AT107" s="81">
        <v>548.85923374946185</v>
      </c>
      <c r="AU107" s="81">
        <v>548.85923374946185</v>
      </c>
      <c r="AV107" s="81">
        <v>548.85923374946185</v>
      </c>
      <c r="AW107" s="81">
        <v>548.85923374946185</v>
      </c>
      <c r="AX107" s="81">
        <v>548.85923374946185</v>
      </c>
      <c r="AY107" s="81">
        <v>548.85923374946185</v>
      </c>
      <c r="AZ107" s="81">
        <v>548.85923374946185</v>
      </c>
      <c r="BA107" s="81">
        <v>548.85923374946185</v>
      </c>
      <c r="BB107" s="81">
        <v>548.85923374946185</v>
      </c>
      <c r="BC107" s="81">
        <v>548.85923374946185</v>
      </c>
      <c r="BD107" s="81">
        <v>548.85923374946185</v>
      </c>
      <c r="BE107" s="81">
        <v>548.85923374946185</v>
      </c>
      <c r="BF107" s="81">
        <v>548.85923374946185</v>
      </c>
      <c r="BG107" s="81">
        <v>548.85923374946185</v>
      </c>
      <c r="BH107" s="81">
        <v>548.85923374946185</v>
      </c>
      <c r="BI107" s="81">
        <v>548.85923374946185</v>
      </c>
      <c r="BJ107" s="81">
        <v>548.85923374946185</v>
      </c>
      <c r="BK107" s="81">
        <v>548.85923374946185</v>
      </c>
      <c r="BL107" s="81">
        <v>548.85923374946185</v>
      </c>
      <c r="BM107" s="81">
        <v>548.85923374946185</v>
      </c>
      <c r="BN107" s="81">
        <v>548.85923374946185</v>
      </c>
      <c r="BO107" s="81">
        <v>548.85923374946185</v>
      </c>
      <c r="BP107" s="81">
        <v>548.85923374946185</v>
      </c>
      <c r="BQ107" s="81">
        <v>548.85923374946185</v>
      </c>
      <c r="BR107" s="81">
        <v>548.85923374946185</v>
      </c>
      <c r="BS107" s="81">
        <v>548.85923374946185</v>
      </c>
      <c r="BT107" s="81">
        <v>548.85923374946185</v>
      </c>
      <c r="BU107" s="81">
        <v>548.85923374946185</v>
      </c>
      <c r="BV107" s="81">
        <v>548.85923374946185</v>
      </c>
      <c r="BW107" s="81">
        <v>548.85923374946185</v>
      </c>
      <c r="BX107" s="81">
        <v>548.85923374946185</v>
      </c>
      <c r="BY107" s="81">
        <v>548.85923374946185</v>
      </c>
      <c r="BZ107" s="81">
        <v>548.85923374946185</v>
      </c>
      <c r="CA107" s="81">
        <v>548.85923374946185</v>
      </c>
      <c r="CB107" s="81">
        <v>548.85923374946185</v>
      </c>
      <c r="CC107" s="81">
        <v>548.85923374946185</v>
      </c>
      <c r="CD107" s="81">
        <v>548.85923374946185</v>
      </c>
      <c r="CE107" s="81">
        <v>548.85923374946185</v>
      </c>
      <c r="CF107" s="81">
        <v>548.85923374946185</v>
      </c>
      <c r="CG107" s="81">
        <v>548.85923374946185</v>
      </c>
      <c r="CH107" s="81">
        <v>548.85923374946185</v>
      </c>
      <c r="CI107" s="81">
        <v>548.85923374946185</v>
      </c>
      <c r="CJ107" s="81">
        <v>548.85923374946185</v>
      </c>
      <c r="CK107" s="81">
        <v>548.85923374946185</v>
      </c>
      <c r="CL107" s="81">
        <v>548.85923374946185</v>
      </c>
      <c r="CM107" s="81">
        <v>548.85923374946185</v>
      </c>
      <c r="CN107" s="81">
        <v>548.85923374946185</v>
      </c>
      <c r="CO107" s="81">
        <v>548.85923374946185</v>
      </c>
      <c r="CP107" s="81">
        <v>548.85923374946185</v>
      </c>
      <c r="CQ107" s="81">
        <v>548.85923374946185</v>
      </c>
      <c r="CR107" s="81">
        <v>548.85923374946185</v>
      </c>
      <c r="CS107" s="81">
        <v>548.85923374946185</v>
      </c>
      <c r="CT107" s="81">
        <v>548.85923374946185</v>
      </c>
      <c r="CU107" s="81">
        <v>548.85923374946185</v>
      </c>
      <c r="CV107" s="81">
        <v>548.85923374946185</v>
      </c>
      <c r="CW107" s="81">
        <v>548.85923374946185</v>
      </c>
      <c r="CX107" s="81">
        <v>548.85923374946185</v>
      </c>
      <c r="CY107" s="81">
        <v>548.85923374946185</v>
      </c>
      <c r="CZ107" s="81">
        <v>548.85923374946185</v>
      </c>
      <c r="DA107" s="81">
        <v>548.85923374946185</v>
      </c>
      <c r="DB107" s="81">
        <v>548.85923374946185</v>
      </c>
      <c r="DC107" s="81">
        <v>548.85923374946185</v>
      </c>
      <c r="DD107" s="81">
        <v>548.85923374946185</v>
      </c>
      <c r="DE107" s="81">
        <v>548.85923374946185</v>
      </c>
      <c r="DF107" s="81">
        <v>548.85923374946185</v>
      </c>
      <c r="DG107" s="81">
        <v>548.85923374946185</v>
      </c>
      <c r="DH107" s="81">
        <v>548.85923374946185</v>
      </c>
      <c r="DI107" s="81">
        <v>548.85923374946185</v>
      </c>
      <c r="DJ107" s="81">
        <v>548.85923374946185</v>
      </c>
      <c r="DK107" s="81">
        <v>548.85923374946185</v>
      </c>
      <c r="DL107" s="81">
        <v>548.85923374946185</v>
      </c>
      <c r="DM107" s="81">
        <v>548.85923374946185</v>
      </c>
      <c r="DN107" s="81">
        <v>548.85923374946185</v>
      </c>
      <c r="DO107" s="81">
        <v>548.85923374946185</v>
      </c>
      <c r="DP107" s="81">
        <v>548.85923374946185</v>
      </c>
      <c r="DQ107" s="81">
        <v>548.85923374946185</v>
      </c>
      <c r="DR107" s="81">
        <v>548.85923374946185</v>
      </c>
      <c r="DS107" s="81">
        <v>548.85923374946185</v>
      </c>
      <c r="DT107" s="81">
        <v>548.85923374946185</v>
      </c>
      <c r="DU107" s="81">
        <v>548.85923374946185</v>
      </c>
      <c r="DV107" s="81">
        <v>548.85923374946185</v>
      </c>
      <c r="DW107" s="81">
        <v>548.85923374946185</v>
      </c>
      <c r="DX107" s="81">
        <v>548.85923374946185</v>
      </c>
      <c r="DY107" s="81">
        <v>548.85923374946185</v>
      </c>
      <c r="DZ107" s="81">
        <v>548.85923374946185</v>
      </c>
      <c r="EA107" s="81">
        <v>548.85923374946185</v>
      </c>
      <c r="EB107" s="81">
        <v>548.85923374946185</v>
      </c>
      <c r="EC107" s="81">
        <v>548.85923374946185</v>
      </c>
      <c r="ED107" s="81">
        <v>548.85923374946185</v>
      </c>
      <c r="EE107" s="81">
        <v>548.85923374946185</v>
      </c>
      <c r="EF107" s="81">
        <v>548.85923374946185</v>
      </c>
      <c r="EG107" s="81">
        <v>548.85923374946185</v>
      </c>
      <c r="EH107" s="81">
        <v>548.85923374946185</v>
      </c>
      <c r="EI107" s="81">
        <v>548.85923374946185</v>
      </c>
      <c r="EJ107" s="81">
        <v>548.85923374946185</v>
      </c>
      <c r="EK107" s="81">
        <v>548.85923374946185</v>
      </c>
      <c r="EL107" s="81">
        <v>548.85923374946185</v>
      </c>
      <c r="EM107" s="81">
        <v>548.85923374946185</v>
      </c>
      <c r="EN107" s="81">
        <v>548.85923374946185</v>
      </c>
      <c r="EO107" s="81">
        <v>548.85923374946185</v>
      </c>
      <c r="EP107" s="81">
        <v>548.85923374946185</v>
      </c>
      <c r="EQ107" s="81">
        <v>548.85923374946185</v>
      </c>
      <c r="ER107" s="81">
        <v>548.85923374946185</v>
      </c>
      <c r="ES107" s="81">
        <v>548.85923374946185</v>
      </c>
      <c r="ET107" s="81">
        <v>548.85923374946185</v>
      </c>
      <c r="EU107" s="81">
        <v>548.85923374946185</v>
      </c>
      <c r="EV107" s="81">
        <v>548.85923374946185</v>
      </c>
      <c r="EW107" s="81">
        <v>548.85923374946185</v>
      </c>
      <c r="EX107" s="81">
        <v>548.85923374946185</v>
      </c>
      <c r="EY107" s="81">
        <v>548.85923374946185</v>
      </c>
      <c r="EZ107" s="81">
        <v>548.85923374946185</v>
      </c>
      <c r="FA107" s="81">
        <v>548.85923374946185</v>
      </c>
      <c r="FB107" s="81">
        <v>548.85923374946185</v>
      </c>
      <c r="FC107" s="81">
        <v>548.85923374946185</v>
      </c>
      <c r="FD107" s="81">
        <v>548.85923374946185</v>
      </c>
      <c r="FE107" s="81">
        <v>548.85923374946185</v>
      </c>
      <c r="FF107" s="81">
        <v>548.85923374946185</v>
      </c>
      <c r="FG107" s="81">
        <v>548.85923374946185</v>
      </c>
      <c r="FH107" s="81">
        <v>548.85923374946185</v>
      </c>
      <c r="FI107" s="81">
        <v>548.85923374946185</v>
      </c>
      <c r="FJ107" s="81">
        <v>548.85923374946185</v>
      </c>
      <c r="FK107" s="81">
        <v>548.85923374946185</v>
      </c>
      <c r="FL107" s="81">
        <v>548.85923374946185</v>
      </c>
      <c r="FM107" s="81">
        <v>548.85923374946185</v>
      </c>
      <c r="FN107" s="1" t="s">
        <v>355</v>
      </c>
    </row>
    <row r="108" spans="2:170" x14ac:dyDescent="0.2">
      <c r="B108" s="1" t="s">
        <v>356</v>
      </c>
      <c r="C108" s="1" t="s">
        <v>66</v>
      </c>
      <c r="D108" s="1" t="s">
        <v>46</v>
      </c>
      <c r="E108" s="81" t="s">
        <v>217</v>
      </c>
      <c r="F108" s="81">
        <v>113.00043047783038</v>
      </c>
      <c r="G108" s="81">
        <v>113.00043047783038</v>
      </c>
      <c r="H108" s="81">
        <v>113.00043047783038</v>
      </c>
      <c r="I108" s="81">
        <v>113.00043047783038</v>
      </c>
      <c r="J108" s="81">
        <v>113.00043047783038</v>
      </c>
      <c r="K108" s="81">
        <v>113.00043047783038</v>
      </c>
      <c r="L108" s="81">
        <v>113.00043047783038</v>
      </c>
      <c r="M108" s="81">
        <v>113.00043047783038</v>
      </c>
      <c r="N108" s="81">
        <v>113.00043047783038</v>
      </c>
      <c r="O108" s="81">
        <v>113.00043047783038</v>
      </c>
      <c r="P108" s="81">
        <v>113.00043047783038</v>
      </c>
      <c r="Q108" s="81">
        <v>113.00043047783038</v>
      </c>
      <c r="R108" s="81">
        <v>113.00043047783038</v>
      </c>
      <c r="S108" s="81">
        <v>113.00043047783038</v>
      </c>
      <c r="T108" s="81">
        <v>113.00043047783038</v>
      </c>
      <c r="U108" s="81">
        <v>113.00043047783038</v>
      </c>
      <c r="V108" s="81">
        <v>113.00043047783038</v>
      </c>
      <c r="W108" s="81">
        <v>113.00043047783038</v>
      </c>
      <c r="X108" s="81">
        <v>113.00043047783038</v>
      </c>
      <c r="Y108" s="81">
        <v>113.00043047783038</v>
      </c>
      <c r="Z108" s="81">
        <v>113.00043047783038</v>
      </c>
      <c r="AA108" s="81">
        <v>113.00043047783038</v>
      </c>
      <c r="AB108" s="81">
        <v>113.00043047783038</v>
      </c>
      <c r="AC108" s="81">
        <v>113.00043047783038</v>
      </c>
      <c r="AD108" s="81">
        <v>113.00043047783038</v>
      </c>
      <c r="AE108" s="81">
        <v>113.00043047783038</v>
      </c>
      <c r="AF108" s="81">
        <v>113.00043047783038</v>
      </c>
      <c r="AG108" s="81">
        <v>113.00043047783038</v>
      </c>
      <c r="AH108" s="81">
        <v>113.00043047783038</v>
      </c>
      <c r="AI108" s="81">
        <v>113.00043047783038</v>
      </c>
      <c r="AJ108" s="81">
        <v>113.00043047783038</v>
      </c>
      <c r="AK108" s="81">
        <v>113.00043047783038</v>
      </c>
      <c r="AL108" s="81">
        <v>113.00043047783038</v>
      </c>
      <c r="AM108" s="81">
        <v>113.00043047783038</v>
      </c>
      <c r="AN108" s="81">
        <v>113.00043047783038</v>
      </c>
      <c r="AO108" s="81">
        <v>113.00043047783038</v>
      </c>
      <c r="AP108" s="81">
        <v>113.00043047783038</v>
      </c>
      <c r="AQ108" s="81">
        <v>113.00043047783038</v>
      </c>
      <c r="AR108" s="81">
        <v>113.00043047783038</v>
      </c>
      <c r="AS108" s="81">
        <v>113.00043047783038</v>
      </c>
      <c r="AT108" s="81">
        <v>113.00043047783038</v>
      </c>
      <c r="AU108" s="81">
        <v>113.00043047783038</v>
      </c>
      <c r="AV108" s="81">
        <v>113.00043047783038</v>
      </c>
      <c r="AW108" s="81">
        <v>113.00043047783038</v>
      </c>
      <c r="AX108" s="81">
        <v>113.00043047783038</v>
      </c>
      <c r="AY108" s="81">
        <v>113.00043047783038</v>
      </c>
      <c r="AZ108" s="81">
        <v>113.00043047783038</v>
      </c>
      <c r="BA108" s="81">
        <v>113.00043047783038</v>
      </c>
      <c r="BB108" s="81">
        <v>113.00043047783038</v>
      </c>
      <c r="BC108" s="81">
        <v>113.00043047783038</v>
      </c>
      <c r="BD108" s="81">
        <v>113.00043047783038</v>
      </c>
      <c r="BE108" s="81">
        <v>113.00043047783038</v>
      </c>
      <c r="BF108" s="81">
        <v>113.00043047783038</v>
      </c>
      <c r="BG108" s="81">
        <v>113.00043047783038</v>
      </c>
      <c r="BH108" s="81">
        <v>113.00043047783038</v>
      </c>
      <c r="BI108" s="81">
        <v>113.00043047783038</v>
      </c>
      <c r="BJ108" s="81">
        <v>113.00043047783038</v>
      </c>
      <c r="BK108" s="81">
        <v>113.00043047783038</v>
      </c>
      <c r="BL108" s="81">
        <v>113.00043047783038</v>
      </c>
      <c r="BM108" s="81">
        <v>113.00043047783038</v>
      </c>
      <c r="BN108" s="81">
        <v>113.00043047783038</v>
      </c>
      <c r="BO108" s="81">
        <v>113.00043047783038</v>
      </c>
      <c r="BP108" s="81">
        <v>113.00043047783038</v>
      </c>
      <c r="BQ108" s="81">
        <v>113.00043047783038</v>
      </c>
      <c r="BR108" s="81">
        <v>113.00043047783038</v>
      </c>
      <c r="BS108" s="81">
        <v>113.00043047783038</v>
      </c>
      <c r="BT108" s="81">
        <v>113.00043047783038</v>
      </c>
      <c r="BU108" s="81">
        <v>113.00043047783038</v>
      </c>
      <c r="BV108" s="81">
        <v>113.00043047783038</v>
      </c>
      <c r="BW108" s="81">
        <v>113.00043047783038</v>
      </c>
      <c r="BX108" s="81">
        <v>113.00043047783038</v>
      </c>
      <c r="BY108" s="81">
        <v>113.00043047783038</v>
      </c>
      <c r="BZ108" s="81">
        <v>113.00043047783038</v>
      </c>
      <c r="CA108" s="81">
        <v>113.00043047783038</v>
      </c>
      <c r="CB108" s="81">
        <v>113.00043047783038</v>
      </c>
      <c r="CC108" s="81">
        <v>113.00043047783038</v>
      </c>
      <c r="CD108" s="81">
        <v>113.00043047783038</v>
      </c>
      <c r="CE108" s="81">
        <v>113.00043047783038</v>
      </c>
      <c r="CF108" s="81">
        <v>113.00043047783038</v>
      </c>
      <c r="CG108" s="81">
        <v>113.00043047783038</v>
      </c>
      <c r="CH108" s="81">
        <v>113.00043047783038</v>
      </c>
      <c r="CI108" s="81">
        <v>113.00043047783038</v>
      </c>
      <c r="CJ108" s="81">
        <v>113.00043047783038</v>
      </c>
      <c r="CK108" s="81">
        <v>113.00043047783038</v>
      </c>
      <c r="CL108" s="81">
        <v>113.00043047783038</v>
      </c>
      <c r="CM108" s="81">
        <v>113.00043047783038</v>
      </c>
      <c r="CN108" s="81">
        <v>113.00043047783038</v>
      </c>
      <c r="CO108" s="81">
        <v>113.00043047783038</v>
      </c>
      <c r="CP108" s="81">
        <v>113.00043047783038</v>
      </c>
      <c r="CQ108" s="81">
        <v>113.00043047783038</v>
      </c>
      <c r="CR108" s="81">
        <v>113.00043047783038</v>
      </c>
      <c r="CS108" s="81">
        <v>113.00043047783038</v>
      </c>
      <c r="CT108" s="81">
        <v>113.00043047783038</v>
      </c>
      <c r="CU108" s="81">
        <v>113.00043047783038</v>
      </c>
      <c r="CV108" s="81">
        <v>113.00043047783038</v>
      </c>
      <c r="CW108" s="81">
        <v>113.00043047783038</v>
      </c>
      <c r="CX108" s="81">
        <v>113.00043047783038</v>
      </c>
      <c r="CY108" s="81">
        <v>113.00043047783038</v>
      </c>
      <c r="CZ108" s="81">
        <v>113.00043047783038</v>
      </c>
      <c r="DA108" s="81">
        <v>113.00043047783038</v>
      </c>
      <c r="DB108" s="81">
        <v>113.00043047783038</v>
      </c>
      <c r="DC108" s="81">
        <v>113.00043047783038</v>
      </c>
      <c r="DD108" s="81">
        <v>113.00043047783038</v>
      </c>
      <c r="DE108" s="81">
        <v>113.00043047783038</v>
      </c>
      <c r="DF108" s="81">
        <v>113.00043047783038</v>
      </c>
      <c r="DG108" s="81">
        <v>113.00043047783038</v>
      </c>
      <c r="DH108" s="81">
        <v>113.00043047783038</v>
      </c>
      <c r="DI108" s="81">
        <v>113.00043047783038</v>
      </c>
      <c r="DJ108" s="81">
        <v>113.00043047783038</v>
      </c>
      <c r="DK108" s="81">
        <v>113.00043047783038</v>
      </c>
      <c r="DL108" s="81">
        <v>113.00043047783038</v>
      </c>
      <c r="DM108" s="81">
        <v>113.00043047783038</v>
      </c>
      <c r="DN108" s="81">
        <v>113.00043047783038</v>
      </c>
      <c r="DO108" s="81">
        <v>113.00043047783038</v>
      </c>
      <c r="DP108" s="81">
        <v>113.00043047783038</v>
      </c>
      <c r="DQ108" s="81">
        <v>113.00043047783038</v>
      </c>
      <c r="DR108" s="81">
        <v>113.00043047783038</v>
      </c>
      <c r="DS108" s="81">
        <v>113.00043047783038</v>
      </c>
      <c r="DT108" s="81">
        <v>113.00043047783038</v>
      </c>
      <c r="DU108" s="81">
        <v>113.00043047783038</v>
      </c>
      <c r="DV108" s="81">
        <v>113.00043047783038</v>
      </c>
      <c r="DW108" s="81">
        <v>113.00043047783038</v>
      </c>
      <c r="DX108" s="81">
        <v>113.00043047783038</v>
      </c>
      <c r="DY108" s="81">
        <v>113.00043047783038</v>
      </c>
      <c r="DZ108" s="81">
        <v>113.00043047783038</v>
      </c>
      <c r="EA108" s="81">
        <v>113.00043047783038</v>
      </c>
      <c r="EB108" s="81">
        <v>113.00043047783038</v>
      </c>
      <c r="EC108" s="81">
        <v>113.00043047783038</v>
      </c>
      <c r="ED108" s="81">
        <v>113.00043047783038</v>
      </c>
      <c r="EE108" s="81">
        <v>113.00043047783038</v>
      </c>
      <c r="EF108" s="81">
        <v>113.00043047783038</v>
      </c>
      <c r="EG108" s="81">
        <v>113.00043047783038</v>
      </c>
      <c r="EH108" s="81">
        <v>113.00043047783038</v>
      </c>
      <c r="EI108" s="81">
        <v>113.00043047783038</v>
      </c>
      <c r="EJ108" s="81">
        <v>113.00043047783038</v>
      </c>
      <c r="EK108" s="81">
        <v>113.00043047783038</v>
      </c>
      <c r="EL108" s="81">
        <v>113.00043047783038</v>
      </c>
      <c r="EM108" s="81">
        <v>113.00043047783038</v>
      </c>
      <c r="EN108" s="81">
        <v>113.00043047783038</v>
      </c>
      <c r="EO108" s="81">
        <v>113.00043047783038</v>
      </c>
      <c r="EP108" s="81">
        <v>113.00043047783038</v>
      </c>
      <c r="EQ108" s="81">
        <v>113.00043047783038</v>
      </c>
      <c r="ER108" s="81">
        <v>113.00043047783038</v>
      </c>
      <c r="ES108" s="81">
        <v>113.00043047783038</v>
      </c>
      <c r="ET108" s="81">
        <v>113.00043047783038</v>
      </c>
      <c r="EU108" s="81">
        <v>113.00043047783038</v>
      </c>
      <c r="EV108" s="81">
        <v>113.00043047783038</v>
      </c>
      <c r="EW108" s="81">
        <v>113.00043047783038</v>
      </c>
      <c r="EX108" s="81">
        <v>113.00043047783038</v>
      </c>
      <c r="EY108" s="81">
        <v>113.00043047783038</v>
      </c>
      <c r="EZ108" s="81">
        <v>113.00043047783038</v>
      </c>
      <c r="FA108" s="81">
        <v>113.00043047783038</v>
      </c>
      <c r="FB108" s="81">
        <v>113.00043047783038</v>
      </c>
      <c r="FC108" s="81">
        <v>113.00043047783038</v>
      </c>
      <c r="FD108" s="81">
        <v>113.00043047783038</v>
      </c>
      <c r="FE108" s="81">
        <v>113.00043047783038</v>
      </c>
      <c r="FF108" s="81">
        <v>113.00043047783038</v>
      </c>
      <c r="FG108" s="81">
        <v>113.00043047783038</v>
      </c>
      <c r="FH108" s="81">
        <v>113.00043047783038</v>
      </c>
      <c r="FI108" s="81">
        <v>113.00043047783038</v>
      </c>
      <c r="FJ108" s="81">
        <v>113.00043047783038</v>
      </c>
      <c r="FK108" s="81">
        <v>113.00043047783038</v>
      </c>
      <c r="FL108" s="81">
        <v>113.00043047783038</v>
      </c>
      <c r="FM108" s="81">
        <v>113.00043047783038</v>
      </c>
      <c r="FN108" s="1" t="s">
        <v>357</v>
      </c>
    </row>
    <row r="109" spans="2:170" x14ac:dyDescent="0.2">
      <c r="B109" s="1" t="s">
        <v>358</v>
      </c>
      <c r="C109" s="1" t="s">
        <v>66</v>
      </c>
      <c r="D109" s="1" t="s">
        <v>46</v>
      </c>
      <c r="E109" s="81" t="s">
        <v>217</v>
      </c>
      <c r="F109" s="81">
        <v>478.90658631080493</v>
      </c>
      <c r="G109" s="81">
        <v>478.90658631080493</v>
      </c>
      <c r="H109" s="81">
        <v>478.90658631080493</v>
      </c>
      <c r="I109" s="81">
        <v>478.90658631080493</v>
      </c>
      <c r="J109" s="81">
        <v>478.90658631080493</v>
      </c>
      <c r="K109" s="81">
        <v>478.90658631080493</v>
      </c>
      <c r="L109" s="81">
        <v>478.90658631080493</v>
      </c>
      <c r="M109" s="81">
        <v>478.90658631080493</v>
      </c>
      <c r="N109" s="81">
        <v>538.09728798966853</v>
      </c>
      <c r="O109" s="81">
        <v>538.09728798966853</v>
      </c>
      <c r="P109" s="81">
        <v>538.09728798966853</v>
      </c>
      <c r="Q109" s="81">
        <v>538.09728798966853</v>
      </c>
      <c r="R109" s="81">
        <v>645.71674558760219</v>
      </c>
      <c r="S109" s="81">
        <v>645.71674558760219</v>
      </c>
      <c r="T109" s="81">
        <v>645.71674558760219</v>
      </c>
      <c r="U109" s="81">
        <v>645.71674558760219</v>
      </c>
      <c r="V109" s="81">
        <v>645.71674558760219</v>
      </c>
      <c r="W109" s="81">
        <v>645.71674558760219</v>
      </c>
      <c r="X109" s="81">
        <v>645.71674558760219</v>
      </c>
      <c r="Y109" s="81">
        <v>645.71674558760219</v>
      </c>
      <c r="Z109" s="81">
        <v>645.71674558760219</v>
      </c>
      <c r="AA109" s="81">
        <v>645.71674558760219</v>
      </c>
      <c r="AB109" s="81">
        <v>645.71674558760219</v>
      </c>
      <c r="AC109" s="81">
        <v>645.71674558760219</v>
      </c>
      <c r="AD109" s="81">
        <v>645.71674558760219</v>
      </c>
      <c r="AE109" s="81">
        <v>645.71674558760219</v>
      </c>
      <c r="AF109" s="81">
        <v>645.71674558760219</v>
      </c>
      <c r="AG109" s="81">
        <v>645.71674558760219</v>
      </c>
      <c r="AH109" s="81">
        <v>645.71674558760219</v>
      </c>
      <c r="AI109" s="81">
        <v>645.71674558760219</v>
      </c>
      <c r="AJ109" s="81">
        <v>645.71674558760219</v>
      </c>
      <c r="AK109" s="81">
        <v>645.71674558760219</v>
      </c>
      <c r="AL109" s="81">
        <v>645.71674558760219</v>
      </c>
      <c r="AM109" s="81">
        <v>645.71674558760219</v>
      </c>
      <c r="AN109" s="81">
        <v>645.71674558760219</v>
      </c>
      <c r="AO109" s="81">
        <v>645.71674558760219</v>
      </c>
      <c r="AP109" s="81">
        <v>645.71674558760219</v>
      </c>
      <c r="AQ109" s="81">
        <v>645.71674558760219</v>
      </c>
      <c r="AR109" s="81">
        <v>645.71674558760219</v>
      </c>
      <c r="AS109" s="81">
        <v>645.71674558760219</v>
      </c>
      <c r="AT109" s="81">
        <v>645.71674558760219</v>
      </c>
      <c r="AU109" s="81">
        <v>645.71674558760219</v>
      </c>
      <c r="AV109" s="81">
        <v>645.71674558760219</v>
      </c>
      <c r="AW109" s="81">
        <v>645.71674558760219</v>
      </c>
      <c r="AX109" s="81">
        <v>645.71674558760219</v>
      </c>
      <c r="AY109" s="81">
        <v>645.71674558760219</v>
      </c>
      <c r="AZ109" s="81">
        <v>645.71674558760219</v>
      </c>
      <c r="BA109" s="81">
        <v>645.71674558760219</v>
      </c>
      <c r="BB109" s="81">
        <v>645.71674558760219</v>
      </c>
      <c r="BC109" s="81">
        <v>645.71674558760219</v>
      </c>
      <c r="BD109" s="81">
        <v>645.71674558760219</v>
      </c>
      <c r="BE109" s="81">
        <v>645.71674558760219</v>
      </c>
      <c r="BF109" s="81">
        <v>645.71674558760219</v>
      </c>
      <c r="BG109" s="81">
        <v>645.71674558760219</v>
      </c>
      <c r="BH109" s="81">
        <v>645.71674558760219</v>
      </c>
      <c r="BI109" s="81">
        <v>645.71674558760219</v>
      </c>
      <c r="BJ109" s="81">
        <v>645.71674558760219</v>
      </c>
      <c r="BK109" s="81">
        <v>645.71674558760219</v>
      </c>
      <c r="BL109" s="81">
        <v>645.71674558760219</v>
      </c>
      <c r="BM109" s="81">
        <v>645.71674558760219</v>
      </c>
      <c r="BN109" s="81">
        <v>645.71674558760219</v>
      </c>
      <c r="BO109" s="81">
        <v>645.71674558760219</v>
      </c>
      <c r="BP109" s="81">
        <v>645.71674558760219</v>
      </c>
      <c r="BQ109" s="81">
        <v>645.71674558760219</v>
      </c>
      <c r="BR109" s="81">
        <v>645.71674558760219</v>
      </c>
      <c r="BS109" s="81">
        <v>645.71674558760219</v>
      </c>
      <c r="BT109" s="81">
        <v>645.71674558760219</v>
      </c>
      <c r="BU109" s="81">
        <v>645.71674558760219</v>
      </c>
      <c r="BV109" s="81">
        <v>645.71674558760219</v>
      </c>
      <c r="BW109" s="81">
        <v>645.71674558760219</v>
      </c>
      <c r="BX109" s="81">
        <v>645.71674558760219</v>
      </c>
      <c r="BY109" s="81">
        <v>645.71674558760219</v>
      </c>
      <c r="BZ109" s="81">
        <v>645.71674558760219</v>
      </c>
      <c r="CA109" s="81">
        <v>645.71674558760219</v>
      </c>
      <c r="CB109" s="81">
        <v>645.71674558760219</v>
      </c>
      <c r="CC109" s="81">
        <v>645.71674558760219</v>
      </c>
      <c r="CD109" s="81">
        <v>645.71674558760219</v>
      </c>
      <c r="CE109" s="81">
        <v>645.71674558760219</v>
      </c>
      <c r="CF109" s="81">
        <v>645.71674558760219</v>
      </c>
      <c r="CG109" s="81">
        <v>645.71674558760219</v>
      </c>
      <c r="CH109" s="81">
        <v>645.71674558760219</v>
      </c>
      <c r="CI109" s="81">
        <v>645.71674558760219</v>
      </c>
      <c r="CJ109" s="81">
        <v>645.71674558760219</v>
      </c>
      <c r="CK109" s="81">
        <v>645.71674558760219</v>
      </c>
      <c r="CL109" s="81">
        <v>645.71674558760219</v>
      </c>
      <c r="CM109" s="81">
        <v>645.71674558760219</v>
      </c>
      <c r="CN109" s="81">
        <v>645.71674558760219</v>
      </c>
      <c r="CO109" s="81">
        <v>645.71674558760219</v>
      </c>
      <c r="CP109" s="81">
        <v>645.71674558760219</v>
      </c>
      <c r="CQ109" s="81">
        <v>645.71674558760219</v>
      </c>
      <c r="CR109" s="81">
        <v>645.71674558760219</v>
      </c>
      <c r="CS109" s="81">
        <v>645.71674558760219</v>
      </c>
      <c r="CT109" s="81">
        <v>645.71674558760219</v>
      </c>
      <c r="CU109" s="81">
        <v>645.71674558760219</v>
      </c>
      <c r="CV109" s="81">
        <v>645.71674558760219</v>
      </c>
      <c r="CW109" s="81">
        <v>645.71674558760219</v>
      </c>
      <c r="CX109" s="81">
        <v>645.71674558760219</v>
      </c>
      <c r="CY109" s="81">
        <v>645.71674558760219</v>
      </c>
      <c r="CZ109" s="81">
        <v>645.71674558760219</v>
      </c>
      <c r="DA109" s="81">
        <v>645.71674558760219</v>
      </c>
      <c r="DB109" s="81">
        <v>645.71674558760219</v>
      </c>
      <c r="DC109" s="81">
        <v>645.71674558760219</v>
      </c>
      <c r="DD109" s="81">
        <v>645.71674558760219</v>
      </c>
      <c r="DE109" s="81">
        <v>645.71674558760219</v>
      </c>
      <c r="DF109" s="81">
        <v>645.71674558760219</v>
      </c>
      <c r="DG109" s="81">
        <v>645.71674558760219</v>
      </c>
      <c r="DH109" s="81">
        <v>645.71674558760219</v>
      </c>
      <c r="DI109" s="81">
        <v>645.71674558760219</v>
      </c>
      <c r="DJ109" s="81">
        <v>645.71674558760219</v>
      </c>
      <c r="DK109" s="81">
        <v>645.71674558760219</v>
      </c>
      <c r="DL109" s="81">
        <v>645.71674558760219</v>
      </c>
      <c r="DM109" s="81">
        <v>645.71674558760219</v>
      </c>
      <c r="DN109" s="81">
        <v>645.71674558760219</v>
      </c>
      <c r="DO109" s="81">
        <v>645.71674558760219</v>
      </c>
      <c r="DP109" s="81">
        <v>645.71674558760219</v>
      </c>
      <c r="DQ109" s="81">
        <v>645.71674558760219</v>
      </c>
      <c r="DR109" s="81">
        <v>645.71674558760219</v>
      </c>
      <c r="DS109" s="81">
        <v>645.71674558760219</v>
      </c>
      <c r="DT109" s="81">
        <v>645.71674558760219</v>
      </c>
      <c r="DU109" s="81">
        <v>645.71674558760219</v>
      </c>
      <c r="DV109" s="81">
        <v>645.71674558760219</v>
      </c>
      <c r="DW109" s="81">
        <v>645.71674558760219</v>
      </c>
      <c r="DX109" s="81">
        <v>645.71674558760219</v>
      </c>
      <c r="DY109" s="81">
        <v>645.71674558760219</v>
      </c>
      <c r="DZ109" s="81">
        <v>645.71674558760219</v>
      </c>
      <c r="EA109" s="81">
        <v>645.71674558760219</v>
      </c>
      <c r="EB109" s="81">
        <v>645.71674558760219</v>
      </c>
      <c r="EC109" s="81">
        <v>645.71674558760219</v>
      </c>
      <c r="ED109" s="81">
        <v>645.71674558760219</v>
      </c>
      <c r="EE109" s="81">
        <v>645.71674558760219</v>
      </c>
      <c r="EF109" s="81">
        <v>645.71674558760219</v>
      </c>
      <c r="EG109" s="81">
        <v>645.71674558760219</v>
      </c>
      <c r="EH109" s="81">
        <v>645.71674558760219</v>
      </c>
      <c r="EI109" s="81">
        <v>645.71674558760219</v>
      </c>
      <c r="EJ109" s="81">
        <v>645.71674558760219</v>
      </c>
      <c r="EK109" s="81">
        <v>645.71674558760219</v>
      </c>
      <c r="EL109" s="81">
        <v>645.71674558760219</v>
      </c>
      <c r="EM109" s="81">
        <v>645.71674558760219</v>
      </c>
      <c r="EN109" s="81">
        <v>645.71674558760219</v>
      </c>
      <c r="EO109" s="81">
        <v>645.71674558760219</v>
      </c>
      <c r="EP109" s="81">
        <v>645.71674558760219</v>
      </c>
      <c r="EQ109" s="81">
        <v>645.71674558760219</v>
      </c>
      <c r="ER109" s="81">
        <v>645.71674558760219</v>
      </c>
      <c r="ES109" s="81">
        <v>645.71674558760219</v>
      </c>
      <c r="ET109" s="81">
        <v>645.71674558760219</v>
      </c>
      <c r="EU109" s="81">
        <v>645.71674558760219</v>
      </c>
      <c r="EV109" s="81">
        <v>645.71674558760219</v>
      </c>
      <c r="EW109" s="81">
        <v>645.71674558760219</v>
      </c>
      <c r="EX109" s="81">
        <v>645.71674558760219</v>
      </c>
      <c r="EY109" s="81">
        <v>645.71674558760219</v>
      </c>
      <c r="EZ109" s="81">
        <v>645.71674558760219</v>
      </c>
      <c r="FA109" s="81">
        <v>645.71674558760219</v>
      </c>
      <c r="FB109" s="81">
        <v>645.71674558760219</v>
      </c>
      <c r="FC109" s="81">
        <v>645.71674558760219</v>
      </c>
      <c r="FD109" s="81">
        <v>645.71674558760219</v>
      </c>
      <c r="FE109" s="81">
        <v>645.71674558760219</v>
      </c>
      <c r="FF109" s="81">
        <v>645.71674558760219</v>
      </c>
      <c r="FG109" s="81">
        <v>645.71674558760219</v>
      </c>
      <c r="FH109" s="81">
        <v>645.71674558760219</v>
      </c>
      <c r="FI109" s="81">
        <v>645.71674558760219</v>
      </c>
      <c r="FJ109" s="81">
        <v>645.71674558760219</v>
      </c>
      <c r="FK109" s="81">
        <v>645.71674558760219</v>
      </c>
      <c r="FL109" s="81">
        <v>645.71674558760219</v>
      </c>
      <c r="FM109" s="81">
        <v>645.71674558760219</v>
      </c>
      <c r="FN109" s="1" t="s">
        <v>359</v>
      </c>
    </row>
    <row r="110" spans="2:170" x14ac:dyDescent="0.2">
      <c r="B110" s="1" t="s">
        <v>360</v>
      </c>
      <c r="C110" s="1" t="s">
        <v>66</v>
      </c>
      <c r="D110" s="1" t="s">
        <v>46</v>
      </c>
      <c r="E110" s="81" t="s">
        <v>217</v>
      </c>
      <c r="F110" s="81">
        <v>200</v>
      </c>
      <c r="G110" s="81">
        <v>200</v>
      </c>
      <c r="H110" s="81">
        <v>200</v>
      </c>
      <c r="I110" s="81">
        <v>200</v>
      </c>
      <c r="J110" s="81">
        <v>200</v>
      </c>
      <c r="K110" s="81">
        <v>200</v>
      </c>
      <c r="L110" s="81">
        <v>200</v>
      </c>
      <c r="M110" s="81">
        <v>200</v>
      </c>
      <c r="N110" s="81">
        <v>200</v>
      </c>
      <c r="O110" s="81">
        <v>200</v>
      </c>
      <c r="P110" s="81">
        <v>200</v>
      </c>
      <c r="Q110" s="81">
        <v>200</v>
      </c>
      <c r="R110" s="81">
        <v>200</v>
      </c>
      <c r="S110" s="81">
        <v>200</v>
      </c>
      <c r="T110" s="81">
        <v>200</v>
      </c>
      <c r="U110" s="81">
        <v>200</v>
      </c>
      <c r="V110" s="81">
        <v>200</v>
      </c>
      <c r="W110" s="81">
        <v>200</v>
      </c>
      <c r="X110" s="81">
        <v>200</v>
      </c>
      <c r="Y110" s="81">
        <v>200</v>
      </c>
      <c r="Z110" s="81">
        <v>200</v>
      </c>
      <c r="AA110" s="81">
        <v>200</v>
      </c>
      <c r="AB110" s="81">
        <v>200</v>
      </c>
      <c r="AC110" s="81">
        <v>200</v>
      </c>
      <c r="AD110" s="81">
        <v>200</v>
      </c>
      <c r="AE110" s="81">
        <v>200</v>
      </c>
      <c r="AF110" s="81">
        <v>200</v>
      </c>
      <c r="AG110" s="81">
        <v>200</v>
      </c>
      <c r="AH110" s="81">
        <v>200</v>
      </c>
      <c r="AI110" s="81">
        <v>200</v>
      </c>
      <c r="AJ110" s="81">
        <v>200</v>
      </c>
      <c r="AK110" s="81">
        <v>200</v>
      </c>
      <c r="AL110" s="81">
        <v>200</v>
      </c>
      <c r="AM110" s="81">
        <v>200</v>
      </c>
      <c r="AN110" s="81">
        <v>200</v>
      </c>
      <c r="AO110" s="81">
        <v>200</v>
      </c>
      <c r="AP110" s="81">
        <v>200</v>
      </c>
      <c r="AQ110" s="81">
        <v>200</v>
      </c>
      <c r="AR110" s="81">
        <v>200</v>
      </c>
      <c r="AS110" s="81">
        <v>200</v>
      </c>
      <c r="AT110" s="81">
        <v>200</v>
      </c>
      <c r="AU110" s="81">
        <v>200</v>
      </c>
      <c r="AV110" s="81">
        <v>200</v>
      </c>
      <c r="AW110" s="81">
        <v>200</v>
      </c>
      <c r="AX110" s="81">
        <v>200</v>
      </c>
      <c r="AY110" s="81">
        <v>200</v>
      </c>
      <c r="AZ110" s="81">
        <v>200</v>
      </c>
      <c r="BA110" s="81">
        <v>200</v>
      </c>
      <c r="BB110" s="81">
        <v>200</v>
      </c>
      <c r="BC110" s="81">
        <v>200</v>
      </c>
      <c r="BD110" s="81">
        <v>200</v>
      </c>
      <c r="BE110" s="81">
        <v>200</v>
      </c>
      <c r="BF110" s="81">
        <v>200</v>
      </c>
      <c r="BG110" s="81">
        <v>200</v>
      </c>
      <c r="BH110" s="81">
        <v>200</v>
      </c>
      <c r="BI110" s="81">
        <v>200</v>
      </c>
      <c r="BJ110" s="81">
        <v>200</v>
      </c>
      <c r="BK110" s="81">
        <v>200</v>
      </c>
      <c r="BL110" s="81">
        <v>200</v>
      </c>
      <c r="BM110" s="81">
        <v>200</v>
      </c>
      <c r="BN110" s="81">
        <v>200</v>
      </c>
      <c r="BO110" s="81">
        <v>200</v>
      </c>
      <c r="BP110" s="81">
        <v>200</v>
      </c>
      <c r="BQ110" s="81">
        <v>200</v>
      </c>
      <c r="BR110" s="81">
        <v>200</v>
      </c>
      <c r="BS110" s="81">
        <v>200</v>
      </c>
      <c r="BT110" s="81">
        <v>200</v>
      </c>
      <c r="BU110" s="81">
        <v>200</v>
      </c>
      <c r="BV110" s="81">
        <v>200</v>
      </c>
      <c r="BW110" s="81">
        <v>200</v>
      </c>
      <c r="BX110" s="81">
        <v>200</v>
      </c>
      <c r="BY110" s="81">
        <v>200</v>
      </c>
      <c r="BZ110" s="81">
        <v>200</v>
      </c>
      <c r="CA110" s="81">
        <v>200</v>
      </c>
      <c r="CB110" s="81">
        <v>200</v>
      </c>
      <c r="CC110" s="81">
        <v>200</v>
      </c>
      <c r="CD110" s="81">
        <v>200</v>
      </c>
      <c r="CE110" s="81">
        <v>200</v>
      </c>
      <c r="CF110" s="81">
        <v>200</v>
      </c>
      <c r="CG110" s="81">
        <v>200</v>
      </c>
      <c r="CH110" s="81">
        <v>200</v>
      </c>
      <c r="CI110" s="81">
        <v>200</v>
      </c>
      <c r="CJ110" s="81">
        <v>200</v>
      </c>
      <c r="CK110" s="81">
        <v>200</v>
      </c>
      <c r="CL110" s="81">
        <v>200</v>
      </c>
      <c r="CM110" s="81">
        <v>200</v>
      </c>
      <c r="CN110" s="81">
        <v>200</v>
      </c>
      <c r="CO110" s="81">
        <v>200</v>
      </c>
      <c r="CP110" s="81">
        <v>200</v>
      </c>
      <c r="CQ110" s="81">
        <v>200</v>
      </c>
      <c r="CR110" s="81">
        <v>200</v>
      </c>
      <c r="CS110" s="81">
        <v>200</v>
      </c>
      <c r="CT110" s="81">
        <v>200</v>
      </c>
      <c r="CU110" s="81">
        <v>200</v>
      </c>
      <c r="CV110" s="81">
        <v>200</v>
      </c>
      <c r="CW110" s="81">
        <v>200</v>
      </c>
      <c r="CX110" s="81">
        <v>200</v>
      </c>
      <c r="CY110" s="81">
        <v>200</v>
      </c>
      <c r="CZ110" s="81">
        <v>200</v>
      </c>
      <c r="DA110" s="81">
        <v>200</v>
      </c>
      <c r="DB110" s="81">
        <v>200</v>
      </c>
      <c r="DC110" s="81">
        <v>200</v>
      </c>
      <c r="DD110" s="81">
        <v>200</v>
      </c>
      <c r="DE110" s="81">
        <v>200</v>
      </c>
      <c r="DF110" s="81">
        <v>200</v>
      </c>
      <c r="DG110" s="81">
        <v>200</v>
      </c>
      <c r="DH110" s="81">
        <v>200</v>
      </c>
      <c r="DI110" s="81">
        <v>200</v>
      </c>
      <c r="DJ110" s="81">
        <v>200</v>
      </c>
      <c r="DK110" s="81">
        <v>200</v>
      </c>
      <c r="DL110" s="81">
        <v>200</v>
      </c>
      <c r="DM110" s="81">
        <v>200</v>
      </c>
      <c r="DN110" s="81">
        <v>200</v>
      </c>
      <c r="DO110" s="81">
        <v>200</v>
      </c>
      <c r="DP110" s="81">
        <v>200</v>
      </c>
      <c r="DQ110" s="81">
        <v>200</v>
      </c>
      <c r="DR110" s="81">
        <v>200</v>
      </c>
      <c r="DS110" s="81">
        <v>200</v>
      </c>
      <c r="DT110" s="81">
        <v>200</v>
      </c>
      <c r="DU110" s="81">
        <v>200</v>
      </c>
      <c r="DV110" s="81">
        <v>200</v>
      </c>
      <c r="DW110" s="81">
        <v>200</v>
      </c>
      <c r="DX110" s="81">
        <v>200</v>
      </c>
      <c r="DY110" s="81">
        <v>200</v>
      </c>
      <c r="DZ110" s="81">
        <v>200</v>
      </c>
      <c r="EA110" s="81">
        <v>200</v>
      </c>
      <c r="EB110" s="81">
        <v>200</v>
      </c>
      <c r="EC110" s="81">
        <v>200</v>
      </c>
      <c r="ED110" s="81">
        <v>200</v>
      </c>
      <c r="EE110" s="81">
        <v>200</v>
      </c>
      <c r="EF110" s="81">
        <v>200</v>
      </c>
      <c r="EG110" s="81">
        <v>200</v>
      </c>
      <c r="EH110" s="81">
        <v>200</v>
      </c>
      <c r="EI110" s="81">
        <v>200</v>
      </c>
      <c r="EJ110" s="81">
        <v>200</v>
      </c>
      <c r="EK110" s="81">
        <v>200</v>
      </c>
      <c r="EL110" s="81">
        <v>200</v>
      </c>
      <c r="EM110" s="81">
        <v>200</v>
      </c>
      <c r="EN110" s="81">
        <v>200</v>
      </c>
      <c r="EO110" s="81">
        <v>200</v>
      </c>
      <c r="EP110" s="81">
        <v>200</v>
      </c>
      <c r="EQ110" s="81">
        <v>200</v>
      </c>
      <c r="ER110" s="81">
        <v>200</v>
      </c>
      <c r="ES110" s="81">
        <v>200</v>
      </c>
      <c r="ET110" s="81">
        <v>200</v>
      </c>
      <c r="EU110" s="81">
        <v>200</v>
      </c>
      <c r="EV110" s="81">
        <v>200</v>
      </c>
      <c r="EW110" s="81">
        <v>200</v>
      </c>
      <c r="EX110" s="81">
        <v>200</v>
      </c>
      <c r="EY110" s="81">
        <v>200</v>
      </c>
      <c r="EZ110" s="81">
        <v>200</v>
      </c>
      <c r="FA110" s="81">
        <v>200</v>
      </c>
      <c r="FB110" s="81">
        <v>200</v>
      </c>
      <c r="FC110" s="81">
        <v>200</v>
      </c>
      <c r="FD110" s="81">
        <v>200</v>
      </c>
      <c r="FE110" s="81">
        <v>200</v>
      </c>
      <c r="FF110" s="81">
        <v>200</v>
      </c>
      <c r="FG110" s="81">
        <v>200</v>
      </c>
      <c r="FH110" s="81">
        <v>200</v>
      </c>
      <c r="FI110" s="81">
        <v>200</v>
      </c>
      <c r="FJ110" s="81">
        <v>200</v>
      </c>
      <c r="FK110" s="81">
        <v>200</v>
      </c>
      <c r="FL110" s="81">
        <v>200</v>
      </c>
      <c r="FM110" s="81">
        <v>200</v>
      </c>
      <c r="FN110" s="1" t="s">
        <v>361</v>
      </c>
    </row>
    <row r="111" spans="2:170" x14ac:dyDescent="0.2">
      <c r="B111" s="1" t="s">
        <v>330</v>
      </c>
      <c r="C111" s="1" t="s">
        <v>66</v>
      </c>
      <c r="D111" s="1" t="s">
        <v>46</v>
      </c>
      <c r="E111" s="81" t="s">
        <v>257</v>
      </c>
      <c r="F111" s="81">
        <v>435.16547921806603</v>
      </c>
      <c r="G111" s="81">
        <v>459.81425200801402</v>
      </c>
      <c r="H111" s="81">
        <v>450.37303732961328</v>
      </c>
      <c r="I111" s="81">
        <v>507.9291529464702</v>
      </c>
      <c r="J111" s="81">
        <v>457.40747872652997</v>
      </c>
      <c r="K111" s="81">
        <v>512.30823893441027</v>
      </c>
      <c r="L111" s="81">
        <v>523.32590883811372</v>
      </c>
      <c r="M111" s="81">
        <v>510.2739537358753</v>
      </c>
      <c r="N111" s="81">
        <v>431.22265927664796</v>
      </c>
      <c r="O111" s="81">
        <v>457.84478914386625</v>
      </c>
      <c r="P111" s="81">
        <v>494.29845235182682</v>
      </c>
      <c r="Q111" s="81">
        <v>493.90622026644775</v>
      </c>
      <c r="R111" s="81">
        <v>482.4209200035661</v>
      </c>
      <c r="S111" s="81">
        <v>460.74278326987974</v>
      </c>
      <c r="T111" s="81">
        <v>425.58344563963203</v>
      </c>
      <c r="U111" s="81">
        <v>394.07255790863491</v>
      </c>
      <c r="V111" s="81">
        <v>405.0308488667763</v>
      </c>
      <c r="W111" s="81">
        <v>392.19987540308307</v>
      </c>
      <c r="X111" s="81">
        <v>402.63680661617332</v>
      </c>
      <c r="Y111" s="81">
        <v>425.62091769541189</v>
      </c>
      <c r="Z111" s="81">
        <v>385.30263898304469</v>
      </c>
      <c r="AA111" s="81">
        <v>364.13365223365201</v>
      </c>
      <c r="AB111" s="81">
        <v>360.11761856729447</v>
      </c>
      <c r="AC111" s="81">
        <v>349.7470805859827</v>
      </c>
      <c r="AD111" s="81">
        <v>320.58666792288335</v>
      </c>
      <c r="AE111" s="81">
        <v>313.77964807872814</v>
      </c>
      <c r="AF111" s="81">
        <v>293.10640247917058</v>
      </c>
      <c r="AG111" s="81">
        <v>313.68812984353923</v>
      </c>
      <c r="AH111" s="81">
        <v>339.59187975704731</v>
      </c>
      <c r="AI111" s="81">
        <v>342.65224909193239</v>
      </c>
      <c r="AJ111" s="81">
        <v>362.72023160641237</v>
      </c>
      <c r="AK111" s="81">
        <v>392.65134886277639</v>
      </c>
      <c r="AL111" s="81">
        <v>420.98402353517122</v>
      </c>
      <c r="AM111" s="81">
        <v>407.98751392037462</v>
      </c>
      <c r="AN111" s="81">
        <v>409.06291749862203</v>
      </c>
      <c r="AO111" s="81">
        <v>418.09080379801759</v>
      </c>
      <c r="AP111" s="81">
        <v>432.8593377808412</v>
      </c>
      <c r="AQ111" s="81">
        <v>413.39048100736812</v>
      </c>
      <c r="AR111" s="81">
        <v>383.57283840077122</v>
      </c>
      <c r="AS111" s="81">
        <v>368.60796824869544</v>
      </c>
      <c r="AT111" s="81">
        <v>341.25399860821972</v>
      </c>
      <c r="AU111" s="81">
        <v>313.91592878499551</v>
      </c>
      <c r="AV111" s="81">
        <v>341.06627198911809</v>
      </c>
      <c r="AW111" s="81">
        <v>374.02809763637867</v>
      </c>
      <c r="AX111" s="81">
        <v>477.81437999824504</v>
      </c>
      <c r="AY111" s="81">
        <v>549.81748409249974</v>
      </c>
      <c r="AZ111" s="81">
        <v>659.23678170336973</v>
      </c>
      <c r="BA111" s="81">
        <v>740.79965408147609</v>
      </c>
      <c r="BB111" s="81">
        <v>752.17295235914344</v>
      </c>
      <c r="BC111" s="81">
        <v>821.66022139261679</v>
      </c>
      <c r="BD111" s="81">
        <v>838.22851988532693</v>
      </c>
      <c r="BE111" s="81">
        <v>663.43215194769709</v>
      </c>
      <c r="BF111" s="81">
        <v>646.33708340631802</v>
      </c>
      <c r="BG111" s="81">
        <v>576.64463313315537</v>
      </c>
      <c r="BH111" s="81">
        <v>542.31735894074052</v>
      </c>
      <c r="BI111" s="81">
        <v>569.65502554840793</v>
      </c>
      <c r="BJ111" s="81">
        <v>562.99888101665817</v>
      </c>
      <c r="BK111" s="81">
        <v>572.22513043717277</v>
      </c>
      <c r="BL111" s="81">
        <v>571.1148271684367</v>
      </c>
      <c r="BM111" s="81">
        <v>575.65188466953293</v>
      </c>
      <c r="BN111" s="81">
        <v>576.96475050732658</v>
      </c>
      <c r="BO111" s="81">
        <v>552.9943791653252</v>
      </c>
      <c r="BP111" s="81">
        <v>580.79170802757062</v>
      </c>
      <c r="BQ111" s="81">
        <v>596.81860681795956</v>
      </c>
      <c r="BR111" s="81">
        <v>614.45048656250344</v>
      </c>
      <c r="BS111" s="81">
        <v>612.26800136735983</v>
      </c>
      <c r="BT111" s="81">
        <v>607.52948495369924</v>
      </c>
      <c r="BU111" s="81">
        <v>607.69952383279463</v>
      </c>
      <c r="BV111" s="81">
        <v>551.58778231717974</v>
      </c>
      <c r="BW111" s="81">
        <v>550.97987841802762</v>
      </c>
      <c r="BX111" s="81">
        <v>551.84581924426993</v>
      </c>
      <c r="BY111" s="81">
        <v>551.68551562668017</v>
      </c>
      <c r="BZ111" s="81">
        <v>571.19095476060602</v>
      </c>
      <c r="CA111" s="81">
        <v>572.85493844512894</v>
      </c>
      <c r="CB111" s="81">
        <v>574.44759202527916</v>
      </c>
      <c r="CC111" s="81">
        <v>573.53883362945589</v>
      </c>
      <c r="CD111" s="81">
        <v>614.99325199982366</v>
      </c>
      <c r="CE111" s="81">
        <v>614.83414368839624</v>
      </c>
      <c r="CF111" s="81">
        <v>614.48792168241027</v>
      </c>
      <c r="CG111" s="81">
        <v>615.88220648011611</v>
      </c>
      <c r="CH111" s="81">
        <v>660.2760636378955</v>
      </c>
      <c r="CI111" s="81">
        <v>660.7298565400796</v>
      </c>
      <c r="CJ111" s="81">
        <v>661.75941024064605</v>
      </c>
      <c r="CK111" s="81">
        <v>661.92460532871576</v>
      </c>
      <c r="CL111" s="81">
        <v>641.44356469667935</v>
      </c>
      <c r="CM111" s="81">
        <v>642.10592901479004</v>
      </c>
      <c r="CN111" s="81">
        <v>642.46102090549175</v>
      </c>
      <c r="CO111" s="81">
        <v>643.15743246525176</v>
      </c>
      <c r="CP111" s="81">
        <v>681.84500619659957</v>
      </c>
      <c r="CQ111" s="81">
        <v>682.42494515787496</v>
      </c>
      <c r="CR111" s="81">
        <v>683.13768823707289</v>
      </c>
      <c r="CS111" s="81">
        <v>683.8991612968066</v>
      </c>
      <c r="CT111" s="81">
        <v>715.66922924355799</v>
      </c>
      <c r="CU111" s="81">
        <v>716.49950876120693</v>
      </c>
      <c r="CV111" s="81">
        <v>717.34605365384914</v>
      </c>
      <c r="CW111" s="81">
        <v>718.06413765056391</v>
      </c>
      <c r="CX111" s="81">
        <v>725.4360581669896</v>
      </c>
      <c r="CY111" s="81">
        <v>726.25017775615879</v>
      </c>
      <c r="CZ111" s="81">
        <v>727.05345007957328</v>
      </c>
      <c r="DA111" s="81">
        <v>728.07355334910199</v>
      </c>
      <c r="DB111" s="81">
        <v>757.18426510873599</v>
      </c>
      <c r="DC111" s="81">
        <v>758.18951025383785</v>
      </c>
      <c r="DD111" s="81">
        <v>759.27026021714323</v>
      </c>
      <c r="DE111" s="81">
        <v>760.29150420899339</v>
      </c>
      <c r="DF111" s="81">
        <v>809.5556223708586</v>
      </c>
      <c r="DG111" s="81">
        <v>810.69401716166476</v>
      </c>
      <c r="DH111" s="81">
        <v>811.8326971330514</v>
      </c>
      <c r="DI111" s="81">
        <v>813.05172935081475</v>
      </c>
      <c r="DJ111" s="81">
        <v>842.19045004566317</v>
      </c>
      <c r="DK111" s="81">
        <v>843.45725217687266</v>
      </c>
      <c r="DL111" s="81">
        <v>844.77350136456096</v>
      </c>
      <c r="DM111" s="81">
        <v>845.46484347587818</v>
      </c>
      <c r="DN111" s="81">
        <v>863.07999627875779</v>
      </c>
      <c r="DO111" s="81">
        <v>863.84783252925115</v>
      </c>
      <c r="DP111" s="81">
        <v>864.4837462531334</v>
      </c>
      <c r="DQ111" s="81">
        <v>865.61969428164764</v>
      </c>
      <c r="DR111" s="81">
        <v>879.15541671855317</v>
      </c>
      <c r="DS111" s="81">
        <v>879.99653941093698</v>
      </c>
      <c r="DT111" s="81">
        <v>880.94881358262001</v>
      </c>
      <c r="DU111" s="81">
        <v>881.75087932680572</v>
      </c>
      <c r="DV111" s="81">
        <v>924.6998803163724</v>
      </c>
      <c r="DW111" s="81">
        <v>925.59935778298063</v>
      </c>
      <c r="DX111" s="81">
        <v>926.41536467850688</v>
      </c>
      <c r="DY111" s="81">
        <v>927.48191464210652</v>
      </c>
      <c r="DZ111" s="81">
        <v>931.93683256804559</v>
      </c>
      <c r="EA111" s="81">
        <v>932.9839044061622</v>
      </c>
      <c r="EB111" s="81">
        <v>934.09709729913243</v>
      </c>
      <c r="EC111" s="81">
        <v>935.16201311884004</v>
      </c>
      <c r="ED111" s="81">
        <v>952.19309367285109</v>
      </c>
      <c r="EE111" s="81">
        <v>953.36920458479676</v>
      </c>
      <c r="EF111" s="81">
        <v>954.54490696076914</v>
      </c>
      <c r="EG111" s="81">
        <v>955.57017393706883</v>
      </c>
      <c r="EH111" s="81">
        <v>1003.906615752234</v>
      </c>
      <c r="EI111" s="81">
        <v>1004.9797698677414</v>
      </c>
      <c r="EJ111" s="81">
        <v>1006.0430117723968</v>
      </c>
      <c r="EK111" s="81">
        <v>1007.1263518952758</v>
      </c>
      <c r="EL111" s="81">
        <v>1028.237252582828</v>
      </c>
      <c r="EM111" s="81">
        <v>1029.2667383887681</v>
      </c>
      <c r="EN111" s="81">
        <v>1030.3107424813534</v>
      </c>
      <c r="EO111" s="81">
        <v>1031.6048587640587</v>
      </c>
      <c r="EP111" s="81">
        <v>1017.238764898334</v>
      </c>
      <c r="EQ111" s="81">
        <v>1018.5171546506298</v>
      </c>
      <c r="ER111" s="81">
        <v>1019.8482384428823</v>
      </c>
      <c r="ES111" s="81">
        <v>1021.2409061904536</v>
      </c>
      <c r="ET111" s="81">
        <v>1066.0142310582726</v>
      </c>
      <c r="EU111" s="81">
        <v>1067.5408947173494</v>
      </c>
      <c r="EV111" s="81">
        <v>1069.0921962426428</v>
      </c>
      <c r="EW111" s="81">
        <v>1070.4039797814339</v>
      </c>
      <c r="EX111" s="81">
        <v>1099.8420399782256</v>
      </c>
      <c r="EY111" s="81">
        <v>1101.2709464269726</v>
      </c>
      <c r="EZ111" s="81">
        <v>1102.6796318235247</v>
      </c>
      <c r="FA111" s="81">
        <v>1104.2314139259972</v>
      </c>
      <c r="FB111" s="81">
        <v>1129.3090120900008</v>
      </c>
      <c r="FC111" s="81">
        <v>1130.8007008577051</v>
      </c>
      <c r="FD111" s="81">
        <v>1132.3523892663295</v>
      </c>
      <c r="FE111" s="81">
        <v>1133.8783877619628</v>
      </c>
      <c r="FF111" s="81">
        <v>1168.1999487443593</v>
      </c>
      <c r="FG111" s="81">
        <v>1169.7773935727494</v>
      </c>
      <c r="FH111" s="81">
        <v>1171.34839249943</v>
      </c>
      <c r="FI111" s="81">
        <v>1172.9380342538709</v>
      </c>
      <c r="FJ111" s="81">
        <v>1209.8029830136866</v>
      </c>
      <c r="FK111" s="81">
        <v>1211.4188914128129</v>
      </c>
      <c r="FL111" s="81">
        <v>1213.0507106266411</v>
      </c>
      <c r="FM111" s="81">
        <v>1214.7514619767217</v>
      </c>
      <c r="FN111" s="1" t="s">
        <v>362</v>
      </c>
    </row>
    <row r="112" spans="2:170" x14ac:dyDescent="0.2">
      <c r="B112" s="1" t="s">
        <v>332</v>
      </c>
      <c r="C112" s="1" t="s">
        <v>66</v>
      </c>
      <c r="D112" s="1" t="s">
        <v>46</v>
      </c>
      <c r="E112" s="81" t="s">
        <v>257</v>
      </c>
      <c r="F112" s="81">
        <v>353.5153410998422</v>
      </c>
      <c r="G112" s="81">
        <v>373.62291523802833</v>
      </c>
      <c r="H112" s="81">
        <v>353.01953193586434</v>
      </c>
      <c r="I112" s="81">
        <v>413.50597795260398</v>
      </c>
      <c r="J112" s="81">
        <v>378.49470499673328</v>
      </c>
      <c r="K112" s="81">
        <v>422.19164568461628</v>
      </c>
      <c r="L112" s="81">
        <v>429.31505787536412</v>
      </c>
      <c r="M112" s="81">
        <v>426.49018271103523</v>
      </c>
      <c r="N112" s="81">
        <v>359.63082530546103</v>
      </c>
      <c r="O112" s="81">
        <v>390.30928219083114</v>
      </c>
      <c r="P112" s="81">
        <v>419.99212142899336</v>
      </c>
      <c r="Q112" s="81">
        <v>420.67291555409105</v>
      </c>
      <c r="R112" s="81">
        <v>406.88002846189949</v>
      </c>
      <c r="S112" s="81">
        <v>383.76677149990201</v>
      </c>
      <c r="T112" s="81">
        <v>334.17809474849145</v>
      </c>
      <c r="U112" s="81">
        <v>337.68969943732026</v>
      </c>
      <c r="V112" s="81">
        <v>369.16158976239353</v>
      </c>
      <c r="W112" s="81">
        <v>352.31428041287188</v>
      </c>
      <c r="X112" s="81">
        <v>361.91469915375546</v>
      </c>
      <c r="Y112" s="81">
        <v>376.80905150771457</v>
      </c>
      <c r="Z112" s="81">
        <v>321.54423791451353</v>
      </c>
      <c r="AA112" s="81">
        <v>299.58350796199335</v>
      </c>
      <c r="AB112" s="81">
        <v>292.91036622993857</v>
      </c>
      <c r="AC112" s="81">
        <v>275.55676872805896</v>
      </c>
      <c r="AD112" s="81">
        <v>247.36489478169159</v>
      </c>
      <c r="AE112" s="81">
        <v>249.62118798932306</v>
      </c>
      <c r="AF112" s="81">
        <v>232.86975695407554</v>
      </c>
      <c r="AG112" s="81">
        <v>254.06463067024706</v>
      </c>
      <c r="AH112" s="81">
        <v>282.17733576396222</v>
      </c>
      <c r="AI112" s="81">
        <v>273.06983386119373</v>
      </c>
      <c r="AJ112" s="81">
        <v>290.8144100914817</v>
      </c>
      <c r="AK112" s="81">
        <v>336.6447323281036</v>
      </c>
      <c r="AL112" s="81">
        <v>368.93033502432439</v>
      </c>
      <c r="AM112" s="81">
        <v>351.29707352755827</v>
      </c>
      <c r="AN112" s="81">
        <v>343.650670995371</v>
      </c>
      <c r="AO112" s="81">
        <v>346.58650959051596</v>
      </c>
      <c r="AP112" s="81">
        <v>346.67587138093768</v>
      </c>
      <c r="AQ112" s="81">
        <v>324.68484196440482</v>
      </c>
      <c r="AR112" s="81">
        <v>284.17652238870966</v>
      </c>
      <c r="AS112" s="81">
        <v>281.90209876680251</v>
      </c>
      <c r="AT112" s="81">
        <v>270.94976954379933</v>
      </c>
      <c r="AU112" s="81">
        <v>250.49896993566733</v>
      </c>
      <c r="AV112" s="81">
        <v>262.4418536210755</v>
      </c>
      <c r="AW112" s="81">
        <v>327.19162328854657</v>
      </c>
      <c r="AX112" s="81">
        <v>392.75228857838857</v>
      </c>
      <c r="AY112" s="81">
        <v>413.25825874821089</v>
      </c>
      <c r="AZ112" s="81">
        <v>530.24993866248576</v>
      </c>
      <c r="BA112" s="81">
        <v>595.73363683683715</v>
      </c>
      <c r="BB112" s="81">
        <v>583.22981706629537</v>
      </c>
      <c r="BC112" s="81">
        <v>723.67236866720521</v>
      </c>
      <c r="BD112" s="81">
        <v>612.81828298068729</v>
      </c>
      <c r="BE112" s="81">
        <v>590.12440411826003</v>
      </c>
      <c r="BF112" s="81">
        <v>587.44168061226264</v>
      </c>
      <c r="BG112" s="81">
        <v>501.42685469651013</v>
      </c>
      <c r="BH112" s="81">
        <v>473.81272447142317</v>
      </c>
      <c r="BI112" s="81">
        <v>490.88098875122625</v>
      </c>
      <c r="BJ112" s="81">
        <v>480.21482683522686</v>
      </c>
      <c r="BK112" s="81">
        <v>472.72002031295847</v>
      </c>
      <c r="BL112" s="81">
        <v>421.19212375240494</v>
      </c>
      <c r="BM112" s="81">
        <v>425.24544417014454</v>
      </c>
      <c r="BN112" s="81">
        <v>454.43707413216816</v>
      </c>
      <c r="BO112" s="81">
        <v>430.4150161246547</v>
      </c>
      <c r="BP112" s="81">
        <v>458.75447660418678</v>
      </c>
      <c r="BQ112" s="81">
        <v>479.15764973727818</v>
      </c>
      <c r="BR112" s="81">
        <v>501.9080021935381</v>
      </c>
      <c r="BS112" s="81">
        <v>501.98214296235756</v>
      </c>
      <c r="BT112" s="81">
        <v>502.04421091388411</v>
      </c>
      <c r="BU112" s="81">
        <v>502.09613170699839</v>
      </c>
      <c r="BV112" s="81">
        <v>451.55252393196758</v>
      </c>
      <c r="BW112" s="81">
        <v>451.55252393196758</v>
      </c>
      <c r="BX112" s="81">
        <v>451.55252393196758</v>
      </c>
      <c r="BY112" s="81">
        <v>451.55252393196758</v>
      </c>
      <c r="BZ112" s="81">
        <v>482.53285958196727</v>
      </c>
      <c r="CA112" s="81">
        <v>482.53285958196727</v>
      </c>
      <c r="CB112" s="81">
        <v>482.53285958196727</v>
      </c>
      <c r="CC112" s="81">
        <v>482.53285958196727</v>
      </c>
      <c r="CD112" s="81">
        <v>531.39456011945367</v>
      </c>
      <c r="CE112" s="81">
        <v>531.39456011945367</v>
      </c>
      <c r="CF112" s="81">
        <v>531.39456011945367</v>
      </c>
      <c r="CG112" s="81">
        <v>531.39456011945367</v>
      </c>
      <c r="CH112" s="81">
        <v>588.46882819561324</v>
      </c>
      <c r="CI112" s="81">
        <v>588.46882819561324</v>
      </c>
      <c r="CJ112" s="81">
        <v>588.46882819561324</v>
      </c>
      <c r="CK112" s="81">
        <v>588.46882819561324</v>
      </c>
      <c r="CL112" s="81">
        <v>564.79234655098321</v>
      </c>
      <c r="CM112" s="81">
        <v>564.79234655098321</v>
      </c>
      <c r="CN112" s="81">
        <v>564.79234655098321</v>
      </c>
      <c r="CO112" s="81">
        <v>564.79234655098321</v>
      </c>
      <c r="CP112" s="81">
        <v>611.244281278176</v>
      </c>
      <c r="CQ112" s="81">
        <v>611.244281278176</v>
      </c>
      <c r="CR112" s="81">
        <v>611.244281278176</v>
      </c>
      <c r="CS112" s="81">
        <v>611.244281278176</v>
      </c>
      <c r="CT112" s="81">
        <v>649.30244321086764</v>
      </c>
      <c r="CU112" s="81">
        <v>649.30244321086764</v>
      </c>
      <c r="CV112" s="81">
        <v>649.30244321086764</v>
      </c>
      <c r="CW112" s="81">
        <v>649.30244321086764</v>
      </c>
      <c r="CX112" s="81">
        <v>659.12335556132382</v>
      </c>
      <c r="CY112" s="81">
        <v>659.12335556132382</v>
      </c>
      <c r="CZ112" s="81">
        <v>659.12335556132382</v>
      </c>
      <c r="DA112" s="81">
        <v>659.12335556132382</v>
      </c>
      <c r="DB112" s="81">
        <v>694.62290975754433</v>
      </c>
      <c r="DC112" s="81">
        <v>694.62290975754433</v>
      </c>
      <c r="DD112" s="81">
        <v>694.62290975754433</v>
      </c>
      <c r="DE112" s="81">
        <v>694.62290975754433</v>
      </c>
      <c r="DF112" s="81">
        <v>753.29060446812707</v>
      </c>
      <c r="DG112" s="81">
        <v>753.29060446812707</v>
      </c>
      <c r="DH112" s="81">
        <v>753.29060446812707</v>
      </c>
      <c r="DI112" s="81">
        <v>753.29060446812707</v>
      </c>
      <c r="DJ112" s="81">
        <v>789.27673602258494</v>
      </c>
      <c r="DK112" s="81">
        <v>789.27673602258494</v>
      </c>
      <c r="DL112" s="81">
        <v>789.27673602258494</v>
      </c>
      <c r="DM112" s="81">
        <v>789.27673602258494</v>
      </c>
      <c r="DN112" s="81">
        <v>809.37140935066259</v>
      </c>
      <c r="DO112" s="81">
        <v>809.37140935066259</v>
      </c>
      <c r="DP112" s="81">
        <v>809.37140935066259</v>
      </c>
      <c r="DQ112" s="81">
        <v>809.37140935066259</v>
      </c>
      <c r="DR112" s="81">
        <v>825.36992951558977</v>
      </c>
      <c r="DS112" s="81">
        <v>825.36992951558977</v>
      </c>
      <c r="DT112" s="81">
        <v>825.36992951558977</v>
      </c>
      <c r="DU112" s="81">
        <v>825.36992951558977</v>
      </c>
      <c r="DV112" s="81">
        <v>875.44390523464813</v>
      </c>
      <c r="DW112" s="81">
        <v>875.44390523464813</v>
      </c>
      <c r="DX112" s="81">
        <v>875.44390523464813</v>
      </c>
      <c r="DY112" s="81">
        <v>875.44390523464813</v>
      </c>
      <c r="DZ112" s="81">
        <v>879.83985183150241</v>
      </c>
      <c r="EA112" s="81">
        <v>879.83985183150241</v>
      </c>
      <c r="EB112" s="81">
        <v>879.83985183150241</v>
      </c>
      <c r="EC112" s="81">
        <v>879.83985183150241</v>
      </c>
      <c r="ED112" s="81">
        <v>899.65097773587195</v>
      </c>
      <c r="EE112" s="81">
        <v>899.65097773587195</v>
      </c>
      <c r="EF112" s="81">
        <v>899.65097773587195</v>
      </c>
      <c r="EG112" s="81">
        <v>899.65097773587195</v>
      </c>
      <c r="EH112" s="81">
        <v>956.92423443820701</v>
      </c>
      <c r="EI112" s="81">
        <v>956.92423443820701</v>
      </c>
      <c r="EJ112" s="81">
        <v>956.92423443820701</v>
      </c>
      <c r="EK112" s="81">
        <v>956.92423443820701</v>
      </c>
      <c r="EL112" s="81">
        <v>980.47679881895715</v>
      </c>
      <c r="EM112" s="81">
        <v>980.47679881895715</v>
      </c>
      <c r="EN112" s="81">
        <v>980.47679881895715</v>
      </c>
      <c r="EO112" s="81">
        <v>980.47679881895715</v>
      </c>
      <c r="EP112" s="81">
        <v>961.47632659631438</v>
      </c>
      <c r="EQ112" s="81">
        <v>961.47632659631438</v>
      </c>
      <c r="ER112" s="81">
        <v>961.47632659631438</v>
      </c>
      <c r="ES112" s="81">
        <v>961.47632659631438</v>
      </c>
      <c r="ET112" s="81">
        <v>1014.1069090306012</v>
      </c>
      <c r="EU112" s="81">
        <v>1014.1069090306012</v>
      </c>
      <c r="EV112" s="81">
        <v>1014.1069090306012</v>
      </c>
      <c r="EW112" s="81">
        <v>1014.1069090306012</v>
      </c>
      <c r="EX112" s="81">
        <v>1047.1081500259609</v>
      </c>
      <c r="EY112" s="81">
        <v>1047.1081500259609</v>
      </c>
      <c r="EZ112" s="81">
        <v>1047.1081500259609</v>
      </c>
      <c r="FA112" s="81">
        <v>1047.1081500259609</v>
      </c>
      <c r="FB112" s="81">
        <v>1075.4672328188908</v>
      </c>
      <c r="FC112" s="81">
        <v>1075.4672328188908</v>
      </c>
      <c r="FD112" s="81">
        <v>1075.4672328188908</v>
      </c>
      <c r="FE112" s="81">
        <v>1075.4672328188908</v>
      </c>
      <c r="FF112" s="81">
        <v>1114.5275309884669</v>
      </c>
      <c r="FG112" s="81">
        <v>1114.5275309884669</v>
      </c>
      <c r="FH112" s="81">
        <v>1114.5275309884669</v>
      </c>
      <c r="FI112" s="81">
        <v>1114.5275309884669</v>
      </c>
      <c r="FJ112" s="81">
        <v>1155.9244212124413</v>
      </c>
      <c r="FK112" s="81">
        <v>1155.9244212124413</v>
      </c>
      <c r="FL112" s="81">
        <v>1155.9244212124413</v>
      </c>
      <c r="FM112" s="81">
        <v>1155.9244212124413</v>
      </c>
      <c r="FN112" s="1" t="s">
        <v>363</v>
      </c>
    </row>
    <row r="113" spans="2:170" x14ac:dyDescent="0.2">
      <c r="B113" s="1" t="s">
        <v>334</v>
      </c>
      <c r="C113" s="1" t="s">
        <v>66</v>
      </c>
      <c r="D113" s="1" t="s">
        <v>46</v>
      </c>
      <c r="E113" s="81" t="s">
        <v>257</v>
      </c>
      <c r="F113" s="81">
        <v>0</v>
      </c>
      <c r="G113" s="81">
        <v>0</v>
      </c>
      <c r="H113" s="81">
        <v>0</v>
      </c>
      <c r="I113" s="81">
        <v>0</v>
      </c>
      <c r="J113" s="81">
        <v>0</v>
      </c>
      <c r="K113" s="81">
        <v>0</v>
      </c>
      <c r="L113" s="81">
        <v>0</v>
      </c>
      <c r="M113" s="81">
        <v>0</v>
      </c>
      <c r="N113" s="81">
        <v>0</v>
      </c>
      <c r="O113" s="81">
        <v>0</v>
      </c>
      <c r="P113" s="81">
        <v>0</v>
      </c>
      <c r="Q113" s="81">
        <v>0</v>
      </c>
      <c r="R113" s="81">
        <v>0</v>
      </c>
      <c r="S113" s="81">
        <v>0</v>
      </c>
      <c r="T113" s="81">
        <v>0</v>
      </c>
      <c r="U113" s="81">
        <v>0</v>
      </c>
      <c r="V113" s="81">
        <v>0</v>
      </c>
      <c r="W113" s="81">
        <v>0</v>
      </c>
      <c r="X113" s="81">
        <v>0</v>
      </c>
      <c r="Y113" s="81">
        <v>0</v>
      </c>
      <c r="Z113" s="81">
        <v>392.3184095392877</v>
      </c>
      <c r="AA113" s="81">
        <v>368.31415719793762</v>
      </c>
      <c r="AB113" s="81">
        <v>364.51664902109172</v>
      </c>
      <c r="AC113" s="81">
        <v>352.00386257975356</v>
      </c>
      <c r="AD113" s="81">
        <v>320.58118994910035</v>
      </c>
      <c r="AE113" s="81">
        <v>319.02832049109247</v>
      </c>
      <c r="AF113" s="81">
        <v>295.23243296777952</v>
      </c>
      <c r="AG113" s="81">
        <v>321.56507927530799</v>
      </c>
      <c r="AH113" s="81">
        <v>339.60689677302508</v>
      </c>
      <c r="AI113" s="81">
        <v>333.13337126842202</v>
      </c>
      <c r="AJ113" s="81">
        <v>352.52529282220939</v>
      </c>
      <c r="AK113" s="81">
        <v>397.00889925216455</v>
      </c>
      <c r="AL113" s="81">
        <v>413.12339377558487</v>
      </c>
      <c r="AM113" s="81">
        <v>392.61512345078484</v>
      </c>
      <c r="AN113" s="81">
        <v>391.22785474221121</v>
      </c>
      <c r="AO113" s="81">
        <v>405.15101683129848</v>
      </c>
      <c r="AP113" s="81">
        <v>406.39240142085919</v>
      </c>
      <c r="AQ113" s="81">
        <v>384.12182667619948</v>
      </c>
      <c r="AR113" s="81">
        <v>343.62361810424778</v>
      </c>
      <c r="AS113" s="81">
        <v>331.02237897460134</v>
      </c>
      <c r="AT113" s="81">
        <v>301.17237938504763</v>
      </c>
      <c r="AU113" s="81">
        <v>292.42625926741721</v>
      </c>
      <c r="AV113" s="81">
        <v>315.1897291877832</v>
      </c>
      <c r="AW113" s="81">
        <v>360.92258759614612</v>
      </c>
      <c r="AX113" s="81">
        <v>431.17290894933325</v>
      </c>
      <c r="AY113" s="81">
        <v>491.5030724360019</v>
      </c>
      <c r="AZ113" s="81">
        <v>597.90651017269488</v>
      </c>
      <c r="BA113" s="81">
        <v>664.99403606375665</v>
      </c>
      <c r="BB113" s="81">
        <v>684.59078407494053</v>
      </c>
      <c r="BC113" s="81">
        <v>793.89050525111099</v>
      </c>
      <c r="BD113" s="81">
        <v>738.85240339802488</v>
      </c>
      <c r="BE113" s="81">
        <v>633.30610383787121</v>
      </c>
      <c r="BF113" s="81">
        <v>639.75215207913379</v>
      </c>
      <c r="BG113" s="81">
        <v>553.92152142501823</v>
      </c>
      <c r="BH113" s="81">
        <v>527.67919523589421</v>
      </c>
      <c r="BI113" s="81">
        <v>547.3191285958535</v>
      </c>
      <c r="BJ113" s="81">
        <v>537.21935549228374</v>
      </c>
      <c r="BK113" s="81">
        <v>531.44715586149414</v>
      </c>
      <c r="BL113" s="81">
        <v>516.46443200251213</v>
      </c>
      <c r="BM113" s="81">
        <v>520.20143360906798</v>
      </c>
      <c r="BN113" s="81">
        <v>527.19565052530606</v>
      </c>
      <c r="BO113" s="81">
        <v>503.07273042313597</v>
      </c>
      <c r="BP113" s="81">
        <v>531.72200032542992</v>
      </c>
      <c r="BQ113" s="81">
        <v>552.58213207364793</v>
      </c>
      <c r="BR113" s="81">
        <v>573.74608392622588</v>
      </c>
      <c r="BS113" s="81">
        <v>573.8194891749821</v>
      </c>
      <c r="BT113" s="81">
        <v>573.88094137589871</v>
      </c>
      <c r="BU113" s="81">
        <v>573.93234708418686</v>
      </c>
      <c r="BV113" s="81">
        <v>516.97818473437439</v>
      </c>
      <c r="BW113" s="81">
        <v>516.97818473437439</v>
      </c>
      <c r="BX113" s="81">
        <v>516.97818473437439</v>
      </c>
      <c r="BY113" s="81">
        <v>516.97818473437439</v>
      </c>
      <c r="BZ113" s="81">
        <v>543.63122604227647</v>
      </c>
      <c r="CA113" s="81">
        <v>543.63122604227647</v>
      </c>
      <c r="CB113" s="81">
        <v>543.63122604227647</v>
      </c>
      <c r="CC113" s="81">
        <v>543.63122604227647</v>
      </c>
      <c r="CD113" s="81">
        <v>586.00111045522499</v>
      </c>
      <c r="CE113" s="81">
        <v>586.00111045522499</v>
      </c>
      <c r="CF113" s="81">
        <v>586.00111045522499</v>
      </c>
      <c r="CG113" s="81">
        <v>586.00111045522499</v>
      </c>
      <c r="CH113" s="81">
        <v>634.92424985388277</v>
      </c>
      <c r="CI113" s="81">
        <v>634.92424985388277</v>
      </c>
      <c r="CJ113" s="81">
        <v>634.92424985388277</v>
      </c>
      <c r="CK113" s="81">
        <v>634.92424985388277</v>
      </c>
      <c r="CL113" s="81">
        <v>615.9733051731896</v>
      </c>
      <c r="CM113" s="81">
        <v>615.9733051731896</v>
      </c>
      <c r="CN113" s="81">
        <v>615.9733051731896</v>
      </c>
      <c r="CO113" s="81">
        <v>615.9733051731896</v>
      </c>
      <c r="CP113" s="81">
        <v>657.4989467364536</v>
      </c>
      <c r="CQ113" s="81">
        <v>657.4989467364536</v>
      </c>
      <c r="CR113" s="81">
        <v>657.4989467364536</v>
      </c>
      <c r="CS113" s="81">
        <v>657.4989467364536</v>
      </c>
      <c r="CT113" s="81">
        <v>692.29577337879755</v>
      </c>
      <c r="CU113" s="81">
        <v>692.29577337879755</v>
      </c>
      <c r="CV113" s="81">
        <v>692.29577337879755</v>
      </c>
      <c r="CW113" s="81">
        <v>692.29577337879755</v>
      </c>
      <c r="CX113" s="81">
        <v>702.80883682378317</v>
      </c>
      <c r="CY113" s="81">
        <v>702.80883682378317</v>
      </c>
      <c r="CZ113" s="81">
        <v>702.80883682378317</v>
      </c>
      <c r="DA113" s="81">
        <v>702.80883682378317</v>
      </c>
      <c r="DB113" s="81">
        <v>736.45359603642692</v>
      </c>
      <c r="DC113" s="81">
        <v>736.45359603642692</v>
      </c>
      <c r="DD113" s="81">
        <v>736.45359603642692</v>
      </c>
      <c r="DE113" s="81">
        <v>736.45359603642692</v>
      </c>
      <c r="DF113" s="81">
        <v>785.25754301840448</v>
      </c>
      <c r="DG113" s="81">
        <v>785.25754301840448</v>
      </c>
      <c r="DH113" s="81">
        <v>785.25754301840448</v>
      </c>
      <c r="DI113" s="81">
        <v>785.25754301840448</v>
      </c>
      <c r="DJ113" s="81">
        <v>817.22512635563214</v>
      </c>
      <c r="DK113" s="81">
        <v>817.22512635563214</v>
      </c>
      <c r="DL113" s="81">
        <v>817.22512635563214</v>
      </c>
      <c r="DM113" s="81">
        <v>817.22512635563214</v>
      </c>
      <c r="DN113" s="81">
        <v>835.76466154287652</v>
      </c>
      <c r="DO113" s="81">
        <v>835.76466154287652</v>
      </c>
      <c r="DP113" s="81">
        <v>835.76466154287652</v>
      </c>
      <c r="DQ113" s="81">
        <v>835.76466154287652</v>
      </c>
      <c r="DR113" s="81">
        <v>850.73731416217697</v>
      </c>
      <c r="DS113" s="81">
        <v>850.73731416217697</v>
      </c>
      <c r="DT113" s="81">
        <v>850.73731416217697</v>
      </c>
      <c r="DU113" s="81">
        <v>850.73731416217697</v>
      </c>
      <c r="DV113" s="81">
        <v>894.37952892418173</v>
      </c>
      <c r="DW113" s="81">
        <v>894.37952892418173</v>
      </c>
      <c r="DX113" s="81">
        <v>894.37952892418173</v>
      </c>
      <c r="DY113" s="81">
        <v>894.37952892418173</v>
      </c>
      <c r="DZ113" s="81">
        <v>899.88878625506106</v>
      </c>
      <c r="EA113" s="81">
        <v>899.88878625506106</v>
      </c>
      <c r="EB113" s="81">
        <v>899.88878625506106</v>
      </c>
      <c r="EC113" s="81">
        <v>899.88878625506106</v>
      </c>
      <c r="ED113" s="81">
        <v>918.18599239481955</v>
      </c>
      <c r="EE113" s="81">
        <v>918.18599239481955</v>
      </c>
      <c r="EF113" s="81">
        <v>918.18599239481955</v>
      </c>
      <c r="EG113" s="81">
        <v>918.18599239481955</v>
      </c>
      <c r="EH113" s="81">
        <v>967.87711008946189</v>
      </c>
      <c r="EI113" s="81">
        <v>967.87711008946189</v>
      </c>
      <c r="EJ113" s="81">
        <v>967.87711008946189</v>
      </c>
      <c r="EK113" s="81">
        <v>967.87711008946189</v>
      </c>
      <c r="EL113" s="81">
        <v>989.50302484706219</v>
      </c>
      <c r="EM113" s="81">
        <v>989.50302484706219</v>
      </c>
      <c r="EN113" s="81">
        <v>989.50302484706219</v>
      </c>
      <c r="EO113" s="81">
        <v>989.50302484706219</v>
      </c>
      <c r="EP113" s="81">
        <v>975.49376045616646</v>
      </c>
      <c r="EQ113" s="81">
        <v>975.49376045616646</v>
      </c>
      <c r="ER113" s="81">
        <v>975.49376045616646</v>
      </c>
      <c r="ES113" s="81">
        <v>975.49376045616646</v>
      </c>
      <c r="ET113" s="81">
        <v>1021.5504655356132</v>
      </c>
      <c r="EU113" s="81">
        <v>1021.5504655356132</v>
      </c>
      <c r="EV113" s="81">
        <v>1021.5504655356132</v>
      </c>
      <c r="EW113" s="81">
        <v>1021.5504655356132</v>
      </c>
      <c r="EX113" s="81">
        <v>1051.8671839261622</v>
      </c>
      <c r="EY113" s="81">
        <v>1051.8671839261622</v>
      </c>
      <c r="EZ113" s="81">
        <v>1051.8671839261622</v>
      </c>
      <c r="FA113" s="81">
        <v>1051.8671839261622</v>
      </c>
      <c r="FB113" s="81">
        <v>1077.9246087047779</v>
      </c>
      <c r="FC113" s="81">
        <v>1077.9246087047779</v>
      </c>
      <c r="FD113" s="81">
        <v>1077.9246087047779</v>
      </c>
      <c r="FE113" s="81">
        <v>1077.9246087047779</v>
      </c>
      <c r="FF113" s="81">
        <v>1113.2243390253902</v>
      </c>
      <c r="FG113" s="81">
        <v>1113.2243390253902</v>
      </c>
      <c r="FH113" s="81">
        <v>1113.2243390253902</v>
      </c>
      <c r="FI113" s="81">
        <v>1113.2243390253902</v>
      </c>
      <c r="FJ113" s="81">
        <v>1150.9151821298292</v>
      </c>
      <c r="FK113" s="81">
        <v>1150.9151821298292</v>
      </c>
      <c r="FL113" s="81">
        <v>1150.9151821298292</v>
      </c>
      <c r="FM113" s="81">
        <v>1150.9151821298292</v>
      </c>
      <c r="FN113" s="1" t="s">
        <v>364</v>
      </c>
    </row>
    <row r="114" spans="2:170" x14ac:dyDescent="0.2">
      <c r="B114" s="1" t="s">
        <v>336</v>
      </c>
      <c r="C114" s="1" t="s">
        <v>66</v>
      </c>
      <c r="D114" s="1" t="s">
        <v>46</v>
      </c>
      <c r="E114" s="81" t="s">
        <v>257</v>
      </c>
      <c r="F114" s="81">
        <v>370.85052629270672</v>
      </c>
      <c r="G114" s="81">
        <v>389.35166693962276</v>
      </c>
      <c r="H114" s="81">
        <v>372.37502710418016</v>
      </c>
      <c r="I114" s="81">
        <v>430.05503737768885</v>
      </c>
      <c r="J114" s="81">
        <v>394.93366729815841</v>
      </c>
      <c r="K114" s="81">
        <v>438.43252744297723</v>
      </c>
      <c r="L114" s="81">
        <v>445.15534624496195</v>
      </c>
      <c r="M114" s="81">
        <v>441.30314451823102</v>
      </c>
      <c r="N114" s="81">
        <v>375.11165677420513</v>
      </c>
      <c r="O114" s="81">
        <v>405.5379919093665</v>
      </c>
      <c r="P114" s="81">
        <v>435.98647836659336</v>
      </c>
      <c r="Q114" s="81">
        <v>437.70033282818798</v>
      </c>
      <c r="R114" s="81">
        <v>424.74597351047584</v>
      </c>
      <c r="S114" s="81">
        <v>399.8774193077179</v>
      </c>
      <c r="T114" s="81">
        <v>354.09109784614253</v>
      </c>
      <c r="U114" s="81">
        <v>361.45528989583283</v>
      </c>
      <c r="V114" s="81">
        <v>386.08561680184579</v>
      </c>
      <c r="W114" s="81">
        <v>370.61002351155946</v>
      </c>
      <c r="X114" s="81">
        <v>379.20906835024954</v>
      </c>
      <c r="Y114" s="81">
        <v>395.08820583617336</v>
      </c>
      <c r="Z114" s="81">
        <v>359.25778903012218</v>
      </c>
      <c r="AA114" s="81">
        <v>335.84155229174564</v>
      </c>
      <c r="AB114" s="81">
        <v>332.19326181071921</v>
      </c>
      <c r="AC114" s="81">
        <v>320.88571857231591</v>
      </c>
      <c r="AD114" s="81">
        <v>290.9831959853542</v>
      </c>
      <c r="AE114" s="81">
        <v>289.59437058281367</v>
      </c>
      <c r="AF114" s="81">
        <v>258.81176729486572</v>
      </c>
      <c r="AG114" s="81">
        <v>284.99171789751853</v>
      </c>
      <c r="AH114" s="81">
        <v>307.15682125941402</v>
      </c>
      <c r="AI114" s="81">
        <v>300.62439859029257</v>
      </c>
      <c r="AJ114" s="81">
        <v>319.39650799114992</v>
      </c>
      <c r="AK114" s="81">
        <v>358.50323604039278</v>
      </c>
      <c r="AL114" s="81">
        <v>384.19933895774744</v>
      </c>
      <c r="AM114" s="81">
        <v>363.88126608070695</v>
      </c>
      <c r="AN114" s="81">
        <v>363.54380391479879</v>
      </c>
      <c r="AO114" s="81">
        <v>365.79786639796413</v>
      </c>
      <c r="AP114" s="81">
        <v>367.13513450031434</v>
      </c>
      <c r="AQ114" s="81">
        <v>345.34691598797662</v>
      </c>
      <c r="AR114" s="81">
        <v>306.48002469855328</v>
      </c>
      <c r="AS114" s="81">
        <v>305.62665986280115</v>
      </c>
      <c r="AT114" s="81">
        <v>277.54719346608169</v>
      </c>
      <c r="AU114" s="81">
        <v>269.33073036422866</v>
      </c>
      <c r="AV114" s="81">
        <v>291.00011116583681</v>
      </c>
      <c r="AW114" s="81">
        <v>334.97579854183823</v>
      </c>
      <c r="AX114" s="81">
        <v>399.06145466838058</v>
      </c>
      <c r="AY114" s="81">
        <v>446.66576514006874</v>
      </c>
      <c r="AZ114" s="81">
        <v>509.3651804114026</v>
      </c>
      <c r="BA114" s="81">
        <v>634.06170449016179</v>
      </c>
      <c r="BB114" s="81">
        <v>653.43643880192701</v>
      </c>
      <c r="BC114" s="81">
        <v>708.34539243119991</v>
      </c>
      <c r="BD114" s="81">
        <v>626.17679479189565</v>
      </c>
      <c r="BE114" s="81">
        <v>579.86515300923452</v>
      </c>
      <c r="BF114" s="81">
        <v>583.81117587400411</v>
      </c>
      <c r="BG114" s="81">
        <v>500.42707588722334</v>
      </c>
      <c r="BH114" s="81">
        <v>487.60233470227922</v>
      </c>
      <c r="BI114" s="81">
        <v>503.91427903648935</v>
      </c>
      <c r="BJ114" s="81">
        <v>490.67554842249581</v>
      </c>
      <c r="BK114" s="81">
        <v>481.05619463530843</v>
      </c>
      <c r="BL114" s="81">
        <v>477.10773797427197</v>
      </c>
      <c r="BM114" s="81">
        <v>484.72652170444786</v>
      </c>
      <c r="BN114" s="81">
        <v>486.853420053555</v>
      </c>
      <c r="BO114" s="81">
        <v>462.27752979674602</v>
      </c>
      <c r="BP114" s="81">
        <v>491.41026500876262</v>
      </c>
      <c r="BQ114" s="81">
        <v>512.83181068508975</v>
      </c>
      <c r="BR114" s="81">
        <v>533.32234770881962</v>
      </c>
      <c r="BS114" s="81">
        <v>533.39504224071186</v>
      </c>
      <c r="BT114" s="81">
        <v>533.45589945535357</v>
      </c>
      <c r="BU114" s="81">
        <v>533.50680744850013</v>
      </c>
      <c r="BV114" s="81">
        <v>487.06644586684217</v>
      </c>
      <c r="BW114" s="81">
        <v>487.06644586684217</v>
      </c>
      <c r="BX114" s="81">
        <v>487.06644586684217</v>
      </c>
      <c r="BY114" s="81">
        <v>487.06644586684217</v>
      </c>
      <c r="BZ114" s="81">
        <v>509.23864696947271</v>
      </c>
      <c r="CA114" s="81">
        <v>509.23864696947271</v>
      </c>
      <c r="CB114" s="81">
        <v>509.23864696947271</v>
      </c>
      <c r="CC114" s="81">
        <v>509.23864696947271</v>
      </c>
      <c r="CD114" s="81">
        <v>544.83013164657143</v>
      </c>
      <c r="CE114" s="81">
        <v>544.83013164657143</v>
      </c>
      <c r="CF114" s="81">
        <v>544.83013164657143</v>
      </c>
      <c r="CG114" s="81">
        <v>544.83013164657143</v>
      </c>
      <c r="CH114" s="81">
        <v>585.04628589804963</v>
      </c>
      <c r="CI114" s="81">
        <v>585.04628589804963</v>
      </c>
      <c r="CJ114" s="81">
        <v>585.04628589804963</v>
      </c>
      <c r="CK114" s="81">
        <v>585.04628589804963</v>
      </c>
      <c r="CL114" s="81">
        <v>571.83676322593533</v>
      </c>
      <c r="CM114" s="81">
        <v>571.83676322593533</v>
      </c>
      <c r="CN114" s="81">
        <v>571.83676322593533</v>
      </c>
      <c r="CO114" s="81">
        <v>571.83676322593533</v>
      </c>
      <c r="CP114" s="81">
        <v>608.29245311261116</v>
      </c>
      <c r="CQ114" s="81">
        <v>608.29245311261116</v>
      </c>
      <c r="CR114" s="81">
        <v>608.29245311261116</v>
      </c>
      <c r="CS114" s="81">
        <v>608.29245311261116</v>
      </c>
      <c r="CT114" s="81">
        <v>639.83066472793553</v>
      </c>
      <c r="CU114" s="81">
        <v>639.83066472793553</v>
      </c>
      <c r="CV114" s="81">
        <v>639.83066472793553</v>
      </c>
      <c r="CW114" s="81">
        <v>639.83066472793553</v>
      </c>
      <c r="CX114" s="81">
        <v>651.60461201975329</v>
      </c>
      <c r="CY114" s="81">
        <v>651.60461201975329</v>
      </c>
      <c r="CZ114" s="81">
        <v>651.60461201975329</v>
      </c>
      <c r="DA114" s="81">
        <v>651.60461201975329</v>
      </c>
      <c r="DB114" s="81">
        <v>683.56525311337953</v>
      </c>
      <c r="DC114" s="81">
        <v>683.56525311337953</v>
      </c>
      <c r="DD114" s="81">
        <v>683.56525311337953</v>
      </c>
      <c r="DE114" s="81">
        <v>683.56525311337953</v>
      </c>
      <c r="DF114" s="81">
        <v>721.46423614332321</v>
      </c>
      <c r="DG114" s="81">
        <v>721.46423614332321</v>
      </c>
      <c r="DH114" s="81">
        <v>721.46423614332321</v>
      </c>
      <c r="DI114" s="81">
        <v>721.46423614332321</v>
      </c>
      <c r="DJ114" s="81">
        <v>749.12192957899276</v>
      </c>
      <c r="DK114" s="81">
        <v>749.12192957899276</v>
      </c>
      <c r="DL114" s="81">
        <v>749.12192957899276</v>
      </c>
      <c r="DM114" s="81">
        <v>749.12192957899276</v>
      </c>
      <c r="DN114" s="81">
        <v>766.13140489313901</v>
      </c>
      <c r="DO114" s="81">
        <v>766.13140489313901</v>
      </c>
      <c r="DP114" s="81">
        <v>766.13140489313901</v>
      </c>
      <c r="DQ114" s="81">
        <v>766.13140489313901</v>
      </c>
      <c r="DR114" s="81">
        <v>780.17269975967611</v>
      </c>
      <c r="DS114" s="81">
        <v>780.17269975967611</v>
      </c>
      <c r="DT114" s="81">
        <v>780.17269975967611</v>
      </c>
      <c r="DU114" s="81">
        <v>780.17269975967611</v>
      </c>
      <c r="DV114" s="81">
        <v>816.80604831882181</v>
      </c>
      <c r="DW114" s="81">
        <v>816.80604831882181</v>
      </c>
      <c r="DX114" s="81">
        <v>816.80604831882181</v>
      </c>
      <c r="DY114" s="81">
        <v>816.80604831882181</v>
      </c>
      <c r="DZ114" s="81">
        <v>823.80848014343042</v>
      </c>
      <c r="EA114" s="81">
        <v>823.80848014343042</v>
      </c>
      <c r="EB114" s="81">
        <v>823.80848014343042</v>
      </c>
      <c r="EC114" s="81">
        <v>823.80848014343042</v>
      </c>
      <c r="ED114" s="81">
        <v>840.63897016266037</v>
      </c>
      <c r="EE114" s="81">
        <v>840.63897016266037</v>
      </c>
      <c r="EF114" s="81">
        <v>840.63897016266037</v>
      </c>
      <c r="EG114" s="81">
        <v>840.63897016266037</v>
      </c>
      <c r="EH114" s="81">
        <v>882.03723341942964</v>
      </c>
      <c r="EI114" s="81">
        <v>882.03723341942964</v>
      </c>
      <c r="EJ114" s="81">
        <v>882.03723341942964</v>
      </c>
      <c r="EK114" s="81">
        <v>882.03723341942964</v>
      </c>
      <c r="EL114" s="81">
        <v>901.7395190618372</v>
      </c>
      <c r="EM114" s="81">
        <v>901.7395190618372</v>
      </c>
      <c r="EN114" s="81">
        <v>901.7395190618372</v>
      </c>
      <c r="EO114" s="81">
        <v>901.7395190618372</v>
      </c>
      <c r="EP114" s="81">
        <v>893.60907576410284</v>
      </c>
      <c r="EQ114" s="81">
        <v>893.60907576410284</v>
      </c>
      <c r="ER114" s="81">
        <v>893.60907576410284</v>
      </c>
      <c r="ES114" s="81">
        <v>893.60907576410284</v>
      </c>
      <c r="ET114" s="81">
        <v>932.52784849916975</v>
      </c>
      <c r="EU114" s="81">
        <v>932.52784849916975</v>
      </c>
      <c r="EV114" s="81">
        <v>932.52784849916975</v>
      </c>
      <c r="EW114" s="81">
        <v>932.52784849916975</v>
      </c>
      <c r="EX114" s="81">
        <v>960.09586242664273</v>
      </c>
      <c r="EY114" s="81">
        <v>960.09586242664273</v>
      </c>
      <c r="EZ114" s="81">
        <v>960.09586242664273</v>
      </c>
      <c r="FA114" s="81">
        <v>960.09586242664273</v>
      </c>
      <c r="FB114" s="81">
        <v>983.8425471191922</v>
      </c>
      <c r="FC114" s="81">
        <v>983.8425471191922</v>
      </c>
      <c r="FD114" s="81">
        <v>983.8425471191922</v>
      </c>
      <c r="FE114" s="81">
        <v>983.8425471191922</v>
      </c>
      <c r="FF114" s="81">
        <v>1015.19671058987</v>
      </c>
      <c r="FG114" s="81">
        <v>1015.19671058987</v>
      </c>
      <c r="FH114" s="81">
        <v>1015.19671058987</v>
      </c>
      <c r="FI114" s="81">
        <v>1015.19671058987</v>
      </c>
      <c r="FJ114" s="81">
        <v>1049.0146628190475</v>
      </c>
      <c r="FK114" s="81">
        <v>1049.0146628190475</v>
      </c>
      <c r="FL114" s="81">
        <v>1049.0146628190475</v>
      </c>
      <c r="FM114" s="81">
        <v>1049.0146628190475</v>
      </c>
      <c r="FN114" s="1" t="s">
        <v>365</v>
      </c>
    </row>
    <row r="115" spans="2:170" x14ac:dyDescent="0.2">
      <c r="B115" s="1" t="s">
        <v>338</v>
      </c>
      <c r="C115" s="1" t="s">
        <v>66</v>
      </c>
      <c r="D115" s="1" t="s">
        <v>46</v>
      </c>
      <c r="E115" s="81" t="s">
        <v>257</v>
      </c>
      <c r="F115" s="81">
        <v>358.38407268492455</v>
      </c>
      <c r="G115" s="81">
        <v>375.73101078910537</v>
      </c>
      <c r="H115" s="81">
        <v>362.30993997536586</v>
      </c>
      <c r="I115" s="81">
        <v>417.43332817041261</v>
      </c>
      <c r="J115" s="81">
        <v>409.40148080953321</v>
      </c>
      <c r="K115" s="81">
        <v>457.61678760684504</v>
      </c>
      <c r="L115" s="81">
        <v>443.72992683049586</v>
      </c>
      <c r="M115" s="81">
        <v>426.8325592715243</v>
      </c>
      <c r="N115" s="81">
        <v>406.58809941834045</v>
      </c>
      <c r="O115" s="81">
        <v>405.24211217321658</v>
      </c>
      <c r="P115" s="81">
        <v>402.72051683741608</v>
      </c>
      <c r="Q115" s="81">
        <v>387.00472471057645</v>
      </c>
      <c r="R115" s="81">
        <v>396.66988784735133</v>
      </c>
      <c r="S115" s="81">
        <v>389.85764360184862</v>
      </c>
      <c r="T115" s="81">
        <v>372.17328103990508</v>
      </c>
      <c r="U115" s="81">
        <v>339.17774397361626</v>
      </c>
      <c r="V115" s="81">
        <v>359.26300503105938</v>
      </c>
      <c r="W115" s="81">
        <v>338.53772116777463</v>
      </c>
      <c r="X115" s="81">
        <v>341.62925165938208</v>
      </c>
      <c r="Y115" s="81">
        <v>323.00180710371035</v>
      </c>
      <c r="Z115" s="81">
        <v>344.03518123113014</v>
      </c>
      <c r="AA115" s="81">
        <v>350.34788433207746</v>
      </c>
      <c r="AB115" s="81">
        <v>328.51010191162226</v>
      </c>
      <c r="AC115" s="81">
        <v>305.97293677495969</v>
      </c>
      <c r="AD115" s="81">
        <v>273.44981667457211</v>
      </c>
      <c r="AE115" s="81">
        <v>271.53027742294324</v>
      </c>
      <c r="AF115" s="81">
        <v>262.89575950563403</v>
      </c>
      <c r="AG115" s="81">
        <v>275.58588359705271</v>
      </c>
      <c r="AH115" s="81">
        <v>290.60658655941108</v>
      </c>
      <c r="AI115" s="81">
        <v>285.62239787524618</v>
      </c>
      <c r="AJ115" s="81">
        <v>295.13846704620693</v>
      </c>
      <c r="AK115" s="81">
        <v>318.86390553726159</v>
      </c>
      <c r="AL115" s="81">
        <v>321.9409563607021</v>
      </c>
      <c r="AM115" s="81">
        <v>318.05959886823661</v>
      </c>
      <c r="AN115" s="81">
        <v>317.81683508027447</v>
      </c>
      <c r="AO115" s="81">
        <v>331.26976220456265</v>
      </c>
      <c r="AP115" s="81">
        <v>329.54310306243076</v>
      </c>
      <c r="AQ115" s="81">
        <v>310.88694192956604</v>
      </c>
      <c r="AR115" s="81">
        <v>289.80050983309775</v>
      </c>
      <c r="AS115" s="81">
        <v>271.82902544899639</v>
      </c>
      <c r="AT115" s="81">
        <v>261.41613215338441</v>
      </c>
      <c r="AU115" s="81">
        <v>244.20414886133116</v>
      </c>
      <c r="AV115" s="81">
        <v>261.78307844398608</v>
      </c>
      <c r="AW115" s="81">
        <v>302.04025338947037</v>
      </c>
      <c r="AX115" s="81">
        <v>381.86623478612091</v>
      </c>
      <c r="AY115" s="81">
        <v>398.25784527091338</v>
      </c>
      <c r="AZ115" s="81">
        <v>486.05065918021427</v>
      </c>
      <c r="BA115" s="81">
        <v>531.41513160035674</v>
      </c>
      <c r="BB115" s="81">
        <v>525.41809125182556</v>
      </c>
      <c r="BC115" s="81">
        <v>609.22147096458127</v>
      </c>
      <c r="BD115" s="81">
        <v>586.04100513400931</v>
      </c>
      <c r="BE115" s="81">
        <v>543.90644735411706</v>
      </c>
      <c r="BF115" s="81">
        <v>508.72810652483258</v>
      </c>
      <c r="BG115" s="81">
        <v>471.6472349307366</v>
      </c>
      <c r="BH115" s="81">
        <v>443.41188783862219</v>
      </c>
      <c r="BI115" s="81">
        <v>450.538031316878</v>
      </c>
      <c r="BJ115" s="81">
        <v>441.79065945649108</v>
      </c>
      <c r="BK115" s="81">
        <v>435.95901231546929</v>
      </c>
      <c r="BL115" s="81">
        <v>376.71500995703246</v>
      </c>
      <c r="BM115" s="81">
        <v>379.67014806265871</v>
      </c>
      <c r="BN115" s="81">
        <v>407.92933154411969</v>
      </c>
      <c r="BO115" s="81">
        <v>388.6703098220658</v>
      </c>
      <c r="BP115" s="81">
        <v>380.57436043244491</v>
      </c>
      <c r="BQ115" s="81">
        <v>380.37108085515553</v>
      </c>
      <c r="BR115" s="81">
        <v>411.65632432332313</v>
      </c>
      <c r="BS115" s="81">
        <v>411.72920064930736</v>
      </c>
      <c r="BT115" s="81">
        <v>411.79021005534202</v>
      </c>
      <c r="BU115" s="81">
        <v>411.84124535892209</v>
      </c>
      <c r="BV115" s="81">
        <v>376.48927776234916</v>
      </c>
      <c r="BW115" s="81">
        <v>376.48927776234916</v>
      </c>
      <c r="BX115" s="81">
        <v>376.48927776234916</v>
      </c>
      <c r="BY115" s="81">
        <v>376.48927776234916</v>
      </c>
      <c r="BZ115" s="81">
        <v>409.17357860203339</v>
      </c>
      <c r="CA115" s="81">
        <v>409.17357860203339</v>
      </c>
      <c r="CB115" s="81">
        <v>409.17357860203339</v>
      </c>
      <c r="CC115" s="81">
        <v>409.17357860203339</v>
      </c>
      <c r="CD115" s="81">
        <v>455.41869756334222</v>
      </c>
      <c r="CE115" s="81">
        <v>455.41869756334222</v>
      </c>
      <c r="CF115" s="81">
        <v>455.41869756334222</v>
      </c>
      <c r="CG115" s="81">
        <v>455.41869756334222</v>
      </c>
      <c r="CH115" s="81">
        <v>510.74102414519109</v>
      </c>
      <c r="CI115" s="81">
        <v>510.74102414519109</v>
      </c>
      <c r="CJ115" s="81">
        <v>510.74102414519109</v>
      </c>
      <c r="CK115" s="81">
        <v>510.74102414519109</v>
      </c>
      <c r="CL115" s="81">
        <v>480.41316583373703</v>
      </c>
      <c r="CM115" s="81">
        <v>480.41316583373703</v>
      </c>
      <c r="CN115" s="81">
        <v>480.41316583373703</v>
      </c>
      <c r="CO115" s="81">
        <v>480.41316583373703</v>
      </c>
      <c r="CP115" s="81">
        <v>518.51822117250265</v>
      </c>
      <c r="CQ115" s="81">
        <v>518.51822117250265</v>
      </c>
      <c r="CR115" s="81">
        <v>518.51822117250265</v>
      </c>
      <c r="CS115" s="81">
        <v>518.51822117250265</v>
      </c>
      <c r="CT115" s="81">
        <v>545.22716022427312</v>
      </c>
      <c r="CU115" s="81">
        <v>545.22716022427312</v>
      </c>
      <c r="CV115" s="81">
        <v>545.22716022427312</v>
      </c>
      <c r="CW115" s="81">
        <v>545.22716022427312</v>
      </c>
      <c r="CX115" s="81">
        <v>549.89312130151643</v>
      </c>
      <c r="CY115" s="81">
        <v>549.89312130151643</v>
      </c>
      <c r="CZ115" s="81">
        <v>549.89312130151643</v>
      </c>
      <c r="DA115" s="81">
        <v>549.89312130151643</v>
      </c>
      <c r="DB115" s="81">
        <v>582.41409379123866</v>
      </c>
      <c r="DC115" s="81">
        <v>582.41409379123866</v>
      </c>
      <c r="DD115" s="81">
        <v>582.41409379123866</v>
      </c>
      <c r="DE115" s="81">
        <v>582.41409379123866</v>
      </c>
      <c r="DF115" s="81">
        <v>634.83224867085744</v>
      </c>
      <c r="DG115" s="81">
        <v>634.83224867085744</v>
      </c>
      <c r="DH115" s="81">
        <v>634.83224867085744</v>
      </c>
      <c r="DI115" s="81">
        <v>634.83224867085744</v>
      </c>
      <c r="DJ115" s="81">
        <v>664.67882103964905</v>
      </c>
      <c r="DK115" s="81">
        <v>664.67882103964905</v>
      </c>
      <c r="DL115" s="81">
        <v>664.67882103964905</v>
      </c>
      <c r="DM115" s="81">
        <v>664.67882103964905</v>
      </c>
      <c r="DN115" s="81">
        <v>680.26156096086515</v>
      </c>
      <c r="DO115" s="81">
        <v>680.26156096086515</v>
      </c>
      <c r="DP115" s="81">
        <v>680.26156096086515</v>
      </c>
      <c r="DQ115" s="81">
        <v>680.26156096086515</v>
      </c>
      <c r="DR115" s="81">
        <v>692.67762497807416</v>
      </c>
      <c r="DS115" s="81">
        <v>692.67762497807416</v>
      </c>
      <c r="DT115" s="81">
        <v>692.67762497807416</v>
      </c>
      <c r="DU115" s="81">
        <v>692.67762497807416</v>
      </c>
      <c r="DV115" s="81">
        <v>737.31414378948557</v>
      </c>
      <c r="DW115" s="81">
        <v>737.31414378948557</v>
      </c>
      <c r="DX115" s="81">
        <v>737.31414378948557</v>
      </c>
      <c r="DY115" s="81">
        <v>737.31414378948557</v>
      </c>
      <c r="DZ115" s="81">
        <v>737.92178366596124</v>
      </c>
      <c r="EA115" s="81">
        <v>737.92178366596124</v>
      </c>
      <c r="EB115" s="81">
        <v>737.92178366596124</v>
      </c>
      <c r="EC115" s="81">
        <v>737.92178366596124</v>
      </c>
      <c r="ED115" s="81">
        <v>753.46166884645697</v>
      </c>
      <c r="EE115" s="81">
        <v>753.46166884645697</v>
      </c>
      <c r="EF115" s="81">
        <v>753.46166884645697</v>
      </c>
      <c r="EG115" s="81">
        <v>753.46166884645697</v>
      </c>
      <c r="EH115" s="81">
        <v>804.98454195467821</v>
      </c>
      <c r="EI115" s="81">
        <v>804.98454195467821</v>
      </c>
      <c r="EJ115" s="81">
        <v>804.98454195467821</v>
      </c>
      <c r="EK115" s="81">
        <v>804.98454195467821</v>
      </c>
      <c r="EL115" s="81">
        <v>823.57116836512978</v>
      </c>
      <c r="EM115" s="81">
        <v>823.57116836512978</v>
      </c>
      <c r="EN115" s="81">
        <v>823.57116836512978</v>
      </c>
      <c r="EO115" s="81">
        <v>823.57116836512978</v>
      </c>
      <c r="EP115" s="81">
        <v>801.72455302429069</v>
      </c>
      <c r="EQ115" s="81">
        <v>801.72455302429069</v>
      </c>
      <c r="ER115" s="81">
        <v>801.72455302429069</v>
      </c>
      <c r="ES115" s="81">
        <v>801.72455302429069</v>
      </c>
      <c r="ET115" s="81">
        <v>847.87308684175491</v>
      </c>
      <c r="EU115" s="81">
        <v>847.87308684175491</v>
      </c>
      <c r="EV115" s="81">
        <v>847.87308684175491</v>
      </c>
      <c r="EW115" s="81">
        <v>847.87308684175491</v>
      </c>
      <c r="EX115" s="81">
        <v>871.49803081919572</v>
      </c>
      <c r="EY115" s="81">
        <v>871.49803081919572</v>
      </c>
      <c r="EZ115" s="81">
        <v>871.49803081919572</v>
      </c>
      <c r="FA115" s="81">
        <v>871.49803081919572</v>
      </c>
      <c r="FB115" s="81">
        <v>892.95818659926124</v>
      </c>
      <c r="FC115" s="81">
        <v>892.95818659926124</v>
      </c>
      <c r="FD115" s="81">
        <v>892.95818659926124</v>
      </c>
      <c r="FE115" s="81">
        <v>892.95818659926124</v>
      </c>
      <c r="FF115" s="81">
        <v>923.18827283725204</v>
      </c>
      <c r="FG115" s="81">
        <v>923.18827283725204</v>
      </c>
      <c r="FH115" s="81">
        <v>923.18827283725204</v>
      </c>
      <c r="FI115" s="81">
        <v>923.18827283725204</v>
      </c>
      <c r="FJ115" s="81">
        <v>953.37820565250229</v>
      </c>
      <c r="FK115" s="81">
        <v>953.37820565250229</v>
      </c>
      <c r="FL115" s="81">
        <v>953.37820565250229</v>
      </c>
      <c r="FM115" s="81">
        <v>953.37820565250229</v>
      </c>
      <c r="FN115" s="1" t="s">
        <v>366</v>
      </c>
    </row>
    <row r="116" spans="2:170" x14ac:dyDescent="0.2">
      <c r="B116" s="1" t="s">
        <v>340</v>
      </c>
      <c r="C116" s="1" t="s">
        <v>66</v>
      </c>
      <c r="D116" s="1" t="s">
        <v>46</v>
      </c>
      <c r="E116" s="81" t="s">
        <v>257</v>
      </c>
      <c r="F116" s="81">
        <v>412.51946303830522</v>
      </c>
      <c r="G116" s="81">
        <v>433.23019777803677</v>
      </c>
      <c r="H116" s="81">
        <v>416.85448169361695</v>
      </c>
      <c r="I116" s="81">
        <v>482.30420916595097</v>
      </c>
      <c r="J116" s="81">
        <v>452.09513532231523</v>
      </c>
      <c r="K116" s="81">
        <v>505.7392693446904</v>
      </c>
      <c r="L116" s="81">
        <v>511.6345161038729</v>
      </c>
      <c r="M116" s="81">
        <v>501.05506182717528</v>
      </c>
      <c r="N116" s="81">
        <v>432.24960741863435</v>
      </c>
      <c r="O116" s="81">
        <v>464.22838695331887</v>
      </c>
      <c r="P116" s="81">
        <v>495.32339836416412</v>
      </c>
      <c r="Q116" s="81">
        <v>494.07609894571902</v>
      </c>
      <c r="R116" s="81">
        <v>483.47122392683951</v>
      </c>
      <c r="S116" s="81">
        <v>462.38466687506866</v>
      </c>
      <c r="T116" s="81">
        <v>414.65060844893833</v>
      </c>
      <c r="U116" s="81">
        <v>389.40880573387994</v>
      </c>
      <c r="V116" s="81">
        <v>415.52953298860291</v>
      </c>
      <c r="W116" s="81">
        <v>398.48337505471159</v>
      </c>
      <c r="X116" s="81">
        <v>408.01873899296891</v>
      </c>
      <c r="Y116" s="81">
        <v>423.45918619621659</v>
      </c>
      <c r="Z116" s="81">
        <v>387.03563251633523</v>
      </c>
      <c r="AA116" s="81">
        <v>363.03138017498509</v>
      </c>
      <c r="AB116" s="81">
        <v>359.23387199813914</v>
      </c>
      <c r="AC116" s="81">
        <v>346.72108555680109</v>
      </c>
      <c r="AD116" s="81">
        <v>315.3016659496385</v>
      </c>
      <c r="AE116" s="81">
        <v>313.74879649163069</v>
      </c>
      <c r="AF116" s="81">
        <v>289.95290896831767</v>
      </c>
      <c r="AG116" s="81">
        <v>312.33502306979784</v>
      </c>
      <c r="AH116" s="81">
        <v>336.64638006509813</v>
      </c>
      <c r="AI116" s="81">
        <v>330.71535355902859</v>
      </c>
      <c r="AJ116" s="81">
        <v>349.31498426762357</v>
      </c>
      <c r="AK116" s="81">
        <v>392.99018679764805</v>
      </c>
      <c r="AL116" s="81">
        <v>408.62507606858344</v>
      </c>
      <c r="AM116" s="81">
        <v>388.76432248114816</v>
      </c>
      <c r="AN116" s="81">
        <v>387.42162525133114</v>
      </c>
      <c r="AO116" s="81">
        <v>401.32647455961097</v>
      </c>
      <c r="AP116" s="81">
        <v>402.56401761770502</v>
      </c>
      <c r="AQ116" s="81">
        <v>380.43420221502271</v>
      </c>
      <c r="AR116" s="81">
        <v>335.76287103429132</v>
      </c>
      <c r="AS116" s="81">
        <v>310.68024534082343</v>
      </c>
      <c r="AT116" s="81">
        <v>292.20018816272443</v>
      </c>
      <c r="AU116" s="81">
        <v>277.28570304993218</v>
      </c>
      <c r="AV116" s="81">
        <v>297.21369760359573</v>
      </c>
      <c r="AW116" s="81">
        <v>355.11840391011458</v>
      </c>
      <c r="AX116" s="81">
        <v>418.13959876708344</v>
      </c>
      <c r="AY116" s="81">
        <v>450.14642061260764</v>
      </c>
      <c r="AZ116" s="81">
        <v>547.74503632183848</v>
      </c>
      <c r="BA116" s="81">
        <v>603.1778108617832</v>
      </c>
      <c r="BB116" s="81">
        <v>566.66700284877925</v>
      </c>
      <c r="BC116" s="81">
        <v>665.84423836738245</v>
      </c>
      <c r="BD116" s="81">
        <v>596.45357201116906</v>
      </c>
      <c r="BE116" s="81">
        <v>572.37451357316115</v>
      </c>
      <c r="BF116" s="81">
        <v>559.61354934334031</v>
      </c>
      <c r="BG116" s="81">
        <v>479.35355518868278</v>
      </c>
      <c r="BH116" s="81">
        <v>464.4872772670783</v>
      </c>
      <c r="BI116" s="81">
        <v>487.05483923071887</v>
      </c>
      <c r="BJ116" s="81">
        <v>466.83995080765976</v>
      </c>
      <c r="BK116" s="81">
        <v>462.72137905478928</v>
      </c>
      <c r="BL116" s="81">
        <v>413.70141429645753</v>
      </c>
      <c r="BM116" s="81">
        <v>418.80474148714262</v>
      </c>
      <c r="BN116" s="81">
        <v>447.22245161929601</v>
      </c>
      <c r="BO116" s="81">
        <v>422.95131645724234</v>
      </c>
      <c r="BP116" s="81">
        <v>451.40874816728342</v>
      </c>
      <c r="BQ116" s="81">
        <v>477.53101301211001</v>
      </c>
      <c r="BR116" s="81">
        <v>498.52511382193859</v>
      </c>
      <c r="BS116" s="81">
        <v>498.59804305606724</v>
      </c>
      <c r="BT116" s="81">
        <v>498.65909675487359</v>
      </c>
      <c r="BU116" s="81">
        <v>498.71016911003613</v>
      </c>
      <c r="BV116" s="81">
        <v>443.64431909667547</v>
      </c>
      <c r="BW116" s="81">
        <v>443.64431909667547</v>
      </c>
      <c r="BX116" s="81">
        <v>443.64431909667547</v>
      </c>
      <c r="BY116" s="81">
        <v>443.64431909667547</v>
      </c>
      <c r="BZ116" s="81">
        <v>472.13078535120792</v>
      </c>
      <c r="CA116" s="81">
        <v>472.13078535120792</v>
      </c>
      <c r="CB116" s="81">
        <v>472.13078535120792</v>
      </c>
      <c r="CC116" s="81">
        <v>472.13078535120792</v>
      </c>
      <c r="CD116" s="81">
        <v>517.44318443560417</v>
      </c>
      <c r="CE116" s="81">
        <v>517.44318443560417</v>
      </c>
      <c r="CF116" s="81">
        <v>517.44318443560417</v>
      </c>
      <c r="CG116" s="81">
        <v>517.44318443560417</v>
      </c>
      <c r="CH116" s="81">
        <v>570.23141444725081</v>
      </c>
      <c r="CI116" s="81">
        <v>570.23141444725081</v>
      </c>
      <c r="CJ116" s="81">
        <v>570.23141444725081</v>
      </c>
      <c r="CK116" s="81">
        <v>570.23141444725081</v>
      </c>
      <c r="CL116" s="81">
        <v>549.33877492005968</v>
      </c>
      <c r="CM116" s="81">
        <v>549.33877492005968</v>
      </c>
      <c r="CN116" s="81">
        <v>549.33877492005968</v>
      </c>
      <c r="CO116" s="81">
        <v>549.33877492005968</v>
      </c>
      <c r="CP116" s="81">
        <v>593.13237629991158</v>
      </c>
      <c r="CQ116" s="81">
        <v>593.13237629991158</v>
      </c>
      <c r="CR116" s="81">
        <v>593.13237629991158</v>
      </c>
      <c r="CS116" s="81">
        <v>593.13237629991158</v>
      </c>
      <c r="CT116" s="81">
        <v>629.46456693264236</v>
      </c>
      <c r="CU116" s="81">
        <v>629.46456693264236</v>
      </c>
      <c r="CV116" s="81">
        <v>629.46456693264236</v>
      </c>
      <c r="CW116" s="81">
        <v>629.46456693264236</v>
      </c>
      <c r="CX116" s="81">
        <v>639.67279457415532</v>
      </c>
      <c r="CY116" s="81">
        <v>639.67279457415532</v>
      </c>
      <c r="CZ116" s="81">
        <v>639.67279457415532</v>
      </c>
      <c r="DA116" s="81">
        <v>639.67279457415532</v>
      </c>
      <c r="DB116" s="81">
        <v>673.99990528791113</v>
      </c>
      <c r="DC116" s="81">
        <v>673.99990528791113</v>
      </c>
      <c r="DD116" s="81">
        <v>673.99990528791113</v>
      </c>
      <c r="DE116" s="81">
        <v>673.99990528791113</v>
      </c>
      <c r="DF116" s="81">
        <v>727.46478663396772</v>
      </c>
      <c r="DG116" s="81">
        <v>727.46478663396772</v>
      </c>
      <c r="DH116" s="81">
        <v>727.46478663396772</v>
      </c>
      <c r="DI116" s="81">
        <v>727.46478663396772</v>
      </c>
      <c r="DJ116" s="81">
        <v>761.38436965685094</v>
      </c>
      <c r="DK116" s="81">
        <v>761.38436965685094</v>
      </c>
      <c r="DL116" s="81">
        <v>761.38436965685094</v>
      </c>
      <c r="DM116" s="81">
        <v>761.38436965685094</v>
      </c>
      <c r="DN116" s="81">
        <v>780.7620595000119</v>
      </c>
      <c r="DO116" s="81">
        <v>780.7620595000119</v>
      </c>
      <c r="DP116" s="81">
        <v>780.7620595000119</v>
      </c>
      <c r="DQ116" s="81">
        <v>780.7620595000119</v>
      </c>
      <c r="DR116" s="81">
        <v>796.33859119533349</v>
      </c>
      <c r="DS116" s="81">
        <v>796.33859119533349</v>
      </c>
      <c r="DT116" s="81">
        <v>796.33859119533349</v>
      </c>
      <c r="DU116" s="81">
        <v>796.33859119533349</v>
      </c>
      <c r="DV116" s="81">
        <v>843.06029484210308</v>
      </c>
      <c r="DW116" s="81">
        <v>843.06029484210308</v>
      </c>
      <c r="DX116" s="81">
        <v>843.06029484210308</v>
      </c>
      <c r="DY116" s="81">
        <v>843.06029484210308</v>
      </c>
      <c r="DZ116" s="81">
        <v>848.19043376299726</v>
      </c>
      <c r="EA116" s="81">
        <v>848.19043376299726</v>
      </c>
      <c r="EB116" s="81">
        <v>848.19043376299726</v>
      </c>
      <c r="EC116" s="81">
        <v>848.19043376299726</v>
      </c>
      <c r="ED116" s="81">
        <v>867.32581683556259</v>
      </c>
      <c r="EE116" s="81">
        <v>867.32581683556259</v>
      </c>
      <c r="EF116" s="81">
        <v>867.32581683556259</v>
      </c>
      <c r="EG116" s="81">
        <v>867.32581683556259</v>
      </c>
      <c r="EH116" s="81">
        <v>920.62639506744688</v>
      </c>
      <c r="EI116" s="81">
        <v>920.62639506744688</v>
      </c>
      <c r="EJ116" s="81">
        <v>920.62639506744688</v>
      </c>
      <c r="EK116" s="81">
        <v>920.62639506744688</v>
      </c>
      <c r="EL116" s="81">
        <v>943.29018986547635</v>
      </c>
      <c r="EM116" s="81">
        <v>943.29018986547635</v>
      </c>
      <c r="EN116" s="81">
        <v>943.29018986547635</v>
      </c>
      <c r="EO116" s="81">
        <v>943.29018986547635</v>
      </c>
      <c r="EP116" s="81">
        <v>927.1761992255698</v>
      </c>
      <c r="EQ116" s="81">
        <v>927.1761992255698</v>
      </c>
      <c r="ER116" s="81">
        <v>927.1761992255698</v>
      </c>
      <c r="ES116" s="81">
        <v>927.1761992255698</v>
      </c>
      <c r="ET116" s="81">
        <v>976.37288753963662</v>
      </c>
      <c r="EU116" s="81">
        <v>976.37288753963662</v>
      </c>
      <c r="EV116" s="81">
        <v>976.37288753963662</v>
      </c>
      <c r="EW116" s="81">
        <v>976.37288753963662</v>
      </c>
      <c r="EX116" s="81">
        <v>1008.0790480735312</v>
      </c>
      <c r="EY116" s="81">
        <v>1008.0790480735312</v>
      </c>
      <c r="EZ116" s="81">
        <v>1008.0790480735312</v>
      </c>
      <c r="FA116" s="81">
        <v>1008.0790480735312</v>
      </c>
      <c r="FB116" s="81">
        <v>1035.3671842237836</v>
      </c>
      <c r="FC116" s="81">
        <v>1035.3671842237836</v>
      </c>
      <c r="FD116" s="81">
        <v>1035.3671842237836</v>
      </c>
      <c r="FE116" s="81">
        <v>1035.3671842237836</v>
      </c>
      <c r="FF116" s="81">
        <v>1072.5618537109019</v>
      </c>
      <c r="FG116" s="81">
        <v>1072.5618537109019</v>
      </c>
      <c r="FH116" s="81">
        <v>1072.5618537109019</v>
      </c>
      <c r="FI116" s="81">
        <v>1072.5618537109019</v>
      </c>
      <c r="FJ116" s="81">
        <v>1112.1567445714802</v>
      </c>
      <c r="FK116" s="81">
        <v>1112.1567445714802</v>
      </c>
      <c r="FL116" s="81">
        <v>1112.1567445714802</v>
      </c>
      <c r="FM116" s="81">
        <v>1112.1567445714802</v>
      </c>
      <c r="FN116" s="1" t="s">
        <v>367</v>
      </c>
    </row>
    <row r="117" spans="2:170" x14ac:dyDescent="0.2">
      <c r="B117" s="1" t="s">
        <v>342</v>
      </c>
      <c r="C117" s="1" t="s">
        <v>66</v>
      </c>
      <c r="D117" s="1" t="s">
        <v>46</v>
      </c>
      <c r="E117" s="81" t="s">
        <v>257</v>
      </c>
      <c r="F117" s="81">
        <v>327.73479200352477</v>
      </c>
      <c r="G117" s="81">
        <v>332.75769337726859</v>
      </c>
      <c r="H117" s="81">
        <v>341.59721506854351</v>
      </c>
      <c r="I117" s="81">
        <v>367.39208110797802</v>
      </c>
      <c r="J117" s="81">
        <v>322.45053885445037</v>
      </c>
      <c r="K117" s="81">
        <v>355.12023515146444</v>
      </c>
      <c r="L117" s="81">
        <v>343.11909012977821</v>
      </c>
      <c r="M117" s="81">
        <v>326.70871924542206</v>
      </c>
      <c r="N117" s="81">
        <v>313.80955213669688</v>
      </c>
      <c r="O117" s="81">
        <v>310.52381446106273</v>
      </c>
      <c r="P117" s="81">
        <v>312.14317132087564</v>
      </c>
      <c r="Q117" s="81">
        <v>307.02185843715455</v>
      </c>
      <c r="R117" s="81">
        <v>332.92158779049925</v>
      </c>
      <c r="S117" s="81">
        <v>333.43129119190496</v>
      </c>
      <c r="T117" s="81">
        <v>341.35545252508911</v>
      </c>
      <c r="U117" s="81">
        <v>301.08917107258219</v>
      </c>
      <c r="V117" s="81">
        <v>308.02530530883519</v>
      </c>
      <c r="W117" s="81">
        <v>299.16803283150125</v>
      </c>
      <c r="X117" s="81">
        <v>293.76508290722677</v>
      </c>
      <c r="Y117" s="81">
        <v>278.29749065046337</v>
      </c>
      <c r="Z117" s="81">
        <v>267.56269028334981</v>
      </c>
      <c r="AA117" s="81">
        <v>280.77297391065031</v>
      </c>
      <c r="AB117" s="81">
        <v>262.76414032016493</v>
      </c>
      <c r="AC117" s="81">
        <v>249.5663178919782</v>
      </c>
      <c r="AD117" s="81">
        <v>245.23103475378781</v>
      </c>
      <c r="AE117" s="81">
        <v>246.89166696320632</v>
      </c>
      <c r="AF117" s="81">
        <v>242.80903323036301</v>
      </c>
      <c r="AG117" s="81">
        <v>248.37262735058607</v>
      </c>
      <c r="AH117" s="81">
        <v>259.96484717510413</v>
      </c>
      <c r="AI117" s="81">
        <v>257.41898765170254</v>
      </c>
      <c r="AJ117" s="81">
        <v>260.53663710840846</v>
      </c>
      <c r="AK117" s="81">
        <v>260.85453971527107</v>
      </c>
      <c r="AL117" s="81">
        <v>273.05468744433637</v>
      </c>
      <c r="AM117" s="81">
        <v>272.59422548061491</v>
      </c>
      <c r="AN117" s="81">
        <v>269.3512068165187</v>
      </c>
      <c r="AO117" s="81">
        <v>278.37114297009867</v>
      </c>
      <c r="AP117" s="81">
        <v>292.90723670969919</v>
      </c>
      <c r="AQ117" s="81">
        <v>280.36218012301907</v>
      </c>
      <c r="AR117" s="81">
        <v>271.24397341474122</v>
      </c>
      <c r="AS117" s="81">
        <v>263.60772923301397</v>
      </c>
      <c r="AT117" s="81">
        <v>255.57039784983269</v>
      </c>
      <c r="AU117" s="81">
        <v>239.97849940920736</v>
      </c>
      <c r="AV117" s="81">
        <v>252.4267905886658</v>
      </c>
      <c r="AW117" s="81">
        <v>279.81404091276687</v>
      </c>
      <c r="AX117" s="81">
        <v>305.04931397260452</v>
      </c>
      <c r="AY117" s="81">
        <v>309.96696084116644</v>
      </c>
      <c r="AZ117" s="81">
        <v>387.21344831273365</v>
      </c>
      <c r="BA117" s="81">
        <v>417.16349053423573</v>
      </c>
      <c r="BB117" s="81">
        <v>378.8070181618499</v>
      </c>
      <c r="BC117" s="81">
        <v>426.92777666895483</v>
      </c>
      <c r="BD117" s="81">
        <v>491.94985311939922</v>
      </c>
      <c r="BE117" s="81">
        <v>454.22838287383195</v>
      </c>
      <c r="BF117" s="81">
        <v>447.85238981511816</v>
      </c>
      <c r="BG117" s="81">
        <v>426.70947095694197</v>
      </c>
      <c r="BH117" s="81">
        <v>399.78147719176241</v>
      </c>
      <c r="BI117" s="81">
        <v>415.46789728856083</v>
      </c>
      <c r="BJ117" s="81">
        <v>428.70909556827388</v>
      </c>
      <c r="BK117" s="81">
        <v>424.42429944811602</v>
      </c>
      <c r="BL117" s="81">
        <v>359.8507556156211</v>
      </c>
      <c r="BM117" s="81">
        <v>355.79180310279497</v>
      </c>
      <c r="BN117" s="81">
        <v>395.84140202261807</v>
      </c>
      <c r="BO117" s="81">
        <v>381.09379443987604</v>
      </c>
      <c r="BP117" s="81">
        <v>375.10475682963119</v>
      </c>
      <c r="BQ117" s="81">
        <v>376.72135940981974</v>
      </c>
      <c r="BR117" s="81">
        <v>382.23399144488201</v>
      </c>
      <c r="BS117" s="81">
        <v>382.28916557117418</v>
      </c>
      <c r="BT117" s="81">
        <v>382.33535534032205</v>
      </c>
      <c r="BU117" s="81">
        <v>382.37399379042301</v>
      </c>
      <c r="BV117" s="81">
        <v>337.7778296827496</v>
      </c>
      <c r="BW117" s="81">
        <v>337.7778296827496</v>
      </c>
      <c r="BX117" s="81">
        <v>337.7778296827496</v>
      </c>
      <c r="BY117" s="81">
        <v>337.7778296827496</v>
      </c>
      <c r="BZ117" s="81">
        <v>363.82673480970334</v>
      </c>
      <c r="CA117" s="81">
        <v>363.82673480970334</v>
      </c>
      <c r="CB117" s="81">
        <v>363.82673480970334</v>
      </c>
      <c r="CC117" s="81">
        <v>363.82673480970334</v>
      </c>
      <c r="CD117" s="81">
        <v>402.65577664848541</v>
      </c>
      <c r="CE117" s="81">
        <v>402.65577664848541</v>
      </c>
      <c r="CF117" s="81">
        <v>402.65577664848541</v>
      </c>
      <c r="CG117" s="81">
        <v>402.65577664848541</v>
      </c>
      <c r="CH117" s="81">
        <v>452.61085639740492</v>
      </c>
      <c r="CI117" s="81">
        <v>452.61085639740492</v>
      </c>
      <c r="CJ117" s="81">
        <v>452.61085639740492</v>
      </c>
      <c r="CK117" s="81">
        <v>452.61085639740492</v>
      </c>
      <c r="CL117" s="81">
        <v>400.51591666225522</v>
      </c>
      <c r="CM117" s="81">
        <v>400.51591666225522</v>
      </c>
      <c r="CN117" s="81">
        <v>400.51591666225522</v>
      </c>
      <c r="CO117" s="81">
        <v>400.51591666225522</v>
      </c>
      <c r="CP117" s="81">
        <v>429.77692365815375</v>
      </c>
      <c r="CQ117" s="81">
        <v>429.77692365815375</v>
      </c>
      <c r="CR117" s="81">
        <v>429.77692365815375</v>
      </c>
      <c r="CS117" s="81">
        <v>429.77692365815375</v>
      </c>
      <c r="CT117" s="81">
        <v>449.4634436663228</v>
      </c>
      <c r="CU117" s="81">
        <v>449.4634436663228</v>
      </c>
      <c r="CV117" s="81">
        <v>449.4634436663228</v>
      </c>
      <c r="CW117" s="81">
        <v>449.4634436663228</v>
      </c>
      <c r="CX117" s="81">
        <v>445.27575714332562</v>
      </c>
      <c r="CY117" s="81">
        <v>445.27575714332562</v>
      </c>
      <c r="CZ117" s="81">
        <v>445.27575714332562</v>
      </c>
      <c r="DA117" s="81">
        <v>445.27575714332562</v>
      </c>
      <c r="DB117" s="81">
        <v>466.62027705118601</v>
      </c>
      <c r="DC117" s="81">
        <v>466.62027705118601</v>
      </c>
      <c r="DD117" s="81">
        <v>466.62027705118601</v>
      </c>
      <c r="DE117" s="81">
        <v>466.62027705118601</v>
      </c>
      <c r="DF117" s="81">
        <v>516.95731856287932</v>
      </c>
      <c r="DG117" s="81">
        <v>516.95731856287932</v>
      </c>
      <c r="DH117" s="81">
        <v>516.95731856287932</v>
      </c>
      <c r="DI117" s="81">
        <v>516.95731856287932</v>
      </c>
      <c r="DJ117" s="81">
        <v>543.21170567342983</v>
      </c>
      <c r="DK117" s="81">
        <v>543.21170567342983</v>
      </c>
      <c r="DL117" s="81">
        <v>543.21170567342983</v>
      </c>
      <c r="DM117" s="81">
        <v>543.21170567342983</v>
      </c>
      <c r="DN117" s="81">
        <v>555.03874477062334</v>
      </c>
      <c r="DO117" s="81">
        <v>555.03874477062334</v>
      </c>
      <c r="DP117" s="81">
        <v>555.03874477062334</v>
      </c>
      <c r="DQ117" s="81">
        <v>555.03874477062334</v>
      </c>
      <c r="DR117" s="81">
        <v>563.89382967577149</v>
      </c>
      <c r="DS117" s="81">
        <v>563.89382967577149</v>
      </c>
      <c r="DT117" s="81">
        <v>563.89382967577149</v>
      </c>
      <c r="DU117" s="81">
        <v>563.89382967577149</v>
      </c>
      <c r="DV117" s="81">
        <v>604.49089178690872</v>
      </c>
      <c r="DW117" s="81">
        <v>604.49089178690872</v>
      </c>
      <c r="DX117" s="81">
        <v>604.49089178690872</v>
      </c>
      <c r="DY117" s="81">
        <v>604.49089178690872</v>
      </c>
      <c r="DZ117" s="81">
        <v>600.75756596675512</v>
      </c>
      <c r="EA117" s="81">
        <v>600.75756596675512</v>
      </c>
      <c r="EB117" s="81">
        <v>600.75756596675512</v>
      </c>
      <c r="EC117" s="81">
        <v>600.75756596675512</v>
      </c>
      <c r="ED117" s="81">
        <v>612.73961469774667</v>
      </c>
      <c r="EE117" s="81">
        <v>612.73961469774667</v>
      </c>
      <c r="EF117" s="81">
        <v>612.73961469774667</v>
      </c>
      <c r="EG117" s="81">
        <v>612.73961469774667</v>
      </c>
      <c r="EH117" s="81">
        <v>660.40297530456564</v>
      </c>
      <c r="EI117" s="81">
        <v>660.40297530456564</v>
      </c>
      <c r="EJ117" s="81">
        <v>660.40297530456564</v>
      </c>
      <c r="EK117" s="81">
        <v>660.40297530456564</v>
      </c>
      <c r="EL117" s="81">
        <v>674.84659701497014</v>
      </c>
      <c r="EM117" s="81">
        <v>674.84659701497014</v>
      </c>
      <c r="EN117" s="81">
        <v>674.84659701497014</v>
      </c>
      <c r="EO117" s="81">
        <v>674.84659701497014</v>
      </c>
      <c r="EP117" s="81">
        <v>648.71191537854554</v>
      </c>
      <c r="EQ117" s="81">
        <v>648.71191537854554</v>
      </c>
      <c r="ER117" s="81">
        <v>648.71191537854554</v>
      </c>
      <c r="ES117" s="81">
        <v>648.71191537854554</v>
      </c>
      <c r="ET117" s="81">
        <v>690.66234269586448</v>
      </c>
      <c r="EU117" s="81">
        <v>690.66234269586448</v>
      </c>
      <c r="EV117" s="81">
        <v>690.66234269586448</v>
      </c>
      <c r="EW117" s="81">
        <v>690.66234269586448</v>
      </c>
      <c r="EX117" s="81">
        <v>709.79275670950051</v>
      </c>
      <c r="EY117" s="81">
        <v>709.79275670950051</v>
      </c>
      <c r="EZ117" s="81">
        <v>709.79275670950051</v>
      </c>
      <c r="FA117" s="81">
        <v>709.79275670950051</v>
      </c>
      <c r="FB117" s="81">
        <v>726.79186272129311</v>
      </c>
      <c r="FC117" s="81">
        <v>726.79186272129311</v>
      </c>
      <c r="FD117" s="81">
        <v>726.79186272129311</v>
      </c>
      <c r="FE117" s="81">
        <v>726.79186272129311</v>
      </c>
      <c r="FF117" s="81">
        <v>752.45068838432849</v>
      </c>
      <c r="FG117" s="81">
        <v>752.45068838432849</v>
      </c>
      <c r="FH117" s="81">
        <v>752.45068838432849</v>
      </c>
      <c r="FI117" s="81">
        <v>752.45068838432849</v>
      </c>
      <c r="FJ117" s="81">
        <v>777.8612853061162</v>
      </c>
      <c r="FK117" s="81">
        <v>777.8612853061162</v>
      </c>
      <c r="FL117" s="81">
        <v>777.8612853061162</v>
      </c>
      <c r="FM117" s="81">
        <v>777.8612853061162</v>
      </c>
      <c r="FN117" s="1" t="s">
        <v>368</v>
      </c>
    </row>
    <row r="118" spans="2:170" x14ac:dyDescent="0.2">
      <c r="B118" s="1" t="s">
        <v>344</v>
      </c>
      <c r="C118" s="1" t="s">
        <v>66</v>
      </c>
      <c r="D118" s="1" t="s">
        <v>46</v>
      </c>
      <c r="E118" s="81" t="s">
        <v>257</v>
      </c>
      <c r="F118" s="81">
        <v>367.86226941239846</v>
      </c>
      <c r="G118" s="81">
        <v>392.51104220234657</v>
      </c>
      <c r="H118" s="81">
        <v>383.06982752394566</v>
      </c>
      <c r="I118" s="81">
        <v>440.62594314080258</v>
      </c>
      <c r="J118" s="81">
        <v>430.06370605249202</v>
      </c>
      <c r="K118" s="81">
        <v>484.96446626037238</v>
      </c>
      <c r="L118" s="81">
        <v>495.98213616407577</v>
      </c>
      <c r="M118" s="81">
        <v>482.93018106183746</v>
      </c>
      <c r="N118" s="81">
        <v>416.73410901274826</v>
      </c>
      <c r="O118" s="81">
        <v>443.35623887996655</v>
      </c>
      <c r="P118" s="81">
        <v>479.80990208792713</v>
      </c>
      <c r="Q118" s="81">
        <v>479.41767000254805</v>
      </c>
      <c r="R118" s="81">
        <v>464.22289425140139</v>
      </c>
      <c r="S118" s="81">
        <v>442.54475751771508</v>
      </c>
      <c r="T118" s="81">
        <v>407.38541988746738</v>
      </c>
      <c r="U118" s="81">
        <v>375.8745321564702</v>
      </c>
      <c r="V118" s="81">
        <v>390.49645569677097</v>
      </c>
      <c r="W118" s="81">
        <v>377.66548223307768</v>
      </c>
      <c r="X118" s="81">
        <v>388.10241344616793</v>
      </c>
      <c r="Y118" s="81">
        <v>411.0865245254065</v>
      </c>
      <c r="Z118" s="81">
        <v>375.94650709601103</v>
      </c>
      <c r="AA118" s="81">
        <v>354.77752034661842</v>
      </c>
      <c r="AB118" s="81">
        <v>350.76148668026082</v>
      </c>
      <c r="AC118" s="81">
        <v>340.39094869894899</v>
      </c>
      <c r="AD118" s="81">
        <v>311.1448812675597</v>
      </c>
      <c r="AE118" s="81">
        <v>304.3378614234046</v>
      </c>
      <c r="AF118" s="81">
        <v>283.66461582384699</v>
      </c>
      <c r="AG118" s="81">
        <v>301.12078416906218</v>
      </c>
      <c r="AH118" s="81">
        <v>317.60257140390928</v>
      </c>
      <c r="AI118" s="81">
        <v>321.72639684760202</v>
      </c>
      <c r="AJ118" s="81">
        <v>342.02715203103446</v>
      </c>
      <c r="AK118" s="81">
        <v>372.49263796701376</v>
      </c>
      <c r="AL118" s="81">
        <v>397.48095625098949</v>
      </c>
      <c r="AM118" s="81">
        <v>384.05642709793472</v>
      </c>
      <c r="AN118" s="81">
        <v>385.10236817327541</v>
      </c>
      <c r="AO118" s="81">
        <v>394.14235953117071</v>
      </c>
      <c r="AP118" s="81">
        <v>410.22384457035935</v>
      </c>
      <c r="AQ118" s="81">
        <v>390.66194348608752</v>
      </c>
      <c r="AR118" s="81">
        <v>364.20177963457581</v>
      </c>
      <c r="AS118" s="81">
        <v>339.80414635050249</v>
      </c>
      <c r="AT118" s="81">
        <v>330.27214385790188</v>
      </c>
      <c r="AU118" s="81">
        <v>287.90110321949965</v>
      </c>
      <c r="AV118" s="81">
        <v>311.94891689425646</v>
      </c>
      <c r="AW118" s="81">
        <v>354.89573203644858</v>
      </c>
      <c r="AX118" s="81">
        <v>414.49861000921936</v>
      </c>
      <c r="AY118" s="81">
        <v>464.25199741282029</v>
      </c>
      <c r="AZ118" s="81">
        <v>567.49002325625042</v>
      </c>
      <c r="BA118" s="81">
        <v>632.06546471728313</v>
      </c>
      <c r="BB118" s="81">
        <v>595.35111203418796</v>
      </c>
      <c r="BC118" s="81">
        <v>658.06052597621635</v>
      </c>
      <c r="BD118" s="81">
        <v>663.12484856906042</v>
      </c>
      <c r="BE118" s="81">
        <v>537.02648878224147</v>
      </c>
      <c r="BF118" s="81">
        <v>527.09031266323927</v>
      </c>
      <c r="BG118" s="81">
        <v>460.81629665833412</v>
      </c>
      <c r="BH118" s="81">
        <v>422.00543598943187</v>
      </c>
      <c r="BI118" s="81">
        <v>450.56322333717821</v>
      </c>
      <c r="BJ118" s="81">
        <v>445.74084522246869</v>
      </c>
      <c r="BK118" s="81">
        <v>460.11160911676598</v>
      </c>
      <c r="BL118" s="81">
        <v>459.00130584802986</v>
      </c>
      <c r="BM118" s="81">
        <v>463.5383633491262</v>
      </c>
      <c r="BN118" s="81">
        <v>464.63552590097964</v>
      </c>
      <c r="BO118" s="81">
        <v>440.66515455897832</v>
      </c>
      <c r="BP118" s="81">
        <v>468.46248342122362</v>
      </c>
      <c r="BQ118" s="81">
        <v>478.29595790203922</v>
      </c>
      <c r="BR118" s="81">
        <v>495.71810517995192</v>
      </c>
      <c r="BS118" s="81">
        <v>493.53561998480848</v>
      </c>
      <c r="BT118" s="81">
        <v>488.79710357114794</v>
      </c>
      <c r="BU118" s="81">
        <v>488.96714245024316</v>
      </c>
      <c r="BV118" s="81">
        <v>432.64490146399618</v>
      </c>
      <c r="BW118" s="81">
        <v>432.03699756484394</v>
      </c>
      <c r="BX118" s="81">
        <v>432.90293839108637</v>
      </c>
      <c r="BY118" s="81">
        <v>432.74263477349655</v>
      </c>
      <c r="BZ118" s="81">
        <v>452.03470439183684</v>
      </c>
      <c r="CA118" s="81">
        <v>453.6986880763597</v>
      </c>
      <c r="CB118" s="81">
        <v>455.29134165650987</v>
      </c>
      <c r="CC118" s="81">
        <v>454.38258326068672</v>
      </c>
      <c r="CD118" s="81">
        <v>495.62132872664296</v>
      </c>
      <c r="CE118" s="81">
        <v>495.4622204152156</v>
      </c>
      <c r="CF118" s="81">
        <v>495.11599840922969</v>
      </c>
      <c r="CG118" s="81">
        <v>496.51028320693547</v>
      </c>
      <c r="CH118" s="81">
        <v>540.67593453680854</v>
      </c>
      <c r="CI118" s="81">
        <v>541.12972743899275</v>
      </c>
      <c r="CJ118" s="81">
        <v>542.15928113955908</v>
      </c>
      <c r="CK118" s="81">
        <v>542.32447622762879</v>
      </c>
      <c r="CL118" s="81">
        <v>521.60982646559205</v>
      </c>
      <c r="CM118" s="81">
        <v>522.27219078370274</v>
      </c>
      <c r="CN118" s="81">
        <v>522.62728267440446</v>
      </c>
      <c r="CO118" s="81">
        <v>523.32369423416446</v>
      </c>
      <c r="CP118" s="81">
        <v>561.77195529527603</v>
      </c>
      <c r="CQ118" s="81">
        <v>562.35189425655153</v>
      </c>
      <c r="CR118" s="81">
        <v>563.06463733574947</v>
      </c>
      <c r="CS118" s="81">
        <v>563.82611039548317</v>
      </c>
      <c r="CT118" s="81">
        <v>595.35184606238749</v>
      </c>
      <c r="CU118" s="81">
        <v>596.18212558003643</v>
      </c>
      <c r="CV118" s="81">
        <v>597.02867047267875</v>
      </c>
      <c r="CW118" s="81">
        <v>597.74675446939352</v>
      </c>
      <c r="CX118" s="81">
        <v>604.86999830000218</v>
      </c>
      <c r="CY118" s="81">
        <v>605.68411788917149</v>
      </c>
      <c r="CZ118" s="81">
        <v>606.48739021258609</v>
      </c>
      <c r="DA118" s="81">
        <v>607.50749348211468</v>
      </c>
      <c r="DB118" s="81">
        <v>636.36836577097483</v>
      </c>
      <c r="DC118" s="81">
        <v>637.3736109160767</v>
      </c>
      <c r="DD118" s="81">
        <v>638.45436087938197</v>
      </c>
      <c r="DE118" s="81">
        <v>639.47560487123224</v>
      </c>
      <c r="DF118" s="81">
        <v>688.48354733939016</v>
      </c>
      <c r="DG118" s="81">
        <v>689.6219421301962</v>
      </c>
      <c r="DH118" s="81">
        <v>690.76062210158261</v>
      </c>
      <c r="DI118" s="81">
        <v>691.97965431934608</v>
      </c>
      <c r="DJ118" s="81">
        <v>720.85765099959349</v>
      </c>
      <c r="DK118" s="81">
        <v>722.12445313080309</v>
      </c>
      <c r="DL118" s="81">
        <v>723.44070231849116</v>
      </c>
      <c r="DM118" s="81">
        <v>724.13204442980827</v>
      </c>
      <c r="DN118" s="81">
        <v>741.47977473458525</v>
      </c>
      <c r="DO118" s="81">
        <v>742.24761098507906</v>
      </c>
      <c r="DP118" s="81">
        <v>742.88352470896109</v>
      </c>
      <c r="DQ118" s="81">
        <v>744.01947273747555</v>
      </c>
      <c r="DR118" s="81">
        <v>757.28237857594229</v>
      </c>
      <c r="DS118" s="81">
        <v>758.12350126832609</v>
      </c>
      <c r="DT118" s="81">
        <v>759.07577544000924</v>
      </c>
      <c r="DU118" s="81">
        <v>759.87784118419484</v>
      </c>
      <c r="DV118" s="81">
        <v>802.54551911625344</v>
      </c>
      <c r="DW118" s="81">
        <v>803.44499658286179</v>
      </c>
      <c r="DX118" s="81">
        <v>804.26100347838781</v>
      </c>
      <c r="DY118" s="81">
        <v>805.32755344198767</v>
      </c>
      <c r="DZ118" s="81">
        <v>809.49529708637169</v>
      </c>
      <c r="EA118" s="81">
        <v>810.5423689244883</v>
      </c>
      <c r="EB118" s="81">
        <v>811.65556181745853</v>
      </c>
      <c r="EC118" s="81">
        <v>812.72047763716603</v>
      </c>
      <c r="ED118" s="81">
        <v>829.45971628617724</v>
      </c>
      <c r="EE118" s="81">
        <v>830.63582719812302</v>
      </c>
      <c r="EF118" s="81">
        <v>831.8115295740954</v>
      </c>
      <c r="EG118" s="81">
        <v>832.83679655039509</v>
      </c>
      <c r="EH118" s="81">
        <v>880.87525647410644</v>
      </c>
      <c r="EI118" s="81">
        <v>881.94841058961356</v>
      </c>
      <c r="EJ118" s="81">
        <v>883.01165249426913</v>
      </c>
      <c r="EK118" s="81">
        <v>884.09499261714814</v>
      </c>
      <c r="EL118" s="81">
        <v>904.90910266836795</v>
      </c>
      <c r="EM118" s="81">
        <v>905.93858847430829</v>
      </c>
      <c r="EN118" s="81">
        <v>906.98259256689323</v>
      </c>
      <c r="EO118" s="81">
        <v>908.27670884959889</v>
      </c>
      <c r="EP118" s="81">
        <v>893.59732500583755</v>
      </c>
      <c r="EQ118" s="81">
        <v>894.87571475813365</v>
      </c>
      <c r="ER118" s="81">
        <v>896.20679855038645</v>
      </c>
      <c r="ES118" s="81">
        <v>897.59946629795729</v>
      </c>
      <c r="ET118" s="81">
        <v>942.05145751643488</v>
      </c>
      <c r="EU118" s="81">
        <v>943.5781211755118</v>
      </c>
      <c r="EV118" s="81">
        <v>945.12942270080532</v>
      </c>
      <c r="EW118" s="81">
        <v>946.4412062395968</v>
      </c>
      <c r="EX118" s="81">
        <v>975.54724709670336</v>
      </c>
      <c r="EY118" s="81">
        <v>976.97615354545042</v>
      </c>
      <c r="EZ118" s="81">
        <v>978.3848389420026</v>
      </c>
      <c r="FA118" s="81">
        <v>979.9366210444748</v>
      </c>
      <c r="FB118" s="81">
        <v>1004.6726482203107</v>
      </c>
      <c r="FC118" s="81">
        <v>1006.1643369880152</v>
      </c>
      <c r="FD118" s="81">
        <v>1007.7160253966398</v>
      </c>
      <c r="FE118" s="81">
        <v>1009.2420238922728</v>
      </c>
      <c r="FF118" s="81">
        <v>1043.2123731564695</v>
      </c>
      <c r="FG118" s="81">
        <v>1044.7898179848598</v>
      </c>
      <c r="FH118" s="81">
        <v>1046.3608169115405</v>
      </c>
      <c r="FI118" s="81">
        <v>1047.9504586659814</v>
      </c>
      <c r="FJ118" s="81">
        <v>1084.450743290736</v>
      </c>
      <c r="FK118" s="81">
        <v>1086.0666516898625</v>
      </c>
      <c r="FL118" s="81">
        <v>1087.6984709036906</v>
      </c>
      <c r="FM118" s="81">
        <v>1089.3992222537713</v>
      </c>
      <c r="FN118" s="1" t="s">
        <v>369</v>
      </c>
    </row>
    <row r="119" spans="2:170" x14ac:dyDescent="0.2">
      <c r="B119" s="1" t="s">
        <v>346</v>
      </c>
      <c r="C119" s="1" t="s">
        <v>66</v>
      </c>
      <c r="D119" s="1" t="s">
        <v>46</v>
      </c>
      <c r="E119" s="81" t="s">
        <v>257</v>
      </c>
      <c r="F119" s="81">
        <v>481.9241202631024</v>
      </c>
      <c r="G119" s="81">
        <v>505.64916717991201</v>
      </c>
      <c r="H119" s="81">
        <v>493.34369697405788</v>
      </c>
      <c r="I119" s="81">
        <v>551.41259144816274</v>
      </c>
      <c r="J119" s="81">
        <v>472.70819115753471</v>
      </c>
      <c r="K119" s="81">
        <v>527.47521613382582</v>
      </c>
      <c r="L119" s="81">
        <v>535.32624294556899</v>
      </c>
      <c r="M119" s="81">
        <v>523.41673900657008</v>
      </c>
      <c r="N119" s="81">
        <v>435.50664312424357</v>
      </c>
      <c r="O119" s="81">
        <v>462.88421320981047</v>
      </c>
      <c r="P119" s="81">
        <v>495.66086759238414</v>
      </c>
      <c r="Q119" s="81">
        <v>500.19618626823939</v>
      </c>
      <c r="R119" s="81">
        <v>498.81392704456636</v>
      </c>
      <c r="S119" s="81">
        <v>478.56569835071195</v>
      </c>
      <c r="T119" s="81">
        <v>438.87986805235425</v>
      </c>
      <c r="U119" s="81">
        <v>404.79455941469217</v>
      </c>
      <c r="V119" s="81">
        <v>424.42679013820418</v>
      </c>
      <c r="W119" s="81">
        <v>408.87852931746056</v>
      </c>
      <c r="X119" s="81">
        <v>417.90962998881918</v>
      </c>
      <c r="Y119" s="81">
        <v>436.67910358195195</v>
      </c>
      <c r="Z119" s="81">
        <v>400.1195894473322</v>
      </c>
      <c r="AA119" s="81">
        <v>373.72841549295515</v>
      </c>
      <c r="AB119" s="81">
        <v>374.26431811731965</v>
      </c>
      <c r="AC119" s="81">
        <v>360.89916220457417</v>
      </c>
      <c r="AD119" s="81">
        <v>331.0490871152619</v>
      </c>
      <c r="AE119" s="81">
        <v>326.88619687318595</v>
      </c>
      <c r="AF119" s="81">
        <v>301.90587046184447</v>
      </c>
      <c r="AG119" s="81">
        <v>294.79652341084039</v>
      </c>
      <c r="AH119" s="81">
        <v>334.20487201364682</v>
      </c>
      <c r="AI119" s="81">
        <v>340.66768570606996</v>
      </c>
      <c r="AJ119" s="81">
        <v>329.01727440503106</v>
      </c>
      <c r="AK119" s="81">
        <v>367.0901444638319</v>
      </c>
      <c r="AL119" s="81">
        <v>379.41513660319504</v>
      </c>
      <c r="AM119" s="81">
        <v>369.01153448857735</v>
      </c>
      <c r="AN119" s="81">
        <v>383.81256359556397</v>
      </c>
      <c r="AO119" s="81">
        <v>396.5259404212199</v>
      </c>
      <c r="AP119" s="81">
        <v>392.11017816653873</v>
      </c>
      <c r="AQ119" s="81">
        <v>364.60456119579089</v>
      </c>
      <c r="AR119" s="81">
        <v>344.96087053817809</v>
      </c>
      <c r="AS119" s="81">
        <v>336.46535809930793</v>
      </c>
      <c r="AT119" s="81">
        <v>323.74668975705606</v>
      </c>
      <c r="AU119" s="81">
        <v>286.02308500718203</v>
      </c>
      <c r="AV119" s="81">
        <v>310.97999156942632</v>
      </c>
      <c r="AW119" s="81">
        <v>350.32733359723812</v>
      </c>
      <c r="AX119" s="81">
        <v>469.60114515989045</v>
      </c>
      <c r="AY119" s="81">
        <v>535.76777895035218</v>
      </c>
      <c r="AZ119" s="81">
        <v>643.67914662413375</v>
      </c>
      <c r="BA119" s="81">
        <v>718.00434575871759</v>
      </c>
      <c r="BB119" s="81">
        <v>710.62952455968559</v>
      </c>
      <c r="BC119" s="81">
        <v>799.443169758316</v>
      </c>
      <c r="BD119" s="81">
        <v>745.0042177500867</v>
      </c>
      <c r="BE119" s="81">
        <v>625.16613480647391</v>
      </c>
      <c r="BF119" s="81">
        <v>560.31946040896253</v>
      </c>
      <c r="BG119" s="81">
        <v>462.97062152548699</v>
      </c>
      <c r="BH119" s="81">
        <v>417.31327663988736</v>
      </c>
      <c r="BI119" s="81">
        <v>466.66494616830278</v>
      </c>
      <c r="BJ119" s="81">
        <v>443.689963081798</v>
      </c>
      <c r="BK119" s="81">
        <v>455.78926821597713</v>
      </c>
      <c r="BL119" s="81">
        <v>447.74275465211804</v>
      </c>
      <c r="BM119" s="81">
        <v>451.87978420594425</v>
      </c>
      <c r="BN119" s="81">
        <v>456.37521150391638</v>
      </c>
      <c r="BO119" s="81">
        <v>432.3285657818306</v>
      </c>
      <c r="BP119" s="81">
        <v>460.55186516410009</v>
      </c>
      <c r="BQ119" s="81">
        <v>475.91034624102161</v>
      </c>
      <c r="BR119" s="81">
        <v>495.64068431676799</v>
      </c>
      <c r="BS119" s="81">
        <v>494.58614434357435</v>
      </c>
      <c r="BT119" s="81">
        <v>492.24761223720242</v>
      </c>
      <c r="BU119" s="81">
        <v>492.35833453089407</v>
      </c>
      <c r="BV119" s="81">
        <v>436.15902056324148</v>
      </c>
      <c r="BW119" s="81">
        <v>435.85506861366537</v>
      </c>
      <c r="BX119" s="81">
        <v>436.28803902678658</v>
      </c>
      <c r="BY119" s="81">
        <v>436.20788721799164</v>
      </c>
      <c r="BZ119" s="81">
        <v>459.62531437482573</v>
      </c>
      <c r="CA119" s="81">
        <v>460.45730621708719</v>
      </c>
      <c r="CB119" s="81">
        <v>461.25363300716231</v>
      </c>
      <c r="CC119" s="81">
        <v>460.79925380925067</v>
      </c>
      <c r="CD119" s="81">
        <v>503.05324296767537</v>
      </c>
      <c r="CE119" s="81">
        <v>502.97368881196161</v>
      </c>
      <c r="CF119" s="81">
        <v>502.80057780896868</v>
      </c>
      <c r="CG119" s="81">
        <v>503.49772020782154</v>
      </c>
      <c r="CH119" s="81">
        <v>550.51792071649743</v>
      </c>
      <c r="CI119" s="81">
        <v>550.74481716758953</v>
      </c>
      <c r="CJ119" s="81">
        <v>551.25959401787281</v>
      </c>
      <c r="CK119" s="81">
        <v>551.34219156190761</v>
      </c>
      <c r="CL119" s="81">
        <v>531.99646527494872</v>
      </c>
      <c r="CM119" s="81">
        <v>532.32764743400423</v>
      </c>
      <c r="CN119" s="81">
        <v>532.50519337935498</v>
      </c>
      <c r="CO119" s="81">
        <v>532.85339915923498</v>
      </c>
      <c r="CP119" s="81">
        <v>573.33931318708005</v>
      </c>
      <c r="CQ119" s="81">
        <v>573.62928266771769</v>
      </c>
      <c r="CR119" s="81">
        <v>573.98565420731666</v>
      </c>
      <c r="CS119" s="81">
        <v>574.36639073718356</v>
      </c>
      <c r="CT119" s="81">
        <v>608.03710040537032</v>
      </c>
      <c r="CU119" s="81">
        <v>608.45224016419468</v>
      </c>
      <c r="CV119" s="81">
        <v>608.8755126105159</v>
      </c>
      <c r="CW119" s="81">
        <v>609.23455460887328</v>
      </c>
      <c r="CX119" s="81">
        <v>618.57119477040214</v>
      </c>
      <c r="CY119" s="81">
        <v>618.97825456498674</v>
      </c>
      <c r="CZ119" s="81">
        <v>619.37989072669404</v>
      </c>
      <c r="DA119" s="81">
        <v>619.88994236145834</v>
      </c>
      <c r="DB119" s="81">
        <v>651.66366902216134</v>
      </c>
      <c r="DC119" s="81">
        <v>652.16629159471222</v>
      </c>
      <c r="DD119" s="81">
        <v>652.70666657636491</v>
      </c>
      <c r="DE119" s="81">
        <v>653.21728857229004</v>
      </c>
      <c r="DF119" s="81">
        <v>702.65735512087622</v>
      </c>
      <c r="DG119" s="81">
        <v>703.22655251627918</v>
      </c>
      <c r="DH119" s="81">
        <v>703.79589250197239</v>
      </c>
      <c r="DI119" s="81">
        <v>704.40540861085401</v>
      </c>
      <c r="DJ119" s="81">
        <v>735.37180361231515</v>
      </c>
      <c r="DK119" s="81">
        <v>736.00520467791989</v>
      </c>
      <c r="DL119" s="81">
        <v>736.66332927176404</v>
      </c>
      <c r="DM119" s="81">
        <v>737.00900032742277</v>
      </c>
      <c r="DN119" s="81">
        <v>755.51020428664708</v>
      </c>
      <c r="DO119" s="81">
        <v>755.8941224118937</v>
      </c>
      <c r="DP119" s="81">
        <v>756.21207927383489</v>
      </c>
      <c r="DQ119" s="81">
        <v>756.78005328809195</v>
      </c>
      <c r="DR119" s="81">
        <v>771.4666503346815</v>
      </c>
      <c r="DS119" s="81">
        <v>771.88721168087363</v>
      </c>
      <c r="DT119" s="81">
        <v>772.36334876671503</v>
      </c>
      <c r="DU119" s="81">
        <v>772.76438163880789</v>
      </c>
      <c r="DV119" s="81">
        <v>816.50588162135182</v>
      </c>
      <c r="DW119" s="81">
        <v>816.95562035465582</v>
      </c>
      <c r="DX119" s="81">
        <v>817.36362380241883</v>
      </c>
      <c r="DY119" s="81">
        <v>817.89689878421905</v>
      </c>
      <c r="DZ119" s="81">
        <v>823.33415260676622</v>
      </c>
      <c r="EA119" s="81">
        <v>823.85768852582464</v>
      </c>
      <c r="EB119" s="81">
        <v>824.4142849723097</v>
      </c>
      <c r="EC119" s="81">
        <v>824.94674288216333</v>
      </c>
      <c r="ED119" s="81">
        <v>843.07345052439359</v>
      </c>
      <c r="EE119" s="81">
        <v>843.66150598036643</v>
      </c>
      <c r="EF119" s="81">
        <v>844.24935716835228</v>
      </c>
      <c r="EG119" s="81">
        <v>844.76199065650235</v>
      </c>
      <c r="EH119" s="81">
        <v>894.2480664774771</v>
      </c>
      <c r="EI119" s="81">
        <v>894.78464353523077</v>
      </c>
      <c r="EJ119" s="81">
        <v>895.31626448755844</v>
      </c>
      <c r="EK119" s="81">
        <v>895.85793454899829</v>
      </c>
      <c r="EL119" s="81">
        <v>917.69675021919306</v>
      </c>
      <c r="EM119" s="81">
        <v>918.21149312216323</v>
      </c>
      <c r="EN119" s="81">
        <v>918.73349516845565</v>
      </c>
      <c r="EO119" s="81">
        <v>919.38055330980853</v>
      </c>
      <c r="EP119" s="81">
        <v>905.689433296027</v>
      </c>
      <c r="EQ119" s="81">
        <v>906.32862817217517</v>
      </c>
      <c r="ER119" s="81">
        <v>906.9941700683014</v>
      </c>
      <c r="ES119" s="81">
        <v>907.69050394208705</v>
      </c>
      <c r="ET119" s="81">
        <v>953.61482710803875</v>
      </c>
      <c r="EU119" s="81">
        <v>954.37815893757715</v>
      </c>
      <c r="EV119" s="81">
        <v>955.15380970022363</v>
      </c>
      <c r="EW119" s="81">
        <v>955.80970146961965</v>
      </c>
      <c r="EX119" s="81">
        <v>986.21333558718561</v>
      </c>
      <c r="EY119" s="81">
        <v>986.92778881155925</v>
      </c>
      <c r="EZ119" s="81">
        <v>987.63213150983518</v>
      </c>
      <c r="FA119" s="81">
        <v>988.40802256107122</v>
      </c>
      <c r="FB119" s="81">
        <v>1014.5169180514192</v>
      </c>
      <c r="FC119" s="81">
        <v>1015.2627624352712</v>
      </c>
      <c r="FD119" s="81">
        <v>1016.0386066395836</v>
      </c>
      <c r="FE119" s="81">
        <v>1016.8016058874</v>
      </c>
      <c r="FF119" s="81">
        <v>1052.1689159457719</v>
      </c>
      <c r="FG119" s="81">
        <v>1052.9576383599672</v>
      </c>
      <c r="FH119" s="81">
        <v>1053.7431378233075</v>
      </c>
      <c r="FI119" s="81">
        <v>1054.537958700528</v>
      </c>
      <c r="FJ119" s="81">
        <v>1092.3938408840552</v>
      </c>
      <c r="FK119" s="81">
        <v>1093.2017950836182</v>
      </c>
      <c r="FL119" s="81">
        <v>1094.0177046905324</v>
      </c>
      <c r="FM119" s="81">
        <v>1094.8680803655727</v>
      </c>
      <c r="FN119" s="1" t="s">
        <v>370</v>
      </c>
    </row>
    <row r="120" spans="2:170" x14ac:dyDescent="0.2">
      <c r="B120" s="1" t="s">
        <v>348</v>
      </c>
      <c r="C120" s="1" t="s">
        <v>66</v>
      </c>
      <c r="D120" s="1" t="s">
        <v>46</v>
      </c>
      <c r="E120" s="81" t="s">
        <v>257</v>
      </c>
      <c r="F120" s="81">
        <v>550.18993871366058</v>
      </c>
      <c r="G120" s="81">
        <v>578.77674955382508</v>
      </c>
      <c r="H120" s="81">
        <v>576.27003628144314</v>
      </c>
      <c r="I120" s="81">
        <v>625.93254004282301</v>
      </c>
      <c r="J120" s="81">
        <v>503.32098701783343</v>
      </c>
      <c r="K120" s="81">
        <v>559.47837341121863</v>
      </c>
      <c r="L120" s="81">
        <v>575.6184664594432</v>
      </c>
      <c r="M120" s="81">
        <v>560.09401053166403</v>
      </c>
      <c r="N120" s="81">
        <v>454.13977377577493</v>
      </c>
      <c r="O120" s="81">
        <v>475.40525397552688</v>
      </c>
      <c r="P120" s="81">
        <v>517.21756898060289</v>
      </c>
      <c r="Q120" s="81">
        <v>517.68040422828972</v>
      </c>
      <c r="R120" s="81">
        <v>510.12121652492419</v>
      </c>
      <c r="S120" s="81">
        <v>487.8515001093225</v>
      </c>
      <c r="T120" s="81">
        <v>465.26688327495742</v>
      </c>
      <c r="U120" s="81">
        <v>427.48691052802155</v>
      </c>
      <c r="V120" s="81">
        <v>418.53562814552777</v>
      </c>
      <c r="W120" s="81">
        <v>409.91983915203269</v>
      </c>
      <c r="X120" s="81">
        <v>421.25833763995587</v>
      </c>
      <c r="Y120" s="81">
        <v>451.7861125951851</v>
      </c>
      <c r="Z120" s="81">
        <v>400.86339781656511</v>
      </c>
      <c r="AA120" s="81">
        <v>382.5296766591299</v>
      </c>
      <c r="AB120" s="81">
        <v>378.29511750326054</v>
      </c>
      <c r="AC120" s="81">
        <v>370.06682798197511</v>
      </c>
      <c r="AD120" s="81">
        <v>343.27640908119406</v>
      </c>
      <c r="AE120" s="81">
        <v>331.21523885089169</v>
      </c>
      <c r="AF120" s="81">
        <v>313.66463517508947</v>
      </c>
      <c r="AG120" s="81">
        <v>331.08312888231285</v>
      </c>
      <c r="AH120" s="81">
        <v>365.49830294492801</v>
      </c>
      <c r="AI120" s="81">
        <v>373.02363947504716</v>
      </c>
      <c r="AJ120" s="81">
        <v>390.60585537621716</v>
      </c>
      <c r="AK120" s="81">
        <v>403.66830955860837</v>
      </c>
      <c r="AL120" s="81">
        <v>447.16013116508969</v>
      </c>
      <c r="AM120" s="81">
        <v>443.53059518946867</v>
      </c>
      <c r="AN120" s="81">
        <v>447.19637367423758</v>
      </c>
      <c r="AO120" s="81">
        <v>451.27651587576906</v>
      </c>
      <c r="AP120" s="81">
        <v>478.01681793333449</v>
      </c>
      <c r="AQ120" s="81">
        <v>461.75297148793942</v>
      </c>
      <c r="AR120" s="81">
        <v>442.61589484669747</v>
      </c>
      <c r="AS120" s="81">
        <v>425.28739367219202</v>
      </c>
      <c r="AT120" s="81">
        <v>396.67838540473008</v>
      </c>
      <c r="AU120" s="81">
        <v>349.67841492238773</v>
      </c>
      <c r="AV120" s="81">
        <v>381.21563141026695</v>
      </c>
      <c r="AW120" s="81">
        <v>401.4064242964252</v>
      </c>
      <c r="AX120" s="81">
        <v>583.0232178773216</v>
      </c>
      <c r="AY120" s="81">
        <v>666.69926257916222</v>
      </c>
      <c r="AZ120" s="81">
        <v>779.13442006420939</v>
      </c>
      <c r="BA120" s="81">
        <v>875.17263892936023</v>
      </c>
      <c r="BB120" s="81">
        <v>862.4226324245144</v>
      </c>
      <c r="BC120" s="81">
        <v>892.09744931529042</v>
      </c>
      <c r="BD120" s="81">
        <v>980.27214815379671</v>
      </c>
      <c r="BE120" s="81">
        <v>806.76597718464609</v>
      </c>
      <c r="BF120" s="81">
        <v>727.39321441434095</v>
      </c>
      <c r="BG120" s="81">
        <v>674.10207420934739</v>
      </c>
      <c r="BH120" s="81">
        <v>643.13666884367831</v>
      </c>
      <c r="BI120" s="81">
        <v>681.69485233768569</v>
      </c>
      <c r="BJ120" s="81">
        <v>675.91553061412912</v>
      </c>
      <c r="BK120" s="81">
        <v>697.6734391499765</v>
      </c>
      <c r="BL120" s="81">
        <v>672.57483024222984</v>
      </c>
      <c r="BM120" s="81">
        <v>677.63792585937995</v>
      </c>
      <c r="BN120" s="81">
        <v>697.57823473354676</v>
      </c>
      <c r="BO120" s="81">
        <v>674.18131267688875</v>
      </c>
      <c r="BP120" s="81">
        <v>701.01262168640403</v>
      </c>
      <c r="BQ120" s="81">
        <v>712.15458569488419</v>
      </c>
      <c r="BR120" s="81">
        <v>727.29775866434204</v>
      </c>
      <c r="BS120" s="81">
        <v>722.98975024778304</v>
      </c>
      <c r="BT120" s="81">
        <v>713.72933656558678</v>
      </c>
      <c r="BU120" s="81">
        <v>714.01075462084441</v>
      </c>
      <c r="BV120" s="81">
        <v>659.2594233832499</v>
      </c>
      <c r="BW120" s="81">
        <v>658.07888869729925</v>
      </c>
      <c r="BX120" s="81">
        <v>659.76052486180743</v>
      </c>
      <c r="BY120" s="81">
        <v>659.44921910918424</v>
      </c>
      <c r="BZ120" s="81">
        <v>676.35565038061668</v>
      </c>
      <c r="CA120" s="81">
        <v>679.58706649618171</v>
      </c>
      <c r="CB120" s="81">
        <v>682.67996127230163</v>
      </c>
      <c r="CC120" s="81">
        <v>680.91517442208669</v>
      </c>
      <c r="CD120" s="81">
        <v>727.21783209521413</v>
      </c>
      <c r="CE120" s="81">
        <v>726.90884759828123</v>
      </c>
      <c r="CF120" s="81">
        <v>726.23649282695021</v>
      </c>
      <c r="CG120" s="81">
        <v>728.94416021990639</v>
      </c>
      <c r="CH120" s="81">
        <v>776.06528038800843</v>
      </c>
      <c r="CI120" s="81">
        <v>776.94653524097737</v>
      </c>
      <c r="CJ120" s="81">
        <v>778.94590365473914</v>
      </c>
      <c r="CK120" s="81">
        <v>779.26670852486234</v>
      </c>
      <c r="CL120" s="81">
        <v>754.90732616203479</v>
      </c>
      <c r="CM120" s="81">
        <v>756.19362166590668</v>
      </c>
      <c r="CN120" s="81">
        <v>756.88320153907046</v>
      </c>
      <c r="CO120" s="81">
        <v>758.23561596368643</v>
      </c>
      <c r="CP120" s="81">
        <v>798.90777457606555</v>
      </c>
      <c r="CQ120" s="81">
        <v>800.03400202825765</v>
      </c>
      <c r="CR120" s="81">
        <v>801.41813186907279</v>
      </c>
      <c r="CS120" s="81">
        <v>802.89689415483258</v>
      </c>
      <c r="CT120" s="81">
        <v>835.28068538420609</v>
      </c>
      <c r="CU120" s="81">
        <v>836.89306814895883</v>
      </c>
      <c r="CV120" s="81">
        <v>838.53703787899735</v>
      </c>
      <c r="CW120" s="81">
        <v>839.93153965260046</v>
      </c>
      <c r="CX120" s="81">
        <v>844.76740934000975</v>
      </c>
      <c r="CY120" s="81">
        <v>846.34840991405872</v>
      </c>
      <c r="CZ120" s="81">
        <v>847.90834536006855</v>
      </c>
      <c r="DA120" s="81">
        <v>849.88936126506587</v>
      </c>
      <c r="DB120" s="81">
        <v>876.91042568146327</v>
      </c>
      <c r="DC120" s="81">
        <v>878.8625874677773</v>
      </c>
      <c r="DD120" s="81">
        <v>880.96137778693992</v>
      </c>
      <c r="DE120" s="81">
        <v>882.94460894712711</v>
      </c>
      <c r="DF120" s="81">
        <v>941.38406765327761</v>
      </c>
      <c r="DG120" s="81">
        <v>943.59480283481923</v>
      </c>
      <c r="DH120" s="81">
        <v>945.80609183015861</v>
      </c>
      <c r="DI120" s="81">
        <v>948.1734229467512</v>
      </c>
      <c r="DJ120" s="81">
        <v>978.94248717813389</v>
      </c>
      <c r="DK120" s="81">
        <v>981.40258631257757</v>
      </c>
      <c r="DL120" s="81">
        <v>983.95871043612271</v>
      </c>
      <c r="DM120" s="81">
        <v>985.30128011433442</v>
      </c>
      <c r="DN120" s="81">
        <v>1004.5228712235764</v>
      </c>
      <c r="DO120" s="81">
        <v>1006.0139906720652</v>
      </c>
      <c r="DP120" s="81">
        <v>1007.2489197609588</v>
      </c>
      <c r="DQ120" s="81">
        <v>1009.4549033892408</v>
      </c>
      <c r="DR120" s="81">
        <v>1023.7598211589152</v>
      </c>
      <c r="DS120" s="81">
        <v>1025.3932611070454</v>
      </c>
      <c r="DT120" s="81">
        <v>1027.2425545426934</v>
      </c>
      <c r="DU120" s="81">
        <v>1028.80014684099</v>
      </c>
      <c r="DV120" s="81">
        <v>1077.2890987708736</v>
      </c>
      <c r="DW120" s="81">
        <v>1079.0358622807692</v>
      </c>
      <c r="DX120" s="81">
        <v>1080.6205279581684</v>
      </c>
      <c r="DY120" s="81">
        <v>1082.6917422209567</v>
      </c>
      <c r="DZ120" s="81">
        <v>1086.7071453058152</v>
      </c>
      <c r="EA120" s="81">
        <v>1088.7405335194828</v>
      </c>
      <c r="EB120" s="81">
        <v>1090.9023272242739</v>
      </c>
      <c r="EC120" s="81">
        <v>1092.9703680191026</v>
      </c>
      <c r="ED120" s="81">
        <v>1111.4047478733366</v>
      </c>
      <c r="EE120" s="81">
        <v>1113.6887268509568</v>
      </c>
      <c r="EF120" s="81">
        <v>1115.9719124615865</v>
      </c>
      <c r="EG120" s="81">
        <v>1117.962956160384</v>
      </c>
      <c r="EH120" s="81">
        <v>1172.1824778084183</v>
      </c>
      <c r="EI120" s="81">
        <v>1174.2665171746637</v>
      </c>
      <c r="EJ120" s="81">
        <v>1176.3313072669007</v>
      </c>
      <c r="EK120" s="81">
        <v>1178.4351276133807</v>
      </c>
      <c r="EL120" s="81">
        <v>1201.9561469376854</v>
      </c>
      <c r="EM120" s="81">
        <v>1203.9553835017234</v>
      </c>
      <c r="EN120" s="81">
        <v>1205.982814227682</v>
      </c>
      <c r="EO120" s="81">
        <v>1208.4959567844544</v>
      </c>
      <c r="EP120" s="81">
        <v>1191.5917346759115</v>
      </c>
      <c r="EQ120" s="81">
        <v>1194.0743366905626</v>
      </c>
      <c r="ER120" s="81">
        <v>1196.6592692577865</v>
      </c>
      <c r="ES120" s="81">
        <v>1199.3637963784472</v>
      </c>
      <c r="ET120" s="81">
        <v>1249.4433264080074</v>
      </c>
      <c r="EU120" s="81">
        <v>1252.4080703516374</v>
      </c>
      <c r="EV120" s="81">
        <v>1255.4206604362396</v>
      </c>
      <c r="EW120" s="81">
        <v>1257.9681123775126</v>
      </c>
      <c r="EX120" s="81">
        <v>1290.2221311002779</v>
      </c>
      <c r="EY120" s="81">
        <v>1292.9970329031405</v>
      </c>
      <c r="EZ120" s="81">
        <v>1295.7326659111557</v>
      </c>
      <c r="FA120" s="81">
        <v>1298.7461892650292</v>
      </c>
      <c r="FB120" s="81">
        <v>1326.3138835945742</v>
      </c>
      <c r="FC120" s="81">
        <v>1329.2107071441087</v>
      </c>
      <c r="FD120" s="81">
        <v>1332.2240485467939</v>
      </c>
      <c r="FE120" s="81">
        <v>1335.1875007590854</v>
      </c>
      <c r="FF120" s="81">
        <v>1373.1419544500477</v>
      </c>
      <c r="FG120" s="81">
        <v>1376.2053141976746</v>
      </c>
      <c r="FH120" s="81">
        <v>1379.2561561599059</v>
      </c>
      <c r="FI120" s="81">
        <v>1382.3432020432604</v>
      </c>
      <c r="FJ120" s="81">
        <v>1423.0080688691719</v>
      </c>
      <c r="FK120" s="81">
        <v>1426.1461239419364</v>
      </c>
      <c r="FL120" s="81">
        <v>1429.3150774324663</v>
      </c>
      <c r="FM120" s="81">
        <v>1432.6178954662832</v>
      </c>
      <c r="FN120" s="1" t="s">
        <v>371</v>
      </c>
    </row>
    <row r="121" spans="2:170" x14ac:dyDescent="0.2">
      <c r="B121" s="1" t="s">
        <v>350</v>
      </c>
      <c r="C121" s="1" t="s">
        <v>66</v>
      </c>
      <c r="D121" s="1" t="s">
        <v>46</v>
      </c>
      <c r="E121" s="81" t="s">
        <v>257</v>
      </c>
      <c r="F121" s="81">
        <v>507.45304386810233</v>
      </c>
      <c r="G121" s="81">
        <v>528.16377860783382</v>
      </c>
      <c r="H121" s="81">
        <v>511.78806252341411</v>
      </c>
      <c r="I121" s="81">
        <v>577.23778999574813</v>
      </c>
      <c r="J121" s="81">
        <v>492.98228664854219</v>
      </c>
      <c r="K121" s="81">
        <v>546.62642067091758</v>
      </c>
      <c r="L121" s="81">
        <v>552.52166743009991</v>
      </c>
      <c r="M121" s="81">
        <v>541.94221315340235</v>
      </c>
      <c r="N121" s="81">
        <v>455.74965518147542</v>
      </c>
      <c r="O121" s="81">
        <v>487.72843471616</v>
      </c>
      <c r="P121" s="81">
        <v>518.82344612700547</v>
      </c>
      <c r="Q121" s="81">
        <v>517.57614670856015</v>
      </c>
      <c r="R121" s="81">
        <v>511.98845711227119</v>
      </c>
      <c r="S121" s="81">
        <v>490.90190006050017</v>
      </c>
      <c r="T121" s="81">
        <v>443.16784163436989</v>
      </c>
      <c r="U121" s="81">
        <v>417.9260389193114</v>
      </c>
      <c r="V121" s="81">
        <v>439.09158476278475</v>
      </c>
      <c r="W121" s="81">
        <v>422.04542682889326</v>
      </c>
      <c r="X121" s="81">
        <v>431.58079076715057</v>
      </c>
      <c r="Y121" s="81">
        <v>447.02123797039837</v>
      </c>
      <c r="Z121" s="81">
        <v>403.59391863537786</v>
      </c>
      <c r="AA121" s="81">
        <v>379.58966629402767</v>
      </c>
      <c r="AB121" s="81">
        <v>375.79215811718171</v>
      </c>
      <c r="AC121" s="81">
        <v>363.27937167584366</v>
      </c>
      <c r="AD121" s="81">
        <v>331.9758029096422</v>
      </c>
      <c r="AE121" s="81">
        <v>330.42293345163426</v>
      </c>
      <c r="AF121" s="81">
        <v>306.62704592832137</v>
      </c>
      <c r="AG121" s="81">
        <v>329.1931803027968</v>
      </c>
      <c r="AH121" s="81">
        <v>356.43062501882741</v>
      </c>
      <c r="AI121" s="81">
        <v>345.96663872176919</v>
      </c>
      <c r="AJ121" s="81">
        <v>363.31792848091868</v>
      </c>
      <c r="AK121" s="81">
        <v>403.51230742422035</v>
      </c>
      <c r="AL121" s="81">
        <v>421.54762181451804</v>
      </c>
      <c r="AM121" s="81">
        <v>404.47494425245861</v>
      </c>
      <c r="AN121" s="81">
        <v>403.32416278970294</v>
      </c>
      <c r="AO121" s="81">
        <v>417.15016097000307</v>
      </c>
      <c r="AP121" s="81">
        <v>416.77295464717821</v>
      </c>
      <c r="AQ121" s="81">
        <v>395.24922048389715</v>
      </c>
      <c r="AR121" s="81">
        <v>354.75101191194551</v>
      </c>
      <c r="AS121" s="81">
        <v>342.14977278229901</v>
      </c>
      <c r="AT121" s="81">
        <v>310.14913790353802</v>
      </c>
      <c r="AU121" s="81">
        <v>299.42161948137129</v>
      </c>
      <c r="AV121" s="81">
        <v>322.18508940173723</v>
      </c>
      <c r="AW121" s="81">
        <v>367.91794781010003</v>
      </c>
      <c r="AX121" s="81">
        <v>487.13760246990137</v>
      </c>
      <c r="AY121" s="81">
        <v>547.46776595657013</v>
      </c>
      <c r="AZ121" s="81">
        <v>653.87120369326306</v>
      </c>
      <c r="BA121" s="81">
        <v>720.95872958432483</v>
      </c>
      <c r="BB121" s="81">
        <v>722.97757472204762</v>
      </c>
      <c r="BC121" s="81">
        <v>832.27729589821786</v>
      </c>
      <c r="BD121" s="81">
        <v>777.23919404513185</v>
      </c>
      <c r="BE121" s="81">
        <v>728.7945049331571</v>
      </c>
      <c r="BF121" s="81">
        <v>699.03993689851234</v>
      </c>
      <c r="BG121" s="81">
        <v>614.40884027209529</v>
      </c>
      <c r="BH121" s="81">
        <v>599.14420860651842</v>
      </c>
      <c r="BI121" s="81">
        <v>622.75358010114769</v>
      </c>
      <c r="BJ121" s="81">
        <v>610.51832591800314</v>
      </c>
      <c r="BK121" s="81">
        <v>603.14960874011217</v>
      </c>
      <c r="BL121" s="81">
        <v>551.11109418655337</v>
      </c>
      <c r="BM121" s="81">
        <v>554.6205005848625</v>
      </c>
      <c r="BN121" s="81">
        <v>585.43418949120883</v>
      </c>
      <c r="BO121" s="81">
        <v>561.74102142769175</v>
      </c>
      <c r="BP121" s="81">
        <v>590.226779355144</v>
      </c>
      <c r="BQ121" s="81">
        <v>610.75476500282514</v>
      </c>
      <c r="BR121" s="81">
        <v>632.60188984954482</v>
      </c>
      <c r="BS121" s="81">
        <v>632.67476617552904</v>
      </c>
      <c r="BT121" s="81">
        <v>632.73577558156353</v>
      </c>
      <c r="BU121" s="81">
        <v>632.78681088514372</v>
      </c>
      <c r="BV121" s="81">
        <v>576.24370416651118</v>
      </c>
      <c r="BW121" s="81">
        <v>576.24370416651118</v>
      </c>
      <c r="BX121" s="81">
        <v>576.24370416651118</v>
      </c>
      <c r="BY121" s="81">
        <v>576.24370416651118</v>
      </c>
      <c r="BZ121" s="81">
        <v>606.87266716341787</v>
      </c>
      <c r="CA121" s="81">
        <v>606.87266716341787</v>
      </c>
      <c r="CB121" s="81">
        <v>606.87266716341787</v>
      </c>
      <c r="CC121" s="81">
        <v>606.87266716341787</v>
      </c>
      <c r="CD121" s="81">
        <v>654.79349375575964</v>
      </c>
      <c r="CE121" s="81">
        <v>654.79349375575964</v>
      </c>
      <c r="CF121" s="81">
        <v>654.79349375575964</v>
      </c>
      <c r="CG121" s="81">
        <v>654.79349375575964</v>
      </c>
      <c r="CH121" s="81">
        <v>710.54144955432798</v>
      </c>
      <c r="CI121" s="81">
        <v>710.54144955432798</v>
      </c>
      <c r="CJ121" s="81">
        <v>710.54144955432798</v>
      </c>
      <c r="CK121" s="81">
        <v>710.54144955432798</v>
      </c>
      <c r="CL121" s="81">
        <v>688.98055590655986</v>
      </c>
      <c r="CM121" s="81">
        <v>688.98055590655986</v>
      </c>
      <c r="CN121" s="81">
        <v>688.98055590655986</v>
      </c>
      <c r="CO121" s="81">
        <v>688.98055590655986</v>
      </c>
      <c r="CP121" s="81">
        <v>734.98703118899289</v>
      </c>
      <c r="CQ121" s="81">
        <v>734.98703118899289</v>
      </c>
      <c r="CR121" s="81">
        <v>734.98703118899289</v>
      </c>
      <c r="CS121" s="81">
        <v>734.98703118899289</v>
      </c>
      <c r="CT121" s="81">
        <v>773.06785660379717</v>
      </c>
      <c r="CU121" s="81">
        <v>773.06785660379717</v>
      </c>
      <c r="CV121" s="81">
        <v>773.06785660379717</v>
      </c>
      <c r="CW121" s="81">
        <v>773.06785660379717</v>
      </c>
      <c r="CX121" s="81">
        <v>783.81967610525703</v>
      </c>
      <c r="CY121" s="81">
        <v>783.81967610525703</v>
      </c>
      <c r="CZ121" s="81">
        <v>783.81967610525703</v>
      </c>
      <c r="DA121" s="81">
        <v>783.81967610525703</v>
      </c>
      <c r="DB121" s="81">
        <v>819.4608165620939</v>
      </c>
      <c r="DC121" s="81">
        <v>819.4608165620939</v>
      </c>
      <c r="DD121" s="81">
        <v>819.4608165620939</v>
      </c>
      <c r="DE121" s="81">
        <v>819.4608165620939</v>
      </c>
      <c r="DF121" s="81">
        <v>876.81700921926813</v>
      </c>
      <c r="DG121" s="81">
        <v>876.81700921926813</v>
      </c>
      <c r="DH121" s="81">
        <v>876.81700921926813</v>
      </c>
      <c r="DI121" s="81">
        <v>876.81700921926813</v>
      </c>
      <c r="DJ121" s="81">
        <v>912.88666489652212</v>
      </c>
      <c r="DK121" s="81">
        <v>912.88666489652212</v>
      </c>
      <c r="DL121" s="81">
        <v>912.88666489652212</v>
      </c>
      <c r="DM121" s="81">
        <v>912.88666489652212</v>
      </c>
      <c r="DN121" s="81">
        <v>933.70543449180013</v>
      </c>
      <c r="DO121" s="81">
        <v>933.70543449180013</v>
      </c>
      <c r="DP121" s="81">
        <v>933.70543449180013</v>
      </c>
      <c r="DQ121" s="81">
        <v>933.70543449180013</v>
      </c>
      <c r="DR121" s="81">
        <v>950.59889340229108</v>
      </c>
      <c r="DS121" s="81">
        <v>950.59889340229108</v>
      </c>
      <c r="DT121" s="81">
        <v>950.59889340229108</v>
      </c>
      <c r="DU121" s="81">
        <v>950.59889340229108</v>
      </c>
      <c r="DV121" s="81">
        <v>1000.2258105753504</v>
      </c>
      <c r="DW121" s="81">
        <v>1000.2258105753504</v>
      </c>
      <c r="DX121" s="81">
        <v>1000.2258105753504</v>
      </c>
      <c r="DY121" s="81">
        <v>1000.2258105753504</v>
      </c>
      <c r="DZ121" s="81">
        <v>1006.0761450016868</v>
      </c>
      <c r="EA121" s="81">
        <v>1006.0761450016868</v>
      </c>
      <c r="EB121" s="81">
        <v>1006.0761450016868</v>
      </c>
      <c r="EC121" s="81">
        <v>1006.0761450016868</v>
      </c>
      <c r="ED121" s="81">
        <v>1026.7532848056401</v>
      </c>
      <c r="EE121" s="81">
        <v>1026.7532848056401</v>
      </c>
      <c r="EF121" s="81">
        <v>1026.7532848056401</v>
      </c>
      <c r="EG121" s="81">
        <v>1026.7532848056401</v>
      </c>
      <c r="EH121" s="81">
        <v>1083.3829840330186</v>
      </c>
      <c r="EI121" s="81">
        <v>1083.3829840330186</v>
      </c>
      <c r="EJ121" s="81">
        <v>1083.3829840330186</v>
      </c>
      <c r="EK121" s="81">
        <v>1083.3829840330186</v>
      </c>
      <c r="EL121" s="81">
        <v>1107.6844597711963</v>
      </c>
      <c r="EM121" s="81">
        <v>1107.6844597711963</v>
      </c>
      <c r="EN121" s="81">
        <v>1107.6844597711963</v>
      </c>
      <c r="EO121" s="81">
        <v>1107.6844597711963</v>
      </c>
      <c r="EP121" s="81">
        <v>1091.2412903768827</v>
      </c>
      <c r="EQ121" s="81">
        <v>1091.2412903768827</v>
      </c>
      <c r="ER121" s="81">
        <v>1091.2412903768827</v>
      </c>
      <c r="ES121" s="81">
        <v>1091.2412903768827</v>
      </c>
      <c r="ET121" s="81">
        <v>1143.5752582322552</v>
      </c>
      <c r="EU121" s="81">
        <v>1143.5752582322552</v>
      </c>
      <c r="EV121" s="81">
        <v>1143.5752582322552</v>
      </c>
      <c r="EW121" s="81">
        <v>1143.5752582322552</v>
      </c>
      <c r="EX121" s="81">
        <v>1177.2898447062946</v>
      </c>
      <c r="EY121" s="81">
        <v>1177.2898447062946</v>
      </c>
      <c r="EZ121" s="81">
        <v>1177.2898447062946</v>
      </c>
      <c r="FA121" s="81">
        <v>1177.2898447062946</v>
      </c>
      <c r="FB121" s="81">
        <v>1206.5075031561137</v>
      </c>
      <c r="FC121" s="81">
        <v>1206.5075031561137</v>
      </c>
      <c r="FD121" s="81">
        <v>1206.5075031561137</v>
      </c>
      <c r="FE121" s="81">
        <v>1206.5075031561137</v>
      </c>
      <c r="FF121" s="81">
        <v>1246.101566377055</v>
      </c>
      <c r="FG121" s="81">
        <v>1246.101566377055</v>
      </c>
      <c r="FH121" s="81">
        <v>1246.101566377055</v>
      </c>
      <c r="FI121" s="81">
        <v>1246.101566377055</v>
      </c>
      <c r="FJ121" s="81">
        <v>1288.1003707121281</v>
      </c>
      <c r="FK121" s="81">
        <v>1288.1003707121281</v>
      </c>
      <c r="FL121" s="81">
        <v>1288.1003707121281</v>
      </c>
      <c r="FM121" s="81">
        <v>1288.1003707121281</v>
      </c>
      <c r="FN121" s="1" t="s">
        <v>372</v>
      </c>
    </row>
    <row r="122" spans="2:170" x14ac:dyDescent="0.2">
      <c r="B122" s="1" t="s">
        <v>352</v>
      </c>
      <c r="C122" s="1" t="s">
        <v>66</v>
      </c>
      <c r="D122" s="1" t="s">
        <v>46</v>
      </c>
      <c r="E122" s="81" t="s">
        <v>257</v>
      </c>
      <c r="F122" s="81">
        <v>474.54569290854261</v>
      </c>
      <c r="G122" s="81">
        <v>491.60923067892583</v>
      </c>
      <c r="H122" s="81">
        <v>477.68433704954623</v>
      </c>
      <c r="I122" s="81">
        <v>535.4127182118234</v>
      </c>
      <c r="J122" s="81">
        <v>480.45346910555111</v>
      </c>
      <c r="K122" s="81">
        <v>531.13897855520565</v>
      </c>
      <c r="L122" s="81">
        <v>513.35882982491262</v>
      </c>
      <c r="M122" s="81">
        <v>497.8690117018042</v>
      </c>
      <c r="N122" s="81">
        <v>445.12053879682901</v>
      </c>
      <c r="O122" s="81">
        <v>442.51676168293744</v>
      </c>
      <c r="P122" s="81">
        <v>439.84978712597899</v>
      </c>
      <c r="Q122" s="81">
        <v>423.59401503483889</v>
      </c>
      <c r="R122" s="81">
        <v>436.32235877994776</v>
      </c>
      <c r="S122" s="81">
        <v>429.4813799168117</v>
      </c>
      <c r="T122" s="81">
        <v>413.00592376815825</v>
      </c>
      <c r="U122" s="81">
        <v>379.15553182727632</v>
      </c>
      <c r="V122" s="81">
        <v>413.45446003117939</v>
      </c>
      <c r="W122" s="81">
        <v>394.10001679489875</v>
      </c>
      <c r="X122" s="81">
        <v>395.58293772848003</v>
      </c>
      <c r="Y122" s="81">
        <v>369.71675016169081</v>
      </c>
      <c r="Z122" s="81">
        <v>377.81957357859272</v>
      </c>
      <c r="AA122" s="81">
        <v>387.07974256312747</v>
      </c>
      <c r="AB122" s="81">
        <v>361.66469385660884</v>
      </c>
      <c r="AC122" s="81">
        <v>337.6947328043135</v>
      </c>
      <c r="AD122" s="81">
        <v>303.65891612059085</v>
      </c>
      <c r="AE122" s="81">
        <v>301.73937686896187</v>
      </c>
      <c r="AF122" s="81">
        <v>293.10485895165272</v>
      </c>
      <c r="AG122" s="81">
        <v>305.7949830430714</v>
      </c>
      <c r="AH122" s="81">
        <v>325.01876021785176</v>
      </c>
      <c r="AI122" s="81">
        <v>320.03457153368686</v>
      </c>
      <c r="AJ122" s="81">
        <v>329.55064070464761</v>
      </c>
      <c r="AK122" s="81">
        <v>353.27607919570221</v>
      </c>
      <c r="AL122" s="81">
        <v>367.81044289066847</v>
      </c>
      <c r="AM122" s="81">
        <v>363.92908539820291</v>
      </c>
      <c r="AN122" s="81">
        <v>363.68632161024084</v>
      </c>
      <c r="AO122" s="81">
        <v>377.13924873452896</v>
      </c>
      <c r="AP122" s="81">
        <v>372.44237995685427</v>
      </c>
      <c r="AQ122" s="81">
        <v>353.78621882398954</v>
      </c>
      <c r="AR122" s="81">
        <v>332.69978672752126</v>
      </c>
      <c r="AS122" s="81">
        <v>314.72830234341995</v>
      </c>
      <c r="AT122" s="81">
        <v>297.36134939641397</v>
      </c>
      <c r="AU122" s="81">
        <v>280.14936610436069</v>
      </c>
      <c r="AV122" s="81">
        <v>297.72829568701559</v>
      </c>
      <c r="AW122" s="81">
        <v>337.98547063249987</v>
      </c>
      <c r="AX122" s="81">
        <v>471.48693349435911</v>
      </c>
      <c r="AY122" s="81">
        <v>487.87854397915157</v>
      </c>
      <c r="AZ122" s="81">
        <v>575.67135788845246</v>
      </c>
      <c r="BA122" s="81">
        <v>621.03583030859488</v>
      </c>
      <c r="BB122" s="81">
        <v>616.59570098394931</v>
      </c>
      <c r="BC122" s="81">
        <v>700.39908069670491</v>
      </c>
      <c r="BD122" s="81">
        <v>677.21861486613307</v>
      </c>
      <c r="BE122" s="81">
        <v>635.08405708624093</v>
      </c>
      <c r="BF122" s="81">
        <v>559.31002185684633</v>
      </c>
      <c r="BG122" s="81">
        <v>522.22915026275052</v>
      </c>
      <c r="BH122" s="81">
        <v>493.99380317063611</v>
      </c>
      <c r="BI122" s="81">
        <v>501.11994664889187</v>
      </c>
      <c r="BJ122" s="81">
        <v>482.84324702002374</v>
      </c>
      <c r="BK122" s="81">
        <v>477.01159987900206</v>
      </c>
      <c r="BL122" s="81">
        <v>417.76759752056529</v>
      </c>
      <c r="BM122" s="81">
        <v>420.72273562619154</v>
      </c>
      <c r="BN122" s="81">
        <v>451.47899021272366</v>
      </c>
      <c r="BO122" s="81">
        <v>432.21996849066983</v>
      </c>
      <c r="BP122" s="81">
        <v>424.12401910104887</v>
      </c>
      <c r="BQ122" s="81">
        <v>423.92073952375944</v>
      </c>
      <c r="BR122" s="81">
        <v>456.06197901594481</v>
      </c>
      <c r="BS122" s="81">
        <v>456.1348553419291</v>
      </c>
      <c r="BT122" s="81">
        <v>456.19586474796381</v>
      </c>
      <c r="BU122" s="81">
        <v>456.24690005154389</v>
      </c>
      <c r="BV122" s="81">
        <v>423.445838247295</v>
      </c>
      <c r="BW122" s="81">
        <v>423.445838247295</v>
      </c>
      <c r="BX122" s="81">
        <v>423.445838247295</v>
      </c>
      <c r="BY122" s="81">
        <v>423.445838247295</v>
      </c>
      <c r="BZ122" s="81">
        <v>457.48667592423226</v>
      </c>
      <c r="CA122" s="81">
        <v>457.48667592423226</v>
      </c>
      <c r="CB122" s="81">
        <v>457.48667592423226</v>
      </c>
      <c r="CC122" s="81">
        <v>457.48667592423226</v>
      </c>
      <c r="CD122" s="81">
        <v>508.07026519051686</v>
      </c>
      <c r="CE122" s="81">
        <v>508.07026519051686</v>
      </c>
      <c r="CF122" s="81">
        <v>508.07026519051686</v>
      </c>
      <c r="CG122" s="81">
        <v>508.07026519051686</v>
      </c>
      <c r="CH122" s="81">
        <v>567.60346160621316</v>
      </c>
      <c r="CI122" s="81">
        <v>567.60346160621316</v>
      </c>
      <c r="CJ122" s="81">
        <v>567.60346160621316</v>
      </c>
      <c r="CK122" s="81">
        <v>567.60346160621316</v>
      </c>
      <c r="CL122" s="81">
        <v>538.42239427339177</v>
      </c>
      <c r="CM122" s="81">
        <v>538.42239427339177</v>
      </c>
      <c r="CN122" s="81">
        <v>538.42239427339177</v>
      </c>
      <c r="CO122" s="81">
        <v>538.42239427339177</v>
      </c>
      <c r="CP122" s="81">
        <v>576.4555480121137</v>
      </c>
      <c r="CQ122" s="81">
        <v>576.4555480121137</v>
      </c>
      <c r="CR122" s="81">
        <v>576.4555480121137</v>
      </c>
      <c r="CS122" s="81">
        <v>576.4555480121137</v>
      </c>
      <c r="CT122" s="81">
        <v>604.26487980888101</v>
      </c>
      <c r="CU122" s="81">
        <v>604.26487980888101</v>
      </c>
      <c r="CV122" s="81">
        <v>604.26487980888101</v>
      </c>
      <c r="CW122" s="81">
        <v>604.26487980888101</v>
      </c>
      <c r="CX122" s="81">
        <v>613.73777464622651</v>
      </c>
      <c r="CY122" s="81">
        <v>613.73777464622651</v>
      </c>
      <c r="CZ122" s="81">
        <v>613.73777464622651</v>
      </c>
      <c r="DA122" s="81">
        <v>613.73777464622651</v>
      </c>
      <c r="DB122" s="81">
        <v>647.29523313829031</v>
      </c>
      <c r="DC122" s="81">
        <v>647.29523313829031</v>
      </c>
      <c r="DD122" s="81">
        <v>647.29523313829031</v>
      </c>
      <c r="DE122" s="81">
        <v>647.29523313829031</v>
      </c>
      <c r="DF122" s="81">
        <v>700.77122507205445</v>
      </c>
      <c r="DG122" s="81">
        <v>700.77122507205445</v>
      </c>
      <c r="DH122" s="81">
        <v>700.77122507205445</v>
      </c>
      <c r="DI122" s="81">
        <v>700.77122507205445</v>
      </c>
      <c r="DJ122" s="81">
        <v>731.68919612590332</v>
      </c>
      <c r="DK122" s="81">
        <v>731.68919612590332</v>
      </c>
      <c r="DL122" s="81">
        <v>731.68919612590332</v>
      </c>
      <c r="DM122" s="81">
        <v>731.68919612590332</v>
      </c>
      <c r="DN122" s="81">
        <v>748.36590079711573</v>
      </c>
      <c r="DO122" s="81">
        <v>748.36590079711573</v>
      </c>
      <c r="DP122" s="81">
        <v>748.36590079711573</v>
      </c>
      <c r="DQ122" s="81">
        <v>748.36590079711573</v>
      </c>
      <c r="DR122" s="81">
        <v>761.89276126892219</v>
      </c>
      <c r="DS122" s="81">
        <v>761.89276126892219</v>
      </c>
      <c r="DT122" s="81">
        <v>761.89276126892219</v>
      </c>
      <c r="DU122" s="81">
        <v>761.89276126892219</v>
      </c>
      <c r="DV122" s="81">
        <v>807.67000934542011</v>
      </c>
      <c r="DW122" s="81">
        <v>807.67000934542011</v>
      </c>
      <c r="DX122" s="81">
        <v>807.67000934542011</v>
      </c>
      <c r="DY122" s="81">
        <v>807.67000934542011</v>
      </c>
      <c r="DZ122" s="81">
        <v>809.43680734140821</v>
      </c>
      <c r="EA122" s="81">
        <v>809.43680734140821</v>
      </c>
      <c r="EB122" s="81">
        <v>809.43680734140821</v>
      </c>
      <c r="EC122" s="81">
        <v>809.43680734140821</v>
      </c>
      <c r="ED122" s="81">
        <v>826.14904873739044</v>
      </c>
      <c r="EE122" s="81">
        <v>826.14904873739044</v>
      </c>
      <c r="EF122" s="81">
        <v>826.14904873739044</v>
      </c>
      <c r="EG122" s="81">
        <v>826.14904873739044</v>
      </c>
      <c r="EH122" s="81">
        <v>878.8635701769922</v>
      </c>
      <c r="EI122" s="81">
        <v>878.8635701769922</v>
      </c>
      <c r="EJ122" s="81">
        <v>878.8635701769922</v>
      </c>
      <c r="EK122" s="81">
        <v>878.8635701769922</v>
      </c>
      <c r="EL122" s="81">
        <v>898.62967590013477</v>
      </c>
      <c r="EM122" s="81">
        <v>898.62967590013477</v>
      </c>
      <c r="EN122" s="81">
        <v>898.62967590013477</v>
      </c>
      <c r="EO122" s="81">
        <v>898.62967590013477</v>
      </c>
      <c r="EP122" s="81">
        <v>878.02563414823715</v>
      </c>
      <c r="EQ122" s="81">
        <v>878.02563414823715</v>
      </c>
      <c r="ER122" s="81">
        <v>878.02563414823715</v>
      </c>
      <c r="ES122" s="81">
        <v>878.02563414823715</v>
      </c>
      <c r="ET122" s="81">
        <v>925.44357009457349</v>
      </c>
      <c r="EU122" s="81">
        <v>925.44357009457349</v>
      </c>
      <c r="EV122" s="81">
        <v>925.44357009457349</v>
      </c>
      <c r="EW122" s="81">
        <v>925.44357009457349</v>
      </c>
      <c r="EX122" s="81">
        <v>950.37581094515883</v>
      </c>
      <c r="EY122" s="81">
        <v>950.37581094515883</v>
      </c>
      <c r="EZ122" s="81">
        <v>950.37581094515883</v>
      </c>
      <c r="FA122" s="81">
        <v>950.37581094515883</v>
      </c>
      <c r="FB122" s="81">
        <v>973.17611363332981</v>
      </c>
      <c r="FC122" s="81">
        <v>973.17611363332981</v>
      </c>
      <c r="FD122" s="81">
        <v>973.17611363332981</v>
      </c>
      <c r="FE122" s="81">
        <v>973.17611363332981</v>
      </c>
      <c r="FF122" s="81">
        <v>1004.7793647158812</v>
      </c>
      <c r="FG122" s="81">
        <v>1004.7793647158812</v>
      </c>
      <c r="FH122" s="81">
        <v>1004.7793647158812</v>
      </c>
      <c r="FI122" s="81">
        <v>1004.7793647158812</v>
      </c>
      <c r="FJ122" s="81">
        <v>1036.3915220705896</v>
      </c>
      <c r="FK122" s="81">
        <v>1036.3915220705896</v>
      </c>
      <c r="FL122" s="81">
        <v>1036.3915220705896</v>
      </c>
      <c r="FM122" s="81">
        <v>1036.3915220705896</v>
      </c>
      <c r="FN122" s="1" t="s">
        <v>373</v>
      </c>
    </row>
    <row r="123" spans="2:170" x14ac:dyDescent="0.2">
      <c r="B123" s="1" t="s">
        <v>354</v>
      </c>
      <c r="C123" s="1" t="s">
        <v>66</v>
      </c>
      <c r="D123" s="1" t="s">
        <v>46</v>
      </c>
      <c r="E123" s="81" t="s">
        <v>257</v>
      </c>
      <c r="F123" s="81">
        <v>318.83314703291342</v>
      </c>
      <c r="G123" s="81">
        <v>326.93589227111255</v>
      </c>
      <c r="H123" s="81">
        <v>332.31596376531519</v>
      </c>
      <c r="I123" s="81">
        <v>371.04724000826764</v>
      </c>
      <c r="J123" s="81">
        <v>351.75959207640733</v>
      </c>
      <c r="K123" s="81">
        <v>391.99957699559099</v>
      </c>
      <c r="L123" s="81">
        <v>396.4053808546264</v>
      </c>
      <c r="M123" s="81">
        <v>387.53315219957449</v>
      </c>
      <c r="N123" s="81">
        <v>331.63393391512392</v>
      </c>
      <c r="O123" s="81">
        <v>360.18689912716093</v>
      </c>
      <c r="P123" s="81">
        <v>395.25109889882157</v>
      </c>
      <c r="Q123" s="81">
        <v>403.96029876567326</v>
      </c>
      <c r="R123" s="81">
        <v>394.1078702444218</v>
      </c>
      <c r="S123" s="81">
        <v>380.33622434479048</v>
      </c>
      <c r="T123" s="81">
        <v>358.50672520084305</v>
      </c>
      <c r="U123" s="81">
        <v>325.78484238019723</v>
      </c>
      <c r="V123" s="81">
        <v>326.98055480803629</v>
      </c>
      <c r="W123" s="81">
        <v>321.15750266957809</v>
      </c>
      <c r="X123" s="81">
        <v>322.95514906904918</v>
      </c>
      <c r="Y123" s="81">
        <v>344.96088151813592</v>
      </c>
      <c r="Z123" s="81">
        <v>302.18788829136878</v>
      </c>
      <c r="AA123" s="81">
        <v>286.8626519005183</v>
      </c>
      <c r="AB123" s="81">
        <v>284.73200853459275</v>
      </c>
      <c r="AC123" s="81">
        <v>280.69258924832604</v>
      </c>
      <c r="AD123" s="81">
        <v>261.62415393518359</v>
      </c>
      <c r="AE123" s="81">
        <v>263.65145593822319</v>
      </c>
      <c r="AF123" s="81">
        <v>244.40745259937611</v>
      </c>
      <c r="AG123" s="81">
        <v>254.98387749988984</v>
      </c>
      <c r="AH123" s="81">
        <v>268.90691611701635</v>
      </c>
      <c r="AI123" s="81">
        <v>270.22944274012082</v>
      </c>
      <c r="AJ123" s="81">
        <v>282.71611019943219</v>
      </c>
      <c r="AK123" s="81">
        <v>301.915039486034</v>
      </c>
      <c r="AL123" s="81">
        <v>323.18641888835754</v>
      </c>
      <c r="AM123" s="81">
        <v>307.6025999061826</v>
      </c>
      <c r="AN123" s="81">
        <v>303.31857280604515</v>
      </c>
      <c r="AO123" s="81">
        <v>312.76622102661719</v>
      </c>
      <c r="AP123" s="81">
        <v>324.17733945516926</v>
      </c>
      <c r="AQ123" s="81">
        <v>308.34471722026899</v>
      </c>
      <c r="AR123" s="81">
        <v>283.70986433314658</v>
      </c>
      <c r="AS123" s="81">
        <v>270.11709705351029</v>
      </c>
      <c r="AT123" s="81">
        <v>259.59318450395335</v>
      </c>
      <c r="AU123" s="81">
        <v>240.13776225473589</v>
      </c>
      <c r="AV123" s="81">
        <v>256.01795794847931</v>
      </c>
      <c r="AW123" s="81">
        <v>297.9322594170485</v>
      </c>
      <c r="AX123" s="81">
        <v>325.63194513765603</v>
      </c>
      <c r="AY123" s="81">
        <v>351.95411794207655</v>
      </c>
      <c r="AZ123" s="81">
        <v>446.79779445378807</v>
      </c>
      <c r="BA123" s="81">
        <v>479.20467593201226</v>
      </c>
      <c r="BB123" s="81">
        <v>426.64373868782781</v>
      </c>
      <c r="BC123" s="81">
        <v>492.32241604034846</v>
      </c>
      <c r="BD123" s="81">
        <v>499.8283830321808</v>
      </c>
      <c r="BE123" s="81">
        <v>437.41581784749985</v>
      </c>
      <c r="BF123" s="81">
        <v>452.7971227087242</v>
      </c>
      <c r="BG123" s="81">
        <v>388.85356943588755</v>
      </c>
      <c r="BH123" s="81">
        <v>358.12559426009301</v>
      </c>
      <c r="BI123" s="81">
        <v>385.67796717257897</v>
      </c>
      <c r="BJ123" s="81">
        <v>377.66835574948959</v>
      </c>
      <c r="BK123" s="81">
        <v>377.52954394470589</v>
      </c>
      <c r="BL123" s="81">
        <v>357.05803761904974</v>
      </c>
      <c r="BM123" s="81">
        <v>353.5713750898409</v>
      </c>
      <c r="BN123" s="81">
        <v>367.04157533279522</v>
      </c>
      <c r="BO123" s="81">
        <v>347.5648655938038</v>
      </c>
      <c r="BP123" s="81">
        <v>378.38399954345675</v>
      </c>
      <c r="BQ123" s="81">
        <v>397.65016017950967</v>
      </c>
      <c r="BR123" s="81">
        <v>390.27042607381139</v>
      </c>
      <c r="BS123" s="81">
        <v>390.32560020010339</v>
      </c>
      <c r="BT123" s="81">
        <v>390.37178996925132</v>
      </c>
      <c r="BU123" s="81">
        <v>390.41042841935229</v>
      </c>
      <c r="BV123" s="81">
        <v>321.86887447870367</v>
      </c>
      <c r="BW123" s="81">
        <v>321.86887447870367</v>
      </c>
      <c r="BX123" s="81">
        <v>321.86887447870367</v>
      </c>
      <c r="BY123" s="81">
        <v>321.86887447870367</v>
      </c>
      <c r="BZ123" s="81">
        <v>340.95586894991231</v>
      </c>
      <c r="CA123" s="81">
        <v>340.95586894991231</v>
      </c>
      <c r="CB123" s="81">
        <v>340.95586894991231</v>
      </c>
      <c r="CC123" s="81">
        <v>340.95586894991231</v>
      </c>
      <c r="CD123" s="81">
        <v>374.29197495354578</v>
      </c>
      <c r="CE123" s="81">
        <v>374.29197495354578</v>
      </c>
      <c r="CF123" s="81">
        <v>374.29197495354578</v>
      </c>
      <c r="CG123" s="81">
        <v>374.29197495354578</v>
      </c>
      <c r="CH123" s="81">
        <v>413.82531909076977</v>
      </c>
      <c r="CI123" s="81">
        <v>413.82531909076977</v>
      </c>
      <c r="CJ123" s="81">
        <v>413.82531909076977</v>
      </c>
      <c r="CK123" s="81">
        <v>413.82531909076977</v>
      </c>
      <c r="CL123" s="81">
        <v>388.73374661549525</v>
      </c>
      <c r="CM123" s="81">
        <v>388.73374661549525</v>
      </c>
      <c r="CN123" s="81">
        <v>388.73374661549525</v>
      </c>
      <c r="CO123" s="81">
        <v>388.73374661549525</v>
      </c>
      <c r="CP123" s="81">
        <v>421.09329284358898</v>
      </c>
      <c r="CQ123" s="81">
        <v>421.09329284358898</v>
      </c>
      <c r="CR123" s="81">
        <v>421.09329284358898</v>
      </c>
      <c r="CS123" s="81">
        <v>421.09329284358898</v>
      </c>
      <c r="CT123" s="81">
        <v>447.35700602230816</v>
      </c>
      <c r="CU123" s="81">
        <v>447.35700602230816</v>
      </c>
      <c r="CV123" s="81">
        <v>447.35700602230816</v>
      </c>
      <c r="CW123" s="81">
        <v>447.35700602230816</v>
      </c>
      <c r="CX123" s="81">
        <v>447.35854664855418</v>
      </c>
      <c r="CY123" s="81">
        <v>447.35854664855418</v>
      </c>
      <c r="CZ123" s="81">
        <v>447.35854664855418</v>
      </c>
      <c r="DA123" s="81">
        <v>447.35854664855418</v>
      </c>
      <c r="DB123" s="81">
        <v>468.17800878681334</v>
      </c>
      <c r="DC123" s="81">
        <v>468.17800878681334</v>
      </c>
      <c r="DD123" s="81">
        <v>468.17800878681334</v>
      </c>
      <c r="DE123" s="81">
        <v>468.17800878681334</v>
      </c>
      <c r="DF123" s="81">
        <v>513.48041055313502</v>
      </c>
      <c r="DG123" s="81">
        <v>513.48041055313502</v>
      </c>
      <c r="DH123" s="81">
        <v>513.48041055313502</v>
      </c>
      <c r="DI123" s="81">
        <v>513.48041055313502</v>
      </c>
      <c r="DJ123" s="81">
        <v>540.35194057408125</v>
      </c>
      <c r="DK123" s="81">
        <v>540.35194057408125</v>
      </c>
      <c r="DL123" s="81">
        <v>540.35194057408125</v>
      </c>
      <c r="DM123" s="81">
        <v>540.35194057408125</v>
      </c>
      <c r="DN123" s="81">
        <v>553.58099086209916</v>
      </c>
      <c r="DO123" s="81">
        <v>553.58099086209916</v>
      </c>
      <c r="DP123" s="81">
        <v>553.58099086209916</v>
      </c>
      <c r="DQ123" s="81">
        <v>553.58099086209916</v>
      </c>
      <c r="DR123" s="81">
        <v>563.40111440324995</v>
      </c>
      <c r="DS123" s="81">
        <v>563.40111440324995</v>
      </c>
      <c r="DT123" s="81">
        <v>563.40111440324995</v>
      </c>
      <c r="DU123" s="81">
        <v>563.40111440324995</v>
      </c>
      <c r="DV123" s="81">
        <v>601.34453105419402</v>
      </c>
      <c r="DW123" s="81">
        <v>601.34453105419402</v>
      </c>
      <c r="DX123" s="81">
        <v>601.34453105419402</v>
      </c>
      <c r="DY123" s="81">
        <v>601.34453105419402</v>
      </c>
      <c r="DZ123" s="81">
        <v>600.79876197676595</v>
      </c>
      <c r="EA123" s="81">
        <v>600.79876197676595</v>
      </c>
      <c r="EB123" s="81">
        <v>600.79876197676595</v>
      </c>
      <c r="EC123" s="81">
        <v>600.79876197676595</v>
      </c>
      <c r="ED123" s="81">
        <v>613.80474374253652</v>
      </c>
      <c r="EE123" s="81">
        <v>613.80474374253652</v>
      </c>
      <c r="EF123" s="81">
        <v>613.80474374253652</v>
      </c>
      <c r="EG123" s="81">
        <v>613.80474374253652</v>
      </c>
      <c r="EH123" s="81">
        <v>657.84556054099983</v>
      </c>
      <c r="EI123" s="81">
        <v>657.84556054099983</v>
      </c>
      <c r="EJ123" s="81">
        <v>657.84556054099983</v>
      </c>
      <c r="EK123" s="81">
        <v>657.84556054099983</v>
      </c>
      <c r="EL123" s="81">
        <v>673.50371173432256</v>
      </c>
      <c r="EM123" s="81">
        <v>673.50371173432256</v>
      </c>
      <c r="EN123" s="81">
        <v>673.50371173432256</v>
      </c>
      <c r="EO123" s="81">
        <v>673.50371173432256</v>
      </c>
      <c r="EP123" s="81">
        <v>653.29343915449215</v>
      </c>
      <c r="EQ123" s="81">
        <v>653.29343915449215</v>
      </c>
      <c r="ER123" s="81">
        <v>653.29343915449215</v>
      </c>
      <c r="ES123" s="81">
        <v>653.29343915449215</v>
      </c>
      <c r="ET123" s="81">
        <v>693.18441831834411</v>
      </c>
      <c r="EU123" s="81">
        <v>693.18441831834411</v>
      </c>
      <c r="EV123" s="81">
        <v>693.18441831834411</v>
      </c>
      <c r="EW123" s="81">
        <v>693.18441831834411</v>
      </c>
      <c r="EX123" s="81">
        <v>716.9632029574301</v>
      </c>
      <c r="EY123" s="81">
        <v>716.9632029574301</v>
      </c>
      <c r="EZ123" s="81">
        <v>716.9632029574301</v>
      </c>
      <c r="FA123" s="81">
        <v>716.9632029574301</v>
      </c>
      <c r="FB123" s="81">
        <v>736.45291200338784</v>
      </c>
      <c r="FC123" s="81">
        <v>736.45291200338784</v>
      </c>
      <c r="FD123" s="81">
        <v>736.45291200338784</v>
      </c>
      <c r="FE123" s="81">
        <v>736.45291200338784</v>
      </c>
      <c r="FF123" s="81">
        <v>765.0058266423141</v>
      </c>
      <c r="FG123" s="81">
        <v>765.0058266423141</v>
      </c>
      <c r="FH123" s="81">
        <v>765.0058266423141</v>
      </c>
      <c r="FI123" s="81">
        <v>765.0058266423141</v>
      </c>
      <c r="FJ123" s="81">
        <v>795.65652027104591</v>
      </c>
      <c r="FK123" s="81">
        <v>795.65652027104591</v>
      </c>
      <c r="FL123" s="81">
        <v>795.65652027104591</v>
      </c>
      <c r="FM123" s="81">
        <v>795.65652027104591</v>
      </c>
      <c r="FN123" s="1" t="s">
        <v>374</v>
      </c>
    </row>
    <row r="124" spans="2:170" x14ac:dyDescent="0.2">
      <c r="B124" s="1" t="s">
        <v>356</v>
      </c>
      <c r="C124" s="1" t="s">
        <v>66</v>
      </c>
      <c r="D124" s="1" t="s">
        <v>46</v>
      </c>
      <c r="E124" s="81" t="s">
        <v>257</v>
      </c>
      <c r="F124" s="81">
        <v>439.7764518810551</v>
      </c>
      <c r="G124" s="81">
        <v>457.12338998523586</v>
      </c>
      <c r="H124" s="81">
        <v>443.70231917149641</v>
      </c>
      <c r="I124" s="81">
        <v>498.82570736654321</v>
      </c>
      <c r="J124" s="81">
        <v>445.76914211086984</v>
      </c>
      <c r="K124" s="81">
        <v>493.98444890818161</v>
      </c>
      <c r="L124" s="81">
        <v>480.09758813183237</v>
      </c>
      <c r="M124" s="81">
        <v>463.20022057286087</v>
      </c>
      <c r="N124" s="81">
        <v>428.471003074451</v>
      </c>
      <c r="O124" s="81">
        <v>427.12501582932691</v>
      </c>
      <c r="P124" s="81">
        <v>424.60342049352647</v>
      </c>
      <c r="Q124" s="81">
        <v>408.8876283666869</v>
      </c>
      <c r="R124" s="81">
        <v>422.73248219446441</v>
      </c>
      <c r="S124" s="81">
        <v>415.9202379489617</v>
      </c>
      <c r="T124" s="81">
        <v>398.23587538701821</v>
      </c>
      <c r="U124" s="81">
        <v>365.24033832072928</v>
      </c>
      <c r="V124" s="81">
        <v>381.19756266588035</v>
      </c>
      <c r="W124" s="81">
        <v>360.4722788025955</v>
      </c>
      <c r="X124" s="81">
        <v>363.56380929420305</v>
      </c>
      <c r="Y124" s="81">
        <v>344.93636473853121</v>
      </c>
      <c r="Z124" s="81">
        <v>360.13507826541957</v>
      </c>
      <c r="AA124" s="81">
        <v>366.44778136636677</v>
      </c>
      <c r="AB124" s="81">
        <v>344.60999894591163</v>
      </c>
      <c r="AC124" s="81">
        <v>322.07283380924912</v>
      </c>
      <c r="AD124" s="81">
        <v>289.64622612383607</v>
      </c>
      <c r="AE124" s="81">
        <v>287.72668687220721</v>
      </c>
      <c r="AF124" s="81">
        <v>279.092168954898</v>
      </c>
      <c r="AG124" s="81">
        <v>291.78229304631668</v>
      </c>
      <c r="AH124" s="81">
        <v>316.97577574860026</v>
      </c>
      <c r="AI124" s="81">
        <v>311.99158706443529</v>
      </c>
      <c r="AJ124" s="81">
        <v>321.5076562353961</v>
      </c>
      <c r="AK124" s="81">
        <v>345.23309472645076</v>
      </c>
      <c r="AL124" s="81">
        <v>352.54188302552626</v>
      </c>
      <c r="AM124" s="81">
        <v>348.66052553306076</v>
      </c>
      <c r="AN124" s="81">
        <v>348.41776174509863</v>
      </c>
      <c r="AO124" s="81">
        <v>361.87068886938675</v>
      </c>
      <c r="AP124" s="81">
        <v>358.62948793475272</v>
      </c>
      <c r="AQ124" s="81">
        <v>339.97332680188788</v>
      </c>
      <c r="AR124" s="81">
        <v>318.88689470541971</v>
      </c>
      <c r="AS124" s="81">
        <v>300.91541032131835</v>
      </c>
      <c r="AT124" s="81">
        <v>284.74588732153103</v>
      </c>
      <c r="AU124" s="81">
        <v>267.53390402947764</v>
      </c>
      <c r="AV124" s="81">
        <v>285.11283361213265</v>
      </c>
      <c r="AW124" s="81">
        <v>325.37000855761698</v>
      </c>
      <c r="AX124" s="81">
        <v>444.87689064440445</v>
      </c>
      <c r="AY124" s="81">
        <v>461.26850112919692</v>
      </c>
      <c r="AZ124" s="81">
        <v>549.06131503849781</v>
      </c>
      <c r="BA124" s="81">
        <v>594.42578745864046</v>
      </c>
      <c r="BB124" s="81">
        <v>574.18499553817423</v>
      </c>
      <c r="BC124" s="81">
        <v>657.98837525093006</v>
      </c>
      <c r="BD124" s="81">
        <v>634.80790942035799</v>
      </c>
      <c r="BE124" s="81">
        <v>592.67335164046585</v>
      </c>
      <c r="BF124" s="81">
        <v>537.94331209919324</v>
      </c>
      <c r="BG124" s="81">
        <v>500.86244050509737</v>
      </c>
      <c r="BH124" s="81">
        <v>472.62709341298296</v>
      </c>
      <c r="BI124" s="81">
        <v>479.75323689123877</v>
      </c>
      <c r="BJ124" s="81">
        <v>469.84581045434334</v>
      </c>
      <c r="BK124" s="81">
        <v>464.01416331332166</v>
      </c>
      <c r="BL124" s="81">
        <v>404.77016095488494</v>
      </c>
      <c r="BM124" s="81">
        <v>407.72529906051108</v>
      </c>
      <c r="BN124" s="81">
        <v>436.78453885281863</v>
      </c>
      <c r="BO124" s="81">
        <v>417.5255171307648</v>
      </c>
      <c r="BP124" s="81">
        <v>409.42956774114384</v>
      </c>
      <c r="BQ124" s="81">
        <v>409.22628816385458</v>
      </c>
      <c r="BR124" s="81">
        <v>441.28944181909355</v>
      </c>
      <c r="BS124" s="81">
        <v>441.36231814507778</v>
      </c>
      <c r="BT124" s="81">
        <v>441.42332755111255</v>
      </c>
      <c r="BU124" s="81">
        <v>441.47436285469263</v>
      </c>
      <c r="BV124" s="81">
        <v>406.90315030862968</v>
      </c>
      <c r="BW124" s="81">
        <v>406.90315030862968</v>
      </c>
      <c r="BX124" s="81">
        <v>406.90315030862968</v>
      </c>
      <c r="BY124" s="81">
        <v>406.90315030862968</v>
      </c>
      <c r="BZ124" s="81">
        <v>440.37885136617604</v>
      </c>
      <c r="CA124" s="81">
        <v>440.37885136617604</v>
      </c>
      <c r="CB124" s="81">
        <v>440.37885136617604</v>
      </c>
      <c r="CC124" s="81">
        <v>440.37885136617604</v>
      </c>
      <c r="CD124" s="81">
        <v>487.42391395143494</v>
      </c>
      <c r="CE124" s="81">
        <v>487.42391395143494</v>
      </c>
      <c r="CF124" s="81">
        <v>487.42391395143494</v>
      </c>
      <c r="CG124" s="81">
        <v>487.42391395143494</v>
      </c>
      <c r="CH124" s="81">
        <v>543.5926695155448</v>
      </c>
      <c r="CI124" s="81">
        <v>543.5926695155448</v>
      </c>
      <c r="CJ124" s="81">
        <v>543.5926695155448</v>
      </c>
      <c r="CK124" s="81">
        <v>543.5926695155448</v>
      </c>
      <c r="CL124" s="81">
        <v>514.13128135503734</v>
      </c>
      <c r="CM124" s="81">
        <v>514.13128135503734</v>
      </c>
      <c r="CN124" s="81">
        <v>514.13128135503734</v>
      </c>
      <c r="CO124" s="81">
        <v>514.13128135503734</v>
      </c>
      <c r="CP124" s="81">
        <v>553.12396161455342</v>
      </c>
      <c r="CQ124" s="81">
        <v>553.12396161455342</v>
      </c>
      <c r="CR124" s="81">
        <v>553.12396161455342</v>
      </c>
      <c r="CS124" s="81">
        <v>553.12396161455342</v>
      </c>
      <c r="CT124" s="81">
        <v>580.73914361753009</v>
      </c>
      <c r="CU124" s="81">
        <v>580.73914361753009</v>
      </c>
      <c r="CV124" s="81">
        <v>580.73914361753009</v>
      </c>
      <c r="CW124" s="81">
        <v>580.73914361753009</v>
      </c>
      <c r="CX124" s="81">
        <v>586.32746130599116</v>
      </c>
      <c r="CY124" s="81">
        <v>586.32746130599116</v>
      </c>
      <c r="CZ124" s="81">
        <v>586.32746130599116</v>
      </c>
      <c r="DA124" s="81">
        <v>586.32746130599116</v>
      </c>
      <c r="DB124" s="81">
        <v>619.77510324546245</v>
      </c>
      <c r="DC124" s="81">
        <v>619.77510324546245</v>
      </c>
      <c r="DD124" s="81">
        <v>619.77510324546245</v>
      </c>
      <c r="DE124" s="81">
        <v>619.77510324546245</v>
      </c>
      <c r="DF124" s="81">
        <v>673.14342900237239</v>
      </c>
      <c r="DG124" s="81">
        <v>673.14342900237239</v>
      </c>
      <c r="DH124" s="81">
        <v>673.14342900237239</v>
      </c>
      <c r="DI124" s="81">
        <v>673.14342900237239</v>
      </c>
      <c r="DJ124" s="81">
        <v>703.95704224104213</v>
      </c>
      <c r="DK124" s="81">
        <v>703.95704224104213</v>
      </c>
      <c r="DL124" s="81">
        <v>703.95704224104213</v>
      </c>
      <c r="DM124" s="81">
        <v>703.95704224104213</v>
      </c>
      <c r="DN124" s="81">
        <v>720.53166810565926</v>
      </c>
      <c r="DO124" s="81">
        <v>720.53166810565926</v>
      </c>
      <c r="DP124" s="81">
        <v>720.53166810565926</v>
      </c>
      <c r="DQ124" s="81">
        <v>720.53166810565926</v>
      </c>
      <c r="DR124" s="81">
        <v>733.95962510508753</v>
      </c>
      <c r="DS124" s="81">
        <v>733.95962510508753</v>
      </c>
      <c r="DT124" s="81">
        <v>733.95962510508753</v>
      </c>
      <c r="DU124" s="81">
        <v>733.95962510508753</v>
      </c>
      <c r="DV124" s="81">
        <v>779.63958786110652</v>
      </c>
      <c r="DW124" s="81">
        <v>779.63958786110652</v>
      </c>
      <c r="DX124" s="81">
        <v>779.63958786110652</v>
      </c>
      <c r="DY124" s="81">
        <v>779.63958786110652</v>
      </c>
      <c r="DZ124" s="81">
        <v>781.31237422002789</v>
      </c>
      <c r="EA124" s="81">
        <v>781.31237422002789</v>
      </c>
      <c r="EB124" s="81">
        <v>781.31237422002789</v>
      </c>
      <c r="EC124" s="81">
        <v>781.31237422002789</v>
      </c>
      <c r="ED124" s="81">
        <v>797.93471837580978</v>
      </c>
      <c r="EE124" s="81">
        <v>797.93471837580978</v>
      </c>
      <c r="EF124" s="81">
        <v>797.93471837580978</v>
      </c>
      <c r="EG124" s="81">
        <v>797.93471837580978</v>
      </c>
      <c r="EH124" s="81">
        <v>850.56282403409068</v>
      </c>
      <c r="EI124" s="81">
        <v>850.56282403409068</v>
      </c>
      <c r="EJ124" s="81">
        <v>850.56282403409068</v>
      </c>
      <c r="EK124" s="81">
        <v>850.56282403409068</v>
      </c>
      <c r="EL124" s="81">
        <v>870.25026455853651</v>
      </c>
      <c r="EM124" s="81">
        <v>870.25026455853651</v>
      </c>
      <c r="EN124" s="81">
        <v>870.25026455853651</v>
      </c>
      <c r="EO124" s="81">
        <v>870.25026455853651</v>
      </c>
      <c r="EP124" s="81">
        <v>849.56566037093853</v>
      </c>
      <c r="EQ124" s="81">
        <v>849.56566037093853</v>
      </c>
      <c r="ER124" s="81">
        <v>849.56566037093853</v>
      </c>
      <c r="ES124" s="81">
        <v>849.56566037093853</v>
      </c>
      <c r="ET124" s="81">
        <v>896.90603979669982</v>
      </c>
      <c r="EU124" s="81">
        <v>896.90603979669982</v>
      </c>
      <c r="EV124" s="81">
        <v>896.90603979669982</v>
      </c>
      <c r="EW124" s="81">
        <v>896.90603979669982</v>
      </c>
      <c r="EX124" s="81">
        <v>921.76246324317219</v>
      </c>
      <c r="EY124" s="81">
        <v>921.76246324317219</v>
      </c>
      <c r="EZ124" s="81">
        <v>921.76246324317219</v>
      </c>
      <c r="FA124" s="81">
        <v>921.76246324317219</v>
      </c>
      <c r="FB124" s="81">
        <v>944.48952612432788</v>
      </c>
      <c r="FC124" s="81">
        <v>944.48952612432788</v>
      </c>
      <c r="FD124" s="81">
        <v>944.48952612432788</v>
      </c>
      <c r="FE124" s="81">
        <v>944.48952612432788</v>
      </c>
      <c r="FF124" s="81">
        <v>976.02227750422469</v>
      </c>
      <c r="FG124" s="81">
        <v>976.02227750422469</v>
      </c>
      <c r="FH124" s="81">
        <v>976.02227750422469</v>
      </c>
      <c r="FI124" s="81">
        <v>976.02227750422469</v>
      </c>
      <c r="FJ124" s="81">
        <v>1007.5647712752505</v>
      </c>
      <c r="FK124" s="81">
        <v>1007.5647712752505</v>
      </c>
      <c r="FL124" s="81">
        <v>1007.5647712752505</v>
      </c>
      <c r="FM124" s="81">
        <v>1007.5647712752505</v>
      </c>
      <c r="FN124" s="1" t="s">
        <v>375</v>
      </c>
    </row>
    <row r="125" spans="2:170" x14ac:dyDescent="0.2">
      <c r="B125" s="1" t="s">
        <v>358</v>
      </c>
      <c r="C125" s="1" t="s">
        <v>66</v>
      </c>
      <c r="D125" s="1" t="s">
        <v>46</v>
      </c>
      <c r="E125" s="81" t="s">
        <v>257</v>
      </c>
      <c r="F125" s="81">
        <v>390.06315188018317</v>
      </c>
      <c r="G125" s="81">
        <v>410.17072601836929</v>
      </c>
      <c r="H125" s="81">
        <v>389.5673427162053</v>
      </c>
      <c r="I125" s="81">
        <v>450.05378873294495</v>
      </c>
      <c r="J125" s="81">
        <v>394.82496118155268</v>
      </c>
      <c r="K125" s="81">
        <v>438.52190186943579</v>
      </c>
      <c r="L125" s="81">
        <v>445.64531406018358</v>
      </c>
      <c r="M125" s="81">
        <v>442.82043889585469</v>
      </c>
      <c r="N125" s="81">
        <v>369.45695681859377</v>
      </c>
      <c r="O125" s="81">
        <v>400.13541370396399</v>
      </c>
      <c r="P125" s="81">
        <v>429.81825294212621</v>
      </c>
      <c r="Q125" s="81">
        <v>430.4990470672239</v>
      </c>
      <c r="R125" s="81">
        <v>418.58297628147074</v>
      </c>
      <c r="S125" s="81">
        <v>395.4697193194732</v>
      </c>
      <c r="T125" s="81">
        <v>345.88104256806275</v>
      </c>
      <c r="U125" s="81">
        <v>349.39264725689156</v>
      </c>
      <c r="V125" s="81">
        <v>379.01091558264216</v>
      </c>
      <c r="W125" s="81">
        <v>362.1636062331205</v>
      </c>
      <c r="X125" s="81">
        <v>371.76402497400409</v>
      </c>
      <c r="Y125" s="81">
        <v>386.65837732796319</v>
      </c>
      <c r="Z125" s="81">
        <v>328.77361241128648</v>
      </c>
      <c r="AA125" s="81">
        <v>306.8128824587663</v>
      </c>
      <c r="AB125" s="81">
        <v>300.13974072671152</v>
      </c>
      <c r="AC125" s="81">
        <v>282.7861432248319</v>
      </c>
      <c r="AD125" s="81">
        <v>254.63760647434557</v>
      </c>
      <c r="AE125" s="81">
        <v>256.89389968197702</v>
      </c>
      <c r="AF125" s="81">
        <v>240.14246864672955</v>
      </c>
      <c r="AG125" s="81">
        <v>261.33734236290104</v>
      </c>
      <c r="AH125" s="81">
        <v>294.01795458400181</v>
      </c>
      <c r="AI125" s="81">
        <v>284.91045268123332</v>
      </c>
      <c r="AJ125" s="81">
        <v>302.65502891152124</v>
      </c>
      <c r="AK125" s="81">
        <v>348.48535114814314</v>
      </c>
      <c r="AL125" s="81">
        <v>382.67114084048183</v>
      </c>
      <c r="AM125" s="81">
        <v>365.03787934371576</v>
      </c>
      <c r="AN125" s="81">
        <v>357.39147681152843</v>
      </c>
      <c r="AO125" s="81">
        <v>360.32731540667334</v>
      </c>
      <c r="AP125" s="81">
        <v>359.73659894655145</v>
      </c>
      <c r="AQ125" s="81">
        <v>337.7455695300186</v>
      </c>
      <c r="AR125" s="81">
        <v>297.23724995432343</v>
      </c>
      <c r="AS125" s="81">
        <v>294.96282633241634</v>
      </c>
      <c r="AT125" s="81">
        <v>281.42558418220023</v>
      </c>
      <c r="AU125" s="81">
        <v>260.97478457406834</v>
      </c>
      <c r="AV125" s="81">
        <v>272.91766825947633</v>
      </c>
      <c r="AW125" s="81">
        <v>337.66743792694751</v>
      </c>
      <c r="AX125" s="81">
        <v>421.0461110492177</v>
      </c>
      <c r="AY125" s="81">
        <v>441.55208121904013</v>
      </c>
      <c r="AZ125" s="81">
        <v>558.54376113331489</v>
      </c>
      <c r="BA125" s="81">
        <v>624.02745930766628</v>
      </c>
      <c r="BB125" s="81">
        <v>605.12773438734609</v>
      </c>
      <c r="BC125" s="81">
        <v>745.57028598825582</v>
      </c>
      <c r="BD125" s="81">
        <v>634.71620030173801</v>
      </c>
      <c r="BE125" s="81">
        <v>612.02232143931076</v>
      </c>
      <c r="BF125" s="81">
        <v>600.56025283961503</v>
      </c>
      <c r="BG125" s="81">
        <v>514.54542692386269</v>
      </c>
      <c r="BH125" s="81">
        <v>486.93129669877555</v>
      </c>
      <c r="BI125" s="81">
        <v>503.99956097857859</v>
      </c>
      <c r="BJ125" s="81">
        <v>492.81249703740411</v>
      </c>
      <c r="BK125" s="81">
        <v>485.31769051513572</v>
      </c>
      <c r="BL125" s="81">
        <v>433.78979395458219</v>
      </c>
      <c r="BM125" s="81">
        <v>437.84311437232174</v>
      </c>
      <c r="BN125" s="81">
        <v>467.39399549460421</v>
      </c>
      <c r="BO125" s="81">
        <v>443.37193748709069</v>
      </c>
      <c r="BP125" s="81">
        <v>471.71139796662283</v>
      </c>
      <c r="BQ125" s="81">
        <v>492.11457109971428</v>
      </c>
      <c r="BR125" s="81">
        <v>515.21423039037302</v>
      </c>
      <c r="BS125" s="81">
        <v>515.28837115919248</v>
      </c>
      <c r="BT125" s="81">
        <v>515.35043911071898</v>
      </c>
      <c r="BU125" s="81">
        <v>515.40235990383337</v>
      </c>
      <c r="BV125" s="81">
        <v>465.2093363988983</v>
      </c>
      <c r="BW125" s="81">
        <v>465.2093363988983</v>
      </c>
      <c r="BX125" s="81">
        <v>465.2093363988983</v>
      </c>
      <c r="BY125" s="81">
        <v>465.2093363988983</v>
      </c>
      <c r="BZ125" s="81">
        <v>496.54503634343774</v>
      </c>
      <c r="CA125" s="81">
        <v>496.54503634343774</v>
      </c>
      <c r="CB125" s="81">
        <v>496.54503634343774</v>
      </c>
      <c r="CC125" s="81">
        <v>496.54503634343774</v>
      </c>
      <c r="CD125" s="81">
        <v>545.76593744112188</v>
      </c>
      <c r="CE125" s="81">
        <v>545.76593744112188</v>
      </c>
      <c r="CF125" s="81">
        <v>545.76593744112188</v>
      </c>
      <c r="CG125" s="81">
        <v>545.76593744112188</v>
      </c>
      <c r="CH125" s="81">
        <v>603.22027950686368</v>
      </c>
      <c r="CI125" s="81">
        <v>603.22027950686368</v>
      </c>
      <c r="CJ125" s="81">
        <v>603.22027950686368</v>
      </c>
      <c r="CK125" s="81">
        <v>603.22027950686368</v>
      </c>
      <c r="CL125" s="81">
        <v>579.93287098475912</v>
      </c>
      <c r="CM125" s="81">
        <v>579.93287098475912</v>
      </c>
      <c r="CN125" s="81">
        <v>579.93287098475912</v>
      </c>
      <c r="CO125" s="81">
        <v>579.93287098475912</v>
      </c>
      <c r="CP125" s="81">
        <v>626.78337801034024</v>
      </c>
      <c r="CQ125" s="81">
        <v>626.78337801034024</v>
      </c>
      <c r="CR125" s="81">
        <v>626.78337801034024</v>
      </c>
      <c r="CS125" s="81">
        <v>626.78337801034024</v>
      </c>
      <c r="CT125" s="81">
        <v>665.24847233926869</v>
      </c>
      <c r="CU125" s="81">
        <v>665.24847233926869</v>
      </c>
      <c r="CV125" s="81">
        <v>665.24847233926869</v>
      </c>
      <c r="CW125" s="81">
        <v>665.24847233926869</v>
      </c>
      <c r="CX125" s="81">
        <v>675.48355264048041</v>
      </c>
      <c r="CY125" s="81">
        <v>675.48355264048041</v>
      </c>
      <c r="CZ125" s="81">
        <v>675.48355264048041</v>
      </c>
      <c r="DA125" s="81">
        <v>675.48355264048041</v>
      </c>
      <c r="DB125" s="81">
        <v>711.39921139144974</v>
      </c>
      <c r="DC125" s="81">
        <v>711.39921139144974</v>
      </c>
      <c r="DD125" s="81">
        <v>711.39921139144974</v>
      </c>
      <c r="DE125" s="81">
        <v>711.39921139144974</v>
      </c>
      <c r="DF125" s="81">
        <v>770.49356355786801</v>
      </c>
      <c r="DG125" s="81">
        <v>770.49356355786801</v>
      </c>
      <c r="DH125" s="81">
        <v>770.49356355786801</v>
      </c>
      <c r="DI125" s="81">
        <v>770.49356355786801</v>
      </c>
      <c r="DJ125" s="81">
        <v>806.91392774046915</v>
      </c>
      <c r="DK125" s="81">
        <v>806.91392774046915</v>
      </c>
      <c r="DL125" s="81">
        <v>806.91392774046915</v>
      </c>
      <c r="DM125" s="81">
        <v>806.91392774046915</v>
      </c>
      <c r="DN125" s="81">
        <v>827.45398993828053</v>
      </c>
      <c r="DO125" s="81">
        <v>827.45398993828053</v>
      </c>
      <c r="DP125" s="81">
        <v>827.45398993828053</v>
      </c>
      <c r="DQ125" s="81">
        <v>827.45398993828053</v>
      </c>
      <c r="DR125" s="81">
        <v>843.90688278047003</v>
      </c>
      <c r="DS125" s="81">
        <v>843.90688278047003</v>
      </c>
      <c r="DT125" s="81">
        <v>843.90688278047003</v>
      </c>
      <c r="DU125" s="81">
        <v>843.90688278047003</v>
      </c>
      <c r="DV125" s="81">
        <v>894.44939857937459</v>
      </c>
      <c r="DW125" s="81">
        <v>894.44939857937459</v>
      </c>
      <c r="DX125" s="81">
        <v>894.44939857937459</v>
      </c>
      <c r="DY125" s="81">
        <v>894.44939857937459</v>
      </c>
      <c r="DZ125" s="81">
        <v>899.32363039750192</v>
      </c>
      <c r="EA125" s="81">
        <v>899.32363039750192</v>
      </c>
      <c r="EB125" s="81">
        <v>899.32363039750192</v>
      </c>
      <c r="EC125" s="81">
        <v>899.32363039750192</v>
      </c>
      <c r="ED125" s="81">
        <v>919.62081539237829</v>
      </c>
      <c r="EE125" s="81">
        <v>919.62081539237829</v>
      </c>
      <c r="EF125" s="81">
        <v>919.62081539237829</v>
      </c>
      <c r="EG125" s="81">
        <v>919.62081539237829</v>
      </c>
      <c r="EH125" s="81">
        <v>977.39035725687211</v>
      </c>
      <c r="EI125" s="81">
        <v>977.39035725687211</v>
      </c>
      <c r="EJ125" s="81">
        <v>977.39035725687211</v>
      </c>
      <c r="EK125" s="81">
        <v>977.39035725687211</v>
      </c>
      <c r="EL125" s="81">
        <v>1001.4372227790798</v>
      </c>
      <c r="EM125" s="81">
        <v>1001.4372227790798</v>
      </c>
      <c r="EN125" s="81">
        <v>1001.4372227790798</v>
      </c>
      <c r="EO125" s="81">
        <v>1001.4372227790798</v>
      </c>
      <c r="EP125" s="81">
        <v>982.95853114784802</v>
      </c>
      <c r="EQ125" s="81">
        <v>982.95853114784802</v>
      </c>
      <c r="ER125" s="81">
        <v>982.95853114784802</v>
      </c>
      <c r="ES125" s="81">
        <v>982.95853114784802</v>
      </c>
      <c r="ET125" s="81">
        <v>1036.1242908088193</v>
      </c>
      <c r="EU125" s="81">
        <v>1036.1242908088193</v>
      </c>
      <c r="EV125" s="81">
        <v>1036.1242908088193</v>
      </c>
      <c r="EW125" s="81">
        <v>1036.1242908088193</v>
      </c>
      <c r="EX125" s="81">
        <v>1069.6785059162339</v>
      </c>
      <c r="EY125" s="81">
        <v>1069.6785059162339</v>
      </c>
      <c r="EZ125" s="81">
        <v>1069.6785059162339</v>
      </c>
      <c r="FA125" s="81">
        <v>1069.6785059162339</v>
      </c>
      <c r="FB125" s="81">
        <v>1098.60647097387</v>
      </c>
      <c r="FC125" s="81">
        <v>1098.60647097387</v>
      </c>
      <c r="FD125" s="81">
        <v>1098.60647097387</v>
      </c>
      <c r="FE125" s="81">
        <v>1098.60647097387</v>
      </c>
      <c r="FF125" s="81">
        <v>1138.2517079250215</v>
      </c>
      <c r="FG125" s="81">
        <v>1138.2517079250215</v>
      </c>
      <c r="FH125" s="81">
        <v>1138.2517079250215</v>
      </c>
      <c r="FI125" s="81">
        <v>1138.2517079250215</v>
      </c>
      <c r="FJ125" s="81">
        <v>1180.2559417648083</v>
      </c>
      <c r="FK125" s="81">
        <v>1180.2559417648083</v>
      </c>
      <c r="FL125" s="81">
        <v>1180.2559417648083</v>
      </c>
      <c r="FM125" s="81">
        <v>1180.2559417648083</v>
      </c>
      <c r="FN125" s="1" t="s">
        <v>376</v>
      </c>
    </row>
    <row r="126" spans="2:170" x14ac:dyDescent="0.2">
      <c r="B126" s="1" t="s">
        <v>360</v>
      </c>
      <c r="C126" s="1" t="s">
        <v>66</v>
      </c>
      <c r="D126" s="1" t="s">
        <v>46</v>
      </c>
      <c r="E126" s="81" t="s">
        <v>257</v>
      </c>
      <c r="F126" s="81">
        <v>342.22581000434803</v>
      </c>
      <c r="G126" s="81">
        <v>361.77224380323406</v>
      </c>
      <c r="H126" s="81">
        <v>345.39859914334755</v>
      </c>
      <c r="I126" s="81">
        <v>399.64458234636578</v>
      </c>
      <c r="J126" s="81">
        <v>370.71205513362963</v>
      </c>
      <c r="K126" s="81">
        <v>414.70549313961163</v>
      </c>
      <c r="L126" s="81">
        <v>420.82288042189663</v>
      </c>
      <c r="M126" s="81">
        <v>416.87687944563476</v>
      </c>
      <c r="N126" s="81">
        <v>351.0285882737578</v>
      </c>
      <c r="O126" s="81">
        <v>379.53203879353464</v>
      </c>
      <c r="P126" s="81">
        <v>408.98284232393206</v>
      </c>
      <c r="Q126" s="81">
        <v>416.05178121329419</v>
      </c>
      <c r="R126" s="81">
        <v>408.62668260206061</v>
      </c>
      <c r="S126" s="81">
        <v>384.89224659817705</v>
      </c>
      <c r="T126" s="81">
        <v>340.86679286643277</v>
      </c>
      <c r="U126" s="81">
        <v>342.52202150148889</v>
      </c>
      <c r="V126" s="81">
        <v>372.32755375941053</v>
      </c>
      <c r="W126" s="81">
        <v>356.24226534717297</v>
      </c>
      <c r="X126" s="81">
        <v>363.88626328154788</v>
      </c>
      <c r="Y126" s="81">
        <v>379.32259521936123</v>
      </c>
      <c r="Z126" s="81">
        <v>351.0738554650996</v>
      </c>
      <c r="AA126" s="81">
        <v>323.85306431771738</v>
      </c>
      <c r="AB126" s="81">
        <v>324.64744738265728</v>
      </c>
      <c r="AC126" s="81">
        <v>311.41641044283347</v>
      </c>
      <c r="AD126" s="81">
        <v>281.85828150337392</v>
      </c>
      <c r="AE126" s="81">
        <v>280.48651050983898</v>
      </c>
      <c r="AF126" s="81">
        <v>246.95814737198486</v>
      </c>
      <c r="AG126" s="81">
        <v>240.98301478291805</v>
      </c>
      <c r="AH126" s="81">
        <v>272.18864116253201</v>
      </c>
      <c r="AI126" s="81">
        <v>274.09522698364231</v>
      </c>
      <c r="AJ126" s="81">
        <v>261.76727199416831</v>
      </c>
      <c r="AK126" s="81">
        <v>301.24624486248445</v>
      </c>
      <c r="AL126" s="81">
        <v>303.91904876562478</v>
      </c>
      <c r="AM126" s="81">
        <v>290.34485870215707</v>
      </c>
      <c r="AN126" s="81">
        <v>304.99155436492794</v>
      </c>
      <c r="AO126" s="81">
        <v>308.47229557935424</v>
      </c>
      <c r="AP126" s="81">
        <v>299.36113268742395</v>
      </c>
      <c r="AQ126" s="81">
        <v>271.02290001952667</v>
      </c>
      <c r="AR126" s="81">
        <v>247.67024366176472</v>
      </c>
      <c r="AS126" s="81">
        <v>252.10442102800366</v>
      </c>
      <c r="AT126" s="81">
        <v>247.86493194609253</v>
      </c>
      <c r="AU126" s="81">
        <v>219.73909722703988</v>
      </c>
      <c r="AV126" s="81">
        <v>241.40847802864815</v>
      </c>
      <c r="AW126" s="81">
        <v>285.38416540464942</v>
      </c>
      <c r="AX126" s="81">
        <v>330.80611559968969</v>
      </c>
      <c r="AY126" s="81">
        <v>378.41042607137786</v>
      </c>
      <c r="AZ126" s="81">
        <v>441.1098413427116</v>
      </c>
      <c r="BA126" s="81">
        <v>565.8063654214709</v>
      </c>
      <c r="BB126" s="81">
        <v>580.5990828874335</v>
      </c>
      <c r="BC126" s="81">
        <v>634.9281866105149</v>
      </c>
      <c r="BD126" s="81">
        <v>557.67125876483158</v>
      </c>
      <c r="BE126" s="81">
        <v>513.74589154700004</v>
      </c>
      <c r="BF126" s="81">
        <v>462.1845575166692</v>
      </c>
      <c r="BG126" s="81">
        <v>362.6011117869669</v>
      </c>
      <c r="BH126" s="81">
        <v>357.07028836948018</v>
      </c>
      <c r="BI126" s="81">
        <v>399.83881474015357</v>
      </c>
      <c r="BJ126" s="81">
        <v>369.47326314289359</v>
      </c>
      <c r="BK126" s="81">
        <v>365.16776562635101</v>
      </c>
      <c r="BL126" s="81">
        <v>337.05754365401509</v>
      </c>
      <c r="BM126" s="81">
        <v>348.07271261959869</v>
      </c>
      <c r="BN126" s="81">
        <v>366.5058874378372</v>
      </c>
      <c r="BO126" s="81">
        <v>341.90815189054308</v>
      </c>
      <c r="BP126" s="81">
        <v>371.33835674196001</v>
      </c>
      <c r="BQ126" s="81">
        <v>389.88815810533896</v>
      </c>
      <c r="BR126" s="81">
        <v>409.12981273566038</v>
      </c>
      <c r="BS126" s="81">
        <v>409.2013554593974</v>
      </c>
      <c r="BT126" s="81">
        <v>409.26124842219912</v>
      </c>
      <c r="BU126" s="81">
        <v>409.3113498038968</v>
      </c>
      <c r="BV126" s="81">
        <v>371.76229617745281</v>
      </c>
      <c r="BW126" s="81">
        <v>371.76229617745281</v>
      </c>
      <c r="BX126" s="81">
        <v>371.76229617745281</v>
      </c>
      <c r="BY126" s="81">
        <v>371.76229617745281</v>
      </c>
      <c r="BZ126" s="81">
        <v>392.18342219524857</v>
      </c>
      <c r="CA126" s="81">
        <v>392.18342219524857</v>
      </c>
      <c r="CB126" s="81">
        <v>392.18342219524857</v>
      </c>
      <c r="CC126" s="81">
        <v>392.18342219524857</v>
      </c>
      <c r="CD126" s="81">
        <v>425.33750943688489</v>
      </c>
      <c r="CE126" s="81">
        <v>425.33750943688489</v>
      </c>
      <c r="CF126" s="81">
        <v>425.33750943688489</v>
      </c>
      <c r="CG126" s="81">
        <v>425.33750943688489</v>
      </c>
      <c r="CH126" s="81">
        <v>462.43183540559988</v>
      </c>
      <c r="CI126" s="81">
        <v>462.43183540559988</v>
      </c>
      <c r="CJ126" s="81">
        <v>462.43183540559988</v>
      </c>
      <c r="CK126" s="81">
        <v>462.43183540559988</v>
      </c>
      <c r="CL126" s="81">
        <v>450.73366657306326</v>
      </c>
      <c r="CM126" s="81">
        <v>450.73366657306326</v>
      </c>
      <c r="CN126" s="81">
        <v>450.73366657306326</v>
      </c>
      <c r="CO126" s="81">
        <v>450.73366657306326</v>
      </c>
      <c r="CP126" s="81">
        <v>485.2041609865496</v>
      </c>
      <c r="CQ126" s="81">
        <v>485.2041609865496</v>
      </c>
      <c r="CR126" s="81">
        <v>485.2041609865496</v>
      </c>
      <c r="CS126" s="81">
        <v>485.2041609865496</v>
      </c>
      <c r="CT126" s="81">
        <v>515.29894638535654</v>
      </c>
      <c r="CU126" s="81">
        <v>515.29894638535654</v>
      </c>
      <c r="CV126" s="81">
        <v>515.29894638535654</v>
      </c>
      <c r="CW126" s="81">
        <v>515.29894638535654</v>
      </c>
      <c r="CX126" s="81">
        <v>526.97549558116077</v>
      </c>
      <c r="CY126" s="81">
        <v>526.97549558116077</v>
      </c>
      <c r="CZ126" s="81">
        <v>526.97549558116077</v>
      </c>
      <c r="DA126" s="81">
        <v>526.97549558116077</v>
      </c>
      <c r="DB126" s="81">
        <v>557.72711641109765</v>
      </c>
      <c r="DC126" s="81">
        <v>557.72711641109765</v>
      </c>
      <c r="DD126" s="81">
        <v>557.72711641109765</v>
      </c>
      <c r="DE126" s="81">
        <v>557.72711641109765</v>
      </c>
      <c r="DF126" s="81">
        <v>591.89816357804034</v>
      </c>
      <c r="DG126" s="81">
        <v>591.89816357804034</v>
      </c>
      <c r="DH126" s="81">
        <v>591.89816357804034</v>
      </c>
      <c r="DI126" s="81">
        <v>591.89816357804034</v>
      </c>
      <c r="DJ126" s="81">
        <v>617.79690149141607</v>
      </c>
      <c r="DK126" s="81">
        <v>617.79690149141607</v>
      </c>
      <c r="DL126" s="81">
        <v>617.79690149141607</v>
      </c>
      <c r="DM126" s="81">
        <v>617.79690149141607</v>
      </c>
      <c r="DN126" s="81">
        <v>633.89782644841068</v>
      </c>
      <c r="DO126" s="81">
        <v>633.89782644841068</v>
      </c>
      <c r="DP126" s="81">
        <v>633.89782644841068</v>
      </c>
      <c r="DQ126" s="81">
        <v>633.89782644841068</v>
      </c>
      <c r="DR126" s="81">
        <v>647.22176405271284</v>
      </c>
      <c r="DS126" s="81">
        <v>647.22176405271284</v>
      </c>
      <c r="DT126" s="81">
        <v>647.22176405271284</v>
      </c>
      <c r="DU126" s="81">
        <v>647.22176405271284</v>
      </c>
      <c r="DV126" s="81">
        <v>681.21276038819019</v>
      </c>
      <c r="DW126" s="81">
        <v>681.21276038819019</v>
      </c>
      <c r="DX126" s="81">
        <v>681.21276038819019</v>
      </c>
      <c r="DY126" s="81">
        <v>681.21276038819019</v>
      </c>
      <c r="DZ126" s="81">
        <v>688.19789619526671</v>
      </c>
      <c r="EA126" s="81">
        <v>688.19789619526671</v>
      </c>
      <c r="EB126" s="81">
        <v>688.19789619526671</v>
      </c>
      <c r="EC126" s="81">
        <v>688.19789619526671</v>
      </c>
      <c r="ED126" s="81">
        <v>704.12582140330937</v>
      </c>
      <c r="EE126" s="81">
        <v>704.12582140330937</v>
      </c>
      <c r="EF126" s="81">
        <v>704.12582140330937</v>
      </c>
      <c r="EG126" s="81">
        <v>704.12582140330937</v>
      </c>
      <c r="EH126" s="81">
        <v>742.47445029299661</v>
      </c>
      <c r="EI126" s="81">
        <v>742.47445029299661</v>
      </c>
      <c r="EJ126" s="81">
        <v>742.47445029299661</v>
      </c>
      <c r="EK126" s="81">
        <v>742.47445029299661</v>
      </c>
      <c r="EL126" s="81">
        <v>761.09441531369043</v>
      </c>
      <c r="EM126" s="81">
        <v>761.09441531369043</v>
      </c>
      <c r="EN126" s="81">
        <v>761.09441531369043</v>
      </c>
      <c r="EO126" s="81">
        <v>761.09441531369043</v>
      </c>
      <c r="EP126" s="81">
        <v>754.28877845277839</v>
      </c>
      <c r="EQ126" s="81">
        <v>754.28877845277839</v>
      </c>
      <c r="ER126" s="81">
        <v>754.28877845277839</v>
      </c>
      <c r="ES126" s="81">
        <v>754.28877845277839</v>
      </c>
      <c r="ET126" s="81">
        <v>790.47707293579072</v>
      </c>
      <c r="EU126" s="81">
        <v>790.47707293579072</v>
      </c>
      <c r="EV126" s="81">
        <v>790.47707293579072</v>
      </c>
      <c r="EW126" s="81">
        <v>790.47707293579072</v>
      </c>
      <c r="EX126" s="81">
        <v>816.65557823009067</v>
      </c>
      <c r="EY126" s="81">
        <v>816.65557823009067</v>
      </c>
      <c r="EZ126" s="81">
        <v>816.65557823009067</v>
      </c>
      <c r="FA126" s="81">
        <v>816.65557823009067</v>
      </c>
      <c r="FB126" s="81">
        <v>839.14182000926758</v>
      </c>
      <c r="FC126" s="81">
        <v>839.14182000926758</v>
      </c>
      <c r="FD126" s="81">
        <v>839.14182000926758</v>
      </c>
      <c r="FE126" s="81">
        <v>839.14182000926758</v>
      </c>
      <c r="FF126" s="81">
        <v>868.71165170652876</v>
      </c>
      <c r="FG126" s="81">
        <v>868.71165170652876</v>
      </c>
      <c r="FH126" s="81">
        <v>868.71165170652876</v>
      </c>
      <c r="FI126" s="81">
        <v>868.71165170652876</v>
      </c>
      <c r="FJ126" s="81">
        <v>900.74481700938043</v>
      </c>
      <c r="FK126" s="81">
        <v>900.74481700938043</v>
      </c>
      <c r="FL126" s="81">
        <v>900.74481700938043</v>
      </c>
      <c r="FM126" s="81">
        <v>900.74481700938043</v>
      </c>
      <c r="FN126" s="1" t="s">
        <v>377</v>
      </c>
    </row>
    <row r="127" spans="2:170" x14ac:dyDescent="0.2">
      <c r="B127" s="1" t="s">
        <v>330</v>
      </c>
      <c r="C127" s="1" t="s">
        <v>66</v>
      </c>
      <c r="D127" s="1" t="s">
        <v>46</v>
      </c>
      <c r="E127" s="81" t="s">
        <v>278</v>
      </c>
      <c r="F127" s="81">
        <v>141</v>
      </c>
      <c r="G127" s="81">
        <v>141</v>
      </c>
      <c r="H127" s="81">
        <v>141</v>
      </c>
      <c r="I127" s="81">
        <v>141</v>
      </c>
      <c r="J127" s="81">
        <v>141</v>
      </c>
      <c r="K127" s="81">
        <v>141</v>
      </c>
      <c r="L127" s="81">
        <v>141</v>
      </c>
      <c r="M127" s="81">
        <v>141</v>
      </c>
      <c r="N127" s="81">
        <v>214</v>
      </c>
      <c r="O127" s="81">
        <v>214</v>
      </c>
      <c r="P127" s="81">
        <v>214</v>
      </c>
      <c r="Q127" s="81">
        <v>214</v>
      </c>
      <c r="R127" s="81">
        <v>242</v>
      </c>
      <c r="S127" s="81">
        <v>242</v>
      </c>
      <c r="T127" s="81">
        <v>242</v>
      </c>
      <c r="U127" s="81">
        <v>242</v>
      </c>
      <c r="V127" s="81">
        <v>242</v>
      </c>
      <c r="W127" s="81">
        <v>242</v>
      </c>
      <c r="X127" s="81">
        <v>242</v>
      </c>
      <c r="Y127" s="81">
        <v>242</v>
      </c>
      <c r="Z127" s="81">
        <v>242</v>
      </c>
      <c r="AA127" s="81">
        <v>242</v>
      </c>
      <c r="AB127" s="81">
        <v>242</v>
      </c>
      <c r="AC127" s="81">
        <v>242</v>
      </c>
      <c r="AD127" s="81">
        <v>242</v>
      </c>
      <c r="AE127" s="81">
        <v>242</v>
      </c>
      <c r="AF127" s="81">
        <v>242</v>
      </c>
      <c r="AG127" s="81">
        <v>242</v>
      </c>
      <c r="AH127" s="81">
        <v>242</v>
      </c>
      <c r="AI127" s="81">
        <v>242</v>
      </c>
      <c r="AJ127" s="81">
        <v>242</v>
      </c>
      <c r="AK127" s="81">
        <v>242</v>
      </c>
      <c r="AL127" s="81">
        <v>242</v>
      </c>
      <c r="AM127" s="81">
        <v>242</v>
      </c>
      <c r="AN127" s="81">
        <v>242</v>
      </c>
      <c r="AO127" s="81">
        <v>242</v>
      </c>
      <c r="AP127" s="81">
        <v>242</v>
      </c>
      <c r="AQ127" s="81">
        <v>242</v>
      </c>
      <c r="AR127" s="81">
        <v>242</v>
      </c>
      <c r="AS127" s="81">
        <v>242</v>
      </c>
      <c r="AT127" s="81">
        <v>242</v>
      </c>
      <c r="AU127" s="81">
        <v>242</v>
      </c>
      <c r="AV127" s="81">
        <v>242</v>
      </c>
      <c r="AW127" s="81">
        <v>242</v>
      </c>
      <c r="AX127" s="81">
        <v>242</v>
      </c>
      <c r="AY127" s="81">
        <v>242</v>
      </c>
      <c r="AZ127" s="81">
        <v>242</v>
      </c>
      <c r="BA127" s="81">
        <v>242</v>
      </c>
      <c r="BB127" s="81">
        <v>242</v>
      </c>
      <c r="BC127" s="81">
        <v>242</v>
      </c>
      <c r="BD127" s="81">
        <v>242</v>
      </c>
      <c r="BE127" s="81">
        <v>242</v>
      </c>
      <c r="BF127" s="81">
        <v>242</v>
      </c>
      <c r="BG127" s="81">
        <v>242</v>
      </c>
      <c r="BH127" s="81">
        <v>242</v>
      </c>
      <c r="BI127" s="81">
        <v>242</v>
      </c>
      <c r="BJ127" s="81">
        <v>242</v>
      </c>
      <c r="BK127" s="81">
        <v>242</v>
      </c>
      <c r="BL127" s="81">
        <v>242</v>
      </c>
      <c r="BM127" s="81">
        <v>242</v>
      </c>
      <c r="BN127" s="81">
        <v>242</v>
      </c>
      <c r="BO127" s="81">
        <v>242</v>
      </c>
      <c r="BP127" s="81">
        <v>242</v>
      </c>
      <c r="BQ127" s="81">
        <v>242</v>
      </c>
      <c r="BR127" s="81">
        <v>242</v>
      </c>
      <c r="BS127" s="81">
        <v>242</v>
      </c>
      <c r="BT127" s="81">
        <v>242</v>
      </c>
      <c r="BU127" s="81">
        <v>242</v>
      </c>
      <c r="BV127" s="81">
        <v>242</v>
      </c>
      <c r="BW127" s="81">
        <v>242</v>
      </c>
      <c r="BX127" s="81">
        <v>242</v>
      </c>
      <c r="BY127" s="81">
        <v>242</v>
      </c>
      <c r="BZ127" s="81">
        <v>242</v>
      </c>
      <c r="CA127" s="81">
        <v>242</v>
      </c>
      <c r="CB127" s="81">
        <v>242</v>
      </c>
      <c r="CC127" s="81">
        <v>242</v>
      </c>
      <c r="CD127" s="81">
        <v>242</v>
      </c>
      <c r="CE127" s="81">
        <v>242</v>
      </c>
      <c r="CF127" s="81">
        <v>242</v>
      </c>
      <c r="CG127" s="81">
        <v>242</v>
      </c>
      <c r="CH127" s="81">
        <v>242</v>
      </c>
      <c r="CI127" s="81">
        <v>242</v>
      </c>
      <c r="CJ127" s="81">
        <v>242</v>
      </c>
      <c r="CK127" s="81">
        <v>242</v>
      </c>
      <c r="CL127" s="81">
        <v>242</v>
      </c>
      <c r="CM127" s="81">
        <v>242</v>
      </c>
      <c r="CN127" s="81">
        <v>242</v>
      </c>
      <c r="CO127" s="81">
        <v>242</v>
      </c>
      <c r="CP127" s="81">
        <v>242</v>
      </c>
      <c r="CQ127" s="81">
        <v>242</v>
      </c>
      <c r="CR127" s="81">
        <v>242</v>
      </c>
      <c r="CS127" s="81">
        <v>242</v>
      </c>
      <c r="CT127" s="81">
        <v>242</v>
      </c>
      <c r="CU127" s="81">
        <v>242</v>
      </c>
      <c r="CV127" s="81">
        <v>242</v>
      </c>
      <c r="CW127" s="81">
        <v>242</v>
      </c>
      <c r="CX127" s="81">
        <v>242</v>
      </c>
      <c r="CY127" s="81">
        <v>242</v>
      </c>
      <c r="CZ127" s="81">
        <v>242</v>
      </c>
      <c r="DA127" s="81">
        <v>242</v>
      </c>
      <c r="DB127" s="81">
        <v>242</v>
      </c>
      <c r="DC127" s="81">
        <v>242</v>
      </c>
      <c r="DD127" s="81">
        <v>242</v>
      </c>
      <c r="DE127" s="81">
        <v>242</v>
      </c>
      <c r="DF127" s="81">
        <v>241.89918991899188</v>
      </c>
      <c r="DG127" s="81">
        <v>241.89918991899188</v>
      </c>
      <c r="DH127" s="81">
        <v>241.89918991899188</v>
      </c>
      <c r="DI127" s="81">
        <v>241.89918991899188</v>
      </c>
      <c r="DJ127" s="81">
        <v>241.89918991899188</v>
      </c>
      <c r="DK127" s="81">
        <v>241.89918991899188</v>
      </c>
      <c r="DL127" s="81">
        <v>241.89918991899188</v>
      </c>
      <c r="DM127" s="81">
        <v>241.89918991899188</v>
      </c>
      <c r="DN127" s="81">
        <v>241.89918991899188</v>
      </c>
      <c r="DO127" s="81">
        <v>241.89918991899188</v>
      </c>
      <c r="DP127" s="81">
        <v>241.89918991899188</v>
      </c>
      <c r="DQ127" s="81">
        <v>241.89918991899188</v>
      </c>
      <c r="DR127" s="81">
        <v>241.89918991899188</v>
      </c>
      <c r="DS127" s="81">
        <v>241.89918991899188</v>
      </c>
      <c r="DT127" s="81">
        <v>241.89918991899188</v>
      </c>
      <c r="DU127" s="81">
        <v>241.89918991899188</v>
      </c>
      <c r="DV127" s="81">
        <v>241.89918991899188</v>
      </c>
      <c r="DW127" s="81">
        <v>241.89918991899188</v>
      </c>
      <c r="DX127" s="81">
        <v>241.89918991899188</v>
      </c>
      <c r="DY127" s="81">
        <v>241.89918991899188</v>
      </c>
      <c r="DZ127" s="81">
        <v>241.89918991899188</v>
      </c>
      <c r="EA127" s="81">
        <v>241.89918991899188</v>
      </c>
      <c r="EB127" s="81">
        <v>241.89918991899188</v>
      </c>
      <c r="EC127" s="81">
        <v>241.89918991899188</v>
      </c>
      <c r="ED127" s="81">
        <v>241.89918991899188</v>
      </c>
      <c r="EE127" s="81">
        <v>241.89918991899188</v>
      </c>
      <c r="EF127" s="81">
        <v>241.89918991899188</v>
      </c>
      <c r="EG127" s="81">
        <v>241.89918991899188</v>
      </c>
      <c r="EH127" s="81">
        <v>241.89918991899188</v>
      </c>
      <c r="EI127" s="81">
        <v>241.89918991899188</v>
      </c>
      <c r="EJ127" s="81">
        <v>241.89918991899188</v>
      </c>
      <c r="EK127" s="81">
        <v>241.89918991899188</v>
      </c>
      <c r="EL127" s="81">
        <v>241.89918991899188</v>
      </c>
      <c r="EM127" s="81">
        <v>241.89918991899188</v>
      </c>
      <c r="EN127" s="81">
        <v>241.89918991899188</v>
      </c>
      <c r="EO127" s="81">
        <v>241.89918991899188</v>
      </c>
      <c r="EP127" s="81">
        <v>241.89918991899188</v>
      </c>
      <c r="EQ127" s="81">
        <v>241.89918991899188</v>
      </c>
      <c r="ER127" s="81">
        <v>241.89918991899188</v>
      </c>
      <c r="ES127" s="81">
        <v>241.89918991899188</v>
      </c>
      <c r="ET127" s="81">
        <v>241.89918991899188</v>
      </c>
      <c r="EU127" s="81">
        <v>241.89918991899188</v>
      </c>
      <c r="EV127" s="81">
        <v>241.89918991899188</v>
      </c>
      <c r="EW127" s="81">
        <v>241.89918991899188</v>
      </c>
      <c r="EX127" s="81">
        <v>241.89918991899188</v>
      </c>
      <c r="EY127" s="81">
        <v>241.89918991899188</v>
      </c>
      <c r="EZ127" s="81">
        <v>241.89918991899188</v>
      </c>
      <c r="FA127" s="81">
        <v>241.89918991899188</v>
      </c>
      <c r="FB127" s="81">
        <v>241.89918991899188</v>
      </c>
      <c r="FC127" s="81">
        <v>241.89918991899188</v>
      </c>
      <c r="FD127" s="81">
        <v>241.89918991899188</v>
      </c>
      <c r="FE127" s="81">
        <v>241.89918991899188</v>
      </c>
      <c r="FF127" s="81">
        <v>241.89918991899188</v>
      </c>
      <c r="FG127" s="81">
        <v>241.89918991899188</v>
      </c>
      <c r="FH127" s="81">
        <v>241.89918991899188</v>
      </c>
      <c r="FI127" s="81">
        <v>241.89918991899188</v>
      </c>
      <c r="FJ127" s="81">
        <v>241.89918991899188</v>
      </c>
      <c r="FK127" s="81">
        <v>241.89918991899188</v>
      </c>
      <c r="FL127" s="81">
        <v>241.89918991899188</v>
      </c>
      <c r="FM127" s="81">
        <v>241.89918991899188</v>
      </c>
      <c r="FN127" s="1" t="s">
        <v>378</v>
      </c>
    </row>
    <row r="128" spans="2:170" x14ac:dyDescent="0.2">
      <c r="B128" s="1" t="s">
        <v>332</v>
      </c>
      <c r="C128" s="1" t="s">
        <v>66</v>
      </c>
      <c r="D128" s="1" t="s">
        <v>46</v>
      </c>
      <c r="E128" s="81" t="s">
        <v>278</v>
      </c>
      <c r="F128" s="81">
        <v>88</v>
      </c>
      <c r="G128" s="81">
        <v>88</v>
      </c>
      <c r="H128" s="81">
        <v>88</v>
      </c>
      <c r="I128" s="81">
        <v>88</v>
      </c>
      <c r="J128" s="81">
        <v>88</v>
      </c>
      <c r="K128" s="81">
        <v>88</v>
      </c>
      <c r="L128" s="81">
        <v>88</v>
      </c>
      <c r="M128" s="81">
        <v>88</v>
      </c>
      <c r="N128" s="81">
        <v>88</v>
      </c>
      <c r="O128" s="81">
        <v>88</v>
      </c>
      <c r="P128" s="81">
        <v>88</v>
      </c>
      <c r="Q128" s="81">
        <v>88</v>
      </c>
      <c r="R128" s="81">
        <v>88</v>
      </c>
      <c r="S128" s="81">
        <v>88</v>
      </c>
      <c r="T128" s="81">
        <v>88</v>
      </c>
      <c r="U128" s="81">
        <v>88</v>
      </c>
      <c r="V128" s="81">
        <v>88</v>
      </c>
      <c r="W128" s="81">
        <v>88</v>
      </c>
      <c r="X128" s="81">
        <v>88</v>
      </c>
      <c r="Y128" s="81">
        <v>88</v>
      </c>
      <c r="Z128" s="81">
        <v>88</v>
      </c>
      <c r="AA128" s="81">
        <v>88</v>
      </c>
      <c r="AB128" s="81">
        <v>88</v>
      </c>
      <c r="AC128" s="81">
        <v>88</v>
      </c>
      <c r="AD128" s="81">
        <v>88</v>
      </c>
      <c r="AE128" s="81">
        <v>88</v>
      </c>
      <c r="AF128" s="81">
        <v>88</v>
      </c>
      <c r="AG128" s="81">
        <v>88</v>
      </c>
      <c r="AH128" s="81">
        <v>88</v>
      </c>
      <c r="AI128" s="81">
        <v>88</v>
      </c>
      <c r="AJ128" s="81">
        <v>88</v>
      </c>
      <c r="AK128" s="81">
        <v>88</v>
      </c>
      <c r="AL128" s="81">
        <v>88</v>
      </c>
      <c r="AM128" s="81">
        <v>88</v>
      </c>
      <c r="AN128" s="81">
        <v>88</v>
      </c>
      <c r="AO128" s="81">
        <v>88</v>
      </c>
      <c r="AP128" s="81">
        <v>88</v>
      </c>
      <c r="AQ128" s="81">
        <v>88</v>
      </c>
      <c r="AR128" s="81">
        <v>88</v>
      </c>
      <c r="AS128" s="81">
        <v>88</v>
      </c>
      <c r="AT128" s="81">
        <v>88</v>
      </c>
      <c r="AU128" s="81">
        <v>88</v>
      </c>
      <c r="AV128" s="81">
        <v>88</v>
      </c>
      <c r="AW128" s="81">
        <v>88</v>
      </c>
      <c r="AX128" s="81">
        <v>88</v>
      </c>
      <c r="AY128" s="81">
        <v>88</v>
      </c>
      <c r="AZ128" s="81">
        <v>88</v>
      </c>
      <c r="BA128" s="81">
        <v>88</v>
      </c>
      <c r="BB128" s="81">
        <v>88</v>
      </c>
      <c r="BC128" s="81">
        <v>88</v>
      </c>
      <c r="BD128" s="81">
        <v>88</v>
      </c>
      <c r="BE128" s="81">
        <v>88</v>
      </c>
      <c r="BF128" s="81">
        <v>88</v>
      </c>
      <c r="BG128" s="81">
        <v>88</v>
      </c>
      <c r="BH128" s="81">
        <v>88</v>
      </c>
      <c r="BI128" s="81">
        <v>88</v>
      </c>
      <c r="BJ128" s="81">
        <v>88</v>
      </c>
      <c r="BK128" s="81">
        <v>88</v>
      </c>
      <c r="BL128" s="81">
        <v>88</v>
      </c>
      <c r="BM128" s="81">
        <v>88</v>
      </c>
      <c r="BN128" s="81">
        <v>88</v>
      </c>
      <c r="BO128" s="81">
        <v>88</v>
      </c>
      <c r="BP128" s="81">
        <v>88</v>
      </c>
      <c r="BQ128" s="81">
        <v>88</v>
      </c>
      <c r="BR128" s="81">
        <v>88</v>
      </c>
      <c r="BS128" s="81">
        <v>88</v>
      </c>
      <c r="BT128" s="81">
        <v>88</v>
      </c>
      <c r="BU128" s="81">
        <v>88</v>
      </c>
      <c r="BV128" s="81">
        <v>88</v>
      </c>
      <c r="BW128" s="81">
        <v>88</v>
      </c>
      <c r="BX128" s="81">
        <v>88</v>
      </c>
      <c r="BY128" s="81">
        <v>88</v>
      </c>
      <c r="BZ128" s="81">
        <v>88</v>
      </c>
      <c r="CA128" s="81">
        <v>88</v>
      </c>
      <c r="CB128" s="81">
        <v>88</v>
      </c>
      <c r="CC128" s="81">
        <v>88</v>
      </c>
      <c r="CD128" s="81">
        <v>88</v>
      </c>
      <c r="CE128" s="81">
        <v>88</v>
      </c>
      <c r="CF128" s="81">
        <v>88</v>
      </c>
      <c r="CG128" s="81">
        <v>88</v>
      </c>
      <c r="CH128" s="81">
        <v>88</v>
      </c>
      <c r="CI128" s="81">
        <v>88</v>
      </c>
      <c r="CJ128" s="81">
        <v>88</v>
      </c>
      <c r="CK128" s="81">
        <v>88</v>
      </c>
      <c r="CL128" s="81">
        <v>88</v>
      </c>
      <c r="CM128" s="81">
        <v>88</v>
      </c>
      <c r="CN128" s="81">
        <v>88</v>
      </c>
      <c r="CO128" s="81">
        <v>88</v>
      </c>
      <c r="CP128" s="81">
        <v>88</v>
      </c>
      <c r="CQ128" s="81">
        <v>88</v>
      </c>
      <c r="CR128" s="81">
        <v>88</v>
      </c>
      <c r="CS128" s="81">
        <v>88</v>
      </c>
      <c r="CT128" s="81">
        <v>88</v>
      </c>
      <c r="CU128" s="81">
        <v>88</v>
      </c>
      <c r="CV128" s="81">
        <v>88</v>
      </c>
      <c r="CW128" s="81">
        <v>88</v>
      </c>
      <c r="CX128" s="81">
        <v>88</v>
      </c>
      <c r="CY128" s="81">
        <v>88</v>
      </c>
      <c r="CZ128" s="81">
        <v>88</v>
      </c>
      <c r="DA128" s="81">
        <v>88</v>
      </c>
      <c r="DB128" s="81">
        <v>88</v>
      </c>
      <c r="DC128" s="81">
        <v>88</v>
      </c>
      <c r="DD128" s="81">
        <v>88</v>
      </c>
      <c r="DE128" s="81">
        <v>88</v>
      </c>
      <c r="DF128" s="81">
        <v>87.5</v>
      </c>
      <c r="DG128" s="81">
        <v>87.5</v>
      </c>
      <c r="DH128" s="81">
        <v>87.5</v>
      </c>
      <c r="DI128" s="81">
        <v>87.5</v>
      </c>
      <c r="DJ128" s="81">
        <v>87.5</v>
      </c>
      <c r="DK128" s="81">
        <v>87.5</v>
      </c>
      <c r="DL128" s="81">
        <v>87.5</v>
      </c>
      <c r="DM128" s="81">
        <v>87.5</v>
      </c>
      <c r="DN128" s="81">
        <v>87.5</v>
      </c>
      <c r="DO128" s="81">
        <v>87.5</v>
      </c>
      <c r="DP128" s="81">
        <v>87.5</v>
      </c>
      <c r="DQ128" s="81">
        <v>87.5</v>
      </c>
      <c r="DR128" s="81">
        <v>87.5</v>
      </c>
      <c r="DS128" s="81">
        <v>87.5</v>
      </c>
      <c r="DT128" s="81">
        <v>87.5</v>
      </c>
      <c r="DU128" s="81">
        <v>87.5</v>
      </c>
      <c r="DV128" s="81">
        <v>87.5</v>
      </c>
      <c r="DW128" s="81">
        <v>87.5</v>
      </c>
      <c r="DX128" s="81">
        <v>87.5</v>
      </c>
      <c r="DY128" s="81">
        <v>87.5</v>
      </c>
      <c r="DZ128" s="81">
        <v>87.5</v>
      </c>
      <c r="EA128" s="81">
        <v>87.5</v>
      </c>
      <c r="EB128" s="81">
        <v>87.5</v>
      </c>
      <c r="EC128" s="81">
        <v>87.5</v>
      </c>
      <c r="ED128" s="81">
        <v>87.5</v>
      </c>
      <c r="EE128" s="81">
        <v>87.5</v>
      </c>
      <c r="EF128" s="81">
        <v>87.5</v>
      </c>
      <c r="EG128" s="81">
        <v>87.5</v>
      </c>
      <c r="EH128" s="81">
        <v>87.5</v>
      </c>
      <c r="EI128" s="81">
        <v>87.5</v>
      </c>
      <c r="EJ128" s="81">
        <v>87.5</v>
      </c>
      <c r="EK128" s="81">
        <v>87.5</v>
      </c>
      <c r="EL128" s="81">
        <v>87.5</v>
      </c>
      <c r="EM128" s="81">
        <v>87.5</v>
      </c>
      <c r="EN128" s="81">
        <v>87.5</v>
      </c>
      <c r="EO128" s="81">
        <v>87.5</v>
      </c>
      <c r="EP128" s="81">
        <v>87.5</v>
      </c>
      <c r="EQ128" s="81">
        <v>87.5</v>
      </c>
      <c r="ER128" s="81">
        <v>87.5</v>
      </c>
      <c r="ES128" s="81">
        <v>87.5</v>
      </c>
      <c r="ET128" s="81">
        <v>87.5</v>
      </c>
      <c r="EU128" s="81">
        <v>87.5</v>
      </c>
      <c r="EV128" s="81">
        <v>87.5</v>
      </c>
      <c r="EW128" s="81">
        <v>87.5</v>
      </c>
      <c r="EX128" s="81">
        <v>87.5</v>
      </c>
      <c r="EY128" s="81">
        <v>87.5</v>
      </c>
      <c r="EZ128" s="81">
        <v>87.5</v>
      </c>
      <c r="FA128" s="81">
        <v>87.5</v>
      </c>
      <c r="FB128" s="81">
        <v>87.5</v>
      </c>
      <c r="FC128" s="81">
        <v>87.5</v>
      </c>
      <c r="FD128" s="81">
        <v>87.5</v>
      </c>
      <c r="FE128" s="81">
        <v>87.5</v>
      </c>
      <c r="FF128" s="81">
        <v>87.5</v>
      </c>
      <c r="FG128" s="81">
        <v>87.5</v>
      </c>
      <c r="FH128" s="81">
        <v>87.5</v>
      </c>
      <c r="FI128" s="81">
        <v>87.5</v>
      </c>
      <c r="FJ128" s="81">
        <v>87.5</v>
      </c>
      <c r="FK128" s="81">
        <v>87.5</v>
      </c>
      <c r="FL128" s="81">
        <v>87.5</v>
      </c>
      <c r="FM128" s="81">
        <v>87.5</v>
      </c>
      <c r="FN128" s="1" t="s">
        <v>379</v>
      </c>
    </row>
    <row r="129" spans="2:170" x14ac:dyDescent="0.2">
      <c r="B129" s="1" t="s">
        <v>334</v>
      </c>
      <c r="C129" s="1" t="s">
        <v>66</v>
      </c>
      <c r="D129" s="1" t="s">
        <v>46</v>
      </c>
      <c r="E129" s="81" t="s">
        <v>278</v>
      </c>
      <c r="F129" s="81">
        <v>0</v>
      </c>
      <c r="G129" s="81">
        <v>0</v>
      </c>
      <c r="H129" s="81">
        <v>0</v>
      </c>
      <c r="I129" s="81">
        <v>0</v>
      </c>
      <c r="J129" s="81">
        <v>0</v>
      </c>
      <c r="K129" s="81">
        <v>0</v>
      </c>
      <c r="L129" s="81">
        <v>0</v>
      </c>
      <c r="M129" s="81">
        <v>0</v>
      </c>
      <c r="N129" s="81">
        <v>0</v>
      </c>
      <c r="O129" s="81">
        <v>0</v>
      </c>
      <c r="P129" s="81">
        <v>0</v>
      </c>
      <c r="Q129" s="81">
        <v>0</v>
      </c>
      <c r="R129" s="81">
        <v>0</v>
      </c>
      <c r="S129" s="81">
        <v>0</v>
      </c>
      <c r="T129" s="81">
        <v>0</v>
      </c>
      <c r="U129" s="81">
        <v>0</v>
      </c>
      <c r="V129" s="81">
        <v>0</v>
      </c>
      <c r="W129" s="81">
        <v>0</v>
      </c>
      <c r="X129" s="81">
        <v>0</v>
      </c>
      <c r="Y129" s="81">
        <v>0</v>
      </c>
      <c r="Z129" s="81">
        <v>75</v>
      </c>
      <c r="AA129" s="81">
        <v>75</v>
      </c>
      <c r="AB129" s="81">
        <v>75</v>
      </c>
      <c r="AC129" s="81">
        <v>75</v>
      </c>
      <c r="AD129" s="81">
        <v>75</v>
      </c>
      <c r="AE129" s="81">
        <v>75</v>
      </c>
      <c r="AF129" s="81">
        <v>75</v>
      </c>
      <c r="AG129" s="81">
        <v>75</v>
      </c>
      <c r="AH129" s="81">
        <v>75</v>
      </c>
      <c r="AI129" s="81">
        <v>75</v>
      </c>
      <c r="AJ129" s="81">
        <v>75</v>
      </c>
      <c r="AK129" s="81">
        <v>75</v>
      </c>
      <c r="AL129" s="81">
        <v>75</v>
      </c>
      <c r="AM129" s="81">
        <v>75</v>
      </c>
      <c r="AN129" s="81">
        <v>75</v>
      </c>
      <c r="AO129" s="81">
        <v>75</v>
      </c>
      <c r="AP129" s="81">
        <v>75</v>
      </c>
      <c r="AQ129" s="81">
        <v>75</v>
      </c>
      <c r="AR129" s="81">
        <v>75</v>
      </c>
      <c r="AS129" s="81">
        <v>75</v>
      </c>
      <c r="AT129" s="81">
        <v>75</v>
      </c>
      <c r="AU129" s="81">
        <v>75</v>
      </c>
      <c r="AV129" s="81">
        <v>75</v>
      </c>
      <c r="AW129" s="81">
        <v>75</v>
      </c>
      <c r="AX129" s="81">
        <v>75</v>
      </c>
      <c r="AY129" s="81">
        <v>75</v>
      </c>
      <c r="AZ129" s="81">
        <v>75</v>
      </c>
      <c r="BA129" s="81">
        <v>75</v>
      </c>
      <c r="BB129" s="81">
        <v>75</v>
      </c>
      <c r="BC129" s="81">
        <v>75</v>
      </c>
      <c r="BD129" s="81">
        <v>75</v>
      </c>
      <c r="BE129" s="81">
        <v>75</v>
      </c>
      <c r="BF129" s="81">
        <v>75</v>
      </c>
      <c r="BG129" s="81">
        <v>75</v>
      </c>
      <c r="BH129" s="81">
        <v>75</v>
      </c>
      <c r="BI129" s="81">
        <v>75</v>
      </c>
      <c r="BJ129" s="81">
        <v>75</v>
      </c>
      <c r="BK129" s="81">
        <v>75</v>
      </c>
      <c r="BL129" s="81">
        <v>75</v>
      </c>
      <c r="BM129" s="81">
        <v>75</v>
      </c>
      <c r="BN129" s="81">
        <v>75</v>
      </c>
      <c r="BO129" s="81">
        <v>75</v>
      </c>
      <c r="BP129" s="81">
        <v>75</v>
      </c>
      <c r="BQ129" s="81">
        <v>75</v>
      </c>
      <c r="BR129" s="81">
        <v>75</v>
      </c>
      <c r="BS129" s="81">
        <v>75</v>
      </c>
      <c r="BT129" s="81">
        <v>75</v>
      </c>
      <c r="BU129" s="81">
        <v>75</v>
      </c>
      <c r="BV129" s="81">
        <v>75</v>
      </c>
      <c r="BW129" s="81">
        <v>75</v>
      </c>
      <c r="BX129" s="81">
        <v>75</v>
      </c>
      <c r="BY129" s="81">
        <v>75</v>
      </c>
      <c r="BZ129" s="81">
        <v>75</v>
      </c>
      <c r="CA129" s="81">
        <v>75</v>
      </c>
      <c r="CB129" s="81">
        <v>75</v>
      </c>
      <c r="CC129" s="81">
        <v>75</v>
      </c>
      <c r="CD129" s="81">
        <v>75</v>
      </c>
      <c r="CE129" s="81">
        <v>75</v>
      </c>
      <c r="CF129" s="81">
        <v>75</v>
      </c>
      <c r="CG129" s="81">
        <v>75</v>
      </c>
      <c r="CH129" s="81">
        <v>75</v>
      </c>
      <c r="CI129" s="81">
        <v>75</v>
      </c>
      <c r="CJ129" s="81">
        <v>75</v>
      </c>
      <c r="CK129" s="81">
        <v>75</v>
      </c>
      <c r="CL129" s="81">
        <v>75</v>
      </c>
      <c r="CM129" s="81">
        <v>75</v>
      </c>
      <c r="CN129" s="81">
        <v>75</v>
      </c>
      <c r="CO129" s="81">
        <v>75</v>
      </c>
      <c r="CP129" s="81">
        <v>75</v>
      </c>
      <c r="CQ129" s="81">
        <v>75</v>
      </c>
      <c r="CR129" s="81">
        <v>75</v>
      </c>
      <c r="CS129" s="81">
        <v>75</v>
      </c>
      <c r="CT129" s="81">
        <v>75</v>
      </c>
      <c r="CU129" s="81">
        <v>75</v>
      </c>
      <c r="CV129" s="81">
        <v>75</v>
      </c>
      <c r="CW129" s="81">
        <v>75</v>
      </c>
      <c r="CX129" s="81">
        <v>75</v>
      </c>
      <c r="CY129" s="81">
        <v>75</v>
      </c>
      <c r="CZ129" s="81">
        <v>75</v>
      </c>
      <c r="DA129" s="81">
        <v>75</v>
      </c>
      <c r="DB129" s="81">
        <v>75</v>
      </c>
      <c r="DC129" s="81">
        <v>75</v>
      </c>
      <c r="DD129" s="81">
        <v>75</v>
      </c>
      <c r="DE129" s="81">
        <v>75</v>
      </c>
      <c r="DF129" s="81">
        <v>75</v>
      </c>
      <c r="DG129" s="81">
        <v>75</v>
      </c>
      <c r="DH129" s="81">
        <v>75</v>
      </c>
      <c r="DI129" s="81">
        <v>75</v>
      </c>
      <c r="DJ129" s="81">
        <v>75</v>
      </c>
      <c r="DK129" s="81">
        <v>75</v>
      </c>
      <c r="DL129" s="81">
        <v>75</v>
      </c>
      <c r="DM129" s="81">
        <v>75</v>
      </c>
      <c r="DN129" s="81">
        <v>75</v>
      </c>
      <c r="DO129" s="81">
        <v>75</v>
      </c>
      <c r="DP129" s="81">
        <v>75</v>
      </c>
      <c r="DQ129" s="81">
        <v>75</v>
      </c>
      <c r="DR129" s="81">
        <v>75</v>
      </c>
      <c r="DS129" s="81">
        <v>75</v>
      </c>
      <c r="DT129" s="81">
        <v>75</v>
      </c>
      <c r="DU129" s="81">
        <v>75</v>
      </c>
      <c r="DV129" s="81">
        <v>75</v>
      </c>
      <c r="DW129" s="81">
        <v>75</v>
      </c>
      <c r="DX129" s="81">
        <v>75</v>
      </c>
      <c r="DY129" s="81">
        <v>75</v>
      </c>
      <c r="DZ129" s="81">
        <v>75</v>
      </c>
      <c r="EA129" s="81">
        <v>75</v>
      </c>
      <c r="EB129" s="81">
        <v>75</v>
      </c>
      <c r="EC129" s="81">
        <v>75</v>
      </c>
      <c r="ED129" s="81">
        <v>75</v>
      </c>
      <c r="EE129" s="81">
        <v>75</v>
      </c>
      <c r="EF129" s="81">
        <v>75</v>
      </c>
      <c r="EG129" s="81">
        <v>75</v>
      </c>
      <c r="EH129" s="81">
        <v>75</v>
      </c>
      <c r="EI129" s="81">
        <v>75</v>
      </c>
      <c r="EJ129" s="81">
        <v>75</v>
      </c>
      <c r="EK129" s="81">
        <v>75</v>
      </c>
      <c r="EL129" s="81">
        <v>75</v>
      </c>
      <c r="EM129" s="81">
        <v>75</v>
      </c>
      <c r="EN129" s="81">
        <v>75</v>
      </c>
      <c r="EO129" s="81">
        <v>75</v>
      </c>
      <c r="EP129" s="81">
        <v>75</v>
      </c>
      <c r="EQ129" s="81">
        <v>75</v>
      </c>
      <c r="ER129" s="81">
        <v>75</v>
      </c>
      <c r="ES129" s="81">
        <v>75</v>
      </c>
      <c r="ET129" s="81">
        <v>75</v>
      </c>
      <c r="EU129" s="81">
        <v>75</v>
      </c>
      <c r="EV129" s="81">
        <v>75</v>
      </c>
      <c r="EW129" s="81">
        <v>75</v>
      </c>
      <c r="EX129" s="81">
        <v>75</v>
      </c>
      <c r="EY129" s="81">
        <v>75</v>
      </c>
      <c r="EZ129" s="81">
        <v>75</v>
      </c>
      <c r="FA129" s="81">
        <v>75</v>
      </c>
      <c r="FB129" s="81">
        <v>75</v>
      </c>
      <c r="FC129" s="81">
        <v>75</v>
      </c>
      <c r="FD129" s="81">
        <v>75</v>
      </c>
      <c r="FE129" s="81">
        <v>75</v>
      </c>
      <c r="FF129" s="81">
        <v>75</v>
      </c>
      <c r="FG129" s="81">
        <v>75</v>
      </c>
      <c r="FH129" s="81">
        <v>75</v>
      </c>
      <c r="FI129" s="81">
        <v>75</v>
      </c>
      <c r="FJ129" s="81">
        <v>75</v>
      </c>
      <c r="FK129" s="81">
        <v>75</v>
      </c>
      <c r="FL129" s="81">
        <v>75</v>
      </c>
      <c r="FM129" s="81">
        <v>75</v>
      </c>
      <c r="FN129" s="1" t="s">
        <v>380</v>
      </c>
    </row>
    <row r="130" spans="2:170" x14ac:dyDescent="0.2">
      <c r="B130" s="1" t="s">
        <v>336</v>
      </c>
      <c r="C130" s="1" t="s">
        <v>66</v>
      </c>
      <c r="D130" s="1" t="s">
        <v>46</v>
      </c>
      <c r="E130" s="81" t="s">
        <v>278</v>
      </c>
      <c r="F130" s="81">
        <v>60</v>
      </c>
      <c r="G130" s="81">
        <v>60</v>
      </c>
      <c r="H130" s="81">
        <v>60</v>
      </c>
      <c r="I130" s="81">
        <v>60</v>
      </c>
      <c r="J130" s="81">
        <v>60</v>
      </c>
      <c r="K130" s="81">
        <v>60</v>
      </c>
      <c r="L130" s="81">
        <v>60</v>
      </c>
      <c r="M130" s="81">
        <v>60</v>
      </c>
      <c r="N130" s="81">
        <v>60</v>
      </c>
      <c r="O130" s="81">
        <v>60</v>
      </c>
      <c r="P130" s="81">
        <v>60</v>
      </c>
      <c r="Q130" s="81">
        <v>60</v>
      </c>
      <c r="R130" s="81">
        <v>60</v>
      </c>
      <c r="S130" s="81">
        <v>60</v>
      </c>
      <c r="T130" s="81">
        <v>60</v>
      </c>
      <c r="U130" s="81">
        <v>60</v>
      </c>
      <c r="V130" s="81">
        <v>60</v>
      </c>
      <c r="W130" s="81">
        <v>60</v>
      </c>
      <c r="X130" s="81">
        <v>60</v>
      </c>
      <c r="Y130" s="81">
        <v>60</v>
      </c>
      <c r="Z130" s="81">
        <v>60</v>
      </c>
      <c r="AA130" s="81">
        <v>60</v>
      </c>
      <c r="AB130" s="81">
        <v>60</v>
      </c>
      <c r="AC130" s="81">
        <v>60</v>
      </c>
      <c r="AD130" s="81">
        <v>60</v>
      </c>
      <c r="AE130" s="81">
        <v>60</v>
      </c>
      <c r="AF130" s="81">
        <v>60</v>
      </c>
      <c r="AG130" s="81">
        <v>60</v>
      </c>
      <c r="AH130" s="81">
        <v>60</v>
      </c>
      <c r="AI130" s="81">
        <v>60</v>
      </c>
      <c r="AJ130" s="81">
        <v>60</v>
      </c>
      <c r="AK130" s="81">
        <v>60</v>
      </c>
      <c r="AL130" s="81">
        <v>60</v>
      </c>
      <c r="AM130" s="81">
        <v>60</v>
      </c>
      <c r="AN130" s="81">
        <v>60</v>
      </c>
      <c r="AO130" s="81">
        <v>60</v>
      </c>
      <c r="AP130" s="81">
        <v>60</v>
      </c>
      <c r="AQ130" s="81">
        <v>60</v>
      </c>
      <c r="AR130" s="81">
        <v>60</v>
      </c>
      <c r="AS130" s="81">
        <v>60</v>
      </c>
      <c r="AT130" s="81">
        <v>60</v>
      </c>
      <c r="AU130" s="81">
        <v>60</v>
      </c>
      <c r="AV130" s="81">
        <v>60</v>
      </c>
      <c r="AW130" s="81">
        <v>60</v>
      </c>
      <c r="AX130" s="81">
        <v>60</v>
      </c>
      <c r="AY130" s="81">
        <v>60</v>
      </c>
      <c r="AZ130" s="81">
        <v>60</v>
      </c>
      <c r="BA130" s="81">
        <v>60</v>
      </c>
      <c r="BB130" s="81">
        <v>60</v>
      </c>
      <c r="BC130" s="81">
        <v>60</v>
      </c>
      <c r="BD130" s="81">
        <v>60</v>
      </c>
      <c r="BE130" s="81">
        <v>60</v>
      </c>
      <c r="BF130" s="81">
        <v>60</v>
      </c>
      <c r="BG130" s="81">
        <v>60</v>
      </c>
      <c r="BH130" s="81">
        <v>60</v>
      </c>
      <c r="BI130" s="81">
        <v>60</v>
      </c>
      <c r="BJ130" s="81">
        <v>60</v>
      </c>
      <c r="BK130" s="81">
        <v>60</v>
      </c>
      <c r="BL130" s="81">
        <v>60</v>
      </c>
      <c r="BM130" s="81">
        <v>60</v>
      </c>
      <c r="BN130" s="81">
        <v>60</v>
      </c>
      <c r="BO130" s="81">
        <v>60</v>
      </c>
      <c r="BP130" s="81">
        <v>60</v>
      </c>
      <c r="BQ130" s="81">
        <v>60</v>
      </c>
      <c r="BR130" s="81">
        <v>60</v>
      </c>
      <c r="BS130" s="81">
        <v>60</v>
      </c>
      <c r="BT130" s="81">
        <v>60</v>
      </c>
      <c r="BU130" s="81">
        <v>60</v>
      </c>
      <c r="BV130" s="81">
        <v>60</v>
      </c>
      <c r="BW130" s="81">
        <v>60</v>
      </c>
      <c r="BX130" s="81">
        <v>60</v>
      </c>
      <c r="BY130" s="81">
        <v>60</v>
      </c>
      <c r="BZ130" s="81">
        <v>60</v>
      </c>
      <c r="CA130" s="81">
        <v>60</v>
      </c>
      <c r="CB130" s="81">
        <v>60</v>
      </c>
      <c r="CC130" s="81">
        <v>60</v>
      </c>
      <c r="CD130" s="81">
        <v>60</v>
      </c>
      <c r="CE130" s="81">
        <v>60</v>
      </c>
      <c r="CF130" s="81">
        <v>60</v>
      </c>
      <c r="CG130" s="81">
        <v>60</v>
      </c>
      <c r="CH130" s="81">
        <v>60</v>
      </c>
      <c r="CI130" s="81">
        <v>60</v>
      </c>
      <c r="CJ130" s="81">
        <v>60</v>
      </c>
      <c r="CK130" s="81">
        <v>60</v>
      </c>
      <c r="CL130" s="81">
        <v>60</v>
      </c>
      <c r="CM130" s="81">
        <v>60</v>
      </c>
      <c r="CN130" s="81">
        <v>60</v>
      </c>
      <c r="CO130" s="81">
        <v>60</v>
      </c>
      <c r="CP130" s="81">
        <v>60</v>
      </c>
      <c r="CQ130" s="81">
        <v>60</v>
      </c>
      <c r="CR130" s="81">
        <v>60</v>
      </c>
      <c r="CS130" s="81">
        <v>60</v>
      </c>
      <c r="CT130" s="81">
        <v>60</v>
      </c>
      <c r="CU130" s="81">
        <v>60</v>
      </c>
      <c r="CV130" s="81">
        <v>60</v>
      </c>
      <c r="CW130" s="81">
        <v>60</v>
      </c>
      <c r="CX130" s="81">
        <v>60</v>
      </c>
      <c r="CY130" s="81">
        <v>60</v>
      </c>
      <c r="CZ130" s="81">
        <v>60</v>
      </c>
      <c r="DA130" s="81">
        <v>60</v>
      </c>
      <c r="DB130" s="81">
        <v>60</v>
      </c>
      <c r="DC130" s="81">
        <v>60</v>
      </c>
      <c r="DD130" s="81">
        <v>60</v>
      </c>
      <c r="DE130" s="81">
        <v>60</v>
      </c>
      <c r="DF130" s="81">
        <v>60</v>
      </c>
      <c r="DG130" s="81">
        <v>60</v>
      </c>
      <c r="DH130" s="81">
        <v>60</v>
      </c>
      <c r="DI130" s="81">
        <v>60</v>
      </c>
      <c r="DJ130" s="81">
        <v>60</v>
      </c>
      <c r="DK130" s="81">
        <v>60</v>
      </c>
      <c r="DL130" s="81">
        <v>60</v>
      </c>
      <c r="DM130" s="81">
        <v>60</v>
      </c>
      <c r="DN130" s="81">
        <v>60</v>
      </c>
      <c r="DO130" s="81">
        <v>60</v>
      </c>
      <c r="DP130" s="81">
        <v>60</v>
      </c>
      <c r="DQ130" s="81">
        <v>60</v>
      </c>
      <c r="DR130" s="81">
        <v>60</v>
      </c>
      <c r="DS130" s="81">
        <v>60</v>
      </c>
      <c r="DT130" s="81">
        <v>60</v>
      </c>
      <c r="DU130" s="81">
        <v>60</v>
      </c>
      <c r="DV130" s="81">
        <v>60</v>
      </c>
      <c r="DW130" s="81">
        <v>60</v>
      </c>
      <c r="DX130" s="81">
        <v>60</v>
      </c>
      <c r="DY130" s="81">
        <v>60</v>
      </c>
      <c r="DZ130" s="81">
        <v>60</v>
      </c>
      <c r="EA130" s="81">
        <v>60</v>
      </c>
      <c r="EB130" s="81">
        <v>60</v>
      </c>
      <c r="EC130" s="81">
        <v>60</v>
      </c>
      <c r="ED130" s="81">
        <v>60</v>
      </c>
      <c r="EE130" s="81">
        <v>60</v>
      </c>
      <c r="EF130" s="81">
        <v>60</v>
      </c>
      <c r="EG130" s="81">
        <v>60</v>
      </c>
      <c r="EH130" s="81">
        <v>60</v>
      </c>
      <c r="EI130" s="81">
        <v>60</v>
      </c>
      <c r="EJ130" s="81">
        <v>60</v>
      </c>
      <c r="EK130" s="81">
        <v>60</v>
      </c>
      <c r="EL130" s="81">
        <v>60</v>
      </c>
      <c r="EM130" s="81">
        <v>60</v>
      </c>
      <c r="EN130" s="81">
        <v>60</v>
      </c>
      <c r="EO130" s="81">
        <v>60</v>
      </c>
      <c r="EP130" s="81">
        <v>60</v>
      </c>
      <c r="EQ130" s="81">
        <v>60</v>
      </c>
      <c r="ER130" s="81">
        <v>60</v>
      </c>
      <c r="ES130" s="81">
        <v>60</v>
      </c>
      <c r="ET130" s="81">
        <v>60</v>
      </c>
      <c r="EU130" s="81">
        <v>60</v>
      </c>
      <c r="EV130" s="81">
        <v>60</v>
      </c>
      <c r="EW130" s="81">
        <v>60</v>
      </c>
      <c r="EX130" s="81">
        <v>60</v>
      </c>
      <c r="EY130" s="81">
        <v>60</v>
      </c>
      <c r="EZ130" s="81">
        <v>60</v>
      </c>
      <c r="FA130" s="81">
        <v>60</v>
      </c>
      <c r="FB130" s="81">
        <v>60</v>
      </c>
      <c r="FC130" s="81">
        <v>60</v>
      </c>
      <c r="FD130" s="81">
        <v>60</v>
      </c>
      <c r="FE130" s="81">
        <v>60</v>
      </c>
      <c r="FF130" s="81">
        <v>60</v>
      </c>
      <c r="FG130" s="81">
        <v>60</v>
      </c>
      <c r="FH130" s="81">
        <v>60</v>
      </c>
      <c r="FI130" s="81">
        <v>60</v>
      </c>
      <c r="FJ130" s="81">
        <v>60</v>
      </c>
      <c r="FK130" s="81">
        <v>60</v>
      </c>
      <c r="FL130" s="81">
        <v>60</v>
      </c>
      <c r="FM130" s="81">
        <v>60</v>
      </c>
      <c r="FN130" s="1" t="s">
        <v>381</v>
      </c>
    </row>
    <row r="131" spans="2:170" x14ac:dyDescent="0.2">
      <c r="B131" s="1" t="s">
        <v>338</v>
      </c>
      <c r="C131" s="1" t="s">
        <v>66</v>
      </c>
      <c r="D131" s="1" t="s">
        <v>46</v>
      </c>
      <c r="E131" s="81" t="s">
        <v>278</v>
      </c>
      <c r="F131" s="81">
        <v>113</v>
      </c>
      <c r="G131" s="81">
        <v>113</v>
      </c>
      <c r="H131" s="81">
        <v>113</v>
      </c>
      <c r="I131" s="81">
        <v>113</v>
      </c>
      <c r="J131" s="81">
        <v>113</v>
      </c>
      <c r="K131" s="81">
        <v>113</v>
      </c>
      <c r="L131" s="81">
        <v>113</v>
      </c>
      <c r="M131" s="81">
        <v>113</v>
      </c>
      <c r="N131" s="81">
        <v>113</v>
      </c>
      <c r="O131" s="81">
        <v>113</v>
      </c>
      <c r="P131" s="81">
        <v>113</v>
      </c>
      <c r="Q131" s="81">
        <v>113</v>
      </c>
      <c r="R131" s="81">
        <v>113</v>
      </c>
      <c r="S131" s="81">
        <v>113</v>
      </c>
      <c r="T131" s="81">
        <v>113</v>
      </c>
      <c r="U131" s="81">
        <v>113</v>
      </c>
      <c r="V131" s="81">
        <v>113</v>
      </c>
      <c r="W131" s="81">
        <v>113</v>
      </c>
      <c r="X131" s="81">
        <v>113</v>
      </c>
      <c r="Y131" s="81">
        <v>113</v>
      </c>
      <c r="Z131" s="81">
        <v>113</v>
      </c>
      <c r="AA131" s="81">
        <v>113</v>
      </c>
      <c r="AB131" s="81">
        <v>113</v>
      </c>
      <c r="AC131" s="81">
        <v>113</v>
      </c>
      <c r="AD131" s="81">
        <v>113</v>
      </c>
      <c r="AE131" s="81">
        <v>113</v>
      </c>
      <c r="AF131" s="81">
        <v>113</v>
      </c>
      <c r="AG131" s="81">
        <v>113</v>
      </c>
      <c r="AH131" s="81">
        <v>113</v>
      </c>
      <c r="AI131" s="81">
        <v>113</v>
      </c>
      <c r="AJ131" s="81">
        <v>113</v>
      </c>
      <c r="AK131" s="81">
        <v>113</v>
      </c>
      <c r="AL131" s="81">
        <v>113</v>
      </c>
      <c r="AM131" s="81">
        <v>113</v>
      </c>
      <c r="AN131" s="81">
        <v>113</v>
      </c>
      <c r="AO131" s="81">
        <v>113</v>
      </c>
      <c r="AP131" s="81">
        <v>113</v>
      </c>
      <c r="AQ131" s="81">
        <v>113</v>
      </c>
      <c r="AR131" s="81">
        <v>113</v>
      </c>
      <c r="AS131" s="81">
        <v>113</v>
      </c>
      <c r="AT131" s="81">
        <v>113</v>
      </c>
      <c r="AU131" s="81">
        <v>113</v>
      </c>
      <c r="AV131" s="81">
        <v>113</v>
      </c>
      <c r="AW131" s="81">
        <v>113</v>
      </c>
      <c r="AX131" s="81">
        <v>113</v>
      </c>
      <c r="AY131" s="81">
        <v>113</v>
      </c>
      <c r="AZ131" s="81">
        <v>113</v>
      </c>
      <c r="BA131" s="81">
        <v>113</v>
      </c>
      <c r="BB131" s="81">
        <v>113</v>
      </c>
      <c r="BC131" s="81">
        <v>113</v>
      </c>
      <c r="BD131" s="81">
        <v>113</v>
      </c>
      <c r="BE131" s="81">
        <v>113</v>
      </c>
      <c r="BF131" s="81">
        <v>113</v>
      </c>
      <c r="BG131" s="81">
        <v>113</v>
      </c>
      <c r="BH131" s="81">
        <v>113</v>
      </c>
      <c r="BI131" s="81">
        <v>113</v>
      </c>
      <c r="BJ131" s="81">
        <v>113</v>
      </c>
      <c r="BK131" s="81">
        <v>113</v>
      </c>
      <c r="BL131" s="81">
        <v>113</v>
      </c>
      <c r="BM131" s="81">
        <v>113</v>
      </c>
      <c r="BN131" s="81">
        <v>113</v>
      </c>
      <c r="BO131" s="81">
        <v>113</v>
      </c>
      <c r="BP131" s="81">
        <v>113</v>
      </c>
      <c r="BQ131" s="81">
        <v>113</v>
      </c>
      <c r="BR131" s="81">
        <v>113</v>
      </c>
      <c r="BS131" s="81">
        <v>113</v>
      </c>
      <c r="BT131" s="81">
        <v>113</v>
      </c>
      <c r="BU131" s="81">
        <v>113</v>
      </c>
      <c r="BV131" s="81">
        <v>113</v>
      </c>
      <c r="BW131" s="81">
        <v>113</v>
      </c>
      <c r="BX131" s="81">
        <v>113</v>
      </c>
      <c r="BY131" s="81">
        <v>113</v>
      </c>
      <c r="BZ131" s="81">
        <v>113</v>
      </c>
      <c r="CA131" s="81">
        <v>113</v>
      </c>
      <c r="CB131" s="81">
        <v>113</v>
      </c>
      <c r="CC131" s="81">
        <v>113</v>
      </c>
      <c r="CD131" s="81">
        <v>113</v>
      </c>
      <c r="CE131" s="81">
        <v>113</v>
      </c>
      <c r="CF131" s="81">
        <v>113</v>
      </c>
      <c r="CG131" s="81">
        <v>113</v>
      </c>
      <c r="CH131" s="81">
        <v>113</v>
      </c>
      <c r="CI131" s="81">
        <v>113</v>
      </c>
      <c r="CJ131" s="81">
        <v>113</v>
      </c>
      <c r="CK131" s="81">
        <v>113</v>
      </c>
      <c r="CL131" s="81">
        <v>113</v>
      </c>
      <c r="CM131" s="81">
        <v>113</v>
      </c>
      <c r="CN131" s="81">
        <v>113</v>
      </c>
      <c r="CO131" s="81">
        <v>113</v>
      </c>
      <c r="CP131" s="81">
        <v>113</v>
      </c>
      <c r="CQ131" s="81">
        <v>113</v>
      </c>
      <c r="CR131" s="81">
        <v>113</v>
      </c>
      <c r="CS131" s="81">
        <v>113</v>
      </c>
      <c r="CT131" s="81">
        <v>113</v>
      </c>
      <c r="CU131" s="81">
        <v>113</v>
      </c>
      <c r="CV131" s="81">
        <v>113</v>
      </c>
      <c r="CW131" s="81">
        <v>113</v>
      </c>
      <c r="CX131" s="81">
        <v>113</v>
      </c>
      <c r="CY131" s="81">
        <v>113</v>
      </c>
      <c r="CZ131" s="81">
        <v>113</v>
      </c>
      <c r="DA131" s="81">
        <v>113</v>
      </c>
      <c r="DB131" s="81">
        <v>113</v>
      </c>
      <c r="DC131" s="81">
        <v>113</v>
      </c>
      <c r="DD131" s="81">
        <v>113</v>
      </c>
      <c r="DE131" s="81">
        <v>113</v>
      </c>
      <c r="DF131" s="81">
        <v>112.51125112511252</v>
      </c>
      <c r="DG131" s="81">
        <v>112.51125112511252</v>
      </c>
      <c r="DH131" s="81">
        <v>112.51125112511252</v>
      </c>
      <c r="DI131" s="81">
        <v>112.51125112511252</v>
      </c>
      <c r="DJ131" s="81">
        <v>112.51125112511252</v>
      </c>
      <c r="DK131" s="81">
        <v>112.51125112511252</v>
      </c>
      <c r="DL131" s="81">
        <v>112.51125112511252</v>
      </c>
      <c r="DM131" s="81">
        <v>112.51125112511252</v>
      </c>
      <c r="DN131" s="81">
        <v>112.51125112511252</v>
      </c>
      <c r="DO131" s="81">
        <v>112.51125112511252</v>
      </c>
      <c r="DP131" s="81">
        <v>112.51125112511252</v>
      </c>
      <c r="DQ131" s="81">
        <v>112.51125112511252</v>
      </c>
      <c r="DR131" s="81">
        <v>112.51125112511252</v>
      </c>
      <c r="DS131" s="81">
        <v>112.51125112511252</v>
      </c>
      <c r="DT131" s="81">
        <v>112.51125112511252</v>
      </c>
      <c r="DU131" s="81">
        <v>112.51125112511252</v>
      </c>
      <c r="DV131" s="81">
        <v>112.51125112511252</v>
      </c>
      <c r="DW131" s="81">
        <v>112.51125112511252</v>
      </c>
      <c r="DX131" s="81">
        <v>112.51125112511252</v>
      </c>
      <c r="DY131" s="81">
        <v>112.51125112511252</v>
      </c>
      <c r="DZ131" s="81">
        <v>112.51125112511252</v>
      </c>
      <c r="EA131" s="81">
        <v>112.51125112511252</v>
      </c>
      <c r="EB131" s="81">
        <v>112.51125112511252</v>
      </c>
      <c r="EC131" s="81">
        <v>112.51125112511252</v>
      </c>
      <c r="ED131" s="81">
        <v>112.51125112511252</v>
      </c>
      <c r="EE131" s="81">
        <v>112.51125112511252</v>
      </c>
      <c r="EF131" s="81">
        <v>112.51125112511252</v>
      </c>
      <c r="EG131" s="81">
        <v>112.51125112511252</v>
      </c>
      <c r="EH131" s="81">
        <v>112.51125112511252</v>
      </c>
      <c r="EI131" s="81">
        <v>112.51125112511252</v>
      </c>
      <c r="EJ131" s="81">
        <v>112.51125112511252</v>
      </c>
      <c r="EK131" s="81">
        <v>112.51125112511252</v>
      </c>
      <c r="EL131" s="81">
        <v>112.51125112511252</v>
      </c>
      <c r="EM131" s="81">
        <v>112.51125112511252</v>
      </c>
      <c r="EN131" s="81">
        <v>112.51125112511252</v>
      </c>
      <c r="EO131" s="81">
        <v>112.51125112511252</v>
      </c>
      <c r="EP131" s="81">
        <v>112.51125112511252</v>
      </c>
      <c r="EQ131" s="81">
        <v>112.51125112511252</v>
      </c>
      <c r="ER131" s="81">
        <v>112.51125112511252</v>
      </c>
      <c r="ES131" s="81">
        <v>112.51125112511252</v>
      </c>
      <c r="ET131" s="81">
        <v>112.51125112511252</v>
      </c>
      <c r="EU131" s="81">
        <v>112.51125112511252</v>
      </c>
      <c r="EV131" s="81">
        <v>112.51125112511252</v>
      </c>
      <c r="EW131" s="81">
        <v>112.51125112511252</v>
      </c>
      <c r="EX131" s="81">
        <v>112.51125112511252</v>
      </c>
      <c r="EY131" s="81">
        <v>112.51125112511252</v>
      </c>
      <c r="EZ131" s="81">
        <v>112.51125112511252</v>
      </c>
      <c r="FA131" s="81">
        <v>112.51125112511252</v>
      </c>
      <c r="FB131" s="81">
        <v>112.51125112511252</v>
      </c>
      <c r="FC131" s="81">
        <v>112.51125112511252</v>
      </c>
      <c r="FD131" s="81">
        <v>112.51125112511252</v>
      </c>
      <c r="FE131" s="81">
        <v>112.51125112511252</v>
      </c>
      <c r="FF131" s="81">
        <v>112.51125112511252</v>
      </c>
      <c r="FG131" s="81">
        <v>112.51125112511252</v>
      </c>
      <c r="FH131" s="81">
        <v>112.51125112511252</v>
      </c>
      <c r="FI131" s="81">
        <v>112.51125112511252</v>
      </c>
      <c r="FJ131" s="81">
        <v>112.51125112511252</v>
      </c>
      <c r="FK131" s="81">
        <v>112.51125112511252</v>
      </c>
      <c r="FL131" s="81">
        <v>112.51125112511252</v>
      </c>
      <c r="FM131" s="81">
        <v>112.51125112511252</v>
      </c>
      <c r="FN131" s="1" t="s">
        <v>382</v>
      </c>
    </row>
    <row r="132" spans="2:170" x14ac:dyDescent="0.2">
      <c r="B132" s="1" t="s">
        <v>340</v>
      </c>
      <c r="C132" s="1" t="s">
        <v>66</v>
      </c>
      <c r="D132" s="1" t="s">
        <v>46</v>
      </c>
      <c r="E132" s="81" t="s">
        <v>278</v>
      </c>
      <c r="F132" s="81">
        <v>810</v>
      </c>
      <c r="G132" s="81">
        <v>810</v>
      </c>
      <c r="H132" s="81">
        <v>810</v>
      </c>
      <c r="I132" s="81">
        <v>810</v>
      </c>
      <c r="J132" s="81">
        <v>878</v>
      </c>
      <c r="K132" s="81">
        <v>878</v>
      </c>
      <c r="L132" s="81">
        <v>878</v>
      </c>
      <c r="M132" s="81">
        <v>878</v>
      </c>
      <c r="N132" s="81">
        <v>934</v>
      </c>
      <c r="O132" s="81">
        <v>934</v>
      </c>
      <c r="P132" s="81">
        <v>934</v>
      </c>
      <c r="Q132" s="81">
        <v>934</v>
      </c>
      <c r="R132" s="81">
        <v>1148</v>
      </c>
      <c r="S132" s="81">
        <v>1148</v>
      </c>
      <c r="T132" s="81">
        <v>1148</v>
      </c>
      <c r="U132" s="81">
        <v>1148</v>
      </c>
      <c r="V132" s="81">
        <v>1148</v>
      </c>
      <c r="W132" s="81">
        <v>1148</v>
      </c>
      <c r="X132" s="81">
        <v>1148</v>
      </c>
      <c r="Y132" s="81">
        <v>1148</v>
      </c>
      <c r="Z132" s="81">
        <v>1176</v>
      </c>
      <c r="AA132" s="81">
        <v>1176</v>
      </c>
      <c r="AB132" s="81">
        <v>1176</v>
      </c>
      <c r="AC132" s="81">
        <v>1176</v>
      </c>
      <c r="AD132" s="81">
        <v>1176</v>
      </c>
      <c r="AE132" s="81">
        <v>1176</v>
      </c>
      <c r="AF132" s="81">
        <v>1176</v>
      </c>
      <c r="AG132" s="81">
        <v>1176</v>
      </c>
      <c r="AH132" s="81">
        <v>1176</v>
      </c>
      <c r="AI132" s="81">
        <v>1176</v>
      </c>
      <c r="AJ132" s="81">
        <v>1176</v>
      </c>
      <c r="AK132" s="81">
        <v>1176</v>
      </c>
      <c r="AL132" s="81">
        <v>1176</v>
      </c>
      <c r="AM132" s="81">
        <v>1176</v>
      </c>
      <c r="AN132" s="81">
        <v>1176</v>
      </c>
      <c r="AO132" s="81">
        <v>1176</v>
      </c>
      <c r="AP132" s="81">
        <v>1176</v>
      </c>
      <c r="AQ132" s="81">
        <v>1176</v>
      </c>
      <c r="AR132" s="81">
        <v>1176</v>
      </c>
      <c r="AS132" s="81">
        <v>1176</v>
      </c>
      <c r="AT132" s="81">
        <v>1176</v>
      </c>
      <c r="AU132" s="81">
        <v>1176</v>
      </c>
      <c r="AV132" s="81">
        <v>1340</v>
      </c>
      <c r="AW132" s="81">
        <v>1340</v>
      </c>
      <c r="AX132" s="81">
        <v>1340</v>
      </c>
      <c r="AY132" s="81">
        <v>1340</v>
      </c>
      <c r="AZ132" s="81">
        <v>1340</v>
      </c>
      <c r="BA132" s="81">
        <v>1340</v>
      </c>
      <c r="BB132" s="81">
        <v>1340</v>
      </c>
      <c r="BC132" s="81">
        <v>1340</v>
      </c>
      <c r="BD132" s="81">
        <v>1340</v>
      </c>
      <c r="BE132" s="81">
        <v>1240</v>
      </c>
      <c r="BF132" s="81">
        <v>1040</v>
      </c>
      <c r="BG132" s="81">
        <v>1190</v>
      </c>
      <c r="BH132" s="81">
        <v>1190</v>
      </c>
      <c r="BI132" s="81">
        <v>1190</v>
      </c>
      <c r="BJ132" s="81">
        <v>1190</v>
      </c>
      <c r="BK132" s="81">
        <v>1190</v>
      </c>
      <c r="BL132" s="81">
        <v>1190</v>
      </c>
      <c r="BM132" s="81">
        <v>1190</v>
      </c>
      <c r="BN132" s="81">
        <v>1190</v>
      </c>
      <c r="BO132" s="81">
        <v>1190</v>
      </c>
      <c r="BP132" s="81">
        <v>1190</v>
      </c>
      <c r="BQ132" s="81">
        <v>1190</v>
      </c>
      <c r="BR132" s="81">
        <v>1190</v>
      </c>
      <c r="BS132" s="81">
        <v>1190</v>
      </c>
      <c r="BT132" s="81">
        <v>1190</v>
      </c>
      <c r="BU132" s="81">
        <v>1190</v>
      </c>
      <c r="BV132" s="81">
        <v>1190</v>
      </c>
      <c r="BW132" s="81">
        <v>1190</v>
      </c>
      <c r="BX132" s="81">
        <v>1190</v>
      </c>
      <c r="BY132" s="81">
        <v>1190</v>
      </c>
      <c r="BZ132" s="81">
        <v>1190</v>
      </c>
      <c r="CA132" s="81">
        <v>1190</v>
      </c>
      <c r="CB132" s="81">
        <v>1190</v>
      </c>
      <c r="CC132" s="81">
        <v>1190</v>
      </c>
      <c r="CD132" s="81">
        <v>1190</v>
      </c>
      <c r="CE132" s="81">
        <v>1190</v>
      </c>
      <c r="CF132" s="81">
        <v>1190</v>
      </c>
      <c r="CG132" s="81">
        <v>1190</v>
      </c>
      <c r="CH132" s="81">
        <v>1190</v>
      </c>
      <c r="CI132" s="81">
        <v>1190</v>
      </c>
      <c r="CJ132" s="81">
        <v>1190</v>
      </c>
      <c r="CK132" s="81">
        <v>1190</v>
      </c>
      <c r="CL132" s="81">
        <v>1190</v>
      </c>
      <c r="CM132" s="81">
        <v>1190</v>
      </c>
      <c r="CN132" s="81">
        <v>1190</v>
      </c>
      <c r="CO132" s="81">
        <v>1190</v>
      </c>
      <c r="CP132" s="81">
        <v>1190</v>
      </c>
      <c r="CQ132" s="81">
        <v>1190</v>
      </c>
      <c r="CR132" s="81">
        <v>1190</v>
      </c>
      <c r="CS132" s="81">
        <v>1190</v>
      </c>
      <c r="CT132" s="81">
        <v>1190</v>
      </c>
      <c r="CU132" s="81">
        <v>1190</v>
      </c>
      <c r="CV132" s="81">
        <v>1190</v>
      </c>
      <c r="CW132" s="81">
        <v>1190</v>
      </c>
      <c r="CX132" s="81">
        <v>1190</v>
      </c>
      <c r="CY132" s="81">
        <v>1190</v>
      </c>
      <c r="CZ132" s="81">
        <v>1190</v>
      </c>
      <c r="DA132" s="81">
        <v>1190</v>
      </c>
      <c r="DB132" s="81">
        <v>1190</v>
      </c>
      <c r="DC132" s="81">
        <v>1190</v>
      </c>
      <c r="DD132" s="81">
        <v>1190</v>
      </c>
      <c r="DE132" s="81">
        <v>1190</v>
      </c>
      <c r="DF132" s="81">
        <v>1190</v>
      </c>
      <c r="DG132" s="81">
        <v>1190</v>
      </c>
      <c r="DH132" s="81">
        <v>1190</v>
      </c>
      <c r="DI132" s="81">
        <v>1190</v>
      </c>
      <c r="DJ132" s="81">
        <v>1190</v>
      </c>
      <c r="DK132" s="81">
        <v>1190</v>
      </c>
      <c r="DL132" s="81">
        <v>1190</v>
      </c>
      <c r="DM132" s="81">
        <v>1190</v>
      </c>
      <c r="DN132" s="81">
        <v>1190</v>
      </c>
      <c r="DO132" s="81">
        <v>1190</v>
      </c>
      <c r="DP132" s="81">
        <v>1190</v>
      </c>
      <c r="DQ132" s="81">
        <v>1190</v>
      </c>
      <c r="DR132" s="81">
        <v>1190</v>
      </c>
      <c r="DS132" s="81">
        <v>1190</v>
      </c>
      <c r="DT132" s="81">
        <v>1190</v>
      </c>
      <c r="DU132" s="81">
        <v>1190</v>
      </c>
      <c r="DV132" s="81">
        <v>1190</v>
      </c>
      <c r="DW132" s="81">
        <v>1190</v>
      </c>
      <c r="DX132" s="81">
        <v>1190</v>
      </c>
      <c r="DY132" s="81">
        <v>1190</v>
      </c>
      <c r="DZ132" s="81">
        <v>1190</v>
      </c>
      <c r="EA132" s="81">
        <v>1190</v>
      </c>
      <c r="EB132" s="81">
        <v>1190</v>
      </c>
      <c r="EC132" s="81">
        <v>1190</v>
      </c>
      <c r="ED132" s="81">
        <v>1190</v>
      </c>
      <c r="EE132" s="81">
        <v>1190</v>
      </c>
      <c r="EF132" s="81">
        <v>1190</v>
      </c>
      <c r="EG132" s="81">
        <v>1190</v>
      </c>
      <c r="EH132" s="81">
        <v>1190</v>
      </c>
      <c r="EI132" s="81">
        <v>1190</v>
      </c>
      <c r="EJ132" s="81">
        <v>1190</v>
      </c>
      <c r="EK132" s="81">
        <v>1190</v>
      </c>
      <c r="EL132" s="81">
        <v>1190</v>
      </c>
      <c r="EM132" s="81">
        <v>1190</v>
      </c>
      <c r="EN132" s="81">
        <v>1190</v>
      </c>
      <c r="EO132" s="81">
        <v>1190</v>
      </c>
      <c r="EP132" s="81">
        <v>1190</v>
      </c>
      <c r="EQ132" s="81">
        <v>1190</v>
      </c>
      <c r="ER132" s="81">
        <v>1190</v>
      </c>
      <c r="ES132" s="81">
        <v>1190</v>
      </c>
      <c r="ET132" s="81">
        <v>1190</v>
      </c>
      <c r="EU132" s="81">
        <v>1190</v>
      </c>
      <c r="EV132" s="81">
        <v>1190</v>
      </c>
      <c r="EW132" s="81">
        <v>1190</v>
      </c>
      <c r="EX132" s="81">
        <v>1190</v>
      </c>
      <c r="EY132" s="81">
        <v>1190</v>
      </c>
      <c r="EZ132" s="81">
        <v>1190</v>
      </c>
      <c r="FA132" s="81">
        <v>1190</v>
      </c>
      <c r="FB132" s="81">
        <v>1190</v>
      </c>
      <c r="FC132" s="81">
        <v>1190</v>
      </c>
      <c r="FD132" s="81">
        <v>1190</v>
      </c>
      <c r="FE132" s="81">
        <v>1190</v>
      </c>
      <c r="FF132" s="81">
        <v>1190</v>
      </c>
      <c r="FG132" s="81">
        <v>1190</v>
      </c>
      <c r="FH132" s="81">
        <v>1190</v>
      </c>
      <c r="FI132" s="81">
        <v>1190</v>
      </c>
      <c r="FJ132" s="81">
        <v>1190</v>
      </c>
      <c r="FK132" s="81">
        <v>1190</v>
      </c>
      <c r="FL132" s="81">
        <v>1190</v>
      </c>
      <c r="FM132" s="81">
        <v>1190</v>
      </c>
      <c r="FN132" s="1" t="s">
        <v>383</v>
      </c>
    </row>
    <row r="133" spans="2:170" x14ac:dyDescent="0.2">
      <c r="B133" s="1" t="s">
        <v>342</v>
      </c>
      <c r="C133" s="1" t="s">
        <v>66</v>
      </c>
      <c r="D133" s="1" t="s">
        <v>46</v>
      </c>
      <c r="E133" s="81" t="s">
        <v>278</v>
      </c>
      <c r="F133" s="81">
        <v>50</v>
      </c>
      <c r="G133" s="81">
        <v>50</v>
      </c>
      <c r="H133" s="81">
        <v>50</v>
      </c>
      <c r="I133" s="81">
        <v>50</v>
      </c>
      <c r="J133" s="81">
        <v>50</v>
      </c>
      <c r="K133" s="81">
        <v>50</v>
      </c>
      <c r="L133" s="81">
        <v>50</v>
      </c>
      <c r="M133" s="81">
        <v>50</v>
      </c>
      <c r="N133" s="81">
        <v>50</v>
      </c>
      <c r="O133" s="81">
        <v>50</v>
      </c>
      <c r="P133" s="81">
        <v>50</v>
      </c>
      <c r="Q133" s="81">
        <v>50</v>
      </c>
      <c r="R133" s="81">
        <v>50</v>
      </c>
      <c r="S133" s="81">
        <v>50</v>
      </c>
      <c r="T133" s="81">
        <v>50</v>
      </c>
      <c r="U133" s="81">
        <v>50</v>
      </c>
      <c r="V133" s="81">
        <v>50</v>
      </c>
      <c r="W133" s="81">
        <v>50</v>
      </c>
      <c r="X133" s="81">
        <v>50</v>
      </c>
      <c r="Y133" s="81">
        <v>50</v>
      </c>
      <c r="Z133" s="81">
        <v>50</v>
      </c>
      <c r="AA133" s="81">
        <v>50</v>
      </c>
      <c r="AB133" s="81">
        <v>50</v>
      </c>
      <c r="AC133" s="81">
        <v>50</v>
      </c>
      <c r="AD133" s="81">
        <v>50</v>
      </c>
      <c r="AE133" s="81">
        <v>50</v>
      </c>
      <c r="AF133" s="81">
        <v>50</v>
      </c>
      <c r="AG133" s="81">
        <v>50</v>
      </c>
      <c r="AH133" s="81">
        <v>50</v>
      </c>
      <c r="AI133" s="81">
        <v>50</v>
      </c>
      <c r="AJ133" s="81">
        <v>50</v>
      </c>
      <c r="AK133" s="81">
        <v>50</v>
      </c>
      <c r="AL133" s="81">
        <v>50</v>
      </c>
      <c r="AM133" s="81">
        <v>50</v>
      </c>
      <c r="AN133" s="81">
        <v>50</v>
      </c>
      <c r="AO133" s="81">
        <v>50</v>
      </c>
      <c r="AP133" s="81">
        <v>50</v>
      </c>
      <c r="AQ133" s="81">
        <v>50</v>
      </c>
      <c r="AR133" s="81">
        <v>50</v>
      </c>
      <c r="AS133" s="81">
        <v>50</v>
      </c>
      <c r="AT133" s="81">
        <v>50</v>
      </c>
      <c r="AU133" s="81">
        <v>50</v>
      </c>
      <c r="AV133" s="81">
        <v>50</v>
      </c>
      <c r="AW133" s="81">
        <v>50</v>
      </c>
      <c r="AX133" s="81">
        <v>50</v>
      </c>
      <c r="AY133" s="81">
        <v>50</v>
      </c>
      <c r="AZ133" s="81">
        <v>50</v>
      </c>
      <c r="BA133" s="81">
        <v>50</v>
      </c>
      <c r="BB133" s="81">
        <v>50</v>
      </c>
      <c r="BC133" s="81">
        <v>50</v>
      </c>
      <c r="BD133" s="81">
        <v>50</v>
      </c>
      <c r="BE133" s="81">
        <v>50</v>
      </c>
      <c r="BF133" s="81">
        <v>50</v>
      </c>
      <c r="BG133" s="81">
        <v>50</v>
      </c>
      <c r="BH133" s="81">
        <v>50</v>
      </c>
      <c r="BI133" s="81">
        <v>50</v>
      </c>
      <c r="BJ133" s="81">
        <v>50</v>
      </c>
      <c r="BK133" s="81">
        <v>50</v>
      </c>
      <c r="BL133" s="81">
        <v>50</v>
      </c>
      <c r="BM133" s="81">
        <v>50</v>
      </c>
      <c r="BN133" s="81">
        <v>50</v>
      </c>
      <c r="BO133" s="81">
        <v>50</v>
      </c>
      <c r="BP133" s="81">
        <v>50</v>
      </c>
      <c r="BQ133" s="81">
        <v>50</v>
      </c>
      <c r="BR133" s="81">
        <v>50</v>
      </c>
      <c r="BS133" s="81">
        <v>50</v>
      </c>
      <c r="BT133" s="81">
        <v>50</v>
      </c>
      <c r="BU133" s="81">
        <v>50</v>
      </c>
      <c r="BV133" s="81">
        <v>50</v>
      </c>
      <c r="BW133" s="81">
        <v>50</v>
      </c>
      <c r="BX133" s="81">
        <v>50</v>
      </c>
      <c r="BY133" s="81">
        <v>50</v>
      </c>
      <c r="BZ133" s="81">
        <v>50</v>
      </c>
      <c r="CA133" s="81">
        <v>50</v>
      </c>
      <c r="CB133" s="81">
        <v>50</v>
      </c>
      <c r="CC133" s="81">
        <v>50</v>
      </c>
      <c r="CD133" s="81">
        <v>50</v>
      </c>
      <c r="CE133" s="81">
        <v>50</v>
      </c>
      <c r="CF133" s="81">
        <v>50</v>
      </c>
      <c r="CG133" s="81">
        <v>50</v>
      </c>
      <c r="CH133" s="81">
        <v>50</v>
      </c>
      <c r="CI133" s="81">
        <v>50</v>
      </c>
      <c r="CJ133" s="81">
        <v>50</v>
      </c>
      <c r="CK133" s="81">
        <v>50</v>
      </c>
      <c r="CL133" s="81">
        <v>50</v>
      </c>
      <c r="CM133" s="81">
        <v>50</v>
      </c>
      <c r="CN133" s="81">
        <v>50</v>
      </c>
      <c r="CO133" s="81">
        <v>50</v>
      </c>
      <c r="CP133" s="81">
        <v>50</v>
      </c>
      <c r="CQ133" s="81">
        <v>50</v>
      </c>
      <c r="CR133" s="81">
        <v>50</v>
      </c>
      <c r="CS133" s="81">
        <v>50</v>
      </c>
      <c r="CT133" s="81">
        <v>50</v>
      </c>
      <c r="CU133" s="81">
        <v>50</v>
      </c>
      <c r="CV133" s="81">
        <v>50</v>
      </c>
      <c r="CW133" s="81">
        <v>50</v>
      </c>
      <c r="CX133" s="81">
        <v>50</v>
      </c>
      <c r="CY133" s="81">
        <v>50</v>
      </c>
      <c r="CZ133" s="81">
        <v>50</v>
      </c>
      <c r="DA133" s="81">
        <v>50</v>
      </c>
      <c r="DB133" s="81">
        <v>50</v>
      </c>
      <c r="DC133" s="81">
        <v>50</v>
      </c>
      <c r="DD133" s="81">
        <v>50</v>
      </c>
      <c r="DE133" s="81">
        <v>50</v>
      </c>
      <c r="DF133" s="81">
        <v>50</v>
      </c>
      <c r="DG133" s="81">
        <v>50</v>
      </c>
      <c r="DH133" s="81">
        <v>50</v>
      </c>
      <c r="DI133" s="81">
        <v>50</v>
      </c>
      <c r="DJ133" s="81">
        <v>50</v>
      </c>
      <c r="DK133" s="81">
        <v>50</v>
      </c>
      <c r="DL133" s="81">
        <v>50</v>
      </c>
      <c r="DM133" s="81">
        <v>50</v>
      </c>
      <c r="DN133" s="81">
        <v>50</v>
      </c>
      <c r="DO133" s="81">
        <v>50</v>
      </c>
      <c r="DP133" s="81">
        <v>50</v>
      </c>
      <c r="DQ133" s="81">
        <v>50</v>
      </c>
      <c r="DR133" s="81">
        <v>50</v>
      </c>
      <c r="DS133" s="81">
        <v>50</v>
      </c>
      <c r="DT133" s="81">
        <v>50</v>
      </c>
      <c r="DU133" s="81">
        <v>50</v>
      </c>
      <c r="DV133" s="81">
        <v>50</v>
      </c>
      <c r="DW133" s="81">
        <v>50</v>
      </c>
      <c r="DX133" s="81">
        <v>50</v>
      </c>
      <c r="DY133" s="81">
        <v>50</v>
      </c>
      <c r="DZ133" s="81">
        <v>50</v>
      </c>
      <c r="EA133" s="81">
        <v>50</v>
      </c>
      <c r="EB133" s="81">
        <v>50</v>
      </c>
      <c r="EC133" s="81">
        <v>50</v>
      </c>
      <c r="ED133" s="81">
        <v>50</v>
      </c>
      <c r="EE133" s="81">
        <v>50</v>
      </c>
      <c r="EF133" s="81">
        <v>50</v>
      </c>
      <c r="EG133" s="81">
        <v>50</v>
      </c>
      <c r="EH133" s="81">
        <v>50</v>
      </c>
      <c r="EI133" s="81">
        <v>50</v>
      </c>
      <c r="EJ133" s="81">
        <v>50</v>
      </c>
      <c r="EK133" s="81">
        <v>50</v>
      </c>
      <c r="EL133" s="81">
        <v>50</v>
      </c>
      <c r="EM133" s="81">
        <v>50</v>
      </c>
      <c r="EN133" s="81">
        <v>50</v>
      </c>
      <c r="EO133" s="81">
        <v>50</v>
      </c>
      <c r="EP133" s="81">
        <v>50</v>
      </c>
      <c r="EQ133" s="81">
        <v>50</v>
      </c>
      <c r="ER133" s="81">
        <v>50</v>
      </c>
      <c r="ES133" s="81">
        <v>50</v>
      </c>
      <c r="ET133" s="81">
        <v>50</v>
      </c>
      <c r="EU133" s="81">
        <v>50</v>
      </c>
      <c r="EV133" s="81">
        <v>50</v>
      </c>
      <c r="EW133" s="81">
        <v>50</v>
      </c>
      <c r="EX133" s="81">
        <v>50</v>
      </c>
      <c r="EY133" s="81">
        <v>50</v>
      </c>
      <c r="EZ133" s="81">
        <v>50</v>
      </c>
      <c r="FA133" s="81">
        <v>50</v>
      </c>
      <c r="FB133" s="81">
        <v>50</v>
      </c>
      <c r="FC133" s="81">
        <v>50</v>
      </c>
      <c r="FD133" s="81">
        <v>50</v>
      </c>
      <c r="FE133" s="81">
        <v>50</v>
      </c>
      <c r="FF133" s="81">
        <v>50</v>
      </c>
      <c r="FG133" s="81">
        <v>50</v>
      </c>
      <c r="FH133" s="81">
        <v>50</v>
      </c>
      <c r="FI133" s="81">
        <v>50</v>
      </c>
      <c r="FJ133" s="81">
        <v>50</v>
      </c>
      <c r="FK133" s="81">
        <v>50</v>
      </c>
      <c r="FL133" s="81">
        <v>50</v>
      </c>
      <c r="FM133" s="81">
        <v>50</v>
      </c>
      <c r="FN133" s="1" t="s">
        <v>384</v>
      </c>
    </row>
    <row r="134" spans="2:170" x14ac:dyDescent="0.2">
      <c r="B134" s="1" t="s">
        <v>344</v>
      </c>
      <c r="C134" s="1" t="s">
        <v>66</v>
      </c>
      <c r="D134" s="1" t="s">
        <v>46</v>
      </c>
      <c r="E134" s="81" t="s">
        <v>278</v>
      </c>
      <c r="F134" s="81">
        <v>242</v>
      </c>
      <c r="G134" s="81">
        <v>242</v>
      </c>
      <c r="H134" s="81">
        <v>242</v>
      </c>
      <c r="I134" s="81">
        <v>242</v>
      </c>
      <c r="J134" s="81">
        <v>242</v>
      </c>
      <c r="K134" s="81">
        <v>242</v>
      </c>
      <c r="L134" s="81">
        <v>242</v>
      </c>
      <c r="M134" s="81">
        <v>242</v>
      </c>
      <c r="N134" s="81">
        <v>242</v>
      </c>
      <c r="O134" s="81">
        <v>242</v>
      </c>
      <c r="P134" s="81">
        <v>242</v>
      </c>
      <c r="Q134" s="81">
        <v>242</v>
      </c>
      <c r="R134" s="81">
        <v>242</v>
      </c>
      <c r="S134" s="81">
        <v>242</v>
      </c>
      <c r="T134" s="81">
        <v>242</v>
      </c>
      <c r="U134" s="81">
        <v>242</v>
      </c>
      <c r="V134" s="81">
        <v>242</v>
      </c>
      <c r="W134" s="81">
        <v>242</v>
      </c>
      <c r="X134" s="81">
        <v>242</v>
      </c>
      <c r="Y134" s="81">
        <v>242</v>
      </c>
      <c r="Z134" s="81">
        <v>242</v>
      </c>
      <c r="AA134" s="81">
        <v>242</v>
      </c>
      <c r="AB134" s="81">
        <v>242</v>
      </c>
      <c r="AC134" s="81">
        <v>242</v>
      </c>
      <c r="AD134" s="81">
        <v>242</v>
      </c>
      <c r="AE134" s="81">
        <v>242</v>
      </c>
      <c r="AF134" s="81">
        <v>242</v>
      </c>
      <c r="AG134" s="81">
        <v>242</v>
      </c>
      <c r="AH134" s="81">
        <v>242</v>
      </c>
      <c r="AI134" s="81">
        <v>242</v>
      </c>
      <c r="AJ134" s="81">
        <v>242</v>
      </c>
      <c r="AK134" s="81">
        <v>242</v>
      </c>
      <c r="AL134" s="81">
        <v>242</v>
      </c>
      <c r="AM134" s="81">
        <v>242</v>
      </c>
      <c r="AN134" s="81">
        <v>242</v>
      </c>
      <c r="AO134" s="81">
        <v>242</v>
      </c>
      <c r="AP134" s="81">
        <v>242</v>
      </c>
      <c r="AQ134" s="81">
        <v>242</v>
      </c>
      <c r="AR134" s="81">
        <v>242</v>
      </c>
      <c r="AS134" s="81">
        <v>242</v>
      </c>
      <c r="AT134" s="81">
        <v>242</v>
      </c>
      <c r="AU134" s="81">
        <v>242</v>
      </c>
      <c r="AV134" s="81">
        <v>242</v>
      </c>
      <c r="AW134" s="81">
        <v>242</v>
      </c>
      <c r="AX134" s="81">
        <v>242</v>
      </c>
      <c r="AY134" s="81">
        <v>242</v>
      </c>
      <c r="AZ134" s="81">
        <v>242</v>
      </c>
      <c r="BA134" s="81">
        <v>242</v>
      </c>
      <c r="BB134" s="81">
        <v>242</v>
      </c>
      <c r="BC134" s="81">
        <v>242</v>
      </c>
      <c r="BD134" s="81">
        <v>242</v>
      </c>
      <c r="BE134" s="81">
        <v>242</v>
      </c>
      <c r="BF134" s="81">
        <v>242</v>
      </c>
      <c r="BG134" s="81">
        <v>242</v>
      </c>
      <c r="BH134" s="81">
        <v>242</v>
      </c>
      <c r="BI134" s="81">
        <v>242</v>
      </c>
      <c r="BJ134" s="81">
        <v>242</v>
      </c>
      <c r="BK134" s="81">
        <v>242</v>
      </c>
      <c r="BL134" s="81">
        <v>242</v>
      </c>
      <c r="BM134" s="81">
        <v>242</v>
      </c>
      <c r="BN134" s="81">
        <v>242</v>
      </c>
      <c r="BO134" s="81">
        <v>242</v>
      </c>
      <c r="BP134" s="81">
        <v>242</v>
      </c>
      <c r="BQ134" s="81">
        <v>242</v>
      </c>
      <c r="BR134" s="81">
        <v>242</v>
      </c>
      <c r="BS134" s="81">
        <v>242</v>
      </c>
      <c r="BT134" s="81">
        <v>242</v>
      </c>
      <c r="BU134" s="81">
        <v>242</v>
      </c>
      <c r="BV134" s="81">
        <v>242</v>
      </c>
      <c r="BW134" s="81">
        <v>242</v>
      </c>
      <c r="BX134" s="81">
        <v>242</v>
      </c>
      <c r="BY134" s="81">
        <v>242</v>
      </c>
      <c r="BZ134" s="81">
        <v>242</v>
      </c>
      <c r="CA134" s="81">
        <v>242</v>
      </c>
      <c r="CB134" s="81">
        <v>242</v>
      </c>
      <c r="CC134" s="81">
        <v>242</v>
      </c>
      <c r="CD134" s="81">
        <v>242</v>
      </c>
      <c r="CE134" s="81">
        <v>242</v>
      </c>
      <c r="CF134" s="81">
        <v>242</v>
      </c>
      <c r="CG134" s="81">
        <v>242</v>
      </c>
      <c r="CH134" s="81">
        <v>242</v>
      </c>
      <c r="CI134" s="81">
        <v>242</v>
      </c>
      <c r="CJ134" s="81">
        <v>242</v>
      </c>
      <c r="CK134" s="81">
        <v>242</v>
      </c>
      <c r="CL134" s="81">
        <v>242</v>
      </c>
      <c r="CM134" s="81">
        <v>242</v>
      </c>
      <c r="CN134" s="81">
        <v>242</v>
      </c>
      <c r="CO134" s="81">
        <v>242</v>
      </c>
      <c r="CP134" s="81">
        <v>242</v>
      </c>
      <c r="CQ134" s="81">
        <v>242</v>
      </c>
      <c r="CR134" s="81">
        <v>242</v>
      </c>
      <c r="CS134" s="81">
        <v>242</v>
      </c>
      <c r="CT134" s="81">
        <v>242</v>
      </c>
      <c r="CU134" s="81">
        <v>242</v>
      </c>
      <c r="CV134" s="81">
        <v>242</v>
      </c>
      <c r="CW134" s="81">
        <v>242</v>
      </c>
      <c r="CX134" s="81">
        <v>242</v>
      </c>
      <c r="CY134" s="81">
        <v>242</v>
      </c>
      <c r="CZ134" s="81">
        <v>242</v>
      </c>
      <c r="DA134" s="81">
        <v>242</v>
      </c>
      <c r="DB134" s="81">
        <v>242</v>
      </c>
      <c r="DC134" s="81">
        <v>242</v>
      </c>
      <c r="DD134" s="81">
        <v>242</v>
      </c>
      <c r="DE134" s="81">
        <v>242</v>
      </c>
      <c r="DF134" s="81">
        <v>241.89918991899188</v>
      </c>
      <c r="DG134" s="81">
        <v>241.89918991899188</v>
      </c>
      <c r="DH134" s="81">
        <v>241.89918991899188</v>
      </c>
      <c r="DI134" s="81">
        <v>241.89918991899188</v>
      </c>
      <c r="DJ134" s="81">
        <v>241.89918991899188</v>
      </c>
      <c r="DK134" s="81">
        <v>241.89918991899188</v>
      </c>
      <c r="DL134" s="81">
        <v>241.89918991899188</v>
      </c>
      <c r="DM134" s="81">
        <v>241.89918991899188</v>
      </c>
      <c r="DN134" s="81">
        <v>241.89918991899188</v>
      </c>
      <c r="DO134" s="81">
        <v>241.89918991899188</v>
      </c>
      <c r="DP134" s="81">
        <v>241.89918991899188</v>
      </c>
      <c r="DQ134" s="81">
        <v>241.89918991899188</v>
      </c>
      <c r="DR134" s="81">
        <v>241.89918991899188</v>
      </c>
      <c r="DS134" s="81">
        <v>241.89918991899188</v>
      </c>
      <c r="DT134" s="81">
        <v>241.89918991899188</v>
      </c>
      <c r="DU134" s="81">
        <v>241.89918991899188</v>
      </c>
      <c r="DV134" s="81">
        <v>241.89918991899188</v>
      </c>
      <c r="DW134" s="81">
        <v>241.89918991899188</v>
      </c>
      <c r="DX134" s="81">
        <v>241.89918991899188</v>
      </c>
      <c r="DY134" s="81">
        <v>241.89918991899188</v>
      </c>
      <c r="DZ134" s="81">
        <v>241.89918991899188</v>
      </c>
      <c r="EA134" s="81">
        <v>241.89918991899188</v>
      </c>
      <c r="EB134" s="81">
        <v>241.89918991899188</v>
      </c>
      <c r="EC134" s="81">
        <v>241.89918991899188</v>
      </c>
      <c r="ED134" s="81">
        <v>241.89918991899188</v>
      </c>
      <c r="EE134" s="81">
        <v>241.89918991899188</v>
      </c>
      <c r="EF134" s="81">
        <v>241.89918991899188</v>
      </c>
      <c r="EG134" s="81">
        <v>241.89918991899188</v>
      </c>
      <c r="EH134" s="81">
        <v>241.89918991899188</v>
      </c>
      <c r="EI134" s="81">
        <v>241.89918991899188</v>
      </c>
      <c r="EJ134" s="81">
        <v>241.89918991899188</v>
      </c>
      <c r="EK134" s="81">
        <v>241.89918991899188</v>
      </c>
      <c r="EL134" s="81">
        <v>241.89918991899188</v>
      </c>
      <c r="EM134" s="81">
        <v>241.89918991899188</v>
      </c>
      <c r="EN134" s="81">
        <v>241.89918991899188</v>
      </c>
      <c r="EO134" s="81">
        <v>241.89918991899188</v>
      </c>
      <c r="EP134" s="81">
        <v>241.89918991899188</v>
      </c>
      <c r="EQ134" s="81">
        <v>241.89918991899188</v>
      </c>
      <c r="ER134" s="81">
        <v>241.89918991899188</v>
      </c>
      <c r="ES134" s="81">
        <v>241.89918991899188</v>
      </c>
      <c r="ET134" s="81">
        <v>241.89918991899188</v>
      </c>
      <c r="EU134" s="81">
        <v>241.89918991899188</v>
      </c>
      <c r="EV134" s="81">
        <v>241.89918991899188</v>
      </c>
      <c r="EW134" s="81">
        <v>241.89918991899188</v>
      </c>
      <c r="EX134" s="81">
        <v>241.89918991899188</v>
      </c>
      <c r="EY134" s="81">
        <v>241.89918991899188</v>
      </c>
      <c r="EZ134" s="81">
        <v>241.89918991899188</v>
      </c>
      <c r="FA134" s="81">
        <v>241.89918991899188</v>
      </c>
      <c r="FB134" s="81">
        <v>241.89918991899188</v>
      </c>
      <c r="FC134" s="81">
        <v>241.89918991899188</v>
      </c>
      <c r="FD134" s="81">
        <v>241.89918991899188</v>
      </c>
      <c r="FE134" s="81">
        <v>241.89918991899188</v>
      </c>
      <c r="FF134" s="81">
        <v>241.89918991899188</v>
      </c>
      <c r="FG134" s="81">
        <v>241.89918991899188</v>
      </c>
      <c r="FH134" s="81">
        <v>241.89918991899188</v>
      </c>
      <c r="FI134" s="81">
        <v>241.89918991899188</v>
      </c>
      <c r="FJ134" s="81">
        <v>241.89918991899188</v>
      </c>
      <c r="FK134" s="81">
        <v>241.89918991899188</v>
      </c>
      <c r="FL134" s="81">
        <v>241.89918991899188</v>
      </c>
      <c r="FM134" s="81">
        <v>241.89918991899188</v>
      </c>
      <c r="FN134" s="1" t="s">
        <v>385</v>
      </c>
    </row>
    <row r="135" spans="2:170" x14ac:dyDescent="0.2">
      <c r="B135" s="1" t="s">
        <v>346</v>
      </c>
      <c r="C135" s="1" t="s">
        <v>66</v>
      </c>
      <c r="D135" s="1" t="s">
        <v>46</v>
      </c>
      <c r="E135" s="81" t="s">
        <v>278</v>
      </c>
      <c r="F135" s="81">
        <v>113</v>
      </c>
      <c r="G135" s="81">
        <v>113</v>
      </c>
      <c r="H135" s="81">
        <v>113</v>
      </c>
      <c r="I135" s="81">
        <v>113</v>
      </c>
      <c r="J135" s="81">
        <v>113</v>
      </c>
      <c r="K135" s="81">
        <v>113</v>
      </c>
      <c r="L135" s="81">
        <v>113</v>
      </c>
      <c r="M135" s="81">
        <v>113</v>
      </c>
      <c r="N135" s="81">
        <v>113</v>
      </c>
      <c r="O135" s="81">
        <v>113</v>
      </c>
      <c r="P135" s="81">
        <v>113</v>
      </c>
      <c r="Q135" s="81">
        <v>113</v>
      </c>
      <c r="R135" s="81">
        <v>113</v>
      </c>
      <c r="S135" s="81">
        <v>113</v>
      </c>
      <c r="T135" s="81">
        <v>113</v>
      </c>
      <c r="U135" s="81">
        <v>113</v>
      </c>
      <c r="V135" s="81">
        <v>113</v>
      </c>
      <c r="W135" s="81">
        <v>113</v>
      </c>
      <c r="X135" s="81">
        <v>113</v>
      </c>
      <c r="Y135" s="81">
        <v>113</v>
      </c>
      <c r="Z135" s="81">
        <v>113</v>
      </c>
      <c r="AA135" s="81">
        <v>113</v>
      </c>
      <c r="AB135" s="81">
        <v>113</v>
      </c>
      <c r="AC135" s="81">
        <v>113</v>
      </c>
      <c r="AD135" s="81">
        <v>113</v>
      </c>
      <c r="AE135" s="81">
        <v>113</v>
      </c>
      <c r="AF135" s="81">
        <v>113</v>
      </c>
      <c r="AG135" s="81">
        <v>113</v>
      </c>
      <c r="AH135" s="81">
        <v>113</v>
      </c>
      <c r="AI135" s="81">
        <v>113</v>
      </c>
      <c r="AJ135" s="81">
        <v>113</v>
      </c>
      <c r="AK135" s="81">
        <v>113</v>
      </c>
      <c r="AL135" s="81">
        <v>113</v>
      </c>
      <c r="AM135" s="81">
        <v>113</v>
      </c>
      <c r="AN135" s="81">
        <v>113</v>
      </c>
      <c r="AO135" s="81">
        <v>113</v>
      </c>
      <c r="AP135" s="81">
        <v>113</v>
      </c>
      <c r="AQ135" s="81">
        <v>113</v>
      </c>
      <c r="AR135" s="81">
        <v>113</v>
      </c>
      <c r="AS135" s="81">
        <v>113</v>
      </c>
      <c r="AT135" s="81">
        <v>113</v>
      </c>
      <c r="AU135" s="81">
        <v>113</v>
      </c>
      <c r="AV135" s="81">
        <v>113</v>
      </c>
      <c r="AW135" s="81">
        <v>113</v>
      </c>
      <c r="AX135" s="81">
        <v>113</v>
      </c>
      <c r="AY135" s="81">
        <v>113</v>
      </c>
      <c r="AZ135" s="81">
        <v>113</v>
      </c>
      <c r="BA135" s="81">
        <v>113</v>
      </c>
      <c r="BB135" s="81">
        <v>113</v>
      </c>
      <c r="BC135" s="81">
        <v>113</v>
      </c>
      <c r="BD135" s="81">
        <v>113</v>
      </c>
      <c r="BE135" s="81">
        <v>113</v>
      </c>
      <c r="BF135" s="81">
        <v>113</v>
      </c>
      <c r="BG135" s="81">
        <v>113</v>
      </c>
      <c r="BH135" s="81">
        <v>113</v>
      </c>
      <c r="BI135" s="81">
        <v>113</v>
      </c>
      <c r="BJ135" s="81">
        <v>113</v>
      </c>
      <c r="BK135" s="81">
        <v>113</v>
      </c>
      <c r="BL135" s="81">
        <v>113</v>
      </c>
      <c r="BM135" s="81">
        <v>113</v>
      </c>
      <c r="BN135" s="81">
        <v>113</v>
      </c>
      <c r="BO135" s="81">
        <v>113</v>
      </c>
      <c r="BP135" s="81">
        <v>113</v>
      </c>
      <c r="BQ135" s="81">
        <v>113</v>
      </c>
      <c r="BR135" s="81">
        <v>113</v>
      </c>
      <c r="BS135" s="81">
        <v>113</v>
      </c>
      <c r="BT135" s="81">
        <v>113</v>
      </c>
      <c r="BU135" s="81">
        <v>113</v>
      </c>
      <c r="BV135" s="81">
        <v>113</v>
      </c>
      <c r="BW135" s="81">
        <v>113</v>
      </c>
      <c r="BX135" s="81">
        <v>113</v>
      </c>
      <c r="BY135" s="81">
        <v>113</v>
      </c>
      <c r="BZ135" s="81">
        <v>113</v>
      </c>
      <c r="CA135" s="81">
        <v>113</v>
      </c>
      <c r="CB135" s="81">
        <v>113</v>
      </c>
      <c r="CC135" s="81">
        <v>113</v>
      </c>
      <c r="CD135" s="81">
        <v>113</v>
      </c>
      <c r="CE135" s="81">
        <v>113</v>
      </c>
      <c r="CF135" s="81">
        <v>113</v>
      </c>
      <c r="CG135" s="81">
        <v>113</v>
      </c>
      <c r="CH135" s="81">
        <v>113</v>
      </c>
      <c r="CI135" s="81">
        <v>113</v>
      </c>
      <c r="CJ135" s="81">
        <v>113</v>
      </c>
      <c r="CK135" s="81">
        <v>113</v>
      </c>
      <c r="CL135" s="81">
        <v>113</v>
      </c>
      <c r="CM135" s="81">
        <v>113</v>
      </c>
      <c r="CN135" s="81">
        <v>113</v>
      </c>
      <c r="CO135" s="81">
        <v>113</v>
      </c>
      <c r="CP135" s="81">
        <v>113</v>
      </c>
      <c r="CQ135" s="81">
        <v>113</v>
      </c>
      <c r="CR135" s="81">
        <v>113</v>
      </c>
      <c r="CS135" s="81">
        <v>113</v>
      </c>
      <c r="CT135" s="81">
        <v>113</v>
      </c>
      <c r="CU135" s="81">
        <v>113</v>
      </c>
      <c r="CV135" s="81">
        <v>113</v>
      </c>
      <c r="CW135" s="81">
        <v>113</v>
      </c>
      <c r="CX135" s="81">
        <v>113</v>
      </c>
      <c r="CY135" s="81">
        <v>113</v>
      </c>
      <c r="CZ135" s="81">
        <v>113</v>
      </c>
      <c r="DA135" s="81">
        <v>113</v>
      </c>
      <c r="DB135" s="81">
        <v>113</v>
      </c>
      <c r="DC135" s="81">
        <v>113</v>
      </c>
      <c r="DD135" s="81">
        <v>113</v>
      </c>
      <c r="DE135" s="81">
        <v>113</v>
      </c>
      <c r="DF135" s="81">
        <v>112.51125112511252</v>
      </c>
      <c r="DG135" s="81">
        <v>112.51125112511252</v>
      </c>
      <c r="DH135" s="81">
        <v>112.51125112511252</v>
      </c>
      <c r="DI135" s="81">
        <v>112.51125112511252</v>
      </c>
      <c r="DJ135" s="81">
        <v>112.51125112511252</v>
      </c>
      <c r="DK135" s="81">
        <v>112.51125112511252</v>
      </c>
      <c r="DL135" s="81">
        <v>112.51125112511252</v>
      </c>
      <c r="DM135" s="81">
        <v>112.51125112511252</v>
      </c>
      <c r="DN135" s="81">
        <v>112.51125112511252</v>
      </c>
      <c r="DO135" s="81">
        <v>112.51125112511252</v>
      </c>
      <c r="DP135" s="81">
        <v>112.51125112511252</v>
      </c>
      <c r="DQ135" s="81">
        <v>112.51125112511252</v>
      </c>
      <c r="DR135" s="81">
        <v>112.51125112511252</v>
      </c>
      <c r="DS135" s="81">
        <v>112.51125112511252</v>
      </c>
      <c r="DT135" s="81">
        <v>112.51125112511252</v>
      </c>
      <c r="DU135" s="81">
        <v>112.51125112511252</v>
      </c>
      <c r="DV135" s="81">
        <v>112.51125112511252</v>
      </c>
      <c r="DW135" s="81">
        <v>112.51125112511252</v>
      </c>
      <c r="DX135" s="81">
        <v>112.51125112511252</v>
      </c>
      <c r="DY135" s="81">
        <v>112.51125112511252</v>
      </c>
      <c r="DZ135" s="81">
        <v>112.51125112511252</v>
      </c>
      <c r="EA135" s="81">
        <v>112.51125112511252</v>
      </c>
      <c r="EB135" s="81">
        <v>112.51125112511252</v>
      </c>
      <c r="EC135" s="81">
        <v>112.51125112511252</v>
      </c>
      <c r="ED135" s="81">
        <v>112.51125112511252</v>
      </c>
      <c r="EE135" s="81">
        <v>112.51125112511252</v>
      </c>
      <c r="EF135" s="81">
        <v>112.51125112511252</v>
      </c>
      <c r="EG135" s="81">
        <v>112.51125112511252</v>
      </c>
      <c r="EH135" s="81">
        <v>112.51125112511252</v>
      </c>
      <c r="EI135" s="81">
        <v>112.51125112511252</v>
      </c>
      <c r="EJ135" s="81">
        <v>112.51125112511252</v>
      </c>
      <c r="EK135" s="81">
        <v>112.51125112511252</v>
      </c>
      <c r="EL135" s="81">
        <v>112.51125112511252</v>
      </c>
      <c r="EM135" s="81">
        <v>112.51125112511252</v>
      </c>
      <c r="EN135" s="81">
        <v>112.51125112511252</v>
      </c>
      <c r="EO135" s="81">
        <v>112.51125112511252</v>
      </c>
      <c r="EP135" s="81">
        <v>112.51125112511252</v>
      </c>
      <c r="EQ135" s="81">
        <v>112.51125112511252</v>
      </c>
      <c r="ER135" s="81">
        <v>112.51125112511252</v>
      </c>
      <c r="ES135" s="81">
        <v>112.51125112511252</v>
      </c>
      <c r="ET135" s="81">
        <v>112.51125112511252</v>
      </c>
      <c r="EU135" s="81">
        <v>112.51125112511252</v>
      </c>
      <c r="EV135" s="81">
        <v>112.51125112511252</v>
      </c>
      <c r="EW135" s="81">
        <v>112.51125112511252</v>
      </c>
      <c r="EX135" s="81">
        <v>112.51125112511252</v>
      </c>
      <c r="EY135" s="81">
        <v>112.51125112511252</v>
      </c>
      <c r="EZ135" s="81">
        <v>112.51125112511252</v>
      </c>
      <c r="FA135" s="81">
        <v>112.51125112511252</v>
      </c>
      <c r="FB135" s="81">
        <v>112.51125112511252</v>
      </c>
      <c r="FC135" s="81">
        <v>112.51125112511252</v>
      </c>
      <c r="FD135" s="81">
        <v>112.51125112511252</v>
      </c>
      <c r="FE135" s="81">
        <v>112.51125112511252</v>
      </c>
      <c r="FF135" s="81">
        <v>112.51125112511252</v>
      </c>
      <c r="FG135" s="81">
        <v>112.51125112511252</v>
      </c>
      <c r="FH135" s="81">
        <v>112.51125112511252</v>
      </c>
      <c r="FI135" s="81">
        <v>112.51125112511252</v>
      </c>
      <c r="FJ135" s="81">
        <v>112.51125112511252</v>
      </c>
      <c r="FK135" s="81">
        <v>112.51125112511252</v>
      </c>
      <c r="FL135" s="81">
        <v>112.51125112511252</v>
      </c>
      <c r="FM135" s="81">
        <v>112.51125112511252</v>
      </c>
      <c r="FN135" s="1" t="s">
        <v>386</v>
      </c>
    </row>
    <row r="136" spans="2:170" x14ac:dyDescent="0.2">
      <c r="B136" s="1" t="s">
        <v>348</v>
      </c>
      <c r="C136" s="1" t="s">
        <v>66</v>
      </c>
      <c r="D136" s="1" t="s">
        <v>46</v>
      </c>
      <c r="E136" s="81" t="s">
        <v>278</v>
      </c>
      <c r="F136" s="81">
        <v>25</v>
      </c>
      <c r="G136" s="81">
        <v>25</v>
      </c>
      <c r="H136" s="81">
        <v>25</v>
      </c>
      <c r="I136" s="81">
        <v>25</v>
      </c>
      <c r="J136" s="81">
        <v>25</v>
      </c>
      <c r="K136" s="81">
        <v>25</v>
      </c>
      <c r="L136" s="81">
        <v>25</v>
      </c>
      <c r="M136" s="81">
        <v>25</v>
      </c>
      <c r="N136" s="81">
        <v>25</v>
      </c>
      <c r="O136" s="81">
        <v>25</v>
      </c>
      <c r="P136" s="81">
        <v>25</v>
      </c>
      <c r="Q136" s="81">
        <v>25</v>
      </c>
      <c r="R136" s="81">
        <v>25</v>
      </c>
      <c r="S136" s="81">
        <v>25</v>
      </c>
      <c r="T136" s="81">
        <v>25</v>
      </c>
      <c r="U136" s="81">
        <v>25</v>
      </c>
      <c r="V136" s="81">
        <v>25</v>
      </c>
      <c r="W136" s="81">
        <v>25</v>
      </c>
      <c r="X136" s="81">
        <v>25</v>
      </c>
      <c r="Y136" s="81">
        <v>25</v>
      </c>
      <c r="Z136" s="81">
        <v>25</v>
      </c>
      <c r="AA136" s="81">
        <v>25</v>
      </c>
      <c r="AB136" s="81">
        <v>25</v>
      </c>
      <c r="AC136" s="81">
        <v>25</v>
      </c>
      <c r="AD136" s="81">
        <v>25</v>
      </c>
      <c r="AE136" s="81">
        <v>25</v>
      </c>
      <c r="AF136" s="81">
        <v>25</v>
      </c>
      <c r="AG136" s="81">
        <v>25</v>
      </c>
      <c r="AH136" s="81">
        <v>25</v>
      </c>
      <c r="AI136" s="81">
        <v>25</v>
      </c>
      <c r="AJ136" s="81">
        <v>25</v>
      </c>
      <c r="AK136" s="81">
        <v>25</v>
      </c>
      <c r="AL136" s="81">
        <v>25</v>
      </c>
      <c r="AM136" s="81">
        <v>25</v>
      </c>
      <c r="AN136" s="81">
        <v>25</v>
      </c>
      <c r="AO136" s="81">
        <v>25</v>
      </c>
      <c r="AP136" s="81">
        <v>25</v>
      </c>
      <c r="AQ136" s="81">
        <v>25</v>
      </c>
      <c r="AR136" s="81">
        <v>25</v>
      </c>
      <c r="AS136" s="81">
        <v>25</v>
      </c>
      <c r="AT136" s="81">
        <v>25</v>
      </c>
      <c r="AU136" s="81">
        <v>25</v>
      </c>
      <c r="AV136" s="81">
        <v>25</v>
      </c>
      <c r="AW136" s="81">
        <v>25</v>
      </c>
      <c r="AX136" s="81">
        <v>25</v>
      </c>
      <c r="AY136" s="81">
        <v>25</v>
      </c>
      <c r="AZ136" s="81">
        <v>25</v>
      </c>
      <c r="BA136" s="81">
        <v>25</v>
      </c>
      <c r="BB136" s="81">
        <v>25</v>
      </c>
      <c r="BC136" s="81">
        <v>25</v>
      </c>
      <c r="BD136" s="81">
        <v>25</v>
      </c>
      <c r="BE136" s="81">
        <v>25</v>
      </c>
      <c r="BF136" s="81">
        <v>25</v>
      </c>
      <c r="BG136" s="81">
        <v>25</v>
      </c>
      <c r="BH136" s="81">
        <v>25</v>
      </c>
      <c r="BI136" s="81">
        <v>25</v>
      </c>
      <c r="BJ136" s="81">
        <v>25</v>
      </c>
      <c r="BK136" s="81">
        <v>25</v>
      </c>
      <c r="BL136" s="81">
        <v>25</v>
      </c>
      <c r="BM136" s="81">
        <v>25</v>
      </c>
      <c r="BN136" s="81">
        <v>25</v>
      </c>
      <c r="BO136" s="81">
        <v>25</v>
      </c>
      <c r="BP136" s="81">
        <v>25</v>
      </c>
      <c r="BQ136" s="81">
        <v>25</v>
      </c>
      <c r="BR136" s="81">
        <v>25</v>
      </c>
      <c r="BS136" s="81">
        <v>25</v>
      </c>
      <c r="BT136" s="81">
        <v>25</v>
      </c>
      <c r="BU136" s="81">
        <v>25</v>
      </c>
      <c r="BV136" s="81">
        <v>25</v>
      </c>
      <c r="BW136" s="81">
        <v>25</v>
      </c>
      <c r="BX136" s="81">
        <v>25</v>
      </c>
      <c r="BY136" s="81">
        <v>25</v>
      </c>
      <c r="BZ136" s="81">
        <v>25</v>
      </c>
      <c r="CA136" s="81">
        <v>25</v>
      </c>
      <c r="CB136" s="81">
        <v>25</v>
      </c>
      <c r="CC136" s="81">
        <v>25</v>
      </c>
      <c r="CD136" s="81">
        <v>25</v>
      </c>
      <c r="CE136" s="81">
        <v>25</v>
      </c>
      <c r="CF136" s="81">
        <v>25</v>
      </c>
      <c r="CG136" s="81">
        <v>25</v>
      </c>
      <c r="CH136" s="81">
        <v>25</v>
      </c>
      <c r="CI136" s="81">
        <v>25</v>
      </c>
      <c r="CJ136" s="81">
        <v>25</v>
      </c>
      <c r="CK136" s="81">
        <v>25</v>
      </c>
      <c r="CL136" s="81">
        <v>25</v>
      </c>
      <c r="CM136" s="81">
        <v>25</v>
      </c>
      <c r="CN136" s="81">
        <v>25</v>
      </c>
      <c r="CO136" s="81">
        <v>25</v>
      </c>
      <c r="CP136" s="81">
        <v>25</v>
      </c>
      <c r="CQ136" s="81">
        <v>25</v>
      </c>
      <c r="CR136" s="81">
        <v>25</v>
      </c>
      <c r="CS136" s="81">
        <v>25</v>
      </c>
      <c r="CT136" s="81">
        <v>25</v>
      </c>
      <c r="CU136" s="81">
        <v>25</v>
      </c>
      <c r="CV136" s="81">
        <v>25</v>
      </c>
      <c r="CW136" s="81">
        <v>25</v>
      </c>
      <c r="CX136" s="81">
        <v>25</v>
      </c>
      <c r="CY136" s="81">
        <v>25</v>
      </c>
      <c r="CZ136" s="81">
        <v>25</v>
      </c>
      <c r="DA136" s="81">
        <v>25</v>
      </c>
      <c r="DB136" s="81">
        <v>25</v>
      </c>
      <c r="DC136" s="81">
        <v>25</v>
      </c>
      <c r="DD136" s="81">
        <v>25</v>
      </c>
      <c r="DE136" s="81">
        <v>25</v>
      </c>
      <c r="DF136" s="81">
        <v>25</v>
      </c>
      <c r="DG136" s="81">
        <v>25</v>
      </c>
      <c r="DH136" s="81">
        <v>25</v>
      </c>
      <c r="DI136" s="81">
        <v>25</v>
      </c>
      <c r="DJ136" s="81">
        <v>25</v>
      </c>
      <c r="DK136" s="81">
        <v>25</v>
      </c>
      <c r="DL136" s="81">
        <v>25</v>
      </c>
      <c r="DM136" s="81">
        <v>25</v>
      </c>
      <c r="DN136" s="81">
        <v>25</v>
      </c>
      <c r="DO136" s="81">
        <v>25</v>
      </c>
      <c r="DP136" s="81">
        <v>25</v>
      </c>
      <c r="DQ136" s="81">
        <v>25</v>
      </c>
      <c r="DR136" s="81">
        <v>25</v>
      </c>
      <c r="DS136" s="81">
        <v>25</v>
      </c>
      <c r="DT136" s="81">
        <v>25</v>
      </c>
      <c r="DU136" s="81">
        <v>25</v>
      </c>
      <c r="DV136" s="81">
        <v>25</v>
      </c>
      <c r="DW136" s="81">
        <v>25</v>
      </c>
      <c r="DX136" s="81">
        <v>25</v>
      </c>
      <c r="DY136" s="81">
        <v>25</v>
      </c>
      <c r="DZ136" s="81">
        <v>25</v>
      </c>
      <c r="EA136" s="81">
        <v>25</v>
      </c>
      <c r="EB136" s="81">
        <v>25</v>
      </c>
      <c r="EC136" s="81">
        <v>25</v>
      </c>
      <c r="ED136" s="81">
        <v>25</v>
      </c>
      <c r="EE136" s="81">
        <v>25</v>
      </c>
      <c r="EF136" s="81">
        <v>25</v>
      </c>
      <c r="EG136" s="81">
        <v>25</v>
      </c>
      <c r="EH136" s="81">
        <v>25</v>
      </c>
      <c r="EI136" s="81">
        <v>25</v>
      </c>
      <c r="EJ136" s="81">
        <v>25</v>
      </c>
      <c r="EK136" s="81">
        <v>25</v>
      </c>
      <c r="EL136" s="81">
        <v>25</v>
      </c>
      <c r="EM136" s="81">
        <v>25</v>
      </c>
      <c r="EN136" s="81">
        <v>25</v>
      </c>
      <c r="EO136" s="81">
        <v>25</v>
      </c>
      <c r="EP136" s="81">
        <v>25</v>
      </c>
      <c r="EQ136" s="81">
        <v>25</v>
      </c>
      <c r="ER136" s="81">
        <v>25</v>
      </c>
      <c r="ES136" s="81">
        <v>25</v>
      </c>
      <c r="ET136" s="81">
        <v>25</v>
      </c>
      <c r="EU136" s="81">
        <v>25</v>
      </c>
      <c r="EV136" s="81">
        <v>25</v>
      </c>
      <c r="EW136" s="81">
        <v>25</v>
      </c>
      <c r="EX136" s="81">
        <v>25</v>
      </c>
      <c r="EY136" s="81">
        <v>25</v>
      </c>
      <c r="EZ136" s="81">
        <v>25</v>
      </c>
      <c r="FA136" s="81">
        <v>25</v>
      </c>
      <c r="FB136" s="81">
        <v>25</v>
      </c>
      <c r="FC136" s="81">
        <v>25</v>
      </c>
      <c r="FD136" s="81">
        <v>25</v>
      </c>
      <c r="FE136" s="81">
        <v>25</v>
      </c>
      <c r="FF136" s="81">
        <v>25</v>
      </c>
      <c r="FG136" s="81">
        <v>25</v>
      </c>
      <c r="FH136" s="81">
        <v>25</v>
      </c>
      <c r="FI136" s="81">
        <v>25</v>
      </c>
      <c r="FJ136" s="81">
        <v>25</v>
      </c>
      <c r="FK136" s="81">
        <v>25</v>
      </c>
      <c r="FL136" s="81">
        <v>25</v>
      </c>
      <c r="FM136" s="81">
        <v>25</v>
      </c>
      <c r="FN136" s="1" t="s">
        <v>387</v>
      </c>
    </row>
    <row r="137" spans="2:170" x14ac:dyDescent="0.2">
      <c r="B137" s="1" t="s">
        <v>350</v>
      </c>
      <c r="C137" s="1" t="s">
        <v>66</v>
      </c>
      <c r="D137" s="1" t="s">
        <v>46</v>
      </c>
      <c r="E137" s="81" t="s">
        <v>278</v>
      </c>
      <c r="F137" s="81">
        <v>60</v>
      </c>
      <c r="G137" s="81">
        <v>60</v>
      </c>
      <c r="H137" s="81">
        <v>60</v>
      </c>
      <c r="I137" s="81">
        <v>60</v>
      </c>
      <c r="J137" s="81">
        <v>60</v>
      </c>
      <c r="K137" s="81">
        <v>60</v>
      </c>
      <c r="L137" s="81">
        <v>60</v>
      </c>
      <c r="M137" s="81">
        <v>60</v>
      </c>
      <c r="N137" s="81">
        <v>120</v>
      </c>
      <c r="O137" s="81">
        <v>120</v>
      </c>
      <c r="P137" s="81">
        <v>120</v>
      </c>
      <c r="Q137" s="81">
        <v>120</v>
      </c>
      <c r="R137" s="81">
        <v>120</v>
      </c>
      <c r="S137" s="81">
        <v>120</v>
      </c>
      <c r="T137" s="81">
        <v>120</v>
      </c>
      <c r="U137" s="81">
        <v>120</v>
      </c>
      <c r="V137" s="81">
        <v>120</v>
      </c>
      <c r="W137" s="81">
        <v>120</v>
      </c>
      <c r="X137" s="81">
        <v>120</v>
      </c>
      <c r="Y137" s="81">
        <v>120</v>
      </c>
      <c r="Z137" s="81">
        <v>120</v>
      </c>
      <c r="AA137" s="81">
        <v>120</v>
      </c>
      <c r="AB137" s="81">
        <v>120</v>
      </c>
      <c r="AC137" s="81">
        <v>120</v>
      </c>
      <c r="AD137" s="81">
        <v>120</v>
      </c>
      <c r="AE137" s="81">
        <v>120</v>
      </c>
      <c r="AF137" s="81">
        <v>120</v>
      </c>
      <c r="AG137" s="81">
        <v>120</v>
      </c>
      <c r="AH137" s="81">
        <v>120</v>
      </c>
      <c r="AI137" s="81">
        <v>120</v>
      </c>
      <c r="AJ137" s="81">
        <v>120</v>
      </c>
      <c r="AK137" s="81">
        <v>120</v>
      </c>
      <c r="AL137" s="81">
        <v>120</v>
      </c>
      <c r="AM137" s="81">
        <v>120</v>
      </c>
      <c r="AN137" s="81">
        <v>120</v>
      </c>
      <c r="AO137" s="81">
        <v>120</v>
      </c>
      <c r="AP137" s="81">
        <v>120</v>
      </c>
      <c r="AQ137" s="81">
        <v>120</v>
      </c>
      <c r="AR137" s="81">
        <v>120</v>
      </c>
      <c r="AS137" s="81">
        <v>120</v>
      </c>
      <c r="AT137" s="81">
        <v>120</v>
      </c>
      <c r="AU137" s="81">
        <v>120</v>
      </c>
      <c r="AV137" s="81">
        <v>120</v>
      </c>
      <c r="AW137" s="81">
        <v>120</v>
      </c>
      <c r="AX137" s="81">
        <v>120</v>
      </c>
      <c r="AY137" s="81">
        <v>120</v>
      </c>
      <c r="AZ137" s="81">
        <v>120</v>
      </c>
      <c r="BA137" s="81">
        <v>120</v>
      </c>
      <c r="BB137" s="81">
        <v>120</v>
      </c>
      <c r="BC137" s="81">
        <v>120</v>
      </c>
      <c r="BD137" s="81">
        <v>120</v>
      </c>
      <c r="BE137" s="81">
        <v>120</v>
      </c>
      <c r="BF137" s="81">
        <v>120</v>
      </c>
      <c r="BG137" s="81">
        <v>120</v>
      </c>
      <c r="BH137" s="81">
        <v>120</v>
      </c>
      <c r="BI137" s="81">
        <v>120</v>
      </c>
      <c r="BJ137" s="81">
        <v>120</v>
      </c>
      <c r="BK137" s="81">
        <v>120</v>
      </c>
      <c r="BL137" s="81">
        <v>120</v>
      </c>
      <c r="BM137" s="81">
        <v>120</v>
      </c>
      <c r="BN137" s="81">
        <v>120</v>
      </c>
      <c r="BO137" s="81">
        <v>120</v>
      </c>
      <c r="BP137" s="81">
        <v>120</v>
      </c>
      <c r="BQ137" s="81">
        <v>120</v>
      </c>
      <c r="BR137" s="81">
        <v>120</v>
      </c>
      <c r="BS137" s="81">
        <v>120</v>
      </c>
      <c r="BT137" s="81">
        <v>120</v>
      </c>
      <c r="BU137" s="81">
        <v>120</v>
      </c>
      <c r="BV137" s="81">
        <v>120</v>
      </c>
      <c r="BW137" s="81">
        <v>120</v>
      </c>
      <c r="BX137" s="81">
        <v>120</v>
      </c>
      <c r="BY137" s="81">
        <v>120</v>
      </c>
      <c r="BZ137" s="81">
        <v>120</v>
      </c>
      <c r="CA137" s="81">
        <v>120</v>
      </c>
      <c r="CB137" s="81">
        <v>120</v>
      </c>
      <c r="CC137" s="81">
        <v>120</v>
      </c>
      <c r="CD137" s="81">
        <v>120</v>
      </c>
      <c r="CE137" s="81">
        <v>120</v>
      </c>
      <c r="CF137" s="81">
        <v>120</v>
      </c>
      <c r="CG137" s="81">
        <v>120</v>
      </c>
      <c r="CH137" s="81">
        <v>120</v>
      </c>
      <c r="CI137" s="81">
        <v>120</v>
      </c>
      <c r="CJ137" s="81">
        <v>120</v>
      </c>
      <c r="CK137" s="81">
        <v>120</v>
      </c>
      <c r="CL137" s="81">
        <v>120</v>
      </c>
      <c r="CM137" s="81">
        <v>120</v>
      </c>
      <c r="CN137" s="81">
        <v>120</v>
      </c>
      <c r="CO137" s="81">
        <v>120</v>
      </c>
      <c r="CP137" s="81">
        <v>120</v>
      </c>
      <c r="CQ137" s="81">
        <v>120</v>
      </c>
      <c r="CR137" s="81">
        <v>120</v>
      </c>
      <c r="CS137" s="81">
        <v>120</v>
      </c>
      <c r="CT137" s="81">
        <v>120</v>
      </c>
      <c r="CU137" s="81">
        <v>120</v>
      </c>
      <c r="CV137" s="81">
        <v>120</v>
      </c>
      <c r="CW137" s="81">
        <v>120</v>
      </c>
      <c r="CX137" s="81">
        <v>120</v>
      </c>
      <c r="CY137" s="81">
        <v>120</v>
      </c>
      <c r="CZ137" s="81">
        <v>120</v>
      </c>
      <c r="DA137" s="81">
        <v>120</v>
      </c>
      <c r="DB137" s="81">
        <v>120</v>
      </c>
      <c r="DC137" s="81">
        <v>120</v>
      </c>
      <c r="DD137" s="81">
        <v>120</v>
      </c>
      <c r="DE137" s="81">
        <v>120</v>
      </c>
      <c r="DF137" s="81">
        <v>120</v>
      </c>
      <c r="DG137" s="81">
        <v>120</v>
      </c>
      <c r="DH137" s="81">
        <v>120</v>
      </c>
      <c r="DI137" s="81">
        <v>120</v>
      </c>
      <c r="DJ137" s="81">
        <v>120</v>
      </c>
      <c r="DK137" s="81">
        <v>120</v>
      </c>
      <c r="DL137" s="81">
        <v>120</v>
      </c>
      <c r="DM137" s="81">
        <v>120</v>
      </c>
      <c r="DN137" s="81">
        <v>120</v>
      </c>
      <c r="DO137" s="81">
        <v>120</v>
      </c>
      <c r="DP137" s="81">
        <v>120</v>
      </c>
      <c r="DQ137" s="81">
        <v>120</v>
      </c>
      <c r="DR137" s="81">
        <v>120</v>
      </c>
      <c r="DS137" s="81">
        <v>120</v>
      </c>
      <c r="DT137" s="81">
        <v>120</v>
      </c>
      <c r="DU137" s="81">
        <v>120</v>
      </c>
      <c r="DV137" s="81">
        <v>120</v>
      </c>
      <c r="DW137" s="81">
        <v>120</v>
      </c>
      <c r="DX137" s="81">
        <v>120</v>
      </c>
      <c r="DY137" s="81">
        <v>120</v>
      </c>
      <c r="DZ137" s="81">
        <v>120</v>
      </c>
      <c r="EA137" s="81">
        <v>120</v>
      </c>
      <c r="EB137" s="81">
        <v>120</v>
      </c>
      <c r="EC137" s="81">
        <v>120</v>
      </c>
      <c r="ED137" s="81">
        <v>120</v>
      </c>
      <c r="EE137" s="81">
        <v>120</v>
      </c>
      <c r="EF137" s="81">
        <v>120</v>
      </c>
      <c r="EG137" s="81">
        <v>120</v>
      </c>
      <c r="EH137" s="81">
        <v>120</v>
      </c>
      <c r="EI137" s="81">
        <v>120</v>
      </c>
      <c r="EJ137" s="81">
        <v>120</v>
      </c>
      <c r="EK137" s="81">
        <v>120</v>
      </c>
      <c r="EL137" s="81">
        <v>120</v>
      </c>
      <c r="EM137" s="81">
        <v>120</v>
      </c>
      <c r="EN137" s="81">
        <v>120</v>
      </c>
      <c r="EO137" s="81">
        <v>120</v>
      </c>
      <c r="EP137" s="81">
        <v>120</v>
      </c>
      <c r="EQ137" s="81">
        <v>120</v>
      </c>
      <c r="ER137" s="81">
        <v>120</v>
      </c>
      <c r="ES137" s="81">
        <v>120</v>
      </c>
      <c r="ET137" s="81">
        <v>120</v>
      </c>
      <c r="EU137" s="81">
        <v>120</v>
      </c>
      <c r="EV137" s="81">
        <v>120</v>
      </c>
      <c r="EW137" s="81">
        <v>120</v>
      </c>
      <c r="EX137" s="81">
        <v>120</v>
      </c>
      <c r="EY137" s="81">
        <v>120</v>
      </c>
      <c r="EZ137" s="81">
        <v>120</v>
      </c>
      <c r="FA137" s="81">
        <v>120</v>
      </c>
      <c r="FB137" s="81">
        <v>120</v>
      </c>
      <c r="FC137" s="81">
        <v>120</v>
      </c>
      <c r="FD137" s="81">
        <v>120</v>
      </c>
      <c r="FE137" s="81">
        <v>120</v>
      </c>
      <c r="FF137" s="81">
        <v>120</v>
      </c>
      <c r="FG137" s="81">
        <v>120</v>
      </c>
      <c r="FH137" s="81">
        <v>120</v>
      </c>
      <c r="FI137" s="81">
        <v>120</v>
      </c>
      <c r="FJ137" s="81">
        <v>120</v>
      </c>
      <c r="FK137" s="81">
        <v>120</v>
      </c>
      <c r="FL137" s="81">
        <v>120</v>
      </c>
      <c r="FM137" s="81">
        <v>120</v>
      </c>
      <c r="FN137" s="1" t="s">
        <v>388</v>
      </c>
    </row>
    <row r="138" spans="2:170" x14ac:dyDescent="0.2">
      <c r="B138" s="1" t="s">
        <v>352</v>
      </c>
      <c r="C138" s="1" t="s">
        <v>66</v>
      </c>
      <c r="D138" s="1" t="s">
        <v>46</v>
      </c>
      <c r="E138" s="81" t="s">
        <v>278</v>
      </c>
      <c r="F138" s="81">
        <v>60</v>
      </c>
      <c r="G138" s="81">
        <v>60</v>
      </c>
      <c r="H138" s="81">
        <v>60</v>
      </c>
      <c r="I138" s="81">
        <v>60</v>
      </c>
      <c r="J138" s="81">
        <v>60</v>
      </c>
      <c r="K138" s="81">
        <v>60</v>
      </c>
      <c r="L138" s="81">
        <v>60</v>
      </c>
      <c r="M138" s="81">
        <v>60</v>
      </c>
      <c r="N138" s="81">
        <v>60</v>
      </c>
      <c r="O138" s="81">
        <v>60</v>
      </c>
      <c r="P138" s="81">
        <v>60</v>
      </c>
      <c r="Q138" s="81">
        <v>60</v>
      </c>
      <c r="R138" s="81">
        <v>60</v>
      </c>
      <c r="S138" s="81">
        <v>60</v>
      </c>
      <c r="T138" s="81">
        <v>60</v>
      </c>
      <c r="U138" s="81">
        <v>60</v>
      </c>
      <c r="V138" s="81">
        <v>160</v>
      </c>
      <c r="W138" s="81">
        <v>160</v>
      </c>
      <c r="X138" s="81">
        <v>160</v>
      </c>
      <c r="Y138" s="81">
        <v>160</v>
      </c>
      <c r="Z138" s="81">
        <v>160</v>
      </c>
      <c r="AA138" s="81">
        <v>160</v>
      </c>
      <c r="AB138" s="81">
        <v>160</v>
      </c>
      <c r="AC138" s="81">
        <v>160</v>
      </c>
      <c r="AD138" s="81">
        <v>160</v>
      </c>
      <c r="AE138" s="81">
        <v>160</v>
      </c>
      <c r="AF138" s="81">
        <v>160</v>
      </c>
      <c r="AG138" s="81">
        <v>160</v>
      </c>
      <c r="AH138" s="81">
        <v>160</v>
      </c>
      <c r="AI138" s="81">
        <v>160</v>
      </c>
      <c r="AJ138" s="81">
        <v>160</v>
      </c>
      <c r="AK138" s="81">
        <v>160</v>
      </c>
      <c r="AL138" s="81">
        <v>160</v>
      </c>
      <c r="AM138" s="81">
        <v>160</v>
      </c>
      <c r="AN138" s="81">
        <v>160</v>
      </c>
      <c r="AO138" s="81">
        <v>160</v>
      </c>
      <c r="AP138" s="81">
        <v>160</v>
      </c>
      <c r="AQ138" s="81">
        <v>160</v>
      </c>
      <c r="AR138" s="81">
        <v>160</v>
      </c>
      <c r="AS138" s="81">
        <v>160</v>
      </c>
      <c r="AT138" s="81">
        <v>160</v>
      </c>
      <c r="AU138" s="81">
        <v>160</v>
      </c>
      <c r="AV138" s="81">
        <v>160</v>
      </c>
      <c r="AW138" s="81">
        <v>160</v>
      </c>
      <c r="AX138" s="81">
        <v>160</v>
      </c>
      <c r="AY138" s="81">
        <v>160</v>
      </c>
      <c r="AZ138" s="81">
        <v>160</v>
      </c>
      <c r="BA138" s="81">
        <v>160</v>
      </c>
      <c r="BB138" s="81">
        <v>160</v>
      </c>
      <c r="BC138" s="81">
        <v>160</v>
      </c>
      <c r="BD138" s="81">
        <v>160</v>
      </c>
      <c r="BE138" s="81">
        <v>160</v>
      </c>
      <c r="BF138" s="81">
        <v>160</v>
      </c>
      <c r="BG138" s="81">
        <v>160</v>
      </c>
      <c r="BH138" s="81">
        <v>160</v>
      </c>
      <c r="BI138" s="81">
        <v>160</v>
      </c>
      <c r="BJ138" s="81">
        <v>160</v>
      </c>
      <c r="BK138" s="81">
        <v>160</v>
      </c>
      <c r="BL138" s="81">
        <v>160</v>
      </c>
      <c r="BM138" s="81">
        <v>160</v>
      </c>
      <c r="BN138" s="81">
        <v>160</v>
      </c>
      <c r="BO138" s="81">
        <v>160</v>
      </c>
      <c r="BP138" s="81">
        <v>160</v>
      </c>
      <c r="BQ138" s="81">
        <v>160</v>
      </c>
      <c r="BR138" s="81">
        <v>160</v>
      </c>
      <c r="BS138" s="81">
        <v>160</v>
      </c>
      <c r="BT138" s="81">
        <v>160</v>
      </c>
      <c r="BU138" s="81">
        <v>160</v>
      </c>
      <c r="BV138" s="81">
        <v>160</v>
      </c>
      <c r="BW138" s="81">
        <v>160</v>
      </c>
      <c r="BX138" s="81">
        <v>160</v>
      </c>
      <c r="BY138" s="81">
        <v>160</v>
      </c>
      <c r="BZ138" s="81">
        <v>160</v>
      </c>
      <c r="CA138" s="81">
        <v>160</v>
      </c>
      <c r="CB138" s="81">
        <v>160</v>
      </c>
      <c r="CC138" s="81">
        <v>160</v>
      </c>
      <c r="CD138" s="81">
        <v>160</v>
      </c>
      <c r="CE138" s="81">
        <v>160</v>
      </c>
      <c r="CF138" s="81">
        <v>160</v>
      </c>
      <c r="CG138" s="81">
        <v>160</v>
      </c>
      <c r="CH138" s="81">
        <v>160</v>
      </c>
      <c r="CI138" s="81">
        <v>160</v>
      </c>
      <c r="CJ138" s="81">
        <v>160</v>
      </c>
      <c r="CK138" s="81">
        <v>160</v>
      </c>
      <c r="CL138" s="81">
        <v>160</v>
      </c>
      <c r="CM138" s="81">
        <v>160</v>
      </c>
      <c r="CN138" s="81">
        <v>160</v>
      </c>
      <c r="CO138" s="81">
        <v>160</v>
      </c>
      <c r="CP138" s="81">
        <v>160</v>
      </c>
      <c r="CQ138" s="81">
        <v>160</v>
      </c>
      <c r="CR138" s="81">
        <v>160</v>
      </c>
      <c r="CS138" s="81">
        <v>160</v>
      </c>
      <c r="CT138" s="81">
        <v>160</v>
      </c>
      <c r="CU138" s="81">
        <v>160</v>
      </c>
      <c r="CV138" s="81">
        <v>160</v>
      </c>
      <c r="CW138" s="81">
        <v>160</v>
      </c>
      <c r="CX138" s="81">
        <v>160</v>
      </c>
      <c r="CY138" s="81">
        <v>160</v>
      </c>
      <c r="CZ138" s="81">
        <v>160</v>
      </c>
      <c r="DA138" s="81">
        <v>160</v>
      </c>
      <c r="DB138" s="81">
        <v>160</v>
      </c>
      <c r="DC138" s="81">
        <v>160</v>
      </c>
      <c r="DD138" s="81">
        <v>160</v>
      </c>
      <c r="DE138" s="81">
        <v>160</v>
      </c>
      <c r="DF138" s="81">
        <v>160</v>
      </c>
      <c r="DG138" s="81">
        <v>160</v>
      </c>
      <c r="DH138" s="81">
        <v>160</v>
      </c>
      <c r="DI138" s="81">
        <v>160</v>
      </c>
      <c r="DJ138" s="81">
        <v>160</v>
      </c>
      <c r="DK138" s="81">
        <v>160</v>
      </c>
      <c r="DL138" s="81">
        <v>160</v>
      </c>
      <c r="DM138" s="81">
        <v>160</v>
      </c>
      <c r="DN138" s="81">
        <v>160</v>
      </c>
      <c r="DO138" s="81">
        <v>160</v>
      </c>
      <c r="DP138" s="81">
        <v>160</v>
      </c>
      <c r="DQ138" s="81">
        <v>160</v>
      </c>
      <c r="DR138" s="81">
        <v>160</v>
      </c>
      <c r="DS138" s="81">
        <v>160</v>
      </c>
      <c r="DT138" s="81">
        <v>160</v>
      </c>
      <c r="DU138" s="81">
        <v>160</v>
      </c>
      <c r="DV138" s="81">
        <v>160</v>
      </c>
      <c r="DW138" s="81">
        <v>160</v>
      </c>
      <c r="DX138" s="81">
        <v>160</v>
      </c>
      <c r="DY138" s="81">
        <v>160</v>
      </c>
      <c r="DZ138" s="81">
        <v>160</v>
      </c>
      <c r="EA138" s="81">
        <v>160</v>
      </c>
      <c r="EB138" s="81">
        <v>160</v>
      </c>
      <c r="EC138" s="81">
        <v>160</v>
      </c>
      <c r="ED138" s="81">
        <v>160</v>
      </c>
      <c r="EE138" s="81">
        <v>160</v>
      </c>
      <c r="EF138" s="81">
        <v>160</v>
      </c>
      <c r="EG138" s="81">
        <v>160</v>
      </c>
      <c r="EH138" s="81">
        <v>160</v>
      </c>
      <c r="EI138" s="81">
        <v>160</v>
      </c>
      <c r="EJ138" s="81">
        <v>160</v>
      </c>
      <c r="EK138" s="81">
        <v>160</v>
      </c>
      <c r="EL138" s="81">
        <v>160</v>
      </c>
      <c r="EM138" s="81">
        <v>160</v>
      </c>
      <c r="EN138" s="81">
        <v>160</v>
      </c>
      <c r="EO138" s="81">
        <v>160</v>
      </c>
      <c r="EP138" s="81">
        <v>160</v>
      </c>
      <c r="EQ138" s="81">
        <v>160</v>
      </c>
      <c r="ER138" s="81">
        <v>160</v>
      </c>
      <c r="ES138" s="81">
        <v>160</v>
      </c>
      <c r="ET138" s="81">
        <v>160</v>
      </c>
      <c r="EU138" s="81">
        <v>160</v>
      </c>
      <c r="EV138" s="81">
        <v>160</v>
      </c>
      <c r="EW138" s="81">
        <v>160</v>
      </c>
      <c r="EX138" s="81">
        <v>160</v>
      </c>
      <c r="EY138" s="81">
        <v>160</v>
      </c>
      <c r="EZ138" s="81">
        <v>160</v>
      </c>
      <c r="FA138" s="81">
        <v>160</v>
      </c>
      <c r="FB138" s="81">
        <v>160</v>
      </c>
      <c r="FC138" s="81">
        <v>160</v>
      </c>
      <c r="FD138" s="81">
        <v>160</v>
      </c>
      <c r="FE138" s="81">
        <v>160</v>
      </c>
      <c r="FF138" s="81">
        <v>160</v>
      </c>
      <c r="FG138" s="81">
        <v>160</v>
      </c>
      <c r="FH138" s="81">
        <v>160</v>
      </c>
      <c r="FI138" s="81">
        <v>160</v>
      </c>
      <c r="FJ138" s="81">
        <v>160</v>
      </c>
      <c r="FK138" s="81">
        <v>160</v>
      </c>
      <c r="FL138" s="81">
        <v>160</v>
      </c>
      <c r="FM138" s="81">
        <v>160</v>
      </c>
      <c r="FN138" s="1" t="s">
        <v>389</v>
      </c>
    </row>
    <row r="139" spans="2:170" x14ac:dyDescent="0.2">
      <c r="B139" s="1" t="s">
        <v>354</v>
      </c>
      <c r="C139" s="1" t="s">
        <v>66</v>
      </c>
      <c r="D139" s="1" t="s">
        <v>46</v>
      </c>
      <c r="E139" s="81" t="s">
        <v>278</v>
      </c>
      <c r="F139" s="81">
        <v>383</v>
      </c>
      <c r="G139" s="81">
        <v>383</v>
      </c>
      <c r="H139" s="81">
        <v>383</v>
      </c>
      <c r="I139" s="81">
        <v>383</v>
      </c>
      <c r="J139" s="81">
        <v>383</v>
      </c>
      <c r="K139" s="81">
        <v>383</v>
      </c>
      <c r="L139" s="81">
        <v>383</v>
      </c>
      <c r="M139" s="81">
        <v>383</v>
      </c>
      <c r="N139" s="81">
        <v>383</v>
      </c>
      <c r="O139" s="81">
        <v>383</v>
      </c>
      <c r="P139" s="81">
        <v>383</v>
      </c>
      <c r="Q139" s="81">
        <v>383</v>
      </c>
      <c r="R139" s="81">
        <v>383</v>
      </c>
      <c r="S139" s="81">
        <v>383</v>
      </c>
      <c r="T139" s="81">
        <v>383</v>
      </c>
      <c r="U139" s="81">
        <v>383</v>
      </c>
      <c r="V139" s="81">
        <v>383</v>
      </c>
      <c r="W139" s="81">
        <v>383</v>
      </c>
      <c r="X139" s="81">
        <v>383</v>
      </c>
      <c r="Y139" s="81">
        <v>383</v>
      </c>
      <c r="Z139" s="81">
        <v>574</v>
      </c>
      <c r="AA139" s="81">
        <v>574</v>
      </c>
      <c r="AB139" s="81">
        <v>574</v>
      </c>
      <c r="AC139" s="81">
        <v>574</v>
      </c>
      <c r="AD139" s="81">
        <v>574</v>
      </c>
      <c r="AE139" s="81">
        <v>574</v>
      </c>
      <c r="AF139" s="81">
        <v>574</v>
      </c>
      <c r="AG139" s="81">
        <v>574</v>
      </c>
      <c r="AH139" s="81">
        <v>574</v>
      </c>
      <c r="AI139" s="81">
        <v>574</v>
      </c>
      <c r="AJ139" s="81">
        <v>574</v>
      </c>
      <c r="AK139" s="81">
        <v>574</v>
      </c>
      <c r="AL139" s="81">
        <v>574</v>
      </c>
      <c r="AM139" s="81">
        <v>574</v>
      </c>
      <c r="AN139" s="81">
        <v>574</v>
      </c>
      <c r="AO139" s="81">
        <v>574</v>
      </c>
      <c r="AP139" s="81">
        <v>574</v>
      </c>
      <c r="AQ139" s="81">
        <v>574</v>
      </c>
      <c r="AR139" s="81">
        <v>574</v>
      </c>
      <c r="AS139" s="81">
        <v>574</v>
      </c>
      <c r="AT139" s="81">
        <v>574</v>
      </c>
      <c r="AU139" s="81">
        <v>574</v>
      </c>
      <c r="AV139" s="81">
        <v>574</v>
      </c>
      <c r="AW139" s="81">
        <v>574</v>
      </c>
      <c r="AX139" s="81">
        <v>574</v>
      </c>
      <c r="AY139" s="81">
        <v>574</v>
      </c>
      <c r="AZ139" s="81">
        <v>574</v>
      </c>
      <c r="BA139" s="81">
        <v>574</v>
      </c>
      <c r="BB139" s="81">
        <v>574</v>
      </c>
      <c r="BC139" s="81">
        <v>574</v>
      </c>
      <c r="BD139" s="81">
        <v>574</v>
      </c>
      <c r="BE139" s="81">
        <v>574</v>
      </c>
      <c r="BF139" s="81">
        <v>574</v>
      </c>
      <c r="BG139" s="81">
        <v>574</v>
      </c>
      <c r="BH139" s="81">
        <v>574</v>
      </c>
      <c r="BI139" s="81">
        <v>574</v>
      </c>
      <c r="BJ139" s="81">
        <v>574</v>
      </c>
      <c r="BK139" s="81">
        <v>574</v>
      </c>
      <c r="BL139" s="81">
        <v>574</v>
      </c>
      <c r="BM139" s="81">
        <v>574</v>
      </c>
      <c r="BN139" s="81">
        <v>574</v>
      </c>
      <c r="BO139" s="81">
        <v>574</v>
      </c>
      <c r="BP139" s="81">
        <v>574</v>
      </c>
      <c r="BQ139" s="81">
        <v>574</v>
      </c>
      <c r="BR139" s="81">
        <v>574</v>
      </c>
      <c r="BS139" s="81">
        <v>574</v>
      </c>
      <c r="BT139" s="81">
        <v>574</v>
      </c>
      <c r="BU139" s="81">
        <v>574</v>
      </c>
      <c r="BV139" s="81">
        <v>574</v>
      </c>
      <c r="BW139" s="81">
        <v>574</v>
      </c>
      <c r="BX139" s="81">
        <v>574</v>
      </c>
      <c r="BY139" s="81">
        <v>574</v>
      </c>
      <c r="BZ139" s="81">
        <v>574</v>
      </c>
      <c r="CA139" s="81">
        <v>574</v>
      </c>
      <c r="CB139" s="81">
        <v>574</v>
      </c>
      <c r="CC139" s="81">
        <v>574</v>
      </c>
      <c r="CD139" s="81">
        <v>574</v>
      </c>
      <c r="CE139" s="81">
        <v>574</v>
      </c>
      <c r="CF139" s="81">
        <v>574</v>
      </c>
      <c r="CG139" s="81">
        <v>574</v>
      </c>
      <c r="CH139" s="81">
        <v>574</v>
      </c>
      <c r="CI139" s="81">
        <v>574</v>
      </c>
      <c r="CJ139" s="81">
        <v>574</v>
      </c>
      <c r="CK139" s="81">
        <v>574</v>
      </c>
      <c r="CL139" s="81">
        <v>574</v>
      </c>
      <c r="CM139" s="81">
        <v>574</v>
      </c>
      <c r="CN139" s="81">
        <v>574</v>
      </c>
      <c r="CO139" s="81">
        <v>574</v>
      </c>
      <c r="CP139" s="81">
        <v>574</v>
      </c>
      <c r="CQ139" s="81">
        <v>574</v>
      </c>
      <c r="CR139" s="81">
        <v>574</v>
      </c>
      <c r="CS139" s="81">
        <v>574</v>
      </c>
      <c r="CT139" s="81">
        <v>574</v>
      </c>
      <c r="CU139" s="81">
        <v>574</v>
      </c>
      <c r="CV139" s="81">
        <v>574</v>
      </c>
      <c r="CW139" s="81">
        <v>574</v>
      </c>
      <c r="CX139" s="81">
        <v>574</v>
      </c>
      <c r="CY139" s="81">
        <v>574</v>
      </c>
      <c r="CZ139" s="81">
        <v>574</v>
      </c>
      <c r="DA139" s="81">
        <v>574</v>
      </c>
      <c r="DB139" s="81">
        <v>574</v>
      </c>
      <c r="DC139" s="81">
        <v>574</v>
      </c>
      <c r="DD139" s="81">
        <v>574</v>
      </c>
      <c r="DE139" s="81">
        <v>574</v>
      </c>
      <c r="DF139" s="81">
        <v>573.80738073807379</v>
      </c>
      <c r="DG139" s="81">
        <v>573.80738073807379</v>
      </c>
      <c r="DH139" s="81">
        <v>573.80738073807379</v>
      </c>
      <c r="DI139" s="81">
        <v>573.80738073807379</v>
      </c>
      <c r="DJ139" s="81">
        <v>573.80738073807379</v>
      </c>
      <c r="DK139" s="81">
        <v>573.80738073807379</v>
      </c>
      <c r="DL139" s="81">
        <v>573.80738073807379</v>
      </c>
      <c r="DM139" s="81">
        <v>573.80738073807379</v>
      </c>
      <c r="DN139" s="81">
        <v>573.80738073807379</v>
      </c>
      <c r="DO139" s="81">
        <v>573.80738073807379</v>
      </c>
      <c r="DP139" s="81">
        <v>573.80738073807379</v>
      </c>
      <c r="DQ139" s="81">
        <v>573.80738073807379</v>
      </c>
      <c r="DR139" s="81">
        <v>573.80738073807379</v>
      </c>
      <c r="DS139" s="81">
        <v>573.80738073807379</v>
      </c>
      <c r="DT139" s="81">
        <v>573.80738073807379</v>
      </c>
      <c r="DU139" s="81">
        <v>573.80738073807379</v>
      </c>
      <c r="DV139" s="81">
        <v>573.80738073807379</v>
      </c>
      <c r="DW139" s="81">
        <v>573.80738073807379</v>
      </c>
      <c r="DX139" s="81">
        <v>573.80738073807379</v>
      </c>
      <c r="DY139" s="81">
        <v>573.80738073807379</v>
      </c>
      <c r="DZ139" s="81">
        <v>573.80738073807379</v>
      </c>
      <c r="EA139" s="81">
        <v>573.80738073807379</v>
      </c>
      <c r="EB139" s="81">
        <v>573.80738073807379</v>
      </c>
      <c r="EC139" s="81">
        <v>573.80738073807379</v>
      </c>
      <c r="ED139" s="81">
        <v>573.80738073807379</v>
      </c>
      <c r="EE139" s="81">
        <v>573.80738073807379</v>
      </c>
      <c r="EF139" s="81">
        <v>573.80738073807379</v>
      </c>
      <c r="EG139" s="81">
        <v>573.80738073807379</v>
      </c>
      <c r="EH139" s="81">
        <v>573.80738073807379</v>
      </c>
      <c r="EI139" s="81">
        <v>573.80738073807379</v>
      </c>
      <c r="EJ139" s="81">
        <v>573.80738073807379</v>
      </c>
      <c r="EK139" s="81">
        <v>573.80738073807379</v>
      </c>
      <c r="EL139" s="81">
        <v>573.80738073807379</v>
      </c>
      <c r="EM139" s="81">
        <v>573.80738073807379</v>
      </c>
      <c r="EN139" s="81">
        <v>573.80738073807379</v>
      </c>
      <c r="EO139" s="81">
        <v>573.80738073807379</v>
      </c>
      <c r="EP139" s="81">
        <v>573.80738073807379</v>
      </c>
      <c r="EQ139" s="81">
        <v>573.80738073807379</v>
      </c>
      <c r="ER139" s="81">
        <v>573.80738073807379</v>
      </c>
      <c r="ES139" s="81">
        <v>573.80738073807379</v>
      </c>
      <c r="ET139" s="81">
        <v>573.80738073807379</v>
      </c>
      <c r="EU139" s="81">
        <v>573.80738073807379</v>
      </c>
      <c r="EV139" s="81">
        <v>573.80738073807379</v>
      </c>
      <c r="EW139" s="81">
        <v>573.80738073807379</v>
      </c>
      <c r="EX139" s="81">
        <v>573.80738073807379</v>
      </c>
      <c r="EY139" s="81">
        <v>573.80738073807379</v>
      </c>
      <c r="EZ139" s="81">
        <v>573.80738073807379</v>
      </c>
      <c r="FA139" s="81">
        <v>573.80738073807379</v>
      </c>
      <c r="FB139" s="81">
        <v>573.80738073807379</v>
      </c>
      <c r="FC139" s="81">
        <v>573.80738073807379</v>
      </c>
      <c r="FD139" s="81">
        <v>573.80738073807379</v>
      </c>
      <c r="FE139" s="81">
        <v>573.80738073807379</v>
      </c>
      <c r="FF139" s="81">
        <v>573.80738073807379</v>
      </c>
      <c r="FG139" s="81">
        <v>573.80738073807379</v>
      </c>
      <c r="FH139" s="81">
        <v>573.80738073807379</v>
      </c>
      <c r="FI139" s="81">
        <v>573.80738073807379</v>
      </c>
      <c r="FJ139" s="81">
        <v>573.80738073807379</v>
      </c>
      <c r="FK139" s="81">
        <v>573.80738073807379</v>
      </c>
      <c r="FL139" s="81">
        <v>573.80738073807379</v>
      </c>
      <c r="FM139" s="81">
        <v>573.80738073807379</v>
      </c>
      <c r="FN139" s="1" t="s">
        <v>390</v>
      </c>
    </row>
    <row r="140" spans="2:170" x14ac:dyDescent="0.2">
      <c r="B140" s="1" t="s">
        <v>356</v>
      </c>
      <c r="C140" s="1" t="s">
        <v>66</v>
      </c>
      <c r="D140" s="1" t="s">
        <v>46</v>
      </c>
      <c r="E140" s="81" t="s">
        <v>278</v>
      </c>
      <c r="F140" s="81">
        <v>118</v>
      </c>
      <c r="G140" s="81">
        <v>118</v>
      </c>
      <c r="H140" s="81">
        <v>118</v>
      </c>
      <c r="I140" s="81">
        <v>118</v>
      </c>
      <c r="J140" s="81">
        <v>118</v>
      </c>
      <c r="K140" s="81">
        <v>118</v>
      </c>
      <c r="L140" s="81">
        <v>118</v>
      </c>
      <c r="M140" s="81">
        <v>118</v>
      </c>
      <c r="N140" s="81">
        <v>118</v>
      </c>
      <c r="O140" s="81">
        <v>118</v>
      </c>
      <c r="P140" s="81">
        <v>118</v>
      </c>
      <c r="Q140" s="81">
        <v>118</v>
      </c>
      <c r="R140" s="81">
        <v>118</v>
      </c>
      <c r="S140" s="81">
        <v>118</v>
      </c>
      <c r="T140" s="81">
        <v>118</v>
      </c>
      <c r="U140" s="81">
        <v>118</v>
      </c>
      <c r="V140" s="81">
        <v>118</v>
      </c>
      <c r="W140" s="81">
        <v>118</v>
      </c>
      <c r="X140" s="81">
        <v>118</v>
      </c>
      <c r="Y140" s="81">
        <v>118</v>
      </c>
      <c r="Z140" s="81">
        <v>118</v>
      </c>
      <c r="AA140" s="81">
        <v>118</v>
      </c>
      <c r="AB140" s="81">
        <v>118</v>
      </c>
      <c r="AC140" s="81">
        <v>118</v>
      </c>
      <c r="AD140" s="81">
        <v>118</v>
      </c>
      <c r="AE140" s="81">
        <v>118</v>
      </c>
      <c r="AF140" s="81">
        <v>118</v>
      </c>
      <c r="AG140" s="81">
        <v>118</v>
      </c>
      <c r="AH140" s="81">
        <v>118</v>
      </c>
      <c r="AI140" s="81">
        <v>118</v>
      </c>
      <c r="AJ140" s="81">
        <v>118</v>
      </c>
      <c r="AK140" s="81">
        <v>118</v>
      </c>
      <c r="AL140" s="81">
        <v>118</v>
      </c>
      <c r="AM140" s="81">
        <v>118</v>
      </c>
      <c r="AN140" s="81">
        <v>118</v>
      </c>
      <c r="AO140" s="81">
        <v>118</v>
      </c>
      <c r="AP140" s="81">
        <v>118</v>
      </c>
      <c r="AQ140" s="81">
        <v>118</v>
      </c>
      <c r="AR140" s="81">
        <v>118</v>
      </c>
      <c r="AS140" s="81">
        <v>118</v>
      </c>
      <c r="AT140" s="81">
        <v>118</v>
      </c>
      <c r="AU140" s="81">
        <v>118</v>
      </c>
      <c r="AV140" s="81">
        <v>118</v>
      </c>
      <c r="AW140" s="81">
        <v>118</v>
      </c>
      <c r="AX140" s="81">
        <v>118</v>
      </c>
      <c r="AY140" s="81">
        <v>118</v>
      </c>
      <c r="AZ140" s="81">
        <v>118</v>
      </c>
      <c r="BA140" s="81">
        <v>118</v>
      </c>
      <c r="BB140" s="81">
        <v>118</v>
      </c>
      <c r="BC140" s="81">
        <v>118</v>
      </c>
      <c r="BD140" s="81">
        <v>118</v>
      </c>
      <c r="BE140" s="81">
        <v>118</v>
      </c>
      <c r="BF140" s="81">
        <v>118</v>
      </c>
      <c r="BG140" s="81">
        <v>118</v>
      </c>
      <c r="BH140" s="81">
        <v>118</v>
      </c>
      <c r="BI140" s="81">
        <v>118</v>
      </c>
      <c r="BJ140" s="81">
        <v>118</v>
      </c>
      <c r="BK140" s="81">
        <v>118</v>
      </c>
      <c r="BL140" s="81">
        <v>118</v>
      </c>
      <c r="BM140" s="81">
        <v>118</v>
      </c>
      <c r="BN140" s="81">
        <v>118</v>
      </c>
      <c r="BO140" s="81">
        <v>118</v>
      </c>
      <c r="BP140" s="81">
        <v>118</v>
      </c>
      <c r="BQ140" s="81">
        <v>118</v>
      </c>
      <c r="BR140" s="81">
        <v>118</v>
      </c>
      <c r="BS140" s="81">
        <v>118</v>
      </c>
      <c r="BT140" s="81">
        <v>118</v>
      </c>
      <c r="BU140" s="81">
        <v>118</v>
      </c>
      <c r="BV140" s="81">
        <v>118</v>
      </c>
      <c r="BW140" s="81">
        <v>118</v>
      </c>
      <c r="BX140" s="81">
        <v>118</v>
      </c>
      <c r="BY140" s="81">
        <v>118</v>
      </c>
      <c r="BZ140" s="81">
        <v>118</v>
      </c>
      <c r="CA140" s="81">
        <v>118</v>
      </c>
      <c r="CB140" s="81">
        <v>118</v>
      </c>
      <c r="CC140" s="81">
        <v>118</v>
      </c>
      <c r="CD140" s="81">
        <v>118</v>
      </c>
      <c r="CE140" s="81">
        <v>118</v>
      </c>
      <c r="CF140" s="81">
        <v>118</v>
      </c>
      <c r="CG140" s="81">
        <v>118</v>
      </c>
      <c r="CH140" s="81">
        <v>118</v>
      </c>
      <c r="CI140" s="81">
        <v>118</v>
      </c>
      <c r="CJ140" s="81">
        <v>118</v>
      </c>
      <c r="CK140" s="81">
        <v>118</v>
      </c>
      <c r="CL140" s="81">
        <v>118</v>
      </c>
      <c r="CM140" s="81">
        <v>118</v>
      </c>
      <c r="CN140" s="81">
        <v>118</v>
      </c>
      <c r="CO140" s="81">
        <v>118</v>
      </c>
      <c r="CP140" s="81">
        <v>118</v>
      </c>
      <c r="CQ140" s="81">
        <v>118</v>
      </c>
      <c r="CR140" s="81">
        <v>118</v>
      </c>
      <c r="CS140" s="81">
        <v>118</v>
      </c>
      <c r="CT140" s="81">
        <v>118</v>
      </c>
      <c r="CU140" s="81">
        <v>118</v>
      </c>
      <c r="CV140" s="81">
        <v>118</v>
      </c>
      <c r="CW140" s="81">
        <v>118</v>
      </c>
      <c r="CX140" s="81">
        <v>118</v>
      </c>
      <c r="CY140" s="81">
        <v>118</v>
      </c>
      <c r="CZ140" s="81">
        <v>118</v>
      </c>
      <c r="DA140" s="81">
        <v>118</v>
      </c>
      <c r="DB140" s="81">
        <v>118</v>
      </c>
      <c r="DC140" s="81">
        <v>118</v>
      </c>
      <c r="DD140" s="81">
        <v>118</v>
      </c>
      <c r="DE140" s="81">
        <v>118</v>
      </c>
      <c r="DF140" s="81">
        <v>118.13681368136812</v>
      </c>
      <c r="DG140" s="81">
        <v>118.13681368136812</v>
      </c>
      <c r="DH140" s="81">
        <v>118.13681368136812</v>
      </c>
      <c r="DI140" s="81">
        <v>118.13681368136812</v>
      </c>
      <c r="DJ140" s="81">
        <v>118.13681368136812</v>
      </c>
      <c r="DK140" s="81">
        <v>118.13681368136812</v>
      </c>
      <c r="DL140" s="81">
        <v>118.13681368136812</v>
      </c>
      <c r="DM140" s="81">
        <v>118.13681368136812</v>
      </c>
      <c r="DN140" s="81">
        <v>118.13681368136812</v>
      </c>
      <c r="DO140" s="81">
        <v>118.13681368136812</v>
      </c>
      <c r="DP140" s="81">
        <v>118.13681368136812</v>
      </c>
      <c r="DQ140" s="81">
        <v>118.13681368136812</v>
      </c>
      <c r="DR140" s="81">
        <v>118.13681368136812</v>
      </c>
      <c r="DS140" s="81">
        <v>118.13681368136812</v>
      </c>
      <c r="DT140" s="81">
        <v>118.13681368136812</v>
      </c>
      <c r="DU140" s="81">
        <v>118.13681368136812</v>
      </c>
      <c r="DV140" s="81">
        <v>118.13681368136812</v>
      </c>
      <c r="DW140" s="81">
        <v>118.13681368136812</v>
      </c>
      <c r="DX140" s="81">
        <v>118.13681368136812</v>
      </c>
      <c r="DY140" s="81">
        <v>118.13681368136812</v>
      </c>
      <c r="DZ140" s="81">
        <v>118.13681368136812</v>
      </c>
      <c r="EA140" s="81">
        <v>118.13681368136812</v>
      </c>
      <c r="EB140" s="81">
        <v>118.13681368136812</v>
      </c>
      <c r="EC140" s="81">
        <v>118.13681368136812</v>
      </c>
      <c r="ED140" s="81">
        <v>118.13681368136812</v>
      </c>
      <c r="EE140" s="81">
        <v>118.13681368136812</v>
      </c>
      <c r="EF140" s="81">
        <v>118.13681368136812</v>
      </c>
      <c r="EG140" s="81">
        <v>118.13681368136812</v>
      </c>
      <c r="EH140" s="81">
        <v>118.13681368136812</v>
      </c>
      <c r="EI140" s="81">
        <v>118.13681368136812</v>
      </c>
      <c r="EJ140" s="81">
        <v>118.13681368136812</v>
      </c>
      <c r="EK140" s="81">
        <v>118.13681368136812</v>
      </c>
      <c r="EL140" s="81">
        <v>118.13681368136812</v>
      </c>
      <c r="EM140" s="81">
        <v>118.13681368136812</v>
      </c>
      <c r="EN140" s="81">
        <v>118.13681368136812</v>
      </c>
      <c r="EO140" s="81">
        <v>118.13681368136812</v>
      </c>
      <c r="EP140" s="81">
        <v>118.13681368136812</v>
      </c>
      <c r="EQ140" s="81">
        <v>118.13681368136812</v>
      </c>
      <c r="ER140" s="81">
        <v>118.13681368136812</v>
      </c>
      <c r="ES140" s="81">
        <v>118.13681368136812</v>
      </c>
      <c r="ET140" s="81">
        <v>118.13681368136812</v>
      </c>
      <c r="EU140" s="81">
        <v>118.13681368136812</v>
      </c>
      <c r="EV140" s="81">
        <v>118.13681368136812</v>
      </c>
      <c r="EW140" s="81">
        <v>118.13681368136812</v>
      </c>
      <c r="EX140" s="81">
        <v>118.13681368136812</v>
      </c>
      <c r="EY140" s="81">
        <v>118.13681368136812</v>
      </c>
      <c r="EZ140" s="81">
        <v>118.13681368136812</v>
      </c>
      <c r="FA140" s="81">
        <v>118.13681368136812</v>
      </c>
      <c r="FB140" s="81">
        <v>118.13681368136812</v>
      </c>
      <c r="FC140" s="81">
        <v>118.13681368136812</v>
      </c>
      <c r="FD140" s="81">
        <v>118.13681368136812</v>
      </c>
      <c r="FE140" s="81">
        <v>118.13681368136812</v>
      </c>
      <c r="FF140" s="81">
        <v>118.13681368136812</v>
      </c>
      <c r="FG140" s="81">
        <v>118.13681368136812</v>
      </c>
      <c r="FH140" s="81">
        <v>118.13681368136812</v>
      </c>
      <c r="FI140" s="81">
        <v>118.13681368136812</v>
      </c>
      <c r="FJ140" s="81">
        <v>118.13681368136812</v>
      </c>
      <c r="FK140" s="81">
        <v>118.13681368136812</v>
      </c>
      <c r="FL140" s="81">
        <v>118.13681368136812</v>
      </c>
      <c r="FM140" s="81">
        <v>118.13681368136812</v>
      </c>
      <c r="FN140" s="1" t="s">
        <v>391</v>
      </c>
    </row>
    <row r="141" spans="2:170" x14ac:dyDescent="0.2">
      <c r="B141" s="1" t="s">
        <v>358</v>
      </c>
      <c r="C141" s="1" t="s">
        <v>66</v>
      </c>
      <c r="D141" s="1" t="s">
        <v>46</v>
      </c>
      <c r="E141" s="81" t="s">
        <v>278</v>
      </c>
      <c r="F141" s="81">
        <v>501</v>
      </c>
      <c r="G141" s="81">
        <v>501</v>
      </c>
      <c r="H141" s="81">
        <v>501</v>
      </c>
      <c r="I141" s="81">
        <v>501</v>
      </c>
      <c r="J141" s="81">
        <v>501</v>
      </c>
      <c r="K141" s="81">
        <v>501</v>
      </c>
      <c r="L141" s="81">
        <v>501</v>
      </c>
      <c r="M141" s="81">
        <v>501</v>
      </c>
      <c r="N141" s="81">
        <v>563</v>
      </c>
      <c r="O141" s="81">
        <v>563</v>
      </c>
      <c r="P141" s="81">
        <v>563</v>
      </c>
      <c r="Q141" s="81">
        <v>563</v>
      </c>
      <c r="R141" s="81">
        <v>675</v>
      </c>
      <c r="S141" s="81">
        <v>675</v>
      </c>
      <c r="T141" s="81">
        <v>675</v>
      </c>
      <c r="U141" s="81">
        <v>675</v>
      </c>
      <c r="V141" s="81">
        <v>675</v>
      </c>
      <c r="W141" s="81">
        <v>675</v>
      </c>
      <c r="X141" s="81">
        <v>675</v>
      </c>
      <c r="Y141" s="81">
        <v>675</v>
      </c>
      <c r="Z141" s="81">
        <v>675</v>
      </c>
      <c r="AA141" s="81">
        <v>675</v>
      </c>
      <c r="AB141" s="81">
        <v>675</v>
      </c>
      <c r="AC141" s="81">
        <v>675</v>
      </c>
      <c r="AD141" s="81">
        <v>675</v>
      </c>
      <c r="AE141" s="81">
        <v>675</v>
      </c>
      <c r="AF141" s="81">
        <v>675</v>
      </c>
      <c r="AG141" s="81">
        <v>675</v>
      </c>
      <c r="AH141" s="81">
        <v>675</v>
      </c>
      <c r="AI141" s="81">
        <v>675</v>
      </c>
      <c r="AJ141" s="81">
        <v>675</v>
      </c>
      <c r="AK141" s="81">
        <v>675</v>
      </c>
      <c r="AL141" s="81">
        <v>675</v>
      </c>
      <c r="AM141" s="81">
        <v>675</v>
      </c>
      <c r="AN141" s="81">
        <v>675</v>
      </c>
      <c r="AO141" s="81">
        <v>675</v>
      </c>
      <c r="AP141" s="81">
        <v>675</v>
      </c>
      <c r="AQ141" s="81">
        <v>675</v>
      </c>
      <c r="AR141" s="81">
        <v>675</v>
      </c>
      <c r="AS141" s="81">
        <v>675</v>
      </c>
      <c r="AT141" s="81">
        <v>675</v>
      </c>
      <c r="AU141" s="81">
        <v>675</v>
      </c>
      <c r="AV141" s="81">
        <v>675</v>
      </c>
      <c r="AW141" s="81">
        <v>675</v>
      </c>
      <c r="AX141" s="81">
        <v>675</v>
      </c>
      <c r="AY141" s="81">
        <v>675</v>
      </c>
      <c r="AZ141" s="81">
        <v>675</v>
      </c>
      <c r="BA141" s="81">
        <v>675</v>
      </c>
      <c r="BB141" s="81">
        <v>675</v>
      </c>
      <c r="BC141" s="81">
        <v>675</v>
      </c>
      <c r="BD141" s="81">
        <v>675</v>
      </c>
      <c r="BE141" s="81">
        <v>675</v>
      </c>
      <c r="BF141" s="81">
        <v>675</v>
      </c>
      <c r="BG141" s="81">
        <v>675</v>
      </c>
      <c r="BH141" s="81">
        <v>675</v>
      </c>
      <c r="BI141" s="81">
        <v>675</v>
      </c>
      <c r="BJ141" s="81">
        <v>675</v>
      </c>
      <c r="BK141" s="81">
        <v>675</v>
      </c>
      <c r="BL141" s="81">
        <v>675</v>
      </c>
      <c r="BM141" s="81">
        <v>675</v>
      </c>
      <c r="BN141" s="81">
        <v>675</v>
      </c>
      <c r="BO141" s="81">
        <v>675</v>
      </c>
      <c r="BP141" s="81">
        <v>675</v>
      </c>
      <c r="BQ141" s="81">
        <v>675</v>
      </c>
      <c r="BR141" s="81">
        <v>675</v>
      </c>
      <c r="BS141" s="81">
        <v>675</v>
      </c>
      <c r="BT141" s="81">
        <v>675</v>
      </c>
      <c r="BU141" s="81">
        <v>675</v>
      </c>
      <c r="BV141" s="81">
        <v>675</v>
      </c>
      <c r="BW141" s="81">
        <v>675</v>
      </c>
      <c r="BX141" s="81">
        <v>675</v>
      </c>
      <c r="BY141" s="81">
        <v>675</v>
      </c>
      <c r="BZ141" s="81">
        <v>675</v>
      </c>
      <c r="CA141" s="81">
        <v>675</v>
      </c>
      <c r="CB141" s="81">
        <v>675</v>
      </c>
      <c r="CC141" s="81">
        <v>675</v>
      </c>
      <c r="CD141" s="81">
        <v>675</v>
      </c>
      <c r="CE141" s="81">
        <v>675</v>
      </c>
      <c r="CF141" s="81">
        <v>675</v>
      </c>
      <c r="CG141" s="81">
        <v>675</v>
      </c>
      <c r="CH141" s="81">
        <v>675</v>
      </c>
      <c r="CI141" s="81">
        <v>675</v>
      </c>
      <c r="CJ141" s="81">
        <v>675</v>
      </c>
      <c r="CK141" s="81">
        <v>675</v>
      </c>
      <c r="CL141" s="81">
        <v>675</v>
      </c>
      <c r="CM141" s="81">
        <v>675</v>
      </c>
      <c r="CN141" s="81">
        <v>675</v>
      </c>
      <c r="CO141" s="81">
        <v>675</v>
      </c>
      <c r="CP141" s="81">
        <v>675</v>
      </c>
      <c r="CQ141" s="81">
        <v>675</v>
      </c>
      <c r="CR141" s="81">
        <v>675</v>
      </c>
      <c r="CS141" s="81">
        <v>675</v>
      </c>
      <c r="CT141" s="81">
        <v>675</v>
      </c>
      <c r="CU141" s="81">
        <v>675</v>
      </c>
      <c r="CV141" s="81">
        <v>675</v>
      </c>
      <c r="CW141" s="81">
        <v>675</v>
      </c>
      <c r="CX141" s="81">
        <v>675</v>
      </c>
      <c r="CY141" s="81">
        <v>675</v>
      </c>
      <c r="CZ141" s="81">
        <v>675</v>
      </c>
      <c r="DA141" s="81">
        <v>675</v>
      </c>
      <c r="DB141" s="81">
        <v>675</v>
      </c>
      <c r="DC141" s="81">
        <v>675</v>
      </c>
      <c r="DD141" s="81">
        <v>675</v>
      </c>
      <c r="DE141" s="81">
        <v>675</v>
      </c>
      <c r="DF141" s="81">
        <v>675.06750675067508</v>
      </c>
      <c r="DG141" s="81">
        <v>675.06750675067508</v>
      </c>
      <c r="DH141" s="81">
        <v>675.06750675067508</v>
      </c>
      <c r="DI141" s="81">
        <v>675.06750675067508</v>
      </c>
      <c r="DJ141" s="81">
        <v>675.06750675067508</v>
      </c>
      <c r="DK141" s="81">
        <v>675.06750675067508</v>
      </c>
      <c r="DL141" s="81">
        <v>675.06750675067508</v>
      </c>
      <c r="DM141" s="81">
        <v>675.06750675067508</v>
      </c>
      <c r="DN141" s="81">
        <v>675.06750675067508</v>
      </c>
      <c r="DO141" s="81">
        <v>675.06750675067508</v>
      </c>
      <c r="DP141" s="81">
        <v>675.06750675067508</v>
      </c>
      <c r="DQ141" s="81">
        <v>675.06750675067508</v>
      </c>
      <c r="DR141" s="81">
        <v>675.06750675067508</v>
      </c>
      <c r="DS141" s="81">
        <v>675.06750675067508</v>
      </c>
      <c r="DT141" s="81">
        <v>675.06750675067508</v>
      </c>
      <c r="DU141" s="81">
        <v>675.06750675067508</v>
      </c>
      <c r="DV141" s="81">
        <v>675.06750675067508</v>
      </c>
      <c r="DW141" s="81">
        <v>675.06750675067508</v>
      </c>
      <c r="DX141" s="81">
        <v>675.06750675067508</v>
      </c>
      <c r="DY141" s="81">
        <v>675.06750675067508</v>
      </c>
      <c r="DZ141" s="81">
        <v>675.06750675067508</v>
      </c>
      <c r="EA141" s="81">
        <v>675.06750675067508</v>
      </c>
      <c r="EB141" s="81">
        <v>675.06750675067508</v>
      </c>
      <c r="EC141" s="81">
        <v>675.06750675067508</v>
      </c>
      <c r="ED141" s="81">
        <v>675.06750675067508</v>
      </c>
      <c r="EE141" s="81">
        <v>675.06750675067508</v>
      </c>
      <c r="EF141" s="81">
        <v>675.06750675067508</v>
      </c>
      <c r="EG141" s="81">
        <v>675.06750675067508</v>
      </c>
      <c r="EH141" s="81">
        <v>675.06750675067508</v>
      </c>
      <c r="EI141" s="81">
        <v>675.06750675067508</v>
      </c>
      <c r="EJ141" s="81">
        <v>675.06750675067508</v>
      </c>
      <c r="EK141" s="81">
        <v>675.06750675067508</v>
      </c>
      <c r="EL141" s="81">
        <v>675.06750675067508</v>
      </c>
      <c r="EM141" s="81">
        <v>675.06750675067508</v>
      </c>
      <c r="EN141" s="81">
        <v>675.06750675067508</v>
      </c>
      <c r="EO141" s="81">
        <v>675.06750675067508</v>
      </c>
      <c r="EP141" s="81">
        <v>675.06750675067508</v>
      </c>
      <c r="EQ141" s="81">
        <v>675.06750675067508</v>
      </c>
      <c r="ER141" s="81">
        <v>675.06750675067508</v>
      </c>
      <c r="ES141" s="81">
        <v>675.06750675067508</v>
      </c>
      <c r="ET141" s="81">
        <v>675.06750675067508</v>
      </c>
      <c r="EU141" s="81">
        <v>675.06750675067508</v>
      </c>
      <c r="EV141" s="81">
        <v>675.06750675067508</v>
      </c>
      <c r="EW141" s="81">
        <v>675.06750675067508</v>
      </c>
      <c r="EX141" s="81">
        <v>675.06750675067508</v>
      </c>
      <c r="EY141" s="81">
        <v>675.06750675067508</v>
      </c>
      <c r="EZ141" s="81">
        <v>675.06750675067508</v>
      </c>
      <c r="FA141" s="81">
        <v>675.06750675067508</v>
      </c>
      <c r="FB141" s="81">
        <v>675.06750675067508</v>
      </c>
      <c r="FC141" s="81">
        <v>675.06750675067508</v>
      </c>
      <c r="FD141" s="81">
        <v>675.06750675067508</v>
      </c>
      <c r="FE141" s="81">
        <v>675.06750675067508</v>
      </c>
      <c r="FF141" s="81">
        <v>675.06750675067508</v>
      </c>
      <c r="FG141" s="81">
        <v>675.06750675067508</v>
      </c>
      <c r="FH141" s="81">
        <v>675.06750675067508</v>
      </c>
      <c r="FI141" s="81">
        <v>675.06750675067508</v>
      </c>
      <c r="FJ141" s="81">
        <v>675.06750675067508</v>
      </c>
      <c r="FK141" s="81">
        <v>675.06750675067508</v>
      </c>
      <c r="FL141" s="81">
        <v>675.06750675067508</v>
      </c>
      <c r="FM141" s="81">
        <v>675.06750675067508</v>
      </c>
      <c r="FN141" s="1" t="s">
        <v>392</v>
      </c>
    </row>
    <row r="142" spans="2:170" x14ac:dyDescent="0.2">
      <c r="B142" s="1" t="s">
        <v>360</v>
      </c>
      <c r="C142" s="1" t="s">
        <v>66</v>
      </c>
      <c r="D142" s="1" t="s">
        <v>46</v>
      </c>
      <c r="E142" s="81" t="s">
        <v>278</v>
      </c>
      <c r="F142" s="81">
        <v>200</v>
      </c>
      <c r="G142" s="81">
        <v>200</v>
      </c>
      <c r="H142" s="81">
        <v>200</v>
      </c>
      <c r="I142" s="81">
        <v>200</v>
      </c>
      <c r="J142" s="81">
        <v>200</v>
      </c>
      <c r="K142" s="81">
        <v>200</v>
      </c>
      <c r="L142" s="81">
        <v>200</v>
      </c>
      <c r="M142" s="81">
        <v>200</v>
      </c>
      <c r="N142" s="81">
        <v>200</v>
      </c>
      <c r="O142" s="81">
        <v>200</v>
      </c>
      <c r="P142" s="81">
        <v>200</v>
      </c>
      <c r="Q142" s="81">
        <v>200</v>
      </c>
      <c r="R142" s="81">
        <v>200</v>
      </c>
      <c r="S142" s="81">
        <v>200</v>
      </c>
      <c r="T142" s="81">
        <v>200</v>
      </c>
      <c r="U142" s="81">
        <v>200</v>
      </c>
      <c r="V142" s="81">
        <v>200</v>
      </c>
      <c r="W142" s="81">
        <v>200</v>
      </c>
      <c r="X142" s="81">
        <v>200</v>
      </c>
      <c r="Y142" s="81">
        <v>200</v>
      </c>
      <c r="Z142" s="81">
        <v>200</v>
      </c>
      <c r="AA142" s="81">
        <v>200</v>
      </c>
      <c r="AB142" s="81">
        <v>200</v>
      </c>
      <c r="AC142" s="81">
        <v>200</v>
      </c>
      <c r="AD142" s="81">
        <v>200</v>
      </c>
      <c r="AE142" s="81">
        <v>200</v>
      </c>
      <c r="AF142" s="81">
        <v>200</v>
      </c>
      <c r="AG142" s="81">
        <v>200</v>
      </c>
      <c r="AH142" s="81">
        <v>200</v>
      </c>
      <c r="AI142" s="81">
        <v>200</v>
      </c>
      <c r="AJ142" s="81">
        <v>200</v>
      </c>
      <c r="AK142" s="81">
        <v>200</v>
      </c>
      <c r="AL142" s="81">
        <v>200</v>
      </c>
      <c r="AM142" s="81">
        <v>200</v>
      </c>
      <c r="AN142" s="81">
        <v>200</v>
      </c>
      <c r="AO142" s="81">
        <v>200</v>
      </c>
      <c r="AP142" s="81">
        <v>200</v>
      </c>
      <c r="AQ142" s="81">
        <v>200</v>
      </c>
      <c r="AR142" s="81">
        <v>200</v>
      </c>
      <c r="AS142" s="81">
        <v>200</v>
      </c>
      <c r="AT142" s="81">
        <v>200</v>
      </c>
      <c r="AU142" s="81">
        <v>200</v>
      </c>
      <c r="AV142" s="81">
        <v>200</v>
      </c>
      <c r="AW142" s="81">
        <v>200</v>
      </c>
      <c r="AX142" s="81">
        <v>200</v>
      </c>
      <c r="AY142" s="81">
        <v>200</v>
      </c>
      <c r="AZ142" s="81">
        <v>200</v>
      </c>
      <c r="BA142" s="81">
        <v>200</v>
      </c>
      <c r="BB142" s="81">
        <v>200</v>
      </c>
      <c r="BC142" s="81">
        <v>200</v>
      </c>
      <c r="BD142" s="81">
        <v>200</v>
      </c>
      <c r="BE142" s="81">
        <v>200</v>
      </c>
      <c r="BF142" s="81">
        <v>200</v>
      </c>
      <c r="BG142" s="81">
        <v>200</v>
      </c>
      <c r="BH142" s="81">
        <v>200</v>
      </c>
      <c r="BI142" s="81">
        <v>200</v>
      </c>
      <c r="BJ142" s="81">
        <v>200</v>
      </c>
      <c r="BK142" s="81">
        <v>200</v>
      </c>
      <c r="BL142" s="81">
        <v>200</v>
      </c>
      <c r="BM142" s="81">
        <v>200</v>
      </c>
      <c r="BN142" s="81">
        <v>200</v>
      </c>
      <c r="BO142" s="81">
        <v>200</v>
      </c>
      <c r="BP142" s="81">
        <v>200</v>
      </c>
      <c r="BQ142" s="81">
        <v>200</v>
      </c>
      <c r="BR142" s="81">
        <v>200</v>
      </c>
      <c r="BS142" s="81">
        <v>200</v>
      </c>
      <c r="BT142" s="81">
        <v>200</v>
      </c>
      <c r="BU142" s="81">
        <v>200</v>
      </c>
      <c r="BV142" s="81">
        <v>200</v>
      </c>
      <c r="BW142" s="81">
        <v>200</v>
      </c>
      <c r="BX142" s="81">
        <v>200</v>
      </c>
      <c r="BY142" s="81">
        <v>200</v>
      </c>
      <c r="BZ142" s="81">
        <v>200</v>
      </c>
      <c r="CA142" s="81">
        <v>200</v>
      </c>
      <c r="CB142" s="81">
        <v>200</v>
      </c>
      <c r="CC142" s="81">
        <v>200</v>
      </c>
      <c r="CD142" s="81">
        <v>200</v>
      </c>
      <c r="CE142" s="81">
        <v>200</v>
      </c>
      <c r="CF142" s="81">
        <v>200</v>
      </c>
      <c r="CG142" s="81">
        <v>200</v>
      </c>
      <c r="CH142" s="81">
        <v>200</v>
      </c>
      <c r="CI142" s="81">
        <v>200</v>
      </c>
      <c r="CJ142" s="81">
        <v>200</v>
      </c>
      <c r="CK142" s="81">
        <v>200</v>
      </c>
      <c r="CL142" s="81">
        <v>200</v>
      </c>
      <c r="CM142" s="81">
        <v>200</v>
      </c>
      <c r="CN142" s="81">
        <v>200</v>
      </c>
      <c r="CO142" s="81">
        <v>200</v>
      </c>
      <c r="CP142" s="81">
        <v>200</v>
      </c>
      <c r="CQ142" s="81">
        <v>200</v>
      </c>
      <c r="CR142" s="81">
        <v>200</v>
      </c>
      <c r="CS142" s="81">
        <v>200</v>
      </c>
      <c r="CT142" s="81">
        <v>200</v>
      </c>
      <c r="CU142" s="81">
        <v>200</v>
      </c>
      <c r="CV142" s="81">
        <v>200</v>
      </c>
      <c r="CW142" s="81">
        <v>200</v>
      </c>
      <c r="CX142" s="81">
        <v>200</v>
      </c>
      <c r="CY142" s="81">
        <v>200</v>
      </c>
      <c r="CZ142" s="81">
        <v>200</v>
      </c>
      <c r="DA142" s="81">
        <v>200</v>
      </c>
      <c r="DB142" s="81">
        <v>200</v>
      </c>
      <c r="DC142" s="81">
        <v>200</v>
      </c>
      <c r="DD142" s="81">
        <v>200</v>
      </c>
      <c r="DE142" s="81">
        <v>200</v>
      </c>
      <c r="DF142" s="81">
        <v>200</v>
      </c>
      <c r="DG142" s="81">
        <v>200</v>
      </c>
      <c r="DH142" s="81">
        <v>200</v>
      </c>
      <c r="DI142" s="81">
        <v>200</v>
      </c>
      <c r="DJ142" s="81">
        <v>200</v>
      </c>
      <c r="DK142" s="81">
        <v>200</v>
      </c>
      <c r="DL142" s="81">
        <v>200</v>
      </c>
      <c r="DM142" s="81">
        <v>200</v>
      </c>
      <c r="DN142" s="81">
        <v>200</v>
      </c>
      <c r="DO142" s="81">
        <v>200</v>
      </c>
      <c r="DP142" s="81">
        <v>200</v>
      </c>
      <c r="DQ142" s="81">
        <v>200</v>
      </c>
      <c r="DR142" s="81">
        <v>200</v>
      </c>
      <c r="DS142" s="81">
        <v>200</v>
      </c>
      <c r="DT142" s="81">
        <v>200</v>
      </c>
      <c r="DU142" s="81">
        <v>200</v>
      </c>
      <c r="DV142" s="81">
        <v>200</v>
      </c>
      <c r="DW142" s="81">
        <v>200</v>
      </c>
      <c r="DX142" s="81">
        <v>200</v>
      </c>
      <c r="DY142" s="81">
        <v>200</v>
      </c>
      <c r="DZ142" s="81">
        <v>200</v>
      </c>
      <c r="EA142" s="81">
        <v>200</v>
      </c>
      <c r="EB142" s="81">
        <v>200</v>
      </c>
      <c r="EC142" s="81">
        <v>200</v>
      </c>
      <c r="ED142" s="81">
        <v>200</v>
      </c>
      <c r="EE142" s="81">
        <v>200</v>
      </c>
      <c r="EF142" s="81">
        <v>200</v>
      </c>
      <c r="EG142" s="81">
        <v>200</v>
      </c>
      <c r="EH142" s="81">
        <v>200</v>
      </c>
      <c r="EI142" s="81">
        <v>200</v>
      </c>
      <c r="EJ142" s="81">
        <v>200</v>
      </c>
      <c r="EK142" s="81">
        <v>200</v>
      </c>
      <c r="EL142" s="81">
        <v>200</v>
      </c>
      <c r="EM142" s="81">
        <v>200</v>
      </c>
      <c r="EN142" s="81">
        <v>200</v>
      </c>
      <c r="EO142" s="81">
        <v>200</v>
      </c>
      <c r="EP142" s="81">
        <v>200</v>
      </c>
      <c r="EQ142" s="81">
        <v>200</v>
      </c>
      <c r="ER142" s="81">
        <v>200</v>
      </c>
      <c r="ES142" s="81">
        <v>200</v>
      </c>
      <c r="ET142" s="81">
        <v>200</v>
      </c>
      <c r="EU142" s="81">
        <v>200</v>
      </c>
      <c r="EV142" s="81">
        <v>200</v>
      </c>
      <c r="EW142" s="81">
        <v>200</v>
      </c>
      <c r="EX142" s="81">
        <v>200</v>
      </c>
      <c r="EY142" s="81">
        <v>200</v>
      </c>
      <c r="EZ142" s="81">
        <v>200</v>
      </c>
      <c r="FA142" s="81">
        <v>200</v>
      </c>
      <c r="FB142" s="81">
        <v>200</v>
      </c>
      <c r="FC142" s="81">
        <v>200</v>
      </c>
      <c r="FD142" s="81">
        <v>200</v>
      </c>
      <c r="FE142" s="81">
        <v>200</v>
      </c>
      <c r="FF142" s="81">
        <v>200</v>
      </c>
      <c r="FG142" s="81">
        <v>200</v>
      </c>
      <c r="FH142" s="81">
        <v>200</v>
      </c>
      <c r="FI142" s="81">
        <v>200</v>
      </c>
      <c r="FJ142" s="81">
        <v>200</v>
      </c>
      <c r="FK142" s="81">
        <v>200</v>
      </c>
      <c r="FL142" s="81">
        <v>200</v>
      </c>
      <c r="FM142" s="81">
        <v>200</v>
      </c>
      <c r="FN142" s="1" t="s">
        <v>393</v>
      </c>
    </row>
    <row r="143" spans="2:170" x14ac:dyDescent="0.2">
      <c r="B143" s="1" t="s">
        <v>330</v>
      </c>
      <c r="C143" s="1" t="s">
        <v>66</v>
      </c>
      <c r="D143" s="1" t="s">
        <v>46</v>
      </c>
      <c r="E143" s="81" t="s">
        <v>299</v>
      </c>
      <c r="F143" s="81">
        <v>385</v>
      </c>
      <c r="G143" s="81">
        <v>460</v>
      </c>
      <c r="H143" s="81">
        <v>450</v>
      </c>
      <c r="I143" s="81">
        <v>508</v>
      </c>
      <c r="J143" s="81">
        <v>457</v>
      </c>
      <c r="K143" s="81">
        <v>512</v>
      </c>
      <c r="L143" s="81">
        <v>523</v>
      </c>
      <c r="M143" s="81">
        <v>510</v>
      </c>
      <c r="N143" s="81">
        <v>431</v>
      </c>
      <c r="O143" s="81">
        <v>458</v>
      </c>
      <c r="P143" s="81">
        <v>494</v>
      </c>
      <c r="Q143" s="81">
        <v>494</v>
      </c>
      <c r="R143" s="81">
        <v>482</v>
      </c>
      <c r="S143" s="81">
        <v>461</v>
      </c>
      <c r="T143" s="81">
        <v>426</v>
      </c>
      <c r="U143" s="81">
        <v>394</v>
      </c>
      <c r="V143" s="81">
        <v>405</v>
      </c>
      <c r="W143" s="81">
        <v>392</v>
      </c>
      <c r="X143" s="81">
        <v>403</v>
      </c>
      <c r="Y143" s="81">
        <v>426</v>
      </c>
      <c r="Z143" s="81">
        <v>385</v>
      </c>
      <c r="AA143" s="81">
        <v>364</v>
      </c>
      <c r="AB143" s="81">
        <v>360</v>
      </c>
      <c r="AC143" s="81">
        <v>350</v>
      </c>
      <c r="AD143" s="81">
        <v>321</v>
      </c>
      <c r="AE143" s="81">
        <v>314</v>
      </c>
      <c r="AF143" s="81">
        <v>293</v>
      </c>
      <c r="AG143" s="81">
        <v>314</v>
      </c>
      <c r="AH143" s="81">
        <v>340</v>
      </c>
      <c r="AI143" s="81">
        <v>343</v>
      </c>
      <c r="AJ143" s="81">
        <v>363</v>
      </c>
      <c r="AK143" s="81">
        <v>393</v>
      </c>
      <c r="AL143" s="81">
        <v>421</v>
      </c>
      <c r="AM143" s="81">
        <v>408</v>
      </c>
      <c r="AN143" s="81">
        <v>409</v>
      </c>
      <c r="AO143" s="81">
        <v>418</v>
      </c>
      <c r="AP143" s="81">
        <v>433</v>
      </c>
      <c r="AQ143" s="81">
        <v>413</v>
      </c>
      <c r="AR143" s="81">
        <v>384</v>
      </c>
      <c r="AS143" s="81">
        <v>369</v>
      </c>
      <c r="AT143" s="81">
        <v>341</v>
      </c>
      <c r="AU143" s="81">
        <v>314</v>
      </c>
      <c r="AV143" s="81">
        <v>341</v>
      </c>
      <c r="AW143" s="81">
        <v>374</v>
      </c>
      <c r="AX143" s="81">
        <v>478</v>
      </c>
      <c r="AY143" s="81">
        <v>550</v>
      </c>
      <c r="AZ143" s="81">
        <v>659</v>
      </c>
      <c r="BA143" s="81">
        <v>741</v>
      </c>
      <c r="BB143" s="81">
        <v>752</v>
      </c>
      <c r="BC143" s="81">
        <v>822</v>
      </c>
      <c r="BD143" s="81">
        <v>838</v>
      </c>
      <c r="BE143" s="81">
        <v>663</v>
      </c>
      <c r="BF143" s="81">
        <v>646</v>
      </c>
      <c r="BG143" s="81">
        <v>577</v>
      </c>
      <c r="BH143" s="81">
        <v>542</v>
      </c>
      <c r="BI143" s="81">
        <v>570</v>
      </c>
      <c r="BJ143" s="81">
        <v>563</v>
      </c>
      <c r="BK143" s="81">
        <v>572</v>
      </c>
      <c r="BL143" s="81">
        <v>571</v>
      </c>
      <c r="BM143" s="81">
        <v>576</v>
      </c>
      <c r="BN143" s="81">
        <v>577</v>
      </c>
      <c r="BO143" s="81">
        <v>553</v>
      </c>
      <c r="BP143" s="81">
        <v>581</v>
      </c>
      <c r="BQ143" s="81">
        <v>597</v>
      </c>
      <c r="BR143" s="81">
        <v>614</v>
      </c>
      <c r="BS143" s="81">
        <v>612</v>
      </c>
      <c r="BT143" s="81">
        <v>608</v>
      </c>
      <c r="BU143" s="81">
        <v>608</v>
      </c>
      <c r="BV143" s="81">
        <v>552</v>
      </c>
      <c r="BW143" s="81">
        <v>551</v>
      </c>
      <c r="BX143" s="81">
        <v>552</v>
      </c>
      <c r="BY143" s="81">
        <v>552</v>
      </c>
      <c r="BZ143" s="81">
        <v>571</v>
      </c>
      <c r="CA143" s="81">
        <v>573</v>
      </c>
      <c r="CB143" s="81">
        <v>574</v>
      </c>
      <c r="CC143" s="81">
        <v>574</v>
      </c>
      <c r="CD143" s="81">
        <v>615</v>
      </c>
      <c r="CE143" s="81">
        <v>615</v>
      </c>
      <c r="CF143" s="81">
        <v>614</v>
      </c>
      <c r="CG143" s="81">
        <v>616</v>
      </c>
      <c r="CH143" s="81">
        <v>660</v>
      </c>
      <c r="CI143" s="81">
        <v>661</v>
      </c>
      <c r="CJ143" s="81">
        <v>662</v>
      </c>
      <c r="CK143" s="81">
        <v>662</v>
      </c>
      <c r="CL143" s="81">
        <v>641</v>
      </c>
      <c r="CM143" s="81">
        <v>642</v>
      </c>
      <c r="CN143" s="81">
        <v>642</v>
      </c>
      <c r="CO143" s="81">
        <v>643</v>
      </c>
      <c r="CP143" s="81">
        <v>682</v>
      </c>
      <c r="CQ143" s="81">
        <v>682</v>
      </c>
      <c r="CR143" s="81">
        <v>683</v>
      </c>
      <c r="CS143" s="81">
        <v>684</v>
      </c>
      <c r="CT143" s="81">
        <v>716</v>
      </c>
      <c r="CU143" s="81">
        <v>716</v>
      </c>
      <c r="CV143" s="81">
        <v>717</v>
      </c>
      <c r="CW143" s="81">
        <v>718</v>
      </c>
      <c r="CX143" s="81">
        <v>725</v>
      </c>
      <c r="CY143" s="81">
        <v>726</v>
      </c>
      <c r="CZ143" s="81">
        <v>727</v>
      </c>
      <c r="DA143" s="81">
        <v>728</v>
      </c>
      <c r="DB143" s="81">
        <v>757</v>
      </c>
      <c r="DC143" s="81">
        <v>758</v>
      </c>
      <c r="DD143" s="81">
        <v>759</v>
      </c>
      <c r="DE143" s="81">
        <v>760</v>
      </c>
      <c r="DF143" s="81">
        <v>809.5556223708586</v>
      </c>
      <c r="DG143" s="81">
        <v>810.69401716166476</v>
      </c>
      <c r="DH143" s="81">
        <v>811.8326971330514</v>
      </c>
      <c r="DI143" s="81">
        <v>813.05172935081475</v>
      </c>
      <c r="DJ143" s="81">
        <v>842.19045004566317</v>
      </c>
      <c r="DK143" s="81">
        <v>843.45725217687266</v>
      </c>
      <c r="DL143" s="81">
        <v>844.77350136456096</v>
      </c>
      <c r="DM143" s="81">
        <v>845.46484347587818</v>
      </c>
      <c r="DN143" s="81">
        <v>863.07999627875779</v>
      </c>
      <c r="DO143" s="81">
        <v>863.84783252925115</v>
      </c>
      <c r="DP143" s="81">
        <v>864.4837462531334</v>
      </c>
      <c r="DQ143" s="81">
        <v>865.61969428164764</v>
      </c>
      <c r="DR143" s="81">
        <v>879.15541671855317</v>
      </c>
      <c r="DS143" s="81">
        <v>879.99653941093698</v>
      </c>
      <c r="DT143" s="81">
        <v>880.94881358262001</v>
      </c>
      <c r="DU143" s="81">
        <v>881.75087932680572</v>
      </c>
      <c r="DV143" s="81">
        <v>924.6998803163724</v>
      </c>
      <c r="DW143" s="81">
        <v>925.59935778298063</v>
      </c>
      <c r="DX143" s="81">
        <v>926.41536467850688</v>
      </c>
      <c r="DY143" s="81">
        <v>927.48191464210652</v>
      </c>
      <c r="DZ143" s="81">
        <v>931.93683256804559</v>
      </c>
      <c r="EA143" s="81">
        <v>932.9839044061622</v>
      </c>
      <c r="EB143" s="81">
        <v>934.09709729913243</v>
      </c>
      <c r="EC143" s="81">
        <v>935.16201311884004</v>
      </c>
      <c r="ED143" s="81">
        <v>952.19309367285109</v>
      </c>
      <c r="EE143" s="81">
        <v>953.36920458479676</v>
      </c>
      <c r="EF143" s="81">
        <v>954.54490696076914</v>
      </c>
      <c r="EG143" s="81">
        <v>955.57017393706883</v>
      </c>
      <c r="EH143" s="81">
        <v>1003.906615752234</v>
      </c>
      <c r="EI143" s="81">
        <v>1004.9797698677414</v>
      </c>
      <c r="EJ143" s="81">
        <v>1006.0430117723968</v>
      </c>
      <c r="EK143" s="81">
        <v>1007.1263518952758</v>
      </c>
      <c r="EL143" s="81">
        <v>1028.237252582828</v>
      </c>
      <c r="EM143" s="81">
        <v>1029.2667383887681</v>
      </c>
      <c r="EN143" s="81">
        <v>1030.3107424813534</v>
      </c>
      <c r="EO143" s="81">
        <v>1031.6048587640587</v>
      </c>
      <c r="EP143" s="81">
        <v>1017.238764898334</v>
      </c>
      <c r="EQ143" s="81">
        <v>1018.5171546506298</v>
      </c>
      <c r="ER143" s="81">
        <v>1019.8482384428823</v>
      </c>
      <c r="ES143" s="81">
        <v>1021.2409061904536</v>
      </c>
      <c r="ET143" s="81">
        <v>1066.0142310582726</v>
      </c>
      <c r="EU143" s="81">
        <v>1067.5408947173494</v>
      </c>
      <c r="EV143" s="81">
        <v>1069.0921962426428</v>
      </c>
      <c r="EW143" s="81">
        <v>1070.4039797814339</v>
      </c>
      <c r="EX143" s="81">
        <v>1099.8420399782256</v>
      </c>
      <c r="EY143" s="81">
        <v>1101.2709464269726</v>
      </c>
      <c r="EZ143" s="81">
        <v>1102.6796318235247</v>
      </c>
      <c r="FA143" s="81">
        <v>1104.2314139259972</v>
      </c>
      <c r="FB143" s="81">
        <v>1129.3090120900008</v>
      </c>
      <c r="FC143" s="81">
        <v>1130.8007008577051</v>
      </c>
      <c r="FD143" s="81">
        <v>1132.3523892663295</v>
      </c>
      <c r="FE143" s="81">
        <v>1133.8783877619628</v>
      </c>
      <c r="FF143" s="81">
        <v>1168.1999487443593</v>
      </c>
      <c r="FG143" s="81">
        <v>1169.7773935727494</v>
      </c>
      <c r="FH143" s="81">
        <v>1171.34839249943</v>
      </c>
      <c r="FI143" s="81">
        <v>1172.9380342538709</v>
      </c>
      <c r="FJ143" s="81">
        <v>1209.8029830136866</v>
      </c>
      <c r="FK143" s="81">
        <v>1211.4188914128129</v>
      </c>
      <c r="FL143" s="81">
        <v>1213.0507106266411</v>
      </c>
      <c r="FM143" s="81">
        <v>1214.7514619767217</v>
      </c>
      <c r="FN143" s="1" t="s">
        <v>394</v>
      </c>
    </row>
    <row r="144" spans="2:170" x14ac:dyDescent="0.2">
      <c r="B144" s="1" t="s">
        <v>332</v>
      </c>
      <c r="C144" s="1" t="s">
        <v>66</v>
      </c>
      <c r="D144" s="1" t="s">
        <v>46</v>
      </c>
      <c r="E144" s="81" t="s">
        <v>299</v>
      </c>
      <c r="F144" s="81">
        <v>308</v>
      </c>
      <c r="G144" s="81">
        <v>374</v>
      </c>
      <c r="H144" s="81">
        <v>353</v>
      </c>
      <c r="I144" s="81">
        <v>414</v>
      </c>
      <c r="J144" s="81">
        <v>378</v>
      </c>
      <c r="K144" s="81">
        <v>422</v>
      </c>
      <c r="L144" s="81">
        <v>429</v>
      </c>
      <c r="M144" s="81">
        <v>426</v>
      </c>
      <c r="N144" s="81">
        <v>360</v>
      </c>
      <c r="O144" s="81">
        <v>390</v>
      </c>
      <c r="P144" s="81">
        <v>420</v>
      </c>
      <c r="Q144" s="81">
        <v>421</v>
      </c>
      <c r="R144" s="81">
        <v>407</v>
      </c>
      <c r="S144" s="81">
        <v>384</v>
      </c>
      <c r="T144" s="81">
        <v>334</v>
      </c>
      <c r="U144" s="81">
        <v>338</v>
      </c>
      <c r="V144" s="81">
        <v>369</v>
      </c>
      <c r="W144" s="81">
        <v>352</v>
      </c>
      <c r="X144" s="81">
        <v>362</v>
      </c>
      <c r="Y144" s="81">
        <v>377</v>
      </c>
      <c r="Z144" s="81">
        <v>322</v>
      </c>
      <c r="AA144" s="81">
        <v>300</v>
      </c>
      <c r="AB144" s="81">
        <v>293</v>
      </c>
      <c r="AC144" s="81">
        <v>276</v>
      </c>
      <c r="AD144" s="81">
        <v>247</v>
      </c>
      <c r="AE144" s="81">
        <v>250</v>
      </c>
      <c r="AF144" s="81">
        <v>233</v>
      </c>
      <c r="AG144" s="81">
        <v>254</v>
      </c>
      <c r="AH144" s="81">
        <v>282</v>
      </c>
      <c r="AI144" s="81">
        <v>273</v>
      </c>
      <c r="AJ144" s="81">
        <v>291</v>
      </c>
      <c r="AK144" s="81">
        <v>337</v>
      </c>
      <c r="AL144" s="81">
        <v>369</v>
      </c>
      <c r="AM144" s="81">
        <v>351</v>
      </c>
      <c r="AN144" s="81">
        <v>344</v>
      </c>
      <c r="AO144" s="81">
        <v>347</v>
      </c>
      <c r="AP144" s="81">
        <v>347</v>
      </c>
      <c r="AQ144" s="81">
        <v>325</v>
      </c>
      <c r="AR144" s="81">
        <v>284</v>
      </c>
      <c r="AS144" s="81">
        <v>282</v>
      </c>
      <c r="AT144" s="81">
        <v>271</v>
      </c>
      <c r="AU144" s="81">
        <v>250</v>
      </c>
      <c r="AV144" s="81">
        <v>262</v>
      </c>
      <c r="AW144" s="81">
        <v>327</v>
      </c>
      <c r="AX144" s="81">
        <v>393</v>
      </c>
      <c r="AY144" s="81">
        <v>413</v>
      </c>
      <c r="AZ144" s="81">
        <v>530</v>
      </c>
      <c r="BA144" s="81">
        <v>596</v>
      </c>
      <c r="BB144" s="81">
        <v>583</v>
      </c>
      <c r="BC144" s="81">
        <v>724</v>
      </c>
      <c r="BD144" s="81">
        <v>613</v>
      </c>
      <c r="BE144" s="81">
        <v>590</v>
      </c>
      <c r="BF144" s="81">
        <v>587</v>
      </c>
      <c r="BG144" s="81">
        <v>501</v>
      </c>
      <c r="BH144" s="81">
        <v>474</v>
      </c>
      <c r="BI144" s="81">
        <v>491</v>
      </c>
      <c r="BJ144" s="81">
        <v>480</v>
      </c>
      <c r="BK144" s="81">
        <v>473</v>
      </c>
      <c r="BL144" s="81">
        <v>421</v>
      </c>
      <c r="BM144" s="81">
        <v>425</v>
      </c>
      <c r="BN144" s="81">
        <v>454</v>
      </c>
      <c r="BO144" s="81">
        <v>430</v>
      </c>
      <c r="BP144" s="81">
        <v>459</v>
      </c>
      <c r="BQ144" s="81">
        <v>479</v>
      </c>
      <c r="BR144" s="81">
        <v>502</v>
      </c>
      <c r="BS144" s="81">
        <v>502</v>
      </c>
      <c r="BT144" s="81">
        <v>502</v>
      </c>
      <c r="BU144" s="81">
        <v>502</v>
      </c>
      <c r="BV144" s="81">
        <v>452</v>
      </c>
      <c r="BW144" s="81">
        <v>452</v>
      </c>
      <c r="BX144" s="81">
        <v>452</v>
      </c>
      <c r="BY144" s="81">
        <v>452</v>
      </c>
      <c r="BZ144" s="81">
        <v>483</v>
      </c>
      <c r="CA144" s="81">
        <v>483</v>
      </c>
      <c r="CB144" s="81">
        <v>483</v>
      </c>
      <c r="CC144" s="81">
        <v>483</v>
      </c>
      <c r="CD144" s="81">
        <v>531</v>
      </c>
      <c r="CE144" s="81">
        <v>531</v>
      </c>
      <c r="CF144" s="81">
        <v>531</v>
      </c>
      <c r="CG144" s="81">
        <v>531</v>
      </c>
      <c r="CH144" s="81">
        <v>588</v>
      </c>
      <c r="CI144" s="81">
        <v>588</v>
      </c>
      <c r="CJ144" s="81">
        <v>588</v>
      </c>
      <c r="CK144" s="81">
        <v>588</v>
      </c>
      <c r="CL144" s="81">
        <v>565</v>
      </c>
      <c r="CM144" s="81">
        <v>565</v>
      </c>
      <c r="CN144" s="81">
        <v>565</v>
      </c>
      <c r="CO144" s="81">
        <v>565</v>
      </c>
      <c r="CP144" s="81">
        <v>611</v>
      </c>
      <c r="CQ144" s="81">
        <v>611</v>
      </c>
      <c r="CR144" s="81">
        <v>611</v>
      </c>
      <c r="CS144" s="81">
        <v>611</v>
      </c>
      <c r="CT144" s="81">
        <v>649</v>
      </c>
      <c r="CU144" s="81">
        <v>649</v>
      </c>
      <c r="CV144" s="81">
        <v>649</v>
      </c>
      <c r="CW144" s="81">
        <v>649</v>
      </c>
      <c r="CX144" s="81">
        <v>659</v>
      </c>
      <c r="CY144" s="81">
        <v>659</v>
      </c>
      <c r="CZ144" s="81">
        <v>659</v>
      </c>
      <c r="DA144" s="81">
        <v>659</v>
      </c>
      <c r="DB144" s="81">
        <v>695</v>
      </c>
      <c r="DC144" s="81">
        <v>695</v>
      </c>
      <c r="DD144" s="81">
        <v>695</v>
      </c>
      <c r="DE144" s="81">
        <v>695</v>
      </c>
      <c r="DF144" s="81">
        <v>753.29060446812707</v>
      </c>
      <c r="DG144" s="81">
        <v>753.29060446812707</v>
      </c>
      <c r="DH144" s="81">
        <v>753.29060446812707</v>
      </c>
      <c r="DI144" s="81">
        <v>753.29060446812707</v>
      </c>
      <c r="DJ144" s="81">
        <v>789.27673602258494</v>
      </c>
      <c r="DK144" s="81">
        <v>789.27673602258494</v>
      </c>
      <c r="DL144" s="81">
        <v>789.27673602258494</v>
      </c>
      <c r="DM144" s="81">
        <v>789.27673602258494</v>
      </c>
      <c r="DN144" s="81">
        <v>809.37140935066259</v>
      </c>
      <c r="DO144" s="81">
        <v>809.37140935066259</v>
      </c>
      <c r="DP144" s="81">
        <v>809.37140935066259</v>
      </c>
      <c r="DQ144" s="81">
        <v>809.37140935066259</v>
      </c>
      <c r="DR144" s="81">
        <v>825.36992951558977</v>
      </c>
      <c r="DS144" s="81">
        <v>825.36992951558977</v>
      </c>
      <c r="DT144" s="81">
        <v>825.36992951558977</v>
      </c>
      <c r="DU144" s="81">
        <v>825.36992951558977</v>
      </c>
      <c r="DV144" s="81">
        <v>875.44390523464813</v>
      </c>
      <c r="DW144" s="81">
        <v>875.44390523464813</v>
      </c>
      <c r="DX144" s="81">
        <v>875.44390523464813</v>
      </c>
      <c r="DY144" s="81">
        <v>875.44390523464813</v>
      </c>
      <c r="DZ144" s="81">
        <v>879.83985183150241</v>
      </c>
      <c r="EA144" s="81">
        <v>879.83985183150241</v>
      </c>
      <c r="EB144" s="81">
        <v>879.83985183150241</v>
      </c>
      <c r="EC144" s="81">
        <v>879.83985183150241</v>
      </c>
      <c r="ED144" s="81">
        <v>899.65097773587195</v>
      </c>
      <c r="EE144" s="81">
        <v>899.65097773587195</v>
      </c>
      <c r="EF144" s="81">
        <v>899.65097773587195</v>
      </c>
      <c r="EG144" s="81">
        <v>899.65097773587195</v>
      </c>
      <c r="EH144" s="81">
        <v>956.92423443820701</v>
      </c>
      <c r="EI144" s="81">
        <v>956.92423443820701</v>
      </c>
      <c r="EJ144" s="81">
        <v>956.92423443820701</v>
      </c>
      <c r="EK144" s="81">
        <v>956.92423443820701</v>
      </c>
      <c r="EL144" s="81">
        <v>980.47679881895715</v>
      </c>
      <c r="EM144" s="81">
        <v>980.47679881895715</v>
      </c>
      <c r="EN144" s="81">
        <v>980.47679881895715</v>
      </c>
      <c r="EO144" s="81">
        <v>980.47679881895715</v>
      </c>
      <c r="EP144" s="81">
        <v>961.47632659631438</v>
      </c>
      <c r="EQ144" s="81">
        <v>961.47632659631438</v>
      </c>
      <c r="ER144" s="81">
        <v>961.47632659631438</v>
      </c>
      <c r="ES144" s="81">
        <v>961.47632659631438</v>
      </c>
      <c r="ET144" s="81">
        <v>1014.1069090306012</v>
      </c>
      <c r="EU144" s="81">
        <v>1014.1069090306012</v>
      </c>
      <c r="EV144" s="81">
        <v>1014.1069090306012</v>
      </c>
      <c r="EW144" s="81">
        <v>1014.1069090306012</v>
      </c>
      <c r="EX144" s="81">
        <v>1047.1081500259609</v>
      </c>
      <c r="EY144" s="81">
        <v>1047.1081500259609</v>
      </c>
      <c r="EZ144" s="81">
        <v>1047.1081500259609</v>
      </c>
      <c r="FA144" s="81">
        <v>1047.1081500259609</v>
      </c>
      <c r="FB144" s="81">
        <v>1075.4672328188908</v>
      </c>
      <c r="FC144" s="81">
        <v>1075.4672328188908</v>
      </c>
      <c r="FD144" s="81">
        <v>1075.4672328188908</v>
      </c>
      <c r="FE144" s="81">
        <v>1075.4672328188908</v>
      </c>
      <c r="FF144" s="81">
        <v>1114.5275309884669</v>
      </c>
      <c r="FG144" s="81">
        <v>1114.5275309884669</v>
      </c>
      <c r="FH144" s="81">
        <v>1114.5275309884669</v>
      </c>
      <c r="FI144" s="81">
        <v>1114.5275309884669</v>
      </c>
      <c r="FJ144" s="81">
        <v>1155.9244212124413</v>
      </c>
      <c r="FK144" s="81">
        <v>1155.9244212124413</v>
      </c>
      <c r="FL144" s="81">
        <v>1155.9244212124413</v>
      </c>
      <c r="FM144" s="81">
        <v>1155.9244212124413</v>
      </c>
      <c r="FN144" s="1" t="s">
        <v>395</v>
      </c>
    </row>
    <row r="145" spans="2:170" x14ac:dyDescent="0.2">
      <c r="B145" s="1" t="s">
        <v>334</v>
      </c>
      <c r="C145" s="1" t="s">
        <v>66</v>
      </c>
      <c r="D145" s="1" t="s">
        <v>46</v>
      </c>
      <c r="E145" s="81" t="s">
        <v>299</v>
      </c>
      <c r="F145" s="81">
        <v>0</v>
      </c>
      <c r="G145" s="81">
        <v>0</v>
      </c>
      <c r="H145" s="81">
        <v>0</v>
      </c>
      <c r="I145" s="81">
        <v>0</v>
      </c>
      <c r="J145" s="81">
        <v>0</v>
      </c>
      <c r="K145" s="81">
        <v>0</v>
      </c>
      <c r="L145" s="81">
        <v>0</v>
      </c>
      <c r="M145" s="81">
        <v>0</v>
      </c>
      <c r="N145" s="81">
        <v>0</v>
      </c>
      <c r="O145" s="81">
        <v>0</v>
      </c>
      <c r="P145" s="81">
        <v>0</v>
      </c>
      <c r="Q145" s="81">
        <v>0</v>
      </c>
      <c r="R145" s="81">
        <v>0</v>
      </c>
      <c r="S145" s="81">
        <v>0</v>
      </c>
      <c r="T145" s="81">
        <v>0</v>
      </c>
      <c r="U145" s="81">
        <v>0</v>
      </c>
      <c r="V145" s="81">
        <v>0</v>
      </c>
      <c r="W145" s="81">
        <v>0</v>
      </c>
      <c r="X145" s="81">
        <v>0</v>
      </c>
      <c r="Y145" s="81">
        <v>0</v>
      </c>
      <c r="Z145" s="81">
        <v>334</v>
      </c>
      <c r="AA145" s="81">
        <v>368</v>
      </c>
      <c r="AB145" s="81">
        <v>365</v>
      </c>
      <c r="AC145" s="81">
        <v>352</v>
      </c>
      <c r="AD145" s="81">
        <v>321</v>
      </c>
      <c r="AE145" s="81">
        <v>319</v>
      </c>
      <c r="AF145" s="81">
        <v>295</v>
      </c>
      <c r="AG145" s="81">
        <v>322</v>
      </c>
      <c r="AH145" s="81">
        <v>340</v>
      </c>
      <c r="AI145" s="81">
        <v>333</v>
      </c>
      <c r="AJ145" s="81">
        <v>353</v>
      </c>
      <c r="AK145" s="81">
        <v>397</v>
      </c>
      <c r="AL145" s="81">
        <v>413</v>
      </c>
      <c r="AM145" s="81">
        <v>393</v>
      </c>
      <c r="AN145" s="81">
        <v>391</v>
      </c>
      <c r="AO145" s="81">
        <v>405</v>
      </c>
      <c r="AP145" s="81">
        <v>406</v>
      </c>
      <c r="AQ145" s="81">
        <v>384</v>
      </c>
      <c r="AR145" s="81">
        <v>344</v>
      </c>
      <c r="AS145" s="81">
        <v>331</v>
      </c>
      <c r="AT145" s="81">
        <v>301</v>
      </c>
      <c r="AU145" s="81">
        <v>292</v>
      </c>
      <c r="AV145" s="81">
        <v>315</v>
      </c>
      <c r="AW145" s="81">
        <v>361</v>
      </c>
      <c r="AX145" s="81">
        <v>431</v>
      </c>
      <c r="AY145" s="81">
        <v>492</v>
      </c>
      <c r="AZ145" s="81">
        <v>598</v>
      </c>
      <c r="BA145" s="81">
        <v>665</v>
      </c>
      <c r="BB145" s="81">
        <v>685</v>
      </c>
      <c r="BC145" s="81">
        <v>794</v>
      </c>
      <c r="BD145" s="81">
        <v>739</v>
      </c>
      <c r="BE145" s="81">
        <v>633</v>
      </c>
      <c r="BF145" s="81">
        <v>640</v>
      </c>
      <c r="BG145" s="81">
        <v>554</v>
      </c>
      <c r="BH145" s="81">
        <v>528</v>
      </c>
      <c r="BI145" s="81">
        <v>547</v>
      </c>
      <c r="BJ145" s="81">
        <v>537</v>
      </c>
      <c r="BK145" s="81">
        <v>531</v>
      </c>
      <c r="BL145" s="81">
        <v>516</v>
      </c>
      <c r="BM145" s="81">
        <v>520</v>
      </c>
      <c r="BN145" s="81">
        <v>527</v>
      </c>
      <c r="BO145" s="81">
        <v>503</v>
      </c>
      <c r="BP145" s="81">
        <v>532</v>
      </c>
      <c r="BQ145" s="81">
        <v>553</v>
      </c>
      <c r="BR145" s="81">
        <v>574</v>
      </c>
      <c r="BS145" s="81">
        <v>574</v>
      </c>
      <c r="BT145" s="81">
        <v>574</v>
      </c>
      <c r="BU145" s="81">
        <v>574</v>
      </c>
      <c r="BV145" s="81">
        <v>517</v>
      </c>
      <c r="BW145" s="81">
        <v>517</v>
      </c>
      <c r="BX145" s="81">
        <v>517</v>
      </c>
      <c r="BY145" s="81">
        <v>517</v>
      </c>
      <c r="BZ145" s="81">
        <v>544</v>
      </c>
      <c r="CA145" s="81">
        <v>544</v>
      </c>
      <c r="CB145" s="81">
        <v>544</v>
      </c>
      <c r="CC145" s="81">
        <v>544</v>
      </c>
      <c r="CD145" s="81">
        <v>586</v>
      </c>
      <c r="CE145" s="81">
        <v>586</v>
      </c>
      <c r="CF145" s="81">
        <v>586</v>
      </c>
      <c r="CG145" s="81">
        <v>586</v>
      </c>
      <c r="CH145" s="81">
        <v>635</v>
      </c>
      <c r="CI145" s="81">
        <v>635</v>
      </c>
      <c r="CJ145" s="81">
        <v>635</v>
      </c>
      <c r="CK145" s="81">
        <v>635</v>
      </c>
      <c r="CL145" s="81">
        <v>616</v>
      </c>
      <c r="CM145" s="81">
        <v>616</v>
      </c>
      <c r="CN145" s="81">
        <v>616</v>
      </c>
      <c r="CO145" s="81">
        <v>616</v>
      </c>
      <c r="CP145" s="81">
        <v>657</v>
      </c>
      <c r="CQ145" s="81">
        <v>657</v>
      </c>
      <c r="CR145" s="81">
        <v>657</v>
      </c>
      <c r="CS145" s="81">
        <v>657</v>
      </c>
      <c r="CT145" s="81">
        <v>692</v>
      </c>
      <c r="CU145" s="81">
        <v>692</v>
      </c>
      <c r="CV145" s="81">
        <v>692</v>
      </c>
      <c r="CW145" s="81">
        <v>692</v>
      </c>
      <c r="CX145" s="81">
        <v>703</v>
      </c>
      <c r="CY145" s="81">
        <v>703</v>
      </c>
      <c r="CZ145" s="81">
        <v>703</v>
      </c>
      <c r="DA145" s="81">
        <v>703</v>
      </c>
      <c r="DB145" s="81">
        <v>736</v>
      </c>
      <c r="DC145" s="81">
        <v>736</v>
      </c>
      <c r="DD145" s="81">
        <v>736</v>
      </c>
      <c r="DE145" s="81">
        <v>736</v>
      </c>
      <c r="DF145" s="81">
        <v>785.25754301840448</v>
      </c>
      <c r="DG145" s="81">
        <v>785.25754301840448</v>
      </c>
      <c r="DH145" s="81">
        <v>785.25754301840448</v>
      </c>
      <c r="DI145" s="81">
        <v>785.25754301840448</v>
      </c>
      <c r="DJ145" s="81">
        <v>817.22512635563214</v>
      </c>
      <c r="DK145" s="81">
        <v>817.22512635563214</v>
      </c>
      <c r="DL145" s="81">
        <v>817.22512635563214</v>
      </c>
      <c r="DM145" s="81">
        <v>817.22512635563214</v>
      </c>
      <c r="DN145" s="81">
        <v>835.76466154287652</v>
      </c>
      <c r="DO145" s="81">
        <v>835.76466154287652</v>
      </c>
      <c r="DP145" s="81">
        <v>835.76466154287652</v>
      </c>
      <c r="DQ145" s="81">
        <v>835.76466154287652</v>
      </c>
      <c r="DR145" s="81">
        <v>850.73731416217697</v>
      </c>
      <c r="DS145" s="81">
        <v>850.73731416217697</v>
      </c>
      <c r="DT145" s="81">
        <v>850.73731416217697</v>
      </c>
      <c r="DU145" s="81">
        <v>850.73731416217697</v>
      </c>
      <c r="DV145" s="81">
        <v>894.37952892418173</v>
      </c>
      <c r="DW145" s="81">
        <v>894.37952892418173</v>
      </c>
      <c r="DX145" s="81">
        <v>894.37952892418173</v>
      </c>
      <c r="DY145" s="81">
        <v>894.37952892418173</v>
      </c>
      <c r="DZ145" s="81">
        <v>899.88878625506106</v>
      </c>
      <c r="EA145" s="81">
        <v>899.88878625506106</v>
      </c>
      <c r="EB145" s="81">
        <v>899.88878625506106</v>
      </c>
      <c r="EC145" s="81">
        <v>899.88878625506106</v>
      </c>
      <c r="ED145" s="81">
        <v>918.18599239481955</v>
      </c>
      <c r="EE145" s="81">
        <v>918.18599239481955</v>
      </c>
      <c r="EF145" s="81">
        <v>918.18599239481955</v>
      </c>
      <c r="EG145" s="81">
        <v>918.18599239481955</v>
      </c>
      <c r="EH145" s="81">
        <v>967.87711008946189</v>
      </c>
      <c r="EI145" s="81">
        <v>967.87711008946189</v>
      </c>
      <c r="EJ145" s="81">
        <v>967.87711008946189</v>
      </c>
      <c r="EK145" s="81">
        <v>967.87711008946189</v>
      </c>
      <c r="EL145" s="81">
        <v>989.50302484706219</v>
      </c>
      <c r="EM145" s="81">
        <v>989.50302484706219</v>
      </c>
      <c r="EN145" s="81">
        <v>989.50302484706219</v>
      </c>
      <c r="EO145" s="81">
        <v>989.50302484706219</v>
      </c>
      <c r="EP145" s="81">
        <v>975.49376045616646</v>
      </c>
      <c r="EQ145" s="81">
        <v>975.49376045616646</v>
      </c>
      <c r="ER145" s="81">
        <v>975.49376045616646</v>
      </c>
      <c r="ES145" s="81">
        <v>975.49376045616646</v>
      </c>
      <c r="ET145" s="81">
        <v>1021.5504655356132</v>
      </c>
      <c r="EU145" s="81">
        <v>1021.5504655356132</v>
      </c>
      <c r="EV145" s="81">
        <v>1021.5504655356132</v>
      </c>
      <c r="EW145" s="81">
        <v>1021.5504655356132</v>
      </c>
      <c r="EX145" s="81">
        <v>1051.8671839261622</v>
      </c>
      <c r="EY145" s="81">
        <v>1051.8671839261622</v>
      </c>
      <c r="EZ145" s="81">
        <v>1051.8671839261622</v>
      </c>
      <c r="FA145" s="81">
        <v>1051.8671839261622</v>
      </c>
      <c r="FB145" s="81">
        <v>1077.9246087047779</v>
      </c>
      <c r="FC145" s="81">
        <v>1077.9246087047779</v>
      </c>
      <c r="FD145" s="81">
        <v>1077.9246087047779</v>
      </c>
      <c r="FE145" s="81">
        <v>1077.9246087047779</v>
      </c>
      <c r="FF145" s="81">
        <v>1113.2243390253902</v>
      </c>
      <c r="FG145" s="81">
        <v>1113.2243390253902</v>
      </c>
      <c r="FH145" s="81">
        <v>1113.2243390253902</v>
      </c>
      <c r="FI145" s="81">
        <v>1113.2243390253902</v>
      </c>
      <c r="FJ145" s="81">
        <v>1150.9151821298292</v>
      </c>
      <c r="FK145" s="81">
        <v>1150.9151821298292</v>
      </c>
      <c r="FL145" s="81">
        <v>1150.9151821298292</v>
      </c>
      <c r="FM145" s="81">
        <v>1150.9151821298292</v>
      </c>
      <c r="FN145" s="1" t="s">
        <v>396</v>
      </c>
    </row>
    <row r="146" spans="2:170" x14ac:dyDescent="0.2">
      <c r="B146" s="1" t="s">
        <v>336</v>
      </c>
      <c r="C146" s="1" t="s">
        <v>66</v>
      </c>
      <c r="D146" s="1" t="s">
        <v>46</v>
      </c>
      <c r="E146" s="81" t="s">
        <v>299</v>
      </c>
      <c r="F146" s="81">
        <v>321</v>
      </c>
      <c r="G146" s="81">
        <v>389</v>
      </c>
      <c r="H146" s="81">
        <v>372</v>
      </c>
      <c r="I146" s="81">
        <v>430</v>
      </c>
      <c r="J146" s="81">
        <v>395</v>
      </c>
      <c r="K146" s="81">
        <v>438</v>
      </c>
      <c r="L146" s="81">
        <v>445</v>
      </c>
      <c r="M146" s="81">
        <v>441</v>
      </c>
      <c r="N146" s="81">
        <v>375</v>
      </c>
      <c r="O146" s="81">
        <v>406</v>
      </c>
      <c r="P146" s="81">
        <v>436</v>
      </c>
      <c r="Q146" s="81">
        <v>438</v>
      </c>
      <c r="R146" s="81">
        <v>425</v>
      </c>
      <c r="S146" s="81">
        <v>400</v>
      </c>
      <c r="T146" s="81">
        <v>354</v>
      </c>
      <c r="U146" s="81">
        <v>361</v>
      </c>
      <c r="V146" s="81">
        <v>386</v>
      </c>
      <c r="W146" s="81">
        <v>371</v>
      </c>
      <c r="X146" s="81">
        <v>379</v>
      </c>
      <c r="Y146" s="81">
        <v>395</v>
      </c>
      <c r="Z146" s="81">
        <v>359</v>
      </c>
      <c r="AA146" s="81">
        <v>336</v>
      </c>
      <c r="AB146" s="81">
        <v>332</v>
      </c>
      <c r="AC146" s="81">
        <v>321</v>
      </c>
      <c r="AD146" s="81">
        <v>291</v>
      </c>
      <c r="AE146" s="81">
        <v>290</v>
      </c>
      <c r="AF146" s="81">
        <v>259</v>
      </c>
      <c r="AG146" s="81">
        <v>285</v>
      </c>
      <c r="AH146" s="81">
        <v>307</v>
      </c>
      <c r="AI146" s="81">
        <v>301</v>
      </c>
      <c r="AJ146" s="81">
        <v>319</v>
      </c>
      <c r="AK146" s="81">
        <v>359</v>
      </c>
      <c r="AL146" s="81">
        <v>384</v>
      </c>
      <c r="AM146" s="81">
        <v>364</v>
      </c>
      <c r="AN146" s="81">
        <v>364</v>
      </c>
      <c r="AO146" s="81">
        <v>366</v>
      </c>
      <c r="AP146" s="81">
        <v>367</v>
      </c>
      <c r="AQ146" s="81">
        <v>345</v>
      </c>
      <c r="AR146" s="81">
        <v>306</v>
      </c>
      <c r="AS146" s="81">
        <v>306</v>
      </c>
      <c r="AT146" s="81">
        <v>278</v>
      </c>
      <c r="AU146" s="81">
        <v>269</v>
      </c>
      <c r="AV146" s="81">
        <v>291</v>
      </c>
      <c r="AW146" s="81">
        <v>335</v>
      </c>
      <c r="AX146" s="81">
        <v>399</v>
      </c>
      <c r="AY146" s="81">
        <v>447</v>
      </c>
      <c r="AZ146" s="81">
        <v>509</v>
      </c>
      <c r="BA146" s="81">
        <v>634</v>
      </c>
      <c r="BB146" s="81">
        <v>653</v>
      </c>
      <c r="BC146" s="81">
        <v>708</v>
      </c>
      <c r="BD146" s="81">
        <v>626</v>
      </c>
      <c r="BE146" s="81">
        <v>580</v>
      </c>
      <c r="BF146" s="81">
        <v>584</v>
      </c>
      <c r="BG146" s="81">
        <v>500</v>
      </c>
      <c r="BH146" s="81">
        <v>488</v>
      </c>
      <c r="BI146" s="81">
        <v>504</v>
      </c>
      <c r="BJ146" s="81">
        <v>491</v>
      </c>
      <c r="BK146" s="81">
        <v>481</v>
      </c>
      <c r="BL146" s="81">
        <v>477</v>
      </c>
      <c r="BM146" s="81">
        <v>485</v>
      </c>
      <c r="BN146" s="81">
        <v>487</v>
      </c>
      <c r="BO146" s="81">
        <v>462</v>
      </c>
      <c r="BP146" s="81">
        <v>491</v>
      </c>
      <c r="BQ146" s="81">
        <v>513</v>
      </c>
      <c r="BR146" s="81">
        <v>533</v>
      </c>
      <c r="BS146" s="81">
        <v>533</v>
      </c>
      <c r="BT146" s="81">
        <v>533</v>
      </c>
      <c r="BU146" s="81">
        <v>534</v>
      </c>
      <c r="BV146" s="81">
        <v>487</v>
      </c>
      <c r="BW146" s="81">
        <v>487</v>
      </c>
      <c r="BX146" s="81">
        <v>487</v>
      </c>
      <c r="BY146" s="81">
        <v>487</v>
      </c>
      <c r="BZ146" s="81">
        <v>509</v>
      </c>
      <c r="CA146" s="81">
        <v>509</v>
      </c>
      <c r="CB146" s="81">
        <v>509</v>
      </c>
      <c r="CC146" s="81">
        <v>509</v>
      </c>
      <c r="CD146" s="81">
        <v>545</v>
      </c>
      <c r="CE146" s="81">
        <v>545</v>
      </c>
      <c r="CF146" s="81">
        <v>545</v>
      </c>
      <c r="CG146" s="81">
        <v>545</v>
      </c>
      <c r="CH146" s="81">
        <v>585</v>
      </c>
      <c r="CI146" s="81">
        <v>585</v>
      </c>
      <c r="CJ146" s="81">
        <v>585</v>
      </c>
      <c r="CK146" s="81">
        <v>585</v>
      </c>
      <c r="CL146" s="81">
        <v>572</v>
      </c>
      <c r="CM146" s="81">
        <v>572</v>
      </c>
      <c r="CN146" s="81">
        <v>572</v>
      </c>
      <c r="CO146" s="81">
        <v>572</v>
      </c>
      <c r="CP146" s="81">
        <v>608</v>
      </c>
      <c r="CQ146" s="81">
        <v>608</v>
      </c>
      <c r="CR146" s="81">
        <v>608</v>
      </c>
      <c r="CS146" s="81">
        <v>608</v>
      </c>
      <c r="CT146" s="81">
        <v>640</v>
      </c>
      <c r="CU146" s="81">
        <v>640</v>
      </c>
      <c r="CV146" s="81">
        <v>640</v>
      </c>
      <c r="CW146" s="81">
        <v>640</v>
      </c>
      <c r="CX146" s="81">
        <v>652</v>
      </c>
      <c r="CY146" s="81">
        <v>652</v>
      </c>
      <c r="CZ146" s="81">
        <v>652</v>
      </c>
      <c r="DA146" s="81">
        <v>652</v>
      </c>
      <c r="DB146" s="81">
        <v>684</v>
      </c>
      <c r="DC146" s="81">
        <v>684</v>
      </c>
      <c r="DD146" s="81">
        <v>684</v>
      </c>
      <c r="DE146" s="81">
        <v>684</v>
      </c>
      <c r="DF146" s="81">
        <v>721.46423614332321</v>
      </c>
      <c r="DG146" s="81">
        <v>721.46423614332321</v>
      </c>
      <c r="DH146" s="81">
        <v>721.46423614332321</v>
      </c>
      <c r="DI146" s="81">
        <v>721.46423614332321</v>
      </c>
      <c r="DJ146" s="81">
        <v>749.12192957899276</v>
      </c>
      <c r="DK146" s="81">
        <v>749.12192957899276</v>
      </c>
      <c r="DL146" s="81">
        <v>749.12192957899276</v>
      </c>
      <c r="DM146" s="81">
        <v>749.12192957899276</v>
      </c>
      <c r="DN146" s="81">
        <v>766.13140489313901</v>
      </c>
      <c r="DO146" s="81">
        <v>766.13140489313901</v>
      </c>
      <c r="DP146" s="81">
        <v>766.13140489313901</v>
      </c>
      <c r="DQ146" s="81">
        <v>766.13140489313901</v>
      </c>
      <c r="DR146" s="81">
        <v>780.17269975967611</v>
      </c>
      <c r="DS146" s="81">
        <v>780.17269975967611</v>
      </c>
      <c r="DT146" s="81">
        <v>780.17269975967611</v>
      </c>
      <c r="DU146" s="81">
        <v>780.17269975967611</v>
      </c>
      <c r="DV146" s="81">
        <v>816.80604831882181</v>
      </c>
      <c r="DW146" s="81">
        <v>816.80604831882181</v>
      </c>
      <c r="DX146" s="81">
        <v>816.80604831882181</v>
      </c>
      <c r="DY146" s="81">
        <v>816.80604831882181</v>
      </c>
      <c r="DZ146" s="81">
        <v>823.80848014343042</v>
      </c>
      <c r="EA146" s="81">
        <v>823.80848014343042</v>
      </c>
      <c r="EB146" s="81">
        <v>823.80848014343042</v>
      </c>
      <c r="EC146" s="81">
        <v>823.80848014343042</v>
      </c>
      <c r="ED146" s="81">
        <v>840.63897016266037</v>
      </c>
      <c r="EE146" s="81">
        <v>840.63897016266037</v>
      </c>
      <c r="EF146" s="81">
        <v>840.63897016266037</v>
      </c>
      <c r="EG146" s="81">
        <v>840.63897016266037</v>
      </c>
      <c r="EH146" s="81">
        <v>882.03723341942964</v>
      </c>
      <c r="EI146" s="81">
        <v>882.03723341942964</v>
      </c>
      <c r="EJ146" s="81">
        <v>882.03723341942964</v>
      </c>
      <c r="EK146" s="81">
        <v>882.03723341942964</v>
      </c>
      <c r="EL146" s="81">
        <v>901.7395190618372</v>
      </c>
      <c r="EM146" s="81">
        <v>901.7395190618372</v>
      </c>
      <c r="EN146" s="81">
        <v>901.7395190618372</v>
      </c>
      <c r="EO146" s="81">
        <v>901.7395190618372</v>
      </c>
      <c r="EP146" s="81">
        <v>893.60907576410284</v>
      </c>
      <c r="EQ146" s="81">
        <v>893.60907576410284</v>
      </c>
      <c r="ER146" s="81">
        <v>893.60907576410284</v>
      </c>
      <c r="ES146" s="81">
        <v>893.60907576410284</v>
      </c>
      <c r="ET146" s="81">
        <v>932.52784849916975</v>
      </c>
      <c r="EU146" s="81">
        <v>932.52784849916975</v>
      </c>
      <c r="EV146" s="81">
        <v>932.52784849916975</v>
      </c>
      <c r="EW146" s="81">
        <v>932.52784849916975</v>
      </c>
      <c r="EX146" s="81">
        <v>960.09586242664273</v>
      </c>
      <c r="EY146" s="81">
        <v>960.09586242664273</v>
      </c>
      <c r="EZ146" s="81">
        <v>960.09586242664273</v>
      </c>
      <c r="FA146" s="81">
        <v>960.09586242664273</v>
      </c>
      <c r="FB146" s="81">
        <v>983.8425471191922</v>
      </c>
      <c r="FC146" s="81">
        <v>983.8425471191922</v>
      </c>
      <c r="FD146" s="81">
        <v>983.8425471191922</v>
      </c>
      <c r="FE146" s="81">
        <v>983.8425471191922</v>
      </c>
      <c r="FF146" s="81">
        <v>1015.19671058987</v>
      </c>
      <c r="FG146" s="81">
        <v>1015.19671058987</v>
      </c>
      <c r="FH146" s="81">
        <v>1015.19671058987</v>
      </c>
      <c r="FI146" s="81">
        <v>1015.19671058987</v>
      </c>
      <c r="FJ146" s="81">
        <v>1049.0146628190475</v>
      </c>
      <c r="FK146" s="81">
        <v>1049.0146628190475</v>
      </c>
      <c r="FL146" s="81">
        <v>1049.0146628190475</v>
      </c>
      <c r="FM146" s="81">
        <v>1049.0146628190475</v>
      </c>
      <c r="FN146" s="1" t="s">
        <v>397</v>
      </c>
    </row>
    <row r="147" spans="2:170" x14ac:dyDescent="0.2">
      <c r="B147" s="1" t="s">
        <v>338</v>
      </c>
      <c r="C147" s="1" t="s">
        <v>66</v>
      </c>
      <c r="D147" s="1" t="s">
        <v>46</v>
      </c>
      <c r="E147" s="81" t="s">
        <v>299</v>
      </c>
      <c r="F147" s="81">
        <v>318</v>
      </c>
      <c r="G147" s="81">
        <v>376</v>
      </c>
      <c r="H147" s="81">
        <v>362</v>
      </c>
      <c r="I147" s="81">
        <v>417</v>
      </c>
      <c r="J147" s="81">
        <v>409</v>
      </c>
      <c r="K147" s="81">
        <v>458</v>
      </c>
      <c r="L147" s="81">
        <v>444</v>
      </c>
      <c r="M147" s="81">
        <v>427</v>
      </c>
      <c r="N147" s="81">
        <v>407</v>
      </c>
      <c r="O147" s="81">
        <v>405</v>
      </c>
      <c r="P147" s="81">
        <v>403</v>
      </c>
      <c r="Q147" s="81">
        <v>387</v>
      </c>
      <c r="R147" s="81">
        <v>397</v>
      </c>
      <c r="S147" s="81">
        <v>390</v>
      </c>
      <c r="T147" s="81">
        <v>372</v>
      </c>
      <c r="U147" s="81">
        <v>339</v>
      </c>
      <c r="V147" s="81">
        <v>359</v>
      </c>
      <c r="W147" s="81">
        <v>339</v>
      </c>
      <c r="X147" s="81">
        <v>342</v>
      </c>
      <c r="Y147" s="81">
        <v>323</v>
      </c>
      <c r="Z147" s="81">
        <v>344</v>
      </c>
      <c r="AA147" s="81">
        <v>350</v>
      </c>
      <c r="AB147" s="81">
        <v>329</v>
      </c>
      <c r="AC147" s="81">
        <v>306</v>
      </c>
      <c r="AD147" s="81">
        <v>273</v>
      </c>
      <c r="AE147" s="81">
        <v>272</v>
      </c>
      <c r="AF147" s="81">
        <v>263</v>
      </c>
      <c r="AG147" s="81">
        <v>276</v>
      </c>
      <c r="AH147" s="81">
        <v>291</v>
      </c>
      <c r="AI147" s="81">
        <v>286</v>
      </c>
      <c r="AJ147" s="81">
        <v>295</v>
      </c>
      <c r="AK147" s="81">
        <v>319</v>
      </c>
      <c r="AL147" s="81">
        <v>322</v>
      </c>
      <c r="AM147" s="81">
        <v>318</v>
      </c>
      <c r="AN147" s="81">
        <v>318</v>
      </c>
      <c r="AO147" s="81">
        <v>331</v>
      </c>
      <c r="AP147" s="81">
        <v>330</v>
      </c>
      <c r="AQ147" s="81">
        <v>311</v>
      </c>
      <c r="AR147" s="81">
        <v>290</v>
      </c>
      <c r="AS147" s="81">
        <v>272</v>
      </c>
      <c r="AT147" s="81">
        <v>261</v>
      </c>
      <c r="AU147" s="81">
        <v>244</v>
      </c>
      <c r="AV147" s="81">
        <v>262</v>
      </c>
      <c r="AW147" s="81">
        <v>302</v>
      </c>
      <c r="AX147" s="81">
        <v>382</v>
      </c>
      <c r="AY147" s="81">
        <v>398</v>
      </c>
      <c r="AZ147" s="81">
        <v>486</v>
      </c>
      <c r="BA147" s="81">
        <v>531</v>
      </c>
      <c r="BB147" s="81">
        <v>525</v>
      </c>
      <c r="BC147" s="81">
        <v>609</v>
      </c>
      <c r="BD147" s="81">
        <v>586</v>
      </c>
      <c r="BE147" s="81">
        <v>544</v>
      </c>
      <c r="BF147" s="81">
        <v>509</v>
      </c>
      <c r="BG147" s="81">
        <v>472</v>
      </c>
      <c r="BH147" s="81">
        <v>443</v>
      </c>
      <c r="BI147" s="81">
        <v>451</v>
      </c>
      <c r="BJ147" s="81">
        <v>442</v>
      </c>
      <c r="BK147" s="81">
        <v>436</v>
      </c>
      <c r="BL147" s="81">
        <v>377</v>
      </c>
      <c r="BM147" s="81">
        <v>380</v>
      </c>
      <c r="BN147" s="81">
        <v>408</v>
      </c>
      <c r="BO147" s="81">
        <v>389</v>
      </c>
      <c r="BP147" s="81">
        <v>381</v>
      </c>
      <c r="BQ147" s="81">
        <v>380</v>
      </c>
      <c r="BR147" s="81">
        <v>412</v>
      </c>
      <c r="BS147" s="81">
        <v>412</v>
      </c>
      <c r="BT147" s="81">
        <v>412</v>
      </c>
      <c r="BU147" s="81">
        <v>412</v>
      </c>
      <c r="BV147" s="81">
        <v>376</v>
      </c>
      <c r="BW147" s="81">
        <v>376</v>
      </c>
      <c r="BX147" s="81">
        <v>376</v>
      </c>
      <c r="BY147" s="81">
        <v>376</v>
      </c>
      <c r="BZ147" s="81">
        <v>409</v>
      </c>
      <c r="CA147" s="81">
        <v>409</v>
      </c>
      <c r="CB147" s="81">
        <v>409</v>
      </c>
      <c r="CC147" s="81">
        <v>409</v>
      </c>
      <c r="CD147" s="81">
        <v>455</v>
      </c>
      <c r="CE147" s="81">
        <v>455</v>
      </c>
      <c r="CF147" s="81">
        <v>455</v>
      </c>
      <c r="CG147" s="81">
        <v>455</v>
      </c>
      <c r="CH147" s="81">
        <v>511</v>
      </c>
      <c r="CI147" s="81">
        <v>511</v>
      </c>
      <c r="CJ147" s="81">
        <v>511</v>
      </c>
      <c r="CK147" s="81">
        <v>511</v>
      </c>
      <c r="CL147" s="81">
        <v>480</v>
      </c>
      <c r="CM147" s="81">
        <v>480</v>
      </c>
      <c r="CN147" s="81">
        <v>480</v>
      </c>
      <c r="CO147" s="81">
        <v>480</v>
      </c>
      <c r="CP147" s="81">
        <v>519</v>
      </c>
      <c r="CQ147" s="81">
        <v>519</v>
      </c>
      <c r="CR147" s="81">
        <v>519</v>
      </c>
      <c r="CS147" s="81">
        <v>519</v>
      </c>
      <c r="CT147" s="81">
        <v>545</v>
      </c>
      <c r="CU147" s="81">
        <v>545</v>
      </c>
      <c r="CV147" s="81">
        <v>545</v>
      </c>
      <c r="CW147" s="81">
        <v>545</v>
      </c>
      <c r="CX147" s="81">
        <v>550</v>
      </c>
      <c r="CY147" s="81">
        <v>550</v>
      </c>
      <c r="CZ147" s="81">
        <v>550</v>
      </c>
      <c r="DA147" s="81">
        <v>550</v>
      </c>
      <c r="DB147" s="81">
        <v>582</v>
      </c>
      <c r="DC147" s="81">
        <v>582</v>
      </c>
      <c r="DD147" s="81">
        <v>582</v>
      </c>
      <c r="DE147" s="81">
        <v>582</v>
      </c>
      <c r="DF147" s="81">
        <v>634.83224867085744</v>
      </c>
      <c r="DG147" s="81">
        <v>634.83224867085744</v>
      </c>
      <c r="DH147" s="81">
        <v>634.83224867085744</v>
      </c>
      <c r="DI147" s="81">
        <v>634.83224867085744</v>
      </c>
      <c r="DJ147" s="81">
        <v>664.67882103964905</v>
      </c>
      <c r="DK147" s="81">
        <v>664.67882103964905</v>
      </c>
      <c r="DL147" s="81">
        <v>664.67882103964905</v>
      </c>
      <c r="DM147" s="81">
        <v>664.67882103964905</v>
      </c>
      <c r="DN147" s="81">
        <v>680.26156096086515</v>
      </c>
      <c r="DO147" s="81">
        <v>680.26156096086515</v>
      </c>
      <c r="DP147" s="81">
        <v>680.26156096086515</v>
      </c>
      <c r="DQ147" s="81">
        <v>680.26156096086515</v>
      </c>
      <c r="DR147" s="81">
        <v>692.67762497807416</v>
      </c>
      <c r="DS147" s="81">
        <v>692.67762497807416</v>
      </c>
      <c r="DT147" s="81">
        <v>692.67762497807416</v>
      </c>
      <c r="DU147" s="81">
        <v>692.67762497807416</v>
      </c>
      <c r="DV147" s="81">
        <v>737.31414378948557</v>
      </c>
      <c r="DW147" s="81">
        <v>737.31414378948557</v>
      </c>
      <c r="DX147" s="81">
        <v>737.31414378948557</v>
      </c>
      <c r="DY147" s="81">
        <v>737.31414378948557</v>
      </c>
      <c r="DZ147" s="81">
        <v>737.92178366596124</v>
      </c>
      <c r="EA147" s="81">
        <v>737.92178366596124</v>
      </c>
      <c r="EB147" s="81">
        <v>737.92178366596124</v>
      </c>
      <c r="EC147" s="81">
        <v>737.92178366596124</v>
      </c>
      <c r="ED147" s="81">
        <v>753.46166884645697</v>
      </c>
      <c r="EE147" s="81">
        <v>753.46166884645697</v>
      </c>
      <c r="EF147" s="81">
        <v>753.46166884645697</v>
      </c>
      <c r="EG147" s="81">
        <v>753.46166884645697</v>
      </c>
      <c r="EH147" s="81">
        <v>804.98454195467821</v>
      </c>
      <c r="EI147" s="81">
        <v>804.98454195467821</v>
      </c>
      <c r="EJ147" s="81">
        <v>804.98454195467821</v>
      </c>
      <c r="EK147" s="81">
        <v>804.98454195467821</v>
      </c>
      <c r="EL147" s="81">
        <v>823.57116836512978</v>
      </c>
      <c r="EM147" s="81">
        <v>823.57116836512978</v>
      </c>
      <c r="EN147" s="81">
        <v>823.57116836512978</v>
      </c>
      <c r="EO147" s="81">
        <v>823.57116836512978</v>
      </c>
      <c r="EP147" s="81">
        <v>801.72455302429069</v>
      </c>
      <c r="EQ147" s="81">
        <v>801.72455302429069</v>
      </c>
      <c r="ER147" s="81">
        <v>801.72455302429069</v>
      </c>
      <c r="ES147" s="81">
        <v>801.72455302429069</v>
      </c>
      <c r="ET147" s="81">
        <v>847.87308684175491</v>
      </c>
      <c r="EU147" s="81">
        <v>847.87308684175491</v>
      </c>
      <c r="EV147" s="81">
        <v>847.87308684175491</v>
      </c>
      <c r="EW147" s="81">
        <v>847.87308684175491</v>
      </c>
      <c r="EX147" s="81">
        <v>871.49803081919572</v>
      </c>
      <c r="EY147" s="81">
        <v>871.49803081919572</v>
      </c>
      <c r="EZ147" s="81">
        <v>871.49803081919572</v>
      </c>
      <c r="FA147" s="81">
        <v>871.49803081919572</v>
      </c>
      <c r="FB147" s="81">
        <v>892.95818659926124</v>
      </c>
      <c r="FC147" s="81">
        <v>892.95818659926124</v>
      </c>
      <c r="FD147" s="81">
        <v>892.95818659926124</v>
      </c>
      <c r="FE147" s="81">
        <v>892.95818659926124</v>
      </c>
      <c r="FF147" s="81">
        <v>923.18827283725204</v>
      </c>
      <c r="FG147" s="81">
        <v>923.18827283725204</v>
      </c>
      <c r="FH147" s="81">
        <v>923.18827283725204</v>
      </c>
      <c r="FI147" s="81">
        <v>923.18827283725204</v>
      </c>
      <c r="FJ147" s="81">
        <v>953.37820565250229</v>
      </c>
      <c r="FK147" s="81">
        <v>953.37820565250229</v>
      </c>
      <c r="FL147" s="81">
        <v>953.37820565250229</v>
      </c>
      <c r="FM147" s="81">
        <v>953.37820565250229</v>
      </c>
      <c r="FN147" s="1" t="s">
        <v>398</v>
      </c>
    </row>
    <row r="148" spans="2:170" x14ac:dyDescent="0.2">
      <c r="B148" s="1" t="s">
        <v>340</v>
      </c>
      <c r="C148" s="1" t="s">
        <v>66</v>
      </c>
      <c r="D148" s="1" t="s">
        <v>46</v>
      </c>
      <c r="E148" s="81" t="s">
        <v>299</v>
      </c>
      <c r="F148" s="81">
        <v>361</v>
      </c>
      <c r="G148" s="81">
        <v>433</v>
      </c>
      <c r="H148" s="81">
        <v>417</v>
      </c>
      <c r="I148" s="81">
        <v>482</v>
      </c>
      <c r="J148" s="81">
        <v>452</v>
      </c>
      <c r="K148" s="81">
        <v>506</v>
      </c>
      <c r="L148" s="81">
        <v>512</v>
      </c>
      <c r="M148" s="81">
        <v>501</v>
      </c>
      <c r="N148" s="81">
        <v>432</v>
      </c>
      <c r="O148" s="81">
        <v>464</v>
      </c>
      <c r="P148" s="81">
        <v>495</v>
      </c>
      <c r="Q148" s="81">
        <v>494</v>
      </c>
      <c r="R148" s="81">
        <v>483</v>
      </c>
      <c r="S148" s="81">
        <v>462</v>
      </c>
      <c r="T148" s="81">
        <v>415</v>
      </c>
      <c r="U148" s="81">
        <v>389</v>
      </c>
      <c r="V148" s="81">
        <v>416</v>
      </c>
      <c r="W148" s="81">
        <v>398</v>
      </c>
      <c r="X148" s="81">
        <v>408</v>
      </c>
      <c r="Y148" s="81">
        <v>423</v>
      </c>
      <c r="Z148" s="81">
        <v>387</v>
      </c>
      <c r="AA148" s="81">
        <v>363</v>
      </c>
      <c r="AB148" s="81">
        <v>359</v>
      </c>
      <c r="AC148" s="81">
        <v>347</v>
      </c>
      <c r="AD148" s="81">
        <v>315</v>
      </c>
      <c r="AE148" s="81">
        <v>314</v>
      </c>
      <c r="AF148" s="81">
        <v>290</v>
      </c>
      <c r="AG148" s="81">
        <v>312</v>
      </c>
      <c r="AH148" s="81">
        <v>337</v>
      </c>
      <c r="AI148" s="81">
        <v>331</v>
      </c>
      <c r="AJ148" s="81">
        <v>349</v>
      </c>
      <c r="AK148" s="81">
        <v>393</v>
      </c>
      <c r="AL148" s="81">
        <v>409</v>
      </c>
      <c r="AM148" s="81">
        <v>389</v>
      </c>
      <c r="AN148" s="81">
        <v>387</v>
      </c>
      <c r="AO148" s="81">
        <v>401</v>
      </c>
      <c r="AP148" s="81">
        <v>403</v>
      </c>
      <c r="AQ148" s="81">
        <v>380</v>
      </c>
      <c r="AR148" s="81">
        <v>336</v>
      </c>
      <c r="AS148" s="81">
        <v>311</v>
      </c>
      <c r="AT148" s="81">
        <v>292</v>
      </c>
      <c r="AU148" s="81">
        <v>277</v>
      </c>
      <c r="AV148" s="81">
        <v>297</v>
      </c>
      <c r="AW148" s="81">
        <v>355</v>
      </c>
      <c r="AX148" s="81">
        <v>418</v>
      </c>
      <c r="AY148" s="81">
        <v>450</v>
      </c>
      <c r="AZ148" s="81">
        <v>548</v>
      </c>
      <c r="BA148" s="81">
        <v>603</v>
      </c>
      <c r="BB148" s="81">
        <v>567</v>
      </c>
      <c r="BC148" s="81">
        <v>666</v>
      </c>
      <c r="BD148" s="81">
        <v>596</v>
      </c>
      <c r="BE148" s="81">
        <v>572</v>
      </c>
      <c r="BF148" s="81">
        <v>560</v>
      </c>
      <c r="BG148" s="81">
        <v>479</v>
      </c>
      <c r="BH148" s="81">
        <v>464</v>
      </c>
      <c r="BI148" s="81">
        <v>487</v>
      </c>
      <c r="BJ148" s="81">
        <v>467</v>
      </c>
      <c r="BK148" s="81">
        <v>463</v>
      </c>
      <c r="BL148" s="81">
        <v>414</v>
      </c>
      <c r="BM148" s="81">
        <v>419</v>
      </c>
      <c r="BN148" s="81">
        <v>447</v>
      </c>
      <c r="BO148" s="81">
        <v>423</v>
      </c>
      <c r="BP148" s="81">
        <v>451</v>
      </c>
      <c r="BQ148" s="81">
        <v>478</v>
      </c>
      <c r="BR148" s="81">
        <v>499</v>
      </c>
      <c r="BS148" s="81">
        <v>499</v>
      </c>
      <c r="BT148" s="81">
        <v>499</v>
      </c>
      <c r="BU148" s="81">
        <v>499</v>
      </c>
      <c r="BV148" s="81">
        <v>444</v>
      </c>
      <c r="BW148" s="81">
        <v>444</v>
      </c>
      <c r="BX148" s="81">
        <v>444</v>
      </c>
      <c r="BY148" s="81">
        <v>444</v>
      </c>
      <c r="BZ148" s="81">
        <v>472</v>
      </c>
      <c r="CA148" s="81">
        <v>472</v>
      </c>
      <c r="CB148" s="81">
        <v>472</v>
      </c>
      <c r="CC148" s="81">
        <v>472</v>
      </c>
      <c r="CD148" s="81">
        <v>517</v>
      </c>
      <c r="CE148" s="81">
        <v>517</v>
      </c>
      <c r="CF148" s="81">
        <v>517</v>
      </c>
      <c r="CG148" s="81">
        <v>517</v>
      </c>
      <c r="CH148" s="81">
        <v>570</v>
      </c>
      <c r="CI148" s="81">
        <v>570</v>
      </c>
      <c r="CJ148" s="81">
        <v>570</v>
      </c>
      <c r="CK148" s="81">
        <v>570</v>
      </c>
      <c r="CL148" s="81">
        <v>549</v>
      </c>
      <c r="CM148" s="81">
        <v>549</v>
      </c>
      <c r="CN148" s="81">
        <v>549</v>
      </c>
      <c r="CO148" s="81">
        <v>549</v>
      </c>
      <c r="CP148" s="81">
        <v>593</v>
      </c>
      <c r="CQ148" s="81">
        <v>593</v>
      </c>
      <c r="CR148" s="81">
        <v>593</v>
      </c>
      <c r="CS148" s="81">
        <v>593</v>
      </c>
      <c r="CT148" s="81">
        <v>629</v>
      </c>
      <c r="CU148" s="81">
        <v>629</v>
      </c>
      <c r="CV148" s="81">
        <v>629</v>
      </c>
      <c r="CW148" s="81">
        <v>629</v>
      </c>
      <c r="CX148" s="81">
        <v>640</v>
      </c>
      <c r="CY148" s="81">
        <v>640</v>
      </c>
      <c r="CZ148" s="81">
        <v>640</v>
      </c>
      <c r="DA148" s="81">
        <v>640</v>
      </c>
      <c r="DB148" s="81">
        <v>674</v>
      </c>
      <c r="DC148" s="81">
        <v>674</v>
      </c>
      <c r="DD148" s="81">
        <v>674</v>
      </c>
      <c r="DE148" s="81">
        <v>674</v>
      </c>
      <c r="DF148" s="81">
        <v>727.46478663396772</v>
      </c>
      <c r="DG148" s="81">
        <v>727.46478663396772</v>
      </c>
      <c r="DH148" s="81">
        <v>727.46478663396772</v>
      </c>
      <c r="DI148" s="81">
        <v>727.46478663396772</v>
      </c>
      <c r="DJ148" s="81">
        <v>761.38436965685094</v>
      </c>
      <c r="DK148" s="81">
        <v>761.38436965685094</v>
      </c>
      <c r="DL148" s="81">
        <v>761.38436965685094</v>
      </c>
      <c r="DM148" s="81">
        <v>761.38436965685094</v>
      </c>
      <c r="DN148" s="81">
        <v>780.7620595000119</v>
      </c>
      <c r="DO148" s="81">
        <v>780.7620595000119</v>
      </c>
      <c r="DP148" s="81">
        <v>780.7620595000119</v>
      </c>
      <c r="DQ148" s="81">
        <v>780.7620595000119</v>
      </c>
      <c r="DR148" s="81">
        <v>796.33859119533349</v>
      </c>
      <c r="DS148" s="81">
        <v>796.33859119533349</v>
      </c>
      <c r="DT148" s="81">
        <v>796.33859119533349</v>
      </c>
      <c r="DU148" s="81">
        <v>796.33859119533349</v>
      </c>
      <c r="DV148" s="81">
        <v>843.06029484210308</v>
      </c>
      <c r="DW148" s="81">
        <v>843.06029484210308</v>
      </c>
      <c r="DX148" s="81">
        <v>843.06029484210308</v>
      </c>
      <c r="DY148" s="81">
        <v>843.06029484210308</v>
      </c>
      <c r="DZ148" s="81">
        <v>848.19043376299726</v>
      </c>
      <c r="EA148" s="81">
        <v>848.19043376299726</v>
      </c>
      <c r="EB148" s="81">
        <v>848.19043376299726</v>
      </c>
      <c r="EC148" s="81">
        <v>848.19043376299726</v>
      </c>
      <c r="ED148" s="81">
        <v>867.32581683556259</v>
      </c>
      <c r="EE148" s="81">
        <v>867.32581683556259</v>
      </c>
      <c r="EF148" s="81">
        <v>867.32581683556259</v>
      </c>
      <c r="EG148" s="81">
        <v>867.32581683556259</v>
      </c>
      <c r="EH148" s="81">
        <v>920.62639506744688</v>
      </c>
      <c r="EI148" s="81">
        <v>920.62639506744688</v>
      </c>
      <c r="EJ148" s="81">
        <v>920.62639506744688</v>
      </c>
      <c r="EK148" s="81">
        <v>920.62639506744688</v>
      </c>
      <c r="EL148" s="81">
        <v>943.29018986547635</v>
      </c>
      <c r="EM148" s="81">
        <v>943.29018986547635</v>
      </c>
      <c r="EN148" s="81">
        <v>943.29018986547635</v>
      </c>
      <c r="EO148" s="81">
        <v>943.29018986547635</v>
      </c>
      <c r="EP148" s="81">
        <v>927.1761992255698</v>
      </c>
      <c r="EQ148" s="81">
        <v>927.1761992255698</v>
      </c>
      <c r="ER148" s="81">
        <v>927.1761992255698</v>
      </c>
      <c r="ES148" s="81">
        <v>927.1761992255698</v>
      </c>
      <c r="ET148" s="81">
        <v>976.37288753963662</v>
      </c>
      <c r="EU148" s="81">
        <v>976.37288753963662</v>
      </c>
      <c r="EV148" s="81">
        <v>976.37288753963662</v>
      </c>
      <c r="EW148" s="81">
        <v>976.37288753963662</v>
      </c>
      <c r="EX148" s="81">
        <v>1008.0790480735312</v>
      </c>
      <c r="EY148" s="81">
        <v>1008.0790480735312</v>
      </c>
      <c r="EZ148" s="81">
        <v>1008.0790480735312</v>
      </c>
      <c r="FA148" s="81">
        <v>1008.0790480735312</v>
      </c>
      <c r="FB148" s="81">
        <v>1035.3671842237836</v>
      </c>
      <c r="FC148" s="81">
        <v>1035.3671842237836</v>
      </c>
      <c r="FD148" s="81">
        <v>1035.3671842237836</v>
      </c>
      <c r="FE148" s="81">
        <v>1035.3671842237836</v>
      </c>
      <c r="FF148" s="81">
        <v>1072.5618537109019</v>
      </c>
      <c r="FG148" s="81">
        <v>1072.5618537109019</v>
      </c>
      <c r="FH148" s="81">
        <v>1072.5618537109019</v>
      </c>
      <c r="FI148" s="81">
        <v>1072.5618537109019</v>
      </c>
      <c r="FJ148" s="81">
        <v>1112.1567445714802</v>
      </c>
      <c r="FK148" s="81">
        <v>1112.1567445714802</v>
      </c>
      <c r="FL148" s="81">
        <v>1112.1567445714802</v>
      </c>
      <c r="FM148" s="81">
        <v>1112.1567445714802</v>
      </c>
      <c r="FN148" s="1" t="s">
        <v>399</v>
      </c>
    </row>
    <row r="149" spans="2:170" x14ac:dyDescent="0.2">
      <c r="B149" s="1" t="s">
        <v>342</v>
      </c>
      <c r="C149" s="1" t="s">
        <v>66</v>
      </c>
      <c r="D149" s="1" t="s">
        <v>46</v>
      </c>
      <c r="E149" s="81" t="s">
        <v>299</v>
      </c>
      <c r="F149" s="81">
        <v>296</v>
      </c>
      <c r="G149" s="81">
        <v>333</v>
      </c>
      <c r="H149" s="81">
        <v>342</v>
      </c>
      <c r="I149" s="81">
        <v>367</v>
      </c>
      <c r="J149" s="81">
        <v>322</v>
      </c>
      <c r="K149" s="81">
        <v>355</v>
      </c>
      <c r="L149" s="81">
        <v>343</v>
      </c>
      <c r="M149" s="81">
        <v>327</v>
      </c>
      <c r="N149" s="81">
        <v>314</v>
      </c>
      <c r="O149" s="81">
        <v>311</v>
      </c>
      <c r="P149" s="81">
        <v>312</v>
      </c>
      <c r="Q149" s="81">
        <v>307</v>
      </c>
      <c r="R149" s="81">
        <v>333</v>
      </c>
      <c r="S149" s="81">
        <v>333</v>
      </c>
      <c r="T149" s="81">
        <v>341</v>
      </c>
      <c r="U149" s="81">
        <v>301</v>
      </c>
      <c r="V149" s="81">
        <v>308</v>
      </c>
      <c r="W149" s="81">
        <v>299</v>
      </c>
      <c r="X149" s="81">
        <v>294</v>
      </c>
      <c r="Y149" s="81">
        <v>278</v>
      </c>
      <c r="Z149" s="81">
        <v>268</v>
      </c>
      <c r="AA149" s="81">
        <v>281</v>
      </c>
      <c r="AB149" s="81">
        <v>263</v>
      </c>
      <c r="AC149" s="81">
        <v>250</v>
      </c>
      <c r="AD149" s="81">
        <v>245</v>
      </c>
      <c r="AE149" s="81">
        <v>247</v>
      </c>
      <c r="AF149" s="81">
        <v>243</v>
      </c>
      <c r="AG149" s="81">
        <v>248</v>
      </c>
      <c r="AH149" s="81">
        <v>260</v>
      </c>
      <c r="AI149" s="81">
        <v>257</v>
      </c>
      <c r="AJ149" s="81">
        <v>261</v>
      </c>
      <c r="AK149" s="81">
        <v>261</v>
      </c>
      <c r="AL149" s="81">
        <v>273</v>
      </c>
      <c r="AM149" s="81">
        <v>273</v>
      </c>
      <c r="AN149" s="81">
        <v>269</v>
      </c>
      <c r="AO149" s="81">
        <v>278</v>
      </c>
      <c r="AP149" s="81">
        <v>293</v>
      </c>
      <c r="AQ149" s="81">
        <v>280</v>
      </c>
      <c r="AR149" s="81">
        <v>271</v>
      </c>
      <c r="AS149" s="81">
        <v>264</v>
      </c>
      <c r="AT149" s="81">
        <v>256</v>
      </c>
      <c r="AU149" s="81">
        <v>240</v>
      </c>
      <c r="AV149" s="81">
        <v>252</v>
      </c>
      <c r="AW149" s="81">
        <v>280</v>
      </c>
      <c r="AX149" s="81">
        <v>305</v>
      </c>
      <c r="AY149" s="81">
        <v>310</v>
      </c>
      <c r="AZ149" s="81">
        <v>387</v>
      </c>
      <c r="BA149" s="81">
        <v>417</v>
      </c>
      <c r="BB149" s="81">
        <v>379</v>
      </c>
      <c r="BC149" s="81">
        <v>427</v>
      </c>
      <c r="BD149" s="81">
        <v>492</v>
      </c>
      <c r="BE149" s="81">
        <v>454</v>
      </c>
      <c r="BF149" s="81">
        <v>448</v>
      </c>
      <c r="BG149" s="81">
        <v>427</v>
      </c>
      <c r="BH149" s="81">
        <v>400</v>
      </c>
      <c r="BI149" s="81">
        <v>415</v>
      </c>
      <c r="BJ149" s="81">
        <v>429</v>
      </c>
      <c r="BK149" s="81">
        <v>424</v>
      </c>
      <c r="BL149" s="81">
        <v>360</v>
      </c>
      <c r="BM149" s="81">
        <v>356</v>
      </c>
      <c r="BN149" s="81">
        <v>396</v>
      </c>
      <c r="BO149" s="81">
        <v>381</v>
      </c>
      <c r="BP149" s="81">
        <v>375</v>
      </c>
      <c r="BQ149" s="81">
        <v>377</v>
      </c>
      <c r="BR149" s="81">
        <v>382</v>
      </c>
      <c r="BS149" s="81">
        <v>382</v>
      </c>
      <c r="BT149" s="81">
        <v>382</v>
      </c>
      <c r="BU149" s="81">
        <v>382</v>
      </c>
      <c r="BV149" s="81">
        <v>338</v>
      </c>
      <c r="BW149" s="81">
        <v>338</v>
      </c>
      <c r="BX149" s="81">
        <v>338</v>
      </c>
      <c r="BY149" s="81">
        <v>338</v>
      </c>
      <c r="BZ149" s="81">
        <v>364</v>
      </c>
      <c r="CA149" s="81">
        <v>364</v>
      </c>
      <c r="CB149" s="81">
        <v>364</v>
      </c>
      <c r="CC149" s="81">
        <v>364</v>
      </c>
      <c r="CD149" s="81">
        <v>403</v>
      </c>
      <c r="CE149" s="81">
        <v>403</v>
      </c>
      <c r="CF149" s="81">
        <v>403</v>
      </c>
      <c r="CG149" s="81">
        <v>403</v>
      </c>
      <c r="CH149" s="81">
        <v>453</v>
      </c>
      <c r="CI149" s="81">
        <v>453</v>
      </c>
      <c r="CJ149" s="81">
        <v>453</v>
      </c>
      <c r="CK149" s="81">
        <v>453</v>
      </c>
      <c r="CL149" s="81">
        <v>401</v>
      </c>
      <c r="CM149" s="81">
        <v>401</v>
      </c>
      <c r="CN149" s="81">
        <v>401</v>
      </c>
      <c r="CO149" s="81">
        <v>401</v>
      </c>
      <c r="CP149" s="81">
        <v>430</v>
      </c>
      <c r="CQ149" s="81">
        <v>430</v>
      </c>
      <c r="CR149" s="81">
        <v>430</v>
      </c>
      <c r="CS149" s="81">
        <v>430</v>
      </c>
      <c r="CT149" s="81">
        <v>449</v>
      </c>
      <c r="CU149" s="81">
        <v>449</v>
      </c>
      <c r="CV149" s="81">
        <v>449</v>
      </c>
      <c r="CW149" s="81">
        <v>449</v>
      </c>
      <c r="CX149" s="81">
        <v>445</v>
      </c>
      <c r="CY149" s="81">
        <v>445</v>
      </c>
      <c r="CZ149" s="81">
        <v>445</v>
      </c>
      <c r="DA149" s="81">
        <v>445</v>
      </c>
      <c r="DB149" s="81">
        <v>467</v>
      </c>
      <c r="DC149" s="81">
        <v>467</v>
      </c>
      <c r="DD149" s="81">
        <v>467</v>
      </c>
      <c r="DE149" s="81">
        <v>467</v>
      </c>
      <c r="DF149" s="81">
        <v>516.95731856287932</v>
      </c>
      <c r="DG149" s="81">
        <v>516.95731856287932</v>
      </c>
      <c r="DH149" s="81">
        <v>516.95731856287932</v>
      </c>
      <c r="DI149" s="81">
        <v>516.95731856287932</v>
      </c>
      <c r="DJ149" s="81">
        <v>543.21170567342983</v>
      </c>
      <c r="DK149" s="81">
        <v>543.21170567342983</v>
      </c>
      <c r="DL149" s="81">
        <v>543.21170567342983</v>
      </c>
      <c r="DM149" s="81">
        <v>543.21170567342983</v>
      </c>
      <c r="DN149" s="81">
        <v>555.03874477062334</v>
      </c>
      <c r="DO149" s="81">
        <v>555.03874477062334</v>
      </c>
      <c r="DP149" s="81">
        <v>555.03874477062334</v>
      </c>
      <c r="DQ149" s="81">
        <v>555.03874477062334</v>
      </c>
      <c r="DR149" s="81">
        <v>563.89382967577149</v>
      </c>
      <c r="DS149" s="81">
        <v>563.89382967577149</v>
      </c>
      <c r="DT149" s="81">
        <v>563.89382967577149</v>
      </c>
      <c r="DU149" s="81">
        <v>563.89382967577149</v>
      </c>
      <c r="DV149" s="81">
        <v>604.49089178690872</v>
      </c>
      <c r="DW149" s="81">
        <v>604.49089178690872</v>
      </c>
      <c r="DX149" s="81">
        <v>604.49089178690872</v>
      </c>
      <c r="DY149" s="81">
        <v>604.49089178690872</v>
      </c>
      <c r="DZ149" s="81">
        <v>600.75756596675512</v>
      </c>
      <c r="EA149" s="81">
        <v>600.75756596675512</v>
      </c>
      <c r="EB149" s="81">
        <v>600.75756596675512</v>
      </c>
      <c r="EC149" s="81">
        <v>600.75756596675512</v>
      </c>
      <c r="ED149" s="81">
        <v>612.73961469774667</v>
      </c>
      <c r="EE149" s="81">
        <v>612.73961469774667</v>
      </c>
      <c r="EF149" s="81">
        <v>612.73961469774667</v>
      </c>
      <c r="EG149" s="81">
        <v>612.73961469774667</v>
      </c>
      <c r="EH149" s="81">
        <v>660.40297530456564</v>
      </c>
      <c r="EI149" s="81">
        <v>660.40297530456564</v>
      </c>
      <c r="EJ149" s="81">
        <v>660.40297530456564</v>
      </c>
      <c r="EK149" s="81">
        <v>660.40297530456564</v>
      </c>
      <c r="EL149" s="81">
        <v>674.84659701497014</v>
      </c>
      <c r="EM149" s="81">
        <v>674.84659701497014</v>
      </c>
      <c r="EN149" s="81">
        <v>674.84659701497014</v>
      </c>
      <c r="EO149" s="81">
        <v>674.84659701497014</v>
      </c>
      <c r="EP149" s="81">
        <v>648.71191537854554</v>
      </c>
      <c r="EQ149" s="81">
        <v>648.71191537854554</v>
      </c>
      <c r="ER149" s="81">
        <v>648.71191537854554</v>
      </c>
      <c r="ES149" s="81">
        <v>648.71191537854554</v>
      </c>
      <c r="ET149" s="81">
        <v>690.66234269586448</v>
      </c>
      <c r="EU149" s="81">
        <v>690.66234269586448</v>
      </c>
      <c r="EV149" s="81">
        <v>690.66234269586448</v>
      </c>
      <c r="EW149" s="81">
        <v>690.66234269586448</v>
      </c>
      <c r="EX149" s="81">
        <v>709.79275670950051</v>
      </c>
      <c r="EY149" s="81">
        <v>709.79275670950051</v>
      </c>
      <c r="EZ149" s="81">
        <v>709.79275670950051</v>
      </c>
      <c r="FA149" s="81">
        <v>709.79275670950051</v>
      </c>
      <c r="FB149" s="81">
        <v>726.79186272129311</v>
      </c>
      <c r="FC149" s="81">
        <v>726.79186272129311</v>
      </c>
      <c r="FD149" s="81">
        <v>726.79186272129311</v>
      </c>
      <c r="FE149" s="81">
        <v>726.79186272129311</v>
      </c>
      <c r="FF149" s="81">
        <v>752.45068838432849</v>
      </c>
      <c r="FG149" s="81">
        <v>752.45068838432849</v>
      </c>
      <c r="FH149" s="81">
        <v>752.45068838432849</v>
      </c>
      <c r="FI149" s="81">
        <v>752.45068838432849</v>
      </c>
      <c r="FJ149" s="81">
        <v>777.8612853061162</v>
      </c>
      <c r="FK149" s="81">
        <v>777.8612853061162</v>
      </c>
      <c r="FL149" s="81">
        <v>777.8612853061162</v>
      </c>
      <c r="FM149" s="81">
        <v>777.8612853061162</v>
      </c>
      <c r="FN149" s="1" t="s">
        <v>400</v>
      </c>
    </row>
    <row r="150" spans="2:170" x14ac:dyDescent="0.2">
      <c r="B150" s="1" t="s">
        <v>344</v>
      </c>
      <c r="C150" s="1" t="s">
        <v>66</v>
      </c>
      <c r="D150" s="1" t="s">
        <v>46</v>
      </c>
      <c r="E150" s="81" t="s">
        <v>299</v>
      </c>
      <c r="F150" s="81">
        <v>318</v>
      </c>
      <c r="G150" s="81">
        <v>393</v>
      </c>
      <c r="H150" s="81">
        <v>383</v>
      </c>
      <c r="I150" s="81">
        <v>441</v>
      </c>
      <c r="J150" s="81">
        <v>430</v>
      </c>
      <c r="K150" s="81">
        <v>485</v>
      </c>
      <c r="L150" s="81">
        <v>496</v>
      </c>
      <c r="M150" s="81">
        <v>483</v>
      </c>
      <c r="N150" s="81">
        <v>417</v>
      </c>
      <c r="O150" s="81">
        <v>443</v>
      </c>
      <c r="P150" s="81">
        <v>480</v>
      </c>
      <c r="Q150" s="81">
        <v>479</v>
      </c>
      <c r="R150" s="81">
        <v>464</v>
      </c>
      <c r="S150" s="81">
        <v>443</v>
      </c>
      <c r="T150" s="81">
        <v>407</v>
      </c>
      <c r="U150" s="81">
        <v>376</v>
      </c>
      <c r="V150" s="81">
        <v>390</v>
      </c>
      <c r="W150" s="81">
        <v>378</v>
      </c>
      <c r="X150" s="81">
        <v>388</v>
      </c>
      <c r="Y150" s="81">
        <v>411</v>
      </c>
      <c r="Z150" s="81">
        <v>376</v>
      </c>
      <c r="AA150" s="81">
        <v>355</v>
      </c>
      <c r="AB150" s="81">
        <v>351</v>
      </c>
      <c r="AC150" s="81">
        <v>340</v>
      </c>
      <c r="AD150" s="81">
        <v>311</v>
      </c>
      <c r="AE150" s="81">
        <v>304</v>
      </c>
      <c r="AF150" s="81">
        <v>284</v>
      </c>
      <c r="AG150" s="81">
        <v>301</v>
      </c>
      <c r="AH150" s="81">
        <v>318</v>
      </c>
      <c r="AI150" s="81">
        <v>322</v>
      </c>
      <c r="AJ150" s="81">
        <v>342</v>
      </c>
      <c r="AK150" s="81">
        <v>372</v>
      </c>
      <c r="AL150" s="81">
        <v>397</v>
      </c>
      <c r="AM150" s="81">
        <v>384</v>
      </c>
      <c r="AN150" s="81">
        <v>385</v>
      </c>
      <c r="AO150" s="81">
        <v>394</v>
      </c>
      <c r="AP150" s="81">
        <v>410</v>
      </c>
      <c r="AQ150" s="81">
        <v>391</v>
      </c>
      <c r="AR150" s="81">
        <v>364</v>
      </c>
      <c r="AS150" s="81">
        <v>340</v>
      </c>
      <c r="AT150" s="81">
        <v>330</v>
      </c>
      <c r="AU150" s="81">
        <v>288</v>
      </c>
      <c r="AV150" s="81">
        <v>312</v>
      </c>
      <c r="AW150" s="81">
        <v>355</v>
      </c>
      <c r="AX150" s="81">
        <v>414</v>
      </c>
      <c r="AY150" s="81">
        <v>464</v>
      </c>
      <c r="AZ150" s="81">
        <v>567</v>
      </c>
      <c r="BA150" s="81">
        <v>632</v>
      </c>
      <c r="BB150" s="81">
        <v>595</v>
      </c>
      <c r="BC150" s="81">
        <v>658</v>
      </c>
      <c r="BD150" s="81">
        <v>663</v>
      </c>
      <c r="BE150" s="81">
        <v>537</v>
      </c>
      <c r="BF150" s="81">
        <v>527</v>
      </c>
      <c r="BG150" s="81">
        <v>461</v>
      </c>
      <c r="BH150" s="81">
        <v>422</v>
      </c>
      <c r="BI150" s="81">
        <v>451</v>
      </c>
      <c r="BJ150" s="81">
        <v>446</v>
      </c>
      <c r="BK150" s="81">
        <v>460</v>
      </c>
      <c r="BL150" s="81">
        <v>459</v>
      </c>
      <c r="BM150" s="81">
        <v>464</v>
      </c>
      <c r="BN150" s="81">
        <v>465</v>
      </c>
      <c r="BO150" s="81">
        <v>441</v>
      </c>
      <c r="BP150" s="81">
        <v>468</v>
      </c>
      <c r="BQ150" s="81">
        <v>478</v>
      </c>
      <c r="BR150" s="81">
        <v>496</v>
      </c>
      <c r="BS150" s="81">
        <v>494</v>
      </c>
      <c r="BT150" s="81">
        <v>489</v>
      </c>
      <c r="BU150" s="81">
        <v>489</v>
      </c>
      <c r="BV150" s="81">
        <v>433</v>
      </c>
      <c r="BW150" s="81">
        <v>432</v>
      </c>
      <c r="BX150" s="81">
        <v>433</v>
      </c>
      <c r="BY150" s="81">
        <v>433</v>
      </c>
      <c r="BZ150" s="81">
        <v>452</v>
      </c>
      <c r="CA150" s="81">
        <v>454</v>
      </c>
      <c r="CB150" s="81">
        <v>455</v>
      </c>
      <c r="CC150" s="81">
        <v>454</v>
      </c>
      <c r="CD150" s="81">
        <v>496</v>
      </c>
      <c r="CE150" s="81">
        <v>495</v>
      </c>
      <c r="CF150" s="81">
        <v>495</v>
      </c>
      <c r="CG150" s="81">
        <v>497</v>
      </c>
      <c r="CH150" s="81">
        <v>541</v>
      </c>
      <c r="CI150" s="81">
        <v>541</v>
      </c>
      <c r="CJ150" s="81">
        <v>542</v>
      </c>
      <c r="CK150" s="81">
        <v>542</v>
      </c>
      <c r="CL150" s="81">
        <v>522</v>
      </c>
      <c r="CM150" s="81">
        <v>522</v>
      </c>
      <c r="CN150" s="81">
        <v>523</v>
      </c>
      <c r="CO150" s="81">
        <v>523</v>
      </c>
      <c r="CP150" s="81">
        <v>562</v>
      </c>
      <c r="CQ150" s="81">
        <v>562</v>
      </c>
      <c r="CR150" s="81">
        <v>563</v>
      </c>
      <c r="CS150" s="81">
        <v>564</v>
      </c>
      <c r="CT150" s="81">
        <v>595</v>
      </c>
      <c r="CU150" s="81">
        <v>596</v>
      </c>
      <c r="CV150" s="81">
        <v>597</v>
      </c>
      <c r="CW150" s="81">
        <v>598</v>
      </c>
      <c r="CX150" s="81">
        <v>605</v>
      </c>
      <c r="CY150" s="81">
        <v>606</v>
      </c>
      <c r="CZ150" s="81">
        <v>606</v>
      </c>
      <c r="DA150" s="81">
        <v>608</v>
      </c>
      <c r="DB150" s="81">
        <v>636</v>
      </c>
      <c r="DC150" s="81">
        <v>637</v>
      </c>
      <c r="DD150" s="81">
        <v>638</v>
      </c>
      <c r="DE150" s="81">
        <v>639</v>
      </c>
      <c r="DF150" s="81">
        <v>688.48354733939016</v>
      </c>
      <c r="DG150" s="81">
        <v>689.6219421301962</v>
      </c>
      <c r="DH150" s="81">
        <v>690.76062210158261</v>
      </c>
      <c r="DI150" s="81">
        <v>691.97965431934608</v>
      </c>
      <c r="DJ150" s="81">
        <v>720.85765099959349</v>
      </c>
      <c r="DK150" s="81">
        <v>722.12445313080309</v>
      </c>
      <c r="DL150" s="81">
        <v>723.44070231849116</v>
      </c>
      <c r="DM150" s="81">
        <v>724.13204442980827</v>
      </c>
      <c r="DN150" s="81">
        <v>741.47977473458525</v>
      </c>
      <c r="DO150" s="81">
        <v>742.24761098507906</v>
      </c>
      <c r="DP150" s="81">
        <v>742.88352470896109</v>
      </c>
      <c r="DQ150" s="81">
        <v>744.01947273747555</v>
      </c>
      <c r="DR150" s="81">
        <v>757.28237857594229</v>
      </c>
      <c r="DS150" s="81">
        <v>758.12350126832609</v>
      </c>
      <c r="DT150" s="81">
        <v>759.07577544000924</v>
      </c>
      <c r="DU150" s="81">
        <v>759.87784118419484</v>
      </c>
      <c r="DV150" s="81">
        <v>802.54551911625344</v>
      </c>
      <c r="DW150" s="81">
        <v>803.44499658286179</v>
      </c>
      <c r="DX150" s="81">
        <v>804.26100347838781</v>
      </c>
      <c r="DY150" s="81">
        <v>805.32755344198767</v>
      </c>
      <c r="DZ150" s="81">
        <v>809.49529708637169</v>
      </c>
      <c r="EA150" s="81">
        <v>810.5423689244883</v>
      </c>
      <c r="EB150" s="81">
        <v>811.65556181745853</v>
      </c>
      <c r="EC150" s="81">
        <v>812.72047763716603</v>
      </c>
      <c r="ED150" s="81">
        <v>829.45971628617724</v>
      </c>
      <c r="EE150" s="81">
        <v>830.63582719812302</v>
      </c>
      <c r="EF150" s="81">
        <v>831.8115295740954</v>
      </c>
      <c r="EG150" s="81">
        <v>832.83679655039509</v>
      </c>
      <c r="EH150" s="81">
        <v>880.87525647410644</v>
      </c>
      <c r="EI150" s="81">
        <v>881.94841058961356</v>
      </c>
      <c r="EJ150" s="81">
        <v>883.01165249426913</v>
      </c>
      <c r="EK150" s="81">
        <v>884.09499261714814</v>
      </c>
      <c r="EL150" s="81">
        <v>904.90910266836795</v>
      </c>
      <c r="EM150" s="81">
        <v>905.93858847430829</v>
      </c>
      <c r="EN150" s="81">
        <v>906.98259256689323</v>
      </c>
      <c r="EO150" s="81">
        <v>908.27670884959889</v>
      </c>
      <c r="EP150" s="81">
        <v>893.59732500583755</v>
      </c>
      <c r="EQ150" s="81">
        <v>894.87571475813365</v>
      </c>
      <c r="ER150" s="81">
        <v>896.20679855038645</v>
      </c>
      <c r="ES150" s="81">
        <v>897.59946629795729</v>
      </c>
      <c r="ET150" s="81">
        <v>942.05145751643488</v>
      </c>
      <c r="EU150" s="81">
        <v>943.5781211755118</v>
      </c>
      <c r="EV150" s="81">
        <v>945.12942270080532</v>
      </c>
      <c r="EW150" s="81">
        <v>946.4412062395968</v>
      </c>
      <c r="EX150" s="81">
        <v>975.54724709670336</v>
      </c>
      <c r="EY150" s="81">
        <v>976.97615354545042</v>
      </c>
      <c r="EZ150" s="81">
        <v>978.3848389420026</v>
      </c>
      <c r="FA150" s="81">
        <v>979.9366210444748</v>
      </c>
      <c r="FB150" s="81">
        <v>1004.6726482203107</v>
      </c>
      <c r="FC150" s="81">
        <v>1006.1643369880152</v>
      </c>
      <c r="FD150" s="81">
        <v>1007.7160253966398</v>
      </c>
      <c r="FE150" s="81">
        <v>1009.2420238922728</v>
      </c>
      <c r="FF150" s="81">
        <v>1043.2123731564695</v>
      </c>
      <c r="FG150" s="81">
        <v>1044.7898179848598</v>
      </c>
      <c r="FH150" s="81">
        <v>1046.3608169115405</v>
      </c>
      <c r="FI150" s="81">
        <v>1047.9504586659814</v>
      </c>
      <c r="FJ150" s="81">
        <v>1084.450743290736</v>
      </c>
      <c r="FK150" s="81">
        <v>1086.0666516898625</v>
      </c>
      <c r="FL150" s="81">
        <v>1087.6984709036906</v>
      </c>
      <c r="FM150" s="81">
        <v>1089.3992222537713</v>
      </c>
      <c r="FN150" s="1" t="s">
        <v>401</v>
      </c>
    </row>
    <row r="151" spans="2:170" x14ac:dyDescent="0.2">
      <c r="B151" s="1" t="s">
        <v>346</v>
      </c>
      <c r="C151" s="1" t="s">
        <v>66</v>
      </c>
      <c r="D151" s="1" t="s">
        <v>46</v>
      </c>
      <c r="E151" s="81" t="s">
        <v>299</v>
      </c>
      <c r="F151" s="81">
        <v>430</v>
      </c>
      <c r="G151" s="81">
        <v>506</v>
      </c>
      <c r="H151" s="81">
        <v>493</v>
      </c>
      <c r="I151" s="81">
        <v>551</v>
      </c>
      <c r="J151" s="81">
        <v>473</v>
      </c>
      <c r="K151" s="81">
        <v>527</v>
      </c>
      <c r="L151" s="81">
        <v>535</v>
      </c>
      <c r="M151" s="81">
        <v>523</v>
      </c>
      <c r="N151" s="81">
        <v>436</v>
      </c>
      <c r="O151" s="81">
        <v>463</v>
      </c>
      <c r="P151" s="81">
        <v>496</v>
      </c>
      <c r="Q151" s="81">
        <v>500</v>
      </c>
      <c r="R151" s="81">
        <v>499</v>
      </c>
      <c r="S151" s="81">
        <v>479</v>
      </c>
      <c r="T151" s="81">
        <v>439</v>
      </c>
      <c r="U151" s="81">
        <v>405</v>
      </c>
      <c r="V151" s="81">
        <v>424</v>
      </c>
      <c r="W151" s="81">
        <v>409</v>
      </c>
      <c r="X151" s="81">
        <v>418</v>
      </c>
      <c r="Y151" s="81">
        <v>437</v>
      </c>
      <c r="Z151" s="81">
        <v>400</v>
      </c>
      <c r="AA151" s="81">
        <v>374</v>
      </c>
      <c r="AB151" s="81">
        <v>374</v>
      </c>
      <c r="AC151" s="81">
        <v>361</v>
      </c>
      <c r="AD151" s="81">
        <v>331</v>
      </c>
      <c r="AE151" s="81">
        <v>327</v>
      </c>
      <c r="AF151" s="81">
        <v>302</v>
      </c>
      <c r="AG151" s="81">
        <v>295</v>
      </c>
      <c r="AH151" s="81">
        <v>334</v>
      </c>
      <c r="AI151" s="81">
        <v>341</v>
      </c>
      <c r="AJ151" s="81">
        <v>329</v>
      </c>
      <c r="AK151" s="81">
        <v>367</v>
      </c>
      <c r="AL151" s="81">
        <v>379</v>
      </c>
      <c r="AM151" s="81">
        <v>369</v>
      </c>
      <c r="AN151" s="81">
        <v>384</v>
      </c>
      <c r="AO151" s="81">
        <v>397</v>
      </c>
      <c r="AP151" s="81">
        <v>392</v>
      </c>
      <c r="AQ151" s="81">
        <v>365</v>
      </c>
      <c r="AR151" s="81">
        <v>345</v>
      </c>
      <c r="AS151" s="81">
        <v>336</v>
      </c>
      <c r="AT151" s="81">
        <v>324</v>
      </c>
      <c r="AU151" s="81">
        <v>286</v>
      </c>
      <c r="AV151" s="81">
        <v>311</v>
      </c>
      <c r="AW151" s="81">
        <v>350</v>
      </c>
      <c r="AX151" s="81">
        <v>470</v>
      </c>
      <c r="AY151" s="81">
        <v>536</v>
      </c>
      <c r="AZ151" s="81">
        <v>644</v>
      </c>
      <c r="BA151" s="81">
        <v>718</v>
      </c>
      <c r="BB151" s="81">
        <v>711</v>
      </c>
      <c r="BC151" s="81">
        <v>799</v>
      </c>
      <c r="BD151" s="81">
        <v>745</v>
      </c>
      <c r="BE151" s="81">
        <v>625</v>
      </c>
      <c r="BF151" s="81">
        <v>560</v>
      </c>
      <c r="BG151" s="81">
        <v>463</v>
      </c>
      <c r="BH151" s="81">
        <v>417</v>
      </c>
      <c r="BI151" s="81">
        <v>467</v>
      </c>
      <c r="BJ151" s="81">
        <v>444</v>
      </c>
      <c r="BK151" s="81">
        <v>456</v>
      </c>
      <c r="BL151" s="81">
        <v>448</v>
      </c>
      <c r="BM151" s="81">
        <v>452</v>
      </c>
      <c r="BN151" s="81">
        <v>456</v>
      </c>
      <c r="BO151" s="81">
        <v>432</v>
      </c>
      <c r="BP151" s="81">
        <v>461</v>
      </c>
      <c r="BQ151" s="81">
        <v>476</v>
      </c>
      <c r="BR151" s="81">
        <v>496</v>
      </c>
      <c r="BS151" s="81">
        <v>495</v>
      </c>
      <c r="BT151" s="81">
        <v>492</v>
      </c>
      <c r="BU151" s="81">
        <v>492</v>
      </c>
      <c r="BV151" s="81">
        <v>436</v>
      </c>
      <c r="BW151" s="81">
        <v>436</v>
      </c>
      <c r="BX151" s="81">
        <v>436</v>
      </c>
      <c r="BY151" s="81">
        <v>436</v>
      </c>
      <c r="BZ151" s="81">
        <v>460</v>
      </c>
      <c r="CA151" s="81">
        <v>460</v>
      </c>
      <c r="CB151" s="81">
        <v>461</v>
      </c>
      <c r="CC151" s="81">
        <v>461</v>
      </c>
      <c r="CD151" s="81">
        <v>503</v>
      </c>
      <c r="CE151" s="81">
        <v>503</v>
      </c>
      <c r="CF151" s="81">
        <v>503</v>
      </c>
      <c r="CG151" s="81">
        <v>503</v>
      </c>
      <c r="CH151" s="81">
        <v>551</v>
      </c>
      <c r="CI151" s="81">
        <v>551</v>
      </c>
      <c r="CJ151" s="81">
        <v>551</v>
      </c>
      <c r="CK151" s="81">
        <v>551</v>
      </c>
      <c r="CL151" s="81">
        <v>532</v>
      </c>
      <c r="CM151" s="81">
        <v>532</v>
      </c>
      <c r="CN151" s="81">
        <v>533</v>
      </c>
      <c r="CO151" s="81">
        <v>533</v>
      </c>
      <c r="CP151" s="81">
        <v>573</v>
      </c>
      <c r="CQ151" s="81">
        <v>574</v>
      </c>
      <c r="CR151" s="81">
        <v>574</v>
      </c>
      <c r="CS151" s="81">
        <v>574</v>
      </c>
      <c r="CT151" s="81">
        <v>608</v>
      </c>
      <c r="CU151" s="81">
        <v>608</v>
      </c>
      <c r="CV151" s="81">
        <v>609</v>
      </c>
      <c r="CW151" s="81">
        <v>609</v>
      </c>
      <c r="CX151" s="81">
        <v>619</v>
      </c>
      <c r="CY151" s="81">
        <v>619</v>
      </c>
      <c r="CZ151" s="81">
        <v>619</v>
      </c>
      <c r="DA151" s="81">
        <v>620</v>
      </c>
      <c r="DB151" s="81">
        <v>652</v>
      </c>
      <c r="DC151" s="81">
        <v>652</v>
      </c>
      <c r="DD151" s="81">
        <v>653</v>
      </c>
      <c r="DE151" s="81">
        <v>653</v>
      </c>
      <c r="DF151" s="81">
        <v>702.65735512087622</v>
      </c>
      <c r="DG151" s="81">
        <v>703.22655251627918</v>
      </c>
      <c r="DH151" s="81">
        <v>703.79589250197239</v>
      </c>
      <c r="DI151" s="81">
        <v>704.40540861085401</v>
      </c>
      <c r="DJ151" s="81">
        <v>735.37180361231515</v>
      </c>
      <c r="DK151" s="81">
        <v>736.00520467791989</v>
      </c>
      <c r="DL151" s="81">
        <v>736.66332927176404</v>
      </c>
      <c r="DM151" s="81">
        <v>737.00900032742277</v>
      </c>
      <c r="DN151" s="81">
        <v>755.51020428664708</v>
      </c>
      <c r="DO151" s="81">
        <v>755.8941224118937</v>
      </c>
      <c r="DP151" s="81">
        <v>756.21207927383489</v>
      </c>
      <c r="DQ151" s="81">
        <v>756.78005328809195</v>
      </c>
      <c r="DR151" s="81">
        <v>771.4666503346815</v>
      </c>
      <c r="DS151" s="81">
        <v>771.88721168087363</v>
      </c>
      <c r="DT151" s="81">
        <v>772.36334876671503</v>
      </c>
      <c r="DU151" s="81">
        <v>772.76438163880789</v>
      </c>
      <c r="DV151" s="81">
        <v>816.50588162135182</v>
      </c>
      <c r="DW151" s="81">
        <v>816.95562035465582</v>
      </c>
      <c r="DX151" s="81">
        <v>817.36362380241883</v>
      </c>
      <c r="DY151" s="81">
        <v>817.89689878421905</v>
      </c>
      <c r="DZ151" s="81">
        <v>823.33415260676622</v>
      </c>
      <c r="EA151" s="81">
        <v>823.85768852582464</v>
      </c>
      <c r="EB151" s="81">
        <v>824.4142849723097</v>
      </c>
      <c r="EC151" s="81">
        <v>824.94674288216333</v>
      </c>
      <c r="ED151" s="81">
        <v>843.07345052439359</v>
      </c>
      <c r="EE151" s="81">
        <v>843.66150598036643</v>
      </c>
      <c r="EF151" s="81">
        <v>844.24935716835228</v>
      </c>
      <c r="EG151" s="81">
        <v>844.76199065650235</v>
      </c>
      <c r="EH151" s="81">
        <v>894.2480664774771</v>
      </c>
      <c r="EI151" s="81">
        <v>894.78464353523077</v>
      </c>
      <c r="EJ151" s="81">
        <v>895.31626448755844</v>
      </c>
      <c r="EK151" s="81">
        <v>895.85793454899829</v>
      </c>
      <c r="EL151" s="81">
        <v>917.69675021919306</v>
      </c>
      <c r="EM151" s="81">
        <v>918.21149312216323</v>
      </c>
      <c r="EN151" s="81">
        <v>918.73349516845565</v>
      </c>
      <c r="EO151" s="81">
        <v>919.38055330980853</v>
      </c>
      <c r="EP151" s="81">
        <v>905.689433296027</v>
      </c>
      <c r="EQ151" s="81">
        <v>906.32862817217517</v>
      </c>
      <c r="ER151" s="81">
        <v>906.9941700683014</v>
      </c>
      <c r="ES151" s="81">
        <v>907.69050394208705</v>
      </c>
      <c r="ET151" s="81">
        <v>953.61482710803875</v>
      </c>
      <c r="EU151" s="81">
        <v>954.37815893757715</v>
      </c>
      <c r="EV151" s="81">
        <v>955.15380970022363</v>
      </c>
      <c r="EW151" s="81">
        <v>955.80970146961965</v>
      </c>
      <c r="EX151" s="81">
        <v>986.21333558718561</v>
      </c>
      <c r="EY151" s="81">
        <v>986.92778881155925</v>
      </c>
      <c r="EZ151" s="81">
        <v>987.63213150983518</v>
      </c>
      <c r="FA151" s="81">
        <v>988.40802256107122</v>
      </c>
      <c r="FB151" s="81">
        <v>1014.5169180514192</v>
      </c>
      <c r="FC151" s="81">
        <v>1015.2627624352712</v>
      </c>
      <c r="FD151" s="81">
        <v>1016.0386066395836</v>
      </c>
      <c r="FE151" s="81">
        <v>1016.8016058874</v>
      </c>
      <c r="FF151" s="81">
        <v>1052.1689159457719</v>
      </c>
      <c r="FG151" s="81">
        <v>1052.9576383599672</v>
      </c>
      <c r="FH151" s="81">
        <v>1053.7431378233075</v>
      </c>
      <c r="FI151" s="81">
        <v>1054.537958700528</v>
      </c>
      <c r="FJ151" s="81">
        <v>1092.3938408840552</v>
      </c>
      <c r="FK151" s="81">
        <v>1093.2017950836182</v>
      </c>
      <c r="FL151" s="81">
        <v>1094.0177046905324</v>
      </c>
      <c r="FM151" s="81">
        <v>1094.8680803655727</v>
      </c>
      <c r="FN151" s="1" t="s">
        <v>402</v>
      </c>
    </row>
    <row r="152" spans="2:170" x14ac:dyDescent="0.2">
      <c r="B152" s="1" t="s">
        <v>348</v>
      </c>
      <c r="C152" s="1" t="s">
        <v>66</v>
      </c>
      <c r="D152" s="1" t="s">
        <v>46</v>
      </c>
      <c r="E152" s="81" t="s">
        <v>299</v>
      </c>
      <c r="F152" s="81">
        <v>492</v>
      </c>
      <c r="G152" s="81">
        <v>579</v>
      </c>
      <c r="H152" s="81">
        <v>576</v>
      </c>
      <c r="I152" s="81">
        <v>626</v>
      </c>
      <c r="J152" s="81">
        <v>503</v>
      </c>
      <c r="K152" s="81">
        <v>559</v>
      </c>
      <c r="L152" s="81">
        <v>576</v>
      </c>
      <c r="M152" s="81">
        <v>560</v>
      </c>
      <c r="N152" s="81">
        <v>454</v>
      </c>
      <c r="O152" s="81">
        <v>475</v>
      </c>
      <c r="P152" s="81">
        <v>517</v>
      </c>
      <c r="Q152" s="81">
        <v>518</v>
      </c>
      <c r="R152" s="81">
        <v>510</v>
      </c>
      <c r="S152" s="81">
        <v>488</v>
      </c>
      <c r="T152" s="81">
        <v>465</v>
      </c>
      <c r="U152" s="81">
        <v>427</v>
      </c>
      <c r="V152" s="81">
        <v>419</v>
      </c>
      <c r="W152" s="81">
        <v>410</v>
      </c>
      <c r="X152" s="81">
        <v>421</v>
      </c>
      <c r="Y152" s="81">
        <v>452</v>
      </c>
      <c r="Z152" s="81">
        <v>401</v>
      </c>
      <c r="AA152" s="81">
        <v>383</v>
      </c>
      <c r="AB152" s="81">
        <v>378</v>
      </c>
      <c r="AC152" s="81">
        <v>370</v>
      </c>
      <c r="AD152" s="81">
        <v>343</v>
      </c>
      <c r="AE152" s="81">
        <v>331</v>
      </c>
      <c r="AF152" s="81">
        <v>314</v>
      </c>
      <c r="AG152" s="81">
        <v>331</v>
      </c>
      <c r="AH152" s="81">
        <v>365</v>
      </c>
      <c r="AI152" s="81">
        <v>373</v>
      </c>
      <c r="AJ152" s="81">
        <v>391</v>
      </c>
      <c r="AK152" s="81">
        <v>404</v>
      </c>
      <c r="AL152" s="81">
        <v>447</v>
      </c>
      <c r="AM152" s="81">
        <v>444</v>
      </c>
      <c r="AN152" s="81">
        <v>447</v>
      </c>
      <c r="AO152" s="81">
        <v>451</v>
      </c>
      <c r="AP152" s="81">
        <v>478</v>
      </c>
      <c r="AQ152" s="81">
        <v>462</v>
      </c>
      <c r="AR152" s="81">
        <v>443</v>
      </c>
      <c r="AS152" s="81">
        <v>425</v>
      </c>
      <c r="AT152" s="81">
        <v>397</v>
      </c>
      <c r="AU152" s="81">
        <v>350</v>
      </c>
      <c r="AV152" s="81">
        <v>381</v>
      </c>
      <c r="AW152" s="81">
        <v>401</v>
      </c>
      <c r="AX152" s="81">
        <v>583</v>
      </c>
      <c r="AY152" s="81">
        <v>667</v>
      </c>
      <c r="AZ152" s="81">
        <v>779</v>
      </c>
      <c r="BA152" s="81">
        <v>875</v>
      </c>
      <c r="BB152" s="81">
        <v>862</v>
      </c>
      <c r="BC152" s="81">
        <v>892</v>
      </c>
      <c r="BD152" s="81">
        <v>980</v>
      </c>
      <c r="BE152" s="81">
        <v>807</v>
      </c>
      <c r="BF152" s="81">
        <v>727</v>
      </c>
      <c r="BG152" s="81">
        <v>674</v>
      </c>
      <c r="BH152" s="81">
        <v>643</v>
      </c>
      <c r="BI152" s="81">
        <v>682</v>
      </c>
      <c r="BJ152" s="81">
        <v>676</v>
      </c>
      <c r="BK152" s="81">
        <v>698</v>
      </c>
      <c r="BL152" s="81">
        <v>673</v>
      </c>
      <c r="BM152" s="81">
        <v>678</v>
      </c>
      <c r="BN152" s="81">
        <v>698</v>
      </c>
      <c r="BO152" s="81">
        <v>674</v>
      </c>
      <c r="BP152" s="81">
        <v>701</v>
      </c>
      <c r="BQ152" s="81">
        <v>712</v>
      </c>
      <c r="BR152" s="81">
        <v>727</v>
      </c>
      <c r="BS152" s="81">
        <v>723</v>
      </c>
      <c r="BT152" s="81">
        <v>714</v>
      </c>
      <c r="BU152" s="81">
        <v>714</v>
      </c>
      <c r="BV152" s="81">
        <v>659</v>
      </c>
      <c r="BW152" s="81">
        <v>658</v>
      </c>
      <c r="BX152" s="81">
        <v>660</v>
      </c>
      <c r="BY152" s="81">
        <v>659</v>
      </c>
      <c r="BZ152" s="81">
        <v>676</v>
      </c>
      <c r="CA152" s="81">
        <v>680</v>
      </c>
      <c r="CB152" s="81">
        <v>683</v>
      </c>
      <c r="CC152" s="81">
        <v>681</v>
      </c>
      <c r="CD152" s="81">
        <v>727</v>
      </c>
      <c r="CE152" s="81">
        <v>727</v>
      </c>
      <c r="CF152" s="81">
        <v>726</v>
      </c>
      <c r="CG152" s="81">
        <v>729</v>
      </c>
      <c r="CH152" s="81">
        <v>776</v>
      </c>
      <c r="CI152" s="81">
        <v>777</v>
      </c>
      <c r="CJ152" s="81">
        <v>779</v>
      </c>
      <c r="CK152" s="81">
        <v>779</v>
      </c>
      <c r="CL152" s="81">
        <v>755</v>
      </c>
      <c r="CM152" s="81">
        <v>756</v>
      </c>
      <c r="CN152" s="81">
        <v>757</v>
      </c>
      <c r="CO152" s="81">
        <v>758</v>
      </c>
      <c r="CP152" s="81">
        <v>799</v>
      </c>
      <c r="CQ152" s="81">
        <v>800</v>
      </c>
      <c r="CR152" s="81">
        <v>801</v>
      </c>
      <c r="CS152" s="81">
        <v>803</v>
      </c>
      <c r="CT152" s="81">
        <v>835</v>
      </c>
      <c r="CU152" s="81">
        <v>837</v>
      </c>
      <c r="CV152" s="81">
        <v>839</v>
      </c>
      <c r="CW152" s="81">
        <v>840</v>
      </c>
      <c r="CX152" s="81">
        <v>845</v>
      </c>
      <c r="CY152" s="81">
        <v>846</v>
      </c>
      <c r="CZ152" s="81">
        <v>848</v>
      </c>
      <c r="DA152" s="81">
        <v>850</v>
      </c>
      <c r="DB152" s="81">
        <v>877</v>
      </c>
      <c r="DC152" s="81">
        <v>879</v>
      </c>
      <c r="DD152" s="81">
        <v>881</v>
      </c>
      <c r="DE152" s="81">
        <v>883</v>
      </c>
      <c r="DF152" s="81">
        <v>941.38406765327761</v>
      </c>
      <c r="DG152" s="81">
        <v>943.59480283481923</v>
      </c>
      <c r="DH152" s="81">
        <v>945.80609183015861</v>
      </c>
      <c r="DI152" s="81">
        <v>948.1734229467512</v>
      </c>
      <c r="DJ152" s="81">
        <v>978.94248717813389</v>
      </c>
      <c r="DK152" s="81">
        <v>981.40258631257757</v>
      </c>
      <c r="DL152" s="81">
        <v>983.95871043612271</v>
      </c>
      <c r="DM152" s="81">
        <v>985.30128011433442</v>
      </c>
      <c r="DN152" s="81">
        <v>1004.5228712235764</v>
      </c>
      <c r="DO152" s="81">
        <v>1006.0139906720652</v>
      </c>
      <c r="DP152" s="81">
        <v>1007.2489197609588</v>
      </c>
      <c r="DQ152" s="81">
        <v>1009.4549033892408</v>
      </c>
      <c r="DR152" s="81">
        <v>1023.7598211589152</v>
      </c>
      <c r="DS152" s="81">
        <v>1025.3932611070454</v>
      </c>
      <c r="DT152" s="81">
        <v>1027.2425545426934</v>
      </c>
      <c r="DU152" s="81">
        <v>1028.80014684099</v>
      </c>
      <c r="DV152" s="81">
        <v>1077.2890987708736</v>
      </c>
      <c r="DW152" s="81">
        <v>1079.0358622807692</v>
      </c>
      <c r="DX152" s="81">
        <v>1080.6205279581684</v>
      </c>
      <c r="DY152" s="81">
        <v>1082.6917422209567</v>
      </c>
      <c r="DZ152" s="81">
        <v>1086.7071453058152</v>
      </c>
      <c r="EA152" s="81">
        <v>1088.7405335194828</v>
      </c>
      <c r="EB152" s="81">
        <v>1090.9023272242739</v>
      </c>
      <c r="EC152" s="81">
        <v>1092.9703680191026</v>
      </c>
      <c r="ED152" s="81">
        <v>1111.4047478733366</v>
      </c>
      <c r="EE152" s="81">
        <v>1113.6887268509568</v>
      </c>
      <c r="EF152" s="81">
        <v>1115.9719124615865</v>
      </c>
      <c r="EG152" s="81">
        <v>1117.962956160384</v>
      </c>
      <c r="EH152" s="81">
        <v>1172.1824778084183</v>
      </c>
      <c r="EI152" s="81">
        <v>1174.2665171746637</v>
      </c>
      <c r="EJ152" s="81">
        <v>1176.3313072669007</v>
      </c>
      <c r="EK152" s="81">
        <v>1178.4351276133807</v>
      </c>
      <c r="EL152" s="81">
        <v>1201.9561469376854</v>
      </c>
      <c r="EM152" s="81">
        <v>1203.9553835017234</v>
      </c>
      <c r="EN152" s="81">
        <v>1205.982814227682</v>
      </c>
      <c r="EO152" s="81">
        <v>1208.4959567844544</v>
      </c>
      <c r="EP152" s="81">
        <v>1191.5917346759115</v>
      </c>
      <c r="EQ152" s="81">
        <v>1194.0743366905626</v>
      </c>
      <c r="ER152" s="81">
        <v>1196.6592692577865</v>
      </c>
      <c r="ES152" s="81">
        <v>1199.3637963784472</v>
      </c>
      <c r="ET152" s="81">
        <v>1249.4433264080074</v>
      </c>
      <c r="EU152" s="81">
        <v>1252.4080703516374</v>
      </c>
      <c r="EV152" s="81">
        <v>1255.4206604362396</v>
      </c>
      <c r="EW152" s="81">
        <v>1257.9681123775126</v>
      </c>
      <c r="EX152" s="81">
        <v>1290.2221311002779</v>
      </c>
      <c r="EY152" s="81">
        <v>1292.9970329031405</v>
      </c>
      <c r="EZ152" s="81">
        <v>1295.7326659111557</v>
      </c>
      <c r="FA152" s="81">
        <v>1298.7461892650292</v>
      </c>
      <c r="FB152" s="81">
        <v>1326.3138835945742</v>
      </c>
      <c r="FC152" s="81">
        <v>1329.2107071441087</v>
      </c>
      <c r="FD152" s="81">
        <v>1332.2240485467939</v>
      </c>
      <c r="FE152" s="81">
        <v>1335.1875007590854</v>
      </c>
      <c r="FF152" s="81">
        <v>1373.1419544500477</v>
      </c>
      <c r="FG152" s="81">
        <v>1376.2053141976746</v>
      </c>
      <c r="FH152" s="81">
        <v>1379.2561561599059</v>
      </c>
      <c r="FI152" s="81">
        <v>1382.3432020432604</v>
      </c>
      <c r="FJ152" s="81">
        <v>1423.0080688691719</v>
      </c>
      <c r="FK152" s="81">
        <v>1426.1461239419364</v>
      </c>
      <c r="FL152" s="81">
        <v>1429.3150774324663</v>
      </c>
      <c r="FM152" s="81">
        <v>1432.6178954662832</v>
      </c>
      <c r="FN152" s="1" t="s">
        <v>403</v>
      </c>
    </row>
    <row r="153" spans="2:170" x14ac:dyDescent="0.2">
      <c r="B153" s="1" t="s">
        <v>350</v>
      </c>
      <c r="C153" s="1" t="s">
        <v>66</v>
      </c>
      <c r="D153" s="1" t="s">
        <v>46</v>
      </c>
      <c r="E153" s="81" t="s">
        <v>299</v>
      </c>
      <c r="F153" s="81">
        <v>452</v>
      </c>
      <c r="G153" s="81">
        <v>528</v>
      </c>
      <c r="H153" s="81">
        <v>512</v>
      </c>
      <c r="I153" s="81">
        <v>577</v>
      </c>
      <c r="J153" s="81">
        <v>493</v>
      </c>
      <c r="K153" s="81">
        <v>547</v>
      </c>
      <c r="L153" s="81">
        <v>553</v>
      </c>
      <c r="M153" s="81">
        <v>542</v>
      </c>
      <c r="N153" s="81">
        <v>456</v>
      </c>
      <c r="O153" s="81">
        <v>488</v>
      </c>
      <c r="P153" s="81">
        <v>519</v>
      </c>
      <c r="Q153" s="81">
        <v>518</v>
      </c>
      <c r="R153" s="81">
        <v>512</v>
      </c>
      <c r="S153" s="81">
        <v>491</v>
      </c>
      <c r="T153" s="81">
        <v>443</v>
      </c>
      <c r="U153" s="81">
        <v>418</v>
      </c>
      <c r="V153" s="81">
        <v>439</v>
      </c>
      <c r="W153" s="81">
        <v>422</v>
      </c>
      <c r="X153" s="81">
        <v>432</v>
      </c>
      <c r="Y153" s="81">
        <v>447</v>
      </c>
      <c r="Z153" s="81">
        <v>404</v>
      </c>
      <c r="AA153" s="81">
        <v>380</v>
      </c>
      <c r="AB153" s="81">
        <v>376</v>
      </c>
      <c r="AC153" s="81">
        <v>363</v>
      </c>
      <c r="AD153" s="81">
        <v>332</v>
      </c>
      <c r="AE153" s="81">
        <v>330</v>
      </c>
      <c r="AF153" s="81">
        <v>307</v>
      </c>
      <c r="AG153" s="81">
        <v>329</v>
      </c>
      <c r="AH153" s="81">
        <v>356</v>
      </c>
      <c r="AI153" s="81">
        <v>346</v>
      </c>
      <c r="AJ153" s="81">
        <v>363</v>
      </c>
      <c r="AK153" s="81">
        <v>404</v>
      </c>
      <c r="AL153" s="81">
        <v>422</v>
      </c>
      <c r="AM153" s="81">
        <v>404</v>
      </c>
      <c r="AN153" s="81">
        <v>403</v>
      </c>
      <c r="AO153" s="81">
        <v>417</v>
      </c>
      <c r="AP153" s="81">
        <v>417</v>
      </c>
      <c r="AQ153" s="81">
        <v>395</v>
      </c>
      <c r="AR153" s="81">
        <v>355</v>
      </c>
      <c r="AS153" s="81">
        <v>342</v>
      </c>
      <c r="AT153" s="81">
        <v>310</v>
      </c>
      <c r="AU153" s="81">
        <v>299</v>
      </c>
      <c r="AV153" s="81">
        <v>322</v>
      </c>
      <c r="AW153" s="81">
        <v>368</v>
      </c>
      <c r="AX153" s="81">
        <v>487</v>
      </c>
      <c r="AY153" s="81">
        <v>547</v>
      </c>
      <c r="AZ153" s="81">
        <v>654</v>
      </c>
      <c r="BA153" s="81">
        <v>721</v>
      </c>
      <c r="BB153" s="81">
        <v>723</v>
      </c>
      <c r="BC153" s="81">
        <v>832</v>
      </c>
      <c r="BD153" s="81">
        <v>777</v>
      </c>
      <c r="BE153" s="81">
        <v>729</v>
      </c>
      <c r="BF153" s="81">
        <v>699</v>
      </c>
      <c r="BG153" s="81">
        <v>614</v>
      </c>
      <c r="BH153" s="81">
        <v>599</v>
      </c>
      <c r="BI153" s="81">
        <v>623</v>
      </c>
      <c r="BJ153" s="81">
        <v>611</v>
      </c>
      <c r="BK153" s="81">
        <v>603</v>
      </c>
      <c r="BL153" s="81">
        <v>551</v>
      </c>
      <c r="BM153" s="81">
        <v>555</v>
      </c>
      <c r="BN153" s="81">
        <v>585</v>
      </c>
      <c r="BO153" s="81">
        <v>562</v>
      </c>
      <c r="BP153" s="81">
        <v>590</v>
      </c>
      <c r="BQ153" s="81">
        <v>611</v>
      </c>
      <c r="BR153" s="81">
        <v>633</v>
      </c>
      <c r="BS153" s="81">
        <v>633</v>
      </c>
      <c r="BT153" s="81">
        <v>633</v>
      </c>
      <c r="BU153" s="81">
        <v>633</v>
      </c>
      <c r="BV153" s="81">
        <v>576</v>
      </c>
      <c r="BW153" s="81">
        <v>576</v>
      </c>
      <c r="BX153" s="81">
        <v>576</v>
      </c>
      <c r="BY153" s="81">
        <v>576</v>
      </c>
      <c r="BZ153" s="81">
        <v>607</v>
      </c>
      <c r="CA153" s="81">
        <v>607</v>
      </c>
      <c r="CB153" s="81">
        <v>607</v>
      </c>
      <c r="CC153" s="81">
        <v>607</v>
      </c>
      <c r="CD153" s="81">
        <v>655</v>
      </c>
      <c r="CE153" s="81">
        <v>655</v>
      </c>
      <c r="CF153" s="81">
        <v>655</v>
      </c>
      <c r="CG153" s="81">
        <v>655</v>
      </c>
      <c r="CH153" s="81">
        <v>711</v>
      </c>
      <c r="CI153" s="81">
        <v>711</v>
      </c>
      <c r="CJ153" s="81">
        <v>711</v>
      </c>
      <c r="CK153" s="81">
        <v>711</v>
      </c>
      <c r="CL153" s="81">
        <v>689</v>
      </c>
      <c r="CM153" s="81">
        <v>689</v>
      </c>
      <c r="CN153" s="81">
        <v>689</v>
      </c>
      <c r="CO153" s="81">
        <v>689</v>
      </c>
      <c r="CP153" s="81">
        <v>735</v>
      </c>
      <c r="CQ153" s="81">
        <v>735</v>
      </c>
      <c r="CR153" s="81">
        <v>735</v>
      </c>
      <c r="CS153" s="81">
        <v>735</v>
      </c>
      <c r="CT153" s="81">
        <v>773</v>
      </c>
      <c r="CU153" s="81">
        <v>773</v>
      </c>
      <c r="CV153" s="81">
        <v>773</v>
      </c>
      <c r="CW153" s="81">
        <v>773</v>
      </c>
      <c r="CX153" s="81">
        <v>784</v>
      </c>
      <c r="CY153" s="81">
        <v>784</v>
      </c>
      <c r="CZ153" s="81">
        <v>784</v>
      </c>
      <c r="DA153" s="81">
        <v>784</v>
      </c>
      <c r="DB153" s="81">
        <v>819</v>
      </c>
      <c r="DC153" s="81">
        <v>819</v>
      </c>
      <c r="DD153" s="81">
        <v>819</v>
      </c>
      <c r="DE153" s="81">
        <v>819</v>
      </c>
      <c r="DF153" s="81">
        <v>876.81700921926813</v>
      </c>
      <c r="DG153" s="81">
        <v>876.81700921926813</v>
      </c>
      <c r="DH153" s="81">
        <v>876.81700921926813</v>
      </c>
      <c r="DI153" s="81">
        <v>876.81700921926813</v>
      </c>
      <c r="DJ153" s="81">
        <v>912.88666489652212</v>
      </c>
      <c r="DK153" s="81">
        <v>912.88666489652212</v>
      </c>
      <c r="DL153" s="81">
        <v>912.88666489652212</v>
      </c>
      <c r="DM153" s="81">
        <v>912.88666489652212</v>
      </c>
      <c r="DN153" s="81">
        <v>933.70543449180013</v>
      </c>
      <c r="DO153" s="81">
        <v>933.70543449180013</v>
      </c>
      <c r="DP153" s="81">
        <v>933.70543449180013</v>
      </c>
      <c r="DQ153" s="81">
        <v>933.70543449180013</v>
      </c>
      <c r="DR153" s="81">
        <v>950.59889340229108</v>
      </c>
      <c r="DS153" s="81">
        <v>950.59889340229108</v>
      </c>
      <c r="DT153" s="81">
        <v>950.59889340229108</v>
      </c>
      <c r="DU153" s="81">
        <v>950.59889340229108</v>
      </c>
      <c r="DV153" s="81">
        <v>1000.2258105753504</v>
      </c>
      <c r="DW153" s="81">
        <v>1000.2258105753504</v>
      </c>
      <c r="DX153" s="81">
        <v>1000.2258105753504</v>
      </c>
      <c r="DY153" s="81">
        <v>1000.2258105753504</v>
      </c>
      <c r="DZ153" s="81">
        <v>1006.0761450016868</v>
      </c>
      <c r="EA153" s="81">
        <v>1006.0761450016868</v>
      </c>
      <c r="EB153" s="81">
        <v>1006.0761450016868</v>
      </c>
      <c r="EC153" s="81">
        <v>1006.0761450016868</v>
      </c>
      <c r="ED153" s="81">
        <v>1026.7532848056401</v>
      </c>
      <c r="EE153" s="81">
        <v>1026.7532848056401</v>
      </c>
      <c r="EF153" s="81">
        <v>1026.7532848056401</v>
      </c>
      <c r="EG153" s="81">
        <v>1026.7532848056401</v>
      </c>
      <c r="EH153" s="81">
        <v>1083.3829840330186</v>
      </c>
      <c r="EI153" s="81">
        <v>1083.3829840330186</v>
      </c>
      <c r="EJ153" s="81">
        <v>1083.3829840330186</v>
      </c>
      <c r="EK153" s="81">
        <v>1083.3829840330186</v>
      </c>
      <c r="EL153" s="81">
        <v>1107.6844597711963</v>
      </c>
      <c r="EM153" s="81">
        <v>1107.6844597711963</v>
      </c>
      <c r="EN153" s="81">
        <v>1107.6844597711963</v>
      </c>
      <c r="EO153" s="81">
        <v>1107.6844597711963</v>
      </c>
      <c r="EP153" s="81">
        <v>1091.2412903768827</v>
      </c>
      <c r="EQ153" s="81">
        <v>1091.2412903768827</v>
      </c>
      <c r="ER153" s="81">
        <v>1091.2412903768827</v>
      </c>
      <c r="ES153" s="81">
        <v>1091.2412903768827</v>
      </c>
      <c r="ET153" s="81">
        <v>1143.5752582322552</v>
      </c>
      <c r="EU153" s="81">
        <v>1143.5752582322552</v>
      </c>
      <c r="EV153" s="81">
        <v>1143.5752582322552</v>
      </c>
      <c r="EW153" s="81">
        <v>1143.5752582322552</v>
      </c>
      <c r="EX153" s="81">
        <v>1177.2898447062946</v>
      </c>
      <c r="EY153" s="81">
        <v>1177.2898447062946</v>
      </c>
      <c r="EZ153" s="81">
        <v>1177.2898447062946</v>
      </c>
      <c r="FA153" s="81">
        <v>1177.2898447062946</v>
      </c>
      <c r="FB153" s="81">
        <v>1206.5075031561137</v>
      </c>
      <c r="FC153" s="81">
        <v>1206.5075031561137</v>
      </c>
      <c r="FD153" s="81">
        <v>1206.5075031561137</v>
      </c>
      <c r="FE153" s="81">
        <v>1206.5075031561137</v>
      </c>
      <c r="FF153" s="81">
        <v>1246.101566377055</v>
      </c>
      <c r="FG153" s="81">
        <v>1246.101566377055</v>
      </c>
      <c r="FH153" s="81">
        <v>1246.101566377055</v>
      </c>
      <c r="FI153" s="81">
        <v>1246.101566377055</v>
      </c>
      <c r="FJ153" s="81">
        <v>1288.1003707121281</v>
      </c>
      <c r="FK153" s="81">
        <v>1288.1003707121281</v>
      </c>
      <c r="FL153" s="81">
        <v>1288.1003707121281</v>
      </c>
      <c r="FM153" s="81">
        <v>1288.1003707121281</v>
      </c>
      <c r="FN153" s="1" t="s">
        <v>404</v>
      </c>
    </row>
    <row r="154" spans="2:170" x14ac:dyDescent="0.2">
      <c r="B154" s="1" t="s">
        <v>352</v>
      </c>
      <c r="C154" s="1" t="s">
        <v>66</v>
      </c>
      <c r="D154" s="1" t="s">
        <v>46</v>
      </c>
      <c r="E154" s="81" t="s">
        <v>299</v>
      </c>
      <c r="F154" s="81">
        <v>421</v>
      </c>
      <c r="G154" s="81">
        <v>492</v>
      </c>
      <c r="H154" s="81">
        <v>478</v>
      </c>
      <c r="I154" s="81">
        <v>535</v>
      </c>
      <c r="J154" s="81">
        <v>480</v>
      </c>
      <c r="K154" s="81">
        <v>531</v>
      </c>
      <c r="L154" s="81">
        <v>513</v>
      </c>
      <c r="M154" s="81">
        <v>498</v>
      </c>
      <c r="N154" s="81">
        <v>445</v>
      </c>
      <c r="O154" s="81">
        <v>443</v>
      </c>
      <c r="P154" s="81">
        <v>440</v>
      </c>
      <c r="Q154" s="81">
        <v>424</v>
      </c>
      <c r="R154" s="81">
        <v>436</v>
      </c>
      <c r="S154" s="81">
        <v>429</v>
      </c>
      <c r="T154" s="81">
        <v>413</v>
      </c>
      <c r="U154" s="81">
        <v>379</v>
      </c>
      <c r="V154" s="81">
        <v>413</v>
      </c>
      <c r="W154" s="81">
        <v>394</v>
      </c>
      <c r="X154" s="81">
        <v>396</v>
      </c>
      <c r="Y154" s="81">
        <v>370</v>
      </c>
      <c r="Z154" s="81">
        <v>378</v>
      </c>
      <c r="AA154" s="81">
        <v>387</v>
      </c>
      <c r="AB154" s="81">
        <v>362</v>
      </c>
      <c r="AC154" s="81">
        <v>338</v>
      </c>
      <c r="AD154" s="81">
        <v>304</v>
      </c>
      <c r="AE154" s="81">
        <v>302</v>
      </c>
      <c r="AF154" s="81">
        <v>293</v>
      </c>
      <c r="AG154" s="81">
        <v>306</v>
      </c>
      <c r="AH154" s="81">
        <v>325</v>
      </c>
      <c r="AI154" s="81">
        <v>320</v>
      </c>
      <c r="AJ154" s="81">
        <v>330</v>
      </c>
      <c r="AK154" s="81">
        <v>353</v>
      </c>
      <c r="AL154" s="81">
        <v>368</v>
      </c>
      <c r="AM154" s="81">
        <v>364</v>
      </c>
      <c r="AN154" s="81">
        <v>364</v>
      </c>
      <c r="AO154" s="81">
        <v>377</v>
      </c>
      <c r="AP154" s="81">
        <v>372</v>
      </c>
      <c r="AQ154" s="81">
        <v>354</v>
      </c>
      <c r="AR154" s="81">
        <v>333</v>
      </c>
      <c r="AS154" s="81">
        <v>315</v>
      </c>
      <c r="AT154" s="81">
        <v>297</v>
      </c>
      <c r="AU154" s="81">
        <v>280</v>
      </c>
      <c r="AV154" s="81">
        <v>298</v>
      </c>
      <c r="AW154" s="81">
        <v>338</v>
      </c>
      <c r="AX154" s="81">
        <v>471</v>
      </c>
      <c r="AY154" s="81">
        <v>488</v>
      </c>
      <c r="AZ154" s="81">
        <v>576</v>
      </c>
      <c r="BA154" s="81">
        <v>621</v>
      </c>
      <c r="BB154" s="81">
        <v>617</v>
      </c>
      <c r="BC154" s="81">
        <v>700</v>
      </c>
      <c r="BD154" s="81">
        <v>677</v>
      </c>
      <c r="BE154" s="81">
        <v>635</v>
      </c>
      <c r="BF154" s="81">
        <v>559</v>
      </c>
      <c r="BG154" s="81">
        <v>522</v>
      </c>
      <c r="BH154" s="81">
        <v>494</v>
      </c>
      <c r="BI154" s="81">
        <v>501</v>
      </c>
      <c r="BJ154" s="81">
        <v>483</v>
      </c>
      <c r="BK154" s="81">
        <v>477</v>
      </c>
      <c r="BL154" s="81">
        <v>418</v>
      </c>
      <c r="BM154" s="81">
        <v>421</v>
      </c>
      <c r="BN154" s="81">
        <v>451</v>
      </c>
      <c r="BO154" s="81">
        <v>432</v>
      </c>
      <c r="BP154" s="81">
        <v>424</v>
      </c>
      <c r="BQ154" s="81">
        <v>424</v>
      </c>
      <c r="BR154" s="81">
        <v>456</v>
      </c>
      <c r="BS154" s="81">
        <v>456</v>
      </c>
      <c r="BT154" s="81">
        <v>456</v>
      </c>
      <c r="BU154" s="81">
        <v>456</v>
      </c>
      <c r="BV154" s="81">
        <v>423</v>
      </c>
      <c r="BW154" s="81">
        <v>423</v>
      </c>
      <c r="BX154" s="81">
        <v>423</v>
      </c>
      <c r="BY154" s="81">
        <v>423</v>
      </c>
      <c r="BZ154" s="81">
        <v>457</v>
      </c>
      <c r="CA154" s="81">
        <v>457</v>
      </c>
      <c r="CB154" s="81">
        <v>457</v>
      </c>
      <c r="CC154" s="81">
        <v>457</v>
      </c>
      <c r="CD154" s="81">
        <v>508</v>
      </c>
      <c r="CE154" s="81">
        <v>508</v>
      </c>
      <c r="CF154" s="81">
        <v>508</v>
      </c>
      <c r="CG154" s="81">
        <v>508</v>
      </c>
      <c r="CH154" s="81">
        <v>568</v>
      </c>
      <c r="CI154" s="81">
        <v>568</v>
      </c>
      <c r="CJ154" s="81">
        <v>568</v>
      </c>
      <c r="CK154" s="81">
        <v>568</v>
      </c>
      <c r="CL154" s="81">
        <v>538</v>
      </c>
      <c r="CM154" s="81">
        <v>538</v>
      </c>
      <c r="CN154" s="81">
        <v>538</v>
      </c>
      <c r="CO154" s="81">
        <v>538</v>
      </c>
      <c r="CP154" s="81">
        <v>576</v>
      </c>
      <c r="CQ154" s="81">
        <v>576</v>
      </c>
      <c r="CR154" s="81">
        <v>576</v>
      </c>
      <c r="CS154" s="81">
        <v>576</v>
      </c>
      <c r="CT154" s="81">
        <v>604</v>
      </c>
      <c r="CU154" s="81">
        <v>604</v>
      </c>
      <c r="CV154" s="81">
        <v>604</v>
      </c>
      <c r="CW154" s="81">
        <v>604</v>
      </c>
      <c r="CX154" s="81">
        <v>614</v>
      </c>
      <c r="CY154" s="81">
        <v>614</v>
      </c>
      <c r="CZ154" s="81">
        <v>614</v>
      </c>
      <c r="DA154" s="81">
        <v>614</v>
      </c>
      <c r="DB154" s="81">
        <v>647</v>
      </c>
      <c r="DC154" s="81">
        <v>647</v>
      </c>
      <c r="DD154" s="81">
        <v>647</v>
      </c>
      <c r="DE154" s="81">
        <v>647</v>
      </c>
      <c r="DF154" s="81">
        <v>700.77122507205445</v>
      </c>
      <c r="DG154" s="81">
        <v>700.77122507205445</v>
      </c>
      <c r="DH154" s="81">
        <v>700.77122507205445</v>
      </c>
      <c r="DI154" s="81">
        <v>700.77122507205445</v>
      </c>
      <c r="DJ154" s="81">
        <v>731.68919612590332</v>
      </c>
      <c r="DK154" s="81">
        <v>731.68919612590332</v>
      </c>
      <c r="DL154" s="81">
        <v>731.68919612590332</v>
      </c>
      <c r="DM154" s="81">
        <v>731.68919612590332</v>
      </c>
      <c r="DN154" s="81">
        <v>748.36590079711573</v>
      </c>
      <c r="DO154" s="81">
        <v>748.36590079711573</v>
      </c>
      <c r="DP154" s="81">
        <v>748.36590079711573</v>
      </c>
      <c r="DQ154" s="81">
        <v>748.36590079711573</v>
      </c>
      <c r="DR154" s="81">
        <v>761.89276126892219</v>
      </c>
      <c r="DS154" s="81">
        <v>761.89276126892219</v>
      </c>
      <c r="DT154" s="81">
        <v>761.89276126892219</v>
      </c>
      <c r="DU154" s="81">
        <v>761.89276126892219</v>
      </c>
      <c r="DV154" s="81">
        <v>807.67000934542011</v>
      </c>
      <c r="DW154" s="81">
        <v>807.67000934542011</v>
      </c>
      <c r="DX154" s="81">
        <v>807.67000934542011</v>
      </c>
      <c r="DY154" s="81">
        <v>807.67000934542011</v>
      </c>
      <c r="DZ154" s="81">
        <v>809.43680734140821</v>
      </c>
      <c r="EA154" s="81">
        <v>809.43680734140821</v>
      </c>
      <c r="EB154" s="81">
        <v>809.43680734140821</v>
      </c>
      <c r="EC154" s="81">
        <v>809.43680734140821</v>
      </c>
      <c r="ED154" s="81">
        <v>826.14904873739044</v>
      </c>
      <c r="EE154" s="81">
        <v>826.14904873739044</v>
      </c>
      <c r="EF154" s="81">
        <v>826.14904873739044</v>
      </c>
      <c r="EG154" s="81">
        <v>826.14904873739044</v>
      </c>
      <c r="EH154" s="81">
        <v>878.8635701769922</v>
      </c>
      <c r="EI154" s="81">
        <v>878.8635701769922</v>
      </c>
      <c r="EJ154" s="81">
        <v>878.8635701769922</v>
      </c>
      <c r="EK154" s="81">
        <v>878.8635701769922</v>
      </c>
      <c r="EL154" s="81">
        <v>898.62967590013477</v>
      </c>
      <c r="EM154" s="81">
        <v>898.62967590013477</v>
      </c>
      <c r="EN154" s="81">
        <v>898.62967590013477</v>
      </c>
      <c r="EO154" s="81">
        <v>898.62967590013477</v>
      </c>
      <c r="EP154" s="81">
        <v>878.02563414823715</v>
      </c>
      <c r="EQ154" s="81">
        <v>878.02563414823715</v>
      </c>
      <c r="ER154" s="81">
        <v>878.02563414823715</v>
      </c>
      <c r="ES154" s="81">
        <v>878.02563414823715</v>
      </c>
      <c r="ET154" s="81">
        <v>925.44357009457349</v>
      </c>
      <c r="EU154" s="81">
        <v>925.44357009457349</v>
      </c>
      <c r="EV154" s="81">
        <v>925.44357009457349</v>
      </c>
      <c r="EW154" s="81">
        <v>925.44357009457349</v>
      </c>
      <c r="EX154" s="81">
        <v>950.37581094515883</v>
      </c>
      <c r="EY154" s="81">
        <v>950.37581094515883</v>
      </c>
      <c r="EZ154" s="81">
        <v>950.37581094515883</v>
      </c>
      <c r="FA154" s="81">
        <v>950.37581094515883</v>
      </c>
      <c r="FB154" s="81">
        <v>973.17611363332981</v>
      </c>
      <c r="FC154" s="81">
        <v>973.17611363332981</v>
      </c>
      <c r="FD154" s="81">
        <v>973.17611363332981</v>
      </c>
      <c r="FE154" s="81">
        <v>973.17611363332981</v>
      </c>
      <c r="FF154" s="81">
        <v>1004.7793647158812</v>
      </c>
      <c r="FG154" s="81">
        <v>1004.7793647158812</v>
      </c>
      <c r="FH154" s="81">
        <v>1004.7793647158812</v>
      </c>
      <c r="FI154" s="81">
        <v>1004.7793647158812</v>
      </c>
      <c r="FJ154" s="81">
        <v>1036.3915220705896</v>
      </c>
      <c r="FK154" s="81">
        <v>1036.3915220705896</v>
      </c>
      <c r="FL154" s="81">
        <v>1036.3915220705896</v>
      </c>
      <c r="FM154" s="81">
        <v>1036.3915220705896</v>
      </c>
      <c r="FN154" s="1" t="s">
        <v>405</v>
      </c>
    </row>
    <row r="155" spans="2:170" x14ac:dyDescent="0.2">
      <c r="B155" s="1" t="s">
        <v>354</v>
      </c>
      <c r="C155" s="1" t="s">
        <v>66</v>
      </c>
      <c r="D155" s="1" t="s">
        <v>46</v>
      </c>
      <c r="E155" s="81" t="s">
        <v>299</v>
      </c>
      <c r="F155" s="81">
        <v>273</v>
      </c>
      <c r="G155" s="81">
        <v>327</v>
      </c>
      <c r="H155" s="81">
        <v>332</v>
      </c>
      <c r="I155" s="81">
        <v>371</v>
      </c>
      <c r="J155" s="81">
        <v>352</v>
      </c>
      <c r="K155" s="81">
        <v>392</v>
      </c>
      <c r="L155" s="81">
        <v>396</v>
      </c>
      <c r="M155" s="81">
        <v>388</v>
      </c>
      <c r="N155" s="81">
        <v>332</v>
      </c>
      <c r="O155" s="81">
        <v>360</v>
      </c>
      <c r="P155" s="81">
        <v>395</v>
      </c>
      <c r="Q155" s="81">
        <v>404</v>
      </c>
      <c r="R155" s="81">
        <v>394</v>
      </c>
      <c r="S155" s="81">
        <v>380</v>
      </c>
      <c r="T155" s="81">
        <v>359</v>
      </c>
      <c r="U155" s="81">
        <v>326</v>
      </c>
      <c r="V155" s="81">
        <v>327</v>
      </c>
      <c r="W155" s="81">
        <v>321</v>
      </c>
      <c r="X155" s="81">
        <v>323</v>
      </c>
      <c r="Y155" s="81">
        <v>345</v>
      </c>
      <c r="Z155" s="81">
        <v>302</v>
      </c>
      <c r="AA155" s="81">
        <v>287</v>
      </c>
      <c r="AB155" s="81">
        <v>285</v>
      </c>
      <c r="AC155" s="81">
        <v>281</v>
      </c>
      <c r="AD155" s="81">
        <v>262</v>
      </c>
      <c r="AE155" s="81">
        <v>264</v>
      </c>
      <c r="AF155" s="81">
        <v>244</v>
      </c>
      <c r="AG155" s="81">
        <v>255</v>
      </c>
      <c r="AH155" s="81">
        <v>269</v>
      </c>
      <c r="AI155" s="81">
        <v>270</v>
      </c>
      <c r="AJ155" s="81">
        <v>283</v>
      </c>
      <c r="AK155" s="81">
        <v>302</v>
      </c>
      <c r="AL155" s="81">
        <v>323</v>
      </c>
      <c r="AM155" s="81">
        <v>308</v>
      </c>
      <c r="AN155" s="81">
        <v>303</v>
      </c>
      <c r="AO155" s="81">
        <v>313</v>
      </c>
      <c r="AP155" s="81">
        <v>324</v>
      </c>
      <c r="AQ155" s="81">
        <v>308</v>
      </c>
      <c r="AR155" s="81">
        <v>284</v>
      </c>
      <c r="AS155" s="81">
        <v>270</v>
      </c>
      <c r="AT155" s="81">
        <v>260</v>
      </c>
      <c r="AU155" s="81">
        <v>240</v>
      </c>
      <c r="AV155" s="81">
        <v>256</v>
      </c>
      <c r="AW155" s="81">
        <v>298</v>
      </c>
      <c r="AX155" s="81">
        <v>326</v>
      </c>
      <c r="AY155" s="81">
        <v>352</v>
      </c>
      <c r="AZ155" s="81">
        <v>447</v>
      </c>
      <c r="BA155" s="81">
        <v>479</v>
      </c>
      <c r="BB155" s="81">
        <v>427</v>
      </c>
      <c r="BC155" s="81">
        <v>492</v>
      </c>
      <c r="BD155" s="81">
        <v>500</v>
      </c>
      <c r="BE155" s="81">
        <v>437</v>
      </c>
      <c r="BF155" s="81">
        <v>453</v>
      </c>
      <c r="BG155" s="81">
        <v>389</v>
      </c>
      <c r="BH155" s="81">
        <v>358</v>
      </c>
      <c r="BI155" s="81">
        <v>386</v>
      </c>
      <c r="BJ155" s="81">
        <v>378</v>
      </c>
      <c r="BK155" s="81">
        <v>378</v>
      </c>
      <c r="BL155" s="81">
        <v>357</v>
      </c>
      <c r="BM155" s="81">
        <v>354</v>
      </c>
      <c r="BN155" s="81">
        <v>367</v>
      </c>
      <c r="BO155" s="81">
        <v>348</v>
      </c>
      <c r="BP155" s="81">
        <v>378</v>
      </c>
      <c r="BQ155" s="81">
        <v>398</v>
      </c>
      <c r="BR155" s="81">
        <v>390</v>
      </c>
      <c r="BS155" s="81">
        <v>390</v>
      </c>
      <c r="BT155" s="81">
        <v>390</v>
      </c>
      <c r="BU155" s="81">
        <v>390</v>
      </c>
      <c r="BV155" s="81">
        <v>322</v>
      </c>
      <c r="BW155" s="81">
        <v>322</v>
      </c>
      <c r="BX155" s="81">
        <v>322</v>
      </c>
      <c r="BY155" s="81">
        <v>322</v>
      </c>
      <c r="BZ155" s="81">
        <v>341</v>
      </c>
      <c r="CA155" s="81">
        <v>341</v>
      </c>
      <c r="CB155" s="81">
        <v>341</v>
      </c>
      <c r="CC155" s="81">
        <v>341</v>
      </c>
      <c r="CD155" s="81">
        <v>374</v>
      </c>
      <c r="CE155" s="81">
        <v>374</v>
      </c>
      <c r="CF155" s="81">
        <v>374</v>
      </c>
      <c r="CG155" s="81">
        <v>374</v>
      </c>
      <c r="CH155" s="81">
        <v>414</v>
      </c>
      <c r="CI155" s="81">
        <v>414</v>
      </c>
      <c r="CJ155" s="81">
        <v>414</v>
      </c>
      <c r="CK155" s="81">
        <v>414</v>
      </c>
      <c r="CL155" s="81">
        <v>389</v>
      </c>
      <c r="CM155" s="81">
        <v>389</v>
      </c>
      <c r="CN155" s="81">
        <v>389</v>
      </c>
      <c r="CO155" s="81">
        <v>389</v>
      </c>
      <c r="CP155" s="81">
        <v>421</v>
      </c>
      <c r="CQ155" s="81">
        <v>421</v>
      </c>
      <c r="CR155" s="81">
        <v>421</v>
      </c>
      <c r="CS155" s="81">
        <v>421</v>
      </c>
      <c r="CT155" s="81">
        <v>447</v>
      </c>
      <c r="CU155" s="81">
        <v>447</v>
      </c>
      <c r="CV155" s="81">
        <v>447</v>
      </c>
      <c r="CW155" s="81">
        <v>447</v>
      </c>
      <c r="CX155" s="81">
        <v>447</v>
      </c>
      <c r="CY155" s="81">
        <v>447</v>
      </c>
      <c r="CZ155" s="81">
        <v>447</v>
      </c>
      <c r="DA155" s="81">
        <v>447</v>
      </c>
      <c r="DB155" s="81">
        <v>468</v>
      </c>
      <c r="DC155" s="81">
        <v>468</v>
      </c>
      <c r="DD155" s="81">
        <v>468</v>
      </c>
      <c r="DE155" s="81">
        <v>468</v>
      </c>
      <c r="DF155" s="81">
        <v>513.48041055313502</v>
      </c>
      <c r="DG155" s="81">
        <v>513.48041055313502</v>
      </c>
      <c r="DH155" s="81">
        <v>513.48041055313502</v>
      </c>
      <c r="DI155" s="81">
        <v>513.48041055313502</v>
      </c>
      <c r="DJ155" s="81">
        <v>540.35194057408125</v>
      </c>
      <c r="DK155" s="81">
        <v>540.35194057408125</v>
      </c>
      <c r="DL155" s="81">
        <v>540.35194057408125</v>
      </c>
      <c r="DM155" s="81">
        <v>540.35194057408125</v>
      </c>
      <c r="DN155" s="81">
        <v>553.58099086209916</v>
      </c>
      <c r="DO155" s="81">
        <v>553.58099086209916</v>
      </c>
      <c r="DP155" s="81">
        <v>553.58099086209916</v>
      </c>
      <c r="DQ155" s="81">
        <v>553.58099086209916</v>
      </c>
      <c r="DR155" s="81">
        <v>563.40111440324995</v>
      </c>
      <c r="DS155" s="81">
        <v>563.40111440324995</v>
      </c>
      <c r="DT155" s="81">
        <v>563.40111440324995</v>
      </c>
      <c r="DU155" s="81">
        <v>563.40111440324995</v>
      </c>
      <c r="DV155" s="81">
        <v>601.34453105419402</v>
      </c>
      <c r="DW155" s="81">
        <v>601.34453105419402</v>
      </c>
      <c r="DX155" s="81">
        <v>601.34453105419402</v>
      </c>
      <c r="DY155" s="81">
        <v>601.34453105419402</v>
      </c>
      <c r="DZ155" s="81">
        <v>600.79876197676595</v>
      </c>
      <c r="EA155" s="81">
        <v>600.79876197676595</v>
      </c>
      <c r="EB155" s="81">
        <v>600.79876197676595</v>
      </c>
      <c r="EC155" s="81">
        <v>600.79876197676595</v>
      </c>
      <c r="ED155" s="81">
        <v>613.80474374253652</v>
      </c>
      <c r="EE155" s="81">
        <v>613.80474374253652</v>
      </c>
      <c r="EF155" s="81">
        <v>613.80474374253652</v>
      </c>
      <c r="EG155" s="81">
        <v>613.80474374253652</v>
      </c>
      <c r="EH155" s="81">
        <v>657.84556054099983</v>
      </c>
      <c r="EI155" s="81">
        <v>657.84556054099983</v>
      </c>
      <c r="EJ155" s="81">
        <v>657.84556054099983</v>
      </c>
      <c r="EK155" s="81">
        <v>657.84556054099983</v>
      </c>
      <c r="EL155" s="81">
        <v>673.50371173432256</v>
      </c>
      <c r="EM155" s="81">
        <v>673.50371173432256</v>
      </c>
      <c r="EN155" s="81">
        <v>673.50371173432256</v>
      </c>
      <c r="EO155" s="81">
        <v>673.50371173432256</v>
      </c>
      <c r="EP155" s="81">
        <v>653.29343915449215</v>
      </c>
      <c r="EQ155" s="81">
        <v>653.29343915449215</v>
      </c>
      <c r="ER155" s="81">
        <v>653.29343915449215</v>
      </c>
      <c r="ES155" s="81">
        <v>653.29343915449215</v>
      </c>
      <c r="ET155" s="81">
        <v>693.18441831834411</v>
      </c>
      <c r="EU155" s="81">
        <v>693.18441831834411</v>
      </c>
      <c r="EV155" s="81">
        <v>693.18441831834411</v>
      </c>
      <c r="EW155" s="81">
        <v>693.18441831834411</v>
      </c>
      <c r="EX155" s="81">
        <v>716.9632029574301</v>
      </c>
      <c r="EY155" s="81">
        <v>716.9632029574301</v>
      </c>
      <c r="EZ155" s="81">
        <v>716.9632029574301</v>
      </c>
      <c r="FA155" s="81">
        <v>716.9632029574301</v>
      </c>
      <c r="FB155" s="81">
        <v>736.45291200338784</v>
      </c>
      <c r="FC155" s="81">
        <v>736.45291200338784</v>
      </c>
      <c r="FD155" s="81">
        <v>736.45291200338784</v>
      </c>
      <c r="FE155" s="81">
        <v>736.45291200338784</v>
      </c>
      <c r="FF155" s="81">
        <v>765.0058266423141</v>
      </c>
      <c r="FG155" s="81">
        <v>765.0058266423141</v>
      </c>
      <c r="FH155" s="81">
        <v>765.0058266423141</v>
      </c>
      <c r="FI155" s="81">
        <v>765.0058266423141</v>
      </c>
      <c r="FJ155" s="81">
        <v>795.65652027104591</v>
      </c>
      <c r="FK155" s="81">
        <v>795.65652027104591</v>
      </c>
      <c r="FL155" s="81">
        <v>795.65652027104591</v>
      </c>
      <c r="FM155" s="81">
        <v>795.65652027104591</v>
      </c>
      <c r="FN155" s="1" t="s">
        <v>406</v>
      </c>
    </row>
    <row r="156" spans="2:170" x14ac:dyDescent="0.2">
      <c r="B156" s="1" t="s">
        <v>356</v>
      </c>
      <c r="C156" s="1" t="s">
        <v>66</v>
      </c>
      <c r="D156" s="1" t="s">
        <v>46</v>
      </c>
      <c r="E156" s="81" t="s">
        <v>299</v>
      </c>
      <c r="F156" s="81">
        <v>395</v>
      </c>
      <c r="G156" s="81">
        <v>457</v>
      </c>
      <c r="H156" s="81">
        <v>444</v>
      </c>
      <c r="I156" s="81">
        <v>499</v>
      </c>
      <c r="J156" s="81">
        <v>446</v>
      </c>
      <c r="K156" s="81">
        <v>494</v>
      </c>
      <c r="L156" s="81">
        <v>480</v>
      </c>
      <c r="M156" s="81">
        <v>463</v>
      </c>
      <c r="N156" s="81">
        <v>428</v>
      </c>
      <c r="O156" s="81">
        <v>427</v>
      </c>
      <c r="P156" s="81">
        <v>425</v>
      </c>
      <c r="Q156" s="81">
        <v>409</v>
      </c>
      <c r="R156" s="81">
        <v>423</v>
      </c>
      <c r="S156" s="81">
        <v>416</v>
      </c>
      <c r="T156" s="81">
        <v>398</v>
      </c>
      <c r="U156" s="81">
        <v>365</v>
      </c>
      <c r="V156" s="81">
        <v>381</v>
      </c>
      <c r="W156" s="81">
        <v>360</v>
      </c>
      <c r="X156" s="81">
        <v>364</v>
      </c>
      <c r="Y156" s="81">
        <v>345</v>
      </c>
      <c r="Z156" s="81">
        <v>360</v>
      </c>
      <c r="AA156" s="81">
        <v>366</v>
      </c>
      <c r="AB156" s="81">
        <v>345</v>
      </c>
      <c r="AC156" s="81">
        <v>322</v>
      </c>
      <c r="AD156" s="81">
        <v>290</v>
      </c>
      <c r="AE156" s="81">
        <v>288</v>
      </c>
      <c r="AF156" s="81">
        <v>279</v>
      </c>
      <c r="AG156" s="81">
        <v>292</v>
      </c>
      <c r="AH156" s="81">
        <v>317</v>
      </c>
      <c r="AI156" s="81">
        <v>312</v>
      </c>
      <c r="AJ156" s="81">
        <v>322</v>
      </c>
      <c r="AK156" s="81">
        <v>345</v>
      </c>
      <c r="AL156" s="81">
        <v>353</v>
      </c>
      <c r="AM156" s="81">
        <v>349</v>
      </c>
      <c r="AN156" s="81">
        <v>348</v>
      </c>
      <c r="AO156" s="81">
        <v>362</v>
      </c>
      <c r="AP156" s="81">
        <v>359</v>
      </c>
      <c r="AQ156" s="81">
        <v>340</v>
      </c>
      <c r="AR156" s="81">
        <v>319</v>
      </c>
      <c r="AS156" s="81">
        <v>301</v>
      </c>
      <c r="AT156" s="81">
        <v>285</v>
      </c>
      <c r="AU156" s="81">
        <v>268</v>
      </c>
      <c r="AV156" s="81">
        <v>285</v>
      </c>
      <c r="AW156" s="81">
        <v>325</v>
      </c>
      <c r="AX156" s="81">
        <v>445</v>
      </c>
      <c r="AY156" s="81">
        <v>461</v>
      </c>
      <c r="AZ156" s="81">
        <v>549</v>
      </c>
      <c r="BA156" s="81">
        <v>594</v>
      </c>
      <c r="BB156" s="81">
        <v>574</v>
      </c>
      <c r="BC156" s="81">
        <v>658</v>
      </c>
      <c r="BD156" s="81">
        <v>635</v>
      </c>
      <c r="BE156" s="81">
        <v>593</v>
      </c>
      <c r="BF156" s="81">
        <v>538</v>
      </c>
      <c r="BG156" s="81">
        <v>501</v>
      </c>
      <c r="BH156" s="81">
        <v>473</v>
      </c>
      <c r="BI156" s="81">
        <v>480</v>
      </c>
      <c r="BJ156" s="81">
        <v>470</v>
      </c>
      <c r="BK156" s="81">
        <v>464</v>
      </c>
      <c r="BL156" s="81">
        <v>405</v>
      </c>
      <c r="BM156" s="81">
        <v>408</v>
      </c>
      <c r="BN156" s="81">
        <v>437</v>
      </c>
      <c r="BO156" s="81">
        <v>418</v>
      </c>
      <c r="BP156" s="81">
        <v>409</v>
      </c>
      <c r="BQ156" s="81">
        <v>409</v>
      </c>
      <c r="BR156" s="81">
        <v>441</v>
      </c>
      <c r="BS156" s="81">
        <v>441</v>
      </c>
      <c r="BT156" s="81">
        <v>441</v>
      </c>
      <c r="BU156" s="81">
        <v>441</v>
      </c>
      <c r="BV156" s="81">
        <v>407</v>
      </c>
      <c r="BW156" s="81">
        <v>407</v>
      </c>
      <c r="BX156" s="81">
        <v>407</v>
      </c>
      <c r="BY156" s="81">
        <v>407</v>
      </c>
      <c r="BZ156" s="81">
        <v>440</v>
      </c>
      <c r="CA156" s="81">
        <v>440</v>
      </c>
      <c r="CB156" s="81">
        <v>440</v>
      </c>
      <c r="CC156" s="81">
        <v>440</v>
      </c>
      <c r="CD156" s="81">
        <v>487</v>
      </c>
      <c r="CE156" s="81">
        <v>487</v>
      </c>
      <c r="CF156" s="81">
        <v>487</v>
      </c>
      <c r="CG156" s="81">
        <v>487</v>
      </c>
      <c r="CH156" s="81">
        <v>544</v>
      </c>
      <c r="CI156" s="81">
        <v>544</v>
      </c>
      <c r="CJ156" s="81">
        <v>544</v>
      </c>
      <c r="CK156" s="81">
        <v>544</v>
      </c>
      <c r="CL156" s="81">
        <v>514</v>
      </c>
      <c r="CM156" s="81">
        <v>514</v>
      </c>
      <c r="CN156" s="81">
        <v>514</v>
      </c>
      <c r="CO156" s="81">
        <v>514</v>
      </c>
      <c r="CP156" s="81">
        <v>553</v>
      </c>
      <c r="CQ156" s="81">
        <v>553</v>
      </c>
      <c r="CR156" s="81">
        <v>553</v>
      </c>
      <c r="CS156" s="81">
        <v>553</v>
      </c>
      <c r="CT156" s="81">
        <v>581</v>
      </c>
      <c r="CU156" s="81">
        <v>581</v>
      </c>
      <c r="CV156" s="81">
        <v>581</v>
      </c>
      <c r="CW156" s="81">
        <v>581</v>
      </c>
      <c r="CX156" s="81">
        <v>586</v>
      </c>
      <c r="CY156" s="81">
        <v>586</v>
      </c>
      <c r="CZ156" s="81">
        <v>586</v>
      </c>
      <c r="DA156" s="81">
        <v>586</v>
      </c>
      <c r="DB156" s="81">
        <v>620</v>
      </c>
      <c r="DC156" s="81">
        <v>620</v>
      </c>
      <c r="DD156" s="81">
        <v>620</v>
      </c>
      <c r="DE156" s="81">
        <v>620</v>
      </c>
      <c r="DF156" s="81">
        <v>673.14342900237239</v>
      </c>
      <c r="DG156" s="81">
        <v>673.14342900237239</v>
      </c>
      <c r="DH156" s="81">
        <v>673.14342900237239</v>
      </c>
      <c r="DI156" s="81">
        <v>673.14342900237239</v>
      </c>
      <c r="DJ156" s="81">
        <v>703.95704224104213</v>
      </c>
      <c r="DK156" s="81">
        <v>703.95704224104213</v>
      </c>
      <c r="DL156" s="81">
        <v>703.95704224104213</v>
      </c>
      <c r="DM156" s="81">
        <v>703.95704224104213</v>
      </c>
      <c r="DN156" s="81">
        <v>720.53166810565926</v>
      </c>
      <c r="DO156" s="81">
        <v>720.53166810565926</v>
      </c>
      <c r="DP156" s="81">
        <v>720.53166810565926</v>
      </c>
      <c r="DQ156" s="81">
        <v>720.53166810565926</v>
      </c>
      <c r="DR156" s="81">
        <v>733.95962510508753</v>
      </c>
      <c r="DS156" s="81">
        <v>733.95962510508753</v>
      </c>
      <c r="DT156" s="81">
        <v>733.95962510508753</v>
      </c>
      <c r="DU156" s="81">
        <v>733.95962510508753</v>
      </c>
      <c r="DV156" s="81">
        <v>779.63958786110652</v>
      </c>
      <c r="DW156" s="81">
        <v>779.63958786110652</v>
      </c>
      <c r="DX156" s="81">
        <v>779.63958786110652</v>
      </c>
      <c r="DY156" s="81">
        <v>779.63958786110652</v>
      </c>
      <c r="DZ156" s="81">
        <v>781.31237422002789</v>
      </c>
      <c r="EA156" s="81">
        <v>781.31237422002789</v>
      </c>
      <c r="EB156" s="81">
        <v>781.31237422002789</v>
      </c>
      <c r="EC156" s="81">
        <v>781.31237422002789</v>
      </c>
      <c r="ED156" s="81">
        <v>797.93471837580978</v>
      </c>
      <c r="EE156" s="81">
        <v>797.93471837580978</v>
      </c>
      <c r="EF156" s="81">
        <v>797.93471837580978</v>
      </c>
      <c r="EG156" s="81">
        <v>797.93471837580978</v>
      </c>
      <c r="EH156" s="81">
        <v>850.56282403409068</v>
      </c>
      <c r="EI156" s="81">
        <v>850.56282403409068</v>
      </c>
      <c r="EJ156" s="81">
        <v>850.56282403409068</v>
      </c>
      <c r="EK156" s="81">
        <v>850.56282403409068</v>
      </c>
      <c r="EL156" s="81">
        <v>870.25026455853651</v>
      </c>
      <c r="EM156" s="81">
        <v>870.25026455853651</v>
      </c>
      <c r="EN156" s="81">
        <v>870.25026455853651</v>
      </c>
      <c r="EO156" s="81">
        <v>870.25026455853651</v>
      </c>
      <c r="EP156" s="81">
        <v>849.56566037093853</v>
      </c>
      <c r="EQ156" s="81">
        <v>849.56566037093853</v>
      </c>
      <c r="ER156" s="81">
        <v>849.56566037093853</v>
      </c>
      <c r="ES156" s="81">
        <v>849.56566037093853</v>
      </c>
      <c r="ET156" s="81">
        <v>896.90603979669982</v>
      </c>
      <c r="EU156" s="81">
        <v>896.90603979669982</v>
      </c>
      <c r="EV156" s="81">
        <v>896.90603979669982</v>
      </c>
      <c r="EW156" s="81">
        <v>896.90603979669982</v>
      </c>
      <c r="EX156" s="81">
        <v>921.76246324317219</v>
      </c>
      <c r="EY156" s="81">
        <v>921.76246324317219</v>
      </c>
      <c r="EZ156" s="81">
        <v>921.76246324317219</v>
      </c>
      <c r="FA156" s="81">
        <v>921.76246324317219</v>
      </c>
      <c r="FB156" s="81">
        <v>944.48952612432788</v>
      </c>
      <c r="FC156" s="81">
        <v>944.48952612432788</v>
      </c>
      <c r="FD156" s="81">
        <v>944.48952612432788</v>
      </c>
      <c r="FE156" s="81">
        <v>944.48952612432788</v>
      </c>
      <c r="FF156" s="81">
        <v>976.02227750422469</v>
      </c>
      <c r="FG156" s="81">
        <v>976.02227750422469</v>
      </c>
      <c r="FH156" s="81">
        <v>976.02227750422469</v>
      </c>
      <c r="FI156" s="81">
        <v>976.02227750422469</v>
      </c>
      <c r="FJ156" s="81">
        <v>1007.5647712752505</v>
      </c>
      <c r="FK156" s="81">
        <v>1007.5647712752505</v>
      </c>
      <c r="FL156" s="81">
        <v>1007.5647712752505</v>
      </c>
      <c r="FM156" s="81">
        <v>1007.5647712752505</v>
      </c>
      <c r="FN156" s="1" t="s">
        <v>407</v>
      </c>
    </row>
    <row r="157" spans="2:170" x14ac:dyDescent="0.2">
      <c r="B157" s="1" t="s">
        <v>358</v>
      </c>
      <c r="C157" s="1" t="s">
        <v>66</v>
      </c>
      <c r="D157" s="1" t="s">
        <v>46</v>
      </c>
      <c r="E157" s="81" t="s">
        <v>299</v>
      </c>
      <c r="F157" s="81">
        <v>344</v>
      </c>
      <c r="G157" s="81">
        <v>410</v>
      </c>
      <c r="H157" s="81">
        <v>390</v>
      </c>
      <c r="I157" s="81">
        <v>450</v>
      </c>
      <c r="J157" s="81">
        <v>395</v>
      </c>
      <c r="K157" s="81">
        <v>439</v>
      </c>
      <c r="L157" s="81">
        <v>446</v>
      </c>
      <c r="M157" s="81">
        <v>443</v>
      </c>
      <c r="N157" s="81">
        <v>369</v>
      </c>
      <c r="O157" s="81">
        <v>400</v>
      </c>
      <c r="P157" s="81">
        <v>430</v>
      </c>
      <c r="Q157" s="81">
        <v>430</v>
      </c>
      <c r="R157" s="81">
        <v>419</v>
      </c>
      <c r="S157" s="81">
        <v>395</v>
      </c>
      <c r="T157" s="81">
        <v>346</v>
      </c>
      <c r="U157" s="81">
        <v>349</v>
      </c>
      <c r="V157" s="81">
        <v>379</v>
      </c>
      <c r="W157" s="81">
        <v>362</v>
      </c>
      <c r="X157" s="81">
        <v>372</v>
      </c>
      <c r="Y157" s="81">
        <v>387</v>
      </c>
      <c r="Z157" s="81">
        <v>329</v>
      </c>
      <c r="AA157" s="81">
        <v>307</v>
      </c>
      <c r="AB157" s="81">
        <v>300</v>
      </c>
      <c r="AC157" s="81">
        <v>283</v>
      </c>
      <c r="AD157" s="81">
        <v>255</v>
      </c>
      <c r="AE157" s="81">
        <v>257</v>
      </c>
      <c r="AF157" s="81">
        <v>240</v>
      </c>
      <c r="AG157" s="81">
        <v>261</v>
      </c>
      <c r="AH157" s="81">
        <v>294</v>
      </c>
      <c r="AI157" s="81">
        <v>285</v>
      </c>
      <c r="AJ157" s="81">
        <v>303</v>
      </c>
      <c r="AK157" s="81">
        <v>348</v>
      </c>
      <c r="AL157" s="81">
        <v>383</v>
      </c>
      <c r="AM157" s="81">
        <v>365</v>
      </c>
      <c r="AN157" s="81">
        <v>357</v>
      </c>
      <c r="AO157" s="81">
        <v>360</v>
      </c>
      <c r="AP157" s="81">
        <v>360</v>
      </c>
      <c r="AQ157" s="81">
        <v>338</v>
      </c>
      <c r="AR157" s="81">
        <v>297</v>
      </c>
      <c r="AS157" s="81">
        <v>295</v>
      </c>
      <c r="AT157" s="81">
        <v>281</v>
      </c>
      <c r="AU157" s="81">
        <v>261</v>
      </c>
      <c r="AV157" s="81">
        <v>273</v>
      </c>
      <c r="AW157" s="81">
        <v>338</v>
      </c>
      <c r="AX157" s="81">
        <v>421</v>
      </c>
      <c r="AY157" s="81">
        <v>442</v>
      </c>
      <c r="AZ157" s="81">
        <v>559</v>
      </c>
      <c r="BA157" s="81">
        <v>624</v>
      </c>
      <c r="BB157" s="81">
        <v>605</v>
      </c>
      <c r="BC157" s="81">
        <v>746</v>
      </c>
      <c r="BD157" s="81">
        <v>635</v>
      </c>
      <c r="BE157" s="81">
        <v>612</v>
      </c>
      <c r="BF157" s="81">
        <v>601</v>
      </c>
      <c r="BG157" s="81">
        <v>515</v>
      </c>
      <c r="BH157" s="81">
        <v>487</v>
      </c>
      <c r="BI157" s="81">
        <v>504</v>
      </c>
      <c r="BJ157" s="81">
        <v>493</v>
      </c>
      <c r="BK157" s="81">
        <v>485</v>
      </c>
      <c r="BL157" s="81">
        <v>434</v>
      </c>
      <c r="BM157" s="81">
        <v>438</v>
      </c>
      <c r="BN157" s="81">
        <v>467</v>
      </c>
      <c r="BO157" s="81">
        <v>443</v>
      </c>
      <c r="BP157" s="81">
        <v>472</v>
      </c>
      <c r="BQ157" s="81">
        <v>492</v>
      </c>
      <c r="BR157" s="81">
        <v>515</v>
      </c>
      <c r="BS157" s="81">
        <v>515</v>
      </c>
      <c r="BT157" s="81">
        <v>515</v>
      </c>
      <c r="BU157" s="81">
        <v>515</v>
      </c>
      <c r="BV157" s="81">
        <v>465</v>
      </c>
      <c r="BW157" s="81">
        <v>465</v>
      </c>
      <c r="BX157" s="81">
        <v>465</v>
      </c>
      <c r="BY157" s="81">
        <v>465</v>
      </c>
      <c r="BZ157" s="81">
        <v>497</v>
      </c>
      <c r="CA157" s="81">
        <v>497</v>
      </c>
      <c r="CB157" s="81">
        <v>497</v>
      </c>
      <c r="CC157" s="81">
        <v>497</v>
      </c>
      <c r="CD157" s="81">
        <v>546</v>
      </c>
      <c r="CE157" s="81">
        <v>546</v>
      </c>
      <c r="CF157" s="81">
        <v>546</v>
      </c>
      <c r="CG157" s="81">
        <v>546</v>
      </c>
      <c r="CH157" s="81">
        <v>603</v>
      </c>
      <c r="CI157" s="81">
        <v>603</v>
      </c>
      <c r="CJ157" s="81">
        <v>603</v>
      </c>
      <c r="CK157" s="81">
        <v>603</v>
      </c>
      <c r="CL157" s="81">
        <v>580</v>
      </c>
      <c r="CM157" s="81">
        <v>580</v>
      </c>
      <c r="CN157" s="81">
        <v>580</v>
      </c>
      <c r="CO157" s="81">
        <v>580</v>
      </c>
      <c r="CP157" s="81">
        <v>627</v>
      </c>
      <c r="CQ157" s="81">
        <v>627</v>
      </c>
      <c r="CR157" s="81">
        <v>627</v>
      </c>
      <c r="CS157" s="81">
        <v>627</v>
      </c>
      <c r="CT157" s="81">
        <v>665</v>
      </c>
      <c r="CU157" s="81">
        <v>665</v>
      </c>
      <c r="CV157" s="81">
        <v>665</v>
      </c>
      <c r="CW157" s="81">
        <v>665</v>
      </c>
      <c r="CX157" s="81">
        <v>675</v>
      </c>
      <c r="CY157" s="81">
        <v>675</v>
      </c>
      <c r="CZ157" s="81">
        <v>675</v>
      </c>
      <c r="DA157" s="81">
        <v>675</v>
      </c>
      <c r="DB157" s="81">
        <v>711</v>
      </c>
      <c r="DC157" s="81">
        <v>711</v>
      </c>
      <c r="DD157" s="81">
        <v>711</v>
      </c>
      <c r="DE157" s="81">
        <v>711</v>
      </c>
      <c r="DF157" s="81">
        <v>770.49356355786801</v>
      </c>
      <c r="DG157" s="81">
        <v>770.49356355786801</v>
      </c>
      <c r="DH157" s="81">
        <v>770.49356355786801</v>
      </c>
      <c r="DI157" s="81">
        <v>770.49356355786801</v>
      </c>
      <c r="DJ157" s="81">
        <v>806.91392774046915</v>
      </c>
      <c r="DK157" s="81">
        <v>806.91392774046915</v>
      </c>
      <c r="DL157" s="81">
        <v>806.91392774046915</v>
      </c>
      <c r="DM157" s="81">
        <v>806.91392774046915</v>
      </c>
      <c r="DN157" s="81">
        <v>827.45398993828053</v>
      </c>
      <c r="DO157" s="81">
        <v>827.45398993828053</v>
      </c>
      <c r="DP157" s="81">
        <v>827.45398993828053</v>
      </c>
      <c r="DQ157" s="81">
        <v>827.45398993828053</v>
      </c>
      <c r="DR157" s="81">
        <v>843.90688278047003</v>
      </c>
      <c r="DS157" s="81">
        <v>843.90688278047003</v>
      </c>
      <c r="DT157" s="81">
        <v>843.90688278047003</v>
      </c>
      <c r="DU157" s="81">
        <v>843.90688278047003</v>
      </c>
      <c r="DV157" s="81">
        <v>894.44939857937459</v>
      </c>
      <c r="DW157" s="81">
        <v>894.44939857937459</v>
      </c>
      <c r="DX157" s="81">
        <v>894.44939857937459</v>
      </c>
      <c r="DY157" s="81">
        <v>894.44939857937459</v>
      </c>
      <c r="DZ157" s="81">
        <v>899.32363039750192</v>
      </c>
      <c r="EA157" s="81">
        <v>899.32363039750192</v>
      </c>
      <c r="EB157" s="81">
        <v>899.32363039750192</v>
      </c>
      <c r="EC157" s="81">
        <v>899.32363039750192</v>
      </c>
      <c r="ED157" s="81">
        <v>919.62081539237829</v>
      </c>
      <c r="EE157" s="81">
        <v>919.62081539237829</v>
      </c>
      <c r="EF157" s="81">
        <v>919.62081539237829</v>
      </c>
      <c r="EG157" s="81">
        <v>919.62081539237829</v>
      </c>
      <c r="EH157" s="81">
        <v>977.39035725687211</v>
      </c>
      <c r="EI157" s="81">
        <v>977.39035725687211</v>
      </c>
      <c r="EJ157" s="81">
        <v>977.39035725687211</v>
      </c>
      <c r="EK157" s="81">
        <v>977.39035725687211</v>
      </c>
      <c r="EL157" s="81">
        <v>1001.4372227790798</v>
      </c>
      <c r="EM157" s="81">
        <v>1001.4372227790798</v>
      </c>
      <c r="EN157" s="81">
        <v>1001.4372227790798</v>
      </c>
      <c r="EO157" s="81">
        <v>1001.4372227790798</v>
      </c>
      <c r="EP157" s="81">
        <v>982.95853114784802</v>
      </c>
      <c r="EQ157" s="81">
        <v>982.95853114784802</v>
      </c>
      <c r="ER157" s="81">
        <v>982.95853114784802</v>
      </c>
      <c r="ES157" s="81">
        <v>982.95853114784802</v>
      </c>
      <c r="ET157" s="81">
        <v>1036.1242908088193</v>
      </c>
      <c r="EU157" s="81">
        <v>1036.1242908088193</v>
      </c>
      <c r="EV157" s="81">
        <v>1036.1242908088193</v>
      </c>
      <c r="EW157" s="81">
        <v>1036.1242908088193</v>
      </c>
      <c r="EX157" s="81">
        <v>1069.6785059162339</v>
      </c>
      <c r="EY157" s="81">
        <v>1069.6785059162339</v>
      </c>
      <c r="EZ157" s="81">
        <v>1069.6785059162339</v>
      </c>
      <c r="FA157" s="81">
        <v>1069.6785059162339</v>
      </c>
      <c r="FB157" s="81">
        <v>1098.60647097387</v>
      </c>
      <c r="FC157" s="81">
        <v>1098.60647097387</v>
      </c>
      <c r="FD157" s="81">
        <v>1098.60647097387</v>
      </c>
      <c r="FE157" s="81">
        <v>1098.60647097387</v>
      </c>
      <c r="FF157" s="81">
        <v>1138.2517079250215</v>
      </c>
      <c r="FG157" s="81">
        <v>1138.2517079250215</v>
      </c>
      <c r="FH157" s="81">
        <v>1138.2517079250215</v>
      </c>
      <c r="FI157" s="81">
        <v>1138.2517079250215</v>
      </c>
      <c r="FJ157" s="81">
        <v>1180.2559417648083</v>
      </c>
      <c r="FK157" s="81">
        <v>1180.2559417648083</v>
      </c>
      <c r="FL157" s="81">
        <v>1180.2559417648083</v>
      </c>
      <c r="FM157" s="81">
        <v>1180.2559417648083</v>
      </c>
      <c r="FN157" s="1" t="s">
        <v>408</v>
      </c>
    </row>
    <row r="158" spans="2:170" x14ac:dyDescent="0.2">
      <c r="B158" s="1" t="s">
        <v>360</v>
      </c>
      <c r="C158" s="1" t="s">
        <v>66</v>
      </c>
      <c r="D158" s="1" t="s">
        <v>46</v>
      </c>
      <c r="E158" s="81" t="s">
        <v>299</v>
      </c>
      <c r="F158" s="81">
        <v>297</v>
      </c>
      <c r="G158" s="81">
        <v>362</v>
      </c>
      <c r="H158" s="81">
        <v>345</v>
      </c>
      <c r="I158" s="81">
        <v>400</v>
      </c>
      <c r="J158" s="81">
        <v>371</v>
      </c>
      <c r="K158" s="81">
        <v>415</v>
      </c>
      <c r="L158" s="81">
        <v>421</v>
      </c>
      <c r="M158" s="81">
        <v>417</v>
      </c>
      <c r="N158" s="81">
        <v>351</v>
      </c>
      <c r="O158" s="81">
        <v>380</v>
      </c>
      <c r="P158" s="81">
        <v>409</v>
      </c>
      <c r="Q158" s="81">
        <v>416</v>
      </c>
      <c r="R158" s="81">
        <v>409</v>
      </c>
      <c r="S158" s="81">
        <v>385</v>
      </c>
      <c r="T158" s="81">
        <v>341</v>
      </c>
      <c r="U158" s="81">
        <v>343</v>
      </c>
      <c r="V158" s="81">
        <v>372</v>
      </c>
      <c r="W158" s="81">
        <v>356</v>
      </c>
      <c r="X158" s="81">
        <v>364</v>
      </c>
      <c r="Y158" s="81">
        <v>379</v>
      </c>
      <c r="Z158" s="81">
        <v>351</v>
      </c>
      <c r="AA158" s="81">
        <v>324</v>
      </c>
      <c r="AB158" s="81">
        <v>325</v>
      </c>
      <c r="AC158" s="81">
        <v>311</v>
      </c>
      <c r="AD158" s="81">
        <v>282</v>
      </c>
      <c r="AE158" s="81">
        <v>280</v>
      </c>
      <c r="AF158" s="81">
        <v>247</v>
      </c>
      <c r="AG158" s="81">
        <v>241</v>
      </c>
      <c r="AH158" s="81">
        <v>272</v>
      </c>
      <c r="AI158" s="81">
        <v>274</v>
      </c>
      <c r="AJ158" s="81">
        <v>262</v>
      </c>
      <c r="AK158" s="81">
        <v>301</v>
      </c>
      <c r="AL158" s="81">
        <v>304</v>
      </c>
      <c r="AM158" s="81">
        <v>290</v>
      </c>
      <c r="AN158" s="81">
        <v>305</v>
      </c>
      <c r="AO158" s="81">
        <v>308</v>
      </c>
      <c r="AP158" s="81">
        <v>299</v>
      </c>
      <c r="AQ158" s="81">
        <v>271</v>
      </c>
      <c r="AR158" s="81">
        <v>248</v>
      </c>
      <c r="AS158" s="81">
        <v>252</v>
      </c>
      <c r="AT158" s="81">
        <v>248</v>
      </c>
      <c r="AU158" s="81">
        <v>220</v>
      </c>
      <c r="AV158" s="81">
        <v>241</v>
      </c>
      <c r="AW158" s="81">
        <v>285</v>
      </c>
      <c r="AX158" s="81">
        <v>331</v>
      </c>
      <c r="AY158" s="81">
        <v>378</v>
      </c>
      <c r="AZ158" s="81">
        <v>441</v>
      </c>
      <c r="BA158" s="81">
        <v>566</v>
      </c>
      <c r="BB158" s="81">
        <v>581</v>
      </c>
      <c r="BC158" s="81">
        <v>635</v>
      </c>
      <c r="BD158" s="81">
        <v>558</v>
      </c>
      <c r="BE158" s="81">
        <v>514</v>
      </c>
      <c r="BF158" s="81">
        <v>462</v>
      </c>
      <c r="BG158" s="81">
        <v>363</v>
      </c>
      <c r="BH158" s="81">
        <v>357</v>
      </c>
      <c r="BI158" s="81">
        <v>400</v>
      </c>
      <c r="BJ158" s="81">
        <v>369</v>
      </c>
      <c r="BK158" s="81">
        <v>365</v>
      </c>
      <c r="BL158" s="81">
        <v>337</v>
      </c>
      <c r="BM158" s="81">
        <v>348</v>
      </c>
      <c r="BN158" s="81">
        <v>367</v>
      </c>
      <c r="BO158" s="81">
        <v>342</v>
      </c>
      <c r="BP158" s="81">
        <v>371</v>
      </c>
      <c r="BQ158" s="81">
        <v>390</v>
      </c>
      <c r="BR158" s="81">
        <v>409</v>
      </c>
      <c r="BS158" s="81">
        <v>409</v>
      </c>
      <c r="BT158" s="81">
        <v>409</v>
      </c>
      <c r="BU158" s="81">
        <v>409</v>
      </c>
      <c r="BV158" s="81">
        <v>372</v>
      </c>
      <c r="BW158" s="81">
        <v>372</v>
      </c>
      <c r="BX158" s="81">
        <v>372</v>
      </c>
      <c r="BY158" s="81">
        <v>372</v>
      </c>
      <c r="BZ158" s="81">
        <v>392</v>
      </c>
      <c r="CA158" s="81">
        <v>392</v>
      </c>
      <c r="CB158" s="81">
        <v>392</v>
      </c>
      <c r="CC158" s="81">
        <v>392</v>
      </c>
      <c r="CD158" s="81">
        <v>425</v>
      </c>
      <c r="CE158" s="81">
        <v>425</v>
      </c>
      <c r="CF158" s="81">
        <v>425</v>
      </c>
      <c r="CG158" s="81">
        <v>425</v>
      </c>
      <c r="CH158" s="81">
        <v>462</v>
      </c>
      <c r="CI158" s="81">
        <v>462</v>
      </c>
      <c r="CJ158" s="81">
        <v>462</v>
      </c>
      <c r="CK158" s="81">
        <v>462</v>
      </c>
      <c r="CL158" s="81">
        <v>451</v>
      </c>
      <c r="CM158" s="81">
        <v>451</v>
      </c>
      <c r="CN158" s="81">
        <v>451</v>
      </c>
      <c r="CO158" s="81">
        <v>451</v>
      </c>
      <c r="CP158" s="81">
        <v>485</v>
      </c>
      <c r="CQ158" s="81">
        <v>485</v>
      </c>
      <c r="CR158" s="81">
        <v>485</v>
      </c>
      <c r="CS158" s="81">
        <v>485</v>
      </c>
      <c r="CT158" s="81">
        <v>515</v>
      </c>
      <c r="CU158" s="81">
        <v>515</v>
      </c>
      <c r="CV158" s="81">
        <v>515</v>
      </c>
      <c r="CW158" s="81">
        <v>515</v>
      </c>
      <c r="CX158" s="81">
        <v>527</v>
      </c>
      <c r="CY158" s="81">
        <v>527</v>
      </c>
      <c r="CZ158" s="81">
        <v>527</v>
      </c>
      <c r="DA158" s="81">
        <v>527</v>
      </c>
      <c r="DB158" s="81">
        <v>558</v>
      </c>
      <c r="DC158" s="81">
        <v>558</v>
      </c>
      <c r="DD158" s="81">
        <v>558</v>
      </c>
      <c r="DE158" s="81">
        <v>558</v>
      </c>
      <c r="DF158" s="81">
        <v>591.89816357804034</v>
      </c>
      <c r="DG158" s="81">
        <v>591.89816357804034</v>
      </c>
      <c r="DH158" s="81">
        <v>591.89816357804034</v>
      </c>
      <c r="DI158" s="81">
        <v>591.89816357804034</v>
      </c>
      <c r="DJ158" s="81">
        <v>617.79690149141607</v>
      </c>
      <c r="DK158" s="81">
        <v>617.79690149141607</v>
      </c>
      <c r="DL158" s="81">
        <v>617.79690149141607</v>
      </c>
      <c r="DM158" s="81">
        <v>617.79690149141607</v>
      </c>
      <c r="DN158" s="81">
        <v>633.89782644841068</v>
      </c>
      <c r="DO158" s="81">
        <v>633.89782644841068</v>
      </c>
      <c r="DP158" s="81">
        <v>633.89782644841068</v>
      </c>
      <c r="DQ158" s="81">
        <v>633.89782644841068</v>
      </c>
      <c r="DR158" s="81">
        <v>647.22176405271284</v>
      </c>
      <c r="DS158" s="81">
        <v>647.22176405271284</v>
      </c>
      <c r="DT158" s="81">
        <v>647.22176405271284</v>
      </c>
      <c r="DU158" s="81">
        <v>647.22176405271284</v>
      </c>
      <c r="DV158" s="81">
        <v>681.21276038819019</v>
      </c>
      <c r="DW158" s="81">
        <v>681.21276038819019</v>
      </c>
      <c r="DX158" s="81">
        <v>681.21276038819019</v>
      </c>
      <c r="DY158" s="81">
        <v>681.21276038819019</v>
      </c>
      <c r="DZ158" s="81">
        <v>688.19789619526671</v>
      </c>
      <c r="EA158" s="81">
        <v>688.19789619526671</v>
      </c>
      <c r="EB158" s="81">
        <v>688.19789619526671</v>
      </c>
      <c r="EC158" s="81">
        <v>688.19789619526671</v>
      </c>
      <c r="ED158" s="81">
        <v>704.12582140330937</v>
      </c>
      <c r="EE158" s="81">
        <v>704.12582140330937</v>
      </c>
      <c r="EF158" s="81">
        <v>704.12582140330937</v>
      </c>
      <c r="EG158" s="81">
        <v>704.12582140330937</v>
      </c>
      <c r="EH158" s="81">
        <v>742.47445029299661</v>
      </c>
      <c r="EI158" s="81">
        <v>742.47445029299661</v>
      </c>
      <c r="EJ158" s="81">
        <v>742.47445029299661</v>
      </c>
      <c r="EK158" s="81">
        <v>742.47445029299661</v>
      </c>
      <c r="EL158" s="81">
        <v>761.09441531369043</v>
      </c>
      <c r="EM158" s="81">
        <v>761.09441531369043</v>
      </c>
      <c r="EN158" s="81">
        <v>761.09441531369043</v>
      </c>
      <c r="EO158" s="81">
        <v>761.09441531369043</v>
      </c>
      <c r="EP158" s="81">
        <v>754.28877845277839</v>
      </c>
      <c r="EQ158" s="81">
        <v>754.28877845277839</v>
      </c>
      <c r="ER158" s="81">
        <v>754.28877845277839</v>
      </c>
      <c r="ES158" s="81">
        <v>754.28877845277839</v>
      </c>
      <c r="ET158" s="81">
        <v>790.47707293579072</v>
      </c>
      <c r="EU158" s="81">
        <v>790.47707293579072</v>
      </c>
      <c r="EV158" s="81">
        <v>790.47707293579072</v>
      </c>
      <c r="EW158" s="81">
        <v>790.47707293579072</v>
      </c>
      <c r="EX158" s="81">
        <v>816.65557823009067</v>
      </c>
      <c r="EY158" s="81">
        <v>816.65557823009067</v>
      </c>
      <c r="EZ158" s="81">
        <v>816.65557823009067</v>
      </c>
      <c r="FA158" s="81">
        <v>816.65557823009067</v>
      </c>
      <c r="FB158" s="81">
        <v>839.14182000926758</v>
      </c>
      <c r="FC158" s="81">
        <v>839.14182000926758</v>
      </c>
      <c r="FD158" s="81">
        <v>839.14182000926758</v>
      </c>
      <c r="FE158" s="81">
        <v>839.14182000926758</v>
      </c>
      <c r="FF158" s="81">
        <v>868.71165170652876</v>
      </c>
      <c r="FG158" s="81">
        <v>868.71165170652876</v>
      </c>
      <c r="FH158" s="81">
        <v>868.71165170652876</v>
      </c>
      <c r="FI158" s="81">
        <v>868.71165170652876</v>
      </c>
      <c r="FJ158" s="81">
        <v>900.74481700938043</v>
      </c>
      <c r="FK158" s="81">
        <v>900.74481700938043</v>
      </c>
      <c r="FL158" s="81">
        <v>900.74481700938043</v>
      </c>
      <c r="FM158" s="81">
        <v>900.74481700938043</v>
      </c>
      <c r="FN158" s="1" t="s">
        <v>409</v>
      </c>
    </row>
    <row r="159" spans="2:170" x14ac:dyDescent="0.2">
      <c r="B159" s="1" t="s">
        <v>410</v>
      </c>
      <c r="C159" s="1" t="s">
        <v>66</v>
      </c>
      <c r="D159" s="1" t="s">
        <v>46</v>
      </c>
      <c r="E159" s="81" t="s">
        <v>217</v>
      </c>
      <c r="F159" s="81">
        <v>100</v>
      </c>
      <c r="G159" s="81">
        <v>100</v>
      </c>
      <c r="H159" s="81">
        <v>100</v>
      </c>
      <c r="I159" s="81">
        <v>100</v>
      </c>
      <c r="J159" s="81">
        <v>100</v>
      </c>
      <c r="K159" s="81">
        <v>100</v>
      </c>
      <c r="L159" s="81">
        <v>100</v>
      </c>
      <c r="M159" s="81">
        <v>100</v>
      </c>
      <c r="N159" s="81">
        <v>100</v>
      </c>
      <c r="O159" s="81">
        <v>100</v>
      </c>
      <c r="P159" s="81">
        <v>100</v>
      </c>
      <c r="Q159" s="81">
        <v>100</v>
      </c>
      <c r="R159" s="81">
        <v>150</v>
      </c>
      <c r="S159" s="81">
        <v>150</v>
      </c>
      <c r="T159" s="81">
        <v>150</v>
      </c>
      <c r="U159" s="81">
        <v>150</v>
      </c>
      <c r="V159" s="81">
        <v>150</v>
      </c>
      <c r="W159" s="81">
        <v>150</v>
      </c>
      <c r="X159" s="81">
        <v>150</v>
      </c>
      <c r="Y159" s="81">
        <v>150</v>
      </c>
      <c r="Z159" s="81">
        <v>150</v>
      </c>
      <c r="AA159" s="81">
        <v>150</v>
      </c>
      <c r="AB159" s="81">
        <v>150</v>
      </c>
      <c r="AC159" s="81">
        <v>150</v>
      </c>
      <c r="AD159" s="81">
        <v>150</v>
      </c>
      <c r="AE159" s="81">
        <v>150</v>
      </c>
      <c r="AF159" s="81">
        <v>150</v>
      </c>
      <c r="AG159" s="81">
        <v>150</v>
      </c>
      <c r="AH159" s="81">
        <v>150</v>
      </c>
      <c r="AI159" s="81">
        <v>150</v>
      </c>
      <c r="AJ159" s="81">
        <v>150</v>
      </c>
      <c r="AK159" s="81">
        <v>150</v>
      </c>
      <c r="AL159" s="81">
        <v>150</v>
      </c>
      <c r="AM159" s="81">
        <v>150</v>
      </c>
      <c r="AN159" s="81">
        <v>150</v>
      </c>
      <c r="AO159" s="81">
        <v>150</v>
      </c>
      <c r="AP159" s="81">
        <v>150</v>
      </c>
      <c r="AQ159" s="81">
        <v>150</v>
      </c>
      <c r="AR159" s="81">
        <v>150</v>
      </c>
      <c r="AS159" s="81">
        <v>150</v>
      </c>
      <c r="AT159" s="81">
        <v>150</v>
      </c>
      <c r="AU159" s="81">
        <v>150</v>
      </c>
      <c r="AV159" s="81">
        <v>150</v>
      </c>
      <c r="AW159" s="81">
        <v>150</v>
      </c>
      <c r="AX159" s="81">
        <v>150</v>
      </c>
      <c r="AY159" s="81">
        <v>150</v>
      </c>
      <c r="AZ159" s="81">
        <v>150</v>
      </c>
      <c r="BA159" s="81">
        <v>150</v>
      </c>
      <c r="BB159" s="81">
        <v>150</v>
      </c>
      <c r="BC159" s="81">
        <v>150</v>
      </c>
      <c r="BD159" s="81">
        <v>150</v>
      </c>
      <c r="BE159" s="81">
        <v>150</v>
      </c>
      <c r="BF159" s="81">
        <v>150</v>
      </c>
      <c r="BG159" s="81">
        <v>150</v>
      </c>
      <c r="BH159" s="81">
        <v>150</v>
      </c>
      <c r="BI159" s="81">
        <v>150</v>
      </c>
      <c r="BJ159" s="81">
        <v>150</v>
      </c>
      <c r="BK159" s="81">
        <v>150</v>
      </c>
      <c r="BL159" s="81">
        <v>150</v>
      </c>
      <c r="BM159" s="81">
        <v>150</v>
      </c>
      <c r="BN159" s="81">
        <v>150</v>
      </c>
      <c r="BO159" s="81">
        <v>150</v>
      </c>
      <c r="BP159" s="81">
        <v>150</v>
      </c>
      <c r="BQ159" s="81">
        <v>150</v>
      </c>
      <c r="BR159" s="81">
        <v>150</v>
      </c>
      <c r="BS159" s="81">
        <v>150</v>
      </c>
      <c r="BT159" s="81">
        <v>150</v>
      </c>
      <c r="BU159" s="81">
        <v>150</v>
      </c>
      <c r="BV159" s="81">
        <v>150</v>
      </c>
      <c r="BW159" s="81">
        <v>150</v>
      </c>
      <c r="BX159" s="81">
        <v>150</v>
      </c>
      <c r="BY159" s="81">
        <v>150</v>
      </c>
      <c r="BZ159" s="81">
        <v>150</v>
      </c>
      <c r="CA159" s="81">
        <v>150</v>
      </c>
      <c r="CB159" s="81">
        <v>150</v>
      </c>
      <c r="CC159" s="81">
        <v>150</v>
      </c>
      <c r="CD159" s="81">
        <v>150</v>
      </c>
      <c r="CE159" s="81">
        <v>150</v>
      </c>
      <c r="CF159" s="81">
        <v>150</v>
      </c>
      <c r="CG159" s="81">
        <v>150</v>
      </c>
      <c r="CH159" s="81">
        <v>150</v>
      </c>
      <c r="CI159" s="81">
        <v>150</v>
      </c>
      <c r="CJ159" s="81">
        <v>150</v>
      </c>
      <c r="CK159" s="81">
        <v>150</v>
      </c>
      <c r="CL159" s="81">
        <v>150</v>
      </c>
      <c r="CM159" s="81">
        <v>150</v>
      </c>
      <c r="CN159" s="81">
        <v>150</v>
      </c>
      <c r="CO159" s="81">
        <v>150</v>
      </c>
      <c r="CP159" s="81">
        <v>150</v>
      </c>
      <c r="CQ159" s="81">
        <v>150</v>
      </c>
      <c r="CR159" s="81">
        <v>150</v>
      </c>
      <c r="CS159" s="81">
        <v>150</v>
      </c>
      <c r="CT159" s="81">
        <v>150</v>
      </c>
      <c r="CU159" s="81">
        <v>150</v>
      </c>
      <c r="CV159" s="81">
        <v>150</v>
      </c>
      <c r="CW159" s="81">
        <v>150</v>
      </c>
      <c r="CX159" s="81">
        <v>150</v>
      </c>
      <c r="CY159" s="81">
        <v>150</v>
      </c>
      <c r="CZ159" s="81">
        <v>150</v>
      </c>
      <c r="DA159" s="81">
        <v>150</v>
      </c>
      <c r="DB159" s="81">
        <v>150</v>
      </c>
      <c r="DC159" s="81">
        <v>150</v>
      </c>
      <c r="DD159" s="81">
        <v>150</v>
      </c>
      <c r="DE159" s="81">
        <v>150</v>
      </c>
      <c r="DF159" s="81">
        <v>150</v>
      </c>
      <c r="DG159" s="81">
        <v>150</v>
      </c>
      <c r="DH159" s="81">
        <v>150</v>
      </c>
      <c r="DI159" s="81">
        <v>150</v>
      </c>
      <c r="DJ159" s="81">
        <v>150</v>
      </c>
      <c r="DK159" s="81">
        <v>150</v>
      </c>
      <c r="DL159" s="81">
        <v>150</v>
      </c>
      <c r="DM159" s="81">
        <v>150</v>
      </c>
      <c r="DN159" s="81">
        <v>150</v>
      </c>
      <c r="DO159" s="81">
        <v>150</v>
      </c>
      <c r="DP159" s="81">
        <v>150</v>
      </c>
      <c r="DQ159" s="81">
        <v>150</v>
      </c>
      <c r="DR159" s="81">
        <v>150</v>
      </c>
      <c r="DS159" s="81">
        <v>150</v>
      </c>
      <c r="DT159" s="81">
        <v>150</v>
      </c>
      <c r="DU159" s="81">
        <v>150</v>
      </c>
      <c r="DV159" s="81">
        <v>150</v>
      </c>
      <c r="DW159" s="81">
        <v>150</v>
      </c>
      <c r="DX159" s="81">
        <v>150</v>
      </c>
      <c r="DY159" s="81">
        <v>150</v>
      </c>
      <c r="DZ159" s="81">
        <v>150</v>
      </c>
      <c r="EA159" s="81">
        <v>150</v>
      </c>
      <c r="EB159" s="81">
        <v>150</v>
      </c>
      <c r="EC159" s="81">
        <v>150</v>
      </c>
      <c r="ED159" s="81">
        <v>150</v>
      </c>
      <c r="EE159" s="81">
        <v>150</v>
      </c>
      <c r="EF159" s="81">
        <v>150</v>
      </c>
      <c r="EG159" s="81">
        <v>150</v>
      </c>
      <c r="EH159" s="81">
        <v>150</v>
      </c>
      <c r="EI159" s="81">
        <v>150</v>
      </c>
      <c r="EJ159" s="81">
        <v>150</v>
      </c>
      <c r="EK159" s="81">
        <v>150</v>
      </c>
      <c r="EL159" s="81">
        <v>150</v>
      </c>
      <c r="EM159" s="81">
        <v>150</v>
      </c>
      <c r="EN159" s="81">
        <v>150</v>
      </c>
      <c r="EO159" s="81">
        <v>150</v>
      </c>
      <c r="EP159" s="81">
        <v>150</v>
      </c>
      <c r="EQ159" s="81">
        <v>150</v>
      </c>
      <c r="ER159" s="81">
        <v>150</v>
      </c>
      <c r="ES159" s="81">
        <v>150</v>
      </c>
      <c r="ET159" s="81">
        <v>150</v>
      </c>
      <c r="EU159" s="81">
        <v>150</v>
      </c>
      <c r="EV159" s="81">
        <v>150</v>
      </c>
      <c r="EW159" s="81">
        <v>150</v>
      </c>
      <c r="EX159" s="81">
        <v>150</v>
      </c>
      <c r="EY159" s="81">
        <v>150</v>
      </c>
      <c r="EZ159" s="81">
        <v>150</v>
      </c>
      <c r="FA159" s="81">
        <v>150</v>
      </c>
      <c r="FB159" s="81">
        <v>150</v>
      </c>
      <c r="FC159" s="81">
        <v>150</v>
      </c>
      <c r="FD159" s="81">
        <v>150</v>
      </c>
      <c r="FE159" s="81">
        <v>150</v>
      </c>
      <c r="FF159" s="81">
        <v>150</v>
      </c>
      <c r="FG159" s="81">
        <v>150</v>
      </c>
      <c r="FH159" s="81">
        <v>150</v>
      </c>
      <c r="FI159" s="81">
        <v>150</v>
      </c>
      <c r="FJ159" s="81">
        <v>150</v>
      </c>
      <c r="FK159" s="81">
        <v>150</v>
      </c>
      <c r="FL159" s="81">
        <v>150</v>
      </c>
      <c r="FM159" s="81">
        <v>150</v>
      </c>
      <c r="FN159" s="1" t="s">
        <v>411</v>
      </c>
    </row>
    <row r="160" spans="2:170" x14ac:dyDescent="0.2">
      <c r="B160" s="1" t="s">
        <v>412</v>
      </c>
      <c r="C160" s="1" t="s">
        <v>66</v>
      </c>
      <c r="D160" s="1" t="s">
        <v>46</v>
      </c>
      <c r="E160" s="81" t="s">
        <v>217</v>
      </c>
      <c r="F160" s="81">
        <v>484.28755919070164</v>
      </c>
      <c r="G160" s="81">
        <v>484.28755919070164</v>
      </c>
      <c r="H160" s="81">
        <v>484.28755919070164</v>
      </c>
      <c r="I160" s="81">
        <v>484.28755919070164</v>
      </c>
      <c r="J160" s="81">
        <v>484.28755919070164</v>
      </c>
      <c r="K160" s="81">
        <v>484.28755919070164</v>
      </c>
      <c r="L160" s="81">
        <v>484.28755919070164</v>
      </c>
      <c r="M160" s="81">
        <v>484.28755919070164</v>
      </c>
      <c r="N160" s="81">
        <v>484.28755919070164</v>
      </c>
      <c r="O160" s="81">
        <v>484.28755919070164</v>
      </c>
      <c r="P160" s="81">
        <v>484.28755919070164</v>
      </c>
      <c r="Q160" s="81">
        <v>484.28755919070164</v>
      </c>
      <c r="R160" s="81">
        <v>484.28755919070164</v>
      </c>
      <c r="S160" s="81">
        <v>484.28755919070164</v>
      </c>
      <c r="T160" s="81">
        <v>484.28755919070164</v>
      </c>
      <c r="U160" s="81">
        <v>484.28755919070164</v>
      </c>
      <c r="V160" s="81">
        <v>484.28755919070164</v>
      </c>
      <c r="W160" s="81">
        <v>484.28755919070164</v>
      </c>
      <c r="X160" s="81">
        <v>484.28755919070164</v>
      </c>
      <c r="Y160" s="81">
        <v>484.28755919070164</v>
      </c>
      <c r="Z160" s="81">
        <v>484.28755919070164</v>
      </c>
      <c r="AA160" s="81">
        <v>484.28755919070164</v>
      </c>
      <c r="AB160" s="81">
        <v>484.28755919070164</v>
      </c>
      <c r="AC160" s="81">
        <v>484.28755919070164</v>
      </c>
      <c r="AD160" s="81">
        <v>484.28755919070164</v>
      </c>
      <c r="AE160" s="81">
        <v>484.28755919070164</v>
      </c>
      <c r="AF160" s="81">
        <v>484.28755919070164</v>
      </c>
      <c r="AG160" s="81">
        <v>484.28755919070164</v>
      </c>
      <c r="AH160" s="81">
        <v>484.28755919070164</v>
      </c>
      <c r="AI160" s="81">
        <v>484.28755919070164</v>
      </c>
      <c r="AJ160" s="81">
        <v>484.28755919070164</v>
      </c>
      <c r="AK160" s="81">
        <v>484.28755919070164</v>
      </c>
      <c r="AL160" s="81">
        <v>484.28755919070164</v>
      </c>
      <c r="AM160" s="81">
        <v>484.28755919070164</v>
      </c>
      <c r="AN160" s="81">
        <v>484.28755919070164</v>
      </c>
      <c r="AO160" s="81">
        <v>484.28755919070164</v>
      </c>
      <c r="AP160" s="81">
        <v>484.28755919070164</v>
      </c>
      <c r="AQ160" s="81">
        <v>484.28755919070164</v>
      </c>
      <c r="AR160" s="81">
        <v>484.28755919070164</v>
      </c>
      <c r="AS160" s="81">
        <v>484.28755919070164</v>
      </c>
      <c r="AT160" s="81">
        <v>484.28755919070164</v>
      </c>
      <c r="AU160" s="81">
        <v>484.28755919070159</v>
      </c>
      <c r="AV160" s="81">
        <v>484.28755919070159</v>
      </c>
      <c r="AW160" s="81">
        <v>484.28755919070164</v>
      </c>
      <c r="AX160" s="81">
        <v>484.28755919070164</v>
      </c>
      <c r="AY160" s="81">
        <v>484.28755919070164</v>
      </c>
      <c r="AZ160" s="81">
        <v>484.28755919070164</v>
      </c>
      <c r="BA160" s="81">
        <v>484.28755919070164</v>
      </c>
      <c r="BB160" s="81">
        <v>484.28755919070164</v>
      </c>
      <c r="BC160" s="81">
        <v>484.28755919070164</v>
      </c>
      <c r="BD160" s="81">
        <v>484.28755919070164</v>
      </c>
      <c r="BE160" s="81">
        <v>484.28755919070164</v>
      </c>
      <c r="BF160" s="81">
        <v>484.28755919070164</v>
      </c>
      <c r="BG160" s="81">
        <v>484.28755919070164</v>
      </c>
      <c r="BH160" s="81">
        <v>484.28755919070164</v>
      </c>
      <c r="BI160" s="81">
        <v>484.28755919070164</v>
      </c>
      <c r="BJ160" s="81">
        <v>484.28755919070164</v>
      </c>
      <c r="BK160" s="81">
        <v>484.28755919070164</v>
      </c>
      <c r="BL160" s="81">
        <v>484.28755919070164</v>
      </c>
      <c r="BM160" s="81">
        <v>484.28755919070164</v>
      </c>
      <c r="BN160" s="81">
        <v>484.28755919070164</v>
      </c>
      <c r="BO160" s="81">
        <v>484.28755919070164</v>
      </c>
      <c r="BP160" s="81">
        <v>484.28755919070164</v>
      </c>
      <c r="BQ160" s="81">
        <v>484.28755919070164</v>
      </c>
      <c r="BR160" s="81">
        <v>484.28755919070164</v>
      </c>
      <c r="BS160" s="81">
        <v>484.28755919070164</v>
      </c>
      <c r="BT160" s="81">
        <v>484.28755919070164</v>
      </c>
      <c r="BU160" s="81">
        <v>484.28755919070164</v>
      </c>
      <c r="BV160" s="81">
        <v>484.28755919070164</v>
      </c>
      <c r="BW160" s="81">
        <v>484.28755919070164</v>
      </c>
      <c r="BX160" s="81">
        <v>484.28755919070164</v>
      </c>
      <c r="BY160" s="81">
        <v>484.28755919070164</v>
      </c>
      <c r="BZ160" s="81">
        <v>484.28755919070164</v>
      </c>
      <c r="CA160" s="81">
        <v>484.28755919070164</v>
      </c>
      <c r="CB160" s="81">
        <v>484.28755919070164</v>
      </c>
      <c r="CC160" s="81">
        <v>484.28755919070164</v>
      </c>
      <c r="CD160" s="81">
        <v>484.28755919070164</v>
      </c>
      <c r="CE160" s="81">
        <v>484.28755919070164</v>
      </c>
      <c r="CF160" s="81">
        <v>484.28755919070164</v>
      </c>
      <c r="CG160" s="81">
        <v>484.28755919070164</v>
      </c>
      <c r="CH160" s="81">
        <v>484.28755919070164</v>
      </c>
      <c r="CI160" s="81">
        <v>484.28755919070164</v>
      </c>
      <c r="CJ160" s="81">
        <v>484.28755919070164</v>
      </c>
      <c r="CK160" s="81">
        <v>484.28755919070164</v>
      </c>
      <c r="CL160" s="81">
        <v>484.28755919070164</v>
      </c>
      <c r="CM160" s="81">
        <v>484.28755919070164</v>
      </c>
      <c r="CN160" s="81">
        <v>484.28755919070164</v>
      </c>
      <c r="CO160" s="81">
        <v>484.28755919070164</v>
      </c>
      <c r="CP160" s="81">
        <v>484.28755919070164</v>
      </c>
      <c r="CQ160" s="81">
        <v>484.28755919070164</v>
      </c>
      <c r="CR160" s="81">
        <v>484.28755919070164</v>
      </c>
      <c r="CS160" s="81">
        <v>484.28755919070164</v>
      </c>
      <c r="CT160" s="81">
        <v>484.28755919070164</v>
      </c>
      <c r="CU160" s="81">
        <v>484.28755919070164</v>
      </c>
      <c r="CV160" s="81">
        <v>484.28755919070164</v>
      </c>
      <c r="CW160" s="81">
        <v>484.28755919070164</v>
      </c>
      <c r="CX160" s="81">
        <v>484.28755919070164</v>
      </c>
      <c r="CY160" s="81">
        <v>484.28755919070164</v>
      </c>
      <c r="CZ160" s="81">
        <v>484.28755919070164</v>
      </c>
      <c r="DA160" s="81">
        <v>484.28755919070164</v>
      </c>
      <c r="DB160" s="81">
        <v>484.28755919070164</v>
      </c>
      <c r="DC160" s="81">
        <v>484.28755919070164</v>
      </c>
      <c r="DD160" s="81">
        <v>484.28755919070164</v>
      </c>
      <c r="DE160" s="81">
        <v>484.28755919070164</v>
      </c>
      <c r="DF160" s="81">
        <v>484.28755919070159</v>
      </c>
      <c r="DG160" s="81">
        <v>484.28755919070159</v>
      </c>
      <c r="DH160" s="81">
        <v>484.28755919070159</v>
      </c>
      <c r="DI160" s="81">
        <v>484.28755919070159</v>
      </c>
      <c r="DJ160" s="81">
        <v>484.28755919070159</v>
      </c>
      <c r="DK160" s="81">
        <v>484.28755919070159</v>
      </c>
      <c r="DL160" s="81">
        <v>484.28755919070159</v>
      </c>
      <c r="DM160" s="81">
        <v>484.28755919070159</v>
      </c>
      <c r="DN160" s="81">
        <v>484.28755919070159</v>
      </c>
      <c r="DO160" s="81">
        <v>484.28755919070159</v>
      </c>
      <c r="DP160" s="81">
        <v>484.28755919070159</v>
      </c>
      <c r="DQ160" s="81">
        <v>484.28755919070159</v>
      </c>
      <c r="DR160" s="81">
        <v>484.28755919070159</v>
      </c>
      <c r="DS160" s="81">
        <v>484.28755919070159</v>
      </c>
      <c r="DT160" s="81">
        <v>484.28755919070159</v>
      </c>
      <c r="DU160" s="81">
        <v>484.28755919070159</v>
      </c>
      <c r="DV160" s="81">
        <v>484.28755919070159</v>
      </c>
      <c r="DW160" s="81">
        <v>484.28755919070159</v>
      </c>
      <c r="DX160" s="81">
        <v>484.28755919070159</v>
      </c>
      <c r="DY160" s="81">
        <v>484.28755919070159</v>
      </c>
      <c r="DZ160" s="81">
        <v>484.28755919070159</v>
      </c>
      <c r="EA160" s="81">
        <v>484.28755919070159</v>
      </c>
      <c r="EB160" s="81">
        <v>484.28755919070159</v>
      </c>
      <c r="EC160" s="81">
        <v>484.28755919070159</v>
      </c>
      <c r="ED160" s="81">
        <v>484.28755919070159</v>
      </c>
      <c r="EE160" s="81">
        <v>484.28755919070159</v>
      </c>
      <c r="EF160" s="81">
        <v>484.28755919070159</v>
      </c>
      <c r="EG160" s="81">
        <v>484.28755919070159</v>
      </c>
      <c r="EH160" s="81">
        <v>484.28755919070159</v>
      </c>
      <c r="EI160" s="81">
        <v>484.28755919070159</v>
      </c>
      <c r="EJ160" s="81">
        <v>484.28755919070159</v>
      </c>
      <c r="EK160" s="81">
        <v>484.28755919070159</v>
      </c>
      <c r="EL160" s="81">
        <v>484.28755919070159</v>
      </c>
      <c r="EM160" s="81">
        <v>484.28755919070159</v>
      </c>
      <c r="EN160" s="81">
        <v>484.28755919070159</v>
      </c>
      <c r="EO160" s="81">
        <v>484.28755919070159</v>
      </c>
      <c r="EP160" s="81">
        <v>484.28755919070159</v>
      </c>
      <c r="EQ160" s="81">
        <v>484.28755919070159</v>
      </c>
      <c r="ER160" s="81">
        <v>484.28755919070159</v>
      </c>
      <c r="ES160" s="81">
        <v>484.28755919070159</v>
      </c>
      <c r="ET160" s="81">
        <v>484.28755919070159</v>
      </c>
      <c r="EU160" s="81">
        <v>484.28755919070159</v>
      </c>
      <c r="EV160" s="81">
        <v>484.28755919070159</v>
      </c>
      <c r="EW160" s="81">
        <v>484.28755919070159</v>
      </c>
      <c r="EX160" s="81">
        <v>484.28755919070159</v>
      </c>
      <c r="EY160" s="81">
        <v>484.28755919070159</v>
      </c>
      <c r="EZ160" s="81">
        <v>484.28755919070159</v>
      </c>
      <c r="FA160" s="81">
        <v>484.28755919070159</v>
      </c>
      <c r="FB160" s="81">
        <v>484.28755919070159</v>
      </c>
      <c r="FC160" s="81">
        <v>484.28755919070159</v>
      </c>
      <c r="FD160" s="81">
        <v>484.28755919070159</v>
      </c>
      <c r="FE160" s="81">
        <v>484.28755919070159</v>
      </c>
      <c r="FF160" s="81">
        <v>484.28755919070159</v>
      </c>
      <c r="FG160" s="81">
        <v>484.28755919070159</v>
      </c>
      <c r="FH160" s="81">
        <v>484.28755919070159</v>
      </c>
      <c r="FI160" s="81">
        <v>484.28755919070159</v>
      </c>
      <c r="FJ160" s="81">
        <v>484.28755919070159</v>
      </c>
      <c r="FK160" s="81">
        <v>484.28755919070159</v>
      </c>
      <c r="FL160" s="81">
        <v>484.28755919070159</v>
      </c>
      <c r="FM160" s="81">
        <v>484.28755919070159</v>
      </c>
      <c r="FN160" s="1" t="s">
        <v>413</v>
      </c>
    </row>
    <row r="161" spans="2:170" x14ac:dyDescent="0.2">
      <c r="B161" s="1" t="s">
        <v>414</v>
      </c>
      <c r="C161" s="1" t="s">
        <v>66</v>
      </c>
      <c r="D161" s="1" t="s">
        <v>46</v>
      </c>
      <c r="E161" s="81" t="s">
        <v>217</v>
      </c>
      <c r="F161" s="81">
        <v>0</v>
      </c>
      <c r="G161" s="81">
        <v>0</v>
      </c>
      <c r="H161" s="81">
        <v>0</v>
      </c>
      <c r="I161" s="81">
        <v>0</v>
      </c>
      <c r="J161" s="81">
        <v>0</v>
      </c>
      <c r="K161" s="81">
        <v>0</v>
      </c>
      <c r="L161" s="81">
        <v>0</v>
      </c>
      <c r="M161" s="81">
        <v>0</v>
      </c>
      <c r="N161" s="81">
        <v>50</v>
      </c>
      <c r="O161" s="81">
        <v>50</v>
      </c>
      <c r="P161" s="81">
        <v>50</v>
      </c>
      <c r="Q161" s="81">
        <v>50</v>
      </c>
      <c r="R161" s="81">
        <v>50</v>
      </c>
      <c r="S161" s="81">
        <v>50</v>
      </c>
      <c r="T161" s="81">
        <v>50</v>
      </c>
      <c r="U161" s="81">
        <v>50</v>
      </c>
      <c r="V161" s="81">
        <v>50</v>
      </c>
      <c r="W161" s="81">
        <v>50</v>
      </c>
      <c r="X161" s="81">
        <v>50</v>
      </c>
      <c r="Y161" s="81">
        <v>50</v>
      </c>
      <c r="Z161" s="81">
        <v>50</v>
      </c>
      <c r="AA161" s="81">
        <v>50</v>
      </c>
      <c r="AB161" s="81">
        <v>50</v>
      </c>
      <c r="AC161" s="81">
        <v>50</v>
      </c>
      <c r="AD161" s="81">
        <v>50</v>
      </c>
      <c r="AE161" s="81">
        <v>50</v>
      </c>
      <c r="AF161" s="81">
        <v>50</v>
      </c>
      <c r="AG161" s="81">
        <v>50</v>
      </c>
      <c r="AH161" s="81">
        <v>50</v>
      </c>
      <c r="AI161" s="81">
        <v>50</v>
      </c>
      <c r="AJ161" s="81">
        <v>50</v>
      </c>
      <c r="AK161" s="81">
        <v>50</v>
      </c>
      <c r="AL161" s="81">
        <v>50</v>
      </c>
      <c r="AM161" s="81">
        <v>50</v>
      </c>
      <c r="AN161" s="81">
        <v>50</v>
      </c>
      <c r="AO161" s="81">
        <v>50</v>
      </c>
      <c r="AP161" s="81">
        <v>50</v>
      </c>
      <c r="AQ161" s="81">
        <v>50</v>
      </c>
      <c r="AR161" s="81">
        <v>50</v>
      </c>
      <c r="AS161" s="81">
        <v>50</v>
      </c>
      <c r="AT161" s="81">
        <v>50</v>
      </c>
      <c r="AU161" s="81">
        <v>50</v>
      </c>
      <c r="AV161" s="81">
        <v>50</v>
      </c>
      <c r="AW161" s="81">
        <v>50</v>
      </c>
      <c r="AX161" s="81">
        <v>50</v>
      </c>
      <c r="AY161" s="81">
        <v>50</v>
      </c>
      <c r="AZ161" s="81">
        <v>50</v>
      </c>
      <c r="BA161" s="81">
        <v>50</v>
      </c>
      <c r="BB161" s="81">
        <v>50</v>
      </c>
      <c r="BC161" s="81">
        <v>50</v>
      </c>
      <c r="BD161" s="81">
        <v>50</v>
      </c>
      <c r="BE161" s="81">
        <v>50</v>
      </c>
      <c r="BF161" s="81">
        <v>50</v>
      </c>
      <c r="BG161" s="81">
        <v>50</v>
      </c>
      <c r="BH161" s="81">
        <v>50</v>
      </c>
      <c r="BI161" s="81">
        <v>50</v>
      </c>
      <c r="BJ161" s="81">
        <v>50</v>
      </c>
      <c r="BK161" s="81">
        <v>50</v>
      </c>
      <c r="BL161" s="81">
        <v>50</v>
      </c>
      <c r="BM161" s="81">
        <v>50</v>
      </c>
      <c r="BN161" s="81">
        <v>50</v>
      </c>
      <c r="BO161" s="81">
        <v>50</v>
      </c>
      <c r="BP161" s="81">
        <v>50</v>
      </c>
      <c r="BQ161" s="81">
        <v>50</v>
      </c>
      <c r="BR161" s="81">
        <v>50</v>
      </c>
      <c r="BS161" s="81">
        <v>50</v>
      </c>
      <c r="BT161" s="81">
        <v>50</v>
      </c>
      <c r="BU161" s="81">
        <v>50</v>
      </c>
      <c r="BV161" s="81">
        <v>50</v>
      </c>
      <c r="BW161" s="81">
        <v>50</v>
      </c>
      <c r="BX161" s="81">
        <v>50</v>
      </c>
      <c r="BY161" s="81">
        <v>50</v>
      </c>
      <c r="BZ161" s="81">
        <v>50</v>
      </c>
      <c r="CA161" s="81">
        <v>50</v>
      </c>
      <c r="CB161" s="81">
        <v>50</v>
      </c>
      <c r="CC161" s="81">
        <v>50</v>
      </c>
      <c r="CD161" s="81">
        <v>50</v>
      </c>
      <c r="CE161" s="81">
        <v>50</v>
      </c>
      <c r="CF161" s="81">
        <v>50</v>
      </c>
      <c r="CG161" s="81">
        <v>50</v>
      </c>
      <c r="CH161" s="81">
        <v>50</v>
      </c>
      <c r="CI161" s="81">
        <v>50</v>
      </c>
      <c r="CJ161" s="81">
        <v>50</v>
      </c>
      <c r="CK161" s="81">
        <v>50</v>
      </c>
      <c r="CL161" s="81">
        <v>50</v>
      </c>
      <c r="CM161" s="81">
        <v>50</v>
      </c>
      <c r="CN161" s="81">
        <v>50</v>
      </c>
      <c r="CO161" s="81">
        <v>50</v>
      </c>
      <c r="CP161" s="81">
        <v>50</v>
      </c>
      <c r="CQ161" s="81">
        <v>50</v>
      </c>
      <c r="CR161" s="81">
        <v>50</v>
      </c>
      <c r="CS161" s="81">
        <v>50</v>
      </c>
      <c r="CT161" s="81">
        <v>50</v>
      </c>
      <c r="CU161" s="81">
        <v>50</v>
      </c>
      <c r="CV161" s="81">
        <v>50</v>
      </c>
      <c r="CW161" s="81">
        <v>50</v>
      </c>
      <c r="CX161" s="81">
        <v>50</v>
      </c>
      <c r="CY161" s="81">
        <v>50</v>
      </c>
      <c r="CZ161" s="81">
        <v>50</v>
      </c>
      <c r="DA161" s="81">
        <v>50</v>
      </c>
      <c r="DB161" s="81">
        <v>50</v>
      </c>
      <c r="DC161" s="81">
        <v>50</v>
      </c>
      <c r="DD161" s="81">
        <v>50</v>
      </c>
      <c r="DE161" s="81">
        <v>50</v>
      </c>
      <c r="DF161" s="81">
        <v>50</v>
      </c>
      <c r="DG161" s="81">
        <v>50</v>
      </c>
      <c r="DH161" s="81">
        <v>50</v>
      </c>
      <c r="DI161" s="81">
        <v>50</v>
      </c>
      <c r="DJ161" s="81">
        <v>50</v>
      </c>
      <c r="DK161" s="81">
        <v>50</v>
      </c>
      <c r="DL161" s="81">
        <v>50</v>
      </c>
      <c r="DM161" s="81">
        <v>50</v>
      </c>
      <c r="DN161" s="81">
        <v>50</v>
      </c>
      <c r="DO161" s="81">
        <v>50</v>
      </c>
      <c r="DP161" s="81">
        <v>50</v>
      </c>
      <c r="DQ161" s="81">
        <v>50</v>
      </c>
      <c r="DR161" s="81">
        <v>50</v>
      </c>
      <c r="DS161" s="81">
        <v>50</v>
      </c>
      <c r="DT161" s="81">
        <v>50</v>
      </c>
      <c r="DU161" s="81">
        <v>50</v>
      </c>
      <c r="DV161" s="81">
        <v>50</v>
      </c>
      <c r="DW161" s="81">
        <v>50</v>
      </c>
      <c r="DX161" s="81">
        <v>50</v>
      </c>
      <c r="DY161" s="81">
        <v>50</v>
      </c>
      <c r="DZ161" s="81">
        <v>50</v>
      </c>
      <c r="EA161" s="81">
        <v>50</v>
      </c>
      <c r="EB161" s="81">
        <v>50</v>
      </c>
      <c r="EC161" s="81">
        <v>50</v>
      </c>
      <c r="ED161" s="81">
        <v>50</v>
      </c>
      <c r="EE161" s="81">
        <v>50</v>
      </c>
      <c r="EF161" s="81">
        <v>50</v>
      </c>
      <c r="EG161" s="81">
        <v>50</v>
      </c>
      <c r="EH161" s="81">
        <v>50</v>
      </c>
      <c r="EI161" s="81">
        <v>50</v>
      </c>
      <c r="EJ161" s="81">
        <v>50</v>
      </c>
      <c r="EK161" s="81">
        <v>50</v>
      </c>
      <c r="EL161" s="81">
        <v>50</v>
      </c>
      <c r="EM161" s="81">
        <v>50</v>
      </c>
      <c r="EN161" s="81">
        <v>50</v>
      </c>
      <c r="EO161" s="81">
        <v>50</v>
      </c>
      <c r="EP161" s="81">
        <v>50</v>
      </c>
      <c r="EQ161" s="81">
        <v>50</v>
      </c>
      <c r="ER161" s="81">
        <v>50</v>
      </c>
      <c r="ES161" s="81">
        <v>50</v>
      </c>
      <c r="ET161" s="81">
        <v>50</v>
      </c>
      <c r="EU161" s="81">
        <v>50</v>
      </c>
      <c r="EV161" s="81">
        <v>50</v>
      </c>
      <c r="EW161" s="81">
        <v>50</v>
      </c>
      <c r="EX161" s="81">
        <v>50</v>
      </c>
      <c r="EY161" s="81">
        <v>50</v>
      </c>
      <c r="EZ161" s="81">
        <v>50</v>
      </c>
      <c r="FA161" s="81">
        <v>50</v>
      </c>
      <c r="FB161" s="81">
        <v>50</v>
      </c>
      <c r="FC161" s="81">
        <v>50</v>
      </c>
      <c r="FD161" s="81">
        <v>50</v>
      </c>
      <c r="FE161" s="81">
        <v>50</v>
      </c>
      <c r="FF161" s="81">
        <v>50</v>
      </c>
      <c r="FG161" s="81">
        <v>50</v>
      </c>
      <c r="FH161" s="81">
        <v>50</v>
      </c>
      <c r="FI161" s="81">
        <v>50</v>
      </c>
      <c r="FJ161" s="81">
        <v>50</v>
      </c>
      <c r="FK161" s="81">
        <v>50</v>
      </c>
      <c r="FL161" s="81">
        <v>50</v>
      </c>
      <c r="FM161" s="81">
        <v>50</v>
      </c>
      <c r="FN161" s="1" t="s">
        <v>415</v>
      </c>
    </row>
    <row r="162" spans="2:170" x14ac:dyDescent="0.2">
      <c r="B162" s="1" t="s">
        <v>416</v>
      </c>
      <c r="C162" s="1" t="s">
        <v>66</v>
      </c>
      <c r="D162" s="1" t="s">
        <v>46</v>
      </c>
      <c r="E162" s="81" t="s">
        <v>217</v>
      </c>
      <c r="F162" s="81">
        <v>0</v>
      </c>
      <c r="G162" s="81">
        <v>0</v>
      </c>
      <c r="H162" s="81">
        <v>0</v>
      </c>
      <c r="I162" s="81">
        <v>0</v>
      </c>
      <c r="J162" s="81">
        <v>0</v>
      </c>
      <c r="K162" s="81">
        <v>0</v>
      </c>
      <c r="L162" s="81">
        <v>0</v>
      </c>
      <c r="M162" s="81">
        <v>0</v>
      </c>
      <c r="N162" s="81">
        <v>0</v>
      </c>
      <c r="O162" s="81">
        <v>0</v>
      </c>
      <c r="P162" s="81">
        <v>0</v>
      </c>
      <c r="Q162" s="81">
        <v>0</v>
      </c>
      <c r="R162" s="81">
        <v>0</v>
      </c>
      <c r="S162" s="81">
        <v>0</v>
      </c>
      <c r="T162" s="81">
        <v>0</v>
      </c>
      <c r="U162" s="81">
        <v>0</v>
      </c>
      <c r="V162" s="81">
        <v>0</v>
      </c>
      <c r="W162" s="81">
        <v>0</v>
      </c>
      <c r="X162" s="81">
        <v>0</v>
      </c>
      <c r="Y162" s="81">
        <v>0</v>
      </c>
      <c r="Z162" s="81">
        <v>0</v>
      </c>
      <c r="AA162" s="81">
        <v>0</v>
      </c>
      <c r="AB162" s="81">
        <v>0</v>
      </c>
      <c r="AC162" s="81">
        <v>0</v>
      </c>
      <c r="AD162" s="81">
        <v>0</v>
      </c>
      <c r="AE162" s="81">
        <v>0</v>
      </c>
      <c r="AF162" s="81">
        <v>0</v>
      </c>
      <c r="AG162" s="81">
        <v>0</v>
      </c>
      <c r="AH162" s="81">
        <v>0</v>
      </c>
      <c r="AI162" s="81">
        <v>0</v>
      </c>
      <c r="AJ162" s="81">
        <v>0</v>
      </c>
      <c r="AK162" s="81">
        <v>0</v>
      </c>
      <c r="AL162" s="81">
        <v>0</v>
      </c>
      <c r="AM162" s="81">
        <v>0</v>
      </c>
      <c r="AN162" s="81">
        <v>0</v>
      </c>
      <c r="AO162" s="81">
        <v>0</v>
      </c>
      <c r="AP162" s="81">
        <v>0</v>
      </c>
      <c r="AQ162" s="81">
        <v>0</v>
      </c>
      <c r="AR162" s="81">
        <v>0</v>
      </c>
      <c r="AS162" s="81">
        <v>0</v>
      </c>
      <c r="AT162" s="81">
        <v>0</v>
      </c>
      <c r="AU162" s="81">
        <v>0</v>
      </c>
      <c r="AV162" s="81">
        <v>0</v>
      </c>
      <c r="AW162" s="81">
        <v>0</v>
      </c>
      <c r="AX162" s="81">
        <v>0</v>
      </c>
      <c r="AY162" s="81">
        <v>0</v>
      </c>
      <c r="AZ162" s="81">
        <v>0</v>
      </c>
      <c r="BA162" s="81">
        <v>0</v>
      </c>
      <c r="BB162" s="81">
        <v>0</v>
      </c>
      <c r="BC162" s="81">
        <v>0</v>
      </c>
      <c r="BD162" s="81">
        <v>0</v>
      </c>
      <c r="BE162" s="81">
        <v>0</v>
      </c>
      <c r="BF162" s="81">
        <v>0</v>
      </c>
      <c r="BG162" s="81">
        <v>0</v>
      </c>
      <c r="BH162" s="81">
        <v>0</v>
      </c>
      <c r="BI162" s="81">
        <v>0</v>
      </c>
      <c r="BJ162" s="81">
        <v>0</v>
      </c>
      <c r="BK162" s="81">
        <v>0</v>
      </c>
      <c r="BL162" s="81">
        <v>0</v>
      </c>
      <c r="BM162" s="81">
        <v>0</v>
      </c>
      <c r="BN162" s="81">
        <v>0</v>
      </c>
      <c r="BO162" s="81">
        <v>0</v>
      </c>
      <c r="BP162" s="81">
        <v>0</v>
      </c>
      <c r="BQ162" s="81">
        <v>0</v>
      </c>
      <c r="BR162" s="81">
        <v>0</v>
      </c>
      <c r="BS162" s="81">
        <v>0</v>
      </c>
      <c r="BT162" s="81">
        <v>0</v>
      </c>
      <c r="BU162" s="81">
        <v>0</v>
      </c>
      <c r="BV162" s="81">
        <v>0</v>
      </c>
      <c r="BW162" s="81">
        <v>0</v>
      </c>
      <c r="BX162" s="81">
        <v>0</v>
      </c>
      <c r="BY162" s="81">
        <v>0</v>
      </c>
      <c r="BZ162" s="81">
        <v>0</v>
      </c>
      <c r="CA162" s="81">
        <v>0</v>
      </c>
      <c r="CB162" s="81">
        <v>0</v>
      </c>
      <c r="CC162" s="81">
        <v>0</v>
      </c>
      <c r="CD162" s="81">
        <v>0</v>
      </c>
      <c r="CE162" s="81">
        <v>0</v>
      </c>
      <c r="CF162" s="81">
        <v>0</v>
      </c>
      <c r="CG162" s="81">
        <v>0</v>
      </c>
      <c r="CH162" s="81">
        <v>0</v>
      </c>
      <c r="CI162" s="81">
        <v>0</v>
      </c>
      <c r="CJ162" s="81">
        <v>0</v>
      </c>
      <c r="CK162" s="81">
        <v>0</v>
      </c>
      <c r="CL162" s="81">
        <v>0</v>
      </c>
      <c r="CM162" s="81">
        <v>0</v>
      </c>
      <c r="CN162" s="81">
        <v>0</v>
      </c>
      <c r="CO162" s="81">
        <v>0</v>
      </c>
      <c r="CP162" s="81">
        <v>0</v>
      </c>
      <c r="CQ162" s="81">
        <v>0</v>
      </c>
      <c r="CR162" s="81">
        <v>0</v>
      </c>
      <c r="CS162" s="81">
        <v>0</v>
      </c>
      <c r="CT162" s="81">
        <v>0</v>
      </c>
      <c r="CU162" s="81">
        <v>0</v>
      </c>
      <c r="CV162" s="81">
        <v>0</v>
      </c>
      <c r="CW162" s="81">
        <v>0</v>
      </c>
      <c r="CX162" s="81">
        <v>0</v>
      </c>
      <c r="CY162" s="81">
        <v>0</v>
      </c>
      <c r="CZ162" s="81">
        <v>0</v>
      </c>
      <c r="DA162" s="81">
        <v>0</v>
      </c>
      <c r="DB162" s="81">
        <v>0</v>
      </c>
      <c r="DC162" s="81">
        <v>0</v>
      </c>
      <c r="DD162" s="81">
        <v>0</v>
      </c>
      <c r="DE162" s="81">
        <v>0</v>
      </c>
      <c r="DF162" s="81">
        <v>0</v>
      </c>
      <c r="DG162" s="81">
        <v>0</v>
      </c>
      <c r="DH162" s="81">
        <v>0</v>
      </c>
      <c r="DI162" s="81">
        <v>0</v>
      </c>
      <c r="DJ162" s="81">
        <v>0</v>
      </c>
      <c r="DK162" s="81">
        <v>0</v>
      </c>
      <c r="DL162" s="81">
        <v>0</v>
      </c>
      <c r="DM162" s="81">
        <v>0</v>
      </c>
      <c r="DN162" s="81">
        <v>0</v>
      </c>
      <c r="DO162" s="81">
        <v>0</v>
      </c>
      <c r="DP162" s="81">
        <v>0</v>
      </c>
      <c r="DQ162" s="81">
        <v>0</v>
      </c>
      <c r="DR162" s="81">
        <v>0</v>
      </c>
      <c r="DS162" s="81">
        <v>0</v>
      </c>
      <c r="DT162" s="81">
        <v>0</v>
      </c>
      <c r="DU162" s="81">
        <v>0</v>
      </c>
      <c r="DV162" s="81">
        <v>0</v>
      </c>
      <c r="DW162" s="81">
        <v>0</v>
      </c>
      <c r="DX162" s="81">
        <v>0</v>
      </c>
      <c r="DY162" s="81">
        <v>0</v>
      </c>
      <c r="DZ162" s="81">
        <v>0</v>
      </c>
      <c r="EA162" s="81">
        <v>0</v>
      </c>
      <c r="EB162" s="81">
        <v>0</v>
      </c>
      <c r="EC162" s="81">
        <v>0</v>
      </c>
      <c r="ED162" s="81">
        <v>0</v>
      </c>
      <c r="EE162" s="81">
        <v>0</v>
      </c>
      <c r="EF162" s="81">
        <v>0</v>
      </c>
      <c r="EG162" s="81">
        <v>0</v>
      </c>
      <c r="EH162" s="81">
        <v>0</v>
      </c>
      <c r="EI162" s="81">
        <v>0</v>
      </c>
      <c r="EJ162" s="81">
        <v>0</v>
      </c>
      <c r="EK162" s="81">
        <v>0</v>
      </c>
      <c r="EL162" s="81">
        <v>0</v>
      </c>
      <c r="EM162" s="81">
        <v>0</v>
      </c>
      <c r="EN162" s="81">
        <v>0</v>
      </c>
      <c r="EO162" s="81">
        <v>0</v>
      </c>
      <c r="EP162" s="81">
        <v>0</v>
      </c>
      <c r="EQ162" s="81">
        <v>0</v>
      </c>
      <c r="ER162" s="81">
        <v>0</v>
      </c>
      <c r="ES162" s="81">
        <v>0</v>
      </c>
      <c r="ET162" s="81">
        <v>0</v>
      </c>
      <c r="EU162" s="81">
        <v>0</v>
      </c>
      <c r="EV162" s="81">
        <v>0</v>
      </c>
      <c r="EW162" s="81">
        <v>0</v>
      </c>
      <c r="EX162" s="81">
        <v>0</v>
      </c>
      <c r="EY162" s="81">
        <v>0</v>
      </c>
      <c r="EZ162" s="81">
        <v>0</v>
      </c>
      <c r="FA162" s="81">
        <v>0</v>
      </c>
      <c r="FB162" s="81">
        <v>0</v>
      </c>
      <c r="FC162" s="81">
        <v>0</v>
      </c>
      <c r="FD162" s="81">
        <v>0</v>
      </c>
      <c r="FE162" s="81">
        <v>0</v>
      </c>
      <c r="FF162" s="81">
        <v>0</v>
      </c>
      <c r="FG162" s="81">
        <v>0</v>
      </c>
      <c r="FH162" s="81">
        <v>0</v>
      </c>
      <c r="FI162" s="81">
        <v>0</v>
      </c>
      <c r="FJ162" s="81">
        <v>0</v>
      </c>
      <c r="FK162" s="81">
        <v>0</v>
      </c>
      <c r="FL162" s="81">
        <v>0</v>
      </c>
      <c r="FM162" s="81">
        <v>0</v>
      </c>
      <c r="FN162" s="1" t="s">
        <v>417</v>
      </c>
    </row>
    <row r="163" spans="2:170" x14ac:dyDescent="0.2">
      <c r="B163" s="1" t="s">
        <v>418</v>
      </c>
      <c r="C163" s="1" t="s">
        <v>66</v>
      </c>
      <c r="D163" s="1" t="s">
        <v>46</v>
      </c>
      <c r="E163" s="81" t="s">
        <v>217</v>
      </c>
      <c r="F163" s="81">
        <v>322.8583727938011</v>
      </c>
      <c r="G163" s="81">
        <v>322.8583727938011</v>
      </c>
      <c r="H163" s="81">
        <v>322.8583727938011</v>
      </c>
      <c r="I163" s="81">
        <v>322.8583727938011</v>
      </c>
      <c r="J163" s="81">
        <v>322.8583727938011</v>
      </c>
      <c r="K163" s="81">
        <v>322.8583727938011</v>
      </c>
      <c r="L163" s="81">
        <v>322.8583727938011</v>
      </c>
      <c r="M163" s="81">
        <v>322.8583727938011</v>
      </c>
      <c r="N163" s="81">
        <v>645.71674558760219</v>
      </c>
      <c r="O163" s="81">
        <v>645.71674558760219</v>
      </c>
      <c r="P163" s="81">
        <v>645.71674558760219</v>
      </c>
      <c r="Q163" s="81">
        <v>645.71674558760219</v>
      </c>
      <c r="R163" s="81">
        <v>645.71674558760219</v>
      </c>
      <c r="S163" s="81">
        <v>645.71674558760219</v>
      </c>
      <c r="T163" s="81">
        <v>645.71674558760219</v>
      </c>
      <c r="U163" s="81">
        <v>645.71674558760219</v>
      </c>
      <c r="V163" s="81">
        <v>645.71674558760219</v>
      </c>
      <c r="W163" s="81">
        <v>645.71674558760219</v>
      </c>
      <c r="X163" s="81">
        <v>645.71674558760219</v>
      </c>
      <c r="Y163" s="81">
        <v>645.71674558760219</v>
      </c>
      <c r="Z163" s="81">
        <v>645.71674558760219</v>
      </c>
      <c r="AA163" s="81">
        <v>645.71674558760219</v>
      </c>
      <c r="AB163" s="81">
        <v>645.71674558760219</v>
      </c>
      <c r="AC163" s="81">
        <v>645.71674558760219</v>
      </c>
      <c r="AD163" s="81">
        <v>645.71674558760219</v>
      </c>
      <c r="AE163" s="81">
        <v>645.71674558760219</v>
      </c>
      <c r="AF163" s="81">
        <v>807.14593198450268</v>
      </c>
      <c r="AG163" s="81">
        <v>807.14593198450268</v>
      </c>
      <c r="AH163" s="81">
        <v>807.14593198450268</v>
      </c>
      <c r="AI163" s="81">
        <v>807.14593198450268</v>
      </c>
      <c r="AJ163" s="81">
        <v>807.14593198450268</v>
      </c>
      <c r="AK163" s="81">
        <v>807.14593198450268</v>
      </c>
      <c r="AL163" s="81">
        <v>807.14593198450268</v>
      </c>
      <c r="AM163" s="81">
        <v>807.14593198450268</v>
      </c>
      <c r="AN163" s="81">
        <v>807.14593198450268</v>
      </c>
      <c r="AO163" s="81">
        <v>807.14593198450268</v>
      </c>
      <c r="AP163" s="81">
        <v>807.14593198450268</v>
      </c>
      <c r="AQ163" s="81">
        <v>807.14593198450268</v>
      </c>
      <c r="AR163" s="81">
        <v>807.14593198450268</v>
      </c>
      <c r="AS163" s="81">
        <v>807.14593198450268</v>
      </c>
      <c r="AT163" s="81">
        <v>807.14593198450268</v>
      </c>
      <c r="AU163" s="81">
        <v>807.14593198450268</v>
      </c>
      <c r="AV163" s="81">
        <v>807.14593198450268</v>
      </c>
      <c r="AW163" s="81">
        <v>807.14593198450268</v>
      </c>
      <c r="AX163" s="81">
        <v>807.14593198450268</v>
      </c>
      <c r="AY163" s="81">
        <v>807.14593198450268</v>
      </c>
      <c r="AZ163" s="81">
        <v>807.14593198450268</v>
      </c>
      <c r="BA163" s="81">
        <v>807.14593198450268</v>
      </c>
      <c r="BB163" s="81">
        <v>807.14593198450268</v>
      </c>
      <c r="BC163" s="81">
        <v>807.14593198450268</v>
      </c>
      <c r="BD163" s="81">
        <v>807.14593198450268</v>
      </c>
      <c r="BE163" s="81">
        <v>807.14593198450268</v>
      </c>
      <c r="BF163" s="81">
        <v>807.14593198450268</v>
      </c>
      <c r="BG163" s="81">
        <v>807.14593198450268</v>
      </c>
      <c r="BH163" s="81">
        <v>807.14593198450268</v>
      </c>
      <c r="BI163" s="81">
        <v>807.14593198450268</v>
      </c>
      <c r="BJ163" s="81">
        <v>807.14593198450268</v>
      </c>
      <c r="BK163" s="81">
        <v>807.14593198450268</v>
      </c>
      <c r="BL163" s="81">
        <v>807.14593198450268</v>
      </c>
      <c r="BM163" s="81">
        <v>807.14593198450268</v>
      </c>
      <c r="BN163" s="81">
        <v>807.14593198450268</v>
      </c>
      <c r="BO163" s="81">
        <v>807.14593198450268</v>
      </c>
      <c r="BP163" s="81">
        <v>807.14593198450268</v>
      </c>
      <c r="BQ163" s="81">
        <v>807.14593198450268</v>
      </c>
      <c r="BR163" s="81">
        <v>807.14593198450268</v>
      </c>
      <c r="BS163" s="81">
        <v>807.14593198450268</v>
      </c>
      <c r="BT163" s="81">
        <v>807.14593198450268</v>
      </c>
      <c r="BU163" s="81">
        <v>807.14593198450268</v>
      </c>
      <c r="BV163" s="81">
        <v>807.14593198450268</v>
      </c>
      <c r="BW163" s="81">
        <v>807.14593198450268</v>
      </c>
      <c r="BX163" s="81">
        <v>807.14593198450268</v>
      </c>
      <c r="BY163" s="81">
        <v>807.14593198450268</v>
      </c>
      <c r="BZ163" s="81">
        <v>807.14593198450268</v>
      </c>
      <c r="CA163" s="81">
        <v>807.14593198450268</v>
      </c>
      <c r="CB163" s="81">
        <v>807.14593198450268</v>
      </c>
      <c r="CC163" s="81">
        <v>807.14593198450268</v>
      </c>
      <c r="CD163" s="81">
        <v>807.14593198450268</v>
      </c>
      <c r="CE163" s="81">
        <v>807.14593198450268</v>
      </c>
      <c r="CF163" s="81">
        <v>807.14593198450268</v>
      </c>
      <c r="CG163" s="81">
        <v>807.14593198450268</v>
      </c>
      <c r="CH163" s="81">
        <v>807.14593198450268</v>
      </c>
      <c r="CI163" s="81">
        <v>807.14593198450268</v>
      </c>
      <c r="CJ163" s="81">
        <v>807.14593198450268</v>
      </c>
      <c r="CK163" s="81">
        <v>807.14593198450268</v>
      </c>
      <c r="CL163" s="81">
        <v>807.14593198450268</v>
      </c>
      <c r="CM163" s="81">
        <v>807.14593198450268</v>
      </c>
      <c r="CN163" s="81">
        <v>807.14593198450268</v>
      </c>
      <c r="CO163" s="81">
        <v>807.14593198450268</v>
      </c>
      <c r="CP163" s="81">
        <v>807.14593198450268</v>
      </c>
      <c r="CQ163" s="81">
        <v>807.14593198450268</v>
      </c>
      <c r="CR163" s="81">
        <v>807.14593198450268</v>
      </c>
      <c r="CS163" s="81">
        <v>807.14593198450268</v>
      </c>
      <c r="CT163" s="81">
        <v>807.14593198450268</v>
      </c>
      <c r="CU163" s="81">
        <v>807.14593198450268</v>
      </c>
      <c r="CV163" s="81">
        <v>807.14593198450268</v>
      </c>
      <c r="CW163" s="81">
        <v>807.14593198450268</v>
      </c>
      <c r="CX163" s="81">
        <v>807.14593198450268</v>
      </c>
      <c r="CY163" s="81">
        <v>807.14593198450268</v>
      </c>
      <c r="CZ163" s="81">
        <v>807.14593198450268</v>
      </c>
      <c r="DA163" s="81">
        <v>807.14593198450268</v>
      </c>
      <c r="DB163" s="81">
        <v>807.14593198450268</v>
      </c>
      <c r="DC163" s="81">
        <v>807.14593198450268</v>
      </c>
      <c r="DD163" s="81">
        <v>807.14593198450268</v>
      </c>
      <c r="DE163" s="81">
        <v>807.14593198450268</v>
      </c>
      <c r="DF163" s="81">
        <v>807.14593198450268</v>
      </c>
      <c r="DG163" s="81">
        <v>807.14593198450268</v>
      </c>
      <c r="DH163" s="81">
        <v>807.14593198450268</v>
      </c>
      <c r="DI163" s="81">
        <v>807.14593198450268</v>
      </c>
      <c r="DJ163" s="81">
        <v>807.14593198450268</v>
      </c>
      <c r="DK163" s="81">
        <v>807.14593198450268</v>
      </c>
      <c r="DL163" s="81">
        <v>807.14593198450268</v>
      </c>
      <c r="DM163" s="81">
        <v>807.14593198450268</v>
      </c>
      <c r="DN163" s="81">
        <v>807.14593198450268</v>
      </c>
      <c r="DO163" s="81">
        <v>807.14593198450268</v>
      </c>
      <c r="DP163" s="81">
        <v>807.14593198450268</v>
      </c>
      <c r="DQ163" s="81">
        <v>807.14593198450268</v>
      </c>
      <c r="DR163" s="81">
        <v>807.14593198450268</v>
      </c>
      <c r="DS163" s="81">
        <v>807.14593198450268</v>
      </c>
      <c r="DT163" s="81">
        <v>807.14593198450268</v>
      </c>
      <c r="DU163" s="81">
        <v>807.14593198450268</v>
      </c>
      <c r="DV163" s="81">
        <v>807.14593198450268</v>
      </c>
      <c r="DW163" s="81">
        <v>807.14593198450268</v>
      </c>
      <c r="DX163" s="81">
        <v>807.14593198450268</v>
      </c>
      <c r="DY163" s="81">
        <v>807.14593198450268</v>
      </c>
      <c r="DZ163" s="81">
        <v>807.14593198450268</v>
      </c>
      <c r="EA163" s="81">
        <v>807.14593198450268</v>
      </c>
      <c r="EB163" s="81">
        <v>807.14593198450268</v>
      </c>
      <c r="EC163" s="81">
        <v>807.14593198450268</v>
      </c>
      <c r="ED163" s="81">
        <v>807.14593198450268</v>
      </c>
      <c r="EE163" s="81">
        <v>807.14593198450268</v>
      </c>
      <c r="EF163" s="81">
        <v>807.14593198450268</v>
      </c>
      <c r="EG163" s="81">
        <v>807.14593198450268</v>
      </c>
      <c r="EH163" s="81">
        <v>807.14593198450268</v>
      </c>
      <c r="EI163" s="81">
        <v>807.14593198450268</v>
      </c>
      <c r="EJ163" s="81">
        <v>807.14593198450268</v>
      </c>
      <c r="EK163" s="81">
        <v>807.14593198450268</v>
      </c>
      <c r="EL163" s="81">
        <v>807.14593198450268</v>
      </c>
      <c r="EM163" s="81">
        <v>807.14593198450268</v>
      </c>
      <c r="EN163" s="81">
        <v>807.14593198450268</v>
      </c>
      <c r="EO163" s="81">
        <v>807.14593198450268</v>
      </c>
      <c r="EP163" s="81">
        <v>807.14593198450268</v>
      </c>
      <c r="EQ163" s="81">
        <v>807.14593198450268</v>
      </c>
      <c r="ER163" s="81">
        <v>807.14593198450268</v>
      </c>
      <c r="ES163" s="81">
        <v>807.14593198450268</v>
      </c>
      <c r="ET163" s="81">
        <v>807.14593198450268</v>
      </c>
      <c r="EU163" s="81">
        <v>807.14593198450268</v>
      </c>
      <c r="EV163" s="81">
        <v>807.14593198450268</v>
      </c>
      <c r="EW163" s="81">
        <v>807.14593198450268</v>
      </c>
      <c r="EX163" s="81">
        <v>807.14593198450268</v>
      </c>
      <c r="EY163" s="81">
        <v>807.14593198450268</v>
      </c>
      <c r="EZ163" s="81">
        <v>807.14593198450268</v>
      </c>
      <c r="FA163" s="81">
        <v>807.14593198450268</v>
      </c>
      <c r="FB163" s="81">
        <v>807.14593198450268</v>
      </c>
      <c r="FC163" s="81">
        <v>807.14593198450268</v>
      </c>
      <c r="FD163" s="81">
        <v>807.14593198450268</v>
      </c>
      <c r="FE163" s="81">
        <v>807.14593198450268</v>
      </c>
      <c r="FF163" s="81">
        <v>807.14593198450268</v>
      </c>
      <c r="FG163" s="81">
        <v>807.14593198450268</v>
      </c>
      <c r="FH163" s="81">
        <v>807.14593198450268</v>
      </c>
      <c r="FI163" s="81">
        <v>807.14593198450268</v>
      </c>
      <c r="FJ163" s="81">
        <v>807.14593198450268</v>
      </c>
      <c r="FK163" s="81">
        <v>807.14593198450268</v>
      </c>
      <c r="FL163" s="81">
        <v>807.14593198450268</v>
      </c>
      <c r="FM163" s="81">
        <v>807.14593198450268</v>
      </c>
      <c r="FN163" s="1" t="s">
        <v>419</v>
      </c>
    </row>
    <row r="164" spans="2:170" x14ac:dyDescent="0.2">
      <c r="B164" s="1" t="s">
        <v>420</v>
      </c>
      <c r="C164" s="1" t="s">
        <v>66</v>
      </c>
      <c r="D164" s="1" t="s">
        <v>46</v>
      </c>
      <c r="E164" s="81" t="s">
        <v>217</v>
      </c>
      <c r="F164" s="81">
        <v>0</v>
      </c>
      <c r="G164" s="81">
        <v>0</v>
      </c>
      <c r="H164" s="81">
        <v>0</v>
      </c>
      <c r="I164" s="81">
        <v>0</v>
      </c>
      <c r="J164" s="81">
        <v>0</v>
      </c>
      <c r="K164" s="81">
        <v>0</v>
      </c>
      <c r="L164" s="81">
        <v>0</v>
      </c>
      <c r="M164" s="81">
        <v>0</v>
      </c>
      <c r="N164" s="81">
        <v>0</v>
      </c>
      <c r="O164" s="81">
        <v>0</v>
      </c>
      <c r="P164" s="81">
        <v>0</v>
      </c>
      <c r="Q164" s="81">
        <v>0</v>
      </c>
      <c r="R164" s="81">
        <v>0</v>
      </c>
      <c r="S164" s="81">
        <v>0</v>
      </c>
      <c r="T164" s="81">
        <v>0</v>
      </c>
      <c r="U164" s="81">
        <v>0</v>
      </c>
      <c r="V164" s="81">
        <v>0</v>
      </c>
      <c r="W164" s="81">
        <v>0</v>
      </c>
      <c r="X164" s="81">
        <v>0</v>
      </c>
      <c r="Y164" s="81">
        <v>0</v>
      </c>
      <c r="Z164" s="81">
        <v>0</v>
      </c>
      <c r="AA164" s="81">
        <v>0</v>
      </c>
      <c r="AB164" s="81">
        <v>0</v>
      </c>
      <c r="AC164" s="81">
        <v>0</v>
      </c>
      <c r="AD164" s="81">
        <v>0</v>
      </c>
      <c r="AE164" s="81">
        <v>0</v>
      </c>
      <c r="AF164" s="81">
        <v>0</v>
      </c>
      <c r="AG164" s="81">
        <v>0</v>
      </c>
      <c r="AH164" s="81">
        <v>0</v>
      </c>
      <c r="AI164" s="81">
        <v>0</v>
      </c>
      <c r="AJ164" s="81">
        <v>0</v>
      </c>
      <c r="AK164" s="81">
        <v>0</v>
      </c>
      <c r="AL164" s="81">
        <v>0</v>
      </c>
      <c r="AM164" s="81">
        <v>0</v>
      </c>
      <c r="AN164" s="81">
        <v>0</v>
      </c>
      <c r="AO164" s="81">
        <v>0</v>
      </c>
      <c r="AP164" s="81">
        <v>0</v>
      </c>
      <c r="AQ164" s="81">
        <v>0</v>
      </c>
      <c r="AR164" s="81">
        <v>0</v>
      </c>
      <c r="AS164" s="81">
        <v>0</v>
      </c>
      <c r="AT164" s="81">
        <v>0</v>
      </c>
      <c r="AU164" s="81">
        <v>0</v>
      </c>
      <c r="AV164" s="81">
        <v>0</v>
      </c>
      <c r="AW164" s="81">
        <v>0</v>
      </c>
      <c r="AX164" s="81">
        <v>0</v>
      </c>
      <c r="AY164" s="81">
        <v>0</v>
      </c>
      <c r="AZ164" s="81">
        <v>0</v>
      </c>
      <c r="BA164" s="81">
        <v>0</v>
      </c>
      <c r="BB164" s="81">
        <v>0</v>
      </c>
      <c r="BC164" s="81">
        <v>0</v>
      </c>
      <c r="BD164" s="81">
        <v>0</v>
      </c>
      <c r="BE164" s="81">
        <v>0</v>
      </c>
      <c r="BF164" s="81">
        <v>0</v>
      </c>
      <c r="BG164" s="81">
        <v>0</v>
      </c>
      <c r="BH164" s="81">
        <v>0</v>
      </c>
      <c r="BI164" s="81">
        <v>0</v>
      </c>
      <c r="BJ164" s="81">
        <v>0</v>
      </c>
      <c r="BK164" s="81">
        <v>0</v>
      </c>
      <c r="BL164" s="81">
        <v>0</v>
      </c>
      <c r="BM164" s="81">
        <v>0</v>
      </c>
      <c r="BN164" s="81">
        <v>0</v>
      </c>
      <c r="BO164" s="81">
        <v>0</v>
      </c>
      <c r="BP164" s="81">
        <v>0</v>
      </c>
      <c r="BQ164" s="81">
        <v>0</v>
      </c>
      <c r="BR164" s="81">
        <v>0</v>
      </c>
      <c r="BS164" s="81">
        <v>0</v>
      </c>
      <c r="BT164" s="81">
        <v>0</v>
      </c>
      <c r="BU164" s="81">
        <v>0</v>
      </c>
      <c r="BV164" s="81">
        <v>0</v>
      </c>
      <c r="BW164" s="81">
        <v>0</v>
      </c>
      <c r="BX164" s="81">
        <v>0</v>
      </c>
      <c r="BY164" s="81">
        <v>0</v>
      </c>
      <c r="BZ164" s="81">
        <v>0</v>
      </c>
      <c r="CA164" s="81">
        <v>0</v>
      </c>
      <c r="CB164" s="81">
        <v>0</v>
      </c>
      <c r="CC164" s="81">
        <v>0</v>
      </c>
      <c r="CD164" s="81">
        <v>0</v>
      </c>
      <c r="CE164" s="81">
        <v>0</v>
      </c>
      <c r="CF164" s="81">
        <v>0</v>
      </c>
      <c r="CG164" s="81">
        <v>0</v>
      </c>
      <c r="CH164" s="81">
        <v>0</v>
      </c>
      <c r="CI164" s="81">
        <v>0</v>
      </c>
      <c r="CJ164" s="81">
        <v>0</v>
      </c>
      <c r="CK164" s="81">
        <v>0</v>
      </c>
      <c r="CL164" s="81">
        <v>0</v>
      </c>
      <c r="CM164" s="81">
        <v>0</v>
      </c>
      <c r="CN164" s="81">
        <v>0</v>
      </c>
      <c r="CO164" s="81">
        <v>0</v>
      </c>
      <c r="CP164" s="81">
        <v>0</v>
      </c>
      <c r="CQ164" s="81">
        <v>0</v>
      </c>
      <c r="CR164" s="81">
        <v>0</v>
      </c>
      <c r="CS164" s="81">
        <v>0</v>
      </c>
      <c r="CT164" s="81">
        <v>0</v>
      </c>
      <c r="CU164" s="81">
        <v>0</v>
      </c>
      <c r="CV164" s="81">
        <v>0</v>
      </c>
      <c r="CW164" s="81">
        <v>0</v>
      </c>
      <c r="CX164" s="81">
        <v>0</v>
      </c>
      <c r="CY164" s="81">
        <v>0</v>
      </c>
      <c r="CZ164" s="81">
        <v>0</v>
      </c>
      <c r="DA164" s="81">
        <v>0</v>
      </c>
      <c r="DB164" s="81">
        <v>0</v>
      </c>
      <c r="DC164" s="81">
        <v>0</v>
      </c>
      <c r="DD164" s="81">
        <v>0</v>
      </c>
      <c r="DE164" s="81">
        <v>0</v>
      </c>
      <c r="DF164" s="81">
        <v>0</v>
      </c>
      <c r="DG164" s="81">
        <v>0</v>
      </c>
      <c r="DH164" s="81">
        <v>0</v>
      </c>
      <c r="DI164" s="81">
        <v>0</v>
      </c>
      <c r="DJ164" s="81">
        <v>0</v>
      </c>
      <c r="DK164" s="81">
        <v>0</v>
      </c>
      <c r="DL164" s="81">
        <v>0</v>
      </c>
      <c r="DM164" s="81">
        <v>0</v>
      </c>
      <c r="DN164" s="81">
        <v>0</v>
      </c>
      <c r="DO164" s="81">
        <v>0</v>
      </c>
      <c r="DP164" s="81">
        <v>0</v>
      </c>
      <c r="DQ164" s="81">
        <v>0</v>
      </c>
      <c r="DR164" s="81">
        <v>0</v>
      </c>
      <c r="DS164" s="81">
        <v>0</v>
      </c>
      <c r="DT164" s="81">
        <v>0</v>
      </c>
      <c r="DU164" s="81">
        <v>0</v>
      </c>
      <c r="DV164" s="81">
        <v>0</v>
      </c>
      <c r="DW164" s="81">
        <v>0</v>
      </c>
      <c r="DX164" s="81">
        <v>0</v>
      </c>
      <c r="DY164" s="81">
        <v>0</v>
      </c>
      <c r="DZ164" s="81">
        <v>0</v>
      </c>
      <c r="EA164" s="81">
        <v>0</v>
      </c>
      <c r="EB164" s="81">
        <v>0</v>
      </c>
      <c r="EC164" s="81">
        <v>0</v>
      </c>
      <c r="ED164" s="81">
        <v>0</v>
      </c>
      <c r="EE164" s="81">
        <v>0</v>
      </c>
      <c r="EF164" s="81">
        <v>0</v>
      </c>
      <c r="EG164" s="81">
        <v>0</v>
      </c>
      <c r="EH164" s="81">
        <v>0</v>
      </c>
      <c r="EI164" s="81">
        <v>0</v>
      </c>
      <c r="EJ164" s="81">
        <v>0</v>
      </c>
      <c r="EK164" s="81">
        <v>0</v>
      </c>
      <c r="EL164" s="81">
        <v>0</v>
      </c>
      <c r="EM164" s="81">
        <v>0</v>
      </c>
      <c r="EN164" s="81">
        <v>0</v>
      </c>
      <c r="EO164" s="81">
        <v>0</v>
      </c>
      <c r="EP164" s="81">
        <v>0</v>
      </c>
      <c r="EQ164" s="81">
        <v>0</v>
      </c>
      <c r="ER164" s="81">
        <v>0</v>
      </c>
      <c r="ES164" s="81">
        <v>0</v>
      </c>
      <c r="ET164" s="81">
        <v>0</v>
      </c>
      <c r="EU164" s="81">
        <v>0</v>
      </c>
      <c r="EV164" s="81">
        <v>0</v>
      </c>
      <c r="EW164" s="81">
        <v>0</v>
      </c>
      <c r="EX164" s="81">
        <v>0</v>
      </c>
      <c r="EY164" s="81">
        <v>0</v>
      </c>
      <c r="EZ164" s="81">
        <v>0</v>
      </c>
      <c r="FA164" s="81">
        <v>0</v>
      </c>
      <c r="FB164" s="81">
        <v>0</v>
      </c>
      <c r="FC164" s="81">
        <v>0</v>
      </c>
      <c r="FD164" s="81">
        <v>0</v>
      </c>
      <c r="FE164" s="81">
        <v>0</v>
      </c>
      <c r="FF164" s="81">
        <v>0</v>
      </c>
      <c r="FG164" s="81">
        <v>0</v>
      </c>
      <c r="FH164" s="81">
        <v>0</v>
      </c>
      <c r="FI164" s="81">
        <v>0</v>
      </c>
      <c r="FJ164" s="81">
        <v>0</v>
      </c>
      <c r="FK164" s="81">
        <v>0</v>
      </c>
      <c r="FL164" s="81">
        <v>0</v>
      </c>
      <c r="FM164" s="81">
        <v>0</v>
      </c>
      <c r="FN164" s="1" t="s">
        <v>421</v>
      </c>
    </row>
    <row r="165" spans="2:170" x14ac:dyDescent="0.2">
      <c r="B165" s="1" t="s">
        <v>422</v>
      </c>
      <c r="C165" s="1" t="s">
        <v>66</v>
      </c>
      <c r="D165" s="1" t="s">
        <v>46</v>
      </c>
      <c r="E165" s="81" t="s">
        <v>217</v>
      </c>
      <c r="F165" s="81">
        <v>125</v>
      </c>
      <c r="G165" s="81">
        <v>125</v>
      </c>
      <c r="H165" s="81">
        <v>125</v>
      </c>
      <c r="I165" s="81">
        <v>125</v>
      </c>
      <c r="J165" s="81">
        <v>125</v>
      </c>
      <c r="K165" s="81">
        <v>125</v>
      </c>
      <c r="L165" s="81">
        <v>125</v>
      </c>
      <c r="M165" s="81">
        <v>125</v>
      </c>
      <c r="N165" s="81">
        <v>275</v>
      </c>
      <c r="O165" s="81">
        <v>275</v>
      </c>
      <c r="P165" s="81">
        <v>275</v>
      </c>
      <c r="Q165" s="81">
        <v>275</v>
      </c>
      <c r="R165" s="81">
        <v>275</v>
      </c>
      <c r="S165" s="81">
        <v>275</v>
      </c>
      <c r="T165" s="81">
        <v>275</v>
      </c>
      <c r="U165" s="81">
        <v>275</v>
      </c>
      <c r="V165" s="81">
        <v>275</v>
      </c>
      <c r="W165" s="81">
        <v>275</v>
      </c>
      <c r="X165" s="81">
        <v>275</v>
      </c>
      <c r="Y165" s="81">
        <v>275</v>
      </c>
      <c r="Z165" s="81">
        <v>425</v>
      </c>
      <c r="AA165" s="81">
        <v>425</v>
      </c>
      <c r="AB165" s="81">
        <v>425</v>
      </c>
      <c r="AC165" s="81">
        <v>425</v>
      </c>
      <c r="AD165" s="81">
        <v>425</v>
      </c>
      <c r="AE165" s="81">
        <v>425</v>
      </c>
      <c r="AF165" s="81">
        <v>425</v>
      </c>
      <c r="AG165" s="81">
        <v>425</v>
      </c>
      <c r="AH165" s="81">
        <v>425</v>
      </c>
      <c r="AI165" s="81">
        <v>425</v>
      </c>
      <c r="AJ165" s="81">
        <v>425</v>
      </c>
      <c r="AK165" s="81">
        <v>425</v>
      </c>
      <c r="AL165" s="81">
        <v>425</v>
      </c>
      <c r="AM165" s="81">
        <v>425</v>
      </c>
      <c r="AN165" s="81">
        <v>425</v>
      </c>
      <c r="AO165" s="81">
        <v>425</v>
      </c>
      <c r="AP165" s="81">
        <v>425</v>
      </c>
      <c r="AQ165" s="81">
        <v>425</v>
      </c>
      <c r="AR165" s="81">
        <v>425</v>
      </c>
      <c r="AS165" s="81">
        <v>425</v>
      </c>
      <c r="AT165" s="81">
        <v>425</v>
      </c>
      <c r="AU165" s="81">
        <v>425</v>
      </c>
      <c r="AV165" s="81">
        <v>425</v>
      </c>
      <c r="AW165" s="81">
        <v>425</v>
      </c>
      <c r="AX165" s="81">
        <v>425</v>
      </c>
      <c r="AY165" s="81">
        <v>425</v>
      </c>
      <c r="AZ165" s="81">
        <v>425</v>
      </c>
      <c r="BA165" s="81">
        <v>425</v>
      </c>
      <c r="BB165" s="81">
        <v>425</v>
      </c>
      <c r="BC165" s="81">
        <v>425</v>
      </c>
      <c r="BD165" s="81">
        <v>425</v>
      </c>
      <c r="BE165" s="81">
        <v>425</v>
      </c>
      <c r="BF165" s="81">
        <v>425</v>
      </c>
      <c r="BG165" s="81">
        <v>425</v>
      </c>
      <c r="BH165" s="81">
        <v>425</v>
      </c>
      <c r="BI165" s="81">
        <v>425</v>
      </c>
      <c r="BJ165" s="81">
        <v>425</v>
      </c>
      <c r="BK165" s="81">
        <v>425</v>
      </c>
      <c r="BL165" s="81">
        <v>425</v>
      </c>
      <c r="BM165" s="81">
        <v>425</v>
      </c>
      <c r="BN165" s="81">
        <v>425</v>
      </c>
      <c r="BO165" s="81">
        <v>425</v>
      </c>
      <c r="BP165" s="81">
        <v>425</v>
      </c>
      <c r="BQ165" s="81">
        <v>425</v>
      </c>
      <c r="BR165" s="81">
        <v>425</v>
      </c>
      <c r="BS165" s="81">
        <v>425</v>
      </c>
      <c r="BT165" s="81">
        <v>425</v>
      </c>
      <c r="BU165" s="81">
        <v>425</v>
      </c>
      <c r="BV165" s="81">
        <v>425</v>
      </c>
      <c r="BW165" s="81">
        <v>425</v>
      </c>
      <c r="BX165" s="81">
        <v>425</v>
      </c>
      <c r="BY165" s="81">
        <v>425</v>
      </c>
      <c r="BZ165" s="81">
        <v>425</v>
      </c>
      <c r="CA165" s="81">
        <v>425</v>
      </c>
      <c r="CB165" s="81">
        <v>425</v>
      </c>
      <c r="CC165" s="81">
        <v>425</v>
      </c>
      <c r="CD165" s="81">
        <v>425</v>
      </c>
      <c r="CE165" s="81">
        <v>425</v>
      </c>
      <c r="CF165" s="81">
        <v>425</v>
      </c>
      <c r="CG165" s="81">
        <v>425</v>
      </c>
      <c r="CH165" s="81">
        <v>425</v>
      </c>
      <c r="CI165" s="81">
        <v>425</v>
      </c>
      <c r="CJ165" s="81">
        <v>425</v>
      </c>
      <c r="CK165" s="81">
        <v>425</v>
      </c>
      <c r="CL165" s="81">
        <v>425</v>
      </c>
      <c r="CM165" s="81">
        <v>425</v>
      </c>
      <c r="CN165" s="81">
        <v>425</v>
      </c>
      <c r="CO165" s="81">
        <v>425</v>
      </c>
      <c r="CP165" s="81">
        <v>425</v>
      </c>
      <c r="CQ165" s="81">
        <v>425</v>
      </c>
      <c r="CR165" s="81">
        <v>425</v>
      </c>
      <c r="CS165" s="81">
        <v>425</v>
      </c>
      <c r="CT165" s="81">
        <v>425</v>
      </c>
      <c r="CU165" s="81">
        <v>425</v>
      </c>
      <c r="CV165" s="81">
        <v>425</v>
      </c>
      <c r="CW165" s="81">
        <v>425</v>
      </c>
      <c r="CX165" s="81">
        <v>425</v>
      </c>
      <c r="CY165" s="81">
        <v>425</v>
      </c>
      <c r="CZ165" s="81">
        <v>425</v>
      </c>
      <c r="DA165" s="81">
        <v>425</v>
      </c>
      <c r="DB165" s="81">
        <v>425</v>
      </c>
      <c r="DC165" s="81">
        <v>425</v>
      </c>
      <c r="DD165" s="81">
        <v>425</v>
      </c>
      <c r="DE165" s="81">
        <v>425</v>
      </c>
      <c r="DF165" s="81">
        <v>425</v>
      </c>
      <c r="DG165" s="81">
        <v>425</v>
      </c>
      <c r="DH165" s="81">
        <v>425</v>
      </c>
      <c r="DI165" s="81">
        <v>425</v>
      </c>
      <c r="DJ165" s="81">
        <v>425</v>
      </c>
      <c r="DK165" s="81">
        <v>425</v>
      </c>
      <c r="DL165" s="81">
        <v>425</v>
      </c>
      <c r="DM165" s="81">
        <v>425</v>
      </c>
      <c r="DN165" s="81">
        <v>425</v>
      </c>
      <c r="DO165" s="81">
        <v>425</v>
      </c>
      <c r="DP165" s="81">
        <v>425</v>
      </c>
      <c r="DQ165" s="81">
        <v>425</v>
      </c>
      <c r="DR165" s="81">
        <v>425</v>
      </c>
      <c r="DS165" s="81">
        <v>425</v>
      </c>
      <c r="DT165" s="81">
        <v>425</v>
      </c>
      <c r="DU165" s="81">
        <v>425</v>
      </c>
      <c r="DV165" s="81">
        <v>425</v>
      </c>
      <c r="DW165" s="81">
        <v>425</v>
      </c>
      <c r="DX165" s="81">
        <v>425</v>
      </c>
      <c r="DY165" s="81">
        <v>425</v>
      </c>
      <c r="DZ165" s="81">
        <v>425</v>
      </c>
      <c r="EA165" s="81">
        <v>425</v>
      </c>
      <c r="EB165" s="81">
        <v>425</v>
      </c>
      <c r="EC165" s="81">
        <v>425</v>
      </c>
      <c r="ED165" s="81">
        <v>425</v>
      </c>
      <c r="EE165" s="81">
        <v>425</v>
      </c>
      <c r="EF165" s="81">
        <v>425</v>
      </c>
      <c r="EG165" s="81">
        <v>425</v>
      </c>
      <c r="EH165" s="81">
        <v>425</v>
      </c>
      <c r="EI165" s="81">
        <v>425</v>
      </c>
      <c r="EJ165" s="81">
        <v>425</v>
      </c>
      <c r="EK165" s="81">
        <v>425</v>
      </c>
      <c r="EL165" s="81">
        <v>425</v>
      </c>
      <c r="EM165" s="81">
        <v>425</v>
      </c>
      <c r="EN165" s="81">
        <v>425</v>
      </c>
      <c r="EO165" s="81">
        <v>425</v>
      </c>
      <c r="EP165" s="81">
        <v>425</v>
      </c>
      <c r="EQ165" s="81">
        <v>425</v>
      </c>
      <c r="ER165" s="81">
        <v>425</v>
      </c>
      <c r="ES165" s="81">
        <v>425</v>
      </c>
      <c r="ET165" s="81">
        <v>425</v>
      </c>
      <c r="EU165" s="81">
        <v>425</v>
      </c>
      <c r="EV165" s="81">
        <v>425</v>
      </c>
      <c r="EW165" s="81">
        <v>425</v>
      </c>
      <c r="EX165" s="81">
        <v>425</v>
      </c>
      <c r="EY165" s="81">
        <v>425</v>
      </c>
      <c r="EZ165" s="81">
        <v>425</v>
      </c>
      <c r="FA165" s="81">
        <v>425</v>
      </c>
      <c r="FB165" s="81">
        <v>425</v>
      </c>
      <c r="FC165" s="81">
        <v>425</v>
      </c>
      <c r="FD165" s="81">
        <v>425</v>
      </c>
      <c r="FE165" s="81">
        <v>425</v>
      </c>
      <c r="FF165" s="81">
        <v>425</v>
      </c>
      <c r="FG165" s="81">
        <v>425</v>
      </c>
      <c r="FH165" s="81">
        <v>425</v>
      </c>
      <c r="FI165" s="81">
        <v>425</v>
      </c>
      <c r="FJ165" s="81">
        <v>425</v>
      </c>
      <c r="FK165" s="81">
        <v>425</v>
      </c>
      <c r="FL165" s="81">
        <v>425</v>
      </c>
      <c r="FM165" s="81">
        <v>425</v>
      </c>
      <c r="FN165" s="1" t="s">
        <v>423</v>
      </c>
    </row>
    <row r="166" spans="2:170" x14ac:dyDescent="0.2">
      <c r="B166" s="1" t="s">
        <v>424</v>
      </c>
      <c r="C166" s="1" t="s">
        <v>66</v>
      </c>
      <c r="D166" s="1" t="s">
        <v>46</v>
      </c>
      <c r="E166" s="81" t="s">
        <v>217</v>
      </c>
      <c r="F166" s="81">
        <v>1076.1945759793371</v>
      </c>
      <c r="G166" s="81">
        <v>1076.1945759793371</v>
      </c>
      <c r="H166" s="81">
        <v>1076.1945759793371</v>
      </c>
      <c r="I166" s="81">
        <v>1076.1945759793371</v>
      </c>
      <c r="J166" s="81">
        <v>1076.1945759793371</v>
      </c>
      <c r="K166" s="81">
        <v>1076.1945759793371</v>
      </c>
      <c r="L166" s="81">
        <v>1076.1945759793371</v>
      </c>
      <c r="M166" s="81">
        <v>1076.1945759793371</v>
      </c>
      <c r="N166" s="81">
        <v>1076.1945759793371</v>
      </c>
      <c r="O166" s="81">
        <v>1076.1945759793371</v>
      </c>
      <c r="P166" s="81">
        <v>1076.1945759793371</v>
      </c>
      <c r="Q166" s="81">
        <v>1076.1945759793371</v>
      </c>
      <c r="R166" s="81">
        <v>1076.1945759793371</v>
      </c>
      <c r="S166" s="81">
        <v>1076.1945759793371</v>
      </c>
      <c r="T166" s="81">
        <v>1076.1945759793371</v>
      </c>
      <c r="U166" s="81">
        <v>1076.1945759793371</v>
      </c>
      <c r="V166" s="81">
        <v>1076.1945759793371</v>
      </c>
      <c r="W166" s="81">
        <v>1076.1945759793371</v>
      </c>
      <c r="X166" s="81">
        <v>1076.1945759793371</v>
      </c>
      <c r="Y166" s="81">
        <v>1076.1945759793371</v>
      </c>
      <c r="Z166" s="81">
        <v>1076.1945759793371</v>
      </c>
      <c r="AA166" s="81">
        <v>1076.1945759793371</v>
      </c>
      <c r="AB166" s="81">
        <v>1076.1945759793371</v>
      </c>
      <c r="AC166" s="81">
        <v>1076.1945759793371</v>
      </c>
      <c r="AD166" s="81">
        <v>1076.1945759793371</v>
      </c>
      <c r="AE166" s="81">
        <v>1076.1945759793371</v>
      </c>
      <c r="AF166" s="81">
        <v>1076.1945759793371</v>
      </c>
      <c r="AG166" s="81">
        <v>1076.1945759793371</v>
      </c>
      <c r="AH166" s="81">
        <v>1076.1945759793371</v>
      </c>
      <c r="AI166" s="81">
        <v>1076.1945759793371</v>
      </c>
      <c r="AJ166" s="81">
        <v>1076.1945759793371</v>
      </c>
      <c r="AK166" s="81">
        <v>1076.1945759793371</v>
      </c>
      <c r="AL166" s="81">
        <v>1076.1945759793371</v>
      </c>
      <c r="AM166" s="81">
        <v>1076.1945759793371</v>
      </c>
      <c r="AN166" s="81">
        <v>1076.1945759793371</v>
      </c>
      <c r="AO166" s="81">
        <v>1076.1945759793371</v>
      </c>
      <c r="AP166" s="81">
        <v>1076.1945759793371</v>
      </c>
      <c r="AQ166" s="81">
        <v>1076.1945759793371</v>
      </c>
      <c r="AR166" s="81">
        <v>1076.1945759793371</v>
      </c>
      <c r="AS166" s="81">
        <v>1076.1945759793371</v>
      </c>
      <c r="AT166" s="81">
        <v>1076.1945759793371</v>
      </c>
      <c r="AU166" s="81">
        <v>1076.1945759793373</v>
      </c>
      <c r="AV166" s="81">
        <v>1076.1945759793373</v>
      </c>
      <c r="AW166" s="81">
        <v>1076.1945759793371</v>
      </c>
      <c r="AX166" s="81">
        <v>1076.1945759793371</v>
      </c>
      <c r="AY166" s="81">
        <v>1076.1945759793371</v>
      </c>
      <c r="AZ166" s="81">
        <v>1076.1945759793371</v>
      </c>
      <c r="BA166" s="81">
        <v>1076.1945759793371</v>
      </c>
      <c r="BB166" s="81">
        <v>1076.1945759793371</v>
      </c>
      <c r="BC166" s="81">
        <v>1076.1945759793371</v>
      </c>
      <c r="BD166" s="81">
        <v>1076.1945759793371</v>
      </c>
      <c r="BE166" s="81">
        <v>1076.1945759793371</v>
      </c>
      <c r="BF166" s="81">
        <v>1076.1945759793371</v>
      </c>
      <c r="BG166" s="81">
        <v>1076.1945759793371</v>
      </c>
      <c r="BH166" s="81">
        <v>1076.1945759793371</v>
      </c>
      <c r="BI166" s="81">
        <v>1076.1945759793371</v>
      </c>
      <c r="BJ166" s="81">
        <v>1076.1945759793371</v>
      </c>
      <c r="BK166" s="81">
        <v>1076.1945759793371</v>
      </c>
      <c r="BL166" s="81">
        <v>1076.1945759793371</v>
      </c>
      <c r="BM166" s="81">
        <v>1076.1945759793371</v>
      </c>
      <c r="BN166" s="81">
        <v>1076.1945759793371</v>
      </c>
      <c r="BO166" s="81">
        <v>1076.1945759793371</v>
      </c>
      <c r="BP166" s="81">
        <v>1076.1945759793371</v>
      </c>
      <c r="BQ166" s="81">
        <v>1076.1945759793371</v>
      </c>
      <c r="BR166" s="81">
        <v>1076.1945759793371</v>
      </c>
      <c r="BS166" s="81">
        <v>1076.1945759793371</v>
      </c>
      <c r="BT166" s="81">
        <v>1076.1945759793371</v>
      </c>
      <c r="BU166" s="81">
        <v>1076.1945759793371</v>
      </c>
      <c r="BV166" s="81">
        <v>1076.1945759793371</v>
      </c>
      <c r="BW166" s="81">
        <v>1076.1945759793371</v>
      </c>
      <c r="BX166" s="81">
        <v>1076.1945759793371</v>
      </c>
      <c r="BY166" s="81">
        <v>1076.1945759793371</v>
      </c>
      <c r="BZ166" s="81">
        <v>1076.1945759793371</v>
      </c>
      <c r="CA166" s="81">
        <v>1076.1945759793371</v>
      </c>
      <c r="CB166" s="81">
        <v>1076.1945759793371</v>
      </c>
      <c r="CC166" s="81">
        <v>1076.1945759793371</v>
      </c>
      <c r="CD166" s="81">
        <v>1076.1945759793371</v>
      </c>
      <c r="CE166" s="81">
        <v>1076.1945759793371</v>
      </c>
      <c r="CF166" s="81">
        <v>1076.1945759793371</v>
      </c>
      <c r="CG166" s="81">
        <v>1076.1945759793371</v>
      </c>
      <c r="CH166" s="81">
        <v>1076.1945759793371</v>
      </c>
      <c r="CI166" s="81">
        <v>1076.1945759793371</v>
      </c>
      <c r="CJ166" s="81">
        <v>1076.1945759793371</v>
      </c>
      <c r="CK166" s="81">
        <v>1076.1945759793371</v>
      </c>
      <c r="CL166" s="81">
        <v>1076.1945759793371</v>
      </c>
      <c r="CM166" s="81">
        <v>1076.1945759793371</v>
      </c>
      <c r="CN166" s="81">
        <v>1076.1945759793371</v>
      </c>
      <c r="CO166" s="81">
        <v>1076.1945759793371</v>
      </c>
      <c r="CP166" s="81">
        <v>1076.1945759793371</v>
      </c>
      <c r="CQ166" s="81">
        <v>1076.1945759793371</v>
      </c>
      <c r="CR166" s="81">
        <v>1076.1945759793371</v>
      </c>
      <c r="CS166" s="81">
        <v>1076.1945759793371</v>
      </c>
      <c r="CT166" s="81">
        <v>1076.1945759793371</v>
      </c>
      <c r="CU166" s="81">
        <v>1076.1945759793371</v>
      </c>
      <c r="CV166" s="81">
        <v>1076.1945759793371</v>
      </c>
      <c r="CW166" s="81">
        <v>1076.1945759793371</v>
      </c>
      <c r="CX166" s="81">
        <v>1076.1945759793371</v>
      </c>
      <c r="CY166" s="81">
        <v>1076.1945759793371</v>
      </c>
      <c r="CZ166" s="81">
        <v>1076.1945759793371</v>
      </c>
      <c r="DA166" s="81">
        <v>1076.1945759793371</v>
      </c>
      <c r="DB166" s="81">
        <v>1076.1945759793371</v>
      </c>
      <c r="DC166" s="81">
        <v>1076.1945759793371</v>
      </c>
      <c r="DD166" s="81">
        <v>1076.1945759793371</v>
      </c>
      <c r="DE166" s="81">
        <v>1076.1945759793371</v>
      </c>
      <c r="DF166" s="81">
        <v>1076.1945759793373</v>
      </c>
      <c r="DG166" s="81">
        <v>1076.1945759793373</v>
      </c>
      <c r="DH166" s="81">
        <v>1076.1945759793373</v>
      </c>
      <c r="DI166" s="81">
        <v>1076.1945759793373</v>
      </c>
      <c r="DJ166" s="81">
        <v>1076.1945759793373</v>
      </c>
      <c r="DK166" s="81">
        <v>1076.1945759793373</v>
      </c>
      <c r="DL166" s="81">
        <v>1076.1945759793373</v>
      </c>
      <c r="DM166" s="81">
        <v>1076.1945759793373</v>
      </c>
      <c r="DN166" s="81">
        <v>1076.1945759793373</v>
      </c>
      <c r="DO166" s="81">
        <v>1076.1945759793373</v>
      </c>
      <c r="DP166" s="81">
        <v>1076.1945759793373</v>
      </c>
      <c r="DQ166" s="81">
        <v>1076.1945759793373</v>
      </c>
      <c r="DR166" s="81">
        <v>1076.1945759793373</v>
      </c>
      <c r="DS166" s="81">
        <v>1076.1945759793373</v>
      </c>
      <c r="DT166" s="81">
        <v>1076.1945759793373</v>
      </c>
      <c r="DU166" s="81">
        <v>1076.1945759793373</v>
      </c>
      <c r="DV166" s="81">
        <v>1076.1945759793373</v>
      </c>
      <c r="DW166" s="81">
        <v>1076.1945759793373</v>
      </c>
      <c r="DX166" s="81">
        <v>1076.1945759793373</v>
      </c>
      <c r="DY166" s="81">
        <v>1076.1945759793373</v>
      </c>
      <c r="DZ166" s="81">
        <v>1076.1945759793373</v>
      </c>
      <c r="EA166" s="81">
        <v>1076.1945759793373</v>
      </c>
      <c r="EB166" s="81">
        <v>1076.1945759793373</v>
      </c>
      <c r="EC166" s="81">
        <v>1076.1945759793373</v>
      </c>
      <c r="ED166" s="81">
        <v>1076.1945759793373</v>
      </c>
      <c r="EE166" s="81">
        <v>1076.1945759793373</v>
      </c>
      <c r="EF166" s="81">
        <v>1076.1945759793373</v>
      </c>
      <c r="EG166" s="81">
        <v>1076.1945759793373</v>
      </c>
      <c r="EH166" s="81">
        <v>1076.1945759793373</v>
      </c>
      <c r="EI166" s="81">
        <v>1076.1945759793373</v>
      </c>
      <c r="EJ166" s="81">
        <v>1076.1945759793373</v>
      </c>
      <c r="EK166" s="81">
        <v>1076.1945759793373</v>
      </c>
      <c r="EL166" s="81">
        <v>1076.1945759793373</v>
      </c>
      <c r="EM166" s="81">
        <v>1076.1945759793373</v>
      </c>
      <c r="EN166" s="81">
        <v>1076.1945759793373</v>
      </c>
      <c r="EO166" s="81">
        <v>1076.1945759793373</v>
      </c>
      <c r="EP166" s="81">
        <v>1076.1945759793373</v>
      </c>
      <c r="EQ166" s="81">
        <v>1076.1945759793373</v>
      </c>
      <c r="ER166" s="81">
        <v>1076.1945759793373</v>
      </c>
      <c r="ES166" s="81">
        <v>1076.1945759793373</v>
      </c>
      <c r="ET166" s="81">
        <v>1076.1945759793373</v>
      </c>
      <c r="EU166" s="81">
        <v>1076.1945759793373</v>
      </c>
      <c r="EV166" s="81">
        <v>1076.1945759793373</v>
      </c>
      <c r="EW166" s="81">
        <v>1076.1945759793373</v>
      </c>
      <c r="EX166" s="81">
        <v>1076.1945759793373</v>
      </c>
      <c r="EY166" s="81">
        <v>1076.1945759793373</v>
      </c>
      <c r="EZ166" s="81">
        <v>1076.1945759793373</v>
      </c>
      <c r="FA166" s="81">
        <v>1076.1945759793373</v>
      </c>
      <c r="FB166" s="81">
        <v>1076.1945759793373</v>
      </c>
      <c r="FC166" s="81">
        <v>1076.1945759793373</v>
      </c>
      <c r="FD166" s="81">
        <v>1076.1945759793373</v>
      </c>
      <c r="FE166" s="81">
        <v>1076.1945759793373</v>
      </c>
      <c r="FF166" s="81">
        <v>1076.1945759793373</v>
      </c>
      <c r="FG166" s="81">
        <v>1076.1945759793373</v>
      </c>
      <c r="FH166" s="81">
        <v>1076.1945759793373</v>
      </c>
      <c r="FI166" s="81">
        <v>1076.1945759793373</v>
      </c>
      <c r="FJ166" s="81">
        <v>1076.1945759793373</v>
      </c>
      <c r="FK166" s="81">
        <v>1076.1945759793373</v>
      </c>
      <c r="FL166" s="81">
        <v>1076.1945759793373</v>
      </c>
      <c r="FM166" s="81">
        <v>1076.1945759793373</v>
      </c>
      <c r="FN166" s="1" t="s">
        <v>425</v>
      </c>
    </row>
    <row r="167" spans="2:170" x14ac:dyDescent="0.2">
      <c r="B167" s="1" t="s">
        <v>426</v>
      </c>
      <c r="C167" s="1" t="s">
        <v>66</v>
      </c>
      <c r="D167" s="1" t="s">
        <v>46</v>
      </c>
      <c r="E167" s="81" t="s">
        <v>217</v>
      </c>
      <c r="F167" s="81">
        <v>0</v>
      </c>
      <c r="G167" s="81">
        <v>0</v>
      </c>
      <c r="H167" s="81">
        <v>0</v>
      </c>
      <c r="I167" s="81">
        <v>0</v>
      </c>
      <c r="J167" s="81">
        <v>0</v>
      </c>
      <c r="K167" s="81">
        <v>0</v>
      </c>
      <c r="L167" s="81">
        <v>0</v>
      </c>
      <c r="M167" s="81">
        <v>0</v>
      </c>
      <c r="N167" s="81">
        <v>0</v>
      </c>
      <c r="O167" s="81">
        <v>0</v>
      </c>
      <c r="P167" s="81">
        <v>0</v>
      </c>
      <c r="Q167" s="81">
        <v>0</v>
      </c>
      <c r="R167" s="81">
        <v>0</v>
      </c>
      <c r="S167" s="81">
        <v>0</v>
      </c>
      <c r="T167" s="81">
        <v>0</v>
      </c>
      <c r="U167" s="81">
        <v>0</v>
      </c>
      <c r="V167" s="81">
        <v>0</v>
      </c>
      <c r="W167" s="81">
        <v>0</v>
      </c>
      <c r="X167" s="81">
        <v>0</v>
      </c>
      <c r="Y167" s="81">
        <v>0</v>
      </c>
      <c r="Z167" s="81">
        <v>0</v>
      </c>
      <c r="AA167" s="81">
        <v>0</v>
      </c>
      <c r="AB167" s="81">
        <v>0</v>
      </c>
      <c r="AC167" s="81">
        <v>0</v>
      </c>
      <c r="AD167" s="81">
        <v>0</v>
      </c>
      <c r="AE167" s="81">
        <v>0</v>
      </c>
      <c r="AF167" s="81">
        <v>0</v>
      </c>
      <c r="AG167" s="81">
        <v>0</v>
      </c>
      <c r="AH167" s="81">
        <v>0</v>
      </c>
      <c r="AI167" s="81">
        <v>0</v>
      </c>
      <c r="AJ167" s="81">
        <v>0</v>
      </c>
      <c r="AK167" s="81">
        <v>0</v>
      </c>
      <c r="AL167" s="81">
        <v>0</v>
      </c>
      <c r="AM167" s="81">
        <v>0</v>
      </c>
      <c r="AN167" s="81">
        <v>0</v>
      </c>
      <c r="AO167" s="81">
        <v>0</v>
      </c>
      <c r="AP167" s="81">
        <v>0</v>
      </c>
      <c r="AQ167" s="81">
        <v>0</v>
      </c>
      <c r="AR167" s="81">
        <v>0</v>
      </c>
      <c r="AS167" s="81">
        <v>0</v>
      </c>
      <c r="AT167" s="81">
        <v>0</v>
      </c>
      <c r="AU167" s="81">
        <v>0</v>
      </c>
      <c r="AV167" s="81">
        <v>0</v>
      </c>
      <c r="AW167" s="81">
        <v>0</v>
      </c>
      <c r="AX167" s="81">
        <v>0</v>
      </c>
      <c r="AY167" s="81">
        <v>0</v>
      </c>
      <c r="AZ167" s="81">
        <v>0</v>
      </c>
      <c r="BA167" s="81">
        <v>0</v>
      </c>
      <c r="BB167" s="81">
        <v>0</v>
      </c>
      <c r="BC167" s="81">
        <v>0</v>
      </c>
      <c r="BD167" s="81">
        <v>0</v>
      </c>
      <c r="BE167" s="81">
        <v>0</v>
      </c>
      <c r="BF167" s="81">
        <v>0</v>
      </c>
      <c r="BG167" s="81">
        <v>0</v>
      </c>
      <c r="BH167" s="81">
        <v>0</v>
      </c>
      <c r="BI167" s="81">
        <v>0</v>
      </c>
      <c r="BJ167" s="81">
        <v>0</v>
      </c>
      <c r="BK167" s="81">
        <v>0</v>
      </c>
      <c r="BL167" s="81">
        <v>0</v>
      </c>
      <c r="BM167" s="81">
        <v>0</v>
      </c>
      <c r="BN167" s="81">
        <v>0</v>
      </c>
      <c r="BO167" s="81">
        <v>0</v>
      </c>
      <c r="BP167" s="81">
        <v>0</v>
      </c>
      <c r="BQ167" s="81">
        <v>0</v>
      </c>
      <c r="BR167" s="81">
        <v>0</v>
      </c>
      <c r="BS167" s="81">
        <v>0</v>
      </c>
      <c r="BT167" s="81">
        <v>0</v>
      </c>
      <c r="BU167" s="81">
        <v>0</v>
      </c>
      <c r="BV167" s="81">
        <v>0</v>
      </c>
      <c r="BW167" s="81">
        <v>0</v>
      </c>
      <c r="BX167" s="81">
        <v>0</v>
      </c>
      <c r="BY167" s="81">
        <v>0</v>
      </c>
      <c r="BZ167" s="81">
        <v>0</v>
      </c>
      <c r="CA167" s="81">
        <v>0</v>
      </c>
      <c r="CB167" s="81">
        <v>0</v>
      </c>
      <c r="CC167" s="81">
        <v>0</v>
      </c>
      <c r="CD167" s="81">
        <v>0</v>
      </c>
      <c r="CE167" s="81">
        <v>0</v>
      </c>
      <c r="CF167" s="81">
        <v>0</v>
      </c>
      <c r="CG167" s="81">
        <v>0</v>
      </c>
      <c r="CH167" s="81">
        <v>0</v>
      </c>
      <c r="CI167" s="81">
        <v>0</v>
      </c>
      <c r="CJ167" s="81">
        <v>0</v>
      </c>
      <c r="CK167" s="81">
        <v>0</v>
      </c>
      <c r="CL167" s="81">
        <v>0</v>
      </c>
      <c r="CM167" s="81">
        <v>0</v>
      </c>
      <c r="CN167" s="81">
        <v>0</v>
      </c>
      <c r="CO167" s="81">
        <v>0</v>
      </c>
      <c r="CP167" s="81">
        <v>0</v>
      </c>
      <c r="CQ167" s="81">
        <v>0</v>
      </c>
      <c r="CR167" s="81">
        <v>0</v>
      </c>
      <c r="CS167" s="81">
        <v>0</v>
      </c>
      <c r="CT167" s="81">
        <v>0</v>
      </c>
      <c r="CU167" s="81">
        <v>0</v>
      </c>
      <c r="CV167" s="81">
        <v>0</v>
      </c>
      <c r="CW167" s="81">
        <v>0</v>
      </c>
      <c r="CX167" s="81">
        <v>0</v>
      </c>
      <c r="CY167" s="81">
        <v>0</v>
      </c>
      <c r="CZ167" s="81">
        <v>0</v>
      </c>
      <c r="DA167" s="81">
        <v>0</v>
      </c>
      <c r="DB167" s="81">
        <v>0</v>
      </c>
      <c r="DC167" s="81">
        <v>0</v>
      </c>
      <c r="DD167" s="81">
        <v>0</v>
      </c>
      <c r="DE167" s="81">
        <v>0</v>
      </c>
      <c r="DF167" s="81">
        <v>0</v>
      </c>
      <c r="DG167" s="81">
        <v>0</v>
      </c>
      <c r="DH167" s="81">
        <v>0</v>
      </c>
      <c r="DI167" s="81">
        <v>0</v>
      </c>
      <c r="DJ167" s="81">
        <v>0</v>
      </c>
      <c r="DK167" s="81">
        <v>0</v>
      </c>
      <c r="DL167" s="81">
        <v>0</v>
      </c>
      <c r="DM167" s="81">
        <v>0</v>
      </c>
      <c r="DN167" s="81">
        <v>0</v>
      </c>
      <c r="DO167" s="81">
        <v>0</v>
      </c>
      <c r="DP167" s="81">
        <v>0</v>
      </c>
      <c r="DQ167" s="81">
        <v>0</v>
      </c>
      <c r="DR167" s="81">
        <v>0</v>
      </c>
      <c r="DS167" s="81">
        <v>0</v>
      </c>
      <c r="DT167" s="81">
        <v>0</v>
      </c>
      <c r="DU167" s="81">
        <v>0</v>
      </c>
      <c r="DV167" s="81">
        <v>0</v>
      </c>
      <c r="DW167" s="81">
        <v>0</v>
      </c>
      <c r="DX167" s="81">
        <v>0</v>
      </c>
      <c r="DY167" s="81">
        <v>0</v>
      </c>
      <c r="DZ167" s="81">
        <v>0</v>
      </c>
      <c r="EA167" s="81">
        <v>0</v>
      </c>
      <c r="EB167" s="81">
        <v>0</v>
      </c>
      <c r="EC167" s="81">
        <v>0</v>
      </c>
      <c r="ED167" s="81">
        <v>0</v>
      </c>
      <c r="EE167" s="81">
        <v>0</v>
      </c>
      <c r="EF167" s="81">
        <v>0</v>
      </c>
      <c r="EG167" s="81">
        <v>0</v>
      </c>
      <c r="EH167" s="81">
        <v>0</v>
      </c>
      <c r="EI167" s="81">
        <v>0</v>
      </c>
      <c r="EJ167" s="81">
        <v>0</v>
      </c>
      <c r="EK167" s="81">
        <v>0</v>
      </c>
      <c r="EL167" s="81">
        <v>0</v>
      </c>
      <c r="EM167" s="81">
        <v>0</v>
      </c>
      <c r="EN167" s="81">
        <v>0</v>
      </c>
      <c r="EO167" s="81">
        <v>0</v>
      </c>
      <c r="EP167" s="81">
        <v>0</v>
      </c>
      <c r="EQ167" s="81">
        <v>0</v>
      </c>
      <c r="ER167" s="81">
        <v>0</v>
      </c>
      <c r="ES167" s="81">
        <v>0</v>
      </c>
      <c r="ET167" s="81">
        <v>0</v>
      </c>
      <c r="EU167" s="81">
        <v>0</v>
      </c>
      <c r="EV167" s="81">
        <v>0</v>
      </c>
      <c r="EW167" s="81">
        <v>0</v>
      </c>
      <c r="EX167" s="81">
        <v>0</v>
      </c>
      <c r="EY167" s="81">
        <v>0</v>
      </c>
      <c r="EZ167" s="81">
        <v>0</v>
      </c>
      <c r="FA167" s="81">
        <v>0</v>
      </c>
      <c r="FB167" s="81">
        <v>0</v>
      </c>
      <c r="FC167" s="81">
        <v>0</v>
      </c>
      <c r="FD167" s="81">
        <v>0</v>
      </c>
      <c r="FE167" s="81">
        <v>0</v>
      </c>
      <c r="FF167" s="81">
        <v>0</v>
      </c>
      <c r="FG167" s="81">
        <v>0</v>
      </c>
      <c r="FH167" s="81">
        <v>0</v>
      </c>
      <c r="FI167" s="81">
        <v>0</v>
      </c>
      <c r="FJ167" s="81">
        <v>0</v>
      </c>
      <c r="FK167" s="81">
        <v>0</v>
      </c>
      <c r="FL167" s="81">
        <v>0</v>
      </c>
      <c r="FM167" s="81">
        <v>0</v>
      </c>
      <c r="FN167" s="1" t="s">
        <v>427</v>
      </c>
    </row>
    <row r="168" spans="2:170" x14ac:dyDescent="0.2">
      <c r="B168" s="1" t="s">
        <v>428</v>
      </c>
      <c r="C168" s="1" t="s">
        <v>66</v>
      </c>
      <c r="D168" s="1" t="s">
        <v>46</v>
      </c>
      <c r="E168" s="81" t="s">
        <v>217</v>
      </c>
      <c r="F168" s="81">
        <v>0</v>
      </c>
      <c r="G168" s="81">
        <v>0</v>
      </c>
      <c r="H168" s="81">
        <v>0</v>
      </c>
      <c r="I168" s="81">
        <v>0</v>
      </c>
      <c r="J168" s="81">
        <v>0</v>
      </c>
      <c r="K168" s="81">
        <v>0</v>
      </c>
      <c r="L168" s="81">
        <v>0</v>
      </c>
      <c r="M168" s="81">
        <v>0</v>
      </c>
      <c r="N168" s="81">
        <v>0</v>
      </c>
      <c r="O168" s="81">
        <v>0</v>
      </c>
      <c r="P168" s="81">
        <v>0</v>
      </c>
      <c r="Q168" s="81">
        <v>0</v>
      </c>
      <c r="R168" s="81">
        <v>0</v>
      </c>
      <c r="S168" s="81">
        <v>0</v>
      </c>
      <c r="T168" s="81">
        <v>0</v>
      </c>
      <c r="U168" s="81">
        <v>0</v>
      </c>
      <c r="V168" s="81">
        <v>0</v>
      </c>
      <c r="W168" s="81">
        <v>0</v>
      </c>
      <c r="X168" s="81">
        <v>0</v>
      </c>
      <c r="Y168" s="81">
        <v>0</v>
      </c>
      <c r="Z168" s="81">
        <v>0</v>
      </c>
      <c r="AA168" s="81">
        <v>0</v>
      </c>
      <c r="AB168" s="81">
        <v>0</v>
      </c>
      <c r="AC168" s="81">
        <v>0</v>
      </c>
      <c r="AD168" s="81">
        <v>0</v>
      </c>
      <c r="AE168" s="81">
        <v>0</v>
      </c>
      <c r="AF168" s="81">
        <v>0</v>
      </c>
      <c r="AG168" s="81">
        <v>0</v>
      </c>
      <c r="AH168" s="81">
        <v>0</v>
      </c>
      <c r="AI168" s="81">
        <v>0</v>
      </c>
      <c r="AJ168" s="81">
        <v>0</v>
      </c>
      <c r="AK168" s="81">
        <v>0</v>
      </c>
      <c r="AL168" s="81">
        <v>0</v>
      </c>
      <c r="AM168" s="81">
        <v>0</v>
      </c>
      <c r="AN168" s="81">
        <v>0</v>
      </c>
      <c r="AO168" s="81">
        <v>0</v>
      </c>
      <c r="AP168" s="81">
        <v>0</v>
      </c>
      <c r="AQ168" s="81">
        <v>0</v>
      </c>
      <c r="AR168" s="81">
        <v>0</v>
      </c>
      <c r="AS168" s="81">
        <v>0</v>
      </c>
      <c r="AT168" s="81">
        <v>0</v>
      </c>
      <c r="AU168" s="81">
        <v>0</v>
      </c>
      <c r="AV168" s="81">
        <v>0</v>
      </c>
      <c r="AW168" s="81">
        <v>0</v>
      </c>
      <c r="AX168" s="81">
        <v>0</v>
      </c>
      <c r="AY168" s="81">
        <v>0</v>
      </c>
      <c r="AZ168" s="81">
        <v>0</v>
      </c>
      <c r="BA168" s="81">
        <v>0</v>
      </c>
      <c r="BB168" s="81">
        <v>0</v>
      </c>
      <c r="BC168" s="81">
        <v>0</v>
      </c>
      <c r="BD168" s="81">
        <v>0</v>
      </c>
      <c r="BE168" s="81">
        <v>0</v>
      </c>
      <c r="BF168" s="81">
        <v>0</v>
      </c>
      <c r="BG168" s="81">
        <v>0</v>
      </c>
      <c r="BH168" s="81">
        <v>0</v>
      </c>
      <c r="BI168" s="81">
        <v>0</v>
      </c>
      <c r="BJ168" s="81">
        <v>0</v>
      </c>
      <c r="BK168" s="81">
        <v>0</v>
      </c>
      <c r="BL168" s="81">
        <v>0</v>
      </c>
      <c r="BM168" s="81">
        <v>0</v>
      </c>
      <c r="BN168" s="81">
        <v>0</v>
      </c>
      <c r="BO168" s="81">
        <v>0</v>
      </c>
      <c r="BP168" s="81">
        <v>0</v>
      </c>
      <c r="BQ168" s="81">
        <v>0</v>
      </c>
      <c r="BR168" s="81">
        <v>0</v>
      </c>
      <c r="BS168" s="81">
        <v>0</v>
      </c>
      <c r="BT168" s="81">
        <v>0</v>
      </c>
      <c r="BU168" s="81">
        <v>0</v>
      </c>
      <c r="BV168" s="81">
        <v>0</v>
      </c>
      <c r="BW168" s="81">
        <v>0</v>
      </c>
      <c r="BX168" s="81">
        <v>0</v>
      </c>
      <c r="BY168" s="81">
        <v>0</v>
      </c>
      <c r="BZ168" s="81">
        <v>0</v>
      </c>
      <c r="CA168" s="81">
        <v>0</v>
      </c>
      <c r="CB168" s="81">
        <v>0</v>
      </c>
      <c r="CC168" s="81">
        <v>0</v>
      </c>
      <c r="CD168" s="81">
        <v>0</v>
      </c>
      <c r="CE168" s="81">
        <v>0</v>
      </c>
      <c r="CF168" s="81">
        <v>0</v>
      </c>
      <c r="CG168" s="81">
        <v>0</v>
      </c>
      <c r="CH168" s="81">
        <v>0</v>
      </c>
      <c r="CI168" s="81">
        <v>0</v>
      </c>
      <c r="CJ168" s="81">
        <v>0</v>
      </c>
      <c r="CK168" s="81">
        <v>0</v>
      </c>
      <c r="CL168" s="81">
        <v>0</v>
      </c>
      <c r="CM168" s="81">
        <v>0</v>
      </c>
      <c r="CN168" s="81">
        <v>0</v>
      </c>
      <c r="CO168" s="81">
        <v>0</v>
      </c>
      <c r="CP168" s="81">
        <v>0</v>
      </c>
      <c r="CQ168" s="81">
        <v>0</v>
      </c>
      <c r="CR168" s="81">
        <v>0</v>
      </c>
      <c r="CS168" s="81">
        <v>0</v>
      </c>
      <c r="CT168" s="81">
        <v>0</v>
      </c>
      <c r="CU168" s="81">
        <v>0</v>
      </c>
      <c r="CV168" s="81">
        <v>0</v>
      </c>
      <c r="CW168" s="81">
        <v>0</v>
      </c>
      <c r="CX168" s="81">
        <v>0</v>
      </c>
      <c r="CY168" s="81">
        <v>0</v>
      </c>
      <c r="CZ168" s="81">
        <v>0</v>
      </c>
      <c r="DA168" s="81">
        <v>0</v>
      </c>
      <c r="DB168" s="81">
        <v>0</v>
      </c>
      <c r="DC168" s="81">
        <v>0</v>
      </c>
      <c r="DD168" s="81">
        <v>0</v>
      </c>
      <c r="DE168" s="81">
        <v>0</v>
      </c>
      <c r="DF168" s="81">
        <v>0</v>
      </c>
      <c r="DG168" s="81">
        <v>0</v>
      </c>
      <c r="DH168" s="81">
        <v>0</v>
      </c>
      <c r="DI168" s="81">
        <v>0</v>
      </c>
      <c r="DJ168" s="81">
        <v>0</v>
      </c>
      <c r="DK168" s="81">
        <v>0</v>
      </c>
      <c r="DL168" s="81">
        <v>0</v>
      </c>
      <c r="DM168" s="81">
        <v>0</v>
      </c>
      <c r="DN168" s="81">
        <v>0</v>
      </c>
      <c r="DO168" s="81">
        <v>0</v>
      </c>
      <c r="DP168" s="81">
        <v>0</v>
      </c>
      <c r="DQ168" s="81">
        <v>0</v>
      </c>
      <c r="DR168" s="81">
        <v>0</v>
      </c>
      <c r="DS168" s="81">
        <v>0</v>
      </c>
      <c r="DT168" s="81">
        <v>0</v>
      </c>
      <c r="DU168" s="81">
        <v>0</v>
      </c>
      <c r="DV168" s="81">
        <v>0</v>
      </c>
      <c r="DW168" s="81">
        <v>0</v>
      </c>
      <c r="DX168" s="81">
        <v>0</v>
      </c>
      <c r="DY168" s="81">
        <v>0</v>
      </c>
      <c r="DZ168" s="81">
        <v>0</v>
      </c>
      <c r="EA168" s="81">
        <v>0</v>
      </c>
      <c r="EB168" s="81">
        <v>0</v>
      </c>
      <c r="EC168" s="81">
        <v>0</v>
      </c>
      <c r="ED168" s="81">
        <v>0</v>
      </c>
      <c r="EE168" s="81">
        <v>0</v>
      </c>
      <c r="EF168" s="81">
        <v>0</v>
      </c>
      <c r="EG168" s="81">
        <v>0</v>
      </c>
      <c r="EH168" s="81">
        <v>0</v>
      </c>
      <c r="EI168" s="81">
        <v>0</v>
      </c>
      <c r="EJ168" s="81">
        <v>0</v>
      </c>
      <c r="EK168" s="81">
        <v>0</v>
      </c>
      <c r="EL168" s="81">
        <v>0</v>
      </c>
      <c r="EM168" s="81">
        <v>0</v>
      </c>
      <c r="EN168" s="81">
        <v>0</v>
      </c>
      <c r="EO168" s="81">
        <v>0</v>
      </c>
      <c r="EP168" s="81">
        <v>0</v>
      </c>
      <c r="EQ168" s="81">
        <v>0</v>
      </c>
      <c r="ER168" s="81">
        <v>0</v>
      </c>
      <c r="ES168" s="81">
        <v>0</v>
      </c>
      <c r="ET168" s="81">
        <v>0</v>
      </c>
      <c r="EU168" s="81">
        <v>0</v>
      </c>
      <c r="EV168" s="81">
        <v>0</v>
      </c>
      <c r="EW168" s="81">
        <v>0</v>
      </c>
      <c r="EX168" s="81">
        <v>0</v>
      </c>
      <c r="EY168" s="81">
        <v>0</v>
      </c>
      <c r="EZ168" s="81">
        <v>0</v>
      </c>
      <c r="FA168" s="81">
        <v>0</v>
      </c>
      <c r="FB168" s="81">
        <v>0</v>
      </c>
      <c r="FC168" s="81">
        <v>0</v>
      </c>
      <c r="FD168" s="81">
        <v>0</v>
      </c>
      <c r="FE168" s="81">
        <v>0</v>
      </c>
      <c r="FF168" s="81">
        <v>0</v>
      </c>
      <c r="FG168" s="81">
        <v>0</v>
      </c>
      <c r="FH168" s="81">
        <v>0</v>
      </c>
      <c r="FI168" s="81">
        <v>0</v>
      </c>
      <c r="FJ168" s="81">
        <v>0</v>
      </c>
      <c r="FK168" s="81">
        <v>0</v>
      </c>
      <c r="FL168" s="81">
        <v>0</v>
      </c>
      <c r="FM168" s="81">
        <v>0</v>
      </c>
      <c r="FN168" s="1" t="s">
        <v>429</v>
      </c>
    </row>
    <row r="169" spans="2:170" x14ac:dyDescent="0.2">
      <c r="B169" s="1" t="s">
        <v>430</v>
      </c>
      <c r="C169" s="1" t="s">
        <v>66</v>
      </c>
      <c r="D169" s="1" t="s">
        <v>46</v>
      </c>
      <c r="E169" s="81" t="s">
        <v>217</v>
      </c>
      <c r="F169" s="81">
        <v>0</v>
      </c>
      <c r="G169" s="81">
        <v>0</v>
      </c>
      <c r="H169" s="81">
        <v>0</v>
      </c>
      <c r="I169" s="81">
        <v>0</v>
      </c>
      <c r="J169" s="81">
        <v>0</v>
      </c>
      <c r="K169" s="81">
        <v>0</v>
      </c>
      <c r="L169" s="81">
        <v>0</v>
      </c>
      <c r="M169" s="81">
        <v>0</v>
      </c>
      <c r="N169" s="81">
        <v>0</v>
      </c>
      <c r="O169" s="81">
        <v>0</v>
      </c>
      <c r="P169" s="81">
        <v>0</v>
      </c>
      <c r="Q169" s="81">
        <v>0</v>
      </c>
      <c r="R169" s="81">
        <v>0</v>
      </c>
      <c r="S169" s="81">
        <v>0</v>
      </c>
      <c r="T169" s="81">
        <v>0</v>
      </c>
      <c r="U169" s="81">
        <v>0</v>
      </c>
      <c r="V169" s="81">
        <v>0</v>
      </c>
      <c r="W169" s="81">
        <v>0</v>
      </c>
      <c r="X169" s="81">
        <v>0</v>
      </c>
      <c r="Y169" s="81">
        <v>0</v>
      </c>
      <c r="Z169" s="81">
        <v>0</v>
      </c>
      <c r="AA169" s="81">
        <v>0</v>
      </c>
      <c r="AB169" s="81">
        <v>0</v>
      </c>
      <c r="AC169" s="81">
        <v>0</v>
      </c>
      <c r="AD169" s="81">
        <v>0</v>
      </c>
      <c r="AE169" s="81">
        <v>0</v>
      </c>
      <c r="AF169" s="81">
        <v>0</v>
      </c>
      <c r="AG169" s="81">
        <v>0</v>
      </c>
      <c r="AH169" s="81">
        <v>0</v>
      </c>
      <c r="AI169" s="81">
        <v>0</v>
      </c>
      <c r="AJ169" s="81">
        <v>0</v>
      </c>
      <c r="AK169" s="81">
        <v>0</v>
      </c>
      <c r="AL169" s="81">
        <v>0</v>
      </c>
      <c r="AM169" s="81">
        <v>0</v>
      </c>
      <c r="AN169" s="81">
        <v>0</v>
      </c>
      <c r="AO169" s="81">
        <v>0</v>
      </c>
      <c r="AP169" s="81">
        <v>0</v>
      </c>
      <c r="AQ169" s="81">
        <v>0</v>
      </c>
      <c r="AR169" s="81">
        <v>0</v>
      </c>
      <c r="AS169" s="81">
        <v>0</v>
      </c>
      <c r="AT169" s="81">
        <v>0</v>
      </c>
      <c r="AU169" s="81">
        <v>0</v>
      </c>
      <c r="AV169" s="81">
        <v>0</v>
      </c>
      <c r="AW169" s="81">
        <v>0</v>
      </c>
      <c r="AX169" s="81">
        <v>0</v>
      </c>
      <c r="AY169" s="81">
        <v>0</v>
      </c>
      <c r="AZ169" s="81">
        <v>0</v>
      </c>
      <c r="BA169" s="81">
        <v>0</v>
      </c>
      <c r="BB169" s="81">
        <v>0</v>
      </c>
      <c r="BC169" s="81">
        <v>0</v>
      </c>
      <c r="BD169" s="81">
        <v>0</v>
      </c>
      <c r="BE169" s="81">
        <v>0</v>
      </c>
      <c r="BF169" s="81">
        <v>0</v>
      </c>
      <c r="BG169" s="81">
        <v>0</v>
      </c>
      <c r="BH169" s="81">
        <v>0</v>
      </c>
      <c r="BI169" s="81">
        <v>0</v>
      </c>
      <c r="BJ169" s="81">
        <v>0</v>
      </c>
      <c r="BK169" s="81">
        <v>0</v>
      </c>
      <c r="BL169" s="81">
        <v>0</v>
      </c>
      <c r="BM169" s="81">
        <v>0</v>
      </c>
      <c r="BN169" s="81">
        <v>0</v>
      </c>
      <c r="BO169" s="81">
        <v>0</v>
      </c>
      <c r="BP169" s="81">
        <v>0</v>
      </c>
      <c r="BQ169" s="81">
        <v>0</v>
      </c>
      <c r="BR169" s="81">
        <v>0</v>
      </c>
      <c r="BS169" s="81">
        <v>0</v>
      </c>
      <c r="BT169" s="81">
        <v>0</v>
      </c>
      <c r="BU169" s="81">
        <v>0</v>
      </c>
      <c r="BV169" s="81">
        <v>0</v>
      </c>
      <c r="BW169" s="81">
        <v>0</v>
      </c>
      <c r="BX169" s="81">
        <v>0</v>
      </c>
      <c r="BY169" s="81">
        <v>0</v>
      </c>
      <c r="BZ169" s="81">
        <v>0</v>
      </c>
      <c r="CA169" s="81">
        <v>0</v>
      </c>
      <c r="CB169" s="81">
        <v>0</v>
      </c>
      <c r="CC169" s="81">
        <v>0</v>
      </c>
      <c r="CD169" s="81">
        <v>0</v>
      </c>
      <c r="CE169" s="81">
        <v>0</v>
      </c>
      <c r="CF169" s="81">
        <v>0</v>
      </c>
      <c r="CG169" s="81">
        <v>0</v>
      </c>
      <c r="CH169" s="81">
        <v>0</v>
      </c>
      <c r="CI169" s="81">
        <v>0</v>
      </c>
      <c r="CJ169" s="81">
        <v>0</v>
      </c>
      <c r="CK169" s="81">
        <v>0</v>
      </c>
      <c r="CL169" s="81">
        <v>0</v>
      </c>
      <c r="CM169" s="81">
        <v>0</v>
      </c>
      <c r="CN169" s="81">
        <v>0</v>
      </c>
      <c r="CO169" s="81">
        <v>0</v>
      </c>
      <c r="CP169" s="81">
        <v>0</v>
      </c>
      <c r="CQ169" s="81">
        <v>0</v>
      </c>
      <c r="CR169" s="81">
        <v>0</v>
      </c>
      <c r="CS169" s="81">
        <v>0</v>
      </c>
      <c r="CT169" s="81">
        <v>0</v>
      </c>
      <c r="CU169" s="81">
        <v>0</v>
      </c>
      <c r="CV169" s="81">
        <v>0</v>
      </c>
      <c r="CW169" s="81">
        <v>0</v>
      </c>
      <c r="CX169" s="81">
        <v>0</v>
      </c>
      <c r="CY169" s="81">
        <v>0</v>
      </c>
      <c r="CZ169" s="81">
        <v>0</v>
      </c>
      <c r="DA169" s="81">
        <v>0</v>
      </c>
      <c r="DB169" s="81">
        <v>0</v>
      </c>
      <c r="DC169" s="81">
        <v>0</v>
      </c>
      <c r="DD169" s="81">
        <v>0</v>
      </c>
      <c r="DE169" s="81">
        <v>0</v>
      </c>
      <c r="DF169" s="81">
        <v>0</v>
      </c>
      <c r="DG169" s="81">
        <v>0</v>
      </c>
      <c r="DH169" s="81">
        <v>0</v>
      </c>
      <c r="DI169" s="81">
        <v>0</v>
      </c>
      <c r="DJ169" s="81">
        <v>0</v>
      </c>
      <c r="DK169" s="81">
        <v>0</v>
      </c>
      <c r="DL169" s="81">
        <v>0</v>
      </c>
      <c r="DM169" s="81">
        <v>0</v>
      </c>
      <c r="DN169" s="81">
        <v>0</v>
      </c>
      <c r="DO169" s="81">
        <v>0</v>
      </c>
      <c r="DP169" s="81">
        <v>0</v>
      </c>
      <c r="DQ169" s="81">
        <v>0</v>
      </c>
      <c r="DR169" s="81">
        <v>0</v>
      </c>
      <c r="DS169" s="81">
        <v>0</v>
      </c>
      <c r="DT169" s="81">
        <v>0</v>
      </c>
      <c r="DU169" s="81">
        <v>0</v>
      </c>
      <c r="DV169" s="81">
        <v>0</v>
      </c>
      <c r="DW169" s="81">
        <v>0</v>
      </c>
      <c r="DX169" s="81">
        <v>0</v>
      </c>
      <c r="DY169" s="81">
        <v>0</v>
      </c>
      <c r="DZ169" s="81">
        <v>0</v>
      </c>
      <c r="EA169" s="81">
        <v>0</v>
      </c>
      <c r="EB169" s="81">
        <v>0</v>
      </c>
      <c r="EC169" s="81">
        <v>0</v>
      </c>
      <c r="ED169" s="81">
        <v>0</v>
      </c>
      <c r="EE169" s="81">
        <v>0</v>
      </c>
      <c r="EF169" s="81">
        <v>0</v>
      </c>
      <c r="EG169" s="81">
        <v>0</v>
      </c>
      <c r="EH169" s="81">
        <v>0</v>
      </c>
      <c r="EI169" s="81">
        <v>0</v>
      </c>
      <c r="EJ169" s="81">
        <v>0</v>
      </c>
      <c r="EK169" s="81">
        <v>0</v>
      </c>
      <c r="EL169" s="81">
        <v>0</v>
      </c>
      <c r="EM169" s="81">
        <v>0</v>
      </c>
      <c r="EN169" s="81">
        <v>0</v>
      </c>
      <c r="EO169" s="81">
        <v>0</v>
      </c>
      <c r="EP169" s="81">
        <v>0</v>
      </c>
      <c r="EQ169" s="81">
        <v>0</v>
      </c>
      <c r="ER169" s="81">
        <v>0</v>
      </c>
      <c r="ES169" s="81">
        <v>0</v>
      </c>
      <c r="ET169" s="81">
        <v>0</v>
      </c>
      <c r="EU169" s="81">
        <v>0</v>
      </c>
      <c r="EV169" s="81">
        <v>0</v>
      </c>
      <c r="EW169" s="81">
        <v>0</v>
      </c>
      <c r="EX169" s="81">
        <v>0</v>
      </c>
      <c r="EY169" s="81">
        <v>0</v>
      </c>
      <c r="EZ169" s="81">
        <v>0</v>
      </c>
      <c r="FA169" s="81">
        <v>0</v>
      </c>
      <c r="FB169" s="81">
        <v>0</v>
      </c>
      <c r="FC169" s="81">
        <v>0</v>
      </c>
      <c r="FD169" s="81">
        <v>0</v>
      </c>
      <c r="FE169" s="81">
        <v>0</v>
      </c>
      <c r="FF169" s="81">
        <v>0</v>
      </c>
      <c r="FG169" s="81">
        <v>0</v>
      </c>
      <c r="FH169" s="81">
        <v>0</v>
      </c>
      <c r="FI169" s="81">
        <v>0</v>
      </c>
      <c r="FJ169" s="81">
        <v>0</v>
      </c>
      <c r="FK169" s="81">
        <v>0</v>
      </c>
      <c r="FL169" s="81">
        <v>0</v>
      </c>
      <c r="FM169" s="81">
        <v>0</v>
      </c>
      <c r="FN169" s="1" t="s">
        <v>431</v>
      </c>
    </row>
    <row r="170" spans="2:170" x14ac:dyDescent="0.2">
      <c r="B170" s="1" t="s">
        <v>432</v>
      </c>
      <c r="C170" s="1" t="s">
        <v>66</v>
      </c>
      <c r="D170" s="1" t="s">
        <v>46</v>
      </c>
      <c r="E170" s="81" t="s">
        <v>217</v>
      </c>
      <c r="F170" s="81">
        <v>0</v>
      </c>
      <c r="G170" s="81">
        <v>0</v>
      </c>
      <c r="H170" s="81">
        <v>0</v>
      </c>
      <c r="I170" s="81">
        <v>0</v>
      </c>
      <c r="J170" s="81">
        <v>0</v>
      </c>
      <c r="K170" s="81">
        <v>0</v>
      </c>
      <c r="L170" s="81">
        <v>0</v>
      </c>
      <c r="M170" s="81">
        <v>0</v>
      </c>
      <c r="N170" s="81">
        <v>0</v>
      </c>
      <c r="O170" s="81">
        <v>0</v>
      </c>
      <c r="P170" s="81">
        <v>0</v>
      </c>
      <c r="Q170" s="81">
        <v>0</v>
      </c>
      <c r="R170" s="81">
        <v>0</v>
      </c>
      <c r="S170" s="81">
        <v>0</v>
      </c>
      <c r="T170" s="81">
        <v>0</v>
      </c>
      <c r="U170" s="81">
        <v>0</v>
      </c>
      <c r="V170" s="81">
        <v>0</v>
      </c>
      <c r="W170" s="81">
        <v>0</v>
      </c>
      <c r="X170" s="81">
        <v>0</v>
      </c>
      <c r="Y170" s="81">
        <v>0</v>
      </c>
      <c r="Z170" s="81">
        <v>0</v>
      </c>
      <c r="AA170" s="81">
        <v>0</v>
      </c>
      <c r="AB170" s="81">
        <v>0</v>
      </c>
      <c r="AC170" s="81">
        <v>0</v>
      </c>
      <c r="AD170" s="81">
        <v>0</v>
      </c>
      <c r="AE170" s="81">
        <v>0</v>
      </c>
      <c r="AF170" s="81">
        <v>0</v>
      </c>
      <c r="AG170" s="81">
        <v>0</v>
      </c>
      <c r="AH170" s="81">
        <v>0</v>
      </c>
      <c r="AI170" s="81">
        <v>0</v>
      </c>
      <c r="AJ170" s="81">
        <v>0</v>
      </c>
      <c r="AK170" s="81">
        <v>0</v>
      </c>
      <c r="AL170" s="81">
        <v>0</v>
      </c>
      <c r="AM170" s="81">
        <v>0</v>
      </c>
      <c r="AN170" s="81">
        <v>0</v>
      </c>
      <c r="AO170" s="81">
        <v>0</v>
      </c>
      <c r="AP170" s="81">
        <v>0</v>
      </c>
      <c r="AQ170" s="81">
        <v>0</v>
      </c>
      <c r="AR170" s="81">
        <v>0</v>
      </c>
      <c r="AS170" s="81">
        <v>0</v>
      </c>
      <c r="AT170" s="81">
        <v>0</v>
      </c>
      <c r="AU170" s="81">
        <v>0</v>
      </c>
      <c r="AV170" s="81">
        <v>0</v>
      </c>
      <c r="AW170" s="81">
        <v>0</v>
      </c>
      <c r="AX170" s="81">
        <v>0</v>
      </c>
      <c r="AY170" s="81">
        <v>0</v>
      </c>
      <c r="AZ170" s="81">
        <v>0</v>
      </c>
      <c r="BA170" s="81">
        <v>0</v>
      </c>
      <c r="BB170" s="81">
        <v>0</v>
      </c>
      <c r="BC170" s="81">
        <v>0</v>
      </c>
      <c r="BD170" s="81">
        <v>0</v>
      </c>
      <c r="BE170" s="81">
        <v>0</v>
      </c>
      <c r="BF170" s="81">
        <v>0</v>
      </c>
      <c r="BG170" s="81">
        <v>0</v>
      </c>
      <c r="BH170" s="81">
        <v>0</v>
      </c>
      <c r="BI170" s="81">
        <v>0</v>
      </c>
      <c r="BJ170" s="81">
        <v>0</v>
      </c>
      <c r="BK170" s="81">
        <v>0</v>
      </c>
      <c r="BL170" s="81">
        <v>0</v>
      </c>
      <c r="BM170" s="81">
        <v>0</v>
      </c>
      <c r="BN170" s="81">
        <v>0</v>
      </c>
      <c r="BO170" s="81">
        <v>0</v>
      </c>
      <c r="BP170" s="81">
        <v>0</v>
      </c>
      <c r="BQ170" s="81">
        <v>0</v>
      </c>
      <c r="BR170" s="81">
        <v>0</v>
      </c>
      <c r="BS170" s="81">
        <v>0</v>
      </c>
      <c r="BT170" s="81">
        <v>0</v>
      </c>
      <c r="BU170" s="81">
        <v>0</v>
      </c>
      <c r="BV170" s="81">
        <v>0</v>
      </c>
      <c r="BW170" s="81">
        <v>0</v>
      </c>
      <c r="BX170" s="81">
        <v>0</v>
      </c>
      <c r="BY170" s="81">
        <v>0</v>
      </c>
      <c r="BZ170" s="81">
        <v>0</v>
      </c>
      <c r="CA170" s="81">
        <v>0</v>
      </c>
      <c r="CB170" s="81">
        <v>0</v>
      </c>
      <c r="CC170" s="81">
        <v>0</v>
      </c>
      <c r="CD170" s="81">
        <v>0</v>
      </c>
      <c r="CE170" s="81">
        <v>0</v>
      </c>
      <c r="CF170" s="81">
        <v>0</v>
      </c>
      <c r="CG170" s="81">
        <v>0</v>
      </c>
      <c r="CH170" s="81">
        <v>0</v>
      </c>
      <c r="CI170" s="81">
        <v>0</v>
      </c>
      <c r="CJ170" s="81">
        <v>0</v>
      </c>
      <c r="CK170" s="81">
        <v>0</v>
      </c>
      <c r="CL170" s="81">
        <v>0</v>
      </c>
      <c r="CM170" s="81">
        <v>0</v>
      </c>
      <c r="CN170" s="81">
        <v>0</v>
      </c>
      <c r="CO170" s="81">
        <v>0</v>
      </c>
      <c r="CP170" s="81">
        <v>0</v>
      </c>
      <c r="CQ170" s="81">
        <v>0</v>
      </c>
      <c r="CR170" s="81">
        <v>0</v>
      </c>
      <c r="CS170" s="81">
        <v>0</v>
      </c>
      <c r="CT170" s="81">
        <v>0</v>
      </c>
      <c r="CU170" s="81">
        <v>0</v>
      </c>
      <c r="CV170" s="81">
        <v>0</v>
      </c>
      <c r="CW170" s="81">
        <v>0</v>
      </c>
      <c r="CX170" s="81">
        <v>0</v>
      </c>
      <c r="CY170" s="81">
        <v>0</v>
      </c>
      <c r="CZ170" s="81">
        <v>0</v>
      </c>
      <c r="DA170" s="81">
        <v>0</v>
      </c>
      <c r="DB170" s="81">
        <v>0</v>
      </c>
      <c r="DC170" s="81">
        <v>0</v>
      </c>
      <c r="DD170" s="81">
        <v>0</v>
      </c>
      <c r="DE170" s="81">
        <v>0</v>
      </c>
      <c r="DF170" s="81">
        <v>0</v>
      </c>
      <c r="DG170" s="81">
        <v>0</v>
      </c>
      <c r="DH170" s="81">
        <v>0</v>
      </c>
      <c r="DI170" s="81">
        <v>0</v>
      </c>
      <c r="DJ170" s="81">
        <v>0</v>
      </c>
      <c r="DK170" s="81">
        <v>0</v>
      </c>
      <c r="DL170" s="81">
        <v>0</v>
      </c>
      <c r="DM170" s="81">
        <v>0</v>
      </c>
      <c r="DN170" s="81">
        <v>0</v>
      </c>
      <c r="DO170" s="81">
        <v>0</v>
      </c>
      <c r="DP170" s="81">
        <v>0</v>
      </c>
      <c r="DQ170" s="81">
        <v>0</v>
      </c>
      <c r="DR170" s="81">
        <v>0</v>
      </c>
      <c r="DS170" s="81">
        <v>0</v>
      </c>
      <c r="DT170" s="81">
        <v>0</v>
      </c>
      <c r="DU170" s="81">
        <v>0</v>
      </c>
      <c r="DV170" s="81">
        <v>0</v>
      </c>
      <c r="DW170" s="81">
        <v>0</v>
      </c>
      <c r="DX170" s="81">
        <v>0</v>
      </c>
      <c r="DY170" s="81">
        <v>0</v>
      </c>
      <c r="DZ170" s="81">
        <v>0</v>
      </c>
      <c r="EA170" s="81">
        <v>0</v>
      </c>
      <c r="EB170" s="81">
        <v>0</v>
      </c>
      <c r="EC170" s="81">
        <v>0</v>
      </c>
      <c r="ED170" s="81">
        <v>0</v>
      </c>
      <c r="EE170" s="81">
        <v>0</v>
      </c>
      <c r="EF170" s="81">
        <v>0</v>
      </c>
      <c r="EG170" s="81">
        <v>0</v>
      </c>
      <c r="EH170" s="81">
        <v>0</v>
      </c>
      <c r="EI170" s="81">
        <v>0</v>
      </c>
      <c r="EJ170" s="81">
        <v>0</v>
      </c>
      <c r="EK170" s="81">
        <v>0</v>
      </c>
      <c r="EL170" s="81">
        <v>0</v>
      </c>
      <c r="EM170" s="81">
        <v>0</v>
      </c>
      <c r="EN170" s="81">
        <v>0</v>
      </c>
      <c r="EO170" s="81">
        <v>0</v>
      </c>
      <c r="EP170" s="81">
        <v>0</v>
      </c>
      <c r="EQ170" s="81">
        <v>0</v>
      </c>
      <c r="ER170" s="81">
        <v>0</v>
      </c>
      <c r="ES170" s="81">
        <v>0</v>
      </c>
      <c r="ET170" s="81">
        <v>0</v>
      </c>
      <c r="EU170" s="81">
        <v>0</v>
      </c>
      <c r="EV170" s="81">
        <v>0</v>
      </c>
      <c r="EW170" s="81">
        <v>0</v>
      </c>
      <c r="EX170" s="81">
        <v>0</v>
      </c>
      <c r="EY170" s="81">
        <v>0</v>
      </c>
      <c r="EZ170" s="81">
        <v>0</v>
      </c>
      <c r="FA170" s="81">
        <v>0</v>
      </c>
      <c r="FB170" s="81">
        <v>0</v>
      </c>
      <c r="FC170" s="81">
        <v>0</v>
      </c>
      <c r="FD170" s="81">
        <v>0</v>
      </c>
      <c r="FE170" s="81">
        <v>0</v>
      </c>
      <c r="FF170" s="81">
        <v>0</v>
      </c>
      <c r="FG170" s="81">
        <v>0</v>
      </c>
      <c r="FH170" s="81">
        <v>0</v>
      </c>
      <c r="FI170" s="81">
        <v>0</v>
      </c>
      <c r="FJ170" s="81">
        <v>0</v>
      </c>
      <c r="FK170" s="81">
        <v>0</v>
      </c>
      <c r="FL170" s="81">
        <v>0</v>
      </c>
      <c r="FM170" s="81">
        <v>0</v>
      </c>
      <c r="FN170" s="1" t="s">
        <v>433</v>
      </c>
    </row>
    <row r="171" spans="2:170" x14ac:dyDescent="0.2">
      <c r="B171" s="1" t="s">
        <v>434</v>
      </c>
      <c r="C171" s="1" t="s">
        <v>66</v>
      </c>
      <c r="D171" s="1" t="s">
        <v>46</v>
      </c>
      <c r="E171" s="81" t="s">
        <v>217</v>
      </c>
      <c r="F171" s="81">
        <v>150</v>
      </c>
      <c r="G171" s="81">
        <v>150</v>
      </c>
      <c r="H171" s="81">
        <v>150</v>
      </c>
      <c r="I171" s="81">
        <v>150</v>
      </c>
      <c r="J171" s="81">
        <v>155</v>
      </c>
      <c r="K171" s="81">
        <v>155</v>
      </c>
      <c r="L171" s="81">
        <v>155</v>
      </c>
      <c r="M171" s="81">
        <v>155</v>
      </c>
      <c r="N171" s="81">
        <v>155</v>
      </c>
      <c r="O171" s="81">
        <v>155</v>
      </c>
      <c r="P171" s="81">
        <v>155</v>
      </c>
      <c r="Q171" s="81">
        <v>155</v>
      </c>
      <c r="R171" s="81">
        <v>212.5</v>
      </c>
      <c r="S171" s="81">
        <v>212.5</v>
      </c>
      <c r="T171" s="81">
        <v>212.5</v>
      </c>
      <c r="U171" s="81">
        <v>212.5</v>
      </c>
      <c r="V171" s="81">
        <v>212.5</v>
      </c>
      <c r="W171" s="81">
        <v>212.5</v>
      </c>
      <c r="X171" s="81">
        <v>212.5</v>
      </c>
      <c r="Y171" s="81">
        <v>212.5</v>
      </c>
      <c r="Z171" s="81">
        <v>212.5</v>
      </c>
      <c r="AA171" s="81">
        <v>212.5</v>
      </c>
      <c r="AB171" s="81">
        <v>212.5</v>
      </c>
      <c r="AC171" s="81">
        <v>212.5</v>
      </c>
      <c r="AD171" s="81">
        <v>212.5</v>
      </c>
      <c r="AE171" s="81">
        <v>212.5</v>
      </c>
      <c r="AF171" s="81">
        <v>212.5</v>
      </c>
      <c r="AG171" s="81">
        <v>212.5</v>
      </c>
      <c r="AH171" s="81">
        <v>212.5</v>
      </c>
      <c r="AI171" s="81">
        <v>212.5</v>
      </c>
      <c r="AJ171" s="81">
        <v>212.5</v>
      </c>
      <c r="AK171" s="81">
        <v>212.5</v>
      </c>
      <c r="AL171" s="81">
        <v>212.5</v>
      </c>
      <c r="AM171" s="81">
        <v>212.5</v>
      </c>
      <c r="AN171" s="81">
        <v>212.5</v>
      </c>
      <c r="AO171" s="81">
        <v>212.5</v>
      </c>
      <c r="AP171" s="81">
        <v>212.5</v>
      </c>
      <c r="AQ171" s="81">
        <v>212.5</v>
      </c>
      <c r="AR171" s="81">
        <v>212.5</v>
      </c>
      <c r="AS171" s="81">
        <v>212.5</v>
      </c>
      <c r="AT171" s="81">
        <v>212.5</v>
      </c>
      <c r="AU171" s="81">
        <v>212.5</v>
      </c>
      <c r="AV171" s="81">
        <v>212.5</v>
      </c>
      <c r="AW171" s="81">
        <v>212.5</v>
      </c>
      <c r="AX171" s="81">
        <v>212.5</v>
      </c>
      <c r="AY171" s="81">
        <v>212.5</v>
      </c>
      <c r="AZ171" s="81">
        <v>212.5</v>
      </c>
      <c r="BA171" s="81">
        <v>212.5</v>
      </c>
      <c r="BB171" s="81">
        <v>212.5</v>
      </c>
      <c r="BC171" s="81">
        <v>212.5</v>
      </c>
      <c r="BD171" s="81">
        <v>212.5</v>
      </c>
      <c r="BE171" s="81">
        <v>212.5</v>
      </c>
      <c r="BF171" s="81">
        <v>212.5</v>
      </c>
      <c r="BG171" s="81">
        <v>212.5</v>
      </c>
      <c r="BH171" s="81">
        <v>212.5</v>
      </c>
      <c r="BI171" s="81">
        <v>212.5</v>
      </c>
      <c r="BJ171" s="81">
        <v>212.5</v>
      </c>
      <c r="BK171" s="81">
        <v>212.5</v>
      </c>
      <c r="BL171" s="81">
        <v>212.5</v>
      </c>
      <c r="BM171" s="81">
        <v>212.5</v>
      </c>
      <c r="BN171" s="81">
        <v>212.5</v>
      </c>
      <c r="BO171" s="81">
        <v>212.5</v>
      </c>
      <c r="BP171" s="81">
        <v>212.5</v>
      </c>
      <c r="BQ171" s="81">
        <v>212.5</v>
      </c>
      <c r="BR171" s="81">
        <v>212.5</v>
      </c>
      <c r="BS171" s="81">
        <v>212.5</v>
      </c>
      <c r="BT171" s="81">
        <v>212.5</v>
      </c>
      <c r="BU171" s="81">
        <v>212.5</v>
      </c>
      <c r="BV171" s="81">
        <v>212.5</v>
      </c>
      <c r="BW171" s="81">
        <v>212.5</v>
      </c>
      <c r="BX171" s="81">
        <v>212.5</v>
      </c>
      <c r="BY171" s="81">
        <v>212.5</v>
      </c>
      <c r="BZ171" s="81">
        <v>212.5</v>
      </c>
      <c r="CA171" s="81">
        <v>212.5</v>
      </c>
      <c r="CB171" s="81">
        <v>212.5</v>
      </c>
      <c r="CC171" s="81">
        <v>212.5</v>
      </c>
      <c r="CD171" s="81">
        <v>212.5</v>
      </c>
      <c r="CE171" s="81">
        <v>212.5</v>
      </c>
      <c r="CF171" s="81">
        <v>212.5</v>
      </c>
      <c r="CG171" s="81">
        <v>212.5</v>
      </c>
      <c r="CH171" s="81">
        <v>212.5</v>
      </c>
      <c r="CI171" s="81">
        <v>212.5</v>
      </c>
      <c r="CJ171" s="81">
        <v>212.5</v>
      </c>
      <c r="CK171" s="81">
        <v>212.5</v>
      </c>
      <c r="CL171" s="81">
        <v>212.5</v>
      </c>
      <c r="CM171" s="81">
        <v>212.5</v>
      </c>
      <c r="CN171" s="81">
        <v>212.5</v>
      </c>
      <c r="CO171" s="81">
        <v>212.5</v>
      </c>
      <c r="CP171" s="81">
        <v>212.5</v>
      </c>
      <c r="CQ171" s="81">
        <v>212.5</v>
      </c>
      <c r="CR171" s="81">
        <v>212.5</v>
      </c>
      <c r="CS171" s="81">
        <v>212.5</v>
      </c>
      <c r="CT171" s="81">
        <v>212.5</v>
      </c>
      <c r="CU171" s="81">
        <v>212.5</v>
      </c>
      <c r="CV171" s="81">
        <v>212.5</v>
      </c>
      <c r="CW171" s="81">
        <v>212.5</v>
      </c>
      <c r="CX171" s="81">
        <v>212.5</v>
      </c>
      <c r="CY171" s="81">
        <v>212.5</v>
      </c>
      <c r="CZ171" s="81">
        <v>212.5</v>
      </c>
      <c r="DA171" s="81">
        <v>212.5</v>
      </c>
      <c r="DB171" s="81">
        <v>212.5</v>
      </c>
      <c r="DC171" s="81">
        <v>212.5</v>
      </c>
      <c r="DD171" s="81">
        <v>212.5</v>
      </c>
      <c r="DE171" s="81">
        <v>212.5</v>
      </c>
      <c r="DF171" s="81">
        <v>212.5</v>
      </c>
      <c r="DG171" s="81">
        <v>212.5</v>
      </c>
      <c r="DH171" s="81">
        <v>212.5</v>
      </c>
      <c r="DI171" s="81">
        <v>212.5</v>
      </c>
      <c r="DJ171" s="81">
        <v>212.5</v>
      </c>
      <c r="DK171" s="81">
        <v>212.5</v>
      </c>
      <c r="DL171" s="81">
        <v>212.5</v>
      </c>
      <c r="DM171" s="81">
        <v>212.5</v>
      </c>
      <c r="DN171" s="81">
        <v>212.5</v>
      </c>
      <c r="DO171" s="81">
        <v>212.5</v>
      </c>
      <c r="DP171" s="81">
        <v>212.5</v>
      </c>
      <c r="DQ171" s="81">
        <v>212.5</v>
      </c>
      <c r="DR171" s="81">
        <v>212.5</v>
      </c>
      <c r="DS171" s="81">
        <v>212.5</v>
      </c>
      <c r="DT171" s="81">
        <v>212.5</v>
      </c>
      <c r="DU171" s="81">
        <v>212.5</v>
      </c>
      <c r="DV171" s="81">
        <v>212.5</v>
      </c>
      <c r="DW171" s="81">
        <v>212.5</v>
      </c>
      <c r="DX171" s="81">
        <v>212.5</v>
      </c>
      <c r="DY171" s="81">
        <v>212.5</v>
      </c>
      <c r="DZ171" s="81">
        <v>212.5</v>
      </c>
      <c r="EA171" s="81">
        <v>212.5</v>
      </c>
      <c r="EB171" s="81">
        <v>212.5</v>
      </c>
      <c r="EC171" s="81">
        <v>212.5</v>
      </c>
      <c r="ED171" s="81">
        <v>212.5</v>
      </c>
      <c r="EE171" s="81">
        <v>212.5</v>
      </c>
      <c r="EF171" s="81">
        <v>212.5</v>
      </c>
      <c r="EG171" s="81">
        <v>212.5</v>
      </c>
      <c r="EH171" s="81">
        <v>212.5</v>
      </c>
      <c r="EI171" s="81">
        <v>212.5</v>
      </c>
      <c r="EJ171" s="81">
        <v>212.5</v>
      </c>
      <c r="EK171" s="81">
        <v>212.5</v>
      </c>
      <c r="EL171" s="81">
        <v>212.5</v>
      </c>
      <c r="EM171" s="81">
        <v>212.5</v>
      </c>
      <c r="EN171" s="81">
        <v>212.5</v>
      </c>
      <c r="EO171" s="81">
        <v>212.5</v>
      </c>
      <c r="EP171" s="81">
        <v>212.5</v>
      </c>
      <c r="EQ171" s="81">
        <v>212.5</v>
      </c>
      <c r="ER171" s="81">
        <v>212.5</v>
      </c>
      <c r="ES171" s="81">
        <v>212.5</v>
      </c>
      <c r="ET171" s="81">
        <v>212.5</v>
      </c>
      <c r="EU171" s="81">
        <v>212.5</v>
      </c>
      <c r="EV171" s="81">
        <v>212.5</v>
      </c>
      <c r="EW171" s="81">
        <v>212.5</v>
      </c>
      <c r="EX171" s="81">
        <v>212.5</v>
      </c>
      <c r="EY171" s="81">
        <v>212.5</v>
      </c>
      <c r="EZ171" s="81">
        <v>212.5</v>
      </c>
      <c r="FA171" s="81">
        <v>212.5</v>
      </c>
      <c r="FB171" s="81">
        <v>212.5</v>
      </c>
      <c r="FC171" s="81">
        <v>212.5</v>
      </c>
      <c r="FD171" s="81">
        <v>212.5</v>
      </c>
      <c r="FE171" s="81">
        <v>212.5</v>
      </c>
      <c r="FF171" s="81">
        <v>212.5</v>
      </c>
      <c r="FG171" s="81">
        <v>212.5</v>
      </c>
      <c r="FH171" s="81">
        <v>212.5</v>
      </c>
      <c r="FI171" s="81">
        <v>212.5</v>
      </c>
      <c r="FJ171" s="81">
        <v>212.5</v>
      </c>
      <c r="FK171" s="81">
        <v>212.5</v>
      </c>
      <c r="FL171" s="81">
        <v>212.5</v>
      </c>
      <c r="FM171" s="81">
        <v>212.5</v>
      </c>
      <c r="FN171" s="1" t="s">
        <v>435</v>
      </c>
    </row>
    <row r="172" spans="2:170" x14ac:dyDescent="0.2">
      <c r="B172" s="1" t="s">
        <v>436</v>
      </c>
      <c r="C172" s="1" t="s">
        <v>66</v>
      </c>
      <c r="D172" s="1" t="s">
        <v>46</v>
      </c>
      <c r="E172" s="81" t="s">
        <v>217</v>
      </c>
      <c r="F172" s="81">
        <v>150</v>
      </c>
      <c r="G172" s="81">
        <v>150</v>
      </c>
      <c r="H172" s="81">
        <v>150</v>
      </c>
      <c r="I172" s="81">
        <v>150</v>
      </c>
      <c r="J172" s="81">
        <v>150</v>
      </c>
      <c r="K172" s="81">
        <v>150</v>
      </c>
      <c r="L172" s="81">
        <v>150</v>
      </c>
      <c r="M172" s="81">
        <v>150</v>
      </c>
      <c r="N172" s="81">
        <v>150</v>
      </c>
      <c r="O172" s="81">
        <v>150</v>
      </c>
      <c r="P172" s="81">
        <v>150</v>
      </c>
      <c r="Q172" s="81">
        <v>150</v>
      </c>
      <c r="R172" s="81">
        <v>150</v>
      </c>
      <c r="S172" s="81">
        <v>150</v>
      </c>
      <c r="T172" s="81">
        <v>150</v>
      </c>
      <c r="U172" s="81">
        <v>150</v>
      </c>
      <c r="V172" s="81">
        <v>150</v>
      </c>
      <c r="W172" s="81">
        <v>150</v>
      </c>
      <c r="X172" s="81">
        <v>150</v>
      </c>
      <c r="Y172" s="81">
        <v>150</v>
      </c>
      <c r="Z172" s="81">
        <v>150</v>
      </c>
      <c r="AA172" s="81">
        <v>150</v>
      </c>
      <c r="AB172" s="81">
        <v>150</v>
      </c>
      <c r="AC172" s="81">
        <v>150</v>
      </c>
      <c r="AD172" s="81">
        <v>150</v>
      </c>
      <c r="AE172" s="81">
        <v>150</v>
      </c>
      <c r="AF172" s="81">
        <v>150</v>
      </c>
      <c r="AG172" s="81">
        <v>150</v>
      </c>
      <c r="AH172" s="81">
        <v>150</v>
      </c>
      <c r="AI172" s="81">
        <v>150</v>
      </c>
      <c r="AJ172" s="81">
        <v>150</v>
      </c>
      <c r="AK172" s="81">
        <v>150</v>
      </c>
      <c r="AL172" s="81">
        <v>150</v>
      </c>
      <c r="AM172" s="81">
        <v>150</v>
      </c>
      <c r="AN172" s="81">
        <v>150</v>
      </c>
      <c r="AO172" s="81">
        <v>150</v>
      </c>
      <c r="AP172" s="81">
        <v>150</v>
      </c>
      <c r="AQ172" s="81">
        <v>150</v>
      </c>
      <c r="AR172" s="81">
        <v>150</v>
      </c>
      <c r="AS172" s="81">
        <v>150</v>
      </c>
      <c r="AT172" s="81">
        <v>150</v>
      </c>
      <c r="AU172" s="81">
        <v>150</v>
      </c>
      <c r="AV172" s="81">
        <v>150</v>
      </c>
      <c r="AW172" s="81">
        <v>150</v>
      </c>
      <c r="AX172" s="81">
        <v>150</v>
      </c>
      <c r="AY172" s="81">
        <v>150</v>
      </c>
      <c r="AZ172" s="81">
        <v>150</v>
      </c>
      <c r="BA172" s="81">
        <v>150</v>
      </c>
      <c r="BB172" s="81">
        <v>150</v>
      </c>
      <c r="BC172" s="81">
        <v>150</v>
      </c>
      <c r="BD172" s="81">
        <v>150</v>
      </c>
      <c r="BE172" s="81">
        <v>150</v>
      </c>
      <c r="BF172" s="81">
        <v>150</v>
      </c>
      <c r="BG172" s="81">
        <v>150</v>
      </c>
      <c r="BH172" s="81">
        <v>150</v>
      </c>
      <c r="BI172" s="81">
        <v>150</v>
      </c>
      <c r="BJ172" s="81">
        <v>150</v>
      </c>
      <c r="BK172" s="81">
        <v>150</v>
      </c>
      <c r="BL172" s="81">
        <v>150</v>
      </c>
      <c r="BM172" s="81">
        <v>150</v>
      </c>
      <c r="BN172" s="81">
        <v>150</v>
      </c>
      <c r="BO172" s="81">
        <v>150</v>
      </c>
      <c r="BP172" s="81">
        <v>150</v>
      </c>
      <c r="BQ172" s="81">
        <v>150</v>
      </c>
      <c r="BR172" s="81">
        <v>150</v>
      </c>
      <c r="BS172" s="81">
        <v>150</v>
      </c>
      <c r="BT172" s="81">
        <v>150</v>
      </c>
      <c r="BU172" s="81">
        <v>150</v>
      </c>
      <c r="BV172" s="81">
        <v>150</v>
      </c>
      <c r="BW172" s="81">
        <v>150</v>
      </c>
      <c r="BX172" s="81">
        <v>150</v>
      </c>
      <c r="BY172" s="81">
        <v>150</v>
      </c>
      <c r="BZ172" s="81">
        <v>150</v>
      </c>
      <c r="CA172" s="81">
        <v>150</v>
      </c>
      <c r="CB172" s="81">
        <v>150</v>
      </c>
      <c r="CC172" s="81">
        <v>150</v>
      </c>
      <c r="CD172" s="81">
        <v>150</v>
      </c>
      <c r="CE172" s="81">
        <v>150</v>
      </c>
      <c r="CF172" s="81">
        <v>150</v>
      </c>
      <c r="CG172" s="81">
        <v>150</v>
      </c>
      <c r="CH172" s="81">
        <v>150</v>
      </c>
      <c r="CI172" s="81">
        <v>150</v>
      </c>
      <c r="CJ172" s="81">
        <v>150</v>
      </c>
      <c r="CK172" s="81">
        <v>150</v>
      </c>
      <c r="CL172" s="81">
        <v>150</v>
      </c>
      <c r="CM172" s="81">
        <v>150</v>
      </c>
      <c r="CN172" s="81">
        <v>150</v>
      </c>
      <c r="CO172" s="81">
        <v>150</v>
      </c>
      <c r="CP172" s="81">
        <v>150</v>
      </c>
      <c r="CQ172" s="81">
        <v>150</v>
      </c>
      <c r="CR172" s="81">
        <v>150</v>
      </c>
      <c r="CS172" s="81">
        <v>150</v>
      </c>
      <c r="CT172" s="81">
        <v>150</v>
      </c>
      <c r="CU172" s="81">
        <v>150</v>
      </c>
      <c r="CV172" s="81">
        <v>150</v>
      </c>
      <c r="CW172" s="81">
        <v>150</v>
      </c>
      <c r="CX172" s="81">
        <v>150</v>
      </c>
      <c r="CY172" s="81">
        <v>150</v>
      </c>
      <c r="CZ172" s="81">
        <v>150</v>
      </c>
      <c r="DA172" s="81">
        <v>150</v>
      </c>
      <c r="DB172" s="81">
        <v>150</v>
      </c>
      <c r="DC172" s="81">
        <v>150</v>
      </c>
      <c r="DD172" s="81">
        <v>150</v>
      </c>
      <c r="DE172" s="81">
        <v>150</v>
      </c>
      <c r="DF172" s="81">
        <v>150</v>
      </c>
      <c r="DG172" s="81">
        <v>150</v>
      </c>
      <c r="DH172" s="81">
        <v>150</v>
      </c>
      <c r="DI172" s="81">
        <v>150</v>
      </c>
      <c r="DJ172" s="81">
        <v>150</v>
      </c>
      <c r="DK172" s="81">
        <v>150</v>
      </c>
      <c r="DL172" s="81">
        <v>150</v>
      </c>
      <c r="DM172" s="81">
        <v>150</v>
      </c>
      <c r="DN172" s="81">
        <v>150</v>
      </c>
      <c r="DO172" s="81">
        <v>150</v>
      </c>
      <c r="DP172" s="81">
        <v>150</v>
      </c>
      <c r="DQ172" s="81">
        <v>150</v>
      </c>
      <c r="DR172" s="81">
        <v>150</v>
      </c>
      <c r="DS172" s="81">
        <v>150</v>
      </c>
      <c r="DT172" s="81">
        <v>150</v>
      </c>
      <c r="DU172" s="81">
        <v>150</v>
      </c>
      <c r="DV172" s="81">
        <v>150</v>
      </c>
      <c r="DW172" s="81">
        <v>150</v>
      </c>
      <c r="DX172" s="81">
        <v>150</v>
      </c>
      <c r="DY172" s="81">
        <v>150</v>
      </c>
      <c r="DZ172" s="81">
        <v>150</v>
      </c>
      <c r="EA172" s="81">
        <v>150</v>
      </c>
      <c r="EB172" s="81">
        <v>150</v>
      </c>
      <c r="EC172" s="81">
        <v>150</v>
      </c>
      <c r="ED172" s="81">
        <v>150</v>
      </c>
      <c r="EE172" s="81">
        <v>150</v>
      </c>
      <c r="EF172" s="81">
        <v>150</v>
      </c>
      <c r="EG172" s="81">
        <v>150</v>
      </c>
      <c r="EH172" s="81">
        <v>150</v>
      </c>
      <c r="EI172" s="81">
        <v>150</v>
      </c>
      <c r="EJ172" s="81">
        <v>150</v>
      </c>
      <c r="EK172" s="81">
        <v>150</v>
      </c>
      <c r="EL172" s="81">
        <v>150</v>
      </c>
      <c r="EM172" s="81">
        <v>150</v>
      </c>
      <c r="EN172" s="81">
        <v>150</v>
      </c>
      <c r="EO172" s="81">
        <v>150</v>
      </c>
      <c r="EP172" s="81">
        <v>150</v>
      </c>
      <c r="EQ172" s="81">
        <v>150</v>
      </c>
      <c r="ER172" s="81">
        <v>150</v>
      </c>
      <c r="ES172" s="81">
        <v>150</v>
      </c>
      <c r="ET172" s="81">
        <v>150</v>
      </c>
      <c r="EU172" s="81">
        <v>150</v>
      </c>
      <c r="EV172" s="81">
        <v>150</v>
      </c>
      <c r="EW172" s="81">
        <v>150</v>
      </c>
      <c r="EX172" s="81">
        <v>150</v>
      </c>
      <c r="EY172" s="81">
        <v>150</v>
      </c>
      <c r="EZ172" s="81">
        <v>150</v>
      </c>
      <c r="FA172" s="81">
        <v>150</v>
      </c>
      <c r="FB172" s="81">
        <v>150</v>
      </c>
      <c r="FC172" s="81">
        <v>150</v>
      </c>
      <c r="FD172" s="81">
        <v>150</v>
      </c>
      <c r="FE172" s="81">
        <v>150</v>
      </c>
      <c r="FF172" s="81">
        <v>150</v>
      </c>
      <c r="FG172" s="81">
        <v>150</v>
      </c>
      <c r="FH172" s="81">
        <v>150</v>
      </c>
      <c r="FI172" s="81">
        <v>150</v>
      </c>
      <c r="FJ172" s="81">
        <v>150</v>
      </c>
      <c r="FK172" s="81">
        <v>150</v>
      </c>
      <c r="FL172" s="81">
        <v>150</v>
      </c>
      <c r="FM172" s="81">
        <v>150</v>
      </c>
      <c r="FN172" s="1" t="s">
        <v>437</v>
      </c>
    </row>
    <row r="173" spans="2:170" x14ac:dyDescent="0.2">
      <c r="B173" s="1" t="s">
        <v>438</v>
      </c>
      <c r="C173" s="1" t="s">
        <v>66</v>
      </c>
      <c r="D173" s="1" t="s">
        <v>46</v>
      </c>
      <c r="E173" s="81" t="s">
        <v>217</v>
      </c>
      <c r="F173" s="81">
        <v>242.14377959535082</v>
      </c>
      <c r="G173" s="81">
        <v>242.14377959535082</v>
      </c>
      <c r="H173" s="81">
        <v>242.14377959535082</v>
      </c>
      <c r="I173" s="81">
        <v>242.14377959535082</v>
      </c>
      <c r="J173" s="81">
        <v>269.04864399483426</v>
      </c>
      <c r="K173" s="81">
        <v>269.04864399483426</v>
      </c>
      <c r="L173" s="81">
        <v>269.04864399483426</v>
      </c>
      <c r="M173" s="81">
        <v>269.04864399483426</v>
      </c>
      <c r="N173" s="81">
        <v>269.04864399483426</v>
      </c>
      <c r="O173" s="81">
        <v>269.04864399483426</v>
      </c>
      <c r="P173" s="81">
        <v>269.04864399483426</v>
      </c>
      <c r="Q173" s="81">
        <v>269.04864399483426</v>
      </c>
      <c r="R173" s="81">
        <v>269.04864399483426</v>
      </c>
      <c r="S173" s="81">
        <v>269.04864399483426</v>
      </c>
      <c r="T173" s="81">
        <v>269.04864399483426</v>
      </c>
      <c r="U173" s="81">
        <v>269.04864399483426</v>
      </c>
      <c r="V173" s="81">
        <v>269.04864399483426</v>
      </c>
      <c r="W173" s="81">
        <v>269.04864399483426</v>
      </c>
      <c r="X173" s="81">
        <v>269.04864399483426</v>
      </c>
      <c r="Y173" s="81">
        <v>269.04864399483426</v>
      </c>
      <c r="Z173" s="81">
        <v>269.04864399483426</v>
      </c>
      <c r="AA173" s="81">
        <v>269.04864399483426</v>
      </c>
      <c r="AB173" s="81">
        <v>269.04864399483426</v>
      </c>
      <c r="AC173" s="81">
        <v>269.04864399483426</v>
      </c>
      <c r="AD173" s="81">
        <v>269.04864399483426</v>
      </c>
      <c r="AE173" s="81">
        <v>269.04864399483426</v>
      </c>
      <c r="AF173" s="81">
        <v>269.04864399483426</v>
      </c>
      <c r="AG173" s="81">
        <v>269.04864399483426</v>
      </c>
      <c r="AH173" s="81">
        <v>269.04864399483426</v>
      </c>
      <c r="AI173" s="81">
        <v>269.04864399483426</v>
      </c>
      <c r="AJ173" s="81">
        <v>269.04864399483426</v>
      </c>
      <c r="AK173" s="81">
        <v>269.04864399483426</v>
      </c>
      <c r="AL173" s="81">
        <v>269.04864399483426</v>
      </c>
      <c r="AM173" s="81">
        <v>269.04864399483426</v>
      </c>
      <c r="AN173" s="81">
        <v>269.04864399483426</v>
      </c>
      <c r="AO173" s="81">
        <v>269.04864399483426</v>
      </c>
      <c r="AP173" s="81">
        <v>269.04864399483426</v>
      </c>
      <c r="AQ173" s="81">
        <v>269.04864399483426</v>
      </c>
      <c r="AR173" s="81">
        <v>269.04864399483426</v>
      </c>
      <c r="AS173" s="81">
        <v>269.04864399483426</v>
      </c>
      <c r="AT173" s="81">
        <v>269.04864399483426</v>
      </c>
      <c r="AU173" s="81">
        <v>269.04864399483426</v>
      </c>
      <c r="AV173" s="81">
        <v>269.04864399483426</v>
      </c>
      <c r="AW173" s="81">
        <v>269.04864399483426</v>
      </c>
      <c r="AX173" s="81">
        <v>269.04864399483426</v>
      </c>
      <c r="AY173" s="81">
        <v>269.04864399483426</v>
      </c>
      <c r="AZ173" s="81">
        <v>269.04864399483426</v>
      </c>
      <c r="BA173" s="81">
        <v>269.04864399483426</v>
      </c>
      <c r="BB173" s="81">
        <v>269.04864399483426</v>
      </c>
      <c r="BC173" s="81">
        <v>269.04864399483426</v>
      </c>
      <c r="BD173" s="81">
        <v>269.04864399483426</v>
      </c>
      <c r="BE173" s="81">
        <v>269.04864399483426</v>
      </c>
      <c r="BF173" s="81">
        <v>269.04864399483426</v>
      </c>
      <c r="BG173" s="81">
        <v>269.04864399483426</v>
      </c>
      <c r="BH173" s="81">
        <v>269.04864399483426</v>
      </c>
      <c r="BI173" s="81">
        <v>269.04864399483426</v>
      </c>
      <c r="BJ173" s="81">
        <v>269.04864399483426</v>
      </c>
      <c r="BK173" s="81">
        <v>269.04864399483426</v>
      </c>
      <c r="BL173" s="81">
        <v>269.04864399483426</v>
      </c>
      <c r="BM173" s="81">
        <v>269.04864399483426</v>
      </c>
      <c r="BN173" s="81">
        <v>269.04864399483426</v>
      </c>
      <c r="BO173" s="81">
        <v>269.04864399483426</v>
      </c>
      <c r="BP173" s="81">
        <v>269.04864399483426</v>
      </c>
      <c r="BQ173" s="81">
        <v>269.04864399483426</v>
      </c>
      <c r="BR173" s="81">
        <v>269.04864399483426</v>
      </c>
      <c r="BS173" s="81">
        <v>269.04864399483426</v>
      </c>
      <c r="BT173" s="81">
        <v>269.04864399483426</v>
      </c>
      <c r="BU173" s="81">
        <v>269.04864399483426</v>
      </c>
      <c r="BV173" s="81">
        <v>269.04864399483426</v>
      </c>
      <c r="BW173" s="81">
        <v>269.04864399483426</v>
      </c>
      <c r="BX173" s="81">
        <v>269.04864399483426</v>
      </c>
      <c r="BY173" s="81">
        <v>269.04864399483426</v>
      </c>
      <c r="BZ173" s="81">
        <v>269.04864399483426</v>
      </c>
      <c r="CA173" s="81">
        <v>269.04864399483426</v>
      </c>
      <c r="CB173" s="81">
        <v>269.04864399483426</v>
      </c>
      <c r="CC173" s="81">
        <v>269.04864399483426</v>
      </c>
      <c r="CD173" s="81">
        <v>269.04864399483426</v>
      </c>
      <c r="CE173" s="81">
        <v>269.04864399483426</v>
      </c>
      <c r="CF173" s="81">
        <v>269.04864399483426</v>
      </c>
      <c r="CG173" s="81">
        <v>269.04864399483426</v>
      </c>
      <c r="CH173" s="81">
        <v>269.04864399483426</v>
      </c>
      <c r="CI173" s="81">
        <v>269.04864399483426</v>
      </c>
      <c r="CJ173" s="81">
        <v>269.04864399483426</v>
      </c>
      <c r="CK173" s="81">
        <v>269.04864399483426</v>
      </c>
      <c r="CL173" s="81">
        <v>269.04864399483426</v>
      </c>
      <c r="CM173" s="81">
        <v>269.04864399483426</v>
      </c>
      <c r="CN173" s="81">
        <v>269.04864399483426</v>
      </c>
      <c r="CO173" s="81">
        <v>269.04864399483426</v>
      </c>
      <c r="CP173" s="81">
        <v>269.04864399483426</v>
      </c>
      <c r="CQ173" s="81">
        <v>269.04864399483426</v>
      </c>
      <c r="CR173" s="81">
        <v>269.04864399483426</v>
      </c>
      <c r="CS173" s="81">
        <v>269.04864399483426</v>
      </c>
      <c r="CT173" s="81">
        <v>269.04864399483426</v>
      </c>
      <c r="CU173" s="81">
        <v>269.04864399483426</v>
      </c>
      <c r="CV173" s="81">
        <v>269.04864399483426</v>
      </c>
      <c r="CW173" s="81">
        <v>269.04864399483426</v>
      </c>
      <c r="CX173" s="81">
        <v>269.04864399483426</v>
      </c>
      <c r="CY173" s="81">
        <v>269.04864399483426</v>
      </c>
      <c r="CZ173" s="81">
        <v>269.04864399483426</v>
      </c>
      <c r="DA173" s="81">
        <v>269.04864399483426</v>
      </c>
      <c r="DB173" s="81">
        <v>269.04864399483426</v>
      </c>
      <c r="DC173" s="81">
        <v>269.04864399483426</v>
      </c>
      <c r="DD173" s="81">
        <v>269.04864399483426</v>
      </c>
      <c r="DE173" s="81">
        <v>269.04864399483426</v>
      </c>
      <c r="DF173" s="81">
        <v>269.04864399483426</v>
      </c>
      <c r="DG173" s="81">
        <v>269.04864399483426</v>
      </c>
      <c r="DH173" s="81">
        <v>269.04864399483426</v>
      </c>
      <c r="DI173" s="81">
        <v>269.04864399483426</v>
      </c>
      <c r="DJ173" s="81">
        <v>269.04864399483426</v>
      </c>
      <c r="DK173" s="81">
        <v>269.04864399483426</v>
      </c>
      <c r="DL173" s="81">
        <v>269.04864399483426</v>
      </c>
      <c r="DM173" s="81">
        <v>269.04864399483426</v>
      </c>
      <c r="DN173" s="81">
        <v>269.04864399483426</v>
      </c>
      <c r="DO173" s="81">
        <v>269.04864399483426</v>
      </c>
      <c r="DP173" s="81">
        <v>269.04864399483426</v>
      </c>
      <c r="DQ173" s="81">
        <v>269.04864399483426</v>
      </c>
      <c r="DR173" s="81">
        <v>269.04864399483426</v>
      </c>
      <c r="DS173" s="81">
        <v>269.04864399483426</v>
      </c>
      <c r="DT173" s="81">
        <v>269.04864399483426</v>
      </c>
      <c r="DU173" s="81">
        <v>269.04864399483426</v>
      </c>
      <c r="DV173" s="81">
        <v>269.04864399483426</v>
      </c>
      <c r="DW173" s="81">
        <v>269.04864399483426</v>
      </c>
      <c r="DX173" s="81">
        <v>269.04864399483426</v>
      </c>
      <c r="DY173" s="81">
        <v>269.04864399483426</v>
      </c>
      <c r="DZ173" s="81">
        <v>269.04864399483426</v>
      </c>
      <c r="EA173" s="81">
        <v>269.04864399483426</v>
      </c>
      <c r="EB173" s="81">
        <v>269.04864399483426</v>
      </c>
      <c r="EC173" s="81">
        <v>269.04864399483426</v>
      </c>
      <c r="ED173" s="81">
        <v>269.04864399483426</v>
      </c>
      <c r="EE173" s="81">
        <v>269.04864399483426</v>
      </c>
      <c r="EF173" s="81">
        <v>269.04864399483426</v>
      </c>
      <c r="EG173" s="81">
        <v>269.04864399483426</v>
      </c>
      <c r="EH173" s="81">
        <v>269.04864399483426</v>
      </c>
      <c r="EI173" s="81">
        <v>269.04864399483426</v>
      </c>
      <c r="EJ173" s="81">
        <v>269.04864399483426</v>
      </c>
      <c r="EK173" s="81">
        <v>269.04864399483426</v>
      </c>
      <c r="EL173" s="81">
        <v>269.04864399483426</v>
      </c>
      <c r="EM173" s="81">
        <v>269.04864399483426</v>
      </c>
      <c r="EN173" s="81">
        <v>269.04864399483426</v>
      </c>
      <c r="EO173" s="81">
        <v>269.04864399483426</v>
      </c>
      <c r="EP173" s="81">
        <v>269.04864399483426</v>
      </c>
      <c r="EQ173" s="81">
        <v>269.04864399483426</v>
      </c>
      <c r="ER173" s="81">
        <v>269.04864399483426</v>
      </c>
      <c r="ES173" s="81">
        <v>269.04864399483426</v>
      </c>
      <c r="ET173" s="81">
        <v>269.04864399483426</v>
      </c>
      <c r="EU173" s="81">
        <v>269.04864399483426</v>
      </c>
      <c r="EV173" s="81">
        <v>269.04864399483426</v>
      </c>
      <c r="EW173" s="81">
        <v>269.04864399483426</v>
      </c>
      <c r="EX173" s="81">
        <v>269.04864399483426</v>
      </c>
      <c r="EY173" s="81">
        <v>269.04864399483426</v>
      </c>
      <c r="EZ173" s="81">
        <v>269.04864399483426</v>
      </c>
      <c r="FA173" s="81">
        <v>269.04864399483426</v>
      </c>
      <c r="FB173" s="81">
        <v>269.04864399483426</v>
      </c>
      <c r="FC173" s="81">
        <v>269.04864399483426</v>
      </c>
      <c r="FD173" s="81">
        <v>269.04864399483426</v>
      </c>
      <c r="FE173" s="81">
        <v>269.04864399483426</v>
      </c>
      <c r="FF173" s="81">
        <v>269.04864399483426</v>
      </c>
      <c r="FG173" s="81">
        <v>269.04864399483426</v>
      </c>
      <c r="FH173" s="81">
        <v>269.04864399483426</v>
      </c>
      <c r="FI173" s="81">
        <v>269.04864399483426</v>
      </c>
      <c r="FJ173" s="81">
        <v>269.04864399483426</v>
      </c>
      <c r="FK173" s="81">
        <v>269.04864399483426</v>
      </c>
      <c r="FL173" s="81">
        <v>269.04864399483426</v>
      </c>
      <c r="FM173" s="81">
        <v>269.04864399483426</v>
      </c>
      <c r="FN173" s="1" t="s">
        <v>439</v>
      </c>
    </row>
    <row r="174" spans="2:170" x14ac:dyDescent="0.2">
      <c r="B174" s="1" t="s">
        <v>440</v>
      </c>
      <c r="C174" s="1" t="s">
        <v>66</v>
      </c>
      <c r="D174" s="1" t="s">
        <v>46</v>
      </c>
      <c r="E174" s="81" t="s">
        <v>217</v>
      </c>
      <c r="F174" s="81">
        <v>107.61945759793369</v>
      </c>
      <c r="G174" s="81">
        <v>107.61945759793369</v>
      </c>
      <c r="H174" s="81">
        <v>107.61945759793369</v>
      </c>
      <c r="I174" s="81">
        <v>107.61945759793369</v>
      </c>
      <c r="J174" s="81">
        <v>107.61945759793369</v>
      </c>
      <c r="K174" s="81">
        <v>107.61945759793369</v>
      </c>
      <c r="L174" s="81">
        <v>107.61945759793369</v>
      </c>
      <c r="M174" s="81">
        <v>107.61945759793369</v>
      </c>
      <c r="N174" s="81">
        <v>215.23891519586738</v>
      </c>
      <c r="O174" s="81">
        <v>215.23891519586738</v>
      </c>
      <c r="P174" s="81">
        <v>215.23891519586738</v>
      </c>
      <c r="Q174" s="81">
        <v>215.23891519586738</v>
      </c>
      <c r="R174" s="81">
        <v>215.23891519586738</v>
      </c>
      <c r="S174" s="81">
        <v>215.23891519586738</v>
      </c>
      <c r="T174" s="81">
        <v>215.23891519586738</v>
      </c>
      <c r="U174" s="81">
        <v>215.23891519586738</v>
      </c>
      <c r="V174" s="81">
        <v>215.23891519586738</v>
      </c>
      <c r="W174" s="81">
        <v>215.23891519586738</v>
      </c>
      <c r="X174" s="81">
        <v>215.23891519586738</v>
      </c>
      <c r="Y174" s="81">
        <v>215.23891519586738</v>
      </c>
      <c r="Z174" s="81">
        <v>215.23891519586738</v>
      </c>
      <c r="AA174" s="81">
        <v>215.23891519586738</v>
      </c>
      <c r="AB174" s="81">
        <v>215.23891519586738</v>
      </c>
      <c r="AC174" s="81">
        <v>215.23891519586738</v>
      </c>
      <c r="AD174" s="81">
        <v>215.23891519586738</v>
      </c>
      <c r="AE174" s="81">
        <v>215.23891519586738</v>
      </c>
      <c r="AF174" s="81">
        <v>215.23891519586738</v>
      </c>
      <c r="AG174" s="81">
        <v>215.23891519586738</v>
      </c>
      <c r="AH174" s="81">
        <v>215.23891519586738</v>
      </c>
      <c r="AI174" s="81">
        <v>215.23891519586738</v>
      </c>
      <c r="AJ174" s="81">
        <v>215.23891519586738</v>
      </c>
      <c r="AK174" s="81">
        <v>215.23891519586738</v>
      </c>
      <c r="AL174" s="81">
        <v>215.23891519586738</v>
      </c>
      <c r="AM174" s="81">
        <v>215.23891519586738</v>
      </c>
      <c r="AN174" s="81">
        <v>215.23891519586738</v>
      </c>
      <c r="AO174" s="81">
        <v>215.23891519586738</v>
      </c>
      <c r="AP174" s="81">
        <v>215.23891519586738</v>
      </c>
      <c r="AQ174" s="81">
        <v>215.23891519586738</v>
      </c>
      <c r="AR174" s="81">
        <v>215.23891519586738</v>
      </c>
      <c r="AS174" s="81">
        <v>215.23891519586738</v>
      </c>
      <c r="AT174" s="81">
        <v>215.23891519586738</v>
      </c>
      <c r="AU174" s="81">
        <v>215.23891519586735</v>
      </c>
      <c r="AV174" s="81">
        <v>215.23891519586735</v>
      </c>
      <c r="AW174" s="81">
        <v>215.23891519586738</v>
      </c>
      <c r="AX174" s="81">
        <v>215.23891519586738</v>
      </c>
      <c r="AY174" s="81">
        <v>215.23891519586738</v>
      </c>
      <c r="AZ174" s="81">
        <v>215.23891519586738</v>
      </c>
      <c r="BA174" s="81">
        <v>215.23891519586738</v>
      </c>
      <c r="BB174" s="81">
        <v>215.23891519586738</v>
      </c>
      <c r="BC174" s="81">
        <v>215.23891519586738</v>
      </c>
      <c r="BD174" s="81">
        <v>215.23891519586738</v>
      </c>
      <c r="BE174" s="81">
        <v>215.23891519586738</v>
      </c>
      <c r="BF174" s="81">
        <v>215.23891519586738</v>
      </c>
      <c r="BG174" s="81">
        <v>215.23891519586738</v>
      </c>
      <c r="BH174" s="81">
        <v>215.23891519586738</v>
      </c>
      <c r="BI174" s="81">
        <v>215.23891519586738</v>
      </c>
      <c r="BJ174" s="81">
        <v>215.23891519586738</v>
      </c>
      <c r="BK174" s="81">
        <v>215.23891519586738</v>
      </c>
      <c r="BL174" s="81">
        <v>215.23891519586738</v>
      </c>
      <c r="BM174" s="81">
        <v>215.23891519586738</v>
      </c>
      <c r="BN174" s="81">
        <v>215.23891519586738</v>
      </c>
      <c r="BO174" s="81">
        <v>215.23891519586738</v>
      </c>
      <c r="BP174" s="81">
        <v>215.23891519586738</v>
      </c>
      <c r="BQ174" s="81">
        <v>215.23891519586738</v>
      </c>
      <c r="BR174" s="81">
        <v>215.23891519586738</v>
      </c>
      <c r="BS174" s="81">
        <v>215.23891519586738</v>
      </c>
      <c r="BT174" s="81">
        <v>215.23891519586738</v>
      </c>
      <c r="BU174" s="81">
        <v>215.23891519586738</v>
      </c>
      <c r="BV174" s="81">
        <v>215.23891519586738</v>
      </c>
      <c r="BW174" s="81">
        <v>215.23891519586738</v>
      </c>
      <c r="BX174" s="81">
        <v>215.23891519586738</v>
      </c>
      <c r="BY174" s="81">
        <v>215.23891519586738</v>
      </c>
      <c r="BZ174" s="81">
        <v>215.23891519586738</v>
      </c>
      <c r="CA174" s="81">
        <v>215.23891519586738</v>
      </c>
      <c r="CB174" s="81">
        <v>215.23891519586738</v>
      </c>
      <c r="CC174" s="81">
        <v>215.23891519586738</v>
      </c>
      <c r="CD174" s="81">
        <v>215.23891519586738</v>
      </c>
      <c r="CE174" s="81">
        <v>215.23891519586738</v>
      </c>
      <c r="CF174" s="81">
        <v>215.23891519586738</v>
      </c>
      <c r="CG174" s="81">
        <v>215.23891519586738</v>
      </c>
      <c r="CH174" s="81">
        <v>215.23891519586738</v>
      </c>
      <c r="CI174" s="81">
        <v>215.23891519586738</v>
      </c>
      <c r="CJ174" s="81">
        <v>215.23891519586738</v>
      </c>
      <c r="CK174" s="81">
        <v>215.23891519586738</v>
      </c>
      <c r="CL174" s="81">
        <v>215.23891519586738</v>
      </c>
      <c r="CM174" s="81">
        <v>215.23891519586738</v>
      </c>
      <c r="CN174" s="81">
        <v>215.23891519586738</v>
      </c>
      <c r="CO174" s="81">
        <v>215.23891519586738</v>
      </c>
      <c r="CP174" s="81">
        <v>215.23891519586738</v>
      </c>
      <c r="CQ174" s="81">
        <v>215.23891519586738</v>
      </c>
      <c r="CR174" s="81">
        <v>215.23891519586738</v>
      </c>
      <c r="CS174" s="81">
        <v>215.23891519586738</v>
      </c>
      <c r="CT174" s="81">
        <v>215.23891519586738</v>
      </c>
      <c r="CU174" s="81">
        <v>215.23891519586738</v>
      </c>
      <c r="CV174" s="81">
        <v>215.23891519586738</v>
      </c>
      <c r="CW174" s="81">
        <v>215.23891519586738</v>
      </c>
      <c r="CX174" s="81">
        <v>215.23891519586738</v>
      </c>
      <c r="CY174" s="81">
        <v>215.23891519586738</v>
      </c>
      <c r="CZ174" s="81">
        <v>215.23891519586738</v>
      </c>
      <c r="DA174" s="81">
        <v>215.23891519586738</v>
      </c>
      <c r="DB174" s="81">
        <v>215.23891519586738</v>
      </c>
      <c r="DC174" s="81">
        <v>215.23891519586738</v>
      </c>
      <c r="DD174" s="81">
        <v>215.23891519586738</v>
      </c>
      <c r="DE174" s="81">
        <v>215.23891519586738</v>
      </c>
      <c r="DF174" s="81">
        <v>215.23891519586735</v>
      </c>
      <c r="DG174" s="81">
        <v>215.23891519586735</v>
      </c>
      <c r="DH174" s="81">
        <v>215.23891519586735</v>
      </c>
      <c r="DI174" s="81">
        <v>215.23891519586735</v>
      </c>
      <c r="DJ174" s="81">
        <v>215.23891519586735</v>
      </c>
      <c r="DK174" s="81">
        <v>215.23891519586735</v>
      </c>
      <c r="DL174" s="81">
        <v>215.23891519586735</v>
      </c>
      <c r="DM174" s="81">
        <v>215.23891519586735</v>
      </c>
      <c r="DN174" s="81">
        <v>215.23891519586735</v>
      </c>
      <c r="DO174" s="81">
        <v>215.23891519586735</v>
      </c>
      <c r="DP174" s="81">
        <v>215.23891519586735</v>
      </c>
      <c r="DQ174" s="81">
        <v>215.23891519586735</v>
      </c>
      <c r="DR174" s="81">
        <v>215.23891519586735</v>
      </c>
      <c r="DS174" s="81">
        <v>215.23891519586735</v>
      </c>
      <c r="DT174" s="81">
        <v>215.23891519586735</v>
      </c>
      <c r="DU174" s="81">
        <v>215.23891519586735</v>
      </c>
      <c r="DV174" s="81">
        <v>215.23891519586735</v>
      </c>
      <c r="DW174" s="81">
        <v>215.23891519586735</v>
      </c>
      <c r="DX174" s="81">
        <v>215.23891519586735</v>
      </c>
      <c r="DY174" s="81">
        <v>215.23891519586735</v>
      </c>
      <c r="DZ174" s="81">
        <v>215.23891519586735</v>
      </c>
      <c r="EA174" s="81">
        <v>215.23891519586735</v>
      </c>
      <c r="EB174" s="81">
        <v>215.23891519586735</v>
      </c>
      <c r="EC174" s="81">
        <v>215.23891519586735</v>
      </c>
      <c r="ED174" s="81">
        <v>215.23891519586735</v>
      </c>
      <c r="EE174" s="81">
        <v>215.23891519586735</v>
      </c>
      <c r="EF174" s="81">
        <v>215.23891519586735</v>
      </c>
      <c r="EG174" s="81">
        <v>215.23891519586735</v>
      </c>
      <c r="EH174" s="81">
        <v>215.23891519586735</v>
      </c>
      <c r="EI174" s="81">
        <v>215.23891519586735</v>
      </c>
      <c r="EJ174" s="81">
        <v>215.23891519586735</v>
      </c>
      <c r="EK174" s="81">
        <v>215.23891519586735</v>
      </c>
      <c r="EL174" s="81">
        <v>215.23891519586735</v>
      </c>
      <c r="EM174" s="81">
        <v>215.23891519586735</v>
      </c>
      <c r="EN174" s="81">
        <v>215.23891519586735</v>
      </c>
      <c r="EO174" s="81">
        <v>215.23891519586735</v>
      </c>
      <c r="EP174" s="81">
        <v>215.23891519586735</v>
      </c>
      <c r="EQ174" s="81">
        <v>215.23891519586735</v>
      </c>
      <c r="ER174" s="81">
        <v>215.23891519586735</v>
      </c>
      <c r="ES174" s="81">
        <v>215.23891519586735</v>
      </c>
      <c r="ET174" s="81">
        <v>215.23891519586735</v>
      </c>
      <c r="EU174" s="81">
        <v>215.23891519586735</v>
      </c>
      <c r="EV174" s="81">
        <v>215.23891519586735</v>
      </c>
      <c r="EW174" s="81">
        <v>215.23891519586735</v>
      </c>
      <c r="EX174" s="81">
        <v>215.23891519586735</v>
      </c>
      <c r="EY174" s="81">
        <v>215.23891519586735</v>
      </c>
      <c r="EZ174" s="81">
        <v>215.23891519586735</v>
      </c>
      <c r="FA174" s="81">
        <v>215.23891519586735</v>
      </c>
      <c r="FB174" s="81">
        <v>215.23891519586735</v>
      </c>
      <c r="FC174" s="81">
        <v>215.23891519586735</v>
      </c>
      <c r="FD174" s="81">
        <v>215.23891519586735</v>
      </c>
      <c r="FE174" s="81">
        <v>215.23891519586735</v>
      </c>
      <c r="FF174" s="81">
        <v>215.23891519586735</v>
      </c>
      <c r="FG174" s="81">
        <v>215.23891519586735</v>
      </c>
      <c r="FH174" s="81">
        <v>215.23891519586735</v>
      </c>
      <c r="FI174" s="81">
        <v>215.23891519586735</v>
      </c>
      <c r="FJ174" s="81">
        <v>215.23891519586735</v>
      </c>
      <c r="FK174" s="81">
        <v>215.23891519586735</v>
      </c>
      <c r="FL174" s="81">
        <v>215.23891519586735</v>
      </c>
      <c r="FM174" s="81">
        <v>215.23891519586735</v>
      </c>
      <c r="FN174" s="1" t="s">
        <v>441</v>
      </c>
    </row>
    <row r="175" spans="2:170" x14ac:dyDescent="0.2">
      <c r="B175" s="1" t="s">
        <v>442</v>
      </c>
      <c r="C175" s="1" t="s">
        <v>66</v>
      </c>
      <c r="D175" s="1" t="s">
        <v>46</v>
      </c>
      <c r="E175" s="81" t="s">
        <v>217</v>
      </c>
      <c r="F175" s="81">
        <v>0</v>
      </c>
      <c r="G175" s="81">
        <v>0</v>
      </c>
      <c r="H175" s="81">
        <v>0</v>
      </c>
      <c r="I175" s="81">
        <v>0</v>
      </c>
      <c r="J175" s="81">
        <v>0</v>
      </c>
      <c r="K175" s="81">
        <v>0</v>
      </c>
      <c r="L175" s="81">
        <v>0</v>
      </c>
      <c r="M175" s="81">
        <v>0</v>
      </c>
      <c r="N175" s="81">
        <v>0</v>
      </c>
      <c r="O175" s="81">
        <v>0</v>
      </c>
      <c r="P175" s="81">
        <v>0</v>
      </c>
      <c r="Q175" s="81">
        <v>0</v>
      </c>
      <c r="R175" s="81">
        <v>0</v>
      </c>
      <c r="S175" s="81">
        <v>0</v>
      </c>
      <c r="T175" s="81">
        <v>0</v>
      </c>
      <c r="U175" s="81">
        <v>0</v>
      </c>
      <c r="V175" s="81">
        <v>0</v>
      </c>
      <c r="W175" s="81">
        <v>0</v>
      </c>
      <c r="X175" s="81">
        <v>0</v>
      </c>
      <c r="Y175" s="81">
        <v>0</v>
      </c>
      <c r="Z175" s="81">
        <v>0</v>
      </c>
      <c r="AA175" s="81">
        <v>0</v>
      </c>
      <c r="AB175" s="81">
        <v>0</v>
      </c>
      <c r="AC175" s="81">
        <v>0</v>
      </c>
      <c r="AD175" s="81">
        <v>0</v>
      </c>
      <c r="AE175" s="81">
        <v>0</v>
      </c>
      <c r="AF175" s="81">
        <v>0</v>
      </c>
      <c r="AG175" s="81">
        <v>0</v>
      </c>
      <c r="AH175" s="81">
        <v>0</v>
      </c>
      <c r="AI175" s="81">
        <v>0</v>
      </c>
      <c r="AJ175" s="81">
        <v>0</v>
      </c>
      <c r="AK175" s="81">
        <v>0</v>
      </c>
      <c r="AL175" s="81">
        <v>0</v>
      </c>
      <c r="AM175" s="81">
        <v>0</v>
      </c>
      <c r="AN175" s="81">
        <v>0</v>
      </c>
      <c r="AO175" s="81">
        <v>0</v>
      </c>
      <c r="AP175" s="81">
        <v>0</v>
      </c>
      <c r="AQ175" s="81">
        <v>0</v>
      </c>
      <c r="AR175" s="81">
        <v>0</v>
      </c>
      <c r="AS175" s="81">
        <v>0</v>
      </c>
      <c r="AT175" s="81">
        <v>0</v>
      </c>
      <c r="AU175" s="81">
        <v>0</v>
      </c>
      <c r="AV175" s="81">
        <v>0</v>
      </c>
      <c r="AW175" s="81">
        <v>0</v>
      </c>
      <c r="AX175" s="81">
        <v>0</v>
      </c>
      <c r="AY175" s="81">
        <v>0</v>
      </c>
      <c r="AZ175" s="81">
        <v>0</v>
      </c>
      <c r="BA175" s="81">
        <v>0</v>
      </c>
      <c r="BB175" s="81">
        <v>0</v>
      </c>
      <c r="BC175" s="81">
        <v>0</v>
      </c>
      <c r="BD175" s="81">
        <v>0</v>
      </c>
      <c r="BE175" s="81">
        <v>0</v>
      </c>
      <c r="BF175" s="81">
        <v>150</v>
      </c>
      <c r="BG175" s="81">
        <v>150</v>
      </c>
      <c r="BH175" s="81">
        <v>150</v>
      </c>
      <c r="BI175" s="81">
        <v>150</v>
      </c>
      <c r="BJ175" s="81">
        <v>150</v>
      </c>
      <c r="BK175" s="81">
        <v>150</v>
      </c>
      <c r="BL175" s="81">
        <v>150</v>
      </c>
      <c r="BM175" s="81">
        <v>150</v>
      </c>
      <c r="BN175" s="81">
        <v>150</v>
      </c>
      <c r="BO175" s="81">
        <v>150</v>
      </c>
      <c r="BP175" s="81">
        <v>150</v>
      </c>
      <c r="BQ175" s="81">
        <v>150</v>
      </c>
      <c r="BR175" s="81">
        <v>150</v>
      </c>
      <c r="BS175" s="81">
        <v>150</v>
      </c>
      <c r="BT175" s="81">
        <v>150</v>
      </c>
      <c r="BU175" s="81">
        <v>150</v>
      </c>
      <c r="BV175" s="81">
        <v>150</v>
      </c>
      <c r="BW175" s="81">
        <v>150</v>
      </c>
      <c r="BX175" s="81">
        <v>150</v>
      </c>
      <c r="BY175" s="81">
        <v>150</v>
      </c>
      <c r="BZ175" s="81">
        <v>150</v>
      </c>
      <c r="CA175" s="81">
        <v>150</v>
      </c>
      <c r="CB175" s="81">
        <v>150</v>
      </c>
      <c r="CC175" s="81">
        <v>150</v>
      </c>
      <c r="CD175" s="81">
        <v>150</v>
      </c>
      <c r="CE175" s="81">
        <v>150</v>
      </c>
      <c r="CF175" s="81">
        <v>150</v>
      </c>
      <c r="CG175" s="81">
        <v>150</v>
      </c>
      <c r="CH175" s="81">
        <v>150</v>
      </c>
      <c r="CI175" s="81">
        <v>150</v>
      </c>
      <c r="CJ175" s="81">
        <v>150</v>
      </c>
      <c r="CK175" s="81">
        <v>150</v>
      </c>
      <c r="CL175" s="81">
        <v>150</v>
      </c>
      <c r="CM175" s="81">
        <v>150</v>
      </c>
      <c r="CN175" s="81">
        <v>150</v>
      </c>
      <c r="CO175" s="81">
        <v>150</v>
      </c>
      <c r="CP175" s="81">
        <v>150</v>
      </c>
      <c r="CQ175" s="81">
        <v>150</v>
      </c>
      <c r="CR175" s="81">
        <v>150</v>
      </c>
      <c r="CS175" s="81">
        <v>150</v>
      </c>
      <c r="CT175" s="81">
        <v>150</v>
      </c>
      <c r="CU175" s="81">
        <v>150</v>
      </c>
      <c r="CV175" s="81">
        <v>150</v>
      </c>
      <c r="CW175" s="81">
        <v>150</v>
      </c>
      <c r="CX175" s="81">
        <v>150</v>
      </c>
      <c r="CY175" s="81">
        <v>150</v>
      </c>
      <c r="CZ175" s="81">
        <v>150</v>
      </c>
      <c r="DA175" s="81">
        <v>150</v>
      </c>
      <c r="DB175" s="81">
        <v>150</v>
      </c>
      <c r="DC175" s="81">
        <v>150</v>
      </c>
      <c r="DD175" s="81">
        <v>150</v>
      </c>
      <c r="DE175" s="81">
        <v>150</v>
      </c>
      <c r="DF175" s="81">
        <v>150</v>
      </c>
      <c r="DG175" s="81">
        <v>150</v>
      </c>
      <c r="DH175" s="81">
        <v>150</v>
      </c>
      <c r="DI175" s="81">
        <v>150</v>
      </c>
      <c r="DJ175" s="81">
        <v>150</v>
      </c>
      <c r="DK175" s="81">
        <v>150</v>
      </c>
      <c r="DL175" s="81">
        <v>150</v>
      </c>
      <c r="DM175" s="81">
        <v>150</v>
      </c>
      <c r="DN175" s="81">
        <v>150</v>
      </c>
      <c r="DO175" s="81">
        <v>150</v>
      </c>
      <c r="DP175" s="81">
        <v>150</v>
      </c>
      <c r="DQ175" s="81">
        <v>150</v>
      </c>
      <c r="DR175" s="81">
        <v>150</v>
      </c>
      <c r="DS175" s="81">
        <v>150</v>
      </c>
      <c r="DT175" s="81">
        <v>150</v>
      </c>
      <c r="DU175" s="81">
        <v>150</v>
      </c>
      <c r="DV175" s="81">
        <v>150</v>
      </c>
      <c r="DW175" s="81">
        <v>150</v>
      </c>
      <c r="DX175" s="81">
        <v>150</v>
      </c>
      <c r="DY175" s="81">
        <v>150</v>
      </c>
      <c r="DZ175" s="81">
        <v>150</v>
      </c>
      <c r="EA175" s="81">
        <v>150</v>
      </c>
      <c r="EB175" s="81">
        <v>150</v>
      </c>
      <c r="EC175" s="81">
        <v>150</v>
      </c>
      <c r="ED175" s="81">
        <v>150</v>
      </c>
      <c r="EE175" s="81">
        <v>150</v>
      </c>
      <c r="EF175" s="81">
        <v>150</v>
      </c>
      <c r="EG175" s="81">
        <v>150</v>
      </c>
      <c r="EH175" s="81">
        <v>150</v>
      </c>
      <c r="EI175" s="81">
        <v>150</v>
      </c>
      <c r="EJ175" s="81">
        <v>150</v>
      </c>
      <c r="EK175" s="81">
        <v>150</v>
      </c>
      <c r="EL175" s="81">
        <v>150</v>
      </c>
      <c r="EM175" s="81">
        <v>150</v>
      </c>
      <c r="EN175" s="81">
        <v>150</v>
      </c>
      <c r="EO175" s="81">
        <v>150</v>
      </c>
      <c r="EP175" s="81">
        <v>150</v>
      </c>
      <c r="EQ175" s="81">
        <v>150</v>
      </c>
      <c r="ER175" s="81">
        <v>150</v>
      </c>
      <c r="ES175" s="81">
        <v>150</v>
      </c>
      <c r="ET175" s="81">
        <v>150</v>
      </c>
      <c r="EU175" s="81">
        <v>150</v>
      </c>
      <c r="EV175" s="81">
        <v>150</v>
      </c>
      <c r="EW175" s="81">
        <v>150</v>
      </c>
      <c r="EX175" s="81">
        <v>150</v>
      </c>
      <c r="EY175" s="81">
        <v>150</v>
      </c>
      <c r="EZ175" s="81">
        <v>150</v>
      </c>
      <c r="FA175" s="81">
        <v>150</v>
      </c>
      <c r="FB175" s="81">
        <v>150</v>
      </c>
      <c r="FC175" s="81">
        <v>150</v>
      </c>
      <c r="FD175" s="81">
        <v>150</v>
      </c>
      <c r="FE175" s="81">
        <v>150</v>
      </c>
      <c r="FF175" s="81">
        <v>150</v>
      </c>
      <c r="FG175" s="81">
        <v>150</v>
      </c>
      <c r="FH175" s="81">
        <v>150</v>
      </c>
      <c r="FI175" s="81">
        <v>150</v>
      </c>
      <c r="FJ175" s="81">
        <v>150</v>
      </c>
      <c r="FK175" s="81">
        <v>150</v>
      </c>
      <c r="FL175" s="81">
        <v>150</v>
      </c>
      <c r="FM175" s="81">
        <v>150</v>
      </c>
      <c r="FN175" s="1" t="s">
        <v>443</v>
      </c>
    </row>
    <row r="176" spans="2:170" x14ac:dyDescent="0.2">
      <c r="B176" s="1" t="s">
        <v>444</v>
      </c>
      <c r="C176" s="1" t="s">
        <v>66</v>
      </c>
      <c r="D176" s="1" t="s">
        <v>46</v>
      </c>
      <c r="E176" s="81" t="s">
        <v>217</v>
      </c>
      <c r="F176" s="81">
        <v>150</v>
      </c>
      <c r="G176" s="81">
        <v>150</v>
      </c>
      <c r="H176" s="81">
        <v>150</v>
      </c>
      <c r="I176" s="81">
        <v>150</v>
      </c>
      <c r="J176" s="81">
        <v>150</v>
      </c>
      <c r="K176" s="81">
        <v>150</v>
      </c>
      <c r="L176" s="81">
        <v>150</v>
      </c>
      <c r="M176" s="81">
        <v>150</v>
      </c>
      <c r="N176" s="81">
        <v>150</v>
      </c>
      <c r="O176" s="81">
        <v>150</v>
      </c>
      <c r="P176" s="81">
        <v>150</v>
      </c>
      <c r="Q176" s="81">
        <v>150</v>
      </c>
      <c r="R176" s="81">
        <v>150</v>
      </c>
      <c r="S176" s="81">
        <v>150</v>
      </c>
      <c r="T176" s="81">
        <v>150</v>
      </c>
      <c r="U176" s="81">
        <v>150</v>
      </c>
      <c r="V176" s="81">
        <v>150</v>
      </c>
      <c r="W176" s="81">
        <v>150</v>
      </c>
      <c r="X176" s="81">
        <v>150</v>
      </c>
      <c r="Y176" s="81">
        <v>150</v>
      </c>
      <c r="Z176" s="81">
        <v>150</v>
      </c>
      <c r="AA176" s="81">
        <v>150</v>
      </c>
      <c r="AB176" s="81">
        <v>150</v>
      </c>
      <c r="AC176" s="81">
        <v>150</v>
      </c>
      <c r="AD176" s="81">
        <v>150</v>
      </c>
      <c r="AE176" s="81">
        <v>150</v>
      </c>
      <c r="AF176" s="81">
        <v>150</v>
      </c>
      <c r="AG176" s="81">
        <v>150</v>
      </c>
      <c r="AH176" s="81">
        <v>150</v>
      </c>
      <c r="AI176" s="81">
        <v>150</v>
      </c>
      <c r="AJ176" s="81">
        <v>0</v>
      </c>
      <c r="AK176" s="81">
        <v>0</v>
      </c>
      <c r="AL176" s="81">
        <v>0</v>
      </c>
      <c r="AM176" s="81">
        <v>0</v>
      </c>
      <c r="AN176" s="81">
        <v>150</v>
      </c>
      <c r="AO176" s="81">
        <v>150</v>
      </c>
      <c r="AP176" s="81">
        <v>150</v>
      </c>
      <c r="AQ176" s="81">
        <v>150</v>
      </c>
      <c r="AR176" s="81">
        <v>150</v>
      </c>
      <c r="AS176" s="81">
        <v>150</v>
      </c>
      <c r="AT176" s="81">
        <v>150</v>
      </c>
      <c r="AU176" s="81">
        <v>150</v>
      </c>
      <c r="AV176" s="81">
        <v>150</v>
      </c>
      <c r="AW176" s="81">
        <v>150</v>
      </c>
      <c r="AX176" s="81">
        <v>150</v>
      </c>
      <c r="AY176" s="81">
        <v>150</v>
      </c>
      <c r="AZ176" s="81">
        <v>150</v>
      </c>
      <c r="BA176" s="81">
        <v>150</v>
      </c>
      <c r="BB176" s="81">
        <v>150</v>
      </c>
      <c r="BC176" s="81">
        <v>150</v>
      </c>
      <c r="BD176" s="81">
        <v>150</v>
      </c>
      <c r="BE176" s="81">
        <v>150</v>
      </c>
      <c r="BF176" s="81">
        <v>150</v>
      </c>
      <c r="BG176" s="81">
        <v>150</v>
      </c>
      <c r="BH176" s="81">
        <v>150</v>
      </c>
      <c r="BI176" s="81">
        <v>150</v>
      </c>
      <c r="BJ176" s="81">
        <v>150</v>
      </c>
      <c r="BK176" s="81">
        <v>150</v>
      </c>
      <c r="BL176" s="81">
        <v>150</v>
      </c>
      <c r="BM176" s="81">
        <v>150</v>
      </c>
      <c r="BN176" s="81">
        <v>150</v>
      </c>
      <c r="BO176" s="81">
        <v>150</v>
      </c>
      <c r="BP176" s="81">
        <v>150</v>
      </c>
      <c r="BQ176" s="81">
        <v>150</v>
      </c>
      <c r="BR176" s="81">
        <v>150</v>
      </c>
      <c r="BS176" s="81">
        <v>150</v>
      </c>
      <c r="BT176" s="81">
        <v>150</v>
      </c>
      <c r="BU176" s="81">
        <v>150</v>
      </c>
      <c r="BV176" s="81">
        <v>150</v>
      </c>
      <c r="BW176" s="81">
        <v>150</v>
      </c>
      <c r="BX176" s="81">
        <v>150</v>
      </c>
      <c r="BY176" s="81">
        <v>150</v>
      </c>
      <c r="BZ176" s="81">
        <v>150</v>
      </c>
      <c r="CA176" s="81">
        <v>150</v>
      </c>
      <c r="CB176" s="81">
        <v>150</v>
      </c>
      <c r="CC176" s="81">
        <v>150</v>
      </c>
      <c r="CD176" s="81">
        <v>150</v>
      </c>
      <c r="CE176" s="81">
        <v>150</v>
      </c>
      <c r="CF176" s="81">
        <v>150</v>
      </c>
      <c r="CG176" s="81">
        <v>150</v>
      </c>
      <c r="CH176" s="81">
        <v>150</v>
      </c>
      <c r="CI176" s="81">
        <v>150</v>
      </c>
      <c r="CJ176" s="81">
        <v>150</v>
      </c>
      <c r="CK176" s="81">
        <v>150</v>
      </c>
      <c r="CL176" s="81">
        <v>150</v>
      </c>
      <c r="CM176" s="81">
        <v>150</v>
      </c>
      <c r="CN176" s="81">
        <v>150</v>
      </c>
      <c r="CO176" s="81">
        <v>150</v>
      </c>
      <c r="CP176" s="81">
        <v>150</v>
      </c>
      <c r="CQ176" s="81">
        <v>150</v>
      </c>
      <c r="CR176" s="81">
        <v>150</v>
      </c>
      <c r="CS176" s="81">
        <v>150</v>
      </c>
      <c r="CT176" s="81">
        <v>150</v>
      </c>
      <c r="CU176" s="81">
        <v>150</v>
      </c>
      <c r="CV176" s="81">
        <v>150</v>
      </c>
      <c r="CW176" s="81">
        <v>150</v>
      </c>
      <c r="CX176" s="81">
        <v>150</v>
      </c>
      <c r="CY176" s="81">
        <v>150</v>
      </c>
      <c r="CZ176" s="81">
        <v>150</v>
      </c>
      <c r="DA176" s="81">
        <v>150</v>
      </c>
      <c r="DB176" s="81">
        <v>150</v>
      </c>
      <c r="DC176" s="81">
        <v>150</v>
      </c>
      <c r="DD176" s="81">
        <v>150</v>
      </c>
      <c r="DE176" s="81">
        <v>150</v>
      </c>
      <c r="DF176" s="81">
        <v>150</v>
      </c>
      <c r="DG176" s="81">
        <v>150</v>
      </c>
      <c r="DH176" s="81">
        <v>150</v>
      </c>
      <c r="DI176" s="81">
        <v>150</v>
      </c>
      <c r="DJ176" s="81">
        <v>150</v>
      </c>
      <c r="DK176" s="81">
        <v>150</v>
      </c>
      <c r="DL176" s="81">
        <v>150</v>
      </c>
      <c r="DM176" s="81">
        <v>150</v>
      </c>
      <c r="DN176" s="81">
        <v>150</v>
      </c>
      <c r="DO176" s="81">
        <v>150</v>
      </c>
      <c r="DP176" s="81">
        <v>150</v>
      </c>
      <c r="DQ176" s="81">
        <v>150</v>
      </c>
      <c r="DR176" s="81">
        <v>150</v>
      </c>
      <c r="DS176" s="81">
        <v>150</v>
      </c>
      <c r="DT176" s="81">
        <v>150</v>
      </c>
      <c r="DU176" s="81">
        <v>150</v>
      </c>
      <c r="DV176" s="81">
        <v>150</v>
      </c>
      <c r="DW176" s="81">
        <v>150</v>
      </c>
      <c r="DX176" s="81">
        <v>150</v>
      </c>
      <c r="DY176" s="81">
        <v>150</v>
      </c>
      <c r="DZ176" s="81">
        <v>150</v>
      </c>
      <c r="EA176" s="81">
        <v>150</v>
      </c>
      <c r="EB176" s="81">
        <v>150</v>
      </c>
      <c r="EC176" s="81">
        <v>150</v>
      </c>
      <c r="ED176" s="81">
        <v>150</v>
      </c>
      <c r="EE176" s="81">
        <v>150</v>
      </c>
      <c r="EF176" s="81">
        <v>150</v>
      </c>
      <c r="EG176" s="81">
        <v>150</v>
      </c>
      <c r="EH176" s="81">
        <v>150</v>
      </c>
      <c r="EI176" s="81">
        <v>150</v>
      </c>
      <c r="EJ176" s="81">
        <v>150</v>
      </c>
      <c r="EK176" s="81">
        <v>150</v>
      </c>
      <c r="EL176" s="81">
        <v>150</v>
      </c>
      <c r="EM176" s="81">
        <v>150</v>
      </c>
      <c r="EN176" s="81">
        <v>150</v>
      </c>
      <c r="EO176" s="81">
        <v>150</v>
      </c>
      <c r="EP176" s="81">
        <v>150</v>
      </c>
      <c r="EQ176" s="81">
        <v>150</v>
      </c>
      <c r="ER176" s="81">
        <v>150</v>
      </c>
      <c r="ES176" s="81">
        <v>150</v>
      </c>
      <c r="ET176" s="81">
        <v>150</v>
      </c>
      <c r="EU176" s="81">
        <v>150</v>
      </c>
      <c r="EV176" s="81">
        <v>150</v>
      </c>
      <c r="EW176" s="81">
        <v>150</v>
      </c>
      <c r="EX176" s="81">
        <v>150</v>
      </c>
      <c r="EY176" s="81">
        <v>150</v>
      </c>
      <c r="EZ176" s="81">
        <v>150</v>
      </c>
      <c r="FA176" s="81">
        <v>150</v>
      </c>
      <c r="FB176" s="81">
        <v>150</v>
      </c>
      <c r="FC176" s="81">
        <v>150</v>
      </c>
      <c r="FD176" s="81">
        <v>150</v>
      </c>
      <c r="FE176" s="81">
        <v>150</v>
      </c>
      <c r="FF176" s="81">
        <v>150</v>
      </c>
      <c r="FG176" s="81">
        <v>150</v>
      </c>
      <c r="FH176" s="81">
        <v>150</v>
      </c>
      <c r="FI176" s="81">
        <v>150</v>
      </c>
      <c r="FJ176" s="81">
        <v>150</v>
      </c>
      <c r="FK176" s="81">
        <v>150</v>
      </c>
      <c r="FL176" s="81">
        <v>150</v>
      </c>
      <c r="FM176" s="81">
        <v>150</v>
      </c>
      <c r="FN176" s="1" t="s">
        <v>445</v>
      </c>
    </row>
    <row r="177" spans="2:170" x14ac:dyDescent="0.2">
      <c r="B177" s="1" t="s">
        <v>446</v>
      </c>
      <c r="C177" s="1" t="s">
        <v>66</v>
      </c>
      <c r="D177" s="1" t="s">
        <v>46</v>
      </c>
      <c r="E177" s="81" t="s">
        <v>217</v>
      </c>
      <c r="F177" s="81">
        <v>50</v>
      </c>
      <c r="G177" s="81">
        <v>50</v>
      </c>
      <c r="H177" s="81">
        <v>50</v>
      </c>
      <c r="I177" s="81">
        <v>50</v>
      </c>
      <c r="J177" s="81">
        <v>125</v>
      </c>
      <c r="K177" s="81">
        <v>125</v>
      </c>
      <c r="L177" s="81">
        <v>125</v>
      </c>
      <c r="M177" s="81">
        <v>125</v>
      </c>
      <c r="N177" s="81">
        <v>125</v>
      </c>
      <c r="O177" s="81">
        <v>125</v>
      </c>
      <c r="P177" s="81">
        <v>125</v>
      </c>
      <c r="Q177" s="81">
        <v>125</v>
      </c>
      <c r="R177" s="81">
        <v>125</v>
      </c>
      <c r="S177" s="81">
        <v>125</v>
      </c>
      <c r="T177" s="81">
        <v>125</v>
      </c>
      <c r="U177" s="81">
        <v>125</v>
      </c>
      <c r="V177" s="81">
        <v>125</v>
      </c>
      <c r="W177" s="81">
        <v>125</v>
      </c>
      <c r="X177" s="81">
        <v>125</v>
      </c>
      <c r="Y177" s="81">
        <v>125</v>
      </c>
      <c r="Z177" s="81">
        <v>125</v>
      </c>
      <c r="AA177" s="81">
        <v>125</v>
      </c>
      <c r="AB177" s="81">
        <v>125</v>
      </c>
      <c r="AC177" s="81">
        <v>125</v>
      </c>
      <c r="AD177" s="81">
        <v>125</v>
      </c>
      <c r="AE177" s="81">
        <v>125</v>
      </c>
      <c r="AF177" s="81">
        <v>125</v>
      </c>
      <c r="AG177" s="81">
        <v>125</v>
      </c>
      <c r="AH177" s="81">
        <v>125</v>
      </c>
      <c r="AI177" s="81">
        <v>125</v>
      </c>
      <c r="AJ177" s="81">
        <v>125</v>
      </c>
      <c r="AK177" s="81">
        <v>125</v>
      </c>
      <c r="AL177" s="81">
        <v>125</v>
      </c>
      <c r="AM177" s="81">
        <v>125</v>
      </c>
      <c r="AN177" s="81">
        <v>125</v>
      </c>
      <c r="AO177" s="81">
        <v>125</v>
      </c>
      <c r="AP177" s="81">
        <v>125</v>
      </c>
      <c r="AQ177" s="81">
        <v>125</v>
      </c>
      <c r="AR177" s="81">
        <v>125</v>
      </c>
      <c r="AS177" s="81">
        <v>125</v>
      </c>
      <c r="AT177" s="81">
        <v>125</v>
      </c>
      <c r="AU177" s="81">
        <v>125</v>
      </c>
      <c r="AV177" s="81">
        <v>125</v>
      </c>
      <c r="AW177" s="81">
        <v>125</v>
      </c>
      <c r="AX177" s="81">
        <v>125</v>
      </c>
      <c r="AY177" s="81">
        <v>125</v>
      </c>
      <c r="AZ177" s="81">
        <v>125</v>
      </c>
      <c r="BA177" s="81">
        <v>125</v>
      </c>
      <c r="BB177" s="81">
        <v>125</v>
      </c>
      <c r="BC177" s="81">
        <v>125</v>
      </c>
      <c r="BD177" s="81">
        <v>125</v>
      </c>
      <c r="BE177" s="81">
        <v>125</v>
      </c>
      <c r="BF177" s="81">
        <v>125</v>
      </c>
      <c r="BG177" s="81">
        <v>125</v>
      </c>
      <c r="BH177" s="81">
        <v>125</v>
      </c>
      <c r="BI177" s="81">
        <v>125</v>
      </c>
      <c r="BJ177" s="81">
        <v>125</v>
      </c>
      <c r="BK177" s="81">
        <v>125</v>
      </c>
      <c r="BL177" s="81">
        <v>125</v>
      </c>
      <c r="BM177" s="81">
        <v>125</v>
      </c>
      <c r="BN177" s="81">
        <v>125</v>
      </c>
      <c r="BO177" s="81">
        <v>125</v>
      </c>
      <c r="BP177" s="81">
        <v>125</v>
      </c>
      <c r="BQ177" s="81">
        <v>125</v>
      </c>
      <c r="BR177" s="81">
        <v>125</v>
      </c>
      <c r="BS177" s="81">
        <v>125</v>
      </c>
      <c r="BT177" s="81">
        <v>125</v>
      </c>
      <c r="BU177" s="81">
        <v>125</v>
      </c>
      <c r="BV177" s="81">
        <v>125</v>
      </c>
      <c r="BW177" s="81">
        <v>125</v>
      </c>
      <c r="BX177" s="81">
        <v>125</v>
      </c>
      <c r="BY177" s="81">
        <v>125</v>
      </c>
      <c r="BZ177" s="81">
        <v>125</v>
      </c>
      <c r="CA177" s="81">
        <v>125</v>
      </c>
      <c r="CB177" s="81">
        <v>125</v>
      </c>
      <c r="CC177" s="81">
        <v>125</v>
      </c>
      <c r="CD177" s="81">
        <v>125</v>
      </c>
      <c r="CE177" s="81">
        <v>125</v>
      </c>
      <c r="CF177" s="81">
        <v>125</v>
      </c>
      <c r="CG177" s="81">
        <v>125</v>
      </c>
      <c r="CH177" s="81">
        <v>125</v>
      </c>
      <c r="CI177" s="81">
        <v>125</v>
      </c>
      <c r="CJ177" s="81">
        <v>125</v>
      </c>
      <c r="CK177" s="81">
        <v>125</v>
      </c>
      <c r="CL177" s="81">
        <v>125</v>
      </c>
      <c r="CM177" s="81">
        <v>125</v>
      </c>
      <c r="CN177" s="81">
        <v>125</v>
      </c>
      <c r="CO177" s="81">
        <v>125</v>
      </c>
      <c r="CP177" s="81">
        <v>125</v>
      </c>
      <c r="CQ177" s="81">
        <v>125</v>
      </c>
      <c r="CR177" s="81">
        <v>125</v>
      </c>
      <c r="CS177" s="81">
        <v>125</v>
      </c>
      <c r="CT177" s="81">
        <v>125</v>
      </c>
      <c r="CU177" s="81">
        <v>125</v>
      </c>
      <c r="CV177" s="81">
        <v>125</v>
      </c>
      <c r="CW177" s="81">
        <v>125</v>
      </c>
      <c r="CX177" s="81">
        <v>125</v>
      </c>
      <c r="CY177" s="81">
        <v>125</v>
      </c>
      <c r="CZ177" s="81">
        <v>125</v>
      </c>
      <c r="DA177" s="81">
        <v>125</v>
      </c>
      <c r="DB177" s="81">
        <v>125</v>
      </c>
      <c r="DC177" s="81">
        <v>125</v>
      </c>
      <c r="DD177" s="81">
        <v>125</v>
      </c>
      <c r="DE177" s="81">
        <v>125</v>
      </c>
      <c r="DF177" s="81">
        <v>125</v>
      </c>
      <c r="DG177" s="81">
        <v>125</v>
      </c>
      <c r="DH177" s="81">
        <v>125</v>
      </c>
      <c r="DI177" s="81">
        <v>125</v>
      </c>
      <c r="DJ177" s="81">
        <v>125</v>
      </c>
      <c r="DK177" s="81">
        <v>125</v>
      </c>
      <c r="DL177" s="81">
        <v>125</v>
      </c>
      <c r="DM177" s="81">
        <v>125</v>
      </c>
      <c r="DN177" s="81">
        <v>125</v>
      </c>
      <c r="DO177" s="81">
        <v>125</v>
      </c>
      <c r="DP177" s="81">
        <v>125</v>
      </c>
      <c r="DQ177" s="81">
        <v>125</v>
      </c>
      <c r="DR177" s="81">
        <v>125</v>
      </c>
      <c r="DS177" s="81">
        <v>125</v>
      </c>
      <c r="DT177" s="81">
        <v>125</v>
      </c>
      <c r="DU177" s="81">
        <v>125</v>
      </c>
      <c r="DV177" s="81">
        <v>125</v>
      </c>
      <c r="DW177" s="81">
        <v>125</v>
      </c>
      <c r="DX177" s="81">
        <v>125</v>
      </c>
      <c r="DY177" s="81">
        <v>125</v>
      </c>
      <c r="DZ177" s="81">
        <v>125</v>
      </c>
      <c r="EA177" s="81">
        <v>125</v>
      </c>
      <c r="EB177" s="81">
        <v>125</v>
      </c>
      <c r="EC177" s="81">
        <v>125</v>
      </c>
      <c r="ED177" s="81">
        <v>125</v>
      </c>
      <c r="EE177" s="81">
        <v>125</v>
      </c>
      <c r="EF177" s="81">
        <v>125</v>
      </c>
      <c r="EG177" s="81">
        <v>125</v>
      </c>
      <c r="EH177" s="81">
        <v>125</v>
      </c>
      <c r="EI177" s="81">
        <v>125</v>
      </c>
      <c r="EJ177" s="81">
        <v>125</v>
      </c>
      <c r="EK177" s="81">
        <v>125</v>
      </c>
      <c r="EL177" s="81">
        <v>125</v>
      </c>
      <c r="EM177" s="81">
        <v>125</v>
      </c>
      <c r="EN177" s="81">
        <v>125</v>
      </c>
      <c r="EO177" s="81">
        <v>125</v>
      </c>
      <c r="EP177" s="81">
        <v>125</v>
      </c>
      <c r="EQ177" s="81">
        <v>125</v>
      </c>
      <c r="ER177" s="81">
        <v>125</v>
      </c>
      <c r="ES177" s="81">
        <v>125</v>
      </c>
      <c r="ET177" s="81">
        <v>125</v>
      </c>
      <c r="EU177" s="81">
        <v>125</v>
      </c>
      <c r="EV177" s="81">
        <v>125</v>
      </c>
      <c r="EW177" s="81">
        <v>125</v>
      </c>
      <c r="EX177" s="81">
        <v>125</v>
      </c>
      <c r="EY177" s="81">
        <v>125</v>
      </c>
      <c r="EZ177" s="81">
        <v>125</v>
      </c>
      <c r="FA177" s="81">
        <v>125</v>
      </c>
      <c r="FB177" s="81">
        <v>125</v>
      </c>
      <c r="FC177" s="81">
        <v>125</v>
      </c>
      <c r="FD177" s="81">
        <v>125</v>
      </c>
      <c r="FE177" s="81">
        <v>125</v>
      </c>
      <c r="FF177" s="81">
        <v>125</v>
      </c>
      <c r="FG177" s="81">
        <v>125</v>
      </c>
      <c r="FH177" s="81">
        <v>125</v>
      </c>
      <c r="FI177" s="81">
        <v>125</v>
      </c>
      <c r="FJ177" s="81">
        <v>125</v>
      </c>
      <c r="FK177" s="81">
        <v>125</v>
      </c>
      <c r="FL177" s="81">
        <v>125</v>
      </c>
      <c r="FM177" s="81">
        <v>125</v>
      </c>
      <c r="FN177" s="1" t="s">
        <v>447</v>
      </c>
    </row>
    <row r="178" spans="2:170" x14ac:dyDescent="0.2">
      <c r="B178" s="1" t="s">
        <v>448</v>
      </c>
      <c r="C178" s="1" t="s">
        <v>66</v>
      </c>
      <c r="D178" s="1" t="s">
        <v>46</v>
      </c>
      <c r="E178" s="81" t="s">
        <v>217</v>
      </c>
      <c r="F178" s="81">
        <v>150</v>
      </c>
      <c r="G178" s="81">
        <v>150</v>
      </c>
      <c r="H178" s="81">
        <v>150</v>
      </c>
      <c r="I178" s="81">
        <v>150</v>
      </c>
      <c r="J178" s="81">
        <v>300</v>
      </c>
      <c r="K178" s="81">
        <v>300</v>
      </c>
      <c r="L178" s="81">
        <v>300</v>
      </c>
      <c r="M178" s="81">
        <v>300</v>
      </c>
      <c r="N178" s="81">
        <v>300</v>
      </c>
      <c r="O178" s="81">
        <v>300</v>
      </c>
      <c r="P178" s="81">
        <v>300</v>
      </c>
      <c r="Q178" s="81">
        <v>300</v>
      </c>
      <c r="R178" s="81">
        <v>300</v>
      </c>
      <c r="S178" s="81">
        <v>300</v>
      </c>
      <c r="T178" s="81">
        <v>300</v>
      </c>
      <c r="U178" s="81">
        <v>300</v>
      </c>
      <c r="V178" s="81">
        <v>300</v>
      </c>
      <c r="W178" s="81">
        <v>300</v>
      </c>
      <c r="X178" s="81">
        <v>300</v>
      </c>
      <c r="Y178" s="81">
        <v>300</v>
      </c>
      <c r="Z178" s="81">
        <v>300</v>
      </c>
      <c r="AA178" s="81">
        <v>300</v>
      </c>
      <c r="AB178" s="81">
        <v>300</v>
      </c>
      <c r="AC178" s="81">
        <v>300</v>
      </c>
      <c r="AD178" s="81">
        <v>300</v>
      </c>
      <c r="AE178" s="81">
        <v>300</v>
      </c>
      <c r="AF178" s="81">
        <v>300</v>
      </c>
      <c r="AG178" s="81">
        <v>300</v>
      </c>
      <c r="AH178" s="81">
        <v>300</v>
      </c>
      <c r="AI178" s="81">
        <v>300</v>
      </c>
      <c r="AJ178" s="81">
        <v>300</v>
      </c>
      <c r="AK178" s="81">
        <v>300</v>
      </c>
      <c r="AL178" s="81">
        <v>300</v>
      </c>
      <c r="AM178" s="81">
        <v>300</v>
      </c>
      <c r="AN178" s="81">
        <v>300</v>
      </c>
      <c r="AO178" s="81">
        <v>300</v>
      </c>
      <c r="AP178" s="81">
        <v>300</v>
      </c>
      <c r="AQ178" s="81">
        <v>300</v>
      </c>
      <c r="AR178" s="81">
        <v>300</v>
      </c>
      <c r="AS178" s="81">
        <v>300</v>
      </c>
      <c r="AT178" s="81">
        <v>300</v>
      </c>
      <c r="AU178" s="81">
        <v>300</v>
      </c>
      <c r="AV178" s="81">
        <v>300</v>
      </c>
      <c r="AW178" s="81">
        <v>300</v>
      </c>
      <c r="AX178" s="81">
        <v>300</v>
      </c>
      <c r="AY178" s="81">
        <v>300</v>
      </c>
      <c r="AZ178" s="81">
        <v>300</v>
      </c>
      <c r="BA178" s="81">
        <v>300</v>
      </c>
      <c r="BB178" s="81">
        <v>300</v>
      </c>
      <c r="BC178" s="81">
        <v>300</v>
      </c>
      <c r="BD178" s="81">
        <v>300</v>
      </c>
      <c r="BE178" s="81">
        <v>300</v>
      </c>
      <c r="BF178" s="81">
        <v>300</v>
      </c>
      <c r="BG178" s="81">
        <v>300</v>
      </c>
      <c r="BH178" s="81">
        <v>300</v>
      </c>
      <c r="BI178" s="81">
        <v>300</v>
      </c>
      <c r="BJ178" s="81">
        <v>300</v>
      </c>
      <c r="BK178" s="81">
        <v>300</v>
      </c>
      <c r="BL178" s="81">
        <v>300</v>
      </c>
      <c r="BM178" s="81">
        <v>300</v>
      </c>
      <c r="BN178" s="81">
        <v>300</v>
      </c>
      <c r="BO178" s="81">
        <v>300</v>
      </c>
      <c r="BP178" s="81">
        <v>300</v>
      </c>
      <c r="BQ178" s="81">
        <v>300</v>
      </c>
      <c r="BR178" s="81">
        <v>300</v>
      </c>
      <c r="BS178" s="81">
        <v>300</v>
      </c>
      <c r="BT178" s="81">
        <v>300</v>
      </c>
      <c r="BU178" s="81">
        <v>300</v>
      </c>
      <c r="BV178" s="81">
        <v>300</v>
      </c>
      <c r="BW178" s="81">
        <v>300</v>
      </c>
      <c r="BX178" s="81">
        <v>300</v>
      </c>
      <c r="BY178" s="81">
        <v>300</v>
      </c>
      <c r="BZ178" s="81">
        <v>300</v>
      </c>
      <c r="CA178" s="81">
        <v>300</v>
      </c>
      <c r="CB178" s="81">
        <v>300</v>
      </c>
      <c r="CC178" s="81">
        <v>300</v>
      </c>
      <c r="CD178" s="81">
        <v>300</v>
      </c>
      <c r="CE178" s="81">
        <v>300</v>
      </c>
      <c r="CF178" s="81">
        <v>300</v>
      </c>
      <c r="CG178" s="81">
        <v>300</v>
      </c>
      <c r="CH178" s="81">
        <v>300</v>
      </c>
      <c r="CI178" s="81">
        <v>300</v>
      </c>
      <c r="CJ178" s="81">
        <v>300</v>
      </c>
      <c r="CK178" s="81">
        <v>300</v>
      </c>
      <c r="CL178" s="81">
        <v>300</v>
      </c>
      <c r="CM178" s="81">
        <v>300</v>
      </c>
      <c r="CN178" s="81">
        <v>300</v>
      </c>
      <c r="CO178" s="81">
        <v>300</v>
      </c>
      <c r="CP178" s="81">
        <v>300</v>
      </c>
      <c r="CQ178" s="81">
        <v>300</v>
      </c>
      <c r="CR178" s="81">
        <v>300</v>
      </c>
      <c r="CS178" s="81">
        <v>300</v>
      </c>
      <c r="CT178" s="81">
        <v>300</v>
      </c>
      <c r="CU178" s="81">
        <v>300</v>
      </c>
      <c r="CV178" s="81">
        <v>300</v>
      </c>
      <c r="CW178" s="81">
        <v>300</v>
      </c>
      <c r="CX178" s="81">
        <v>300</v>
      </c>
      <c r="CY178" s="81">
        <v>300</v>
      </c>
      <c r="CZ178" s="81">
        <v>300</v>
      </c>
      <c r="DA178" s="81">
        <v>300</v>
      </c>
      <c r="DB178" s="81">
        <v>300</v>
      </c>
      <c r="DC178" s="81">
        <v>300</v>
      </c>
      <c r="DD178" s="81">
        <v>300</v>
      </c>
      <c r="DE178" s="81">
        <v>300</v>
      </c>
      <c r="DF178" s="81">
        <v>300</v>
      </c>
      <c r="DG178" s="81">
        <v>300</v>
      </c>
      <c r="DH178" s="81">
        <v>300</v>
      </c>
      <c r="DI178" s="81">
        <v>300</v>
      </c>
      <c r="DJ178" s="81">
        <v>300</v>
      </c>
      <c r="DK178" s="81">
        <v>300</v>
      </c>
      <c r="DL178" s="81">
        <v>300</v>
      </c>
      <c r="DM178" s="81">
        <v>300</v>
      </c>
      <c r="DN178" s="81">
        <v>300</v>
      </c>
      <c r="DO178" s="81">
        <v>300</v>
      </c>
      <c r="DP178" s="81">
        <v>300</v>
      </c>
      <c r="DQ178" s="81">
        <v>300</v>
      </c>
      <c r="DR178" s="81">
        <v>300</v>
      </c>
      <c r="DS178" s="81">
        <v>300</v>
      </c>
      <c r="DT178" s="81">
        <v>300</v>
      </c>
      <c r="DU178" s="81">
        <v>300</v>
      </c>
      <c r="DV178" s="81">
        <v>300</v>
      </c>
      <c r="DW178" s="81">
        <v>300</v>
      </c>
      <c r="DX178" s="81">
        <v>300</v>
      </c>
      <c r="DY178" s="81">
        <v>300</v>
      </c>
      <c r="DZ178" s="81">
        <v>300</v>
      </c>
      <c r="EA178" s="81">
        <v>300</v>
      </c>
      <c r="EB178" s="81">
        <v>300</v>
      </c>
      <c r="EC178" s="81">
        <v>300</v>
      </c>
      <c r="ED178" s="81">
        <v>300</v>
      </c>
      <c r="EE178" s="81">
        <v>300</v>
      </c>
      <c r="EF178" s="81">
        <v>300</v>
      </c>
      <c r="EG178" s="81">
        <v>300</v>
      </c>
      <c r="EH178" s="81">
        <v>300</v>
      </c>
      <c r="EI178" s="81">
        <v>300</v>
      </c>
      <c r="EJ178" s="81">
        <v>300</v>
      </c>
      <c r="EK178" s="81">
        <v>300</v>
      </c>
      <c r="EL178" s="81">
        <v>300</v>
      </c>
      <c r="EM178" s="81">
        <v>300</v>
      </c>
      <c r="EN178" s="81">
        <v>300</v>
      </c>
      <c r="EO178" s="81">
        <v>300</v>
      </c>
      <c r="EP178" s="81">
        <v>300</v>
      </c>
      <c r="EQ178" s="81">
        <v>300</v>
      </c>
      <c r="ER178" s="81">
        <v>300</v>
      </c>
      <c r="ES178" s="81">
        <v>300</v>
      </c>
      <c r="ET178" s="81">
        <v>300</v>
      </c>
      <c r="EU178" s="81">
        <v>300</v>
      </c>
      <c r="EV178" s="81">
        <v>300</v>
      </c>
      <c r="EW178" s="81">
        <v>300</v>
      </c>
      <c r="EX178" s="81">
        <v>300</v>
      </c>
      <c r="EY178" s="81">
        <v>300</v>
      </c>
      <c r="EZ178" s="81">
        <v>300</v>
      </c>
      <c r="FA178" s="81">
        <v>300</v>
      </c>
      <c r="FB178" s="81">
        <v>300</v>
      </c>
      <c r="FC178" s="81">
        <v>300</v>
      </c>
      <c r="FD178" s="81">
        <v>300</v>
      </c>
      <c r="FE178" s="81">
        <v>300</v>
      </c>
      <c r="FF178" s="81">
        <v>300</v>
      </c>
      <c r="FG178" s="81">
        <v>300</v>
      </c>
      <c r="FH178" s="81">
        <v>300</v>
      </c>
      <c r="FI178" s="81">
        <v>300</v>
      </c>
      <c r="FJ178" s="81">
        <v>300</v>
      </c>
      <c r="FK178" s="81">
        <v>300</v>
      </c>
      <c r="FL178" s="81">
        <v>300</v>
      </c>
      <c r="FM178" s="81">
        <v>300</v>
      </c>
      <c r="FN178" s="1" t="s">
        <v>449</v>
      </c>
    </row>
    <row r="179" spans="2:170" x14ac:dyDescent="0.2">
      <c r="B179" s="1" t="s">
        <v>450</v>
      </c>
      <c r="C179" s="1" t="s">
        <v>66</v>
      </c>
      <c r="D179" s="1" t="s">
        <v>46</v>
      </c>
      <c r="E179" s="81" t="s">
        <v>217</v>
      </c>
      <c r="F179" s="81">
        <v>295.95350839431768</v>
      </c>
      <c r="G179" s="81">
        <v>295.95350839431768</v>
      </c>
      <c r="H179" s="81">
        <v>295.95350839431768</v>
      </c>
      <c r="I179" s="81">
        <v>295.95350839431768</v>
      </c>
      <c r="J179" s="81">
        <v>295.95350839431768</v>
      </c>
      <c r="K179" s="81">
        <v>295.95350839431768</v>
      </c>
      <c r="L179" s="81">
        <v>295.95350839431768</v>
      </c>
      <c r="M179" s="81">
        <v>295.95350839431768</v>
      </c>
      <c r="N179" s="81">
        <v>295.95350839431768</v>
      </c>
      <c r="O179" s="81">
        <v>295.95350839431768</v>
      </c>
      <c r="P179" s="81">
        <v>295.95350839431768</v>
      </c>
      <c r="Q179" s="81">
        <v>295.95350839431768</v>
      </c>
      <c r="R179" s="81">
        <v>295.95350839431768</v>
      </c>
      <c r="S179" s="81">
        <v>295.95350839431768</v>
      </c>
      <c r="T179" s="81">
        <v>295.95350839431768</v>
      </c>
      <c r="U179" s="81">
        <v>295.95350839431768</v>
      </c>
      <c r="V179" s="81">
        <v>295.95350839431768</v>
      </c>
      <c r="W179" s="81">
        <v>295.95350839431768</v>
      </c>
      <c r="X179" s="81">
        <v>295.95350839431768</v>
      </c>
      <c r="Y179" s="81">
        <v>295.95350839431768</v>
      </c>
      <c r="Z179" s="81">
        <v>295.95350839431768</v>
      </c>
      <c r="AA179" s="81">
        <v>295.95350839431768</v>
      </c>
      <c r="AB179" s="81">
        <v>295.95350839431768</v>
      </c>
      <c r="AC179" s="81">
        <v>295.95350839431768</v>
      </c>
      <c r="AD179" s="81">
        <v>295.95350839431768</v>
      </c>
      <c r="AE179" s="81">
        <v>295.95350839431768</v>
      </c>
      <c r="AF179" s="81">
        <v>295.95350839431768</v>
      </c>
      <c r="AG179" s="81">
        <v>295.95350839431768</v>
      </c>
      <c r="AH179" s="81">
        <v>295.95350839431768</v>
      </c>
      <c r="AI179" s="81">
        <v>295.95350839431768</v>
      </c>
      <c r="AJ179" s="81">
        <v>295.95350839431768</v>
      </c>
      <c r="AK179" s="81">
        <v>295.95350839431768</v>
      </c>
      <c r="AL179" s="81">
        <v>295.95350839431768</v>
      </c>
      <c r="AM179" s="81">
        <v>295.95350839431768</v>
      </c>
      <c r="AN179" s="81">
        <v>295.95350839431768</v>
      </c>
      <c r="AO179" s="81">
        <v>295.95350839431768</v>
      </c>
      <c r="AP179" s="81">
        <v>295.95350839431768</v>
      </c>
      <c r="AQ179" s="81">
        <v>295.95350839431768</v>
      </c>
      <c r="AR179" s="81">
        <v>295.95350839431768</v>
      </c>
      <c r="AS179" s="81">
        <v>295.95350839431768</v>
      </c>
      <c r="AT179" s="81">
        <v>295.95350839431768</v>
      </c>
      <c r="AU179" s="81">
        <v>295.95350839431768</v>
      </c>
      <c r="AV179" s="81">
        <v>295.95350839431768</v>
      </c>
      <c r="AW179" s="81">
        <v>295.95350839431768</v>
      </c>
      <c r="AX179" s="81">
        <v>295.95350839431768</v>
      </c>
      <c r="AY179" s="81">
        <v>295.95350839431768</v>
      </c>
      <c r="AZ179" s="81">
        <v>295.95350839431768</v>
      </c>
      <c r="BA179" s="81">
        <v>295.95350839431768</v>
      </c>
      <c r="BB179" s="81">
        <v>295.95350839431768</v>
      </c>
      <c r="BC179" s="81">
        <v>295.95350839431768</v>
      </c>
      <c r="BD179" s="81">
        <v>295.95350839431768</v>
      </c>
      <c r="BE179" s="81">
        <v>295.95350839431768</v>
      </c>
      <c r="BF179" s="81">
        <v>295.95350839431768</v>
      </c>
      <c r="BG179" s="81">
        <v>295.95350839431768</v>
      </c>
      <c r="BH179" s="81">
        <v>295.95350839431768</v>
      </c>
      <c r="BI179" s="81">
        <v>295.95350839431768</v>
      </c>
      <c r="BJ179" s="81">
        <v>295.95350839431768</v>
      </c>
      <c r="BK179" s="81">
        <v>295.95350839431768</v>
      </c>
      <c r="BL179" s="81">
        <v>295.95350839431768</v>
      </c>
      <c r="BM179" s="81">
        <v>295.95350839431768</v>
      </c>
      <c r="BN179" s="81">
        <v>295.95350839431768</v>
      </c>
      <c r="BO179" s="81">
        <v>295.95350839431768</v>
      </c>
      <c r="BP179" s="81">
        <v>295.95350839431768</v>
      </c>
      <c r="BQ179" s="81">
        <v>295.95350839431768</v>
      </c>
      <c r="BR179" s="81">
        <v>295.95350839431768</v>
      </c>
      <c r="BS179" s="81">
        <v>295.95350839431768</v>
      </c>
      <c r="BT179" s="81">
        <v>295.95350839431768</v>
      </c>
      <c r="BU179" s="81">
        <v>295.95350839431768</v>
      </c>
      <c r="BV179" s="81">
        <v>295.95350839431768</v>
      </c>
      <c r="BW179" s="81">
        <v>295.95350839431768</v>
      </c>
      <c r="BX179" s="81">
        <v>295.95350839431768</v>
      </c>
      <c r="BY179" s="81">
        <v>295.95350839431768</v>
      </c>
      <c r="BZ179" s="81">
        <v>295.95350839431768</v>
      </c>
      <c r="CA179" s="81">
        <v>295.95350839431768</v>
      </c>
      <c r="CB179" s="81">
        <v>295.95350839431768</v>
      </c>
      <c r="CC179" s="81">
        <v>295.95350839431768</v>
      </c>
      <c r="CD179" s="81">
        <v>295.95350839431768</v>
      </c>
      <c r="CE179" s="81">
        <v>295.95350839431768</v>
      </c>
      <c r="CF179" s="81">
        <v>295.95350839431768</v>
      </c>
      <c r="CG179" s="81">
        <v>295.95350839431768</v>
      </c>
      <c r="CH179" s="81">
        <v>295.95350839431768</v>
      </c>
      <c r="CI179" s="81">
        <v>295.95350839431768</v>
      </c>
      <c r="CJ179" s="81">
        <v>295.95350839431768</v>
      </c>
      <c r="CK179" s="81">
        <v>295.95350839431768</v>
      </c>
      <c r="CL179" s="81">
        <v>295.95350839431768</v>
      </c>
      <c r="CM179" s="81">
        <v>295.95350839431768</v>
      </c>
      <c r="CN179" s="81">
        <v>295.95350839431768</v>
      </c>
      <c r="CO179" s="81">
        <v>295.95350839431768</v>
      </c>
      <c r="CP179" s="81">
        <v>295.95350839431768</v>
      </c>
      <c r="CQ179" s="81">
        <v>295.95350839431768</v>
      </c>
      <c r="CR179" s="81">
        <v>295.95350839431768</v>
      </c>
      <c r="CS179" s="81">
        <v>295.95350839431768</v>
      </c>
      <c r="CT179" s="81">
        <v>295.95350839431768</v>
      </c>
      <c r="CU179" s="81">
        <v>295.95350839431768</v>
      </c>
      <c r="CV179" s="81">
        <v>295.95350839431768</v>
      </c>
      <c r="CW179" s="81">
        <v>295.95350839431768</v>
      </c>
      <c r="CX179" s="81">
        <v>295.95350839431768</v>
      </c>
      <c r="CY179" s="81">
        <v>295.95350839431768</v>
      </c>
      <c r="CZ179" s="81">
        <v>295.95350839431768</v>
      </c>
      <c r="DA179" s="81">
        <v>295.95350839431768</v>
      </c>
      <c r="DB179" s="81">
        <v>295.95350839431768</v>
      </c>
      <c r="DC179" s="81">
        <v>295.95350839431768</v>
      </c>
      <c r="DD179" s="81">
        <v>295.95350839431768</v>
      </c>
      <c r="DE179" s="81">
        <v>295.95350839431768</v>
      </c>
      <c r="DF179" s="81">
        <v>295.95350839431768</v>
      </c>
      <c r="DG179" s="81">
        <v>295.95350839431768</v>
      </c>
      <c r="DH179" s="81">
        <v>295.95350839431768</v>
      </c>
      <c r="DI179" s="81">
        <v>295.95350839431768</v>
      </c>
      <c r="DJ179" s="81">
        <v>295.95350839431768</v>
      </c>
      <c r="DK179" s="81">
        <v>295.95350839431768</v>
      </c>
      <c r="DL179" s="81">
        <v>295.95350839431768</v>
      </c>
      <c r="DM179" s="81">
        <v>295.95350839431768</v>
      </c>
      <c r="DN179" s="81">
        <v>295.95350839431768</v>
      </c>
      <c r="DO179" s="81">
        <v>295.95350839431768</v>
      </c>
      <c r="DP179" s="81">
        <v>295.95350839431768</v>
      </c>
      <c r="DQ179" s="81">
        <v>295.95350839431768</v>
      </c>
      <c r="DR179" s="81">
        <v>295.95350839431768</v>
      </c>
      <c r="DS179" s="81">
        <v>295.95350839431768</v>
      </c>
      <c r="DT179" s="81">
        <v>295.95350839431768</v>
      </c>
      <c r="DU179" s="81">
        <v>295.95350839431768</v>
      </c>
      <c r="DV179" s="81">
        <v>295.95350839431768</v>
      </c>
      <c r="DW179" s="81">
        <v>295.95350839431768</v>
      </c>
      <c r="DX179" s="81">
        <v>295.95350839431768</v>
      </c>
      <c r="DY179" s="81">
        <v>295.95350839431768</v>
      </c>
      <c r="DZ179" s="81">
        <v>295.95350839431768</v>
      </c>
      <c r="EA179" s="81">
        <v>295.95350839431768</v>
      </c>
      <c r="EB179" s="81">
        <v>295.95350839431768</v>
      </c>
      <c r="EC179" s="81">
        <v>295.95350839431768</v>
      </c>
      <c r="ED179" s="81">
        <v>295.95350839431768</v>
      </c>
      <c r="EE179" s="81">
        <v>295.95350839431768</v>
      </c>
      <c r="EF179" s="81">
        <v>295.95350839431768</v>
      </c>
      <c r="EG179" s="81">
        <v>295.95350839431768</v>
      </c>
      <c r="EH179" s="81">
        <v>295.95350839431768</v>
      </c>
      <c r="EI179" s="81">
        <v>295.95350839431768</v>
      </c>
      <c r="EJ179" s="81">
        <v>295.95350839431768</v>
      </c>
      <c r="EK179" s="81">
        <v>295.95350839431768</v>
      </c>
      <c r="EL179" s="81">
        <v>295.95350839431768</v>
      </c>
      <c r="EM179" s="81">
        <v>295.95350839431768</v>
      </c>
      <c r="EN179" s="81">
        <v>295.95350839431768</v>
      </c>
      <c r="EO179" s="81">
        <v>295.95350839431768</v>
      </c>
      <c r="EP179" s="81">
        <v>295.95350839431768</v>
      </c>
      <c r="EQ179" s="81">
        <v>295.95350839431768</v>
      </c>
      <c r="ER179" s="81">
        <v>295.95350839431768</v>
      </c>
      <c r="ES179" s="81">
        <v>295.95350839431768</v>
      </c>
      <c r="ET179" s="81">
        <v>295.95350839431768</v>
      </c>
      <c r="EU179" s="81">
        <v>295.95350839431768</v>
      </c>
      <c r="EV179" s="81">
        <v>295.95350839431768</v>
      </c>
      <c r="EW179" s="81">
        <v>295.95350839431768</v>
      </c>
      <c r="EX179" s="81">
        <v>295.95350839431768</v>
      </c>
      <c r="EY179" s="81">
        <v>295.95350839431768</v>
      </c>
      <c r="EZ179" s="81">
        <v>295.95350839431768</v>
      </c>
      <c r="FA179" s="81">
        <v>295.95350839431768</v>
      </c>
      <c r="FB179" s="81">
        <v>295.95350839431768</v>
      </c>
      <c r="FC179" s="81">
        <v>295.95350839431768</v>
      </c>
      <c r="FD179" s="81">
        <v>295.95350839431768</v>
      </c>
      <c r="FE179" s="81">
        <v>295.95350839431768</v>
      </c>
      <c r="FF179" s="81">
        <v>295.95350839431768</v>
      </c>
      <c r="FG179" s="81">
        <v>295.95350839431768</v>
      </c>
      <c r="FH179" s="81">
        <v>295.95350839431768</v>
      </c>
      <c r="FI179" s="81">
        <v>295.95350839431768</v>
      </c>
      <c r="FJ179" s="81">
        <v>295.95350839431768</v>
      </c>
      <c r="FK179" s="81">
        <v>295.95350839431768</v>
      </c>
      <c r="FL179" s="81">
        <v>295.95350839431768</v>
      </c>
      <c r="FM179" s="81">
        <v>295.95350839431768</v>
      </c>
      <c r="FN179" s="1" t="s">
        <v>451</v>
      </c>
    </row>
    <row r="180" spans="2:170" x14ac:dyDescent="0.2">
      <c r="B180" s="1" t="s">
        <v>410</v>
      </c>
      <c r="C180" s="1" t="s">
        <v>66</v>
      </c>
      <c r="D180" s="1" t="s">
        <v>46</v>
      </c>
      <c r="E180" s="81" t="s">
        <v>257</v>
      </c>
      <c r="F180" s="81">
        <v>234.38123558349832</v>
      </c>
      <c r="G180" s="81">
        <v>248.43588270641993</v>
      </c>
      <c r="H180" s="81">
        <v>228.74713863381461</v>
      </c>
      <c r="I180" s="81">
        <v>264.06682925102319</v>
      </c>
      <c r="J180" s="81">
        <v>273.94043393026692</v>
      </c>
      <c r="K180" s="81">
        <v>293.47563245494268</v>
      </c>
      <c r="L180" s="81">
        <v>284.72593500148582</v>
      </c>
      <c r="M180" s="81">
        <v>284.69619636313558</v>
      </c>
      <c r="N180" s="81">
        <v>288.44058140381077</v>
      </c>
      <c r="O180" s="81">
        <v>285.04734459035842</v>
      </c>
      <c r="P180" s="81">
        <v>280.10206427591214</v>
      </c>
      <c r="Q180" s="81">
        <v>270.90108020224</v>
      </c>
      <c r="R180" s="81">
        <v>273.83861212594559</v>
      </c>
      <c r="S180" s="81">
        <v>264.65602689018027</v>
      </c>
      <c r="T180" s="81">
        <v>247.87346145902058</v>
      </c>
      <c r="U180" s="81">
        <v>250.17780961943382</v>
      </c>
      <c r="V180" s="81">
        <v>287.41318801972182</v>
      </c>
      <c r="W180" s="81">
        <v>271.87260061798628</v>
      </c>
      <c r="X180" s="81">
        <v>272.02739584930862</v>
      </c>
      <c r="Y180" s="81">
        <v>249.9367727838584</v>
      </c>
      <c r="Z180" s="81">
        <v>247.5918527629392</v>
      </c>
      <c r="AA180" s="81">
        <v>252.05247759069749</v>
      </c>
      <c r="AB180" s="81">
        <v>233.90934812210338</v>
      </c>
      <c r="AC180" s="81">
        <v>216.38700828529392</v>
      </c>
      <c r="AD180" s="81">
        <v>198.12026762797632</v>
      </c>
      <c r="AE180" s="81">
        <v>195.7236416016091</v>
      </c>
      <c r="AF180" s="81">
        <v>188.87746869458522</v>
      </c>
      <c r="AG180" s="81">
        <v>202.45650204586047</v>
      </c>
      <c r="AH180" s="81">
        <v>213.61343269088488</v>
      </c>
      <c r="AI180" s="81">
        <v>207.82958312361902</v>
      </c>
      <c r="AJ180" s="81">
        <v>216.40500758564761</v>
      </c>
      <c r="AK180" s="81">
        <v>243.293768151325</v>
      </c>
      <c r="AL180" s="81">
        <v>239.51846171721806</v>
      </c>
      <c r="AM180" s="81">
        <v>235.51148582840284</v>
      </c>
      <c r="AN180" s="81">
        <v>241.49511607592507</v>
      </c>
      <c r="AO180" s="81">
        <v>245.23368079665406</v>
      </c>
      <c r="AP180" s="81">
        <v>253.13934321179713</v>
      </c>
      <c r="AQ180" s="81">
        <v>234.94144352256205</v>
      </c>
      <c r="AR180" s="81">
        <v>217.13731222766603</v>
      </c>
      <c r="AS180" s="81">
        <v>212.28308244761692</v>
      </c>
      <c r="AT180" s="81">
        <v>228.21239805934627</v>
      </c>
      <c r="AU180" s="81">
        <v>181.82781519177323</v>
      </c>
      <c r="AV180" s="81">
        <v>215.93945416096133</v>
      </c>
      <c r="AW180" s="81">
        <v>253.24569406452707</v>
      </c>
      <c r="AX180" s="81">
        <v>237.6855412157706</v>
      </c>
      <c r="AY180" s="81">
        <v>260.16363820122359</v>
      </c>
      <c r="AZ180" s="81">
        <v>305.41235494184423</v>
      </c>
      <c r="BA180" s="81">
        <v>374.31957136068979</v>
      </c>
      <c r="BB180" s="81">
        <v>372.590949850605</v>
      </c>
      <c r="BC180" s="81">
        <v>403.26720032761222</v>
      </c>
      <c r="BD180" s="81">
        <v>389.66544335880474</v>
      </c>
      <c r="BE180" s="81">
        <v>327.96657591977913</v>
      </c>
      <c r="BF180" s="81">
        <v>325.15394759426016</v>
      </c>
      <c r="BG180" s="81">
        <v>280.35401573054031</v>
      </c>
      <c r="BH180" s="81">
        <v>275.64771303548878</v>
      </c>
      <c r="BI180" s="81">
        <v>284.1208429373051</v>
      </c>
      <c r="BJ180" s="81">
        <v>302.82874820736072</v>
      </c>
      <c r="BK180" s="81">
        <v>280.32548575508446</v>
      </c>
      <c r="BL180" s="81">
        <v>279.81261281707441</v>
      </c>
      <c r="BM180" s="81">
        <v>319.47135517184603</v>
      </c>
      <c r="BN180" s="81">
        <v>323.49633231882899</v>
      </c>
      <c r="BO180" s="81">
        <v>289.03342911730414</v>
      </c>
      <c r="BP180" s="81">
        <v>279.36681560366463</v>
      </c>
      <c r="BQ180" s="81">
        <v>285.68871323554805</v>
      </c>
      <c r="BR180" s="81">
        <v>313.84765545421197</v>
      </c>
      <c r="BS180" s="81">
        <v>313.91942539271554</v>
      </c>
      <c r="BT180" s="81">
        <v>313.97950857144468</v>
      </c>
      <c r="BU180" s="81">
        <v>314.02976907168238</v>
      </c>
      <c r="BV180" s="81">
        <v>324.7726628300411</v>
      </c>
      <c r="BW180" s="81">
        <v>324.7726628300411</v>
      </c>
      <c r="BX180" s="81">
        <v>324.7726628300411</v>
      </c>
      <c r="BY180" s="81">
        <v>324.7726628300411</v>
      </c>
      <c r="BZ180" s="81">
        <v>329.96738048851284</v>
      </c>
      <c r="CA180" s="81">
        <v>329.96738048851284</v>
      </c>
      <c r="CB180" s="81">
        <v>329.96738048851284</v>
      </c>
      <c r="CC180" s="81">
        <v>329.96738048851284</v>
      </c>
      <c r="CD180" s="81">
        <v>341.36637723759304</v>
      </c>
      <c r="CE180" s="81">
        <v>341.36637723759304</v>
      </c>
      <c r="CF180" s="81">
        <v>341.36637723759304</v>
      </c>
      <c r="CG180" s="81">
        <v>341.36637723759304</v>
      </c>
      <c r="CH180" s="81">
        <v>360.25666752777607</v>
      </c>
      <c r="CI180" s="81">
        <v>360.25666752777607</v>
      </c>
      <c r="CJ180" s="81">
        <v>360.25666752777607</v>
      </c>
      <c r="CK180" s="81">
        <v>360.25666752777607</v>
      </c>
      <c r="CL180" s="81">
        <v>346.45452707047195</v>
      </c>
      <c r="CM180" s="81">
        <v>346.45452707047195</v>
      </c>
      <c r="CN180" s="81">
        <v>346.45452707047195</v>
      </c>
      <c r="CO180" s="81">
        <v>346.45452707047195</v>
      </c>
      <c r="CP180" s="81">
        <v>358.70331069785641</v>
      </c>
      <c r="CQ180" s="81">
        <v>358.70331069785641</v>
      </c>
      <c r="CR180" s="81">
        <v>358.70331069785641</v>
      </c>
      <c r="CS180" s="81">
        <v>358.70331069785641</v>
      </c>
      <c r="CT180" s="81">
        <v>370.73260419083175</v>
      </c>
      <c r="CU180" s="81">
        <v>370.73260419083175</v>
      </c>
      <c r="CV180" s="81">
        <v>370.73260419083175</v>
      </c>
      <c r="CW180" s="81">
        <v>370.73260419083175</v>
      </c>
      <c r="CX180" s="81">
        <v>385.19568392466215</v>
      </c>
      <c r="CY180" s="81">
        <v>385.19568392466215</v>
      </c>
      <c r="CZ180" s="81">
        <v>385.19568392466215</v>
      </c>
      <c r="DA180" s="81">
        <v>385.19568392466215</v>
      </c>
      <c r="DB180" s="81">
        <v>411.57262570049005</v>
      </c>
      <c r="DC180" s="81">
        <v>411.57262570049005</v>
      </c>
      <c r="DD180" s="81">
        <v>411.57262570049005</v>
      </c>
      <c r="DE180" s="81">
        <v>411.57262570049005</v>
      </c>
      <c r="DF180" s="81">
        <v>407.76658675721103</v>
      </c>
      <c r="DG180" s="81">
        <v>407.76658675721103</v>
      </c>
      <c r="DH180" s="81">
        <v>407.76658675721103</v>
      </c>
      <c r="DI180" s="81">
        <v>407.76658675721103</v>
      </c>
      <c r="DJ180" s="81">
        <v>416.58908341819966</v>
      </c>
      <c r="DK180" s="81">
        <v>416.58908341819966</v>
      </c>
      <c r="DL180" s="81">
        <v>416.58908341819966</v>
      </c>
      <c r="DM180" s="81">
        <v>416.58908341819966</v>
      </c>
      <c r="DN180" s="81">
        <v>425.96920905175745</v>
      </c>
      <c r="DO180" s="81">
        <v>425.96920905175745</v>
      </c>
      <c r="DP180" s="81">
        <v>425.96920905175745</v>
      </c>
      <c r="DQ180" s="81">
        <v>425.96920905175745</v>
      </c>
      <c r="DR180" s="81">
        <v>435.08489265766178</v>
      </c>
      <c r="DS180" s="81">
        <v>435.08489265766178</v>
      </c>
      <c r="DT180" s="81">
        <v>435.08489265766178</v>
      </c>
      <c r="DU180" s="81">
        <v>435.08489265766178</v>
      </c>
      <c r="DV180" s="81">
        <v>445.63448424540184</v>
      </c>
      <c r="DW180" s="81">
        <v>445.63448424540184</v>
      </c>
      <c r="DX180" s="81">
        <v>445.63448424540184</v>
      </c>
      <c r="DY180" s="81">
        <v>445.63448424540184</v>
      </c>
      <c r="DZ180" s="81">
        <v>456.1490809149501</v>
      </c>
      <c r="EA180" s="81">
        <v>456.1490809149501</v>
      </c>
      <c r="EB180" s="81">
        <v>456.1490809149501</v>
      </c>
      <c r="EC180" s="81">
        <v>456.1490809149501</v>
      </c>
      <c r="ED180" s="81">
        <v>465.48843092284704</v>
      </c>
      <c r="EE180" s="81">
        <v>465.48843092284704</v>
      </c>
      <c r="EF180" s="81">
        <v>465.48843092284704</v>
      </c>
      <c r="EG180" s="81">
        <v>465.48843092284704</v>
      </c>
      <c r="EH180" s="81">
        <v>475.75559946163781</v>
      </c>
      <c r="EI180" s="81">
        <v>475.75559946163781</v>
      </c>
      <c r="EJ180" s="81">
        <v>475.75559946163781</v>
      </c>
      <c r="EK180" s="81">
        <v>475.75559946163781</v>
      </c>
      <c r="EL180" s="81">
        <v>486.98295971143312</v>
      </c>
      <c r="EM180" s="81">
        <v>486.98295971143312</v>
      </c>
      <c r="EN180" s="81">
        <v>486.98295971143312</v>
      </c>
      <c r="EO180" s="81">
        <v>486.98295971143312</v>
      </c>
      <c r="EP180" s="81">
        <v>498.43862993738486</v>
      </c>
      <c r="EQ180" s="81">
        <v>498.43862993738486</v>
      </c>
      <c r="ER180" s="81">
        <v>498.43862993738486</v>
      </c>
      <c r="ES180" s="81">
        <v>498.43862993738486</v>
      </c>
      <c r="ET180" s="81">
        <v>508.97156646672784</v>
      </c>
      <c r="EU180" s="81">
        <v>508.97156646672784</v>
      </c>
      <c r="EV180" s="81">
        <v>508.97156646672784</v>
      </c>
      <c r="EW180" s="81">
        <v>508.97156646672784</v>
      </c>
      <c r="EX180" s="81">
        <v>520.66751195875941</v>
      </c>
      <c r="EY180" s="81">
        <v>520.66751195875941</v>
      </c>
      <c r="EZ180" s="81">
        <v>520.66751195875941</v>
      </c>
      <c r="FA180" s="81">
        <v>520.66751195875941</v>
      </c>
      <c r="FB180" s="81">
        <v>532.65405604158263</v>
      </c>
      <c r="FC180" s="81">
        <v>532.65405604158263</v>
      </c>
      <c r="FD180" s="81">
        <v>532.65405604158263</v>
      </c>
      <c r="FE180" s="81">
        <v>532.65405604158263</v>
      </c>
      <c r="FF180" s="81">
        <v>544.79377363212427</v>
      </c>
      <c r="FG180" s="81">
        <v>544.79377363212427</v>
      </c>
      <c r="FH180" s="81">
        <v>544.79377363212427</v>
      </c>
      <c r="FI180" s="81">
        <v>544.79377363212427</v>
      </c>
      <c r="FJ180" s="81">
        <v>558.23857153017002</v>
      </c>
      <c r="FK180" s="81">
        <v>558.23857153017002</v>
      </c>
      <c r="FL180" s="81">
        <v>558.23857153017002</v>
      </c>
      <c r="FM180" s="81">
        <v>558.23857153017002</v>
      </c>
      <c r="FN180" s="1" t="s">
        <v>452</v>
      </c>
    </row>
    <row r="181" spans="2:170" x14ac:dyDescent="0.2">
      <c r="B181" s="1" t="s">
        <v>412</v>
      </c>
      <c r="C181" s="1" t="s">
        <v>66</v>
      </c>
      <c r="D181" s="1" t="s">
        <v>46</v>
      </c>
      <c r="E181" s="81" t="s">
        <v>257</v>
      </c>
      <c r="F181" s="81">
        <v>243.24819610029186</v>
      </c>
      <c r="G181" s="81">
        <v>261.24088127343003</v>
      </c>
      <c r="H181" s="81">
        <v>248.48663860684363</v>
      </c>
      <c r="I181" s="81">
        <v>275.91271736857516</v>
      </c>
      <c r="J181" s="81">
        <v>273.52388226451438</v>
      </c>
      <c r="K181" s="81">
        <v>294.31570697469505</v>
      </c>
      <c r="L181" s="81">
        <v>290.68843266575931</v>
      </c>
      <c r="M181" s="81">
        <v>288.18619320186821</v>
      </c>
      <c r="N181" s="81">
        <v>284.2745295475122</v>
      </c>
      <c r="O181" s="81">
        <v>275.52464306659351</v>
      </c>
      <c r="P181" s="81">
        <v>275.9380145492625</v>
      </c>
      <c r="Q181" s="81">
        <v>267.59209780865655</v>
      </c>
      <c r="R181" s="81">
        <v>276.74416302971741</v>
      </c>
      <c r="S181" s="81">
        <v>267.00697184215642</v>
      </c>
      <c r="T181" s="81">
        <v>262.01320715713661</v>
      </c>
      <c r="U181" s="81">
        <v>258.44028811510742</v>
      </c>
      <c r="V181" s="81">
        <v>280.95956177000295</v>
      </c>
      <c r="W181" s="81">
        <v>269.37070980907822</v>
      </c>
      <c r="X181" s="81">
        <v>270.37072436055644</v>
      </c>
      <c r="Y181" s="81">
        <v>255.35228617884752</v>
      </c>
      <c r="Z181" s="81">
        <v>248.64748338178237</v>
      </c>
      <c r="AA181" s="81">
        <v>255.76616970200081</v>
      </c>
      <c r="AB181" s="81">
        <v>237.41817258698947</v>
      </c>
      <c r="AC181" s="81">
        <v>221.90419068145462</v>
      </c>
      <c r="AD181" s="81">
        <v>205.76698978100171</v>
      </c>
      <c r="AE181" s="81">
        <v>198.44459776762147</v>
      </c>
      <c r="AF181" s="81">
        <v>194.52590166411821</v>
      </c>
      <c r="AG181" s="81">
        <v>205.69197845261905</v>
      </c>
      <c r="AH181" s="81">
        <v>221.68920341302746</v>
      </c>
      <c r="AI181" s="81">
        <v>224.33784892100104</v>
      </c>
      <c r="AJ181" s="81">
        <v>233.02152001210175</v>
      </c>
      <c r="AK181" s="81">
        <v>247.19219084610239</v>
      </c>
      <c r="AL181" s="81">
        <v>255.96350723295905</v>
      </c>
      <c r="AM181" s="81">
        <v>258.2580039627868</v>
      </c>
      <c r="AN181" s="81">
        <v>266.49939668571125</v>
      </c>
      <c r="AO181" s="81">
        <v>265.66959141639234</v>
      </c>
      <c r="AP181" s="81">
        <v>282.99917133821447</v>
      </c>
      <c r="AQ181" s="81">
        <v>267.26684401673845</v>
      </c>
      <c r="AR181" s="81">
        <v>259.47574331436266</v>
      </c>
      <c r="AS181" s="81">
        <v>252.40560945078587</v>
      </c>
      <c r="AT181" s="81">
        <v>269.69679811443649</v>
      </c>
      <c r="AU181" s="81">
        <v>206.30950334365616</v>
      </c>
      <c r="AV181" s="81">
        <v>244.53383601636608</v>
      </c>
      <c r="AW181" s="81">
        <v>269.86723270639828</v>
      </c>
      <c r="AX181" s="81">
        <v>285.12702922999529</v>
      </c>
      <c r="AY181" s="81">
        <v>318.54850803505997</v>
      </c>
      <c r="AZ181" s="81">
        <v>366.62459340772182</v>
      </c>
      <c r="BA181" s="81">
        <v>449.10244715817163</v>
      </c>
      <c r="BB181" s="81">
        <v>439.88690014122659</v>
      </c>
      <c r="BC181" s="81">
        <v>433.23897673445532</v>
      </c>
      <c r="BD181" s="81">
        <v>486.76822008983186</v>
      </c>
      <c r="BE181" s="81">
        <v>366.44678303025495</v>
      </c>
      <c r="BF181" s="81">
        <v>339.60141470311567</v>
      </c>
      <c r="BG181" s="81">
        <v>309.49208741193803</v>
      </c>
      <c r="BH181" s="81">
        <v>297.42604704496824</v>
      </c>
      <c r="BI181" s="81">
        <v>312.90643257149304</v>
      </c>
      <c r="BJ181" s="81">
        <v>334.59462015967688</v>
      </c>
      <c r="BK181" s="81">
        <v>325.74446351071549</v>
      </c>
      <c r="BL181" s="81">
        <v>337.8596713441799</v>
      </c>
      <c r="BM181" s="81">
        <v>378.24670552028317</v>
      </c>
      <c r="BN181" s="81">
        <v>377.20646653193569</v>
      </c>
      <c r="BO181" s="81">
        <v>342.88242864612602</v>
      </c>
      <c r="BP181" s="81">
        <v>332.44029220220364</v>
      </c>
      <c r="BQ181" s="81">
        <v>334.36249219071152</v>
      </c>
      <c r="BR181" s="81">
        <v>359.40976077599458</v>
      </c>
      <c r="BS181" s="81">
        <v>357.42799099143099</v>
      </c>
      <c r="BT181" s="81">
        <v>353.11865709755193</v>
      </c>
      <c r="BU181" s="81">
        <v>353.2769095126385</v>
      </c>
      <c r="BV181" s="81">
        <v>364.89061448816602</v>
      </c>
      <c r="BW181" s="81">
        <v>364.33723885412667</v>
      </c>
      <c r="BX181" s="81">
        <v>365.12550580623997</v>
      </c>
      <c r="BY181" s="81">
        <v>364.97958123469783</v>
      </c>
      <c r="BZ181" s="81">
        <v>363.7732001362852</v>
      </c>
      <c r="CA181" s="81">
        <v>365.28792644045626</v>
      </c>
      <c r="CB181" s="81">
        <v>366.73772086676252</v>
      </c>
      <c r="CC181" s="81">
        <v>365.91047703072428</v>
      </c>
      <c r="CD181" s="81">
        <v>376.58263339148317</v>
      </c>
      <c r="CE181" s="81">
        <v>376.43779690854581</v>
      </c>
      <c r="CF181" s="81">
        <v>376.12263060948442</v>
      </c>
      <c r="CG181" s="81">
        <v>377.39184969993266</v>
      </c>
      <c r="CH181" s="81">
        <v>392.27182781537368</v>
      </c>
      <c r="CI181" s="81">
        <v>392.68491602770291</v>
      </c>
      <c r="CJ181" s="81">
        <v>393.62211997165372</v>
      </c>
      <c r="CK181" s="81">
        <v>393.77249725452401</v>
      </c>
      <c r="CL181" s="81">
        <v>378.69287583240259</v>
      </c>
      <c r="CM181" s="81">
        <v>379.29582684984257</v>
      </c>
      <c r="CN181" s="81">
        <v>379.61906741538803</v>
      </c>
      <c r="CO181" s="81">
        <v>380.2530116769268</v>
      </c>
      <c r="CP181" s="81">
        <v>390.03648267546902</v>
      </c>
      <c r="CQ181" s="81">
        <v>390.56440179368417</v>
      </c>
      <c r="CR181" s="81">
        <v>391.21321265656627</v>
      </c>
      <c r="CS181" s="81">
        <v>391.9063824780161</v>
      </c>
      <c r="CT181" s="81">
        <v>401.30107674649423</v>
      </c>
      <c r="CU181" s="81">
        <v>402.05688116747206</v>
      </c>
      <c r="CV181" s="81">
        <v>402.8274919784277</v>
      </c>
      <c r="CW181" s="81">
        <v>403.48116468480407</v>
      </c>
      <c r="CX181" s="81">
        <v>415.20766656444761</v>
      </c>
      <c r="CY181" s="81">
        <v>415.94876058353304</v>
      </c>
      <c r="CZ181" s="81">
        <v>416.67998032385009</v>
      </c>
      <c r="DA181" s="81">
        <v>417.60858152931752</v>
      </c>
      <c r="DB181" s="81">
        <v>439.98155706279249</v>
      </c>
      <c r="DC181" s="81">
        <v>440.89663290012726</v>
      </c>
      <c r="DD181" s="81">
        <v>441.88044086223482</v>
      </c>
      <c r="DE181" s="81">
        <v>442.81008046857249</v>
      </c>
      <c r="DF181" s="81">
        <v>439.5494475005525</v>
      </c>
      <c r="DG181" s="81">
        <v>440.58572961690015</v>
      </c>
      <c r="DH181" s="81">
        <v>441.62227133346533</v>
      </c>
      <c r="DI181" s="81">
        <v>442.73195779436833</v>
      </c>
      <c r="DJ181" s="81">
        <v>449.10809525050746</v>
      </c>
      <c r="DK181" s="81">
        <v>450.26126671977789</v>
      </c>
      <c r="DL181" s="81">
        <v>451.45944990268958</v>
      </c>
      <c r="DM181" s="81">
        <v>452.08877943935141</v>
      </c>
      <c r="DN181" s="81">
        <v>460.75950451208433</v>
      </c>
      <c r="DO181" s="81">
        <v>461.45846675356353</v>
      </c>
      <c r="DP181" s="81">
        <v>462.03733976398235</v>
      </c>
      <c r="DQ181" s="81">
        <v>463.0713945897395</v>
      </c>
      <c r="DR181" s="81">
        <v>471.01376863223862</v>
      </c>
      <c r="DS181" s="81">
        <v>471.77944360792475</v>
      </c>
      <c r="DT181" s="81">
        <v>472.64629990588463</v>
      </c>
      <c r="DU181" s="81">
        <v>473.37642129571111</v>
      </c>
      <c r="DV181" s="81">
        <v>483.43391013200142</v>
      </c>
      <c r="DW181" s="81">
        <v>484.25270552726494</v>
      </c>
      <c r="DX181" s="81">
        <v>484.99551756354583</v>
      </c>
      <c r="DY181" s="81">
        <v>485.96639924922817</v>
      </c>
      <c r="DZ181" s="81">
        <v>495.66304968923026</v>
      </c>
      <c r="EA181" s="81">
        <v>496.61620041438687</v>
      </c>
      <c r="EB181" s="81">
        <v>497.62954121350771</v>
      </c>
      <c r="EC181" s="81">
        <v>498.59893533608368</v>
      </c>
      <c r="ED181" s="81">
        <v>506.9298549971171</v>
      </c>
      <c r="EE181" s="81">
        <v>508.00047014287645</v>
      </c>
      <c r="EF181" s="81">
        <v>509.07071339785909</v>
      </c>
      <c r="EG181" s="81">
        <v>510.00401513167043</v>
      </c>
      <c r="EH181" s="81">
        <v>519.18517810128162</v>
      </c>
      <c r="EI181" s="81">
        <v>520.16207155420909</v>
      </c>
      <c r="EJ181" s="81">
        <v>521.12994190994527</v>
      </c>
      <c r="EK181" s="81">
        <v>522.11610769735773</v>
      </c>
      <c r="EL181" s="81">
        <v>533.02121921236676</v>
      </c>
      <c r="EM181" s="81">
        <v>533.95836135175955</v>
      </c>
      <c r="EN181" s="81">
        <v>534.90871950455266</v>
      </c>
      <c r="EO181" s="81">
        <v>536.08675507803969</v>
      </c>
      <c r="EP181" s="81">
        <v>547.37232034333124</v>
      </c>
      <c r="EQ181" s="81">
        <v>548.53604003769874</v>
      </c>
      <c r="ER181" s="81">
        <v>549.74772717858514</v>
      </c>
      <c r="ES181" s="81">
        <v>551.0154742663949</v>
      </c>
      <c r="ET181" s="81">
        <v>560.53883795343381</v>
      </c>
      <c r="EU181" s="81">
        <v>561.92856167701052</v>
      </c>
      <c r="EV181" s="81">
        <v>563.34071327916786</v>
      </c>
      <c r="EW181" s="81">
        <v>564.53483137663954</v>
      </c>
      <c r="EX181" s="81">
        <v>575.59490005161479</v>
      </c>
      <c r="EY181" s="81">
        <v>576.8956352717064</v>
      </c>
      <c r="EZ181" s="81">
        <v>578.17796324421374</v>
      </c>
      <c r="FA181" s="81">
        <v>579.59055231634181</v>
      </c>
      <c r="FB181" s="81">
        <v>590.85384290304751</v>
      </c>
      <c r="FC181" s="81">
        <v>592.21172894189192</v>
      </c>
      <c r="FD181" s="81">
        <v>593.62423272440049</v>
      </c>
      <c r="FE181" s="81">
        <v>595.01335094891215</v>
      </c>
      <c r="FF181" s="81">
        <v>606.4360847100221</v>
      </c>
      <c r="FG181" s="81">
        <v>607.87203459172224</v>
      </c>
      <c r="FH181" s="81">
        <v>609.30211676151816</v>
      </c>
      <c r="FI181" s="81">
        <v>610.74916951934074</v>
      </c>
      <c r="FJ181" s="81">
        <v>623.62224312994351</v>
      </c>
      <c r="FK181" s="81">
        <v>625.0932064453018</v>
      </c>
      <c r="FL181" s="81">
        <v>626.57865339398757</v>
      </c>
      <c r="FM181" s="81">
        <v>628.1268493473392</v>
      </c>
      <c r="FN181" s="1" t="s">
        <v>453</v>
      </c>
    </row>
    <row r="182" spans="2:170" x14ac:dyDescent="0.2">
      <c r="B182" s="1" t="s">
        <v>414</v>
      </c>
      <c r="C182" s="1" t="s">
        <v>66</v>
      </c>
      <c r="D182" s="1" t="s">
        <v>46</v>
      </c>
      <c r="E182" s="81" t="s">
        <v>257</v>
      </c>
      <c r="F182" s="81">
        <v>0</v>
      </c>
      <c r="G182" s="81">
        <v>0</v>
      </c>
      <c r="H182" s="81">
        <v>0</v>
      </c>
      <c r="I182" s="81">
        <v>0</v>
      </c>
      <c r="J182" s="81">
        <v>0</v>
      </c>
      <c r="K182" s="81">
        <v>0</v>
      </c>
      <c r="L182" s="81">
        <v>0</v>
      </c>
      <c r="M182" s="81">
        <v>0</v>
      </c>
      <c r="N182" s="81">
        <v>232.44958138775999</v>
      </c>
      <c r="O182" s="81">
        <v>257.4752820398075</v>
      </c>
      <c r="P182" s="81">
        <v>289.94766866621376</v>
      </c>
      <c r="Q182" s="81">
        <v>304.51467264945194</v>
      </c>
      <c r="R182" s="81">
        <v>285.06128516014047</v>
      </c>
      <c r="S182" s="81">
        <v>268.3613608350642</v>
      </c>
      <c r="T182" s="81">
        <v>246.05926274655209</v>
      </c>
      <c r="U182" s="81">
        <v>248.84617189202274</v>
      </c>
      <c r="V182" s="81">
        <v>299.06684539319173</v>
      </c>
      <c r="W182" s="81">
        <v>293.62898536909034</v>
      </c>
      <c r="X182" s="81">
        <v>295.23889063525587</v>
      </c>
      <c r="Y182" s="81">
        <v>317.21492191162713</v>
      </c>
      <c r="Z182" s="81">
        <v>260.54522445878649</v>
      </c>
      <c r="AA182" s="81">
        <v>245.1341583122624</v>
      </c>
      <c r="AB182" s="81">
        <v>241.80664988539371</v>
      </c>
      <c r="AC182" s="81">
        <v>238.53383227960268</v>
      </c>
      <c r="AD182" s="81">
        <v>220.18264063961627</v>
      </c>
      <c r="AE182" s="81">
        <v>222.06704854609274</v>
      </c>
      <c r="AF182" s="81">
        <v>201.37048441498126</v>
      </c>
      <c r="AG182" s="81">
        <v>220.99357493351914</v>
      </c>
      <c r="AH182" s="81">
        <v>229.83578401268042</v>
      </c>
      <c r="AI182" s="81">
        <v>225.53351369218348</v>
      </c>
      <c r="AJ182" s="81">
        <v>238.37532441104628</v>
      </c>
      <c r="AK182" s="81">
        <v>263.75898918219514</v>
      </c>
      <c r="AL182" s="81">
        <v>298.28859942904023</v>
      </c>
      <c r="AM182" s="81">
        <v>281.17205535145411</v>
      </c>
      <c r="AN182" s="81">
        <v>277.33572715438447</v>
      </c>
      <c r="AO182" s="81">
        <v>275.2231027586248</v>
      </c>
      <c r="AP182" s="81">
        <v>287.43827898902242</v>
      </c>
      <c r="AQ182" s="81">
        <v>273.56261108987172</v>
      </c>
      <c r="AR182" s="81">
        <v>245.45500902524554</v>
      </c>
      <c r="AS182" s="81">
        <v>253.90249326357988</v>
      </c>
      <c r="AT182" s="81">
        <v>234.59787277132631</v>
      </c>
      <c r="AU182" s="81">
        <v>212.51874188193204</v>
      </c>
      <c r="AV182" s="81">
        <v>229.34566237337825</v>
      </c>
      <c r="AW182" s="81">
        <v>261.31152122695471</v>
      </c>
      <c r="AX182" s="81">
        <v>260.91074545196551</v>
      </c>
      <c r="AY182" s="81">
        <v>316.76394224749447</v>
      </c>
      <c r="AZ182" s="81">
        <v>375.71722411261294</v>
      </c>
      <c r="BA182" s="81">
        <v>427.18340047063907</v>
      </c>
      <c r="BB182" s="81">
        <v>471.79330159651676</v>
      </c>
      <c r="BC182" s="81">
        <v>609.3324449848734</v>
      </c>
      <c r="BD182" s="81">
        <v>618.84604737246343</v>
      </c>
      <c r="BE182" s="81">
        <v>552.4757597160434</v>
      </c>
      <c r="BF182" s="81">
        <v>550.87585058980198</v>
      </c>
      <c r="BG182" s="81">
        <v>481.67255878043562</v>
      </c>
      <c r="BH182" s="81">
        <v>454.34733791706128</v>
      </c>
      <c r="BI182" s="81">
        <v>495.25778846287153</v>
      </c>
      <c r="BJ182" s="81">
        <v>485.85888525918926</v>
      </c>
      <c r="BK182" s="81">
        <v>479.18109417810825</v>
      </c>
      <c r="BL182" s="81">
        <v>459.22096007787871</v>
      </c>
      <c r="BM182" s="81">
        <v>456.29548562550639</v>
      </c>
      <c r="BN182" s="81">
        <v>469.42340617882854</v>
      </c>
      <c r="BO182" s="81">
        <v>449.8691939758686</v>
      </c>
      <c r="BP182" s="81">
        <v>480.73596460735075</v>
      </c>
      <c r="BQ182" s="81">
        <v>503.52569741697238</v>
      </c>
      <c r="BR182" s="81">
        <v>495.95865945014702</v>
      </c>
      <c r="BS182" s="81">
        <v>496.01383357643908</v>
      </c>
      <c r="BT182" s="81">
        <v>496.06002334558701</v>
      </c>
      <c r="BU182" s="81">
        <v>496.09866179568797</v>
      </c>
      <c r="BV182" s="81">
        <v>425.43251260999784</v>
      </c>
      <c r="BW182" s="81">
        <v>425.43251260999784</v>
      </c>
      <c r="BX182" s="81">
        <v>425.43251260999784</v>
      </c>
      <c r="BY182" s="81">
        <v>425.43251260999784</v>
      </c>
      <c r="BZ182" s="81">
        <v>443.25156308773541</v>
      </c>
      <c r="CA182" s="81">
        <v>443.25156308773541</v>
      </c>
      <c r="CB182" s="81">
        <v>443.25156308773541</v>
      </c>
      <c r="CC182" s="81">
        <v>443.25156308773541</v>
      </c>
      <c r="CD182" s="81">
        <v>474.77543772520295</v>
      </c>
      <c r="CE182" s="81">
        <v>474.77543772520295</v>
      </c>
      <c r="CF182" s="81">
        <v>474.77543772520295</v>
      </c>
      <c r="CG182" s="81">
        <v>474.77543772520295</v>
      </c>
      <c r="CH182" s="81">
        <v>512.01511225800675</v>
      </c>
      <c r="CI182" s="81">
        <v>512.01511225800675</v>
      </c>
      <c r="CJ182" s="81">
        <v>512.01511225800675</v>
      </c>
      <c r="CK182" s="81">
        <v>512.01511225800675</v>
      </c>
      <c r="CL182" s="81">
        <v>488.10103086761143</v>
      </c>
      <c r="CM182" s="81">
        <v>488.10103086761143</v>
      </c>
      <c r="CN182" s="81">
        <v>488.10103086761143</v>
      </c>
      <c r="CO182" s="81">
        <v>488.10103086761143</v>
      </c>
      <c r="CP182" s="81">
        <v>519.03481550380297</v>
      </c>
      <c r="CQ182" s="81">
        <v>519.03481550380297</v>
      </c>
      <c r="CR182" s="81">
        <v>519.03481550380297</v>
      </c>
      <c r="CS182" s="81">
        <v>519.03481550380297</v>
      </c>
      <c r="CT182" s="81">
        <v>544.29942814383594</v>
      </c>
      <c r="CU182" s="81">
        <v>544.29942814383594</v>
      </c>
      <c r="CV182" s="81">
        <v>544.29942814383594</v>
      </c>
      <c r="CW182" s="81">
        <v>544.29942814383594</v>
      </c>
      <c r="CX182" s="81">
        <v>544.41408872894692</v>
      </c>
      <c r="CY182" s="81">
        <v>544.41408872894692</v>
      </c>
      <c r="CZ182" s="81">
        <v>544.41408872894692</v>
      </c>
      <c r="DA182" s="81">
        <v>544.41408872894692</v>
      </c>
      <c r="DB182" s="81">
        <v>564.65008006293078</v>
      </c>
      <c r="DC182" s="81">
        <v>564.65008006293078</v>
      </c>
      <c r="DD182" s="81">
        <v>564.65008006293078</v>
      </c>
      <c r="DE182" s="81">
        <v>564.65008006293078</v>
      </c>
      <c r="DF182" s="81">
        <v>607.03076057277735</v>
      </c>
      <c r="DG182" s="81">
        <v>607.03076057277735</v>
      </c>
      <c r="DH182" s="81">
        <v>607.03076057277735</v>
      </c>
      <c r="DI182" s="81">
        <v>607.03076057277735</v>
      </c>
      <c r="DJ182" s="81">
        <v>632.59195791001832</v>
      </c>
      <c r="DK182" s="81">
        <v>632.59195791001832</v>
      </c>
      <c r="DL182" s="81">
        <v>632.59195791001832</v>
      </c>
      <c r="DM182" s="81">
        <v>632.59195791001832</v>
      </c>
      <c r="DN182" s="81">
        <v>645.17982540682988</v>
      </c>
      <c r="DO182" s="81">
        <v>645.17982540682988</v>
      </c>
      <c r="DP182" s="81">
        <v>645.17982540682988</v>
      </c>
      <c r="DQ182" s="81">
        <v>645.17982540682988</v>
      </c>
      <c r="DR182" s="81">
        <v>654.49622441387714</v>
      </c>
      <c r="DS182" s="81">
        <v>654.49622441387714</v>
      </c>
      <c r="DT182" s="81">
        <v>654.49622441387714</v>
      </c>
      <c r="DU182" s="81">
        <v>654.49622441387714</v>
      </c>
      <c r="DV182" s="81">
        <v>690.45488211062616</v>
      </c>
      <c r="DW182" s="81">
        <v>690.45488211062616</v>
      </c>
      <c r="DX182" s="81">
        <v>690.45488211062616</v>
      </c>
      <c r="DY182" s="81">
        <v>690.45488211062616</v>
      </c>
      <c r="DZ182" s="81">
        <v>689.98560144666067</v>
      </c>
      <c r="EA182" s="81">
        <v>689.98560144666067</v>
      </c>
      <c r="EB182" s="81">
        <v>689.98560144666067</v>
      </c>
      <c r="EC182" s="81">
        <v>689.98560144666067</v>
      </c>
      <c r="ED182" s="81">
        <v>702.33639460385257</v>
      </c>
      <c r="EE182" s="81">
        <v>702.33639460385257</v>
      </c>
      <c r="EF182" s="81">
        <v>702.33639460385257</v>
      </c>
      <c r="EG182" s="81">
        <v>702.33639460385257</v>
      </c>
      <c r="EH182" s="81">
        <v>744.06022835129397</v>
      </c>
      <c r="EI182" s="81">
        <v>744.06022835129397</v>
      </c>
      <c r="EJ182" s="81">
        <v>744.06022835129397</v>
      </c>
      <c r="EK182" s="81">
        <v>744.06022835129397</v>
      </c>
      <c r="EL182" s="81">
        <v>758.95270772460708</v>
      </c>
      <c r="EM182" s="81">
        <v>758.95270772460708</v>
      </c>
      <c r="EN182" s="81">
        <v>758.95270772460708</v>
      </c>
      <c r="EO182" s="81">
        <v>758.95270772460708</v>
      </c>
      <c r="EP182" s="81">
        <v>739.85420216083844</v>
      </c>
      <c r="EQ182" s="81">
        <v>739.85420216083844</v>
      </c>
      <c r="ER182" s="81">
        <v>739.85420216083844</v>
      </c>
      <c r="ES182" s="81">
        <v>739.85420216083844</v>
      </c>
      <c r="ET182" s="81">
        <v>777.68564119153029</v>
      </c>
      <c r="EU182" s="81">
        <v>777.68564119153029</v>
      </c>
      <c r="EV182" s="81">
        <v>777.68564119153029</v>
      </c>
      <c r="EW182" s="81">
        <v>777.68564119153029</v>
      </c>
      <c r="EX182" s="81">
        <v>800.46163152514373</v>
      </c>
      <c r="EY182" s="81">
        <v>800.46163152514373</v>
      </c>
      <c r="EZ182" s="81">
        <v>800.46163152514373</v>
      </c>
      <c r="FA182" s="81">
        <v>800.46163152514373</v>
      </c>
      <c r="FB182" s="81">
        <v>819.04377118742957</v>
      </c>
      <c r="FC182" s="81">
        <v>819.04377118742957</v>
      </c>
      <c r="FD182" s="81">
        <v>819.04377118742957</v>
      </c>
      <c r="FE182" s="81">
        <v>819.04377118742957</v>
      </c>
      <c r="FF182" s="81">
        <v>846.28223401009245</v>
      </c>
      <c r="FG182" s="81">
        <v>846.28223401009245</v>
      </c>
      <c r="FH182" s="81">
        <v>846.28223401009245</v>
      </c>
      <c r="FI182" s="81">
        <v>846.28223401009245</v>
      </c>
      <c r="FJ182" s="81">
        <v>875.62281353899971</v>
      </c>
      <c r="FK182" s="81">
        <v>875.62281353899971</v>
      </c>
      <c r="FL182" s="81">
        <v>875.62281353899971</v>
      </c>
      <c r="FM182" s="81">
        <v>875.62281353899971</v>
      </c>
      <c r="FN182" s="1" t="s">
        <v>454</v>
      </c>
    </row>
    <row r="183" spans="2:170" x14ac:dyDescent="0.2">
      <c r="B183" s="1" t="s">
        <v>416</v>
      </c>
      <c r="C183" s="1" t="s">
        <v>66</v>
      </c>
      <c r="D183" s="1" t="s">
        <v>46</v>
      </c>
      <c r="E183" s="81" t="s">
        <v>257</v>
      </c>
      <c r="F183" s="81">
        <v>0</v>
      </c>
      <c r="G183" s="81">
        <v>0</v>
      </c>
      <c r="H183" s="81">
        <v>0</v>
      </c>
      <c r="I183" s="81">
        <v>0</v>
      </c>
      <c r="J183" s="81">
        <v>0</v>
      </c>
      <c r="K183" s="81">
        <v>0</v>
      </c>
      <c r="L183" s="81">
        <v>0</v>
      </c>
      <c r="M183" s="81">
        <v>0</v>
      </c>
      <c r="N183" s="81">
        <v>0</v>
      </c>
      <c r="O183" s="81">
        <v>0</v>
      </c>
      <c r="P183" s="81">
        <v>0</v>
      </c>
      <c r="Q183" s="81">
        <v>0</v>
      </c>
      <c r="R183" s="81">
        <v>0</v>
      </c>
      <c r="S183" s="81">
        <v>0</v>
      </c>
      <c r="T183" s="81">
        <v>0</v>
      </c>
      <c r="U183" s="81">
        <v>0</v>
      </c>
      <c r="V183" s="81">
        <v>0</v>
      </c>
      <c r="W183" s="81">
        <v>0</v>
      </c>
      <c r="X183" s="81">
        <v>0</v>
      </c>
      <c r="Y183" s="81">
        <v>0</v>
      </c>
      <c r="Z183" s="81">
        <v>0</v>
      </c>
      <c r="AA183" s="81">
        <v>0</v>
      </c>
      <c r="AB183" s="81">
        <v>0</v>
      </c>
      <c r="AC183" s="81">
        <v>0</v>
      </c>
      <c r="AD183" s="81">
        <v>0</v>
      </c>
      <c r="AE183" s="81">
        <v>0</v>
      </c>
      <c r="AF183" s="81">
        <v>0</v>
      </c>
      <c r="AG183" s="81">
        <v>0</v>
      </c>
      <c r="AH183" s="81">
        <v>0</v>
      </c>
      <c r="AI183" s="81">
        <v>0</v>
      </c>
      <c r="AJ183" s="81">
        <v>0</v>
      </c>
      <c r="AK183" s="81">
        <v>0</v>
      </c>
      <c r="AL183" s="81">
        <v>0</v>
      </c>
      <c r="AM183" s="81">
        <v>0</v>
      </c>
      <c r="AN183" s="81">
        <v>0</v>
      </c>
      <c r="AO183" s="81">
        <v>0</v>
      </c>
      <c r="AP183" s="81">
        <v>0</v>
      </c>
      <c r="AQ183" s="81">
        <v>0</v>
      </c>
      <c r="AR183" s="81">
        <v>0</v>
      </c>
      <c r="AS183" s="81">
        <v>0</v>
      </c>
      <c r="AT183" s="81">
        <v>0</v>
      </c>
      <c r="AU183" s="81">
        <v>0</v>
      </c>
      <c r="AV183" s="81">
        <v>0</v>
      </c>
      <c r="AW183" s="81">
        <v>0</v>
      </c>
      <c r="AX183" s="81">
        <v>0</v>
      </c>
      <c r="AY183" s="81">
        <v>0</v>
      </c>
      <c r="AZ183" s="81">
        <v>0</v>
      </c>
      <c r="BA183" s="81">
        <v>0</v>
      </c>
      <c r="BB183" s="81">
        <v>0</v>
      </c>
      <c r="BC183" s="81">
        <v>0</v>
      </c>
      <c r="BD183" s="81">
        <v>0</v>
      </c>
      <c r="BE183" s="81">
        <v>0</v>
      </c>
      <c r="BF183" s="81">
        <v>0</v>
      </c>
      <c r="BG183" s="81">
        <v>0</v>
      </c>
      <c r="BH183" s="81">
        <v>0</v>
      </c>
      <c r="BI183" s="81">
        <v>0</v>
      </c>
      <c r="BJ183" s="81">
        <v>0</v>
      </c>
      <c r="BK183" s="81">
        <v>0</v>
      </c>
      <c r="BL183" s="81">
        <v>0</v>
      </c>
      <c r="BM183" s="81">
        <v>0</v>
      </c>
      <c r="BN183" s="81">
        <v>0</v>
      </c>
      <c r="BO183" s="81">
        <v>0</v>
      </c>
      <c r="BP183" s="81">
        <v>0</v>
      </c>
      <c r="BQ183" s="81">
        <v>0</v>
      </c>
      <c r="BR183" s="81">
        <v>0</v>
      </c>
      <c r="BS183" s="81">
        <v>0</v>
      </c>
      <c r="BT183" s="81">
        <v>0</v>
      </c>
      <c r="BU183" s="81">
        <v>0</v>
      </c>
      <c r="BV183" s="81">
        <v>0</v>
      </c>
      <c r="BW183" s="81">
        <v>0</v>
      </c>
      <c r="BX183" s="81">
        <v>0</v>
      </c>
      <c r="BY183" s="81">
        <v>0</v>
      </c>
      <c r="BZ183" s="81">
        <v>0</v>
      </c>
      <c r="CA183" s="81">
        <v>0</v>
      </c>
      <c r="CB183" s="81">
        <v>0</v>
      </c>
      <c r="CC183" s="81">
        <v>0</v>
      </c>
      <c r="CD183" s="81">
        <v>0</v>
      </c>
      <c r="CE183" s="81">
        <v>0</v>
      </c>
      <c r="CF183" s="81">
        <v>0</v>
      </c>
      <c r="CG183" s="81">
        <v>0</v>
      </c>
      <c r="CH183" s="81">
        <v>0</v>
      </c>
      <c r="CI183" s="81">
        <v>0</v>
      </c>
      <c r="CJ183" s="81">
        <v>0</v>
      </c>
      <c r="CK183" s="81">
        <v>0</v>
      </c>
      <c r="CL183" s="81">
        <v>0</v>
      </c>
      <c r="CM183" s="81">
        <v>0</v>
      </c>
      <c r="CN183" s="81">
        <v>0</v>
      </c>
      <c r="CO183" s="81">
        <v>0</v>
      </c>
      <c r="CP183" s="81">
        <v>0</v>
      </c>
      <c r="CQ183" s="81">
        <v>0</v>
      </c>
      <c r="CR183" s="81">
        <v>0</v>
      </c>
      <c r="CS183" s="81">
        <v>0</v>
      </c>
      <c r="CT183" s="81">
        <v>0</v>
      </c>
      <c r="CU183" s="81">
        <v>0</v>
      </c>
      <c r="CV183" s="81">
        <v>0</v>
      </c>
      <c r="CW183" s="81">
        <v>0</v>
      </c>
      <c r="CX183" s="81">
        <v>0</v>
      </c>
      <c r="CY183" s="81">
        <v>0</v>
      </c>
      <c r="CZ183" s="81">
        <v>0</v>
      </c>
      <c r="DA183" s="81">
        <v>0</v>
      </c>
      <c r="DB183" s="81">
        <v>0</v>
      </c>
      <c r="DC183" s="81">
        <v>0</v>
      </c>
      <c r="DD183" s="81">
        <v>0</v>
      </c>
      <c r="DE183" s="81">
        <v>0</v>
      </c>
      <c r="DF183" s="81">
        <v>0</v>
      </c>
      <c r="DG183" s="81">
        <v>0</v>
      </c>
      <c r="DH183" s="81">
        <v>0</v>
      </c>
      <c r="DI183" s="81">
        <v>0</v>
      </c>
      <c r="DJ183" s="81">
        <v>0</v>
      </c>
      <c r="DK183" s="81">
        <v>0</v>
      </c>
      <c r="DL183" s="81">
        <v>0</v>
      </c>
      <c r="DM183" s="81">
        <v>0</v>
      </c>
      <c r="DN183" s="81">
        <v>0</v>
      </c>
      <c r="DO183" s="81">
        <v>0</v>
      </c>
      <c r="DP183" s="81">
        <v>0</v>
      </c>
      <c r="DQ183" s="81">
        <v>0</v>
      </c>
      <c r="DR183" s="81">
        <v>0</v>
      </c>
      <c r="DS183" s="81">
        <v>0</v>
      </c>
      <c r="DT183" s="81">
        <v>0</v>
      </c>
      <c r="DU183" s="81">
        <v>0</v>
      </c>
      <c r="DV183" s="81">
        <v>0</v>
      </c>
      <c r="DW183" s="81">
        <v>0</v>
      </c>
      <c r="DX183" s="81">
        <v>0</v>
      </c>
      <c r="DY183" s="81">
        <v>0</v>
      </c>
      <c r="DZ183" s="81">
        <v>0</v>
      </c>
      <c r="EA183" s="81">
        <v>0</v>
      </c>
      <c r="EB183" s="81">
        <v>0</v>
      </c>
      <c r="EC183" s="81">
        <v>0</v>
      </c>
      <c r="ED183" s="81">
        <v>0</v>
      </c>
      <c r="EE183" s="81">
        <v>0</v>
      </c>
      <c r="EF183" s="81">
        <v>0</v>
      </c>
      <c r="EG183" s="81">
        <v>0</v>
      </c>
      <c r="EH183" s="81">
        <v>0</v>
      </c>
      <c r="EI183" s="81">
        <v>0</v>
      </c>
      <c r="EJ183" s="81">
        <v>0</v>
      </c>
      <c r="EK183" s="81">
        <v>0</v>
      </c>
      <c r="EL183" s="81">
        <v>0</v>
      </c>
      <c r="EM183" s="81">
        <v>0</v>
      </c>
      <c r="EN183" s="81">
        <v>0</v>
      </c>
      <c r="EO183" s="81">
        <v>0</v>
      </c>
      <c r="EP183" s="81">
        <v>0</v>
      </c>
      <c r="EQ183" s="81">
        <v>0</v>
      </c>
      <c r="ER183" s="81">
        <v>0</v>
      </c>
      <c r="ES183" s="81">
        <v>0</v>
      </c>
      <c r="ET183" s="81">
        <v>0</v>
      </c>
      <c r="EU183" s="81">
        <v>0</v>
      </c>
      <c r="EV183" s="81">
        <v>0</v>
      </c>
      <c r="EW183" s="81">
        <v>0</v>
      </c>
      <c r="EX183" s="81">
        <v>0</v>
      </c>
      <c r="EY183" s="81">
        <v>0</v>
      </c>
      <c r="EZ183" s="81">
        <v>0</v>
      </c>
      <c r="FA183" s="81">
        <v>0</v>
      </c>
      <c r="FB183" s="81">
        <v>0</v>
      </c>
      <c r="FC183" s="81">
        <v>0</v>
      </c>
      <c r="FD183" s="81">
        <v>0</v>
      </c>
      <c r="FE183" s="81">
        <v>0</v>
      </c>
      <c r="FF183" s="81">
        <v>0</v>
      </c>
      <c r="FG183" s="81">
        <v>0</v>
      </c>
      <c r="FH183" s="81">
        <v>0</v>
      </c>
      <c r="FI183" s="81">
        <v>0</v>
      </c>
      <c r="FJ183" s="81">
        <v>0</v>
      </c>
      <c r="FK183" s="81">
        <v>0</v>
      </c>
      <c r="FL183" s="81">
        <v>0</v>
      </c>
      <c r="FM183" s="81">
        <v>0</v>
      </c>
      <c r="FN183" s="1" t="s">
        <v>455</v>
      </c>
    </row>
    <row r="184" spans="2:170" x14ac:dyDescent="0.2">
      <c r="B184" s="1" t="s">
        <v>418</v>
      </c>
      <c r="C184" s="1" t="s">
        <v>66</v>
      </c>
      <c r="D184" s="1" t="s">
        <v>46</v>
      </c>
      <c r="E184" s="81" t="s">
        <v>257</v>
      </c>
      <c r="F184" s="81">
        <v>256.77650303302187</v>
      </c>
      <c r="G184" s="81">
        <v>270.114531341808</v>
      </c>
      <c r="H184" s="81">
        <v>250.83700167213965</v>
      </c>
      <c r="I184" s="81">
        <v>288.15207420040542</v>
      </c>
      <c r="J184" s="81">
        <v>283.91399184844749</v>
      </c>
      <c r="K184" s="81">
        <v>305.38865740378213</v>
      </c>
      <c r="L184" s="81">
        <v>293.50064326935501</v>
      </c>
      <c r="M184" s="81">
        <v>294.91096171895987</v>
      </c>
      <c r="N184" s="81">
        <v>285.08100854770225</v>
      </c>
      <c r="O184" s="81">
        <v>280.04531792718922</v>
      </c>
      <c r="P184" s="81">
        <v>275.04579414786633</v>
      </c>
      <c r="Q184" s="81">
        <v>265.66998675375936</v>
      </c>
      <c r="R184" s="81">
        <v>267.93508100060427</v>
      </c>
      <c r="S184" s="81">
        <v>258.75659333583434</v>
      </c>
      <c r="T184" s="81">
        <v>241.67603273611269</v>
      </c>
      <c r="U184" s="81">
        <v>244.08734445071568</v>
      </c>
      <c r="V184" s="81">
        <v>264.99087137405246</v>
      </c>
      <c r="W184" s="81">
        <v>248.36316507576544</v>
      </c>
      <c r="X184" s="81">
        <v>249.50317578852125</v>
      </c>
      <c r="Y184" s="81">
        <v>230.6969783031239</v>
      </c>
      <c r="Z184" s="81">
        <v>249.30333484480317</v>
      </c>
      <c r="AA184" s="81">
        <v>255.39440512118375</v>
      </c>
      <c r="AB184" s="81">
        <v>234.67121506549464</v>
      </c>
      <c r="AC184" s="81">
        <v>215.77089317859287</v>
      </c>
      <c r="AD184" s="81">
        <v>182.84893900632446</v>
      </c>
      <c r="AE184" s="81">
        <v>180.41371570046499</v>
      </c>
      <c r="AF184" s="81">
        <v>173.83173445305914</v>
      </c>
      <c r="AG184" s="81">
        <v>187.60612224433427</v>
      </c>
      <c r="AH184" s="81">
        <v>208.25376683050354</v>
      </c>
      <c r="AI184" s="81">
        <v>202.40307709983958</v>
      </c>
      <c r="AJ184" s="81">
        <v>211.15389683912298</v>
      </c>
      <c r="AK184" s="81">
        <v>238.68431134899421</v>
      </c>
      <c r="AL184" s="81">
        <v>236.89048168873472</v>
      </c>
      <c r="AM184" s="81">
        <v>232.78973125143415</v>
      </c>
      <c r="AN184" s="81">
        <v>238.85560532779783</v>
      </c>
      <c r="AO184" s="81">
        <v>242.71568844136416</v>
      </c>
      <c r="AP184" s="81">
        <v>237.24403356263664</v>
      </c>
      <c r="AQ184" s="81">
        <v>218.87861456018379</v>
      </c>
      <c r="AR184" s="81">
        <v>200.74640691144484</v>
      </c>
      <c r="AS184" s="81">
        <v>195.60886462584818</v>
      </c>
      <c r="AT184" s="81">
        <v>201.7635871271024</v>
      </c>
      <c r="AU184" s="81">
        <v>164.17697017218677</v>
      </c>
      <c r="AV184" s="81">
        <v>192.66743618677472</v>
      </c>
      <c r="AW184" s="81">
        <v>229.81468363804203</v>
      </c>
      <c r="AX184" s="81">
        <v>280.33750003668416</v>
      </c>
      <c r="AY184" s="81">
        <v>301.05769792232326</v>
      </c>
      <c r="AZ184" s="81">
        <v>340.79479163080333</v>
      </c>
      <c r="BA184" s="81">
        <v>402.71212089134633</v>
      </c>
      <c r="BB184" s="81">
        <v>405.87903221550954</v>
      </c>
      <c r="BC184" s="81">
        <v>437.90205562047572</v>
      </c>
      <c r="BD184" s="81">
        <v>411.19998810056802</v>
      </c>
      <c r="BE184" s="81">
        <v>356.43971420228053</v>
      </c>
      <c r="BF184" s="81">
        <v>318.15042285318685</v>
      </c>
      <c r="BG184" s="81">
        <v>276.34334147101555</v>
      </c>
      <c r="BH184" s="81">
        <v>272.0417331086897</v>
      </c>
      <c r="BI184" s="81">
        <v>277.97650313282031</v>
      </c>
      <c r="BJ184" s="81">
        <v>271.15578480785791</v>
      </c>
      <c r="BK184" s="81">
        <v>251.24753264054698</v>
      </c>
      <c r="BL184" s="81">
        <v>251.66710003731919</v>
      </c>
      <c r="BM184" s="81">
        <v>286.79868126951493</v>
      </c>
      <c r="BN184" s="81">
        <v>285.85127785603186</v>
      </c>
      <c r="BO184" s="81">
        <v>254.74325398316142</v>
      </c>
      <c r="BP184" s="81">
        <v>246.06331546381921</v>
      </c>
      <c r="BQ184" s="81">
        <v>251.22132745015634</v>
      </c>
      <c r="BR184" s="81">
        <v>280.14987913365457</v>
      </c>
      <c r="BS184" s="81">
        <v>280.22213432982505</v>
      </c>
      <c r="BT184" s="81">
        <v>280.28262374860054</v>
      </c>
      <c r="BU184" s="81">
        <v>280.3332240748656</v>
      </c>
      <c r="BV184" s="81">
        <v>290.91359111197573</v>
      </c>
      <c r="BW184" s="81">
        <v>290.91359111197573</v>
      </c>
      <c r="BX184" s="81">
        <v>290.91359111197573</v>
      </c>
      <c r="BY184" s="81">
        <v>290.91359111197573</v>
      </c>
      <c r="BZ184" s="81">
        <v>297.68016912494983</v>
      </c>
      <c r="CA184" s="81">
        <v>297.68016912494983</v>
      </c>
      <c r="CB184" s="81">
        <v>297.68016912494983</v>
      </c>
      <c r="CC184" s="81">
        <v>297.68016912494983</v>
      </c>
      <c r="CD184" s="81">
        <v>308.97704873121722</v>
      </c>
      <c r="CE184" s="81">
        <v>308.97704873121722</v>
      </c>
      <c r="CF184" s="81">
        <v>308.97704873121722</v>
      </c>
      <c r="CG184" s="81">
        <v>308.97704873121722</v>
      </c>
      <c r="CH184" s="81">
        <v>323.70519703656765</v>
      </c>
      <c r="CI184" s="81">
        <v>323.70519703656765</v>
      </c>
      <c r="CJ184" s="81">
        <v>323.70519703656765</v>
      </c>
      <c r="CK184" s="81">
        <v>323.70519703656765</v>
      </c>
      <c r="CL184" s="81">
        <v>325.90727110140057</v>
      </c>
      <c r="CM184" s="81">
        <v>325.90727110140057</v>
      </c>
      <c r="CN184" s="81">
        <v>325.90727110140057</v>
      </c>
      <c r="CO184" s="81">
        <v>325.90727110140057</v>
      </c>
      <c r="CP184" s="81">
        <v>339.02527123813934</v>
      </c>
      <c r="CQ184" s="81">
        <v>339.02527123813934</v>
      </c>
      <c r="CR184" s="81">
        <v>339.02527123813934</v>
      </c>
      <c r="CS184" s="81">
        <v>339.02527123813934</v>
      </c>
      <c r="CT184" s="81">
        <v>350.54161775116165</v>
      </c>
      <c r="CU184" s="81">
        <v>350.54161775116165</v>
      </c>
      <c r="CV184" s="81">
        <v>350.54161775116165</v>
      </c>
      <c r="CW184" s="81">
        <v>350.54161775116165</v>
      </c>
      <c r="CX184" s="81">
        <v>364.31478538764566</v>
      </c>
      <c r="CY184" s="81">
        <v>364.31478538764566</v>
      </c>
      <c r="CZ184" s="81">
        <v>364.31478538764566</v>
      </c>
      <c r="DA184" s="81">
        <v>364.31478538764566</v>
      </c>
      <c r="DB184" s="81">
        <v>390.37926237495157</v>
      </c>
      <c r="DC184" s="81">
        <v>390.37926237495157</v>
      </c>
      <c r="DD184" s="81">
        <v>390.37926237495157</v>
      </c>
      <c r="DE184" s="81">
        <v>390.37926237495157</v>
      </c>
      <c r="DF184" s="81">
        <v>386.17861388062994</v>
      </c>
      <c r="DG184" s="81">
        <v>386.17861388062994</v>
      </c>
      <c r="DH184" s="81">
        <v>386.17861388062994</v>
      </c>
      <c r="DI184" s="81">
        <v>386.17861388062994</v>
      </c>
      <c r="DJ184" s="81">
        <v>394.47520886911099</v>
      </c>
      <c r="DK184" s="81">
        <v>394.47520886911099</v>
      </c>
      <c r="DL184" s="81">
        <v>394.47520886911099</v>
      </c>
      <c r="DM184" s="81">
        <v>394.47520886911099</v>
      </c>
      <c r="DN184" s="81">
        <v>403.23654350529654</v>
      </c>
      <c r="DO184" s="81">
        <v>403.23654350529654</v>
      </c>
      <c r="DP184" s="81">
        <v>403.23654350529654</v>
      </c>
      <c r="DQ184" s="81">
        <v>403.23654350529654</v>
      </c>
      <c r="DR184" s="81">
        <v>411.7667409340167</v>
      </c>
      <c r="DS184" s="81">
        <v>411.7667409340167</v>
      </c>
      <c r="DT184" s="81">
        <v>411.7667409340167</v>
      </c>
      <c r="DU184" s="81">
        <v>411.7667409340167</v>
      </c>
      <c r="DV184" s="81">
        <v>421.48411338383022</v>
      </c>
      <c r="DW184" s="81">
        <v>421.48411338383022</v>
      </c>
      <c r="DX184" s="81">
        <v>421.48411338383022</v>
      </c>
      <c r="DY184" s="81">
        <v>421.48411338383022</v>
      </c>
      <c r="DZ184" s="81">
        <v>431.27683233136662</v>
      </c>
      <c r="EA184" s="81">
        <v>431.27683233136662</v>
      </c>
      <c r="EB184" s="81">
        <v>431.27683233136662</v>
      </c>
      <c r="EC184" s="81">
        <v>431.27683233136662</v>
      </c>
      <c r="ED184" s="81">
        <v>440.00905005020883</v>
      </c>
      <c r="EE184" s="81">
        <v>440.00905005020883</v>
      </c>
      <c r="EF184" s="81">
        <v>440.00905005020883</v>
      </c>
      <c r="EG184" s="81">
        <v>440.00905005020883</v>
      </c>
      <c r="EH184" s="81">
        <v>449.51072475724618</v>
      </c>
      <c r="EI184" s="81">
        <v>449.51072475724618</v>
      </c>
      <c r="EJ184" s="81">
        <v>449.51072475724618</v>
      </c>
      <c r="EK184" s="81">
        <v>449.51072475724618</v>
      </c>
      <c r="EL184" s="81">
        <v>459.78856456909631</v>
      </c>
      <c r="EM184" s="81">
        <v>459.78856456909631</v>
      </c>
      <c r="EN184" s="81">
        <v>459.78856456909631</v>
      </c>
      <c r="EO184" s="81">
        <v>459.78856456909631</v>
      </c>
      <c r="EP184" s="81">
        <v>470.3015305747424</v>
      </c>
      <c r="EQ184" s="81">
        <v>470.3015305747424</v>
      </c>
      <c r="ER184" s="81">
        <v>470.3015305747424</v>
      </c>
      <c r="ES184" s="81">
        <v>470.3015305747424</v>
      </c>
      <c r="ET184" s="81">
        <v>480.14330271243017</v>
      </c>
      <c r="EU184" s="81">
        <v>480.14330271243017</v>
      </c>
      <c r="EV184" s="81">
        <v>480.14330271243017</v>
      </c>
      <c r="EW184" s="81">
        <v>480.14330271243017</v>
      </c>
      <c r="EX184" s="81">
        <v>490.92767235845616</v>
      </c>
      <c r="EY184" s="81">
        <v>490.92767235845616</v>
      </c>
      <c r="EZ184" s="81">
        <v>490.92767235845616</v>
      </c>
      <c r="FA184" s="81">
        <v>490.92767235845616</v>
      </c>
      <c r="FB184" s="81">
        <v>501.93103900574761</v>
      </c>
      <c r="FC184" s="81">
        <v>501.93103900574761</v>
      </c>
      <c r="FD184" s="81">
        <v>501.93103900574761</v>
      </c>
      <c r="FE184" s="81">
        <v>501.93103900574761</v>
      </c>
      <c r="FF184" s="81">
        <v>513.0970203118153</v>
      </c>
      <c r="FG184" s="81">
        <v>513.0970203118153</v>
      </c>
      <c r="FH184" s="81">
        <v>513.0970203118153</v>
      </c>
      <c r="FI184" s="81">
        <v>513.0970203118153</v>
      </c>
      <c r="FJ184" s="81">
        <v>525.28682866324868</v>
      </c>
      <c r="FK184" s="81">
        <v>525.28682866324868</v>
      </c>
      <c r="FL184" s="81">
        <v>525.28682866324868</v>
      </c>
      <c r="FM184" s="81">
        <v>525.28682866324868</v>
      </c>
      <c r="FN184" s="1" t="s">
        <v>456</v>
      </c>
    </row>
    <row r="185" spans="2:170" x14ac:dyDescent="0.2">
      <c r="B185" s="1" t="s">
        <v>420</v>
      </c>
      <c r="C185" s="1" t="s">
        <v>66</v>
      </c>
      <c r="D185" s="1" t="s">
        <v>46</v>
      </c>
      <c r="E185" s="81" t="s">
        <v>257</v>
      </c>
      <c r="F185" s="81">
        <v>0</v>
      </c>
      <c r="G185" s="81">
        <v>0</v>
      </c>
      <c r="H185" s="81">
        <v>0</v>
      </c>
      <c r="I185" s="81">
        <v>0</v>
      </c>
      <c r="J185" s="81">
        <v>0</v>
      </c>
      <c r="K185" s="81">
        <v>0</v>
      </c>
      <c r="L185" s="81">
        <v>0</v>
      </c>
      <c r="M185" s="81">
        <v>0</v>
      </c>
      <c r="N185" s="81">
        <v>0</v>
      </c>
      <c r="O185" s="81">
        <v>0</v>
      </c>
      <c r="P185" s="81">
        <v>0</v>
      </c>
      <c r="Q185" s="81">
        <v>0</v>
      </c>
      <c r="R185" s="81">
        <v>0</v>
      </c>
      <c r="S185" s="81">
        <v>0</v>
      </c>
      <c r="T185" s="81">
        <v>0</v>
      </c>
      <c r="U185" s="81">
        <v>0</v>
      </c>
      <c r="V185" s="81">
        <v>0</v>
      </c>
      <c r="W185" s="81">
        <v>0</v>
      </c>
      <c r="X185" s="81">
        <v>0</v>
      </c>
      <c r="Y185" s="81">
        <v>0</v>
      </c>
      <c r="Z185" s="81">
        <v>0</v>
      </c>
      <c r="AA185" s="81">
        <v>0</v>
      </c>
      <c r="AB185" s="81">
        <v>0</v>
      </c>
      <c r="AC185" s="81">
        <v>0</v>
      </c>
      <c r="AD185" s="81">
        <v>0</v>
      </c>
      <c r="AE185" s="81">
        <v>0</v>
      </c>
      <c r="AF185" s="81">
        <v>0</v>
      </c>
      <c r="AG185" s="81">
        <v>0</v>
      </c>
      <c r="AH185" s="81">
        <v>0</v>
      </c>
      <c r="AI185" s="81">
        <v>0</v>
      </c>
      <c r="AJ185" s="81">
        <v>0</v>
      </c>
      <c r="AK185" s="81">
        <v>0</v>
      </c>
      <c r="AL185" s="81">
        <v>0</v>
      </c>
      <c r="AM185" s="81">
        <v>0</v>
      </c>
      <c r="AN185" s="81">
        <v>0</v>
      </c>
      <c r="AO185" s="81">
        <v>0</v>
      </c>
      <c r="AP185" s="81">
        <v>0</v>
      </c>
      <c r="AQ185" s="81">
        <v>0</v>
      </c>
      <c r="AR185" s="81">
        <v>0</v>
      </c>
      <c r="AS185" s="81">
        <v>0</v>
      </c>
      <c r="AT185" s="81">
        <v>0</v>
      </c>
      <c r="AU185" s="81">
        <v>0</v>
      </c>
      <c r="AV185" s="81">
        <v>0</v>
      </c>
      <c r="AW185" s="81">
        <v>0</v>
      </c>
      <c r="AX185" s="81">
        <v>0</v>
      </c>
      <c r="AY185" s="81">
        <v>0</v>
      </c>
      <c r="AZ185" s="81">
        <v>0</v>
      </c>
      <c r="BA185" s="81">
        <v>0</v>
      </c>
      <c r="BB185" s="81">
        <v>0</v>
      </c>
      <c r="BC185" s="81">
        <v>0</v>
      </c>
      <c r="BD185" s="81">
        <v>0</v>
      </c>
      <c r="BE185" s="81">
        <v>0</v>
      </c>
      <c r="BF185" s="81">
        <v>0</v>
      </c>
      <c r="BG185" s="81">
        <v>0</v>
      </c>
      <c r="BH185" s="81">
        <v>0</v>
      </c>
      <c r="BI185" s="81">
        <v>0</v>
      </c>
      <c r="BJ185" s="81">
        <v>0</v>
      </c>
      <c r="BK185" s="81">
        <v>0</v>
      </c>
      <c r="BL185" s="81">
        <v>0</v>
      </c>
      <c r="BM185" s="81">
        <v>0</v>
      </c>
      <c r="BN185" s="81">
        <v>0</v>
      </c>
      <c r="BO185" s="81">
        <v>0</v>
      </c>
      <c r="BP185" s="81">
        <v>0</v>
      </c>
      <c r="BQ185" s="81">
        <v>0</v>
      </c>
      <c r="BR185" s="81">
        <v>0</v>
      </c>
      <c r="BS185" s="81">
        <v>0</v>
      </c>
      <c r="BT185" s="81">
        <v>0</v>
      </c>
      <c r="BU185" s="81">
        <v>0</v>
      </c>
      <c r="BV185" s="81">
        <v>0</v>
      </c>
      <c r="BW185" s="81">
        <v>0</v>
      </c>
      <c r="BX185" s="81">
        <v>0</v>
      </c>
      <c r="BY185" s="81">
        <v>0</v>
      </c>
      <c r="BZ185" s="81">
        <v>0</v>
      </c>
      <c r="CA185" s="81">
        <v>0</v>
      </c>
      <c r="CB185" s="81">
        <v>0</v>
      </c>
      <c r="CC185" s="81">
        <v>0</v>
      </c>
      <c r="CD185" s="81">
        <v>0</v>
      </c>
      <c r="CE185" s="81">
        <v>0</v>
      </c>
      <c r="CF185" s="81">
        <v>0</v>
      </c>
      <c r="CG185" s="81">
        <v>0</v>
      </c>
      <c r="CH185" s="81">
        <v>0</v>
      </c>
      <c r="CI185" s="81">
        <v>0</v>
      </c>
      <c r="CJ185" s="81">
        <v>0</v>
      </c>
      <c r="CK185" s="81">
        <v>0</v>
      </c>
      <c r="CL185" s="81">
        <v>0</v>
      </c>
      <c r="CM185" s="81">
        <v>0</v>
      </c>
      <c r="CN185" s="81">
        <v>0</v>
      </c>
      <c r="CO185" s="81">
        <v>0</v>
      </c>
      <c r="CP185" s="81">
        <v>0</v>
      </c>
      <c r="CQ185" s="81">
        <v>0</v>
      </c>
      <c r="CR185" s="81">
        <v>0</v>
      </c>
      <c r="CS185" s="81">
        <v>0</v>
      </c>
      <c r="CT185" s="81">
        <v>0</v>
      </c>
      <c r="CU185" s="81">
        <v>0</v>
      </c>
      <c r="CV185" s="81">
        <v>0</v>
      </c>
      <c r="CW185" s="81">
        <v>0</v>
      </c>
      <c r="CX185" s="81">
        <v>0</v>
      </c>
      <c r="CY185" s="81">
        <v>0</v>
      </c>
      <c r="CZ185" s="81">
        <v>0</v>
      </c>
      <c r="DA185" s="81">
        <v>0</v>
      </c>
      <c r="DB185" s="81">
        <v>0</v>
      </c>
      <c r="DC185" s="81">
        <v>0</v>
      </c>
      <c r="DD185" s="81">
        <v>0</v>
      </c>
      <c r="DE185" s="81">
        <v>0</v>
      </c>
      <c r="DF185" s="81">
        <v>0</v>
      </c>
      <c r="DG185" s="81">
        <v>0</v>
      </c>
      <c r="DH185" s="81">
        <v>0</v>
      </c>
      <c r="DI185" s="81">
        <v>0</v>
      </c>
      <c r="DJ185" s="81">
        <v>0</v>
      </c>
      <c r="DK185" s="81">
        <v>0</v>
      </c>
      <c r="DL185" s="81">
        <v>0</v>
      </c>
      <c r="DM185" s="81">
        <v>0</v>
      </c>
      <c r="DN185" s="81">
        <v>0</v>
      </c>
      <c r="DO185" s="81">
        <v>0</v>
      </c>
      <c r="DP185" s="81">
        <v>0</v>
      </c>
      <c r="DQ185" s="81">
        <v>0</v>
      </c>
      <c r="DR185" s="81">
        <v>0</v>
      </c>
      <c r="DS185" s="81">
        <v>0</v>
      </c>
      <c r="DT185" s="81">
        <v>0</v>
      </c>
      <c r="DU185" s="81">
        <v>0</v>
      </c>
      <c r="DV185" s="81">
        <v>0</v>
      </c>
      <c r="DW185" s="81">
        <v>0</v>
      </c>
      <c r="DX185" s="81">
        <v>0</v>
      </c>
      <c r="DY185" s="81">
        <v>0</v>
      </c>
      <c r="DZ185" s="81">
        <v>0</v>
      </c>
      <c r="EA185" s="81">
        <v>0</v>
      </c>
      <c r="EB185" s="81">
        <v>0</v>
      </c>
      <c r="EC185" s="81">
        <v>0</v>
      </c>
      <c r="ED185" s="81">
        <v>0</v>
      </c>
      <c r="EE185" s="81">
        <v>0</v>
      </c>
      <c r="EF185" s="81">
        <v>0</v>
      </c>
      <c r="EG185" s="81">
        <v>0</v>
      </c>
      <c r="EH185" s="81">
        <v>0</v>
      </c>
      <c r="EI185" s="81">
        <v>0</v>
      </c>
      <c r="EJ185" s="81">
        <v>0</v>
      </c>
      <c r="EK185" s="81">
        <v>0</v>
      </c>
      <c r="EL185" s="81">
        <v>0</v>
      </c>
      <c r="EM185" s="81">
        <v>0</v>
      </c>
      <c r="EN185" s="81">
        <v>0</v>
      </c>
      <c r="EO185" s="81">
        <v>0</v>
      </c>
      <c r="EP185" s="81">
        <v>0</v>
      </c>
      <c r="EQ185" s="81">
        <v>0</v>
      </c>
      <c r="ER185" s="81">
        <v>0</v>
      </c>
      <c r="ES185" s="81">
        <v>0</v>
      </c>
      <c r="ET185" s="81">
        <v>0</v>
      </c>
      <c r="EU185" s="81">
        <v>0</v>
      </c>
      <c r="EV185" s="81">
        <v>0</v>
      </c>
      <c r="EW185" s="81">
        <v>0</v>
      </c>
      <c r="EX185" s="81">
        <v>0</v>
      </c>
      <c r="EY185" s="81">
        <v>0</v>
      </c>
      <c r="EZ185" s="81">
        <v>0</v>
      </c>
      <c r="FA185" s="81">
        <v>0</v>
      </c>
      <c r="FB185" s="81">
        <v>0</v>
      </c>
      <c r="FC185" s="81">
        <v>0</v>
      </c>
      <c r="FD185" s="81">
        <v>0</v>
      </c>
      <c r="FE185" s="81">
        <v>0</v>
      </c>
      <c r="FF185" s="81">
        <v>0</v>
      </c>
      <c r="FG185" s="81">
        <v>0</v>
      </c>
      <c r="FH185" s="81">
        <v>0</v>
      </c>
      <c r="FI185" s="81">
        <v>0</v>
      </c>
      <c r="FJ185" s="81">
        <v>0</v>
      </c>
      <c r="FK185" s="81">
        <v>0</v>
      </c>
      <c r="FL185" s="81">
        <v>0</v>
      </c>
      <c r="FM185" s="81">
        <v>0</v>
      </c>
      <c r="FN185" s="1" t="s">
        <v>457</v>
      </c>
    </row>
    <row r="186" spans="2:170" x14ac:dyDescent="0.2">
      <c r="B186" s="1" t="s">
        <v>422</v>
      </c>
      <c r="C186" s="1" t="s">
        <v>66</v>
      </c>
      <c r="D186" s="1" t="s">
        <v>46</v>
      </c>
      <c r="E186" s="81" t="s">
        <v>257</v>
      </c>
      <c r="F186" s="81">
        <v>299.67043594156377</v>
      </c>
      <c r="G186" s="81">
        <v>315.51506178406544</v>
      </c>
      <c r="H186" s="81">
        <v>299.24172097007306</v>
      </c>
      <c r="I186" s="81">
        <v>343.21989338186427</v>
      </c>
      <c r="J186" s="81">
        <v>332.99164108454664</v>
      </c>
      <c r="K186" s="81">
        <v>365.84742472051192</v>
      </c>
      <c r="L186" s="81">
        <v>356.27195578657904</v>
      </c>
      <c r="M186" s="81">
        <v>347.22884070699411</v>
      </c>
      <c r="N186" s="81">
        <v>340.39374915876027</v>
      </c>
      <c r="O186" s="81">
        <v>338.7602560464249</v>
      </c>
      <c r="P186" s="81">
        <v>335.10854508934125</v>
      </c>
      <c r="Q186" s="81">
        <v>322.99088865823535</v>
      </c>
      <c r="R186" s="81">
        <v>340.52161045889227</v>
      </c>
      <c r="S186" s="81">
        <v>332.32411472371291</v>
      </c>
      <c r="T186" s="81">
        <v>314.14682129133678</v>
      </c>
      <c r="U186" s="81">
        <v>299.15278388080071</v>
      </c>
      <c r="V186" s="81">
        <v>335.73608596131965</v>
      </c>
      <c r="W186" s="81">
        <v>317.55899206381338</v>
      </c>
      <c r="X186" s="81">
        <v>319.04750705863523</v>
      </c>
      <c r="Y186" s="81">
        <v>296.78755379921324</v>
      </c>
      <c r="Z186" s="81">
        <v>295.72261513824486</v>
      </c>
      <c r="AA186" s="81">
        <v>299.95760577144904</v>
      </c>
      <c r="AB186" s="81">
        <v>280.95214335268469</v>
      </c>
      <c r="AC186" s="81">
        <v>261.05755539637209</v>
      </c>
      <c r="AD186" s="81">
        <v>243.33075614527587</v>
      </c>
      <c r="AE186" s="81">
        <v>241.06782397726226</v>
      </c>
      <c r="AF186" s="81">
        <v>233.23116131427486</v>
      </c>
      <c r="AG186" s="81">
        <v>246.5884440972217</v>
      </c>
      <c r="AH186" s="81">
        <v>257.53155852169203</v>
      </c>
      <c r="AI186" s="81">
        <v>252.07134160970284</v>
      </c>
      <c r="AJ186" s="81">
        <v>261.31703904226794</v>
      </c>
      <c r="AK186" s="81">
        <v>287.35562406701496</v>
      </c>
      <c r="AL186" s="81">
        <v>286.78421100389528</v>
      </c>
      <c r="AM186" s="81">
        <v>282.73314132798157</v>
      </c>
      <c r="AN186" s="81">
        <v>285.69733252264092</v>
      </c>
      <c r="AO186" s="81">
        <v>294.43160941298407</v>
      </c>
      <c r="AP186" s="81">
        <v>300.64538730569598</v>
      </c>
      <c r="AQ186" s="81">
        <v>282.02738487757779</v>
      </c>
      <c r="AR186" s="81">
        <v>262.20809613851469</v>
      </c>
      <c r="AS186" s="81">
        <v>250.4722628001152</v>
      </c>
      <c r="AT186" s="81">
        <v>253.3749382639443</v>
      </c>
      <c r="AU186" s="81">
        <v>222.5701273132434</v>
      </c>
      <c r="AV186" s="81">
        <v>247.89539407879604</v>
      </c>
      <c r="AW186" s="81">
        <v>287.0188553676976</v>
      </c>
      <c r="AX186" s="81">
        <v>297.98716062701874</v>
      </c>
      <c r="AY186" s="81">
        <v>317.53586546427533</v>
      </c>
      <c r="AZ186" s="81">
        <v>383.7012594929011</v>
      </c>
      <c r="BA186" s="81">
        <v>440.44355160425795</v>
      </c>
      <c r="BB186" s="81">
        <v>430.6670072582545</v>
      </c>
      <c r="BC186" s="81">
        <v>489.06543186917577</v>
      </c>
      <c r="BD186" s="81">
        <v>466.65661371245375</v>
      </c>
      <c r="BE186" s="81">
        <v>388.64750571911077</v>
      </c>
      <c r="BF186" s="81">
        <v>384.19550127186983</v>
      </c>
      <c r="BG186" s="81">
        <v>341.96380291085876</v>
      </c>
      <c r="BH186" s="81">
        <v>314.52252238678045</v>
      </c>
      <c r="BI186" s="81">
        <v>317.81314846944872</v>
      </c>
      <c r="BJ186" s="81">
        <v>333.44125715827136</v>
      </c>
      <c r="BK186" s="81">
        <v>321.13609416831537</v>
      </c>
      <c r="BL186" s="81">
        <v>328.56297464801702</v>
      </c>
      <c r="BM186" s="81">
        <v>349.7534314207598</v>
      </c>
      <c r="BN186" s="81">
        <v>345.95250963667741</v>
      </c>
      <c r="BO186" s="81">
        <v>318.93400043144806</v>
      </c>
      <c r="BP186" s="81">
        <v>310.273957876569</v>
      </c>
      <c r="BQ186" s="81">
        <v>313.47597736383267</v>
      </c>
      <c r="BR186" s="81">
        <v>345.78329857100277</v>
      </c>
      <c r="BS186" s="81">
        <v>345.8567038197591</v>
      </c>
      <c r="BT186" s="81">
        <v>345.91815602067572</v>
      </c>
      <c r="BU186" s="81">
        <v>345.96956172896381</v>
      </c>
      <c r="BV186" s="81">
        <v>335.98706380276178</v>
      </c>
      <c r="BW186" s="81">
        <v>335.98706380276178</v>
      </c>
      <c r="BX186" s="81">
        <v>335.98706380276178</v>
      </c>
      <c r="BY186" s="81">
        <v>335.98706380276178</v>
      </c>
      <c r="BZ186" s="81">
        <v>353.00668521769256</v>
      </c>
      <c r="CA186" s="81">
        <v>353.00668521769256</v>
      </c>
      <c r="CB186" s="81">
        <v>353.00668521769256</v>
      </c>
      <c r="CC186" s="81">
        <v>353.00668521769256</v>
      </c>
      <c r="CD186" s="81">
        <v>378.58896474023243</v>
      </c>
      <c r="CE186" s="81">
        <v>378.58896474023243</v>
      </c>
      <c r="CF186" s="81">
        <v>378.58896474023243</v>
      </c>
      <c r="CG186" s="81">
        <v>378.58896474023243</v>
      </c>
      <c r="CH186" s="81">
        <v>412.26432020864547</v>
      </c>
      <c r="CI186" s="81">
        <v>412.26432020864547</v>
      </c>
      <c r="CJ186" s="81">
        <v>412.26432020864547</v>
      </c>
      <c r="CK186" s="81">
        <v>412.26432020864547</v>
      </c>
      <c r="CL186" s="81">
        <v>386.42843810270801</v>
      </c>
      <c r="CM186" s="81">
        <v>386.42843810270801</v>
      </c>
      <c r="CN186" s="81">
        <v>386.42843810270801</v>
      </c>
      <c r="CO186" s="81">
        <v>386.42843810270801</v>
      </c>
      <c r="CP186" s="81">
        <v>408.88431640219517</v>
      </c>
      <c r="CQ186" s="81">
        <v>408.88431640219517</v>
      </c>
      <c r="CR186" s="81">
        <v>408.88431640219517</v>
      </c>
      <c r="CS186" s="81">
        <v>408.88431640219517</v>
      </c>
      <c r="CT186" s="81">
        <v>427.32189848885901</v>
      </c>
      <c r="CU186" s="81">
        <v>427.32189848885901</v>
      </c>
      <c r="CV186" s="81">
        <v>427.32189848885901</v>
      </c>
      <c r="CW186" s="81">
        <v>427.32189848885901</v>
      </c>
      <c r="CX186" s="81">
        <v>439.10931204566344</v>
      </c>
      <c r="CY186" s="81">
        <v>439.10931204566344</v>
      </c>
      <c r="CZ186" s="81">
        <v>439.10931204566344</v>
      </c>
      <c r="DA186" s="81">
        <v>439.10931204566344</v>
      </c>
      <c r="DB186" s="81">
        <v>469.09323174503618</v>
      </c>
      <c r="DC186" s="81">
        <v>469.09323174503618</v>
      </c>
      <c r="DD186" s="81">
        <v>469.09323174503618</v>
      </c>
      <c r="DE186" s="81">
        <v>469.09323174503618</v>
      </c>
      <c r="DF186" s="81">
        <v>487.18577447545783</v>
      </c>
      <c r="DG186" s="81">
        <v>487.18577447545783</v>
      </c>
      <c r="DH186" s="81">
        <v>487.18577447545783</v>
      </c>
      <c r="DI186" s="81">
        <v>487.18577447545783</v>
      </c>
      <c r="DJ186" s="81">
        <v>504.82796209136586</v>
      </c>
      <c r="DK186" s="81">
        <v>504.82796209136586</v>
      </c>
      <c r="DL186" s="81">
        <v>504.82796209136586</v>
      </c>
      <c r="DM186" s="81">
        <v>504.82796209136586</v>
      </c>
      <c r="DN186" s="81">
        <v>517.49823083221725</v>
      </c>
      <c r="DO186" s="81">
        <v>517.49823083221725</v>
      </c>
      <c r="DP186" s="81">
        <v>517.49823083221725</v>
      </c>
      <c r="DQ186" s="81">
        <v>517.49823083221725</v>
      </c>
      <c r="DR186" s="81">
        <v>528.86693944325896</v>
      </c>
      <c r="DS186" s="81">
        <v>528.86693944325896</v>
      </c>
      <c r="DT186" s="81">
        <v>528.86693944325896</v>
      </c>
      <c r="DU186" s="81">
        <v>528.86693944325896</v>
      </c>
      <c r="DV186" s="81">
        <v>553.07056359366686</v>
      </c>
      <c r="DW186" s="81">
        <v>553.07056359366686</v>
      </c>
      <c r="DX186" s="81">
        <v>553.07056359366686</v>
      </c>
      <c r="DY186" s="81">
        <v>553.07056359366686</v>
      </c>
      <c r="DZ186" s="81">
        <v>560.96216698285127</v>
      </c>
      <c r="EA186" s="81">
        <v>560.96216698285127</v>
      </c>
      <c r="EB186" s="81">
        <v>560.96216698285127</v>
      </c>
      <c r="EC186" s="81">
        <v>560.96216698285127</v>
      </c>
      <c r="ED186" s="81">
        <v>573.74122022778749</v>
      </c>
      <c r="EE186" s="81">
        <v>573.74122022778749</v>
      </c>
      <c r="EF186" s="81">
        <v>573.74122022778749</v>
      </c>
      <c r="EG186" s="81">
        <v>573.74122022778749</v>
      </c>
      <c r="EH186" s="81">
        <v>600.47810820387485</v>
      </c>
      <c r="EI186" s="81">
        <v>600.47810820387485</v>
      </c>
      <c r="EJ186" s="81">
        <v>600.47810820387485</v>
      </c>
      <c r="EK186" s="81">
        <v>600.47810820387485</v>
      </c>
      <c r="EL186" s="81">
        <v>615.47974405235209</v>
      </c>
      <c r="EM186" s="81">
        <v>615.47974405235209</v>
      </c>
      <c r="EN186" s="81">
        <v>615.47974405235209</v>
      </c>
      <c r="EO186" s="81">
        <v>615.47974405235209</v>
      </c>
      <c r="EP186" s="81">
        <v>615.63346598692146</v>
      </c>
      <c r="EQ186" s="81">
        <v>615.63346598692146</v>
      </c>
      <c r="ER186" s="81">
        <v>615.63346598692146</v>
      </c>
      <c r="ES186" s="81">
        <v>615.63346598692146</v>
      </c>
      <c r="ET186" s="81">
        <v>640.73289002255774</v>
      </c>
      <c r="EU186" s="81">
        <v>640.73289002255774</v>
      </c>
      <c r="EV186" s="81">
        <v>640.73289002255774</v>
      </c>
      <c r="EW186" s="81">
        <v>640.73289002255774</v>
      </c>
      <c r="EX186" s="81">
        <v>658.11287585869957</v>
      </c>
      <c r="EY186" s="81">
        <v>658.11287585869957</v>
      </c>
      <c r="EZ186" s="81">
        <v>658.11287585869957</v>
      </c>
      <c r="FA186" s="81">
        <v>658.11287585869957</v>
      </c>
      <c r="FB186" s="81">
        <v>674.87856380348353</v>
      </c>
      <c r="FC186" s="81">
        <v>674.87856380348353</v>
      </c>
      <c r="FD186" s="81">
        <v>674.87856380348353</v>
      </c>
      <c r="FE186" s="81">
        <v>674.87856380348353</v>
      </c>
      <c r="FF186" s="81">
        <v>695.07364829063272</v>
      </c>
      <c r="FG186" s="81">
        <v>695.07364829063272</v>
      </c>
      <c r="FH186" s="81">
        <v>695.07364829063272</v>
      </c>
      <c r="FI186" s="81">
        <v>695.07364829063272</v>
      </c>
      <c r="FJ186" s="81">
        <v>715.98651952144678</v>
      </c>
      <c r="FK186" s="81">
        <v>715.98651952144678</v>
      </c>
      <c r="FL186" s="81">
        <v>715.98651952144678</v>
      </c>
      <c r="FM186" s="81">
        <v>715.98651952144678</v>
      </c>
      <c r="FN186" s="1" t="s">
        <v>458</v>
      </c>
    </row>
    <row r="187" spans="2:170" x14ac:dyDescent="0.2">
      <c r="B187" s="1" t="s">
        <v>424</v>
      </c>
      <c r="C187" s="1" t="s">
        <v>66</v>
      </c>
      <c r="D187" s="1" t="s">
        <v>46</v>
      </c>
      <c r="E187" s="81" t="s">
        <v>257</v>
      </c>
      <c r="F187" s="81">
        <v>270.20480056783856</v>
      </c>
      <c r="G187" s="81">
        <v>283.30483683963018</v>
      </c>
      <c r="H187" s="81">
        <v>265.17995111061981</v>
      </c>
      <c r="I187" s="81">
        <v>298.32794777755259</v>
      </c>
      <c r="J187" s="81">
        <v>292.09002794530295</v>
      </c>
      <c r="K187" s="81">
        <v>310.48337711843033</v>
      </c>
      <c r="L187" s="81">
        <v>301.47920542120744</v>
      </c>
      <c r="M187" s="81">
        <v>301.49938262276731</v>
      </c>
      <c r="N187" s="81">
        <v>300.54055733414083</v>
      </c>
      <c r="O187" s="81">
        <v>296.90704237323757</v>
      </c>
      <c r="P187" s="81">
        <v>292.27148523065949</v>
      </c>
      <c r="Q187" s="81">
        <v>283.76457462343711</v>
      </c>
      <c r="R187" s="81">
        <v>298.17196343104536</v>
      </c>
      <c r="S187" s="81">
        <v>288.90453454991604</v>
      </c>
      <c r="T187" s="81">
        <v>272.3564450843312</v>
      </c>
      <c r="U187" s="81">
        <v>274.47083381783392</v>
      </c>
      <c r="V187" s="81">
        <v>309.57527249417205</v>
      </c>
      <c r="W187" s="81">
        <v>294.29237154968541</v>
      </c>
      <c r="X187" s="81">
        <v>294.33404803932024</v>
      </c>
      <c r="Y187" s="81">
        <v>272.27790151534055</v>
      </c>
      <c r="Z187" s="81">
        <v>264.95788683231603</v>
      </c>
      <c r="AA187" s="81">
        <v>269.45650785129908</v>
      </c>
      <c r="AB187" s="81">
        <v>251.64915466026764</v>
      </c>
      <c r="AC187" s="81">
        <v>234.47179833861071</v>
      </c>
      <c r="AD187" s="81">
        <v>215.22560382243887</v>
      </c>
      <c r="AE187" s="81">
        <v>212.82464831886966</v>
      </c>
      <c r="AF187" s="81">
        <v>205.70842916729941</v>
      </c>
      <c r="AG187" s="81">
        <v>219.1959906749041</v>
      </c>
      <c r="AH187" s="81">
        <v>236.11587941474687</v>
      </c>
      <c r="AI187" s="81">
        <v>230.36332677104858</v>
      </c>
      <c r="AJ187" s="81">
        <v>238.85662497384496</v>
      </c>
      <c r="AK187" s="81">
        <v>265.44494051624099</v>
      </c>
      <c r="AL187" s="81">
        <v>264.07207950056289</v>
      </c>
      <c r="AM187" s="81">
        <v>260.10901216503845</v>
      </c>
      <c r="AN187" s="81">
        <v>266.05413294917383</v>
      </c>
      <c r="AO187" s="81">
        <v>269.73579846949184</v>
      </c>
      <c r="AP187" s="81">
        <v>271.74486325417621</v>
      </c>
      <c r="AQ187" s="81">
        <v>253.62540201983603</v>
      </c>
      <c r="AR187" s="81">
        <v>235.97488765297476</v>
      </c>
      <c r="AS187" s="81">
        <v>231.25331478728785</v>
      </c>
      <c r="AT187" s="81">
        <v>250.10420467241235</v>
      </c>
      <c r="AU187" s="81">
        <v>196.27332492656697</v>
      </c>
      <c r="AV187" s="81">
        <v>235.18477082135755</v>
      </c>
      <c r="AW187" s="81">
        <v>272.75800668282841</v>
      </c>
      <c r="AX187" s="81">
        <v>265.77044760119992</v>
      </c>
      <c r="AY187" s="81">
        <v>289.85136675938264</v>
      </c>
      <c r="AZ187" s="81">
        <v>339.86323310547755</v>
      </c>
      <c r="BA187" s="81">
        <v>414.83215030831434</v>
      </c>
      <c r="BB187" s="81">
        <v>410.08169345269425</v>
      </c>
      <c r="BC187" s="81">
        <v>439.98864682696507</v>
      </c>
      <c r="BD187" s="81">
        <v>436.54000016065589</v>
      </c>
      <c r="BE187" s="81">
        <v>368.9362084717356</v>
      </c>
      <c r="BF187" s="81">
        <v>358.42637914790919</v>
      </c>
      <c r="BG187" s="81">
        <v>310.93471119805122</v>
      </c>
      <c r="BH187" s="81">
        <v>305.87317445260601</v>
      </c>
      <c r="BI187" s="81">
        <v>316.40157929160347</v>
      </c>
      <c r="BJ187" s="81">
        <v>337.26974019806863</v>
      </c>
      <c r="BK187" s="81">
        <v>312.55912500434965</v>
      </c>
      <c r="BL187" s="81">
        <v>311.31380281704702</v>
      </c>
      <c r="BM187" s="81">
        <v>354.86792036234772</v>
      </c>
      <c r="BN187" s="81">
        <v>359.19637524236583</v>
      </c>
      <c r="BO187" s="81">
        <v>321.85386067021602</v>
      </c>
      <c r="BP187" s="81">
        <v>311.33230374282488</v>
      </c>
      <c r="BQ187" s="81">
        <v>318.61829483230434</v>
      </c>
      <c r="BR187" s="81">
        <v>345.56565809349576</v>
      </c>
      <c r="BS187" s="81">
        <v>345.63720081723272</v>
      </c>
      <c r="BT187" s="81">
        <v>345.69709378003444</v>
      </c>
      <c r="BU187" s="81">
        <v>345.74719516173218</v>
      </c>
      <c r="BV187" s="81">
        <v>355.84467124798505</v>
      </c>
      <c r="BW187" s="81">
        <v>355.84467124798505</v>
      </c>
      <c r="BX187" s="81">
        <v>355.84467124798505</v>
      </c>
      <c r="BY187" s="81">
        <v>355.84467124798505</v>
      </c>
      <c r="BZ187" s="81">
        <v>359.99424844530387</v>
      </c>
      <c r="CA187" s="81">
        <v>359.99424844530387</v>
      </c>
      <c r="CB187" s="81">
        <v>359.99424844530387</v>
      </c>
      <c r="CC187" s="81">
        <v>359.99424844530387</v>
      </c>
      <c r="CD187" s="81">
        <v>371.24090096666248</v>
      </c>
      <c r="CE187" s="81">
        <v>371.24090096666248</v>
      </c>
      <c r="CF187" s="81">
        <v>371.24090096666248</v>
      </c>
      <c r="CG187" s="81">
        <v>371.24090096666248</v>
      </c>
      <c r="CH187" s="81">
        <v>391.43627927687157</v>
      </c>
      <c r="CI187" s="81">
        <v>391.43627927687157</v>
      </c>
      <c r="CJ187" s="81">
        <v>391.43627927687157</v>
      </c>
      <c r="CK187" s="81">
        <v>391.43627927687157</v>
      </c>
      <c r="CL187" s="81">
        <v>378.41063346523401</v>
      </c>
      <c r="CM187" s="81">
        <v>378.41063346523401</v>
      </c>
      <c r="CN187" s="81">
        <v>378.41063346523401</v>
      </c>
      <c r="CO187" s="81">
        <v>378.41063346523401</v>
      </c>
      <c r="CP187" s="81">
        <v>390.87492869405412</v>
      </c>
      <c r="CQ187" s="81">
        <v>390.87492869405412</v>
      </c>
      <c r="CR187" s="81">
        <v>390.87492869405412</v>
      </c>
      <c r="CS187" s="81">
        <v>390.87492869405412</v>
      </c>
      <c r="CT187" s="81">
        <v>403.28029031428343</v>
      </c>
      <c r="CU187" s="81">
        <v>403.28029031428343</v>
      </c>
      <c r="CV187" s="81">
        <v>403.28029031428343</v>
      </c>
      <c r="CW187" s="81">
        <v>403.28029031428343</v>
      </c>
      <c r="CX187" s="81">
        <v>418.22930417427898</v>
      </c>
      <c r="CY187" s="81">
        <v>418.22930417427898</v>
      </c>
      <c r="CZ187" s="81">
        <v>418.22930417427898</v>
      </c>
      <c r="DA187" s="81">
        <v>418.22930417427898</v>
      </c>
      <c r="DB187" s="81">
        <v>444.86531982398327</v>
      </c>
      <c r="DC187" s="81">
        <v>444.86531982398327</v>
      </c>
      <c r="DD187" s="81">
        <v>444.86531982398327</v>
      </c>
      <c r="DE187" s="81">
        <v>444.86531982398327</v>
      </c>
      <c r="DF187" s="81">
        <v>441.28277634924029</v>
      </c>
      <c r="DG187" s="81">
        <v>441.28277634924029</v>
      </c>
      <c r="DH187" s="81">
        <v>441.28277634924029</v>
      </c>
      <c r="DI187" s="81">
        <v>441.28277634924029</v>
      </c>
      <c r="DJ187" s="81">
        <v>450.44141666638706</v>
      </c>
      <c r="DK187" s="81">
        <v>450.44141666638706</v>
      </c>
      <c r="DL187" s="81">
        <v>450.44141666638706</v>
      </c>
      <c r="DM187" s="81">
        <v>450.44141666638706</v>
      </c>
      <c r="DN187" s="81">
        <v>460.2258671052299</v>
      </c>
      <c r="DO187" s="81">
        <v>460.2258671052299</v>
      </c>
      <c r="DP187" s="81">
        <v>460.2258671052299</v>
      </c>
      <c r="DQ187" s="81">
        <v>460.2258671052299</v>
      </c>
      <c r="DR187" s="81">
        <v>469.70165321901766</v>
      </c>
      <c r="DS187" s="81">
        <v>469.70165321901766</v>
      </c>
      <c r="DT187" s="81">
        <v>469.70165321901766</v>
      </c>
      <c r="DU187" s="81">
        <v>469.70165321901766</v>
      </c>
      <c r="DV187" s="81">
        <v>480.81348472368671</v>
      </c>
      <c r="DW187" s="81">
        <v>480.81348472368671</v>
      </c>
      <c r="DX187" s="81">
        <v>480.81348472368671</v>
      </c>
      <c r="DY187" s="81">
        <v>480.81348472368671</v>
      </c>
      <c r="DZ187" s="81">
        <v>491.78535856212898</v>
      </c>
      <c r="EA187" s="81">
        <v>491.78535856212898</v>
      </c>
      <c r="EB187" s="81">
        <v>491.78535856212898</v>
      </c>
      <c r="EC187" s="81">
        <v>491.78535856212898</v>
      </c>
      <c r="ED187" s="81">
        <v>501.46005813782233</v>
      </c>
      <c r="EE187" s="81">
        <v>501.46005813782233</v>
      </c>
      <c r="EF187" s="81">
        <v>501.46005813782233</v>
      </c>
      <c r="EG187" s="81">
        <v>501.46005813782233</v>
      </c>
      <c r="EH187" s="81">
        <v>512.18345048236097</v>
      </c>
      <c r="EI187" s="81">
        <v>512.18345048236097</v>
      </c>
      <c r="EJ187" s="81">
        <v>512.18345048236097</v>
      </c>
      <c r="EK187" s="81">
        <v>512.18345048236097</v>
      </c>
      <c r="EL187" s="81">
        <v>524.00020319665862</v>
      </c>
      <c r="EM187" s="81">
        <v>524.00020319665862</v>
      </c>
      <c r="EN187" s="81">
        <v>524.00020319665862</v>
      </c>
      <c r="EO187" s="81">
        <v>524.00020319665862</v>
      </c>
      <c r="EP187" s="81">
        <v>536.03549673181317</v>
      </c>
      <c r="EQ187" s="81">
        <v>536.03549673181317</v>
      </c>
      <c r="ER187" s="81">
        <v>536.03549673181317</v>
      </c>
      <c r="ES187" s="81">
        <v>536.03549673181317</v>
      </c>
      <c r="ET187" s="81">
        <v>546.91867155834848</v>
      </c>
      <c r="EU187" s="81">
        <v>546.91867155834848</v>
      </c>
      <c r="EV187" s="81">
        <v>546.91867155834848</v>
      </c>
      <c r="EW187" s="81">
        <v>546.91867155834848</v>
      </c>
      <c r="EX187" s="81">
        <v>559.14025019733708</v>
      </c>
      <c r="EY187" s="81">
        <v>559.14025019733708</v>
      </c>
      <c r="EZ187" s="81">
        <v>559.14025019733708</v>
      </c>
      <c r="FA187" s="81">
        <v>559.14025019733708</v>
      </c>
      <c r="FB187" s="81">
        <v>571.69662423700015</v>
      </c>
      <c r="FC187" s="81">
        <v>571.69662423700015</v>
      </c>
      <c r="FD187" s="81">
        <v>571.69662423700015</v>
      </c>
      <c r="FE187" s="81">
        <v>571.69662423700015</v>
      </c>
      <c r="FF187" s="81">
        <v>584.38266939148264</v>
      </c>
      <c r="FG187" s="81">
        <v>584.38266939148264</v>
      </c>
      <c r="FH187" s="81">
        <v>584.38266939148264</v>
      </c>
      <c r="FI187" s="81">
        <v>584.38266939148264</v>
      </c>
      <c r="FJ187" s="81">
        <v>598.60031016999528</v>
      </c>
      <c r="FK187" s="81">
        <v>598.60031016999528</v>
      </c>
      <c r="FL187" s="81">
        <v>598.60031016999528</v>
      </c>
      <c r="FM187" s="81">
        <v>598.60031016999528</v>
      </c>
      <c r="FN187" s="1" t="s">
        <v>459</v>
      </c>
    </row>
    <row r="188" spans="2:170" x14ac:dyDescent="0.2">
      <c r="B188" s="1" t="s">
        <v>426</v>
      </c>
      <c r="C188" s="1" t="s">
        <v>66</v>
      </c>
      <c r="D188" s="1" t="s">
        <v>46</v>
      </c>
      <c r="E188" s="81" t="s">
        <v>257</v>
      </c>
      <c r="F188" s="81">
        <v>0</v>
      </c>
      <c r="G188" s="81">
        <v>0</v>
      </c>
      <c r="H188" s="81">
        <v>0</v>
      </c>
      <c r="I188" s="81">
        <v>0</v>
      </c>
      <c r="J188" s="81">
        <v>0</v>
      </c>
      <c r="K188" s="81">
        <v>0</v>
      </c>
      <c r="L188" s="81">
        <v>0</v>
      </c>
      <c r="M188" s="81">
        <v>0</v>
      </c>
      <c r="N188" s="81">
        <v>0</v>
      </c>
      <c r="O188" s="81">
        <v>0</v>
      </c>
      <c r="P188" s="81">
        <v>0</v>
      </c>
      <c r="Q188" s="81">
        <v>0</v>
      </c>
      <c r="R188" s="81">
        <v>0</v>
      </c>
      <c r="S188" s="81">
        <v>0</v>
      </c>
      <c r="T188" s="81">
        <v>0</v>
      </c>
      <c r="U188" s="81">
        <v>0</v>
      </c>
      <c r="V188" s="81">
        <v>0</v>
      </c>
      <c r="W188" s="81">
        <v>0</v>
      </c>
      <c r="X188" s="81">
        <v>0</v>
      </c>
      <c r="Y188" s="81">
        <v>0</v>
      </c>
      <c r="Z188" s="81">
        <v>0</v>
      </c>
      <c r="AA188" s="81">
        <v>0</v>
      </c>
      <c r="AB188" s="81">
        <v>0</v>
      </c>
      <c r="AC188" s="81">
        <v>0</v>
      </c>
      <c r="AD188" s="81">
        <v>0</v>
      </c>
      <c r="AE188" s="81">
        <v>0</v>
      </c>
      <c r="AF188" s="81">
        <v>0</v>
      </c>
      <c r="AG188" s="81">
        <v>0</v>
      </c>
      <c r="AH188" s="81">
        <v>0</v>
      </c>
      <c r="AI188" s="81">
        <v>0</v>
      </c>
      <c r="AJ188" s="81">
        <v>0</v>
      </c>
      <c r="AK188" s="81">
        <v>0</v>
      </c>
      <c r="AL188" s="81">
        <v>0</v>
      </c>
      <c r="AM188" s="81">
        <v>0</v>
      </c>
      <c r="AN188" s="81">
        <v>0</v>
      </c>
      <c r="AO188" s="81">
        <v>0</v>
      </c>
      <c r="AP188" s="81">
        <v>0</v>
      </c>
      <c r="AQ188" s="81">
        <v>0</v>
      </c>
      <c r="AR188" s="81">
        <v>0</v>
      </c>
      <c r="AS188" s="81">
        <v>0</v>
      </c>
      <c r="AT188" s="81">
        <v>0</v>
      </c>
      <c r="AU188" s="81">
        <v>0</v>
      </c>
      <c r="AV188" s="81">
        <v>0</v>
      </c>
      <c r="AW188" s="81">
        <v>0</v>
      </c>
      <c r="AX188" s="81">
        <v>0</v>
      </c>
      <c r="AY188" s="81">
        <v>0</v>
      </c>
      <c r="AZ188" s="81">
        <v>0</v>
      </c>
      <c r="BA188" s="81">
        <v>0</v>
      </c>
      <c r="BB188" s="81">
        <v>0</v>
      </c>
      <c r="BC188" s="81">
        <v>0</v>
      </c>
      <c r="BD188" s="81">
        <v>0</v>
      </c>
      <c r="BE188" s="81">
        <v>0</v>
      </c>
      <c r="BF188" s="81">
        <v>0</v>
      </c>
      <c r="BG188" s="81">
        <v>0</v>
      </c>
      <c r="BH188" s="81">
        <v>0</v>
      </c>
      <c r="BI188" s="81">
        <v>0</v>
      </c>
      <c r="BJ188" s="81">
        <v>0</v>
      </c>
      <c r="BK188" s="81">
        <v>0</v>
      </c>
      <c r="BL188" s="81">
        <v>0</v>
      </c>
      <c r="BM188" s="81">
        <v>0</v>
      </c>
      <c r="BN188" s="81">
        <v>0</v>
      </c>
      <c r="BO188" s="81">
        <v>0</v>
      </c>
      <c r="BP188" s="81">
        <v>0</v>
      </c>
      <c r="BQ188" s="81">
        <v>0</v>
      </c>
      <c r="BR188" s="81">
        <v>0</v>
      </c>
      <c r="BS188" s="81">
        <v>0</v>
      </c>
      <c r="BT188" s="81">
        <v>0</v>
      </c>
      <c r="BU188" s="81">
        <v>0</v>
      </c>
      <c r="BV188" s="81">
        <v>0</v>
      </c>
      <c r="BW188" s="81">
        <v>0</v>
      </c>
      <c r="BX188" s="81">
        <v>0</v>
      </c>
      <c r="BY188" s="81">
        <v>0</v>
      </c>
      <c r="BZ188" s="81">
        <v>0</v>
      </c>
      <c r="CA188" s="81">
        <v>0</v>
      </c>
      <c r="CB188" s="81">
        <v>0</v>
      </c>
      <c r="CC188" s="81">
        <v>0</v>
      </c>
      <c r="CD188" s="81">
        <v>0</v>
      </c>
      <c r="CE188" s="81">
        <v>0</v>
      </c>
      <c r="CF188" s="81">
        <v>0</v>
      </c>
      <c r="CG188" s="81">
        <v>0</v>
      </c>
      <c r="CH188" s="81">
        <v>0</v>
      </c>
      <c r="CI188" s="81">
        <v>0</v>
      </c>
      <c r="CJ188" s="81">
        <v>0</v>
      </c>
      <c r="CK188" s="81">
        <v>0</v>
      </c>
      <c r="CL188" s="81">
        <v>0</v>
      </c>
      <c r="CM188" s="81">
        <v>0</v>
      </c>
      <c r="CN188" s="81">
        <v>0</v>
      </c>
      <c r="CO188" s="81">
        <v>0</v>
      </c>
      <c r="CP188" s="81">
        <v>0</v>
      </c>
      <c r="CQ188" s="81">
        <v>0</v>
      </c>
      <c r="CR188" s="81">
        <v>0</v>
      </c>
      <c r="CS188" s="81">
        <v>0</v>
      </c>
      <c r="CT188" s="81">
        <v>0</v>
      </c>
      <c r="CU188" s="81">
        <v>0</v>
      </c>
      <c r="CV188" s="81">
        <v>0</v>
      </c>
      <c r="CW188" s="81">
        <v>0</v>
      </c>
      <c r="CX188" s="81">
        <v>0</v>
      </c>
      <c r="CY188" s="81">
        <v>0</v>
      </c>
      <c r="CZ188" s="81">
        <v>0</v>
      </c>
      <c r="DA188" s="81">
        <v>0</v>
      </c>
      <c r="DB188" s="81">
        <v>0</v>
      </c>
      <c r="DC188" s="81">
        <v>0</v>
      </c>
      <c r="DD188" s="81">
        <v>0</v>
      </c>
      <c r="DE188" s="81">
        <v>0</v>
      </c>
      <c r="DF188" s="81">
        <v>0</v>
      </c>
      <c r="DG188" s="81">
        <v>0</v>
      </c>
      <c r="DH188" s="81">
        <v>0</v>
      </c>
      <c r="DI188" s="81">
        <v>0</v>
      </c>
      <c r="DJ188" s="81">
        <v>0</v>
      </c>
      <c r="DK188" s="81">
        <v>0</v>
      </c>
      <c r="DL188" s="81">
        <v>0</v>
      </c>
      <c r="DM188" s="81">
        <v>0</v>
      </c>
      <c r="DN188" s="81">
        <v>0</v>
      </c>
      <c r="DO188" s="81">
        <v>0</v>
      </c>
      <c r="DP188" s="81">
        <v>0</v>
      </c>
      <c r="DQ188" s="81">
        <v>0</v>
      </c>
      <c r="DR188" s="81">
        <v>0</v>
      </c>
      <c r="DS188" s="81">
        <v>0</v>
      </c>
      <c r="DT188" s="81">
        <v>0</v>
      </c>
      <c r="DU188" s="81">
        <v>0</v>
      </c>
      <c r="DV188" s="81">
        <v>0</v>
      </c>
      <c r="DW188" s="81">
        <v>0</v>
      </c>
      <c r="DX188" s="81">
        <v>0</v>
      </c>
      <c r="DY188" s="81">
        <v>0</v>
      </c>
      <c r="DZ188" s="81">
        <v>0</v>
      </c>
      <c r="EA188" s="81">
        <v>0</v>
      </c>
      <c r="EB188" s="81">
        <v>0</v>
      </c>
      <c r="EC188" s="81">
        <v>0</v>
      </c>
      <c r="ED188" s="81">
        <v>0</v>
      </c>
      <c r="EE188" s="81">
        <v>0</v>
      </c>
      <c r="EF188" s="81">
        <v>0</v>
      </c>
      <c r="EG188" s="81">
        <v>0</v>
      </c>
      <c r="EH188" s="81">
        <v>0</v>
      </c>
      <c r="EI188" s="81">
        <v>0</v>
      </c>
      <c r="EJ188" s="81">
        <v>0</v>
      </c>
      <c r="EK188" s="81">
        <v>0</v>
      </c>
      <c r="EL188" s="81">
        <v>0</v>
      </c>
      <c r="EM188" s="81">
        <v>0</v>
      </c>
      <c r="EN188" s="81">
        <v>0</v>
      </c>
      <c r="EO188" s="81">
        <v>0</v>
      </c>
      <c r="EP188" s="81">
        <v>0</v>
      </c>
      <c r="EQ188" s="81">
        <v>0</v>
      </c>
      <c r="ER188" s="81">
        <v>0</v>
      </c>
      <c r="ES188" s="81">
        <v>0</v>
      </c>
      <c r="ET188" s="81">
        <v>0</v>
      </c>
      <c r="EU188" s="81">
        <v>0</v>
      </c>
      <c r="EV188" s="81">
        <v>0</v>
      </c>
      <c r="EW188" s="81">
        <v>0</v>
      </c>
      <c r="EX188" s="81">
        <v>0</v>
      </c>
      <c r="EY188" s="81">
        <v>0</v>
      </c>
      <c r="EZ188" s="81">
        <v>0</v>
      </c>
      <c r="FA188" s="81">
        <v>0</v>
      </c>
      <c r="FB188" s="81">
        <v>0</v>
      </c>
      <c r="FC188" s="81">
        <v>0</v>
      </c>
      <c r="FD188" s="81">
        <v>0</v>
      </c>
      <c r="FE188" s="81">
        <v>0</v>
      </c>
      <c r="FF188" s="81">
        <v>0</v>
      </c>
      <c r="FG188" s="81">
        <v>0</v>
      </c>
      <c r="FH188" s="81">
        <v>0</v>
      </c>
      <c r="FI188" s="81">
        <v>0</v>
      </c>
      <c r="FJ188" s="81">
        <v>0</v>
      </c>
      <c r="FK188" s="81">
        <v>0</v>
      </c>
      <c r="FL188" s="81">
        <v>0</v>
      </c>
      <c r="FM188" s="81">
        <v>0</v>
      </c>
      <c r="FN188" s="1" t="s">
        <v>460</v>
      </c>
    </row>
    <row r="189" spans="2:170" x14ac:dyDescent="0.2">
      <c r="B189" s="1" t="s">
        <v>428</v>
      </c>
      <c r="C189" s="1" t="s">
        <v>66</v>
      </c>
      <c r="D189" s="1" t="s">
        <v>46</v>
      </c>
      <c r="E189" s="81" t="s">
        <v>257</v>
      </c>
      <c r="F189" s="81">
        <v>0</v>
      </c>
      <c r="G189" s="81">
        <v>0</v>
      </c>
      <c r="H189" s="81">
        <v>0</v>
      </c>
      <c r="I189" s="81">
        <v>0</v>
      </c>
      <c r="J189" s="81">
        <v>0</v>
      </c>
      <c r="K189" s="81">
        <v>0</v>
      </c>
      <c r="L189" s="81">
        <v>0</v>
      </c>
      <c r="M189" s="81">
        <v>0</v>
      </c>
      <c r="N189" s="81">
        <v>0</v>
      </c>
      <c r="O189" s="81">
        <v>0</v>
      </c>
      <c r="P189" s="81">
        <v>0</v>
      </c>
      <c r="Q189" s="81">
        <v>0</v>
      </c>
      <c r="R189" s="81">
        <v>0</v>
      </c>
      <c r="S189" s="81">
        <v>0</v>
      </c>
      <c r="T189" s="81">
        <v>0</v>
      </c>
      <c r="U189" s="81">
        <v>0</v>
      </c>
      <c r="V189" s="81">
        <v>0</v>
      </c>
      <c r="W189" s="81">
        <v>0</v>
      </c>
      <c r="X189" s="81">
        <v>0</v>
      </c>
      <c r="Y189" s="81">
        <v>0</v>
      </c>
      <c r="Z189" s="81">
        <v>0</v>
      </c>
      <c r="AA189" s="81">
        <v>0</v>
      </c>
      <c r="AB189" s="81">
        <v>0</v>
      </c>
      <c r="AC189" s="81">
        <v>0</v>
      </c>
      <c r="AD189" s="81">
        <v>0</v>
      </c>
      <c r="AE189" s="81">
        <v>0</v>
      </c>
      <c r="AF189" s="81">
        <v>0</v>
      </c>
      <c r="AG189" s="81">
        <v>0</v>
      </c>
      <c r="AH189" s="81">
        <v>0</v>
      </c>
      <c r="AI189" s="81">
        <v>0</v>
      </c>
      <c r="AJ189" s="81">
        <v>0</v>
      </c>
      <c r="AK189" s="81">
        <v>0</v>
      </c>
      <c r="AL189" s="81">
        <v>0</v>
      </c>
      <c r="AM189" s="81">
        <v>0</v>
      </c>
      <c r="AN189" s="81">
        <v>0</v>
      </c>
      <c r="AO189" s="81">
        <v>0</v>
      </c>
      <c r="AP189" s="81">
        <v>0</v>
      </c>
      <c r="AQ189" s="81">
        <v>0</v>
      </c>
      <c r="AR189" s="81">
        <v>0</v>
      </c>
      <c r="AS189" s="81">
        <v>0</v>
      </c>
      <c r="AT189" s="81">
        <v>0</v>
      </c>
      <c r="AU189" s="81">
        <v>0</v>
      </c>
      <c r="AV189" s="81">
        <v>0</v>
      </c>
      <c r="AW189" s="81">
        <v>0</v>
      </c>
      <c r="AX189" s="81">
        <v>0</v>
      </c>
      <c r="AY189" s="81">
        <v>0</v>
      </c>
      <c r="AZ189" s="81">
        <v>0</v>
      </c>
      <c r="BA189" s="81">
        <v>0</v>
      </c>
      <c r="BB189" s="81">
        <v>0</v>
      </c>
      <c r="BC189" s="81">
        <v>0</v>
      </c>
      <c r="BD189" s="81">
        <v>0</v>
      </c>
      <c r="BE189" s="81">
        <v>0</v>
      </c>
      <c r="BF189" s="81">
        <v>0</v>
      </c>
      <c r="BG189" s="81">
        <v>0</v>
      </c>
      <c r="BH189" s="81">
        <v>0</v>
      </c>
      <c r="BI189" s="81">
        <v>0</v>
      </c>
      <c r="BJ189" s="81">
        <v>0</v>
      </c>
      <c r="BK189" s="81">
        <v>0</v>
      </c>
      <c r="BL189" s="81">
        <v>0</v>
      </c>
      <c r="BM189" s="81">
        <v>0</v>
      </c>
      <c r="BN189" s="81">
        <v>0</v>
      </c>
      <c r="BO189" s="81">
        <v>0</v>
      </c>
      <c r="BP189" s="81">
        <v>0</v>
      </c>
      <c r="BQ189" s="81">
        <v>0</v>
      </c>
      <c r="BR189" s="81">
        <v>0</v>
      </c>
      <c r="BS189" s="81">
        <v>0</v>
      </c>
      <c r="BT189" s="81">
        <v>0</v>
      </c>
      <c r="BU189" s="81">
        <v>0</v>
      </c>
      <c r="BV189" s="81">
        <v>0</v>
      </c>
      <c r="BW189" s="81">
        <v>0</v>
      </c>
      <c r="BX189" s="81">
        <v>0</v>
      </c>
      <c r="BY189" s="81">
        <v>0</v>
      </c>
      <c r="BZ189" s="81">
        <v>0</v>
      </c>
      <c r="CA189" s="81">
        <v>0</v>
      </c>
      <c r="CB189" s="81">
        <v>0</v>
      </c>
      <c r="CC189" s="81">
        <v>0</v>
      </c>
      <c r="CD189" s="81">
        <v>0</v>
      </c>
      <c r="CE189" s="81">
        <v>0</v>
      </c>
      <c r="CF189" s="81">
        <v>0</v>
      </c>
      <c r="CG189" s="81">
        <v>0</v>
      </c>
      <c r="CH189" s="81">
        <v>0</v>
      </c>
      <c r="CI189" s="81">
        <v>0</v>
      </c>
      <c r="CJ189" s="81">
        <v>0</v>
      </c>
      <c r="CK189" s="81">
        <v>0</v>
      </c>
      <c r="CL189" s="81">
        <v>0</v>
      </c>
      <c r="CM189" s="81">
        <v>0</v>
      </c>
      <c r="CN189" s="81">
        <v>0</v>
      </c>
      <c r="CO189" s="81">
        <v>0</v>
      </c>
      <c r="CP189" s="81">
        <v>0</v>
      </c>
      <c r="CQ189" s="81">
        <v>0</v>
      </c>
      <c r="CR189" s="81">
        <v>0</v>
      </c>
      <c r="CS189" s="81">
        <v>0</v>
      </c>
      <c r="CT189" s="81">
        <v>0</v>
      </c>
      <c r="CU189" s="81">
        <v>0</v>
      </c>
      <c r="CV189" s="81">
        <v>0</v>
      </c>
      <c r="CW189" s="81">
        <v>0</v>
      </c>
      <c r="CX189" s="81">
        <v>0</v>
      </c>
      <c r="CY189" s="81">
        <v>0</v>
      </c>
      <c r="CZ189" s="81">
        <v>0</v>
      </c>
      <c r="DA189" s="81">
        <v>0</v>
      </c>
      <c r="DB189" s="81">
        <v>0</v>
      </c>
      <c r="DC189" s="81">
        <v>0</v>
      </c>
      <c r="DD189" s="81">
        <v>0</v>
      </c>
      <c r="DE189" s="81">
        <v>0</v>
      </c>
      <c r="DF189" s="81">
        <v>0</v>
      </c>
      <c r="DG189" s="81">
        <v>0</v>
      </c>
      <c r="DH189" s="81">
        <v>0</v>
      </c>
      <c r="DI189" s="81">
        <v>0</v>
      </c>
      <c r="DJ189" s="81">
        <v>0</v>
      </c>
      <c r="DK189" s="81">
        <v>0</v>
      </c>
      <c r="DL189" s="81">
        <v>0</v>
      </c>
      <c r="DM189" s="81">
        <v>0</v>
      </c>
      <c r="DN189" s="81">
        <v>0</v>
      </c>
      <c r="DO189" s="81">
        <v>0</v>
      </c>
      <c r="DP189" s="81">
        <v>0</v>
      </c>
      <c r="DQ189" s="81">
        <v>0</v>
      </c>
      <c r="DR189" s="81">
        <v>0</v>
      </c>
      <c r="DS189" s="81">
        <v>0</v>
      </c>
      <c r="DT189" s="81">
        <v>0</v>
      </c>
      <c r="DU189" s="81">
        <v>0</v>
      </c>
      <c r="DV189" s="81">
        <v>0</v>
      </c>
      <c r="DW189" s="81">
        <v>0</v>
      </c>
      <c r="DX189" s="81">
        <v>0</v>
      </c>
      <c r="DY189" s="81">
        <v>0</v>
      </c>
      <c r="DZ189" s="81">
        <v>0</v>
      </c>
      <c r="EA189" s="81">
        <v>0</v>
      </c>
      <c r="EB189" s="81">
        <v>0</v>
      </c>
      <c r="EC189" s="81">
        <v>0</v>
      </c>
      <c r="ED189" s="81">
        <v>0</v>
      </c>
      <c r="EE189" s="81">
        <v>0</v>
      </c>
      <c r="EF189" s="81">
        <v>0</v>
      </c>
      <c r="EG189" s="81">
        <v>0</v>
      </c>
      <c r="EH189" s="81">
        <v>0</v>
      </c>
      <c r="EI189" s="81">
        <v>0</v>
      </c>
      <c r="EJ189" s="81">
        <v>0</v>
      </c>
      <c r="EK189" s="81">
        <v>0</v>
      </c>
      <c r="EL189" s="81">
        <v>0</v>
      </c>
      <c r="EM189" s="81">
        <v>0</v>
      </c>
      <c r="EN189" s="81">
        <v>0</v>
      </c>
      <c r="EO189" s="81">
        <v>0</v>
      </c>
      <c r="EP189" s="81">
        <v>0</v>
      </c>
      <c r="EQ189" s="81">
        <v>0</v>
      </c>
      <c r="ER189" s="81">
        <v>0</v>
      </c>
      <c r="ES189" s="81">
        <v>0</v>
      </c>
      <c r="ET189" s="81">
        <v>0</v>
      </c>
      <c r="EU189" s="81">
        <v>0</v>
      </c>
      <c r="EV189" s="81">
        <v>0</v>
      </c>
      <c r="EW189" s="81">
        <v>0</v>
      </c>
      <c r="EX189" s="81">
        <v>0</v>
      </c>
      <c r="EY189" s="81">
        <v>0</v>
      </c>
      <c r="EZ189" s="81">
        <v>0</v>
      </c>
      <c r="FA189" s="81">
        <v>0</v>
      </c>
      <c r="FB189" s="81">
        <v>0</v>
      </c>
      <c r="FC189" s="81">
        <v>0</v>
      </c>
      <c r="FD189" s="81">
        <v>0</v>
      </c>
      <c r="FE189" s="81">
        <v>0</v>
      </c>
      <c r="FF189" s="81">
        <v>0</v>
      </c>
      <c r="FG189" s="81">
        <v>0</v>
      </c>
      <c r="FH189" s="81">
        <v>0</v>
      </c>
      <c r="FI189" s="81">
        <v>0</v>
      </c>
      <c r="FJ189" s="81">
        <v>0</v>
      </c>
      <c r="FK189" s="81">
        <v>0</v>
      </c>
      <c r="FL189" s="81">
        <v>0</v>
      </c>
      <c r="FM189" s="81">
        <v>0</v>
      </c>
      <c r="FN189" s="1" t="s">
        <v>461</v>
      </c>
    </row>
    <row r="190" spans="2:170" x14ac:dyDescent="0.2">
      <c r="B190" s="1" t="s">
        <v>430</v>
      </c>
      <c r="C190" s="1" t="s">
        <v>66</v>
      </c>
      <c r="D190" s="1" t="s">
        <v>46</v>
      </c>
      <c r="E190" s="81" t="s">
        <v>257</v>
      </c>
      <c r="F190" s="81">
        <v>0</v>
      </c>
      <c r="G190" s="81">
        <v>0</v>
      </c>
      <c r="H190" s="81">
        <v>0</v>
      </c>
      <c r="I190" s="81">
        <v>0</v>
      </c>
      <c r="J190" s="81">
        <v>0</v>
      </c>
      <c r="K190" s="81">
        <v>0</v>
      </c>
      <c r="L190" s="81">
        <v>0</v>
      </c>
      <c r="M190" s="81">
        <v>0</v>
      </c>
      <c r="N190" s="81">
        <v>0</v>
      </c>
      <c r="O190" s="81">
        <v>0</v>
      </c>
      <c r="P190" s="81">
        <v>0</v>
      </c>
      <c r="Q190" s="81">
        <v>0</v>
      </c>
      <c r="R190" s="81">
        <v>0</v>
      </c>
      <c r="S190" s="81">
        <v>0</v>
      </c>
      <c r="T190" s="81">
        <v>0</v>
      </c>
      <c r="U190" s="81">
        <v>0</v>
      </c>
      <c r="V190" s="81">
        <v>0</v>
      </c>
      <c r="W190" s="81">
        <v>0</v>
      </c>
      <c r="X190" s="81">
        <v>0</v>
      </c>
      <c r="Y190" s="81">
        <v>0</v>
      </c>
      <c r="Z190" s="81">
        <v>0</v>
      </c>
      <c r="AA190" s="81">
        <v>0</v>
      </c>
      <c r="AB190" s="81">
        <v>0</v>
      </c>
      <c r="AC190" s="81">
        <v>0</v>
      </c>
      <c r="AD190" s="81">
        <v>0</v>
      </c>
      <c r="AE190" s="81">
        <v>0</v>
      </c>
      <c r="AF190" s="81">
        <v>0</v>
      </c>
      <c r="AG190" s="81">
        <v>0</v>
      </c>
      <c r="AH190" s="81">
        <v>0</v>
      </c>
      <c r="AI190" s="81">
        <v>0</v>
      </c>
      <c r="AJ190" s="81">
        <v>0</v>
      </c>
      <c r="AK190" s="81">
        <v>0</v>
      </c>
      <c r="AL190" s="81">
        <v>0</v>
      </c>
      <c r="AM190" s="81">
        <v>0</v>
      </c>
      <c r="AN190" s="81">
        <v>0</v>
      </c>
      <c r="AO190" s="81">
        <v>0</v>
      </c>
      <c r="AP190" s="81">
        <v>0</v>
      </c>
      <c r="AQ190" s="81">
        <v>0</v>
      </c>
      <c r="AR190" s="81">
        <v>0</v>
      </c>
      <c r="AS190" s="81">
        <v>0</v>
      </c>
      <c r="AT190" s="81">
        <v>0</v>
      </c>
      <c r="AU190" s="81">
        <v>0</v>
      </c>
      <c r="AV190" s="81">
        <v>0</v>
      </c>
      <c r="AW190" s="81">
        <v>0</v>
      </c>
      <c r="AX190" s="81">
        <v>0</v>
      </c>
      <c r="AY190" s="81">
        <v>0</v>
      </c>
      <c r="AZ190" s="81">
        <v>0</v>
      </c>
      <c r="BA190" s="81">
        <v>0</v>
      </c>
      <c r="BB190" s="81">
        <v>0</v>
      </c>
      <c r="BC190" s="81">
        <v>0</v>
      </c>
      <c r="BD190" s="81">
        <v>0</v>
      </c>
      <c r="BE190" s="81">
        <v>0</v>
      </c>
      <c r="BF190" s="81">
        <v>0</v>
      </c>
      <c r="BG190" s="81">
        <v>0</v>
      </c>
      <c r="BH190" s="81">
        <v>0</v>
      </c>
      <c r="BI190" s="81">
        <v>0</v>
      </c>
      <c r="BJ190" s="81">
        <v>0</v>
      </c>
      <c r="BK190" s="81">
        <v>0</v>
      </c>
      <c r="BL190" s="81">
        <v>0</v>
      </c>
      <c r="BM190" s="81">
        <v>0</v>
      </c>
      <c r="BN190" s="81">
        <v>0</v>
      </c>
      <c r="BO190" s="81">
        <v>0</v>
      </c>
      <c r="BP190" s="81">
        <v>0</v>
      </c>
      <c r="BQ190" s="81">
        <v>0</v>
      </c>
      <c r="BR190" s="81">
        <v>0</v>
      </c>
      <c r="BS190" s="81">
        <v>0</v>
      </c>
      <c r="BT190" s="81">
        <v>0</v>
      </c>
      <c r="BU190" s="81">
        <v>0</v>
      </c>
      <c r="BV190" s="81">
        <v>0</v>
      </c>
      <c r="BW190" s="81">
        <v>0</v>
      </c>
      <c r="BX190" s="81">
        <v>0</v>
      </c>
      <c r="BY190" s="81">
        <v>0</v>
      </c>
      <c r="BZ190" s="81">
        <v>0</v>
      </c>
      <c r="CA190" s="81">
        <v>0</v>
      </c>
      <c r="CB190" s="81">
        <v>0</v>
      </c>
      <c r="CC190" s="81">
        <v>0</v>
      </c>
      <c r="CD190" s="81">
        <v>0</v>
      </c>
      <c r="CE190" s="81">
        <v>0</v>
      </c>
      <c r="CF190" s="81">
        <v>0</v>
      </c>
      <c r="CG190" s="81">
        <v>0</v>
      </c>
      <c r="CH190" s="81">
        <v>0</v>
      </c>
      <c r="CI190" s="81">
        <v>0</v>
      </c>
      <c r="CJ190" s="81">
        <v>0</v>
      </c>
      <c r="CK190" s="81">
        <v>0</v>
      </c>
      <c r="CL190" s="81">
        <v>0</v>
      </c>
      <c r="CM190" s="81">
        <v>0</v>
      </c>
      <c r="CN190" s="81">
        <v>0</v>
      </c>
      <c r="CO190" s="81">
        <v>0</v>
      </c>
      <c r="CP190" s="81">
        <v>0</v>
      </c>
      <c r="CQ190" s="81">
        <v>0</v>
      </c>
      <c r="CR190" s="81">
        <v>0</v>
      </c>
      <c r="CS190" s="81">
        <v>0</v>
      </c>
      <c r="CT190" s="81">
        <v>0</v>
      </c>
      <c r="CU190" s="81">
        <v>0</v>
      </c>
      <c r="CV190" s="81">
        <v>0</v>
      </c>
      <c r="CW190" s="81">
        <v>0</v>
      </c>
      <c r="CX190" s="81">
        <v>0</v>
      </c>
      <c r="CY190" s="81">
        <v>0</v>
      </c>
      <c r="CZ190" s="81">
        <v>0</v>
      </c>
      <c r="DA190" s="81">
        <v>0</v>
      </c>
      <c r="DB190" s="81">
        <v>0</v>
      </c>
      <c r="DC190" s="81">
        <v>0</v>
      </c>
      <c r="DD190" s="81">
        <v>0</v>
      </c>
      <c r="DE190" s="81">
        <v>0</v>
      </c>
      <c r="DF190" s="81">
        <v>0</v>
      </c>
      <c r="DG190" s="81">
        <v>0</v>
      </c>
      <c r="DH190" s="81">
        <v>0</v>
      </c>
      <c r="DI190" s="81">
        <v>0</v>
      </c>
      <c r="DJ190" s="81">
        <v>0</v>
      </c>
      <c r="DK190" s="81">
        <v>0</v>
      </c>
      <c r="DL190" s="81">
        <v>0</v>
      </c>
      <c r="DM190" s="81">
        <v>0</v>
      </c>
      <c r="DN190" s="81">
        <v>0</v>
      </c>
      <c r="DO190" s="81">
        <v>0</v>
      </c>
      <c r="DP190" s="81">
        <v>0</v>
      </c>
      <c r="DQ190" s="81">
        <v>0</v>
      </c>
      <c r="DR190" s="81">
        <v>0</v>
      </c>
      <c r="DS190" s="81">
        <v>0</v>
      </c>
      <c r="DT190" s="81">
        <v>0</v>
      </c>
      <c r="DU190" s="81">
        <v>0</v>
      </c>
      <c r="DV190" s="81">
        <v>0</v>
      </c>
      <c r="DW190" s="81">
        <v>0</v>
      </c>
      <c r="DX190" s="81">
        <v>0</v>
      </c>
      <c r="DY190" s="81">
        <v>0</v>
      </c>
      <c r="DZ190" s="81">
        <v>0</v>
      </c>
      <c r="EA190" s="81">
        <v>0</v>
      </c>
      <c r="EB190" s="81">
        <v>0</v>
      </c>
      <c r="EC190" s="81">
        <v>0</v>
      </c>
      <c r="ED190" s="81">
        <v>0</v>
      </c>
      <c r="EE190" s="81">
        <v>0</v>
      </c>
      <c r="EF190" s="81">
        <v>0</v>
      </c>
      <c r="EG190" s="81">
        <v>0</v>
      </c>
      <c r="EH190" s="81">
        <v>0</v>
      </c>
      <c r="EI190" s="81">
        <v>0</v>
      </c>
      <c r="EJ190" s="81">
        <v>0</v>
      </c>
      <c r="EK190" s="81">
        <v>0</v>
      </c>
      <c r="EL190" s="81">
        <v>0</v>
      </c>
      <c r="EM190" s="81">
        <v>0</v>
      </c>
      <c r="EN190" s="81">
        <v>0</v>
      </c>
      <c r="EO190" s="81">
        <v>0</v>
      </c>
      <c r="EP190" s="81">
        <v>0</v>
      </c>
      <c r="EQ190" s="81">
        <v>0</v>
      </c>
      <c r="ER190" s="81">
        <v>0</v>
      </c>
      <c r="ES190" s="81">
        <v>0</v>
      </c>
      <c r="ET190" s="81">
        <v>0</v>
      </c>
      <c r="EU190" s="81">
        <v>0</v>
      </c>
      <c r="EV190" s="81">
        <v>0</v>
      </c>
      <c r="EW190" s="81">
        <v>0</v>
      </c>
      <c r="EX190" s="81">
        <v>0</v>
      </c>
      <c r="EY190" s="81">
        <v>0</v>
      </c>
      <c r="EZ190" s="81">
        <v>0</v>
      </c>
      <c r="FA190" s="81">
        <v>0</v>
      </c>
      <c r="FB190" s="81">
        <v>0</v>
      </c>
      <c r="FC190" s="81">
        <v>0</v>
      </c>
      <c r="FD190" s="81">
        <v>0</v>
      </c>
      <c r="FE190" s="81">
        <v>0</v>
      </c>
      <c r="FF190" s="81">
        <v>0</v>
      </c>
      <c r="FG190" s="81">
        <v>0</v>
      </c>
      <c r="FH190" s="81">
        <v>0</v>
      </c>
      <c r="FI190" s="81">
        <v>0</v>
      </c>
      <c r="FJ190" s="81">
        <v>0</v>
      </c>
      <c r="FK190" s="81">
        <v>0</v>
      </c>
      <c r="FL190" s="81">
        <v>0</v>
      </c>
      <c r="FM190" s="81">
        <v>0</v>
      </c>
      <c r="FN190" s="1" t="s">
        <v>462</v>
      </c>
    </row>
    <row r="191" spans="2:170" x14ac:dyDescent="0.2">
      <c r="B191" s="1" t="s">
        <v>432</v>
      </c>
      <c r="C191" s="1" t="s">
        <v>66</v>
      </c>
      <c r="D191" s="1" t="s">
        <v>46</v>
      </c>
      <c r="E191" s="81" t="s">
        <v>257</v>
      </c>
      <c r="F191" s="81">
        <v>0</v>
      </c>
      <c r="G191" s="81">
        <v>0</v>
      </c>
      <c r="H191" s="81">
        <v>0</v>
      </c>
      <c r="I191" s="81">
        <v>0</v>
      </c>
      <c r="J191" s="81">
        <v>0</v>
      </c>
      <c r="K191" s="81">
        <v>0</v>
      </c>
      <c r="L191" s="81">
        <v>0</v>
      </c>
      <c r="M191" s="81">
        <v>0</v>
      </c>
      <c r="N191" s="81">
        <v>0</v>
      </c>
      <c r="O191" s="81">
        <v>0</v>
      </c>
      <c r="P191" s="81">
        <v>0</v>
      </c>
      <c r="Q191" s="81">
        <v>0</v>
      </c>
      <c r="R191" s="81">
        <v>0</v>
      </c>
      <c r="S191" s="81">
        <v>0</v>
      </c>
      <c r="T191" s="81">
        <v>0</v>
      </c>
      <c r="U191" s="81">
        <v>0</v>
      </c>
      <c r="V191" s="81">
        <v>0</v>
      </c>
      <c r="W191" s="81">
        <v>0</v>
      </c>
      <c r="X191" s="81">
        <v>0</v>
      </c>
      <c r="Y191" s="81">
        <v>0</v>
      </c>
      <c r="Z191" s="81">
        <v>0</v>
      </c>
      <c r="AA191" s="81">
        <v>0</v>
      </c>
      <c r="AB191" s="81">
        <v>0</v>
      </c>
      <c r="AC191" s="81">
        <v>0</v>
      </c>
      <c r="AD191" s="81">
        <v>0</v>
      </c>
      <c r="AE191" s="81">
        <v>0</v>
      </c>
      <c r="AF191" s="81">
        <v>0</v>
      </c>
      <c r="AG191" s="81">
        <v>0</v>
      </c>
      <c r="AH191" s="81">
        <v>0</v>
      </c>
      <c r="AI191" s="81">
        <v>0</v>
      </c>
      <c r="AJ191" s="81">
        <v>0</v>
      </c>
      <c r="AK191" s="81">
        <v>0</v>
      </c>
      <c r="AL191" s="81">
        <v>0</v>
      </c>
      <c r="AM191" s="81">
        <v>0</v>
      </c>
      <c r="AN191" s="81">
        <v>0</v>
      </c>
      <c r="AO191" s="81">
        <v>0</v>
      </c>
      <c r="AP191" s="81">
        <v>0</v>
      </c>
      <c r="AQ191" s="81">
        <v>0</v>
      </c>
      <c r="AR191" s="81">
        <v>0</v>
      </c>
      <c r="AS191" s="81">
        <v>0</v>
      </c>
      <c r="AT191" s="81">
        <v>0</v>
      </c>
      <c r="AU191" s="81">
        <v>0</v>
      </c>
      <c r="AV191" s="81">
        <v>0</v>
      </c>
      <c r="AW191" s="81">
        <v>0</v>
      </c>
      <c r="AX191" s="81">
        <v>0</v>
      </c>
      <c r="AY191" s="81">
        <v>0</v>
      </c>
      <c r="AZ191" s="81">
        <v>0</v>
      </c>
      <c r="BA191" s="81">
        <v>0</v>
      </c>
      <c r="BB191" s="81">
        <v>0</v>
      </c>
      <c r="BC191" s="81">
        <v>0</v>
      </c>
      <c r="BD191" s="81">
        <v>0</v>
      </c>
      <c r="BE191" s="81">
        <v>0</v>
      </c>
      <c r="BF191" s="81">
        <v>0</v>
      </c>
      <c r="BG191" s="81">
        <v>0</v>
      </c>
      <c r="BH191" s="81">
        <v>0</v>
      </c>
      <c r="BI191" s="81">
        <v>0</v>
      </c>
      <c r="BJ191" s="81">
        <v>0</v>
      </c>
      <c r="BK191" s="81">
        <v>0</v>
      </c>
      <c r="BL191" s="81">
        <v>0</v>
      </c>
      <c r="BM191" s="81">
        <v>0</v>
      </c>
      <c r="BN191" s="81">
        <v>0</v>
      </c>
      <c r="BO191" s="81">
        <v>0</v>
      </c>
      <c r="BP191" s="81">
        <v>0</v>
      </c>
      <c r="BQ191" s="81">
        <v>0</v>
      </c>
      <c r="BR191" s="81">
        <v>0</v>
      </c>
      <c r="BS191" s="81">
        <v>0</v>
      </c>
      <c r="BT191" s="81">
        <v>0</v>
      </c>
      <c r="BU191" s="81">
        <v>0</v>
      </c>
      <c r="BV191" s="81">
        <v>0</v>
      </c>
      <c r="BW191" s="81">
        <v>0</v>
      </c>
      <c r="BX191" s="81">
        <v>0</v>
      </c>
      <c r="BY191" s="81">
        <v>0</v>
      </c>
      <c r="BZ191" s="81">
        <v>0</v>
      </c>
      <c r="CA191" s="81">
        <v>0</v>
      </c>
      <c r="CB191" s="81">
        <v>0</v>
      </c>
      <c r="CC191" s="81">
        <v>0</v>
      </c>
      <c r="CD191" s="81">
        <v>0</v>
      </c>
      <c r="CE191" s="81">
        <v>0</v>
      </c>
      <c r="CF191" s="81">
        <v>0</v>
      </c>
      <c r="CG191" s="81">
        <v>0</v>
      </c>
      <c r="CH191" s="81">
        <v>0</v>
      </c>
      <c r="CI191" s="81">
        <v>0</v>
      </c>
      <c r="CJ191" s="81">
        <v>0</v>
      </c>
      <c r="CK191" s="81">
        <v>0</v>
      </c>
      <c r="CL191" s="81">
        <v>0</v>
      </c>
      <c r="CM191" s="81">
        <v>0</v>
      </c>
      <c r="CN191" s="81">
        <v>0</v>
      </c>
      <c r="CO191" s="81">
        <v>0</v>
      </c>
      <c r="CP191" s="81">
        <v>0</v>
      </c>
      <c r="CQ191" s="81">
        <v>0</v>
      </c>
      <c r="CR191" s="81">
        <v>0</v>
      </c>
      <c r="CS191" s="81">
        <v>0</v>
      </c>
      <c r="CT191" s="81">
        <v>0</v>
      </c>
      <c r="CU191" s="81">
        <v>0</v>
      </c>
      <c r="CV191" s="81">
        <v>0</v>
      </c>
      <c r="CW191" s="81">
        <v>0</v>
      </c>
      <c r="CX191" s="81">
        <v>0</v>
      </c>
      <c r="CY191" s="81">
        <v>0</v>
      </c>
      <c r="CZ191" s="81">
        <v>0</v>
      </c>
      <c r="DA191" s="81">
        <v>0</v>
      </c>
      <c r="DB191" s="81">
        <v>0</v>
      </c>
      <c r="DC191" s="81">
        <v>0</v>
      </c>
      <c r="DD191" s="81">
        <v>0</v>
      </c>
      <c r="DE191" s="81">
        <v>0</v>
      </c>
      <c r="DF191" s="81">
        <v>0</v>
      </c>
      <c r="DG191" s="81">
        <v>0</v>
      </c>
      <c r="DH191" s="81">
        <v>0</v>
      </c>
      <c r="DI191" s="81">
        <v>0</v>
      </c>
      <c r="DJ191" s="81">
        <v>0</v>
      </c>
      <c r="DK191" s="81">
        <v>0</v>
      </c>
      <c r="DL191" s="81">
        <v>0</v>
      </c>
      <c r="DM191" s="81">
        <v>0</v>
      </c>
      <c r="DN191" s="81">
        <v>0</v>
      </c>
      <c r="DO191" s="81">
        <v>0</v>
      </c>
      <c r="DP191" s="81">
        <v>0</v>
      </c>
      <c r="DQ191" s="81">
        <v>0</v>
      </c>
      <c r="DR191" s="81">
        <v>0</v>
      </c>
      <c r="DS191" s="81">
        <v>0</v>
      </c>
      <c r="DT191" s="81">
        <v>0</v>
      </c>
      <c r="DU191" s="81">
        <v>0</v>
      </c>
      <c r="DV191" s="81">
        <v>0</v>
      </c>
      <c r="DW191" s="81">
        <v>0</v>
      </c>
      <c r="DX191" s="81">
        <v>0</v>
      </c>
      <c r="DY191" s="81">
        <v>0</v>
      </c>
      <c r="DZ191" s="81">
        <v>0</v>
      </c>
      <c r="EA191" s="81">
        <v>0</v>
      </c>
      <c r="EB191" s="81">
        <v>0</v>
      </c>
      <c r="EC191" s="81">
        <v>0</v>
      </c>
      <c r="ED191" s="81">
        <v>0</v>
      </c>
      <c r="EE191" s="81">
        <v>0</v>
      </c>
      <c r="EF191" s="81">
        <v>0</v>
      </c>
      <c r="EG191" s="81">
        <v>0</v>
      </c>
      <c r="EH191" s="81">
        <v>0</v>
      </c>
      <c r="EI191" s="81">
        <v>0</v>
      </c>
      <c r="EJ191" s="81">
        <v>0</v>
      </c>
      <c r="EK191" s="81">
        <v>0</v>
      </c>
      <c r="EL191" s="81">
        <v>0</v>
      </c>
      <c r="EM191" s="81">
        <v>0</v>
      </c>
      <c r="EN191" s="81">
        <v>0</v>
      </c>
      <c r="EO191" s="81">
        <v>0</v>
      </c>
      <c r="EP191" s="81">
        <v>0</v>
      </c>
      <c r="EQ191" s="81">
        <v>0</v>
      </c>
      <c r="ER191" s="81">
        <v>0</v>
      </c>
      <c r="ES191" s="81">
        <v>0</v>
      </c>
      <c r="ET191" s="81">
        <v>0</v>
      </c>
      <c r="EU191" s="81">
        <v>0</v>
      </c>
      <c r="EV191" s="81">
        <v>0</v>
      </c>
      <c r="EW191" s="81">
        <v>0</v>
      </c>
      <c r="EX191" s="81">
        <v>0</v>
      </c>
      <c r="EY191" s="81">
        <v>0</v>
      </c>
      <c r="EZ191" s="81">
        <v>0</v>
      </c>
      <c r="FA191" s="81">
        <v>0</v>
      </c>
      <c r="FB191" s="81">
        <v>0</v>
      </c>
      <c r="FC191" s="81">
        <v>0</v>
      </c>
      <c r="FD191" s="81">
        <v>0</v>
      </c>
      <c r="FE191" s="81">
        <v>0</v>
      </c>
      <c r="FF191" s="81">
        <v>0</v>
      </c>
      <c r="FG191" s="81">
        <v>0</v>
      </c>
      <c r="FH191" s="81">
        <v>0</v>
      </c>
      <c r="FI191" s="81">
        <v>0</v>
      </c>
      <c r="FJ191" s="81">
        <v>0</v>
      </c>
      <c r="FK191" s="81">
        <v>0</v>
      </c>
      <c r="FL191" s="81">
        <v>0</v>
      </c>
      <c r="FM191" s="81">
        <v>0</v>
      </c>
      <c r="FN191" s="1" t="s">
        <v>463</v>
      </c>
    </row>
    <row r="192" spans="2:170" x14ac:dyDescent="0.2">
      <c r="B192" s="1" t="s">
        <v>434</v>
      </c>
      <c r="C192" s="1" t="s">
        <v>66</v>
      </c>
      <c r="D192" s="1" t="s">
        <v>46</v>
      </c>
      <c r="E192" s="81" t="s">
        <v>257</v>
      </c>
      <c r="F192" s="81">
        <v>357.8915556398884</v>
      </c>
      <c r="G192" s="81">
        <v>383.39852261559781</v>
      </c>
      <c r="H192" s="81">
        <v>384.35125954028803</v>
      </c>
      <c r="I192" s="81">
        <v>421.07735309815001</v>
      </c>
      <c r="J192" s="81">
        <v>385.18523713454869</v>
      </c>
      <c r="K192" s="81">
        <v>433.77233490576424</v>
      </c>
      <c r="L192" s="81">
        <v>433.50547907326717</v>
      </c>
      <c r="M192" s="81">
        <v>410.44288091618375</v>
      </c>
      <c r="N192" s="81">
        <v>383.63995950770425</v>
      </c>
      <c r="O192" s="81">
        <v>373.06673681978509</v>
      </c>
      <c r="P192" s="81">
        <v>381.43420891301315</v>
      </c>
      <c r="Q192" s="81">
        <v>368.06653141012754</v>
      </c>
      <c r="R192" s="81">
        <v>385.82777010008158</v>
      </c>
      <c r="S192" s="81">
        <v>377.8394029855167</v>
      </c>
      <c r="T192" s="81">
        <v>385.00844662828325</v>
      </c>
      <c r="U192" s="81">
        <v>339.68407524948634</v>
      </c>
      <c r="V192" s="81">
        <v>346.77602742185729</v>
      </c>
      <c r="W192" s="81">
        <v>335.12601808948648</v>
      </c>
      <c r="X192" s="81">
        <v>339.26392025366408</v>
      </c>
      <c r="Y192" s="81">
        <v>332.3183705030433</v>
      </c>
      <c r="Z192" s="81">
        <v>327.99607750693701</v>
      </c>
      <c r="AA192" s="81">
        <v>338.19787636765284</v>
      </c>
      <c r="AB192" s="81">
        <v>318.08512698722359</v>
      </c>
      <c r="AC192" s="81">
        <v>300.69843432401814</v>
      </c>
      <c r="AD192" s="81">
        <v>288.40029054003912</v>
      </c>
      <c r="AE192" s="81">
        <v>275.97245051611583</v>
      </c>
      <c r="AF192" s="81">
        <v>273.58321644631741</v>
      </c>
      <c r="AG192" s="81">
        <v>281.12569987048391</v>
      </c>
      <c r="AH192" s="81">
        <v>292.09240688094098</v>
      </c>
      <c r="AI192" s="81">
        <v>305.09754102395357</v>
      </c>
      <c r="AJ192" s="81">
        <v>314.84453633693477</v>
      </c>
      <c r="AK192" s="81">
        <v>311.43805006707908</v>
      </c>
      <c r="AL192" s="81">
        <v>337.15362399914187</v>
      </c>
      <c r="AM192" s="81">
        <v>346.71540809311466</v>
      </c>
      <c r="AN192" s="81">
        <v>351.28920425267711</v>
      </c>
      <c r="AO192" s="81">
        <v>354.99627539819659</v>
      </c>
      <c r="AP192" s="81">
        <v>388.50071247214407</v>
      </c>
      <c r="AQ192" s="81">
        <v>375.10443905716522</v>
      </c>
      <c r="AR192" s="81">
        <v>375.37913889140674</v>
      </c>
      <c r="AS192" s="81">
        <v>352.68039246244638</v>
      </c>
      <c r="AT192" s="81">
        <v>351.33527381593802</v>
      </c>
      <c r="AU192" s="81">
        <v>297.85083846370918</v>
      </c>
      <c r="AV192" s="81">
        <v>324.20351461387736</v>
      </c>
      <c r="AW192" s="81">
        <v>338.91862403715703</v>
      </c>
      <c r="AX192" s="81">
        <v>409.37855674588678</v>
      </c>
      <c r="AY192" s="81">
        <v>449.11604844585111</v>
      </c>
      <c r="AZ192" s="81">
        <v>542.94058210350613</v>
      </c>
      <c r="BA192" s="81">
        <v>617.25574749773796</v>
      </c>
      <c r="BB192" s="81">
        <v>593.85546793145329</v>
      </c>
      <c r="BC192" s="81">
        <v>598.03394335881501</v>
      </c>
      <c r="BD192" s="81">
        <v>718.06627821983523</v>
      </c>
      <c r="BE192" s="81">
        <v>524.76701924176336</v>
      </c>
      <c r="BF192" s="81">
        <v>481.51813878446592</v>
      </c>
      <c r="BG192" s="81">
        <v>475.51409392457737</v>
      </c>
      <c r="BH192" s="81">
        <v>420.13115630233415</v>
      </c>
      <c r="BI192" s="81">
        <v>438.68332814133612</v>
      </c>
      <c r="BJ192" s="81">
        <v>459.45079947041728</v>
      </c>
      <c r="BK192" s="81">
        <v>485.21256797910553</v>
      </c>
      <c r="BL192" s="81">
        <v>490.76919749573733</v>
      </c>
      <c r="BM192" s="81">
        <v>495.55204259869123</v>
      </c>
      <c r="BN192" s="81">
        <v>494.87096595525185</v>
      </c>
      <c r="BO192" s="81">
        <v>475.48728971488265</v>
      </c>
      <c r="BP192" s="81">
        <v>465.85097022000627</v>
      </c>
      <c r="BQ192" s="81">
        <v>456.31337082759586</v>
      </c>
      <c r="BR192" s="81">
        <v>482.51338744101724</v>
      </c>
      <c r="BS192" s="81">
        <v>478.07501180197391</v>
      </c>
      <c r="BT192" s="81">
        <v>468.53652677373623</v>
      </c>
      <c r="BU192" s="81">
        <v>468.82519882363863</v>
      </c>
      <c r="BV192" s="81">
        <v>437.47579542420061</v>
      </c>
      <c r="BW192" s="81">
        <v>436.25998762589626</v>
      </c>
      <c r="BX192" s="81">
        <v>437.99186927838099</v>
      </c>
      <c r="BY192" s="81">
        <v>437.67126204320141</v>
      </c>
      <c r="BZ192" s="81">
        <v>453.52717939006834</v>
      </c>
      <c r="CA192" s="81">
        <v>456.85514675911401</v>
      </c>
      <c r="CB192" s="81">
        <v>460.04045391941446</v>
      </c>
      <c r="CC192" s="81">
        <v>458.22293712776792</v>
      </c>
      <c r="CD192" s="81">
        <v>499.18129041140281</v>
      </c>
      <c r="CE192" s="81">
        <v>498.86307378854792</v>
      </c>
      <c r="CF192" s="81">
        <v>498.17062977657622</v>
      </c>
      <c r="CG192" s="81">
        <v>500.95919937198772</v>
      </c>
      <c r="CH192" s="81">
        <v>544.93074471033344</v>
      </c>
      <c r="CI192" s="81">
        <v>545.83833051470185</v>
      </c>
      <c r="CJ192" s="81">
        <v>547.89743791583464</v>
      </c>
      <c r="CK192" s="81">
        <v>548.22782809197406</v>
      </c>
      <c r="CL192" s="81">
        <v>502.44611629050667</v>
      </c>
      <c r="CM192" s="81">
        <v>503.77084492672805</v>
      </c>
      <c r="CN192" s="81">
        <v>504.48102870813136</v>
      </c>
      <c r="CO192" s="81">
        <v>505.87385182765149</v>
      </c>
      <c r="CP192" s="81">
        <v>534.69860895858176</v>
      </c>
      <c r="CQ192" s="81">
        <v>535.85848688113276</v>
      </c>
      <c r="CR192" s="81">
        <v>537.28397303952875</v>
      </c>
      <c r="CS192" s="81">
        <v>538.80691915899592</v>
      </c>
      <c r="CT192" s="81">
        <v>558.27923593190997</v>
      </c>
      <c r="CU192" s="81">
        <v>559.93979496720783</v>
      </c>
      <c r="CV192" s="81">
        <v>561.63288475249249</v>
      </c>
      <c r="CW192" s="81">
        <v>563.06905274592202</v>
      </c>
      <c r="CX192" s="81">
        <v>563.41954485713768</v>
      </c>
      <c r="CY192" s="81">
        <v>565.0477840354763</v>
      </c>
      <c r="CZ192" s="81">
        <v>566.65432868230528</v>
      </c>
      <c r="DA192" s="81">
        <v>568.6945352213628</v>
      </c>
      <c r="DB192" s="81">
        <v>592.28443331958715</v>
      </c>
      <c r="DC192" s="81">
        <v>594.29492360979089</v>
      </c>
      <c r="DD192" s="81">
        <v>596.45642353640164</v>
      </c>
      <c r="DE192" s="81">
        <v>598.49891152010218</v>
      </c>
      <c r="DF192" s="81">
        <v>645.48237917272729</v>
      </c>
      <c r="DG192" s="81">
        <v>647.7591687543395</v>
      </c>
      <c r="DH192" s="81">
        <v>650.03652869711243</v>
      </c>
      <c r="DI192" s="81">
        <v>652.47459313263926</v>
      </c>
      <c r="DJ192" s="81">
        <v>674.81135539376578</v>
      </c>
      <c r="DK192" s="81">
        <v>677.34495965618532</v>
      </c>
      <c r="DL192" s="81">
        <v>679.97745803156135</v>
      </c>
      <c r="DM192" s="81">
        <v>681.36014225419603</v>
      </c>
      <c r="DN192" s="81">
        <v>695.13253308585865</v>
      </c>
      <c r="DO192" s="81">
        <v>696.66820558684594</v>
      </c>
      <c r="DP192" s="81">
        <v>697.94003303461</v>
      </c>
      <c r="DQ192" s="81">
        <v>700.21192909163881</v>
      </c>
      <c r="DR192" s="81">
        <v>710.21082026752231</v>
      </c>
      <c r="DS192" s="81">
        <v>711.89306565229015</v>
      </c>
      <c r="DT192" s="81">
        <v>713.79761399565643</v>
      </c>
      <c r="DU192" s="81">
        <v>715.40174548402751</v>
      </c>
      <c r="DV192" s="81">
        <v>755.12573801666395</v>
      </c>
      <c r="DW192" s="81">
        <v>756.92469294988075</v>
      </c>
      <c r="DX192" s="81">
        <v>758.55670674093324</v>
      </c>
      <c r="DY192" s="81">
        <v>760.68980666813275</v>
      </c>
      <c r="DZ192" s="81">
        <v>761.3707412822971</v>
      </c>
      <c r="EA192" s="81">
        <v>763.46488495853021</v>
      </c>
      <c r="EB192" s="81">
        <v>765.69127074447067</v>
      </c>
      <c r="EC192" s="81">
        <v>767.82110238388555</v>
      </c>
      <c r="ED192" s="81">
        <v>781.02934434652559</v>
      </c>
      <c r="EE192" s="81">
        <v>783.38156617041659</v>
      </c>
      <c r="EF192" s="81">
        <v>785.73297092236157</v>
      </c>
      <c r="EG192" s="81">
        <v>787.78350487496084</v>
      </c>
      <c r="EH192" s="81">
        <v>832.30702191584771</v>
      </c>
      <c r="EI192" s="81">
        <v>834.4533301468623</v>
      </c>
      <c r="EJ192" s="81">
        <v>836.5798139561731</v>
      </c>
      <c r="EK192" s="81">
        <v>838.74649420193134</v>
      </c>
      <c r="EL192" s="81">
        <v>856.29678437582709</v>
      </c>
      <c r="EM192" s="81">
        <v>858.35575598770754</v>
      </c>
      <c r="EN192" s="81">
        <v>860.44376417287788</v>
      </c>
      <c r="EO192" s="81">
        <v>863.03199673828885</v>
      </c>
      <c r="EP192" s="81">
        <v>845.7128691464552</v>
      </c>
      <c r="EQ192" s="81">
        <v>848.26964865104731</v>
      </c>
      <c r="ER192" s="81">
        <v>850.93181623555267</v>
      </c>
      <c r="ES192" s="81">
        <v>853.71715173069492</v>
      </c>
      <c r="ET192" s="81">
        <v>893.91218519708923</v>
      </c>
      <c r="EU192" s="81">
        <v>896.96551251524306</v>
      </c>
      <c r="EV192" s="81">
        <v>900.06811556582954</v>
      </c>
      <c r="EW192" s="81">
        <v>902.69168264341317</v>
      </c>
      <c r="EX192" s="81">
        <v>924.1535897805054</v>
      </c>
      <c r="EY192" s="81">
        <v>927.01140267799963</v>
      </c>
      <c r="EZ192" s="81">
        <v>929.828773471104</v>
      </c>
      <c r="FA192" s="81">
        <v>932.93233767604852</v>
      </c>
      <c r="FB192" s="81">
        <v>952.35990287388802</v>
      </c>
      <c r="FC192" s="81">
        <v>955.34328040929711</v>
      </c>
      <c r="FD192" s="81">
        <v>958.44665722654622</v>
      </c>
      <c r="FE192" s="81">
        <v>961.49865421781237</v>
      </c>
      <c r="FF192" s="81">
        <v>988.66211426713676</v>
      </c>
      <c r="FG192" s="81">
        <v>991.81700392391758</v>
      </c>
      <c r="FH192" s="81">
        <v>994.95900177727867</v>
      </c>
      <c r="FI192" s="81">
        <v>998.13828528616045</v>
      </c>
      <c r="FJ192" s="81">
        <v>1025.6753872655258</v>
      </c>
      <c r="FK192" s="81">
        <v>1028.9072040637786</v>
      </c>
      <c r="FL192" s="81">
        <v>1032.1708424914352</v>
      </c>
      <c r="FM192" s="81">
        <v>1035.5723451915965</v>
      </c>
      <c r="FN192" s="1" t="s">
        <v>464</v>
      </c>
    </row>
    <row r="193" spans="2:170" x14ac:dyDescent="0.2">
      <c r="B193" s="1" t="s">
        <v>436</v>
      </c>
      <c r="C193" s="1" t="s">
        <v>66</v>
      </c>
      <c r="D193" s="1" t="s">
        <v>46</v>
      </c>
      <c r="E193" s="81" t="s">
        <v>257</v>
      </c>
      <c r="F193" s="81">
        <v>285.34666292400942</v>
      </c>
      <c r="G193" s="81">
        <v>303.0871177066702</v>
      </c>
      <c r="H193" s="81">
        <v>281.35328184384906</v>
      </c>
      <c r="I193" s="81">
        <v>325.33936824597248</v>
      </c>
      <c r="J193" s="81">
        <v>316.05004891377433</v>
      </c>
      <c r="K193" s="81">
        <v>343.2641661814435</v>
      </c>
      <c r="L193" s="81">
        <v>350.3546312199112</v>
      </c>
      <c r="M193" s="81">
        <v>357.8794255709517</v>
      </c>
      <c r="N193" s="81">
        <v>303.03310992114621</v>
      </c>
      <c r="O193" s="81">
        <v>329.42410898580818</v>
      </c>
      <c r="P193" s="81">
        <v>357.05841949050989</v>
      </c>
      <c r="Q193" s="81">
        <v>367.428168813046</v>
      </c>
      <c r="R193" s="81">
        <v>354.32480233627149</v>
      </c>
      <c r="S193" s="81">
        <v>331.82675356955258</v>
      </c>
      <c r="T193" s="81">
        <v>286.35899831438945</v>
      </c>
      <c r="U193" s="81">
        <v>290.72079857742506</v>
      </c>
      <c r="V193" s="81">
        <v>323.50074843092892</v>
      </c>
      <c r="W193" s="81">
        <v>310.0565088550195</v>
      </c>
      <c r="X193" s="81">
        <v>316.67145516165778</v>
      </c>
      <c r="Y193" s="81">
        <v>331.44037602675735</v>
      </c>
      <c r="Z193" s="81">
        <v>298.77033928324721</v>
      </c>
      <c r="AA193" s="81">
        <v>270.66623729652304</v>
      </c>
      <c r="AB193" s="81">
        <v>272.74148994732195</v>
      </c>
      <c r="AC193" s="81">
        <v>262.17911422190372</v>
      </c>
      <c r="AD193" s="81">
        <v>229.50518373295057</v>
      </c>
      <c r="AE193" s="81">
        <v>227.40322413348184</v>
      </c>
      <c r="AF193" s="81">
        <v>202.58447852626392</v>
      </c>
      <c r="AG193" s="81">
        <v>197.84630534192931</v>
      </c>
      <c r="AH193" s="81">
        <v>230.6317297720723</v>
      </c>
      <c r="AI193" s="81">
        <v>231.73071171120199</v>
      </c>
      <c r="AJ193" s="81">
        <v>219.2573194429807</v>
      </c>
      <c r="AK193" s="81">
        <v>267.91814671082568</v>
      </c>
      <c r="AL193" s="81">
        <v>264.55196614736519</v>
      </c>
      <c r="AM193" s="81">
        <v>250.56818569130292</v>
      </c>
      <c r="AN193" s="81">
        <v>270.47371267573413</v>
      </c>
      <c r="AO193" s="81">
        <v>276.03070948536055</v>
      </c>
      <c r="AP193" s="81">
        <v>267.75353507329237</v>
      </c>
      <c r="AQ193" s="81">
        <v>239.22368830348492</v>
      </c>
      <c r="AR193" s="81">
        <v>217.19393911092391</v>
      </c>
      <c r="AS193" s="81">
        <v>222.71418428177324</v>
      </c>
      <c r="AT193" s="81">
        <v>235.78698583513867</v>
      </c>
      <c r="AU193" s="81">
        <v>179.26332134137391</v>
      </c>
      <c r="AV193" s="81">
        <v>217.82122214679816</v>
      </c>
      <c r="AW193" s="81">
        <v>260.87787038181705</v>
      </c>
      <c r="AX193" s="81">
        <v>294.7085803899231</v>
      </c>
      <c r="AY193" s="81">
        <v>361.12362501576354</v>
      </c>
      <c r="AZ193" s="81">
        <v>424.38720856250364</v>
      </c>
      <c r="BA193" s="81">
        <v>514.30931319715683</v>
      </c>
      <c r="BB193" s="81">
        <v>534.70206264111209</v>
      </c>
      <c r="BC193" s="81">
        <v>591.32917853610206</v>
      </c>
      <c r="BD193" s="81">
        <v>546.73409199364448</v>
      </c>
      <c r="BE193" s="81">
        <v>478.70037491071292</v>
      </c>
      <c r="BF193" s="81">
        <v>418.88367011499957</v>
      </c>
      <c r="BG193" s="81">
        <v>307.0325007757919</v>
      </c>
      <c r="BH193" s="81">
        <v>299.95573105271575</v>
      </c>
      <c r="BI193" s="81">
        <v>350.18888946166396</v>
      </c>
      <c r="BJ193" s="81">
        <v>329.84259617575032</v>
      </c>
      <c r="BK193" s="81">
        <v>316.53445844872294</v>
      </c>
      <c r="BL193" s="81">
        <v>323.49311920301415</v>
      </c>
      <c r="BM193" s="81">
        <v>363.1784885104999</v>
      </c>
      <c r="BN193" s="81">
        <v>363.69796885911541</v>
      </c>
      <c r="BO193" s="81">
        <v>325.20787705206703</v>
      </c>
      <c r="BP193" s="81">
        <v>352.22453546724932</v>
      </c>
      <c r="BQ193" s="81">
        <v>375.97284503278621</v>
      </c>
      <c r="BR193" s="81">
        <v>393.32952444013722</v>
      </c>
      <c r="BS193" s="81">
        <v>393.40177963630777</v>
      </c>
      <c r="BT193" s="81">
        <v>393.46226905508314</v>
      </c>
      <c r="BU193" s="81">
        <v>393.51286938134825</v>
      </c>
      <c r="BV193" s="81">
        <v>381.11977283161588</v>
      </c>
      <c r="BW193" s="81">
        <v>381.11977283161588</v>
      </c>
      <c r="BX193" s="81">
        <v>381.11977283161588</v>
      </c>
      <c r="BY193" s="81">
        <v>381.11977283161588</v>
      </c>
      <c r="BZ193" s="81">
        <v>383.57980845753275</v>
      </c>
      <c r="CA193" s="81">
        <v>383.57980845753275</v>
      </c>
      <c r="CB193" s="81">
        <v>383.57980845753275</v>
      </c>
      <c r="CC193" s="81">
        <v>383.57980845753275</v>
      </c>
      <c r="CD193" s="81">
        <v>395.20150531834531</v>
      </c>
      <c r="CE193" s="81">
        <v>395.20150531834531</v>
      </c>
      <c r="CF193" s="81">
        <v>395.20150531834531</v>
      </c>
      <c r="CG193" s="81">
        <v>395.20150531834531</v>
      </c>
      <c r="CH193" s="81">
        <v>410.39525669916998</v>
      </c>
      <c r="CI193" s="81">
        <v>410.39525669916998</v>
      </c>
      <c r="CJ193" s="81">
        <v>410.39525669916998</v>
      </c>
      <c r="CK193" s="81">
        <v>410.39525669916998</v>
      </c>
      <c r="CL193" s="81">
        <v>420.80032121162299</v>
      </c>
      <c r="CM193" s="81">
        <v>420.80032121162299</v>
      </c>
      <c r="CN193" s="81">
        <v>420.80032121162299</v>
      </c>
      <c r="CO193" s="81">
        <v>420.80032121162299</v>
      </c>
      <c r="CP193" s="81">
        <v>440.69596743214976</v>
      </c>
      <c r="CQ193" s="81">
        <v>440.69596743214976</v>
      </c>
      <c r="CR193" s="81">
        <v>440.69596743214976</v>
      </c>
      <c r="CS193" s="81">
        <v>440.69596743214976</v>
      </c>
      <c r="CT193" s="81">
        <v>462.58312255125236</v>
      </c>
      <c r="CU193" s="81">
        <v>462.58312255125236</v>
      </c>
      <c r="CV193" s="81">
        <v>462.58312255125236</v>
      </c>
      <c r="CW193" s="81">
        <v>462.58312255125236</v>
      </c>
      <c r="CX193" s="81">
        <v>481.54966227982527</v>
      </c>
      <c r="CY193" s="81">
        <v>481.54966227982527</v>
      </c>
      <c r="CZ193" s="81">
        <v>481.54966227982527</v>
      </c>
      <c r="DA193" s="81">
        <v>481.54966227982527</v>
      </c>
      <c r="DB193" s="81">
        <v>509.63602774539299</v>
      </c>
      <c r="DC193" s="81">
        <v>509.63602774539299</v>
      </c>
      <c r="DD193" s="81">
        <v>509.63602774539299</v>
      </c>
      <c r="DE193" s="81">
        <v>509.63602774539299</v>
      </c>
      <c r="DF193" s="81">
        <v>509.08430398857894</v>
      </c>
      <c r="DG193" s="81">
        <v>509.08430398857894</v>
      </c>
      <c r="DH193" s="81">
        <v>509.08430398857894</v>
      </c>
      <c r="DI193" s="81">
        <v>509.08430398857894</v>
      </c>
      <c r="DJ193" s="81">
        <v>522.4202116782061</v>
      </c>
      <c r="DK193" s="81">
        <v>522.4202116782061</v>
      </c>
      <c r="DL193" s="81">
        <v>522.4202116782061</v>
      </c>
      <c r="DM193" s="81">
        <v>522.4202116782061</v>
      </c>
      <c r="DN193" s="81">
        <v>535.26419242131408</v>
      </c>
      <c r="DO193" s="81">
        <v>535.26419242131408</v>
      </c>
      <c r="DP193" s="81">
        <v>535.26419242131408</v>
      </c>
      <c r="DQ193" s="81">
        <v>535.26419242131408</v>
      </c>
      <c r="DR193" s="81">
        <v>547.03925798685054</v>
      </c>
      <c r="DS193" s="81">
        <v>547.03925798685054</v>
      </c>
      <c r="DT193" s="81">
        <v>547.03925798685054</v>
      </c>
      <c r="DU193" s="81">
        <v>547.03925798685054</v>
      </c>
      <c r="DV193" s="81">
        <v>560.67248015193513</v>
      </c>
      <c r="DW193" s="81">
        <v>560.67248015193513</v>
      </c>
      <c r="DX193" s="81">
        <v>560.67248015193513</v>
      </c>
      <c r="DY193" s="81">
        <v>560.67248015193513</v>
      </c>
      <c r="DZ193" s="81">
        <v>574.4968985270084</v>
      </c>
      <c r="EA193" s="81">
        <v>574.4968985270084</v>
      </c>
      <c r="EB193" s="81">
        <v>574.4968985270084</v>
      </c>
      <c r="EC193" s="81">
        <v>574.4968985270084</v>
      </c>
      <c r="ED193" s="81">
        <v>586.99509059023285</v>
      </c>
      <c r="EE193" s="81">
        <v>586.99509059023285</v>
      </c>
      <c r="EF193" s="81">
        <v>586.99509059023285</v>
      </c>
      <c r="EG193" s="81">
        <v>586.99509059023285</v>
      </c>
      <c r="EH193" s="81">
        <v>600.32078188875187</v>
      </c>
      <c r="EI193" s="81">
        <v>600.32078188875187</v>
      </c>
      <c r="EJ193" s="81">
        <v>600.32078188875187</v>
      </c>
      <c r="EK193" s="81">
        <v>600.32078188875187</v>
      </c>
      <c r="EL193" s="81">
        <v>615.17551357338266</v>
      </c>
      <c r="EM193" s="81">
        <v>615.17551357338266</v>
      </c>
      <c r="EN193" s="81">
        <v>615.17551357338266</v>
      </c>
      <c r="EO193" s="81">
        <v>615.17551357338266</v>
      </c>
      <c r="EP193" s="81">
        <v>629.84678832599116</v>
      </c>
      <c r="EQ193" s="81">
        <v>629.84678832599116</v>
      </c>
      <c r="ER193" s="81">
        <v>629.84678832599116</v>
      </c>
      <c r="ES193" s="81">
        <v>629.84678832599116</v>
      </c>
      <c r="ET193" s="81">
        <v>644.34932413248089</v>
      </c>
      <c r="EU193" s="81">
        <v>644.34932413248089</v>
      </c>
      <c r="EV193" s="81">
        <v>644.34932413248089</v>
      </c>
      <c r="EW193" s="81">
        <v>644.34932413248089</v>
      </c>
      <c r="EX193" s="81">
        <v>663.81438300891853</v>
      </c>
      <c r="EY193" s="81">
        <v>663.81438300891853</v>
      </c>
      <c r="EZ193" s="81">
        <v>663.81438300891853</v>
      </c>
      <c r="FA193" s="81">
        <v>663.81438300891853</v>
      </c>
      <c r="FB193" s="81">
        <v>681.15296406495361</v>
      </c>
      <c r="FC193" s="81">
        <v>681.15296406495361</v>
      </c>
      <c r="FD193" s="81">
        <v>681.15296406495361</v>
      </c>
      <c r="FE193" s="81">
        <v>681.15296406495361</v>
      </c>
      <c r="FF193" s="81">
        <v>700.18068616140226</v>
      </c>
      <c r="FG193" s="81">
        <v>700.18068616140226</v>
      </c>
      <c r="FH193" s="81">
        <v>700.18068616140226</v>
      </c>
      <c r="FI193" s="81">
        <v>700.18068616140226</v>
      </c>
      <c r="FJ193" s="81">
        <v>722.82634410689343</v>
      </c>
      <c r="FK193" s="81">
        <v>722.82634410689343</v>
      </c>
      <c r="FL193" s="81">
        <v>722.82634410689343</v>
      </c>
      <c r="FM193" s="81">
        <v>722.82634410689343</v>
      </c>
      <c r="FN193" s="1" t="s">
        <v>465</v>
      </c>
    </row>
    <row r="194" spans="2:170" x14ac:dyDescent="0.2">
      <c r="B194" s="1" t="s">
        <v>438</v>
      </c>
      <c r="C194" s="1" t="s">
        <v>66</v>
      </c>
      <c r="D194" s="1" t="s">
        <v>46</v>
      </c>
      <c r="E194" s="81" t="s">
        <v>257</v>
      </c>
      <c r="F194" s="81">
        <v>307.68333685697883</v>
      </c>
      <c r="G194" s="81">
        <v>324.82154153116096</v>
      </c>
      <c r="H194" s="81">
        <v>301.7316755934516</v>
      </c>
      <c r="I194" s="81">
        <v>350.11111335173598</v>
      </c>
      <c r="J194" s="81">
        <v>335.37986278783461</v>
      </c>
      <c r="K194" s="81">
        <v>362.58787328172929</v>
      </c>
      <c r="L194" s="81">
        <v>370.35558641612431</v>
      </c>
      <c r="M194" s="81">
        <v>377.9250949922602</v>
      </c>
      <c r="N194" s="81">
        <v>322.67758858341887</v>
      </c>
      <c r="O194" s="81">
        <v>351.10922859940564</v>
      </c>
      <c r="P194" s="81">
        <v>379.60048109808855</v>
      </c>
      <c r="Q194" s="81">
        <v>384.27349315546763</v>
      </c>
      <c r="R194" s="81">
        <v>365.47130868965615</v>
      </c>
      <c r="S194" s="81">
        <v>341.60017566899461</v>
      </c>
      <c r="T194" s="81">
        <v>293.47232627610941</v>
      </c>
      <c r="U194" s="81">
        <v>303.81485143381792</v>
      </c>
      <c r="V194" s="81">
        <v>332.43102292427955</v>
      </c>
      <c r="W194" s="81">
        <v>319.19143374090982</v>
      </c>
      <c r="X194" s="81">
        <v>327.03429243978724</v>
      </c>
      <c r="Y194" s="81">
        <v>342.02058812939578</v>
      </c>
      <c r="Z194" s="81">
        <v>302.41620009047188</v>
      </c>
      <c r="AA194" s="81">
        <v>277.8193936619283</v>
      </c>
      <c r="AB194" s="81">
        <v>275.36235745036532</v>
      </c>
      <c r="AC194" s="81">
        <v>266.40277426291829</v>
      </c>
      <c r="AD194" s="81">
        <v>233.06475358319162</v>
      </c>
      <c r="AE194" s="81">
        <v>230.82509829241434</v>
      </c>
      <c r="AF194" s="81">
        <v>208.62492127774499</v>
      </c>
      <c r="AG194" s="81">
        <v>232.34135276228156</v>
      </c>
      <c r="AH194" s="81">
        <v>261.72867418411931</v>
      </c>
      <c r="AI194" s="81">
        <v>254.84559122240103</v>
      </c>
      <c r="AJ194" s="81">
        <v>272.90447845420493</v>
      </c>
      <c r="AK194" s="81">
        <v>321.20597405161402</v>
      </c>
      <c r="AL194" s="81">
        <v>331.3393892364353</v>
      </c>
      <c r="AM194" s="81">
        <v>311.13921128210387</v>
      </c>
      <c r="AN194" s="81">
        <v>316.21042401752953</v>
      </c>
      <c r="AO194" s="81">
        <v>320.67797285791949</v>
      </c>
      <c r="AP194" s="81">
        <v>322.94373714118422</v>
      </c>
      <c r="AQ194" s="81">
        <v>300.89023914799509</v>
      </c>
      <c r="AR194" s="81">
        <v>258.75319468207408</v>
      </c>
      <c r="AS194" s="81">
        <v>246.14187108001008</v>
      </c>
      <c r="AT194" s="81">
        <v>248.165086241279</v>
      </c>
      <c r="AU194" s="81">
        <v>206.06494581119173</v>
      </c>
      <c r="AV194" s="81">
        <v>241.48561473065061</v>
      </c>
      <c r="AW194" s="81">
        <v>297.12289372400397</v>
      </c>
      <c r="AX194" s="81">
        <v>329.94269901845263</v>
      </c>
      <c r="AY194" s="81">
        <v>368.26370956890531</v>
      </c>
      <c r="AZ194" s="81">
        <v>422.6074855167858</v>
      </c>
      <c r="BA194" s="81">
        <v>500.79589943915937</v>
      </c>
      <c r="BB194" s="81">
        <v>474.9217792995733</v>
      </c>
      <c r="BC194" s="81">
        <v>523.28910461450744</v>
      </c>
      <c r="BD194" s="81">
        <v>455.4417336059941</v>
      </c>
      <c r="BE194" s="81">
        <v>413.18972196057103</v>
      </c>
      <c r="BF194" s="81">
        <v>402.38451955571543</v>
      </c>
      <c r="BG194" s="81">
        <v>314.4956271541493</v>
      </c>
      <c r="BH194" s="81">
        <v>321.98488463613199</v>
      </c>
      <c r="BI194" s="81">
        <v>344.94461080689649</v>
      </c>
      <c r="BJ194" s="81">
        <v>328.89647811839939</v>
      </c>
      <c r="BK194" s="81">
        <v>309.31658089014809</v>
      </c>
      <c r="BL194" s="81">
        <v>316.52799401847551</v>
      </c>
      <c r="BM194" s="81">
        <v>356.06485248349674</v>
      </c>
      <c r="BN194" s="81">
        <v>356.49295946789715</v>
      </c>
      <c r="BO194" s="81">
        <v>318.13543402503825</v>
      </c>
      <c r="BP194" s="81">
        <v>345.16549660219778</v>
      </c>
      <c r="BQ194" s="81">
        <v>377.18812856828362</v>
      </c>
      <c r="BR194" s="81">
        <v>395.74915681635832</v>
      </c>
      <c r="BS194" s="81">
        <v>395.82203314234255</v>
      </c>
      <c r="BT194" s="81">
        <v>395.88304254837726</v>
      </c>
      <c r="BU194" s="81">
        <v>395.9340778519574</v>
      </c>
      <c r="BV194" s="81">
        <v>384.13303710868945</v>
      </c>
      <c r="BW194" s="81">
        <v>384.13303710868945</v>
      </c>
      <c r="BX194" s="81">
        <v>384.13303710868945</v>
      </c>
      <c r="BY194" s="81">
        <v>384.13303710868945</v>
      </c>
      <c r="BZ194" s="81">
        <v>387.09467721193488</v>
      </c>
      <c r="CA194" s="81">
        <v>387.09467721193488</v>
      </c>
      <c r="CB194" s="81">
        <v>387.09467721193488</v>
      </c>
      <c r="CC194" s="81">
        <v>387.09467721193488</v>
      </c>
      <c r="CD194" s="81">
        <v>399.17938719308671</v>
      </c>
      <c r="CE194" s="81">
        <v>399.17938719308671</v>
      </c>
      <c r="CF194" s="81">
        <v>399.17938719308671</v>
      </c>
      <c r="CG194" s="81">
        <v>399.17938719308671</v>
      </c>
      <c r="CH194" s="81">
        <v>414.71232450126814</v>
      </c>
      <c r="CI194" s="81">
        <v>414.71232450126814</v>
      </c>
      <c r="CJ194" s="81">
        <v>414.71232450126814</v>
      </c>
      <c r="CK194" s="81">
        <v>414.71232450126814</v>
      </c>
      <c r="CL194" s="81">
        <v>425.40601599118344</v>
      </c>
      <c r="CM194" s="81">
        <v>425.40601599118344</v>
      </c>
      <c r="CN194" s="81">
        <v>425.40601599118344</v>
      </c>
      <c r="CO194" s="81">
        <v>425.40601599118344</v>
      </c>
      <c r="CP194" s="81">
        <v>445.7491800688075</v>
      </c>
      <c r="CQ194" s="81">
        <v>445.7491800688075</v>
      </c>
      <c r="CR194" s="81">
        <v>445.7491800688075</v>
      </c>
      <c r="CS194" s="81">
        <v>445.7491800688075</v>
      </c>
      <c r="CT194" s="81">
        <v>468.0506922854089</v>
      </c>
      <c r="CU194" s="81">
        <v>468.0506922854089</v>
      </c>
      <c r="CV194" s="81">
        <v>468.0506922854089</v>
      </c>
      <c r="CW194" s="81">
        <v>468.0506922854089</v>
      </c>
      <c r="CX194" s="81">
        <v>487.48872075575548</v>
      </c>
      <c r="CY194" s="81">
        <v>487.48872075575548</v>
      </c>
      <c r="CZ194" s="81">
        <v>487.48872075575548</v>
      </c>
      <c r="DA194" s="81">
        <v>487.48872075575548</v>
      </c>
      <c r="DB194" s="81">
        <v>516.14582792600947</v>
      </c>
      <c r="DC194" s="81">
        <v>516.14582792600947</v>
      </c>
      <c r="DD194" s="81">
        <v>516.14582792600947</v>
      </c>
      <c r="DE194" s="81">
        <v>516.14582792600947</v>
      </c>
      <c r="DF194" s="81">
        <v>515.8666616428776</v>
      </c>
      <c r="DG194" s="81">
        <v>515.8666616428776</v>
      </c>
      <c r="DH194" s="81">
        <v>515.8666616428776</v>
      </c>
      <c r="DI194" s="81">
        <v>515.8666616428776</v>
      </c>
      <c r="DJ194" s="81">
        <v>529.51952034750377</v>
      </c>
      <c r="DK194" s="81">
        <v>529.51952034750377</v>
      </c>
      <c r="DL194" s="81">
        <v>529.51952034750377</v>
      </c>
      <c r="DM194" s="81">
        <v>529.51952034750377</v>
      </c>
      <c r="DN194" s="81">
        <v>542.68544118015234</v>
      </c>
      <c r="DO194" s="81">
        <v>542.68544118015234</v>
      </c>
      <c r="DP194" s="81">
        <v>542.68544118015234</v>
      </c>
      <c r="DQ194" s="81">
        <v>542.68544118015234</v>
      </c>
      <c r="DR194" s="81">
        <v>554.78542301318669</v>
      </c>
      <c r="DS194" s="81">
        <v>554.78542301318669</v>
      </c>
      <c r="DT194" s="81">
        <v>554.78542301318669</v>
      </c>
      <c r="DU194" s="81">
        <v>554.78542301318669</v>
      </c>
      <c r="DV194" s="81">
        <v>568.74745113222798</v>
      </c>
      <c r="DW194" s="81">
        <v>568.74745113222798</v>
      </c>
      <c r="DX194" s="81">
        <v>568.74745113222798</v>
      </c>
      <c r="DY194" s="81">
        <v>568.74745113222798</v>
      </c>
      <c r="DZ194" s="81">
        <v>582.92687020518724</v>
      </c>
      <c r="EA194" s="81">
        <v>582.92687020518724</v>
      </c>
      <c r="EB194" s="81">
        <v>582.92687020518724</v>
      </c>
      <c r="EC194" s="81">
        <v>582.92687020518724</v>
      </c>
      <c r="ED194" s="81">
        <v>595.77033019607018</v>
      </c>
      <c r="EE194" s="81">
        <v>595.77033019607018</v>
      </c>
      <c r="EF194" s="81">
        <v>595.77033019607018</v>
      </c>
      <c r="EG194" s="81">
        <v>595.77033019607018</v>
      </c>
      <c r="EH194" s="81">
        <v>609.44541875560139</v>
      </c>
      <c r="EI194" s="81">
        <v>609.44541875560139</v>
      </c>
      <c r="EJ194" s="81">
        <v>609.44541875560139</v>
      </c>
      <c r="EK194" s="81">
        <v>609.44541875560139</v>
      </c>
      <c r="EL194" s="81">
        <v>624.64595028324845</v>
      </c>
      <c r="EM194" s="81">
        <v>624.64595028324845</v>
      </c>
      <c r="EN194" s="81">
        <v>624.64595028324845</v>
      </c>
      <c r="EO194" s="81">
        <v>624.64595028324845</v>
      </c>
      <c r="EP194" s="81">
        <v>639.68322549180891</v>
      </c>
      <c r="EQ194" s="81">
        <v>639.68322549180891</v>
      </c>
      <c r="ER194" s="81">
        <v>639.68322549180891</v>
      </c>
      <c r="ES194" s="81">
        <v>639.68322549180891</v>
      </c>
      <c r="ET194" s="81">
        <v>654.57895881888055</v>
      </c>
      <c r="EU194" s="81">
        <v>654.57895881888055</v>
      </c>
      <c r="EV194" s="81">
        <v>654.57895881888055</v>
      </c>
      <c r="EW194" s="81">
        <v>654.57895881888055</v>
      </c>
      <c r="EX194" s="81">
        <v>674.43956618996083</v>
      </c>
      <c r="EY194" s="81">
        <v>674.43956618996083</v>
      </c>
      <c r="EZ194" s="81">
        <v>674.43956618996083</v>
      </c>
      <c r="FA194" s="81">
        <v>674.43956618996083</v>
      </c>
      <c r="FB194" s="81">
        <v>692.17699809210603</v>
      </c>
      <c r="FC194" s="81">
        <v>692.17699809210603</v>
      </c>
      <c r="FD194" s="81">
        <v>692.17699809210603</v>
      </c>
      <c r="FE194" s="81">
        <v>692.17699809210603</v>
      </c>
      <c r="FF194" s="81">
        <v>711.61854215349001</v>
      </c>
      <c r="FG194" s="81">
        <v>711.61854215349001</v>
      </c>
      <c r="FH194" s="81">
        <v>711.61854215349001</v>
      </c>
      <c r="FI194" s="81">
        <v>711.61854215349001</v>
      </c>
      <c r="FJ194" s="81">
        <v>734.67466230509683</v>
      </c>
      <c r="FK194" s="81">
        <v>734.67466230509683</v>
      </c>
      <c r="FL194" s="81">
        <v>734.67466230509683</v>
      </c>
      <c r="FM194" s="81">
        <v>734.67466230509683</v>
      </c>
      <c r="FN194" s="1" t="s">
        <v>466</v>
      </c>
    </row>
    <row r="195" spans="2:170" x14ac:dyDescent="0.2">
      <c r="B195" s="1" t="s">
        <v>440</v>
      </c>
      <c r="C195" s="1" t="s">
        <v>66</v>
      </c>
      <c r="D195" s="1" t="s">
        <v>46</v>
      </c>
      <c r="E195" s="81" t="s">
        <v>257</v>
      </c>
      <c r="F195" s="81">
        <v>293.17695611170609</v>
      </c>
      <c r="G195" s="81">
        <v>310.31738899797142</v>
      </c>
      <c r="H195" s="81">
        <v>287.26252005944281</v>
      </c>
      <c r="I195" s="81">
        <v>335.71595998026203</v>
      </c>
      <c r="J195" s="81">
        <v>325.8636376210307</v>
      </c>
      <c r="K195" s="81">
        <v>353.13316212315493</v>
      </c>
      <c r="L195" s="81">
        <v>360.96715228182813</v>
      </c>
      <c r="M195" s="81">
        <v>368.57332384907323</v>
      </c>
      <c r="N195" s="81">
        <v>315.00144634302296</v>
      </c>
      <c r="O195" s="81">
        <v>343.42479072407048</v>
      </c>
      <c r="P195" s="81">
        <v>371.91105716352223</v>
      </c>
      <c r="Q195" s="81">
        <v>376.61015924918831</v>
      </c>
      <c r="R195" s="81">
        <v>357.22543766372945</v>
      </c>
      <c r="S195" s="81">
        <v>333.41428479884712</v>
      </c>
      <c r="T195" s="81">
        <v>285.319329170613</v>
      </c>
      <c r="U195" s="81">
        <v>295.69338235892337</v>
      </c>
      <c r="V195" s="81">
        <v>324.86956783174747</v>
      </c>
      <c r="W195" s="81">
        <v>311.59184503842329</v>
      </c>
      <c r="X195" s="81">
        <v>319.43933549446319</v>
      </c>
      <c r="Y195" s="81">
        <v>334.44234043656013</v>
      </c>
      <c r="Z195" s="81">
        <v>296.41269732303374</v>
      </c>
      <c r="AA195" s="81">
        <v>271.84052360499669</v>
      </c>
      <c r="AB195" s="81">
        <v>269.27798589321816</v>
      </c>
      <c r="AC195" s="81">
        <v>260.23912945133242</v>
      </c>
      <c r="AD195" s="81">
        <v>227.28411438567159</v>
      </c>
      <c r="AE195" s="81">
        <v>225.06133308483564</v>
      </c>
      <c r="AF195" s="81">
        <v>202.97138598203114</v>
      </c>
      <c r="AG195" s="81">
        <v>226.68781746656771</v>
      </c>
      <c r="AH195" s="81">
        <v>254.2356623962302</v>
      </c>
      <c r="AI195" s="81">
        <v>247.35257943451194</v>
      </c>
      <c r="AJ195" s="81">
        <v>265.41146666631579</v>
      </c>
      <c r="AK195" s="81">
        <v>313.71296226372488</v>
      </c>
      <c r="AL195" s="81">
        <v>323.11691026493077</v>
      </c>
      <c r="AM195" s="81">
        <v>302.91673231059929</v>
      </c>
      <c r="AN195" s="81">
        <v>307.98794504602506</v>
      </c>
      <c r="AO195" s="81">
        <v>312.45549388641501</v>
      </c>
      <c r="AP195" s="81">
        <v>314.69534472005984</v>
      </c>
      <c r="AQ195" s="81">
        <v>292.64184672687077</v>
      </c>
      <c r="AR195" s="81">
        <v>250.50480226094965</v>
      </c>
      <c r="AS195" s="81">
        <v>237.8934786588857</v>
      </c>
      <c r="AT195" s="81">
        <v>239.28951357440801</v>
      </c>
      <c r="AU195" s="81">
        <v>199.69521261804724</v>
      </c>
      <c r="AV195" s="81">
        <v>233.48304163238109</v>
      </c>
      <c r="AW195" s="81">
        <v>288.97528555363448</v>
      </c>
      <c r="AX195" s="81">
        <v>316.45922107234111</v>
      </c>
      <c r="AY195" s="81">
        <v>354.19292699669779</v>
      </c>
      <c r="AZ195" s="81">
        <v>406.89283735054403</v>
      </c>
      <c r="BA195" s="81">
        <v>482.9806434684906</v>
      </c>
      <c r="BB195" s="81">
        <v>458.90180994803768</v>
      </c>
      <c r="BC195" s="81">
        <v>507.3736015110432</v>
      </c>
      <c r="BD195" s="81">
        <v>436.49892495672884</v>
      </c>
      <c r="BE195" s="81">
        <v>396.24752261844202</v>
      </c>
      <c r="BF195" s="81">
        <v>389.21466001057524</v>
      </c>
      <c r="BG195" s="81">
        <v>302.29772277944056</v>
      </c>
      <c r="BH195" s="81">
        <v>309.91182251314103</v>
      </c>
      <c r="BI195" s="81">
        <v>332.21870263241289</v>
      </c>
      <c r="BJ195" s="81">
        <v>315.5159882267663</v>
      </c>
      <c r="BK195" s="81">
        <v>296.68350702138252</v>
      </c>
      <c r="BL195" s="81">
        <v>304.11776245290679</v>
      </c>
      <c r="BM195" s="81">
        <v>342.31718150262424</v>
      </c>
      <c r="BN195" s="81">
        <v>342.62326128080673</v>
      </c>
      <c r="BO195" s="81">
        <v>305.25152081855163</v>
      </c>
      <c r="BP195" s="81">
        <v>332.57756430763544</v>
      </c>
      <c r="BQ195" s="81">
        <v>364.28450042053447</v>
      </c>
      <c r="BR195" s="81">
        <v>383.08677329156541</v>
      </c>
      <c r="BS195" s="81">
        <v>383.15964961754969</v>
      </c>
      <c r="BT195" s="81">
        <v>383.22065902358435</v>
      </c>
      <c r="BU195" s="81">
        <v>383.27169432716443</v>
      </c>
      <c r="BV195" s="81">
        <v>371.59265312042226</v>
      </c>
      <c r="BW195" s="81">
        <v>371.59265312042226</v>
      </c>
      <c r="BX195" s="81">
        <v>371.59265312042226</v>
      </c>
      <c r="BY195" s="81">
        <v>371.59265312042226</v>
      </c>
      <c r="BZ195" s="81">
        <v>374.82662339533971</v>
      </c>
      <c r="CA195" s="81">
        <v>374.82662339533971</v>
      </c>
      <c r="CB195" s="81">
        <v>374.82662339533971</v>
      </c>
      <c r="CC195" s="81">
        <v>374.82662339533971</v>
      </c>
      <c r="CD195" s="81">
        <v>386.87741164228026</v>
      </c>
      <c r="CE195" s="81">
        <v>386.87741164228026</v>
      </c>
      <c r="CF195" s="81">
        <v>386.87741164228026</v>
      </c>
      <c r="CG195" s="81">
        <v>386.87741164228026</v>
      </c>
      <c r="CH195" s="81">
        <v>401.88310015872025</v>
      </c>
      <c r="CI195" s="81">
        <v>401.88310015872025</v>
      </c>
      <c r="CJ195" s="81">
        <v>401.88310015872025</v>
      </c>
      <c r="CK195" s="81">
        <v>401.88310015872025</v>
      </c>
      <c r="CL195" s="81">
        <v>412.23933575632549</v>
      </c>
      <c r="CM195" s="81">
        <v>412.23933575632549</v>
      </c>
      <c r="CN195" s="81">
        <v>412.23933575632549</v>
      </c>
      <c r="CO195" s="81">
        <v>412.23933575632549</v>
      </c>
      <c r="CP195" s="81">
        <v>432.4193975194288</v>
      </c>
      <c r="CQ195" s="81">
        <v>432.4193975194288</v>
      </c>
      <c r="CR195" s="81">
        <v>432.4193975194288</v>
      </c>
      <c r="CS195" s="81">
        <v>432.4193975194288</v>
      </c>
      <c r="CT195" s="81">
        <v>454.50547451949836</v>
      </c>
      <c r="CU195" s="81">
        <v>454.50547451949836</v>
      </c>
      <c r="CV195" s="81">
        <v>454.50547451949836</v>
      </c>
      <c r="CW195" s="81">
        <v>454.50547451949836</v>
      </c>
      <c r="CX195" s="81">
        <v>473.68197192185198</v>
      </c>
      <c r="CY195" s="81">
        <v>473.68197192185198</v>
      </c>
      <c r="CZ195" s="81">
        <v>473.68197192185198</v>
      </c>
      <c r="DA195" s="81">
        <v>473.68197192185198</v>
      </c>
      <c r="DB195" s="81">
        <v>502.14374685757605</v>
      </c>
      <c r="DC195" s="81">
        <v>502.14374685757605</v>
      </c>
      <c r="DD195" s="81">
        <v>502.14374685757605</v>
      </c>
      <c r="DE195" s="81">
        <v>502.14374685757605</v>
      </c>
      <c r="DF195" s="81">
        <v>501.71879496022382</v>
      </c>
      <c r="DG195" s="81">
        <v>501.71879496022382</v>
      </c>
      <c r="DH195" s="81">
        <v>501.71879496022382</v>
      </c>
      <c r="DI195" s="81">
        <v>501.71879496022382</v>
      </c>
      <c r="DJ195" s="81">
        <v>515.18039947966338</v>
      </c>
      <c r="DK195" s="81">
        <v>515.18039947966338</v>
      </c>
      <c r="DL195" s="81">
        <v>515.18039947966338</v>
      </c>
      <c r="DM195" s="81">
        <v>515.18039947966338</v>
      </c>
      <c r="DN195" s="81">
        <v>528.12982083119016</v>
      </c>
      <c r="DO195" s="81">
        <v>528.12982083119016</v>
      </c>
      <c r="DP195" s="81">
        <v>528.12982083119016</v>
      </c>
      <c r="DQ195" s="81">
        <v>528.12982083119016</v>
      </c>
      <c r="DR195" s="81">
        <v>540.027622049652</v>
      </c>
      <c r="DS195" s="81">
        <v>540.027622049652</v>
      </c>
      <c r="DT195" s="81">
        <v>540.027622049652</v>
      </c>
      <c r="DU195" s="81">
        <v>540.027622049652</v>
      </c>
      <c r="DV195" s="81">
        <v>553.71548654441347</v>
      </c>
      <c r="DW195" s="81">
        <v>553.71548654441347</v>
      </c>
      <c r="DX195" s="81">
        <v>553.71548654441347</v>
      </c>
      <c r="DY195" s="81">
        <v>553.71548654441347</v>
      </c>
      <c r="DZ195" s="81">
        <v>567.65319371219152</v>
      </c>
      <c r="EA195" s="81">
        <v>567.65319371219152</v>
      </c>
      <c r="EB195" s="81">
        <v>567.65319371219152</v>
      </c>
      <c r="EC195" s="81">
        <v>567.65319371219152</v>
      </c>
      <c r="ED195" s="81">
        <v>580.29803044336632</v>
      </c>
      <c r="EE195" s="81">
        <v>580.29803044336632</v>
      </c>
      <c r="EF195" s="81">
        <v>580.29803044336632</v>
      </c>
      <c r="EG195" s="81">
        <v>580.29803044336632</v>
      </c>
      <c r="EH195" s="81">
        <v>593.73108489659444</v>
      </c>
      <c r="EI195" s="81">
        <v>593.73108489659444</v>
      </c>
      <c r="EJ195" s="81">
        <v>593.73108489659444</v>
      </c>
      <c r="EK195" s="81">
        <v>593.73108489659444</v>
      </c>
      <c r="EL195" s="81">
        <v>608.64382629303498</v>
      </c>
      <c r="EM195" s="81">
        <v>608.64382629303498</v>
      </c>
      <c r="EN195" s="81">
        <v>608.64382629303498</v>
      </c>
      <c r="EO195" s="81">
        <v>608.64382629303498</v>
      </c>
      <c r="EP195" s="81">
        <v>623.39199850623538</v>
      </c>
      <c r="EQ195" s="81">
        <v>623.39199850623538</v>
      </c>
      <c r="ER195" s="81">
        <v>623.39199850623538</v>
      </c>
      <c r="ES195" s="81">
        <v>623.39199850623538</v>
      </c>
      <c r="ET195" s="81">
        <v>638.07399172115208</v>
      </c>
      <c r="EU195" s="81">
        <v>638.07399172115208</v>
      </c>
      <c r="EV195" s="81">
        <v>638.07399172115208</v>
      </c>
      <c r="EW195" s="81">
        <v>638.07399172115208</v>
      </c>
      <c r="EX195" s="81">
        <v>657.65810078513186</v>
      </c>
      <c r="EY195" s="81">
        <v>657.65810078513186</v>
      </c>
      <c r="EZ195" s="81">
        <v>657.65810078513186</v>
      </c>
      <c r="FA195" s="81">
        <v>657.65810078513186</v>
      </c>
      <c r="FB195" s="81">
        <v>675.10198488019262</v>
      </c>
      <c r="FC195" s="81">
        <v>675.10198488019262</v>
      </c>
      <c r="FD195" s="81">
        <v>675.10198488019262</v>
      </c>
      <c r="FE195" s="81">
        <v>675.10198488019262</v>
      </c>
      <c r="FF195" s="81">
        <v>694.25500640373696</v>
      </c>
      <c r="FG195" s="81">
        <v>694.25500640373696</v>
      </c>
      <c r="FH195" s="81">
        <v>694.25500640373696</v>
      </c>
      <c r="FI195" s="81">
        <v>694.25500640373696</v>
      </c>
      <c r="FJ195" s="81">
        <v>716.94241416343357</v>
      </c>
      <c r="FK195" s="81">
        <v>716.94241416343357</v>
      </c>
      <c r="FL195" s="81">
        <v>716.94241416343357</v>
      </c>
      <c r="FM195" s="81">
        <v>716.94241416343357</v>
      </c>
      <c r="FN195" s="1" t="s">
        <v>467</v>
      </c>
    </row>
    <row r="196" spans="2:170" x14ac:dyDescent="0.2">
      <c r="B196" s="1" t="s">
        <v>442</v>
      </c>
      <c r="C196" s="1" t="s">
        <v>66</v>
      </c>
      <c r="D196" s="1" t="s">
        <v>46</v>
      </c>
      <c r="E196" s="81" t="s">
        <v>257</v>
      </c>
      <c r="F196" s="81">
        <v>0</v>
      </c>
      <c r="G196" s="81">
        <v>0</v>
      </c>
      <c r="H196" s="81">
        <v>0</v>
      </c>
      <c r="I196" s="81">
        <v>0</v>
      </c>
      <c r="J196" s="81">
        <v>0</v>
      </c>
      <c r="K196" s="81">
        <v>0</v>
      </c>
      <c r="L196" s="81">
        <v>0</v>
      </c>
      <c r="M196" s="81">
        <v>0</v>
      </c>
      <c r="N196" s="81">
        <v>0</v>
      </c>
      <c r="O196" s="81">
        <v>0</v>
      </c>
      <c r="P196" s="81">
        <v>0</v>
      </c>
      <c r="Q196" s="81">
        <v>0</v>
      </c>
      <c r="R196" s="81">
        <v>0</v>
      </c>
      <c r="S196" s="81">
        <v>0</v>
      </c>
      <c r="T196" s="81">
        <v>0</v>
      </c>
      <c r="U196" s="81">
        <v>0</v>
      </c>
      <c r="V196" s="81">
        <v>0</v>
      </c>
      <c r="W196" s="81">
        <v>0</v>
      </c>
      <c r="X196" s="81">
        <v>0</v>
      </c>
      <c r="Y196" s="81">
        <v>0</v>
      </c>
      <c r="Z196" s="81">
        <v>0</v>
      </c>
      <c r="AA196" s="81">
        <v>0</v>
      </c>
      <c r="AB196" s="81">
        <v>0</v>
      </c>
      <c r="AC196" s="81">
        <v>0</v>
      </c>
      <c r="AD196" s="81">
        <v>0</v>
      </c>
      <c r="AE196" s="81">
        <v>0</v>
      </c>
      <c r="AF196" s="81">
        <v>0</v>
      </c>
      <c r="AG196" s="81">
        <v>0</v>
      </c>
      <c r="AH196" s="81">
        <v>0</v>
      </c>
      <c r="AI196" s="81">
        <v>0</v>
      </c>
      <c r="AJ196" s="81">
        <v>0</v>
      </c>
      <c r="AK196" s="81">
        <v>0</v>
      </c>
      <c r="AL196" s="81">
        <v>0</v>
      </c>
      <c r="AM196" s="81">
        <v>0</v>
      </c>
      <c r="AN196" s="81">
        <v>0</v>
      </c>
      <c r="AO196" s="81">
        <v>0</v>
      </c>
      <c r="AP196" s="81">
        <v>0</v>
      </c>
      <c r="AQ196" s="81">
        <v>0</v>
      </c>
      <c r="AR196" s="81">
        <v>0</v>
      </c>
      <c r="AS196" s="81">
        <v>0</v>
      </c>
      <c r="AT196" s="81">
        <v>0</v>
      </c>
      <c r="AU196" s="81">
        <v>0</v>
      </c>
      <c r="AV196" s="81">
        <v>0</v>
      </c>
      <c r="AW196" s="81">
        <v>0</v>
      </c>
      <c r="AX196" s="81">
        <v>0</v>
      </c>
      <c r="AY196" s="81">
        <v>0</v>
      </c>
      <c r="AZ196" s="81">
        <v>0</v>
      </c>
      <c r="BA196" s="81">
        <v>0</v>
      </c>
      <c r="BB196" s="81">
        <v>0</v>
      </c>
      <c r="BC196" s="81">
        <v>0</v>
      </c>
      <c r="BD196" s="81">
        <v>0</v>
      </c>
      <c r="BE196" s="81">
        <v>0</v>
      </c>
      <c r="BF196" s="81">
        <v>615.05914505462135</v>
      </c>
      <c r="BG196" s="81">
        <v>529.04431913886913</v>
      </c>
      <c r="BH196" s="81">
        <v>501.43018891378216</v>
      </c>
      <c r="BI196" s="81">
        <v>518.49845319358508</v>
      </c>
      <c r="BJ196" s="81">
        <v>506.73567855869288</v>
      </c>
      <c r="BK196" s="81">
        <v>499.24087203642443</v>
      </c>
      <c r="BL196" s="81">
        <v>447.71297547587085</v>
      </c>
      <c r="BM196" s="81">
        <v>451.7662958936105</v>
      </c>
      <c r="BN196" s="81">
        <v>481.71422814008838</v>
      </c>
      <c r="BO196" s="81">
        <v>457.69217013257492</v>
      </c>
      <c r="BP196" s="81">
        <v>486.03163061210694</v>
      </c>
      <c r="BQ196" s="81">
        <v>506.43480374519851</v>
      </c>
      <c r="BR196" s="81">
        <v>529.92052350449228</v>
      </c>
      <c r="BS196" s="81">
        <v>529.99466427331163</v>
      </c>
      <c r="BT196" s="81">
        <v>530.05673222483813</v>
      </c>
      <c r="BU196" s="81">
        <v>530.10865301795252</v>
      </c>
      <c r="BV196" s="81">
        <v>480.30310182755773</v>
      </c>
      <c r="BW196" s="81">
        <v>480.30310182755773</v>
      </c>
      <c r="BX196" s="81">
        <v>480.30310182755773</v>
      </c>
      <c r="BY196" s="81">
        <v>480.30310182755773</v>
      </c>
      <c r="BZ196" s="81">
        <v>512.03155705935706</v>
      </c>
      <c r="CA196" s="81">
        <v>512.03155705935706</v>
      </c>
      <c r="CB196" s="81">
        <v>512.03155705935706</v>
      </c>
      <c r="CC196" s="81">
        <v>512.03155705935706</v>
      </c>
      <c r="CD196" s="81">
        <v>561.64945335709933</v>
      </c>
      <c r="CE196" s="81">
        <v>561.64945335709933</v>
      </c>
      <c r="CF196" s="81">
        <v>561.64945335709933</v>
      </c>
      <c r="CG196" s="81">
        <v>561.64945335709933</v>
      </c>
      <c r="CH196" s="81">
        <v>619.52386032877587</v>
      </c>
      <c r="CI196" s="81">
        <v>619.52386032877587</v>
      </c>
      <c r="CJ196" s="81">
        <v>619.52386032877587</v>
      </c>
      <c r="CK196" s="81">
        <v>619.52386032877587</v>
      </c>
      <c r="CL196" s="81">
        <v>596.66646272321657</v>
      </c>
      <c r="CM196" s="81">
        <v>596.66646272321657</v>
      </c>
      <c r="CN196" s="81">
        <v>596.66646272321657</v>
      </c>
      <c r="CO196" s="81">
        <v>596.66646272321657</v>
      </c>
      <c r="CP196" s="81">
        <v>643.95747933277323</v>
      </c>
      <c r="CQ196" s="81">
        <v>643.95747933277323</v>
      </c>
      <c r="CR196" s="81">
        <v>643.95747933277323</v>
      </c>
      <c r="CS196" s="81">
        <v>643.95747933277323</v>
      </c>
      <c r="CT196" s="81">
        <v>682.87232298270885</v>
      </c>
      <c r="CU196" s="81">
        <v>682.87232298270885</v>
      </c>
      <c r="CV196" s="81">
        <v>682.87232298270885</v>
      </c>
      <c r="CW196" s="81">
        <v>682.87232298270885</v>
      </c>
      <c r="CX196" s="81">
        <v>693.5651494755673</v>
      </c>
      <c r="CY196" s="81">
        <v>693.5651494755673</v>
      </c>
      <c r="CZ196" s="81">
        <v>693.5651494755673</v>
      </c>
      <c r="DA196" s="81">
        <v>693.5651494755673</v>
      </c>
      <c r="DB196" s="81">
        <v>729.94069478926008</v>
      </c>
      <c r="DC196" s="81">
        <v>729.94069478926008</v>
      </c>
      <c r="DD196" s="81">
        <v>729.94069478926008</v>
      </c>
      <c r="DE196" s="81">
        <v>729.94069478926008</v>
      </c>
      <c r="DF196" s="81">
        <v>789.50659678272348</v>
      </c>
      <c r="DG196" s="81">
        <v>789.50659678272348</v>
      </c>
      <c r="DH196" s="81">
        <v>789.50659678272348</v>
      </c>
      <c r="DI196" s="81">
        <v>789.50659678272348</v>
      </c>
      <c r="DJ196" s="81">
        <v>826.40688301496368</v>
      </c>
      <c r="DK196" s="81">
        <v>826.40688301496368</v>
      </c>
      <c r="DL196" s="81">
        <v>826.40688301496368</v>
      </c>
      <c r="DM196" s="81">
        <v>826.40688301496368</v>
      </c>
      <c r="DN196" s="81">
        <v>847.43919734998315</v>
      </c>
      <c r="DO196" s="81">
        <v>847.43919734998315</v>
      </c>
      <c r="DP196" s="81">
        <v>847.43919734998315</v>
      </c>
      <c r="DQ196" s="81">
        <v>847.43919734998315</v>
      </c>
      <c r="DR196" s="81">
        <v>864.39427140205601</v>
      </c>
      <c r="DS196" s="81">
        <v>864.39427140205601</v>
      </c>
      <c r="DT196" s="81">
        <v>864.39427140205601</v>
      </c>
      <c r="DU196" s="81">
        <v>864.39427140205601</v>
      </c>
      <c r="DV196" s="81">
        <v>915.45462649005106</v>
      </c>
      <c r="DW196" s="81">
        <v>915.45462649005106</v>
      </c>
      <c r="DX196" s="81">
        <v>915.45462649005106</v>
      </c>
      <c r="DY196" s="81">
        <v>915.45462649005106</v>
      </c>
      <c r="DZ196" s="81">
        <v>920.85746811045635</v>
      </c>
      <c r="EA196" s="81">
        <v>920.85746811045635</v>
      </c>
      <c r="EB196" s="81">
        <v>920.85746811045635</v>
      </c>
      <c r="EC196" s="81">
        <v>920.85746811045635</v>
      </c>
      <c r="ED196" s="81">
        <v>941.69185473377547</v>
      </c>
      <c r="EE196" s="81">
        <v>941.69185473377547</v>
      </c>
      <c r="EF196" s="81">
        <v>941.69185473377547</v>
      </c>
      <c r="EG196" s="81">
        <v>941.69185473377547</v>
      </c>
      <c r="EH196" s="81">
        <v>1000.00990027301</v>
      </c>
      <c r="EI196" s="81">
        <v>1000.00990027301</v>
      </c>
      <c r="EJ196" s="81">
        <v>1000.00990027301</v>
      </c>
      <c r="EK196" s="81">
        <v>1000.00990027301</v>
      </c>
      <c r="EL196" s="81">
        <v>1024.6030766930458</v>
      </c>
      <c r="EM196" s="81">
        <v>1024.6030766930458</v>
      </c>
      <c r="EN196" s="81">
        <v>1024.6030766930458</v>
      </c>
      <c r="EO196" s="81">
        <v>1024.6030766930458</v>
      </c>
      <c r="EP196" s="81">
        <v>1006.701066763423</v>
      </c>
      <c r="EQ196" s="81">
        <v>1006.701066763423</v>
      </c>
      <c r="ER196" s="81">
        <v>1006.701066763423</v>
      </c>
      <c r="ES196" s="81">
        <v>1006.701066763423</v>
      </c>
      <c r="ET196" s="81">
        <v>1060.4583143387144</v>
      </c>
      <c r="EU196" s="81">
        <v>1060.4583143387144</v>
      </c>
      <c r="EV196" s="81">
        <v>1060.4583143387144</v>
      </c>
      <c r="EW196" s="81">
        <v>1060.4583143387144</v>
      </c>
      <c r="EX196" s="81">
        <v>1094.6236868121466</v>
      </c>
      <c r="EY196" s="81">
        <v>1094.6236868121466</v>
      </c>
      <c r="EZ196" s="81">
        <v>1094.6236868121466</v>
      </c>
      <c r="FA196" s="81">
        <v>1094.6236868121466</v>
      </c>
      <c r="FB196" s="81">
        <v>1124.1803912246496</v>
      </c>
      <c r="FC196" s="81">
        <v>1124.1803912246496</v>
      </c>
      <c r="FD196" s="81">
        <v>1124.1803912246496</v>
      </c>
      <c r="FE196" s="81">
        <v>1124.1803912246496</v>
      </c>
      <c r="FF196" s="81">
        <v>1164.4721134944373</v>
      </c>
      <c r="FG196" s="81">
        <v>1164.4721134944373</v>
      </c>
      <c r="FH196" s="81">
        <v>1164.4721134944373</v>
      </c>
      <c r="FI196" s="81">
        <v>1164.4721134944373</v>
      </c>
      <c r="FJ196" s="81">
        <v>1207.1475948961174</v>
      </c>
      <c r="FK196" s="81">
        <v>1207.1475948961174</v>
      </c>
      <c r="FL196" s="81">
        <v>1207.1475948961174</v>
      </c>
      <c r="FM196" s="81">
        <v>1207.1475948961174</v>
      </c>
      <c r="FN196" s="1" t="s">
        <v>468</v>
      </c>
    </row>
    <row r="197" spans="2:170" x14ac:dyDescent="0.2">
      <c r="B197" s="1" t="s">
        <v>444</v>
      </c>
      <c r="C197" s="1" t="s">
        <v>66</v>
      </c>
      <c r="D197" s="1" t="s">
        <v>46</v>
      </c>
      <c r="E197" s="81" t="s">
        <v>257</v>
      </c>
      <c r="F197" s="81">
        <v>462.2920163633342</v>
      </c>
      <c r="G197" s="81">
        <v>481.89522229435113</v>
      </c>
      <c r="H197" s="81">
        <v>465.69234254353557</v>
      </c>
      <c r="I197" s="81">
        <v>527.57917924560502</v>
      </c>
      <c r="J197" s="81">
        <v>460.016260366783</v>
      </c>
      <c r="K197" s="81">
        <v>509.41253816471539</v>
      </c>
      <c r="L197" s="81">
        <v>515.60567584986757</v>
      </c>
      <c r="M197" s="81">
        <v>507.70777772599257</v>
      </c>
      <c r="N197" s="81">
        <v>428.71398633142275</v>
      </c>
      <c r="O197" s="81">
        <v>460.01687750849089</v>
      </c>
      <c r="P197" s="81">
        <v>490.93197579013548</v>
      </c>
      <c r="Q197" s="81">
        <v>491.03828712613125</v>
      </c>
      <c r="R197" s="81">
        <v>482.82935325393026</v>
      </c>
      <c r="S197" s="81">
        <v>461.98071524315856</v>
      </c>
      <c r="T197" s="81">
        <v>402.32970964369287</v>
      </c>
      <c r="U197" s="81">
        <v>394.83988088884655</v>
      </c>
      <c r="V197" s="81">
        <v>416.61348372814257</v>
      </c>
      <c r="W197" s="81">
        <v>400.57937231434062</v>
      </c>
      <c r="X197" s="81">
        <v>409.5115067359439</v>
      </c>
      <c r="Y197" s="81">
        <v>425.23424760224634</v>
      </c>
      <c r="Z197" s="81">
        <v>374.81541273223667</v>
      </c>
      <c r="AA197" s="81">
        <v>351.16468606672981</v>
      </c>
      <c r="AB197" s="81">
        <v>346.87185659802265</v>
      </c>
      <c r="AC197" s="81">
        <v>335.36332273462017</v>
      </c>
      <c r="AD197" s="81">
        <v>305.24041405261772</v>
      </c>
      <c r="AE197" s="81">
        <v>303.7505532637885</v>
      </c>
      <c r="AF197" s="81">
        <v>279.70465490153322</v>
      </c>
      <c r="AG197" s="81">
        <v>306.00654028738984</v>
      </c>
      <c r="AH197" s="81">
        <v>336.97330628148944</v>
      </c>
      <c r="AI197" s="81">
        <v>330.42722521925873</v>
      </c>
      <c r="AJ197" s="81">
        <v>0</v>
      </c>
      <c r="AK197" s="81">
        <v>0</v>
      </c>
      <c r="AL197" s="81">
        <v>0</v>
      </c>
      <c r="AM197" s="81">
        <v>0</v>
      </c>
      <c r="AN197" s="81">
        <v>396.57818652583569</v>
      </c>
      <c r="AO197" s="81">
        <v>415.07723947823348</v>
      </c>
      <c r="AP197" s="81">
        <v>415.37271802713582</v>
      </c>
      <c r="AQ197" s="81">
        <v>394.51538267523205</v>
      </c>
      <c r="AR197" s="81">
        <v>354.80821457231707</v>
      </c>
      <c r="AS197" s="81">
        <v>344.74567184261423</v>
      </c>
      <c r="AT197" s="81">
        <v>311.76499971748638</v>
      </c>
      <c r="AU197" s="81">
        <v>290.57855188747118</v>
      </c>
      <c r="AV197" s="81">
        <v>312.38984550512021</v>
      </c>
      <c r="AW197" s="81">
        <v>356.71566644991992</v>
      </c>
      <c r="AX197" s="81">
        <v>455.94976913729045</v>
      </c>
      <c r="AY197" s="81">
        <v>519.09829578659321</v>
      </c>
      <c r="AZ197" s="81">
        <v>587.51875582721493</v>
      </c>
      <c r="BA197" s="81">
        <v>653.63396422919686</v>
      </c>
      <c r="BB197" s="81">
        <v>684.37681602678538</v>
      </c>
      <c r="BC197" s="81">
        <v>852.94084657624035</v>
      </c>
      <c r="BD197" s="81">
        <v>739.472118701049</v>
      </c>
      <c r="BE197" s="81">
        <v>643.82011543987653</v>
      </c>
      <c r="BF197" s="81">
        <v>634.13445723191739</v>
      </c>
      <c r="BG197" s="81">
        <v>548.92700425360545</v>
      </c>
      <c r="BH197" s="81">
        <v>521.15246033175185</v>
      </c>
      <c r="BI197" s="81">
        <v>553.05390875666967</v>
      </c>
      <c r="BJ197" s="81">
        <v>542.21355284589424</v>
      </c>
      <c r="BK197" s="81">
        <v>533.82472275197392</v>
      </c>
      <c r="BL197" s="81">
        <v>519.60576302002698</v>
      </c>
      <c r="BM197" s="81">
        <v>524.14880176929455</v>
      </c>
      <c r="BN197" s="81">
        <v>531.46915917444551</v>
      </c>
      <c r="BO197" s="81">
        <v>507.30609998260036</v>
      </c>
      <c r="BP197" s="81">
        <v>536.07817966175003</v>
      </c>
      <c r="BQ197" s="81">
        <v>557.06838875349581</v>
      </c>
      <c r="BR197" s="81">
        <v>578.11933843565976</v>
      </c>
      <c r="BS197" s="81">
        <v>578.19238771096332</v>
      </c>
      <c r="BT197" s="81">
        <v>578.25354190386952</v>
      </c>
      <c r="BU197" s="81">
        <v>578.30469832388781</v>
      </c>
      <c r="BV197" s="81">
        <v>520.58180450072336</v>
      </c>
      <c r="BW197" s="81">
        <v>520.58180450072336</v>
      </c>
      <c r="BX197" s="81">
        <v>520.58180450072336</v>
      </c>
      <c r="BY197" s="81">
        <v>520.58180450072336</v>
      </c>
      <c r="BZ197" s="81">
        <v>546.079057559082</v>
      </c>
      <c r="CA197" s="81">
        <v>546.079057559082</v>
      </c>
      <c r="CB197" s="81">
        <v>546.079057559082</v>
      </c>
      <c r="CC197" s="81">
        <v>546.079057559082</v>
      </c>
      <c r="CD197" s="81">
        <v>586.54736114036973</v>
      </c>
      <c r="CE197" s="81">
        <v>586.54736114036973</v>
      </c>
      <c r="CF197" s="81">
        <v>586.54736114036973</v>
      </c>
      <c r="CG197" s="81">
        <v>586.54736114036973</v>
      </c>
      <c r="CH197" s="81">
        <v>632.95934049930872</v>
      </c>
      <c r="CI197" s="81">
        <v>632.95934049930872</v>
      </c>
      <c r="CJ197" s="81">
        <v>632.95934049930872</v>
      </c>
      <c r="CK197" s="81">
        <v>632.95934049930872</v>
      </c>
      <c r="CL197" s="81">
        <v>616.20584291293937</v>
      </c>
      <c r="CM197" s="81">
        <v>616.20584291293937</v>
      </c>
      <c r="CN197" s="81">
        <v>616.20584291293937</v>
      </c>
      <c r="CO197" s="81">
        <v>616.20584291293937</v>
      </c>
      <c r="CP197" s="81">
        <v>656.41734039196217</v>
      </c>
      <c r="CQ197" s="81">
        <v>656.41734039196217</v>
      </c>
      <c r="CR197" s="81">
        <v>656.41734039196217</v>
      </c>
      <c r="CS197" s="81">
        <v>656.41734039196217</v>
      </c>
      <c r="CT197" s="81">
        <v>690.49667584597569</v>
      </c>
      <c r="CU197" s="81">
        <v>690.49667584597569</v>
      </c>
      <c r="CV197" s="81">
        <v>690.49667584597569</v>
      </c>
      <c r="CW197" s="81">
        <v>690.49667584597569</v>
      </c>
      <c r="CX197" s="81">
        <v>701.75095246560477</v>
      </c>
      <c r="CY197" s="81">
        <v>701.75095246560477</v>
      </c>
      <c r="CZ197" s="81">
        <v>701.75095246560477</v>
      </c>
      <c r="DA197" s="81">
        <v>701.75095246560477</v>
      </c>
      <c r="DB197" s="81">
        <v>735.16576618889928</v>
      </c>
      <c r="DC197" s="81">
        <v>735.16576618889928</v>
      </c>
      <c r="DD197" s="81">
        <v>735.16576618889928</v>
      </c>
      <c r="DE197" s="81">
        <v>735.16576618889928</v>
      </c>
      <c r="DF197" s="81">
        <v>780.82292254645699</v>
      </c>
      <c r="DG197" s="81">
        <v>780.82292254645699</v>
      </c>
      <c r="DH197" s="81">
        <v>780.82292254645699</v>
      </c>
      <c r="DI197" s="81">
        <v>780.82292254645699</v>
      </c>
      <c r="DJ197" s="81">
        <v>811.77562597649739</v>
      </c>
      <c r="DK197" s="81">
        <v>811.77562597649739</v>
      </c>
      <c r="DL197" s="81">
        <v>811.77562597649739</v>
      </c>
      <c r="DM197" s="81">
        <v>811.77562597649739</v>
      </c>
      <c r="DN197" s="81">
        <v>830.20967020491651</v>
      </c>
      <c r="DO197" s="81">
        <v>830.20967020491651</v>
      </c>
      <c r="DP197" s="81">
        <v>830.20967020491651</v>
      </c>
      <c r="DQ197" s="81">
        <v>830.20967020491651</v>
      </c>
      <c r="DR197" s="81">
        <v>845.28040309146672</v>
      </c>
      <c r="DS197" s="81">
        <v>845.28040309146672</v>
      </c>
      <c r="DT197" s="81">
        <v>845.28040309146672</v>
      </c>
      <c r="DU197" s="81">
        <v>845.28040309146672</v>
      </c>
      <c r="DV197" s="81">
        <v>887.06244097017372</v>
      </c>
      <c r="DW197" s="81">
        <v>887.06244097017372</v>
      </c>
      <c r="DX197" s="81">
        <v>887.06244097017372</v>
      </c>
      <c r="DY197" s="81">
        <v>887.06244097017372</v>
      </c>
      <c r="DZ197" s="81">
        <v>893.47158307232894</v>
      </c>
      <c r="EA197" s="81">
        <v>893.47158307232894</v>
      </c>
      <c r="EB197" s="81">
        <v>893.47158307232894</v>
      </c>
      <c r="EC197" s="81">
        <v>893.47158307232894</v>
      </c>
      <c r="ED197" s="81">
        <v>911.72290119218655</v>
      </c>
      <c r="EE197" s="81">
        <v>911.72290119218655</v>
      </c>
      <c r="EF197" s="81">
        <v>911.72290119218655</v>
      </c>
      <c r="EG197" s="81">
        <v>911.72290119218655</v>
      </c>
      <c r="EH197" s="81">
        <v>959.16496415381323</v>
      </c>
      <c r="EI197" s="81">
        <v>959.16496415381323</v>
      </c>
      <c r="EJ197" s="81">
        <v>959.16496415381323</v>
      </c>
      <c r="EK197" s="81">
        <v>959.16496415381323</v>
      </c>
      <c r="EL197" s="81">
        <v>980.60025614856272</v>
      </c>
      <c r="EM197" s="81">
        <v>980.60025614856272</v>
      </c>
      <c r="EN197" s="81">
        <v>980.60025614856272</v>
      </c>
      <c r="EO197" s="81">
        <v>980.60025614856272</v>
      </c>
      <c r="EP197" s="81">
        <v>968.95172108247834</v>
      </c>
      <c r="EQ197" s="81">
        <v>968.95172108247834</v>
      </c>
      <c r="ER197" s="81">
        <v>968.95172108247834</v>
      </c>
      <c r="ES197" s="81">
        <v>968.95172108247834</v>
      </c>
      <c r="ET197" s="81">
        <v>1013.1670627940388</v>
      </c>
      <c r="EU197" s="81">
        <v>1013.1670627940388</v>
      </c>
      <c r="EV197" s="81">
        <v>1013.1670627940388</v>
      </c>
      <c r="EW197" s="81">
        <v>1013.1670627940388</v>
      </c>
      <c r="EX197" s="81">
        <v>1043.0782444130009</v>
      </c>
      <c r="EY197" s="81">
        <v>1043.0782444130009</v>
      </c>
      <c r="EZ197" s="81">
        <v>1043.0782444130009</v>
      </c>
      <c r="FA197" s="81">
        <v>1043.0782444130009</v>
      </c>
      <c r="FB197" s="81">
        <v>1068.8869895860366</v>
      </c>
      <c r="FC197" s="81">
        <v>1068.8869895860366</v>
      </c>
      <c r="FD197" s="81">
        <v>1068.8869895860366</v>
      </c>
      <c r="FE197" s="81">
        <v>1068.8869895860366</v>
      </c>
      <c r="FF197" s="81">
        <v>1103.4227845038622</v>
      </c>
      <c r="FG197" s="81">
        <v>1103.4227845038622</v>
      </c>
      <c r="FH197" s="81">
        <v>1103.4227845038622</v>
      </c>
      <c r="FI197" s="81">
        <v>1103.4227845038622</v>
      </c>
      <c r="FJ197" s="81">
        <v>1140.3926635075411</v>
      </c>
      <c r="FK197" s="81">
        <v>1140.3926635075411</v>
      </c>
      <c r="FL197" s="81">
        <v>1140.3926635075411</v>
      </c>
      <c r="FM197" s="81">
        <v>1140.3926635075411</v>
      </c>
      <c r="FN197" s="1" t="s">
        <v>469</v>
      </c>
    </row>
    <row r="198" spans="2:170" x14ac:dyDescent="0.2">
      <c r="B198" s="1" t="s">
        <v>446</v>
      </c>
      <c r="C198" s="1" t="s">
        <v>66</v>
      </c>
      <c r="D198" s="1" t="s">
        <v>46</v>
      </c>
      <c r="E198" s="81" t="s">
        <v>257</v>
      </c>
      <c r="F198" s="81">
        <v>362.83979971550747</v>
      </c>
      <c r="G198" s="81">
        <v>383.55053445523896</v>
      </c>
      <c r="H198" s="81">
        <v>367.17481837081925</v>
      </c>
      <c r="I198" s="81">
        <v>432.62454584315316</v>
      </c>
      <c r="J198" s="81">
        <v>429.89731794515905</v>
      </c>
      <c r="K198" s="81">
        <v>483.54145196753439</v>
      </c>
      <c r="L198" s="81">
        <v>489.43669872671677</v>
      </c>
      <c r="M198" s="81">
        <v>478.85724445001927</v>
      </c>
      <c r="N198" s="81">
        <v>418.8928865941806</v>
      </c>
      <c r="O198" s="81">
        <v>450.87166612886517</v>
      </c>
      <c r="P198" s="81">
        <v>481.96667753971047</v>
      </c>
      <c r="Q198" s="81">
        <v>480.71937812126532</v>
      </c>
      <c r="R198" s="81">
        <v>467.56333518748698</v>
      </c>
      <c r="S198" s="81">
        <v>446.47677813571619</v>
      </c>
      <c r="T198" s="81">
        <v>398.74271970958586</v>
      </c>
      <c r="U198" s="81">
        <v>373.50091699452742</v>
      </c>
      <c r="V198" s="81">
        <v>402.14128400024788</v>
      </c>
      <c r="W198" s="81">
        <v>385.0951260663565</v>
      </c>
      <c r="X198" s="81">
        <v>394.63049000461376</v>
      </c>
      <c r="Y198" s="81">
        <v>410.07093720786168</v>
      </c>
      <c r="Z198" s="81">
        <v>377.20869942880574</v>
      </c>
      <c r="AA198" s="81">
        <v>353.20444708745555</v>
      </c>
      <c r="AB198" s="81">
        <v>349.40693891060965</v>
      </c>
      <c r="AC198" s="81">
        <v>336.89415246927149</v>
      </c>
      <c r="AD198" s="81">
        <v>305.41582434598291</v>
      </c>
      <c r="AE198" s="81">
        <v>303.86295488797504</v>
      </c>
      <c r="AF198" s="81">
        <v>280.06706736466214</v>
      </c>
      <c r="AG198" s="81">
        <v>302.44918146614231</v>
      </c>
      <c r="AH198" s="81">
        <v>320.55135429054314</v>
      </c>
      <c r="AI198" s="81">
        <v>314.6203277844736</v>
      </c>
      <c r="AJ198" s="81">
        <v>333.21995849306859</v>
      </c>
      <c r="AK198" s="81">
        <v>376.89516102309301</v>
      </c>
      <c r="AL198" s="81">
        <v>389.94711445732781</v>
      </c>
      <c r="AM198" s="81">
        <v>370.08636086989253</v>
      </c>
      <c r="AN198" s="81">
        <v>368.74366364007557</v>
      </c>
      <c r="AO198" s="81">
        <v>382.6485129483554</v>
      </c>
      <c r="AP198" s="81">
        <v>384.81049054298632</v>
      </c>
      <c r="AQ198" s="81">
        <v>362.68067514030406</v>
      </c>
      <c r="AR198" s="81">
        <v>318.00934395957267</v>
      </c>
      <c r="AS198" s="81">
        <v>292.92671826610484</v>
      </c>
      <c r="AT198" s="81">
        <v>277.96034908191859</v>
      </c>
      <c r="AU198" s="81">
        <v>263.04586396912646</v>
      </c>
      <c r="AV198" s="81">
        <v>282.97385852278995</v>
      </c>
      <c r="AW198" s="81">
        <v>340.8785648293088</v>
      </c>
      <c r="AX198" s="81">
        <v>379.67963237090487</v>
      </c>
      <c r="AY198" s="81">
        <v>411.68645421642913</v>
      </c>
      <c r="AZ198" s="81">
        <v>509.28506992565991</v>
      </c>
      <c r="BA198" s="81">
        <v>564.71784446560468</v>
      </c>
      <c r="BB198" s="81">
        <v>536.90102954551821</v>
      </c>
      <c r="BC198" s="81">
        <v>636.07826506412152</v>
      </c>
      <c r="BD198" s="81">
        <v>566.68759870790802</v>
      </c>
      <c r="BE198" s="81">
        <v>527.93586990743381</v>
      </c>
      <c r="BF198" s="81">
        <v>529.69387944192829</v>
      </c>
      <c r="BG198" s="81">
        <v>448.51067268625638</v>
      </c>
      <c r="BH198" s="81">
        <v>421.47086562079755</v>
      </c>
      <c r="BI198" s="81">
        <v>440.19322289823447</v>
      </c>
      <c r="BJ198" s="81">
        <v>420.39763402599095</v>
      </c>
      <c r="BK198" s="81">
        <v>418.55970115917688</v>
      </c>
      <c r="BL198" s="81">
        <v>403.57697730019481</v>
      </c>
      <c r="BM198" s="81">
        <v>407.31397890675078</v>
      </c>
      <c r="BN198" s="81">
        <v>414.54290744447138</v>
      </c>
      <c r="BO198" s="81">
        <v>390.4199873423014</v>
      </c>
      <c r="BP198" s="81">
        <v>419.06925724459512</v>
      </c>
      <c r="BQ198" s="81">
        <v>445.27568061454332</v>
      </c>
      <c r="BR198" s="81">
        <v>466.66784710514082</v>
      </c>
      <c r="BS198" s="81">
        <v>466.74125235389727</v>
      </c>
      <c r="BT198" s="81">
        <v>466.80270455481394</v>
      </c>
      <c r="BU198" s="81">
        <v>466.85411026310197</v>
      </c>
      <c r="BV198" s="81">
        <v>410.12899714570187</v>
      </c>
      <c r="BW198" s="81">
        <v>410.12899714570187</v>
      </c>
      <c r="BX198" s="81">
        <v>410.12899714570187</v>
      </c>
      <c r="BY198" s="81">
        <v>410.12899714570187</v>
      </c>
      <c r="BZ198" s="81">
        <v>437.01421064680801</v>
      </c>
      <c r="CA198" s="81">
        <v>437.01421064680801</v>
      </c>
      <c r="CB198" s="81">
        <v>437.01421064680801</v>
      </c>
      <c r="CC198" s="81">
        <v>437.01421064680801</v>
      </c>
      <c r="CD198" s="81">
        <v>479.61877362241069</v>
      </c>
      <c r="CE198" s="81">
        <v>479.61877362241069</v>
      </c>
      <c r="CF198" s="81">
        <v>479.61877362241069</v>
      </c>
      <c r="CG198" s="81">
        <v>479.61877362241069</v>
      </c>
      <c r="CH198" s="81">
        <v>528.79022894108959</v>
      </c>
      <c r="CI198" s="81">
        <v>528.79022894108959</v>
      </c>
      <c r="CJ198" s="81">
        <v>528.79022894108959</v>
      </c>
      <c r="CK198" s="81">
        <v>528.79022894108959</v>
      </c>
      <c r="CL198" s="81">
        <v>510.09347963556911</v>
      </c>
      <c r="CM198" s="81">
        <v>510.09347963556911</v>
      </c>
      <c r="CN198" s="81">
        <v>510.09347963556911</v>
      </c>
      <c r="CO198" s="81">
        <v>510.09347963556911</v>
      </c>
      <c r="CP198" s="81">
        <v>551.87952272506743</v>
      </c>
      <c r="CQ198" s="81">
        <v>551.87952272506743</v>
      </c>
      <c r="CR198" s="81">
        <v>551.87952272506743</v>
      </c>
      <c r="CS198" s="81">
        <v>551.87952272506743</v>
      </c>
      <c r="CT198" s="81">
        <v>586.94221284433297</v>
      </c>
      <c r="CU198" s="81">
        <v>586.94221284433297</v>
      </c>
      <c r="CV198" s="81">
        <v>586.94221284433297</v>
      </c>
      <c r="CW198" s="81">
        <v>586.94221284433297</v>
      </c>
      <c r="CX198" s="81">
        <v>597.72586701258297</v>
      </c>
      <c r="CY198" s="81">
        <v>597.72586701258297</v>
      </c>
      <c r="CZ198" s="81">
        <v>597.72586701258297</v>
      </c>
      <c r="DA198" s="81">
        <v>597.72586701258297</v>
      </c>
      <c r="DB198" s="81">
        <v>631.64248220108766</v>
      </c>
      <c r="DC198" s="81">
        <v>631.64248220108766</v>
      </c>
      <c r="DD198" s="81">
        <v>631.64248220108766</v>
      </c>
      <c r="DE198" s="81">
        <v>631.64248220108766</v>
      </c>
      <c r="DF198" s="81">
        <v>680.7251797463332</v>
      </c>
      <c r="DG198" s="81">
        <v>680.7251797463332</v>
      </c>
      <c r="DH198" s="81">
        <v>680.7251797463332</v>
      </c>
      <c r="DI198" s="81">
        <v>680.7251797463332</v>
      </c>
      <c r="DJ198" s="81">
        <v>712.97646277760975</v>
      </c>
      <c r="DK198" s="81">
        <v>712.97646277760975</v>
      </c>
      <c r="DL198" s="81">
        <v>712.97646277760975</v>
      </c>
      <c r="DM198" s="81">
        <v>712.97646277760975</v>
      </c>
      <c r="DN198" s="81">
        <v>731.80698643022242</v>
      </c>
      <c r="DO198" s="81">
        <v>731.80698643022242</v>
      </c>
      <c r="DP198" s="81">
        <v>731.80698643022242</v>
      </c>
      <c r="DQ198" s="81">
        <v>731.80698643022242</v>
      </c>
      <c r="DR198" s="81">
        <v>747.07649695740224</v>
      </c>
      <c r="DS198" s="81">
        <v>747.07649695740224</v>
      </c>
      <c r="DT198" s="81">
        <v>747.07649695740224</v>
      </c>
      <c r="DU198" s="81">
        <v>747.07649695740224</v>
      </c>
      <c r="DV198" s="81">
        <v>791.02482569769188</v>
      </c>
      <c r="DW198" s="81">
        <v>791.02482569769188</v>
      </c>
      <c r="DX198" s="81">
        <v>791.02482569769188</v>
      </c>
      <c r="DY198" s="81">
        <v>791.02482569769188</v>
      </c>
      <c r="DZ198" s="81">
        <v>796.84656385601045</v>
      </c>
      <c r="EA198" s="81">
        <v>796.84656385601045</v>
      </c>
      <c r="EB198" s="81">
        <v>796.84656385601045</v>
      </c>
      <c r="EC198" s="81">
        <v>796.84656385601045</v>
      </c>
      <c r="ED198" s="81">
        <v>815.4613297697914</v>
      </c>
      <c r="EE198" s="81">
        <v>815.4613297697914</v>
      </c>
      <c r="EF198" s="81">
        <v>815.4613297697914</v>
      </c>
      <c r="EG198" s="81">
        <v>815.4613297697914</v>
      </c>
      <c r="EH198" s="81">
        <v>865.47668829651377</v>
      </c>
      <c r="EI198" s="81">
        <v>865.47668829651377</v>
      </c>
      <c r="EJ198" s="81">
        <v>865.47668829651377</v>
      </c>
      <c r="EK198" s="81">
        <v>865.47668829651377</v>
      </c>
      <c r="EL198" s="81">
        <v>887.42554765456748</v>
      </c>
      <c r="EM198" s="81">
        <v>887.42554765456748</v>
      </c>
      <c r="EN198" s="81">
        <v>887.42554765456748</v>
      </c>
      <c r="EO198" s="81">
        <v>887.42554765456748</v>
      </c>
      <c r="EP198" s="81">
        <v>873.75718117080714</v>
      </c>
      <c r="EQ198" s="81">
        <v>873.75718117080714</v>
      </c>
      <c r="ER198" s="81">
        <v>873.75718117080714</v>
      </c>
      <c r="ES198" s="81">
        <v>873.75718117080714</v>
      </c>
      <c r="ET198" s="81">
        <v>920.16353665796635</v>
      </c>
      <c r="EU198" s="81">
        <v>920.16353665796635</v>
      </c>
      <c r="EV198" s="81">
        <v>920.16353665796635</v>
      </c>
      <c r="EW198" s="81">
        <v>920.16353665796635</v>
      </c>
      <c r="EX198" s="81">
        <v>950.84153279744351</v>
      </c>
      <c r="EY198" s="81">
        <v>950.84153279744351</v>
      </c>
      <c r="EZ198" s="81">
        <v>950.84153279744351</v>
      </c>
      <c r="FA198" s="81">
        <v>950.84153279744351</v>
      </c>
      <c r="FB198" s="81">
        <v>977.27062868962207</v>
      </c>
      <c r="FC198" s="81">
        <v>977.27062868962207</v>
      </c>
      <c r="FD198" s="81">
        <v>977.27062868962207</v>
      </c>
      <c r="FE198" s="81">
        <v>977.27062868962207</v>
      </c>
      <c r="FF198" s="81">
        <v>1012.9525204200758</v>
      </c>
      <c r="FG198" s="81">
        <v>1012.9525204200758</v>
      </c>
      <c r="FH198" s="81">
        <v>1012.9525204200758</v>
      </c>
      <c r="FI198" s="81">
        <v>1012.9525204200758</v>
      </c>
      <c r="FJ198" s="81">
        <v>1051.0401628132402</v>
      </c>
      <c r="FK198" s="81">
        <v>1051.0401628132402</v>
      </c>
      <c r="FL198" s="81">
        <v>1051.0401628132402</v>
      </c>
      <c r="FM198" s="81">
        <v>1051.0401628132402</v>
      </c>
      <c r="FN198" s="1" t="s">
        <v>470</v>
      </c>
    </row>
    <row r="199" spans="2:170" x14ac:dyDescent="0.2">
      <c r="B199" s="1" t="s">
        <v>448</v>
      </c>
      <c r="C199" s="1" t="s">
        <v>66</v>
      </c>
      <c r="D199" s="1" t="s">
        <v>46</v>
      </c>
      <c r="E199" s="81" t="s">
        <v>257</v>
      </c>
      <c r="F199" s="81">
        <v>327.35316182937703</v>
      </c>
      <c r="G199" s="81">
        <v>344.49136650355916</v>
      </c>
      <c r="H199" s="81">
        <v>321.4015005658498</v>
      </c>
      <c r="I199" s="81">
        <v>369.78093832413418</v>
      </c>
      <c r="J199" s="81">
        <v>344.16871426899093</v>
      </c>
      <c r="K199" s="81">
        <v>371.3767247628856</v>
      </c>
      <c r="L199" s="81">
        <v>379.14443789728068</v>
      </c>
      <c r="M199" s="81">
        <v>386.71394647341657</v>
      </c>
      <c r="N199" s="81">
        <v>327.96595696697887</v>
      </c>
      <c r="O199" s="81">
        <v>356.39759698296564</v>
      </c>
      <c r="P199" s="81">
        <v>384.88884948164855</v>
      </c>
      <c r="Q199" s="81">
        <v>389.56186153902763</v>
      </c>
      <c r="R199" s="81">
        <v>371.76976899020855</v>
      </c>
      <c r="S199" s="81">
        <v>347.89863596954694</v>
      </c>
      <c r="T199" s="81">
        <v>299.77078657666181</v>
      </c>
      <c r="U199" s="81">
        <v>310.1133117343702</v>
      </c>
      <c r="V199" s="81">
        <v>337.7318743526946</v>
      </c>
      <c r="W199" s="81">
        <v>324.49228516932482</v>
      </c>
      <c r="X199" s="81">
        <v>332.33514386820229</v>
      </c>
      <c r="Y199" s="81">
        <v>347.32143955781083</v>
      </c>
      <c r="Z199" s="81">
        <v>306.3070085404251</v>
      </c>
      <c r="AA199" s="81">
        <v>281.71020211188153</v>
      </c>
      <c r="AB199" s="81">
        <v>279.25316590031849</v>
      </c>
      <c r="AC199" s="81">
        <v>270.29358271287151</v>
      </c>
      <c r="AD199" s="81">
        <v>236.97888586676376</v>
      </c>
      <c r="AE199" s="81">
        <v>234.73923057598648</v>
      </c>
      <c r="AF199" s="81">
        <v>212.53905356131713</v>
      </c>
      <c r="AG199" s="81">
        <v>236.25548504585367</v>
      </c>
      <c r="AH199" s="81">
        <v>268.10122823817335</v>
      </c>
      <c r="AI199" s="81">
        <v>261.21814527645506</v>
      </c>
      <c r="AJ199" s="81">
        <v>279.27703250825897</v>
      </c>
      <c r="AK199" s="81">
        <v>327.57852810566806</v>
      </c>
      <c r="AL199" s="81">
        <v>338.73461318043445</v>
      </c>
      <c r="AM199" s="81">
        <v>318.53443522610297</v>
      </c>
      <c r="AN199" s="81">
        <v>323.60564796152869</v>
      </c>
      <c r="AO199" s="81">
        <v>328.07319680191864</v>
      </c>
      <c r="AP199" s="81">
        <v>329.97294681866202</v>
      </c>
      <c r="AQ199" s="81">
        <v>307.91944882547295</v>
      </c>
      <c r="AR199" s="81">
        <v>265.78240435955189</v>
      </c>
      <c r="AS199" s="81">
        <v>253.17108075748794</v>
      </c>
      <c r="AT199" s="81">
        <v>253.80311040691444</v>
      </c>
      <c r="AU199" s="81">
        <v>211.70296997682712</v>
      </c>
      <c r="AV199" s="81">
        <v>247.12363889628605</v>
      </c>
      <c r="AW199" s="81">
        <v>302.76091788963942</v>
      </c>
      <c r="AX199" s="81">
        <v>345.17027418420457</v>
      </c>
      <c r="AY199" s="81">
        <v>383.49128473465714</v>
      </c>
      <c r="AZ199" s="81">
        <v>437.83506068253763</v>
      </c>
      <c r="BA199" s="81">
        <v>516.02347460491126</v>
      </c>
      <c r="BB199" s="81">
        <v>486.70711450210763</v>
      </c>
      <c r="BC199" s="81">
        <v>535.07443981704171</v>
      </c>
      <c r="BD199" s="81">
        <v>467.22706880852843</v>
      </c>
      <c r="BE199" s="81">
        <v>424.97505716310536</v>
      </c>
      <c r="BF199" s="81">
        <v>409.44486090285261</v>
      </c>
      <c r="BG199" s="81">
        <v>321.55596850128654</v>
      </c>
      <c r="BH199" s="81">
        <v>329.04522598326918</v>
      </c>
      <c r="BI199" s="81">
        <v>352.00495215403373</v>
      </c>
      <c r="BJ199" s="81">
        <v>335.67647294288037</v>
      </c>
      <c r="BK199" s="81">
        <v>316.09657571462913</v>
      </c>
      <c r="BL199" s="81">
        <v>323.30798884295649</v>
      </c>
      <c r="BM199" s="81">
        <v>362.84484730797772</v>
      </c>
      <c r="BN199" s="81">
        <v>363.466301234166</v>
      </c>
      <c r="BO199" s="81">
        <v>325.10877579130715</v>
      </c>
      <c r="BP199" s="81">
        <v>352.13883836846668</v>
      </c>
      <c r="BQ199" s="81">
        <v>384.16147033455258</v>
      </c>
      <c r="BR199" s="81">
        <v>402.91049354450286</v>
      </c>
      <c r="BS199" s="81">
        <v>402.98336987048708</v>
      </c>
      <c r="BT199" s="81">
        <v>403.04437927652174</v>
      </c>
      <c r="BU199" s="81">
        <v>403.09541458010187</v>
      </c>
      <c r="BV199" s="81">
        <v>391.483056307374</v>
      </c>
      <c r="BW199" s="81">
        <v>391.483056307374</v>
      </c>
      <c r="BX199" s="81">
        <v>391.483056307374</v>
      </c>
      <c r="BY199" s="81">
        <v>391.483056307374</v>
      </c>
      <c r="BZ199" s="81">
        <v>394.63595146326929</v>
      </c>
      <c r="CA199" s="81">
        <v>394.63595146326929</v>
      </c>
      <c r="CB199" s="81">
        <v>394.63595146326929</v>
      </c>
      <c r="CC199" s="81">
        <v>394.63595146326929</v>
      </c>
      <c r="CD199" s="81">
        <v>406.91398115354241</v>
      </c>
      <c r="CE199" s="81">
        <v>406.91398115354241</v>
      </c>
      <c r="CF199" s="81">
        <v>406.91398115354241</v>
      </c>
      <c r="CG199" s="81">
        <v>406.91398115354241</v>
      </c>
      <c r="CH199" s="81">
        <v>422.65147213243694</v>
      </c>
      <c r="CI199" s="81">
        <v>422.65147213243694</v>
      </c>
      <c r="CJ199" s="81">
        <v>422.65147213243694</v>
      </c>
      <c r="CK199" s="81">
        <v>422.65147213243694</v>
      </c>
      <c r="CL199" s="81">
        <v>433.55456057549765</v>
      </c>
      <c r="CM199" s="81">
        <v>433.55456057549765</v>
      </c>
      <c r="CN199" s="81">
        <v>433.55456057549765</v>
      </c>
      <c r="CO199" s="81">
        <v>433.55456057549765</v>
      </c>
      <c r="CP199" s="81">
        <v>454.11223400896984</v>
      </c>
      <c r="CQ199" s="81">
        <v>454.11223400896984</v>
      </c>
      <c r="CR199" s="81">
        <v>454.11223400896984</v>
      </c>
      <c r="CS199" s="81">
        <v>454.11223400896984</v>
      </c>
      <c r="CT199" s="81">
        <v>476.63275493877933</v>
      </c>
      <c r="CU199" s="81">
        <v>476.63275493877933</v>
      </c>
      <c r="CV199" s="81">
        <v>476.63275493877933</v>
      </c>
      <c r="CW199" s="81">
        <v>476.63275493877933</v>
      </c>
      <c r="CX199" s="81">
        <v>496.29368625683674</v>
      </c>
      <c r="CY199" s="81">
        <v>496.29368625683674</v>
      </c>
      <c r="CZ199" s="81">
        <v>496.29368625683674</v>
      </c>
      <c r="DA199" s="81">
        <v>496.29368625683674</v>
      </c>
      <c r="DB199" s="81">
        <v>525.17473854411355</v>
      </c>
      <c r="DC199" s="81">
        <v>525.17473854411355</v>
      </c>
      <c r="DD199" s="81">
        <v>525.17473854411355</v>
      </c>
      <c r="DE199" s="81">
        <v>525.17473854411355</v>
      </c>
      <c r="DF199" s="81">
        <v>525.1251968896604</v>
      </c>
      <c r="DG199" s="81">
        <v>525.1251968896604</v>
      </c>
      <c r="DH199" s="81">
        <v>525.1251968896604</v>
      </c>
      <c r="DI199" s="81">
        <v>525.1251968896604</v>
      </c>
      <c r="DJ199" s="81">
        <v>539.01175713784062</v>
      </c>
      <c r="DK199" s="81">
        <v>539.01175713784062</v>
      </c>
      <c r="DL199" s="81">
        <v>539.01175713784062</v>
      </c>
      <c r="DM199" s="81">
        <v>539.01175713784062</v>
      </c>
      <c r="DN199" s="81">
        <v>552.41738374014415</v>
      </c>
      <c r="DO199" s="81">
        <v>552.41738374014415</v>
      </c>
      <c r="DP199" s="81">
        <v>552.41738374014415</v>
      </c>
      <c r="DQ199" s="81">
        <v>552.41738374014415</v>
      </c>
      <c r="DR199" s="81">
        <v>564.76190637721493</v>
      </c>
      <c r="DS199" s="81">
        <v>564.76190637721493</v>
      </c>
      <c r="DT199" s="81">
        <v>564.76190637721493</v>
      </c>
      <c r="DU199" s="81">
        <v>564.76190637721493</v>
      </c>
      <c r="DV199" s="81">
        <v>578.97610011620304</v>
      </c>
      <c r="DW199" s="81">
        <v>578.97610011620304</v>
      </c>
      <c r="DX199" s="81">
        <v>578.97610011620304</v>
      </c>
      <c r="DY199" s="81">
        <v>578.97610011620304</v>
      </c>
      <c r="DZ199" s="81">
        <v>593.41292958908673</v>
      </c>
      <c r="EA199" s="81">
        <v>593.41292958908673</v>
      </c>
      <c r="EB199" s="81">
        <v>593.41292958908673</v>
      </c>
      <c r="EC199" s="81">
        <v>593.41292958908673</v>
      </c>
      <c r="ED199" s="81">
        <v>606.5179838323304</v>
      </c>
      <c r="EE199" s="81">
        <v>606.5179838323304</v>
      </c>
      <c r="EF199" s="81">
        <v>606.5179838323304</v>
      </c>
      <c r="EG199" s="81">
        <v>606.5179838323304</v>
      </c>
      <c r="EH199" s="81">
        <v>620.46017025812603</v>
      </c>
      <c r="EI199" s="81">
        <v>620.46017025812603</v>
      </c>
      <c r="EJ199" s="81">
        <v>620.46017025812603</v>
      </c>
      <c r="EK199" s="81">
        <v>620.46017025812603</v>
      </c>
      <c r="EL199" s="81">
        <v>635.92673186332172</v>
      </c>
      <c r="EM199" s="81">
        <v>635.92673186332172</v>
      </c>
      <c r="EN199" s="81">
        <v>635.92673186332172</v>
      </c>
      <c r="EO199" s="81">
        <v>635.92673186332172</v>
      </c>
      <c r="EP199" s="81">
        <v>651.24482643391548</v>
      </c>
      <c r="EQ199" s="81">
        <v>651.24482643391548</v>
      </c>
      <c r="ER199" s="81">
        <v>651.24482643391548</v>
      </c>
      <c r="ES199" s="81">
        <v>651.24482643391548</v>
      </c>
      <c r="ET199" s="81">
        <v>666.42858911632561</v>
      </c>
      <c r="EU199" s="81">
        <v>666.42858911632561</v>
      </c>
      <c r="EV199" s="81">
        <v>666.42858911632561</v>
      </c>
      <c r="EW199" s="81">
        <v>666.42858911632561</v>
      </c>
      <c r="EX199" s="81">
        <v>686.5868040257551</v>
      </c>
      <c r="EY199" s="81">
        <v>686.5868040257551</v>
      </c>
      <c r="EZ199" s="81">
        <v>686.5868040257551</v>
      </c>
      <c r="FA199" s="81">
        <v>686.5868040257551</v>
      </c>
      <c r="FB199" s="81">
        <v>704.63040514399711</v>
      </c>
      <c r="FC199" s="81">
        <v>704.63040514399711</v>
      </c>
      <c r="FD199" s="81">
        <v>704.63040514399711</v>
      </c>
      <c r="FE199" s="81">
        <v>704.63040514399711</v>
      </c>
      <c r="FF199" s="81">
        <v>724.38675994800849</v>
      </c>
      <c r="FG199" s="81">
        <v>724.38675994800849</v>
      </c>
      <c r="FH199" s="81">
        <v>724.38675994800849</v>
      </c>
      <c r="FI199" s="81">
        <v>724.38675994800849</v>
      </c>
      <c r="FJ199" s="81">
        <v>747.76974899726099</v>
      </c>
      <c r="FK199" s="81">
        <v>747.76974899726099</v>
      </c>
      <c r="FL199" s="81">
        <v>747.76974899726099</v>
      </c>
      <c r="FM199" s="81">
        <v>747.76974899726099</v>
      </c>
      <c r="FN199" s="1" t="s">
        <v>471</v>
      </c>
    </row>
    <row r="200" spans="2:170" x14ac:dyDescent="0.2">
      <c r="B200" s="1" t="s">
        <v>450</v>
      </c>
      <c r="C200" s="1" t="s">
        <v>66</v>
      </c>
      <c r="D200" s="1" t="s">
        <v>46</v>
      </c>
      <c r="E200" s="81" t="s">
        <v>257</v>
      </c>
      <c r="F200" s="81">
        <v>268.45263391523366</v>
      </c>
      <c r="G200" s="81">
        <v>283.87393069769456</v>
      </c>
      <c r="H200" s="81">
        <v>270.35674105932395</v>
      </c>
      <c r="I200" s="81">
        <v>315.10034112931487</v>
      </c>
      <c r="J200" s="81">
        <v>312.21366784187262</v>
      </c>
      <c r="K200" s="81">
        <v>348.1422393645218</v>
      </c>
      <c r="L200" s="81">
        <v>338.45810928578499</v>
      </c>
      <c r="M200" s="81">
        <v>327.06776532974976</v>
      </c>
      <c r="N200" s="81">
        <v>322.49948181852352</v>
      </c>
      <c r="O200" s="81">
        <v>321.0871140660139</v>
      </c>
      <c r="P200" s="81">
        <v>318.09075761139286</v>
      </c>
      <c r="Q200" s="81">
        <v>305.97409932241487</v>
      </c>
      <c r="R200" s="81">
        <v>323.39804065805458</v>
      </c>
      <c r="S200" s="81">
        <v>312.81083575633363</v>
      </c>
      <c r="T200" s="81">
        <v>296.77817477188978</v>
      </c>
      <c r="U200" s="81">
        <v>296.59796818971898</v>
      </c>
      <c r="V200" s="81">
        <v>332.27616224780866</v>
      </c>
      <c r="W200" s="81">
        <v>313.76634861864676</v>
      </c>
      <c r="X200" s="81">
        <v>315.16479713359121</v>
      </c>
      <c r="Y200" s="81">
        <v>293.5706099136649</v>
      </c>
      <c r="Z200" s="81">
        <v>297.2800494442252</v>
      </c>
      <c r="AA200" s="81">
        <v>302.39933272399969</v>
      </c>
      <c r="AB200" s="81">
        <v>282.87285201841337</v>
      </c>
      <c r="AC200" s="81">
        <v>262.40690563809005</v>
      </c>
      <c r="AD200" s="81">
        <v>247.11344854682741</v>
      </c>
      <c r="AE200" s="81">
        <v>245.35795335066584</v>
      </c>
      <c r="AF200" s="81">
        <v>229.73671966872169</v>
      </c>
      <c r="AG200" s="81">
        <v>242.27414805526465</v>
      </c>
      <c r="AH200" s="81">
        <v>249.94256130781176</v>
      </c>
      <c r="AI200" s="81">
        <v>244.89947545912847</v>
      </c>
      <c r="AJ200" s="81">
        <v>253.79573247715905</v>
      </c>
      <c r="AK200" s="81">
        <v>272.14429258750147</v>
      </c>
      <c r="AL200" s="81">
        <v>281.8835293121661</v>
      </c>
      <c r="AM200" s="81">
        <v>278.19236926746015</v>
      </c>
      <c r="AN200" s="81">
        <v>278.99941202216348</v>
      </c>
      <c r="AO200" s="81">
        <v>280.78323954052979</v>
      </c>
      <c r="AP200" s="81">
        <v>279.23381146219776</v>
      </c>
      <c r="AQ200" s="81">
        <v>261.06000656165509</v>
      </c>
      <c r="AR200" s="81">
        <v>241.60489174771516</v>
      </c>
      <c r="AS200" s="81">
        <v>235.38128165750808</v>
      </c>
      <c r="AT200" s="81">
        <v>234.14994647075335</v>
      </c>
      <c r="AU200" s="81">
        <v>217.46762019447749</v>
      </c>
      <c r="AV200" s="81">
        <v>233.95246065837463</v>
      </c>
      <c r="AW200" s="81">
        <v>272.45246457149739</v>
      </c>
      <c r="AX200" s="81">
        <v>262.39195054961112</v>
      </c>
      <c r="AY200" s="81">
        <v>266.05770801942316</v>
      </c>
      <c r="AZ200" s="81">
        <v>310.14649946336482</v>
      </c>
      <c r="BA200" s="81">
        <v>413.11997007120476</v>
      </c>
      <c r="BB200" s="81">
        <v>408.55917128443599</v>
      </c>
      <c r="BC200" s="81">
        <v>437.9717834502942</v>
      </c>
      <c r="BD200" s="81">
        <v>387.66082183350386</v>
      </c>
      <c r="BE200" s="81">
        <v>351.02621446557868</v>
      </c>
      <c r="BF200" s="81">
        <v>360.22802619872687</v>
      </c>
      <c r="BG200" s="81">
        <v>327.78210392118211</v>
      </c>
      <c r="BH200" s="81">
        <v>324.65310977198811</v>
      </c>
      <c r="BI200" s="81">
        <v>325.07553858168581</v>
      </c>
      <c r="BJ200" s="81">
        <v>333.51564748472208</v>
      </c>
      <c r="BK200" s="81">
        <v>320.37493976573228</v>
      </c>
      <c r="BL200" s="81">
        <v>285.05922998851833</v>
      </c>
      <c r="BM200" s="81">
        <v>295.52013066141893</v>
      </c>
      <c r="BN200" s="81">
        <v>317.1411355498301</v>
      </c>
      <c r="BO200" s="81">
        <v>296.97754634399939</v>
      </c>
      <c r="BP200" s="81">
        <v>289.82604387834323</v>
      </c>
      <c r="BQ200" s="81">
        <v>290.72961420913379</v>
      </c>
      <c r="BR200" s="81">
        <v>321.58572797581553</v>
      </c>
      <c r="BS200" s="81">
        <v>321.65727069955267</v>
      </c>
      <c r="BT200" s="81">
        <v>321.71716366235432</v>
      </c>
      <c r="BU200" s="81">
        <v>321.76726504405207</v>
      </c>
      <c r="BV200" s="81">
        <v>307.65060244321705</v>
      </c>
      <c r="BW200" s="81">
        <v>307.65060244321705</v>
      </c>
      <c r="BX200" s="81">
        <v>307.65060244321705</v>
      </c>
      <c r="BY200" s="81">
        <v>307.65060244321705</v>
      </c>
      <c r="BZ200" s="81">
        <v>331.07563543816167</v>
      </c>
      <c r="CA200" s="81">
        <v>331.07563543816167</v>
      </c>
      <c r="CB200" s="81">
        <v>331.07563543816167</v>
      </c>
      <c r="CC200" s="81">
        <v>331.07563543816167</v>
      </c>
      <c r="CD200" s="81">
        <v>364.1496154735961</v>
      </c>
      <c r="CE200" s="81">
        <v>364.1496154735961</v>
      </c>
      <c r="CF200" s="81">
        <v>364.1496154735961</v>
      </c>
      <c r="CG200" s="81">
        <v>364.1496154735961</v>
      </c>
      <c r="CH200" s="81">
        <v>404.82237688631955</v>
      </c>
      <c r="CI200" s="81">
        <v>404.82237688631955</v>
      </c>
      <c r="CJ200" s="81">
        <v>404.82237688631955</v>
      </c>
      <c r="CK200" s="81">
        <v>404.82237688631955</v>
      </c>
      <c r="CL200" s="81">
        <v>368.81258356720662</v>
      </c>
      <c r="CM200" s="81">
        <v>368.81258356720662</v>
      </c>
      <c r="CN200" s="81">
        <v>368.81258356720662</v>
      </c>
      <c r="CO200" s="81">
        <v>368.81258356720662</v>
      </c>
      <c r="CP200" s="81">
        <v>395.70407028758865</v>
      </c>
      <c r="CQ200" s="81">
        <v>395.70407028758865</v>
      </c>
      <c r="CR200" s="81">
        <v>395.70407028758865</v>
      </c>
      <c r="CS200" s="81">
        <v>395.70407028758865</v>
      </c>
      <c r="CT200" s="81">
        <v>415.96197864157085</v>
      </c>
      <c r="CU200" s="81">
        <v>415.96197864157085</v>
      </c>
      <c r="CV200" s="81">
        <v>415.96197864157085</v>
      </c>
      <c r="CW200" s="81">
        <v>415.96197864157085</v>
      </c>
      <c r="CX200" s="81">
        <v>423.18229595421639</v>
      </c>
      <c r="CY200" s="81">
        <v>423.18229595421639</v>
      </c>
      <c r="CZ200" s="81">
        <v>423.18229595421639</v>
      </c>
      <c r="DA200" s="81">
        <v>423.18229595421639</v>
      </c>
      <c r="DB200" s="81">
        <v>452.36851110690446</v>
      </c>
      <c r="DC200" s="81">
        <v>452.36851110690446</v>
      </c>
      <c r="DD200" s="81">
        <v>452.36851110690446</v>
      </c>
      <c r="DE200" s="81">
        <v>452.36851110690446</v>
      </c>
      <c r="DF200" s="81">
        <v>483.20542213812712</v>
      </c>
      <c r="DG200" s="81">
        <v>483.20542213812712</v>
      </c>
      <c r="DH200" s="81">
        <v>483.20542213812712</v>
      </c>
      <c r="DI200" s="81">
        <v>483.20542213812712</v>
      </c>
      <c r="DJ200" s="81">
        <v>504.52721569748951</v>
      </c>
      <c r="DK200" s="81">
        <v>504.52721569748951</v>
      </c>
      <c r="DL200" s="81">
        <v>504.52721569748951</v>
      </c>
      <c r="DM200" s="81">
        <v>504.52721569748951</v>
      </c>
      <c r="DN200" s="81">
        <v>517.09039851542525</v>
      </c>
      <c r="DO200" s="81">
        <v>517.09039851542525</v>
      </c>
      <c r="DP200" s="81">
        <v>517.09039851542525</v>
      </c>
      <c r="DQ200" s="81">
        <v>517.09039851542525</v>
      </c>
      <c r="DR200" s="81">
        <v>527.68257950952795</v>
      </c>
      <c r="DS200" s="81">
        <v>527.68257950952795</v>
      </c>
      <c r="DT200" s="81">
        <v>527.68257950952795</v>
      </c>
      <c r="DU200" s="81">
        <v>527.68257950952795</v>
      </c>
      <c r="DV200" s="81">
        <v>558.49022428654416</v>
      </c>
      <c r="DW200" s="81">
        <v>558.49022428654416</v>
      </c>
      <c r="DX200" s="81">
        <v>558.49022428654416</v>
      </c>
      <c r="DY200" s="81">
        <v>558.49022428654416</v>
      </c>
      <c r="DZ200" s="81">
        <v>562.09060761434307</v>
      </c>
      <c r="EA200" s="81">
        <v>562.09060761434307</v>
      </c>
      <c r="EB200" s="81">
        <v>562.09060761434307</v>
      </c>
      <c r="EC200" s="81">
        <v>562.09060761434307</v>
      </c>
      <c r="ED200" s="81">
        <v>574.78590081815821</v>
      </c>
      <c r="EE200" s="81">
        <v>574.78590081815821</v>
      </c>
      <c r="EF200" s="81">
        <v>574.78590081815821</v>
      </c>
      <c r="EG200" s="81">
        <v>574.78590081815821</v>
      </c>
      <c r="EH200" s="81">
        <v>609.98614132922467</v>
      </c>
      <c r="EI200" s="81">
        <v>609.98614132922467</v>
      </c>
      <c r="EJ200" s="81">
        <v>609.98614132922467</v>
      </c>
      <c r="EK200" s="81">
        <v>609.98614132922467</v>
      </c>
      <c r="EL200" s="81">
        <v>624.87312942301526</v>
      </c>
      <c r="EM200" s="81">
        <v>624.87312942301526</v>
      </c>
      <c r="EN200" s="81">
        <v>624.87312942301526</v>
      </c>
      <c r="EO200" s="81">
        <v>624.87312942301526</v>
      </c>
      <c r="EP200" s="81">
        <v>614.74569460889404</v>
      </c>
      <c r="EQ200" s="81">
        <v>614.74569460889404</v>
      </c>
      <c r="ER200" s="81">
        <v>614.74569460889404</v>
      </c>
      <c r="ES200" s="81">
        <v>614.74569460889404</v>
      </c>
      <c r="ET200" s="81">
        <v>646.89485469509509</v>
      </c>
      <c r="EU200" s="81">
        <v>646.89485469509509</v>
      </c>
      <c r="EV200" s="81">
        <v>646.89485469509509</v>
      </c>
      <c r="EW200" s="81">
        <v>646.89485469509509</v>
      </c>
      <c r="EX200" s="81">
        <v>665.20689337624492</v>
      </c>
      <c r="EY200" s="81">
        <v>665.20689337624492</v>
      </c>
      <c r="EZ200" s="81">
        <v>665.20689337624492</v>
      </c>
      <c r="FA200" s="81">
        <v>665.20689337624492</v>
      </c>
      <c r="FB200" s="81">
        <v>682.23183500849882</v>
      </c>
      <c r="FC200" s="81">
        <v>682.23183500849882</v>
      </c>
      <c r="FD200" s="81">
        <v>682.23183500849882</v>
      </c>
      <c r="FE200" s="81">
        <v>682.23183500849882</v>
      </c>
      <c r="FF200" s="81">
        <v>704.80831295049416</v>
      </c>
      <c r="FG200" s="81">
        <v>704.80831295049416</v>
      </c>
      <c r="FH200" s="81">
        <v>704.80831295049416</v>
      </c>
      <c r="FI200" s="81">
        <v>704.80831295049416</v>
      </c>
      <c r="FJ200" s="81">
        <v>727.4949472536656</v>
      </c>
      <c r="FK200" s="81">
        <v>727.4949472536656</v>
      </c>
      <c r="FL200" s="81">
        <v>727.4949472536656</v>
      </c>
      <c r="FM200" s="81">
        <v>727.4949472536656</v>
      </c>
      <c r="FN200" s="1" t="s">
        <v>472</v>
      </c>
    </row>
    <row r="201" spans="2:170" x14ac:dyDescent="0.2">
      <c r="B201" s="1" t="s">
        <v>410</v>
      </c>
      <c r="C201" s="1" t="s">
        <v>66</v>
      </c>
      <c r="D201" s="1" t="s">
        <v>46</v>
      </c>
      <c r="E201" s="81" t="s">
        <v>278</v>
      </c>
      <c r="F201" s="81">
        <v>95.201827875095191</v>
      </c>
      <c r="G201" s="81">
        <v>95.201827875095191</v>
      </c>
      <c r="H201" s="81">
        <v>95.201827875095191</v>
      </c>
      <c r="I201" s="81">
        <v>95.201827875095191</v>
      </c>
      <c r="J201" s="81">
        <v>95.201827875095191</v>
      </c>
      <c r="K201" s="81">
        <v>95.201827875095191</v>
      </c>
      <c r="L201" s="81">
        <v>95.201827875095191</v>
      </c>
      <c r="M201" s="81">
        <v>95.201827875095191</v>
      </c>
      <c r="N201" s="81">
        <v>95.201827875095191</v>
      </c>
      <c r="O201" s="81">
        <v>95.201827875095191</v>
      </c>
      <c r="P201" s="81">
        <v>95.201827875095191</v>
      </c>
      <c r="Q201" s="81">
        <v>95.201827875095191</v>
      </c>
      <c r="R201" s="81">
        <v>150</v>
      </c>
      <c r="S201" s="81">
        <v>150</v>
      </c>
      <c r="T201" s="81">
        <v>150</v>
      </c>
      <c r="U201" s="81">
        <v>150</v>
      </c>
      <c r="V201" s="81">
        <v>150</v>
      </c>
      <c r="W201" s="81">
        <v>150</v>
      </c>
      <c r="X201" s="81">
        <v>150</v>
      </c>
      <c r="Y201" s="81">
        <v>150</v>
      </c>
      <c r="Z201" s="81">
        <v>150</v>
      </c>
      <c r="AA201" s="81">
        <v>150</v>
      </c>
      <c r="AB201" s="81">
        <v>150</v>
      </c>
      <c r="AC201" s="81">
        <v>150</v>
      </c>
      <c r="AD201" s="81">
        <v>150</v>
      </c>
      <c r="AE201" s="81">
        <v>150</v>
      </c>
      <c r="AF201" s="81">
        <v>150</v>
      </c>
      <c r="AG201" s="81">
        <v>150</v>
      </c>
      <c r="AH201" s="81">
        <v>150</v>
      </c>
      <c r="AI201" s="81">
        <v>150</v>
      </c>
      <c r="AJ201" s="81">
        <v>150</v>
      </c>
      <c r="AK201" s="81">
        <v>150</v>
      </c>
      <c r="AL201" s="81">
        <v>150</v>
      </c>
      <c r="AM201" s="81">
        <v>150</v>
      </c>
      <c r="AN201" s="81">
        <v>150</v>
      </c>
      <c r="AO201" s="81">
        <v>150</v>
      </c>
      <c r="AP201" s="81">
        <v>150</v>
      </c>
      <c r="AQ201" s="81">
        <v>150</v>
      </c>
      <c r="AR201" s="81">
        <v>150</v>
      </c>
      <c r="AS201" s="81">
        <v>150</v>
      </c>
      <c r="AT201" s="81">
        <v>150</v>
      </c>
      <c r="AU201" s="81">
        <v>150</v>
      </c>
      <c r="AV201" s="81">
        <v>150</v>
      </c>
      <c r="AW201" s="81">
        <v>150</v>
      </c>
      <c r="AX201" s="81">
        <v>150</v>
      </c>
      <c r="AY201" s="81">
        <v>150</v>
      </c>
      <c r="AZ201" s="81">
        <v>150</v>
      </c>
      <c r="BA201" s="81">
        <v>150</v>
      </c>
      <c r="BB201" s="81">
        <v>150</v>
      </c>
      <c r="BC201" s="81">
        <v>150</v>
      </c>
      <c r="BD201" s="81">
        <v>150</v>
      </c>
      <c r="BE201" s="81">
        <v>150</v>
      </c>
      <c r="BF201" s="81">
        <v>150</v>
      </c>
      <c r="BG201" s="81">
        <v>150</v>
      </c>
      <c r="BH201" s="81">
        <v>150</v>
      </c>
      <c r="BI201" s="81">
        <v>150</v>
      </c>
      <c r="BJ201" s="81">
        <v>150</v>
      </c>
      <c r="BK201" s="81">
        <v>150</v>
      </c>
      <c r="BL201" s="81">
        <v>150</v>
      </c>
      <c r="BM201" s="81">
        <v>150</v>
      </c>
      <c r="BN201" s="81">
        <v>150</v>
      </c>
      <c r="BO201" s="81">
        <v>150</v>
      </c>
      <c r="BP201" s="81">
        <v>150</v>
      </c>
      <c r="BQ201" s="81">
        <v>150</v>
      </c>
      <c r="BR201" s="81">
        <v>150</v>
      </c>
      <c r="BS201" s="81">
        <v>150</v>
      </c>
      <c r="BT201" s="81">
        <v>150</v>
      </c>
      <c r="BU201" s="81">
        <v>150</v>
      </c>
      <c r="BV201" s="81">
        <v>150</v>
      </c>
      <c r="BW201" s="81">
        <v>150</v>
      </c>
      <c r="BX201" s="81">
        <v>150</v>
      </c>
      <c r="BY201" s="81">
        <v>150</v>
      </c>
      <c r="BZ201" s="81">
        <v>150</v>
      </c>
      <c r="CA201" s="81">
        <v>150</v>
      </c>
      <c r="CB201" s="81">
        <v>150</v>
      </c>
      <c r="CC201" s="81">
        <v>150</v>
      </c>
      <c r="CD201" s="81">
        <v>150</v>
      </c>
      <c r="CE201" s="81">
        <v>150</v>
      </c>
      <c r="CF201" s="81">
        <v>150</v>
      </c>
      <c r="CG201" s="81">
        <v>150</v>
      </c>
      <c r="CH201" s="81">
        <v>150</v>
      </c>
      <c r="CI201" s="81">
        <v>150</v>
      </c>
      <c r="CJ201" s="81">
        <v>150</v>
      </c>
      <c r="CK201" s="81">
        <v>150</v>
      </c>
      <c r="CL201" s="81">
        <v>150</v>
      </c>
      <c r="CM201" s="81">
        <v>150</v>
      </c>
      <c r="CN201" s="81">
        <v>150</v>
      </c>
      <c r="CO201" s="81">
        <v>150</v>
      </c>
      <c r="CP201" s="81">
        <v>150</v>
      </c>
      <c r="CQ201" s="81">
        <v>150</v>
      </c>
      <c r="CR201" s="81">
        <v>150</v>
      </c>
      <c r="CS201" s="81">
        <v>150</v>
      </c>
      <c r="CT201" s="81">
        <v>150</v>
      </c>
      <c r="CU201" s="81">
        <v>150</v>
      </c>
      <c r="CV201" s="81">
        <v>150</v>
      </c>
      <c r="CW201" s="81">
        <v>150</v>
      </c>
      <c r="CX201" s="81">
        <v>150</v>
      </c>
      <c r="CY201" s="81">
        <v>150</v>
      </c>
      <c r="CZ201" s="81">
        <v>150</v>
      </c>
      <c r="DA201" s="81">
        <v>150</v>
      </c>
      <c r="DB201" s="81">
        <v>150</v>
      </c>
      <c r="DC201" s="81">
        <v>150</v>
      </c>
      <c r="DD201" s="81">
        <v>150</v>
      </c>
      <c r="DE201" s="81">
        <v>150</v>
      </c>
      <c r="DF201" s="81">
        <v>150</v>
      </c>
      <c r="DG201" s="81">
        <v>150</v>
      </c>
      <c r="DH201" s="81">
        <v>150</v>
      </c>
      <c r="DI201" s="81">
        <v>150</v>
      </c>
      <c r="DJ201" s="81">
        <v>150</v>
      </c>
      <c r="DK201" s="81">
        <v>150</v>
      </c>
      <c r="DL201" s="81">
        <v>150</v>
      </c>
      <c r="DM201" s="81">
        <v>150</v>
      </c>
      <c r="DN201" s="81">
        <v>150</v>
      </c>
      <c r="DO201" s="81">
        <v>150</v>
      </c>
      <c r="DP201" s="81">
        <v>150</v>
      </c>
      <c r="DQ201" s="81">
        <v>150</v>
      </c>
      <c r="DR201" s="81">
        <v>150</v>
      </c>
      <c r="DS201" s="81">
        <v>150</v>
      </c>
      <c r="DT201" s="81">
        <v>150</v>
      </c>
      <c r="DU201" s="81">
        <v>150</v>
      </c>
      <c r="DV201" s="81">
        <v>150</v>
      </c>
      <c r="DW201" s="81">
        <v>150</v>
      </c>
      <c r="DX201" s="81">
        <v>150</v>
      </c>
      <c r="DY201" s="81">
        <v>150</v>
      </c>
      <c r="DZ201" s="81">
        <v>150</v>
      </c>
      <c r="EA201" s="81">
        <v>150</v>
      </c>
      <c r="EB201" s="81">
        <v>150</v>
      </c>
      <c r="EC201" s="81">
        <v>150</v>
      </c>
      <c r="ED201" s="81">
        <v>150</v>
      </c>
      <c r="EE201" s="81">
        <v>150</v>
      </c>
      <c r="EF201" s="81">
        <v>150</v>
      </c>
      <c r="EG201" s="81">
        <v>150</v>
      </c>
      <c r="EH201" s="81">
        <v>150</v>
      </c>
      <c r="EI201" s="81">
        <v>150</v>
      </c>
      <c r="EJ201" s="81">
        <v>150</v>
      </c>
      <c r="EK201" s="81">
        <v>150</v>
      </c>
      <c r="EL201" s="81">
        <v>150</v>
      </c>
      <c r="EM201" s="81">
        <v>150</v>
      </c>
      <c r="EN201" s="81">
        <v>150</v>
      </c>
      <c r="EO201" s="81">
        <v>150</v>
      </c>
      <c r="EP201" s="81">
        <v>150</v>
      </c>
      <c r="EQ201" s="81">
        <v>150</v>
      </c>
      <c r="ER201" s="81">
        <v>150</v>
      </c>
      <c r="ES201" s="81">
        <v>150</v>
      </c>
      <c r="ET201" s="81">
        <v>150</v>
      </c>
      <c r="EU201" s="81">
        <v>150</v>
      </c>
      <c r="EV201" s="81">
        <v>150</v>
      </c>
      <c r="EW201" s="81">
        <v>150</v>
      </c>
      <c r="EX201" s="81">
        <v>150</v>
      </c>
      <c r="EY201" s="81">
        <v>150</v>
      </c>
      <c r="EZ201" s="81">
        <v>150</v>
      </c>
      <c r="FA201" s="81">
        <v>150</v>
      </c>
      <c r="FB201" s="81">
        <v>150</v>
      </c>
      <c r="FC201" s="81">
        <v>150</v>
      </c>
      <c r="FD201" s="81">
        <v>150</v>
      </c>
      <c r="FE201" s="81">
        <v>150</v>
      </c>
      <c r="FF201" s="81">
        <v>150</v>
      </c>
      <c r="FG201" s="81">
        <v>150</v>
      </c>
      <c r="FH201" s="81">
        <v>150</v>
      </c>
      <c r="FI201" s="81">
        <v>150</v>
      </c>
      <c r="FJ201" s="81">
        <v>150</v>
      </c>
      <c r="FK201" s="81">
        <v>150</v>
      </c>
      <c r="FL201" s="81">
        <v>150</v>
      </c>
      <c r="FM201" s="81">
        <v>150</v>
      </c>
      <c r="FN201" s="1" t="s">
        <v>473</v>
      </c>
    </row>
    <row r="202" spans="2:170" x14ac:dyDescent="0.2">
      <c r="B202" s="1" t="s">
        <v>412</v>
      </c>
      <c r="C202" s="1" t="s">
        <v>66</v>
      </c>
      <c r="D202" s="1" t="s">
        <v>46</v>
      </c>
      <c r="E202" s="81" t="s">
        <v>278</v>
      </c>
      <c r="F202" s="81">
        <v>428.40822543792837</v>
      </c>
      <c r="G202" s="81">
        <v>428.40822543792837</v>
      </c>
      <c r="H202" s="81">
        <v>428.40822543792837</v>
      </c>
      <c r="I202" s="81">
        <v>428.40822543792837</v>
      </c>
      <c r="J202" s="81">
        <v>428.40822543792837</v>
      </c>
      <c r="K202" s="81">
        <v>428.40822543792837</v>
      </c>
      <c r="L202" s="81">
        <v>428.40822543792837</v>
      </c>
      <c r="M202" s="81">
        <v>428.40822543792837</v>
      </c>
      <c r="N202" s="81">
        <v>428.40822543792837</v>
      </c>
      <c r="O202" s="81">
        <v>428.40822543792837</v>
      </c>
      <c r="P202" s="81">
        <v>428.40822543792837</v>
      </c>
      <c r="Q202" s="81">
        <v>428.40822543792837</v>
      </c>
      <c r="R202" s="81">
        <v>428.40822543792837</v>
      </c>
      <c r="S202" s="81">
        <v>428.40822543792837</v>
      </c>
      <c r="T202" s="81">
        <v>428.40822543792837</v>
      </c>
      <c r="U202" s="81">
        <v>428.40822543792837</v>
      </c>
      <c r="V202" s="81">
        <v>428.40822543792837</v>
      </c>
      <c r="W202" s="81">
        <v>428.40822543792837</v>
      </c>
      <c r="X202" s="81">
        <v>428.40822543792837</v>
      </c>
      <c r="Y202" s="81">
        <v>428.40822543792837</v>
      </c>
      <c r="Z202" s="81">
        <v>428.40822543792837</v>
      </c>
      <c r="AA202" s="81">
        <v>428.40822543792837</v>
      </c>
      <c r="AB202" s="81">
        <v>428.40822543792837</v>
      </c>
      <c r="AC202" s="81">
        <v>428.40822543792837</v>
      </c>
      <c r="AD202" s="81">
        <v>428.40822543792837</v>
      </c>
      <c r="AE202" s="81">
        <v>428.40822543792837</v>
      </c>
      <c r="AF202" s="81">
        <v>428.40822543792837</v>
      </c>
      <c r="AG202" s="81">
        <v>428.40822543792837</v>
      </c>
      <c r="AH202" s="81">
        <v>428.40822543792837</v>
      </c>
      <c r="AI202" s="81">
        <v>428.40822543792837</v>
      </c>
      <c r="AJ202" s="81">
        <v>428.40822543792837</v>
      </c>
      <c r="AK202" s="81">
        <v>428.40822543792837</v>
      </c>
      <c r="AL202" s="81">
        <v>428.40822543792837</v>
      </c>
      <c r="AM202" s="81">
        <v>428.40822543792837</v>
      </c>
      <c r="AN202" s="81">
        <v>428.40822543792837</v>
      </c>
      <c r="AO202" s="81">
        <v>428.40822543792837</v>
      </c>
      <c r="AP202" s="81">
        <v>428.40822543792837</v>
      </c>
      <c r="AQ202" s="81">
        <v>428.40822543792837</v>
      </c>
      <c r="AR202" s="81">
        <v>428.40822543792837</v>
      </c>
      <c r="AS202" s="81">
        <v>428.40822543792837</v>
      </c>
      <c r="AT202" s="81">
        <v>428.40822543792837</v>
      </c>
      <c r="AU202" s="81">
        <v>428.40822543792842</v>
      </c>
      <c r="AV202" s="81">
        <v>428.40822543792842</v>
      </c>
      <c r="AW202" s="81">
        <v>428.40822543792837</v>
      </c>
      <c r="AX202" s="81">
        <v>428.40822543792837</v>
      </c>
      <c r="AY202" s="81">
        <v>428.40822543792837</v>
      </c>
      <c r="AZ202" s="81">
        <v>428.40822543792837</v>
      </c>
      <c r="BA202" s="81">
        <v>428.40822543792837</v>
      </c>
      <c r="BB202" s="81">
        <v>428.40822543792837</v>
      </c>
      <c r="BC202" s="81">
        <v>428.40822543792837</v>
      </c>
      <c r="BD202" s="81">
        <v>428.40822543792837</v>
      </c>
      <c r="BE202" s="81">
        <v>428.40822543792837</v>
      </c>
      <c r="BF202" s="81">
        <v>428.40822543792837</v>
      </c>
      <c r="BG202" s="81">
        <v>428.40822543792837</v>
      </c>
      <c r="BH202" s="81">
        <v>428.40822543792837</v>
      </c>
      <c r="BI202" s="81">
        <v>428.40822543792837</v>
      </c>
      <c r="BJ202" s="81">
        <v>428.40822543792837</v>
      </c>
      <c r="BK202" s="81">
        <v>428.40822543792837</v>
      </c>
      <c r="BL202" s="81">
        <v>428.40822543792837</v>
      </c>
      <c r="BM202" s="81">
        <v>428.40822543792837</v>
      </c>
      <c r="BN202" s="81">
        <v>428.40822543792837</v>
      </c>
      <c r="BO202" s="81">
        <v>428.40822543792837</v>
      </c>
      <c r="BP202" s="81">
        <v>428.40822543792837</v>
      </c>
      <c r="BQ202" s="81">
        <v>428.40822543792837</v>
      </c>
      <c r="BR202" s="81">
        <v>428.40822543792837</v>
      </c>
      <c r="BS202" s="81">
        <v>428.40822543792837</v>
      </c>
      <c r="BT202" s="81">
        <v>428.40822543792837</v>
      </c>
      <c r="BU202" s="81">
        <v>428.40822543792837</v>
      </c>
      <c r="BV202" s="81">
        <v>428.40822543792837</v>
      </c>
      <c r="BW202" s="81">
        <v>428.40822543792837</v>
      </c>
      <c r="BX202" s="81">
        <v>428.40822543792837</v>
      </c>
      <c r="BY202" s="81">
        <v>428.40822543792837</v>
      </c>
      <c r="BZ202" s="81">
        <v>428.40822543792837</v>
      </c>
      <c r="CA202" s="81">
        <v>428.40822543792837</v>
      </c>
      <c r="CB202" s="81">
        <v>428.40822543792837</v>
      </c>
      <c r="CC202" s="81">
        <v>428.40822543792837</v>
      </c>
      <c r="CD202" s="81">
        <v>428.40822543792837</v>
      </c>
      <c r="CE202" s="81">
        <v>428.40822543792837</v>
      </c>
      <c r="CF202" s="81">
        <v>428.40822543792837</v>
      </c>
      <c r="CG202" s="81">
        <v>428.40822543792837</v>
      </c>
      <c r="CH202" s="81">
        <v>428.40822543792837</v>
      </c>
      <c r="CI202" s="81">
        <v>428.40822543792837</v>
      </c>
      <c r="CJ202" s="81">
        <v>428.40822543792837</v>
      </c>
      <c r="CK202" s="81">
        <v>428.40822543792837</v>
      </c>
      <c r="CL202" s="81">
        <v>428.40822543792837</v>
      </c>
      <c r="CM202" s="81">
        <v>428.40822543792837</v>
      </c>
      <c r="CN202" s="81">
        <v>428.40822543792837</v>
      </c>
      <c r="CO202" s="81">
        <v>428.40822543792837</v>
      </c>
      <c r="CP202" s="81">
        <v>428.40822543792837</v>
      </c>
      <c r="CQ202" s="81">
        <v>428.40822543792837</v>
      </c>
      <c r="CR202" s="81">
        <v>428.40822543792837</v>
      </c>
      <c r="CS202" s="81">
        <v>428.40822543792837</v>
      </c>
      <c r="CT202" s="81">
        <v>428.40822543792837</v>
      </c>
      <c r="CU202" s="81">
        <v>428.40822543792837</v>
      </c>
      <c r="CV202" s="81">
        <v>428.40822543792837</v>
      </c>
      <c r="CW202" s="81">
        <v>428.40822543792837</v>
      </c>
      <c r="CX202" s="81">
        <v>428.40822543792837</v>
      </c>
      <c r="CY202" s="81">
        <v>428.40822543792837</v>
      </c>
      <c r="CZ202" s="81">
        <v>428.40822543792837</v>
      </c>
      <c r="DA202" s="81">
        <v>428.40822543792837</v>
      </c>
      <c r="DB202" s="81">
        <v>428.40822543792837</v>
      </c>
      <c r="DC202" s="81">
        <v>428.40822543792837</v>
      </c>
      <c r="DD202" s="81">
        <v>428.40822543792837</v>
      </c>
      <c r="DE202" s="81">
        <v>428.40822543792837</v>
      </c>
      <c r="DF202" s="81">
        <v>428.40822543792842</v>
      </c>
      <c r="DG202" s="81">
        <v>428.40822543792842</v>
      </c>
      <c r="DH202" s="81">
        <v>428.40822543792842</v>
      </c>
      <c r="DI202" s="81">
        <v>428.40822543792842</v>
      </c>
      <c r="DJ202" s="81">
        <v>428.40822543792842</v>
      </c>
      <c r="DK202" s="81">
        <v>428.40822543792842</v>
      </c>
      <c r="DL202" s="81">
        <v>428.40822543792842</v>
      </c>
      <c r="DM202" s="81">
        <v>428.40822543792842</v>
      </c>
      <c r="DN202" s="81">
        <v>428.40822543792842</v>
      </c>
      <c r="DO202" s="81">
        <v>428.40822543792842</v>
      </c>
      <c r="DP202" s="81">
        <v>428.40822543792842</v>
      </c>
      <c r="DQ202" s="81">
        <v>428.40822543792842</v>
      </c>
      <c r="DR202" s="81">
        <v>428.40822543792842</v>
      </c>
      <c r="DS202" s="81">
        <v>428.40822543792842</v>
      </c>
      <c r="DT202" s="81">
        <v>428.40822543792842</v>
      </c>
      <c r="DU202" s="81">
        <v>428.40822543792842</v>
      </c>
      <c r="DV202" s="81">
        <v>428.40822543792842</v>
      </c>
      <c r="DW202" s="81">
        <v>428.40822543792842</v>
      </c>
      <c r="DX202" s="81">
        <v>428.40822543792842</v>
      </c>
      <c r="DY202" s="81">
        <v>428.40822543792842</v>
      </c>
      <c r="DZ202" s="81">
        <v>428.40822543792842</v>
      </c>
      <c r="EA202" s="81">
        <v>428.40822543792842</v>
      </c>
      <c r="EB202" s="81">
        <v>428.40822543792842</v>
      </c>
      <c r="EC202" s="81">
        <v>428.40822543792842</v>
      </c>
      <c r="ED202" s="81">
        <v>428.40822543792842</v>
      </c>
      <c r="EE202" s="81">
        <v>428.40822543792842</v>
      </c>
      <c r="EF202" s="81">
        <v>428.40822543792842</v>
      </c>
      <c r="EG202" s="81">
        <v>428.40822543792842</v>
      </c>
      <c r="EH202" s="81">
        <v>428.40822543792842</v>
      </c>
      <c r="EI202" s="81">
        <v>428.40822543792842</v>
      </c>
      <c r="EJ202" s="81">
        <v>428.40822543792842</v>
      </c>
      <c r="EK202" s="81">
        <v>428.40822543792842</v>
      </c>
      <c r="EL202" s="81">
        <v>428.40822543792842</v>
      </c>
      <c r="EM202" s="81">
        <v>428.40822543792842</v>
      </c>
      <c r="EN202" s="81">
        <v>428.40822543792842</v>
      </c>
      <c r="EO202" s="81">
        <v>428.40822543792842</v>
      </c>
      <c r="EP202" s="81">
        <v>428.40822543792842</v>
      </c>
      <c r="EQ202" s="81">
        <v>428.40822543792842</v>
      </c>
      <c r="ER202" s="81">
        <v>428.40822543792842</v>
      </c>
      <c r="ES202" s="81">
        <v>428.40822543792842</v>
      </c>
      <c r="ET202" s="81">
        <v>428.40822543792842</v>
      </c>
      <c r="EU202" s="81">
        <v>428.40822543792842</v>
      </c>
      <c r="EV202" s="81">
        <v>428.40822543792842</v>
      </c>
      <c r="EW202" s="81">
        <v>428.40822543792842</v>
      </c>
      <c r="EX202" s="81">
        <v>428.40822543792842</v>
      </c>
      <c r="EY202" s="81">
        <v>428.40822543792842</v>
      </c>
      <c r="EZ202" s="81">
        <v>428.40822543792842</v>
      </c>
      <c r="FA202" s="81">
        <v>428.40822543792842</v>
      </c>
      <c r="FB202" s="81">
        <v>428.40822543792842</v>
      </c>
      <c r="FC202" s="81">
        <v>428.40822543792842</v>
      </c>
      <c r="FD202" s="81">
        <v>428.40822543792842</v>
      </c>
      <c r="FE202" s="81">
        <v>428.40822543792842</v>
      </c>
      <c r="FF202" s="81">
        <v>428.40822543792842</v>
      </c>
      <c r="FG202" s="81">
        <v>428.40822543792842</v>
      </c>
      <c r="FH202" s="81">
        <v>428.40822543792842</v>
      </c>
      <c r="FI202" s="81">
        <v>428.40822543792842</v>
      </c>
      <c r="FJ202" s="81">
        <v>428.40822543792842</v>
      </c>
      <c r="FK202" s="81">
        <v>428.40822543792842</v>
      </c>
      <c r="FL202" s="81">
        <v>428.40822543792842</v>
      </c>
      <c r="FM202" s="81">
        <v>428.40822543792842</v>
      </c>
      <c r="FN202" s="1" t="s">
        <v>474</v>
      </c>
    </row>
    <row r="203" spans="2:170" x14ac:dyDescent="0.2">
      <c r="B203" s="1" t="s">
        <v>414</v>
      </c>
      <c r="C203" s="1" t="s">
        <v>66</v>
      </c>
      <c r="D203" s="1" t="s">
        <v>46</v>
      </c>
      <c r="E203" s="81" t="s">
        <v>278</v>
      </c>
      <c r="F203" s="81">
        <v>0</v>
      </c>
      <c r="G203" s="81">
        <v>0</v>
      </c>
      <c r="H203" s="81">
        <v>0</v>
      </c>
      <c r="I203" s="81">
        <v>0</v>
      </c>
      <c r="J203" s="81">
        <v>0</v>
      </c>
      <c r="K203" s="81">
        <v>0</v>
      </c>
      <c r="L203" s="81">
        <v>0</v>
      </c>
      <c r="M203" s="81">
        <v>0</v>
      </c>
      <c r="N203" s="81">
        <v>47.600913937547595</v>
      </c>
      <c r="O203" s="81">
        <v>47.600913937547595</v>
      </c>
      <c r="P203" s="81">
        <v>47.600913937547595</v>
      </c>
      <c r="Q203" s="81">
        <v>47.600913937547595</v>
      </c>
      <c r="R203" s="81">
        <v>47.600913937547595</v>
      </c>
      <c r="S203" s="81">
        <v>47.600913937547595</v>
      </c>
      <c r="T203" s="81">
        <v>47.600913937547595</v>
      </c>
      <c r="U203" s="81">
        <v>47.600913937547595</v>
      </c>
      <c r="V203" s="81">
        <v>47.600913937547595</v>
      </c>
      <c r="W203" s="81">
        <v>47.600913937547595</v>
      </c>
      <c r="X203" s="81">
        <v>47.600913937547595</v>
      </c>
      <c r="Y203" s="81">
        <v>47.600913937547595</v>
      </c>
      <c r="Z203" s="81">
        <v>47.600913937547595</v>
      </c>
      <c r="AA203" s="81">
        <v>47.600913937547595</v>
      </c>
      <c r="AB203" s="81">
        <v>47.600913937547595</v>
      </c>
      <c r="AC203" s="81">
        <v>47.600913937547595</v>
      </c>
      <c r="AD203" s="81">
        <v>47.600913937547595</v>
      </c>
      <c r="AE203" s="81">
        <v>47.600913937547595</v>
      </c>
      <c r="AF203" s="81">
        <v>47.600913937547595</v>
      </c>
      <c r="AG203" s="81">
        <v>47.600913937547595</v>
      </c>
      <c r="AH203" s="81">
        <v>47.600913937547595</v>
      </c>
      <c r="AI203" s="81">
        <v>47.600913937547595</v>
      </c>
      <c r="AJ203" s="81">
        <v>47.600913937547595</v>
      </c>
      <c r="AK203" s="81">
        <v>47.600913937547595</v>
      </c>
      <c r="AL203" s="81">
        <v>47.600913937547595</v>
      </c>
      <c r="AM203" s="81">
        <v>47.600913937547595</v>
      </c>
      <c r="AN203" s="81">
        <v>47.600913937547595</v>
      </c>
      <c r="AO203" s="81">
        <v>47.600913937547595</v>
      </c>
      <c r="AP203" s="81">
        <v>47.600913937547595</v>
      </c>
      <c r="AQ203" s="81">
        <v>47.600913937547595</v>
      </c>
      <c r="AR203" s="81">
        <v>47.600913937547595</v>
      </c>
      <c r="AS203" s="81">
        <v>47.600913937547595</v>
      </c>
      <c r="AT203" s="81">
        <v>47.600913937547595</v>
      </c>
      <c r="AU203" s="81">
        <v>47.600913937547595</v>
      </c>
      <c r="AV203" s="81">
        <v>47.600913937547595</v>
      </c>
      <c r="AW203" s="81">
        <v>47.600913937547595</v>
      </c>
      <c r="AX203" s="81">
        <v>47.600913937547595</v>
      </c>
      <c r="AY203" s="81">
        <v>47.600913937547595</v>
      </c>
      <c r="AZ203" s="81">
        <v>47.600913937547595</v>
      </c>
      <c r="BA203" s="81">
        <v>47.600913937547595</v>
      </c>
      <c r="BB203" s="81">
        <v>47.600913937547595</v>
      </c>
      <c r="BC203" s="81">
        <v>47.600913937547595</v>
      </c>
      <c r="BD203" s="81">
        <v>47.600913937547595</v>
      </c>
      <c r="BE203" s="81">
        <v>47.600913937547595</v>
      </c>
      <c r="BF203" s="81">
        <v>47.600913937547595</v>
      </c>
      <c r="BG203" s="81">
        <v>47.600913937547595</v>
      </c>
      <c r="BH203" s="81">
        <v>47.600913937547595</v>
      </c>
      <c r="BI203" s="81">
        <v>47.600913937547595</v>
      </c>
      <c r="BJ203" s="81">
        <v>47.600913937547595</v>
      </c>
      <c r="BK203" s="81">
        <v>47.600913937547595</v>
      </c>
      <c r="BL203" s="81">
        <v>47.600913937547595</v>
      </c>
      <c r="BM203" s="81">
        <v>47.600913937547595</v>
      </c>
      <c r="BN203" s="81">
        <v>47.600913937547595</v>
      </c>
      <c r="BO203" s="81">
        <v>47.600913937547595</v>
      </c>
      <c r="BP203" s="81">
        <v>47.600913937547595</v>
      </c>
      <c r="BQ203" s="81">
        <v>47.600913937547595</v>
      </c>
      <c r="BR203" s="81">
        <v>47.600913937547595</v>
      </c>
      <c r="BS203" s="81">
        <v>47.600913937547595</v>
      </c>
      <c r="BT203" s="81">
        <v>47.600913937547595</v>
      </c>
      <c r="BU203" s="81">
        <v>47.600913937547595</v>
      </c>
      <c r="BV203" s="81">
        <v>47.600913937547595</v>
      </c>
      <c r="BW203" s="81">
        <v>47.600913937547595</v>
      </c>
      <c r="BX203" s="81">
        <v>47.600913937547595</v>
      </c>
      <c r="BY203" s="81">
        <v>47.600913937547595</v>
      </c>
      <c r="BZ203" s="81">
        <v>47.600913937547595</v>
      </c>
      <c r="CA203" s="81">
        <v>47.600913937547595</v>
      </c>
      <c r="CB203" s="81">
        <v>47.600913937547595</v>
      </c>
      <c r="CC203" s="81">
        <v>47.600913937547595</v>
      </c>
      <c r="CD203" s="81">
        <v>47.600913937547595</v>
      </c>
      <c r="CE203" s="81">
        <v>47.600913937547595</v>
      </c>
      <c r="CF203" s="81">
        <v>47.600913937547595</v>
      </c>
      <c r="CG203" s="81">
        <v>47.600913937547595</v>
      </c>
      <c r="CH203" s="81">
        <v>47.600913937547595</v>
      </c>
      <c r="CI203" s="81">
        <v>47.600913937547595</v>
      </c>
      <c r="CJ203" s="81">
        <v>47.600913937547595</v>
      </c>
      <c r="CK203" s="81">
        <v>47.600913937547595</v>
      </c>
      <c r="CL203" s="81">
        <v>47.600913937547595</v>
      </c>
      <c r="CM203" s="81">
        <v>47.600913937547595</v>
      </c>
      <c r="CN203" s="81">
        <v>47.600913937547595</v>
      </c>
      <c r="CO203" s="81">
        <v>47.600913937547595</v>
      </c>
      <c r="CP203" s="81">
        <v>47.600913937547595</v>
      </c>
      <c r="CQ203" s="81">
        <v>47.600913937547595</v>
      </c>
      <c r="CR203" s="81">
        <v>47.600913937547595</v>
      </c>
      <c r="CS203" s="81">
        <v>47.600913937547595</v>
      </c>
      <c r="CT203" s="81">
        <v>47.600913937547595</v>
      </c>
      <c r="CU203" s="81">
        <v>47.600913937547595</v>
      </c>
      <c r="CV203" s="81">
        <v>47.600913937547595</v>
      </c>
      <c r="CW203" s="81">
        <v>47.600913937547595</v>
      </c>
      <c r="CX203" s="81">
        <v>47.600913937547595</v>
      </c>
      <c r="CY203" s="81">
        <v>47.600913937547595</v>
      </c>
      <c r="CZ203" s="81">
        <v>47.600913937547595</v>
      </c>
      <c r="DA203" s="81">
        <v>47.600913937547595</v>
      </c>
      <c r="DB203" s="81">
        <v>47.600913937547595</v>
      </c>
      <c r="DC203" s="81">
        <v>47.600913937547595</v>
      </c>
      <c r="DD203" s="81">
        <v>47.600913937547595</v>
      </c>
      <c r="DE203" s="81">
        <v>47.600913937547595</v>
      </c>
      <c r="DF203" s="81">
        <v>47.600913937547595</v>
      </c>
      <c r="DG203" s="81">
        <v>47.600913937547595</v>
      </c>
      <c r="DH203" s="81">
        <v>47.600913937547595</v>
      </c>
      <c r="DI203" s="81">
        <v>47.600913937547595</v>
      </c>
      <c r="DJ203" s="81">
        <v>47.600913937547595</v>
      </c>
      <c r="DK203" s="81">
        <v>47.600913937547595</v>
      </c>
      <c r="DL203" s="81">
        <v>47.600913937547595</v>
      </c>
      <c r="DM203" s="81">
        <v>47.600913937547595</v>
      </c>
      <c r="DN203" s="81">
        <v>47.600913937547595</v>
      </c>
      <c r="DO203" s="81">
        <v>47.600913937547595</v>
      </c>
      <c r="DP203" s="81">
        <v>47.600913937547595</v>
      </c>
      <c r="DQ203" s="81">
        <v>47.600913937547595</v>
      </c>
      <c r="DR203" s="81">
        <v>47.600913937547595</v>
      </c>
      <c r="DS203" s="81">
        <v>47.600913937547595</v>
      </c>
      <c r="DT203" s="81">
        <v>47.600913937547595</v>
      </c>
      <c r="DU203" s="81">
        <v>47.600913937547595</v>
      </c>
      <c r="DV203" s="81">
        <v>47.600913937547595</v>
      </c>
      <c r="DW203" s="81">
        <v>47.600913937547595</v>
      </c>
      <c r="DX203" s="81">
        <v>47.600913937547595</v>
      </c>
      <c r="DY203" s="81">
        <v>47.600913937547595</v>
      </c>
      <c r="DZ203" s="81">
        <v>47.600913937547595</v>
      </c>
      <c r="EA203" s="81">
        <v>47.600913937547595</v>
      </c>
      <c r="EB203" s="81">
        <v>47.600913937547595</v>
      </c>
      <c r="EC203" s="81">
        <v>47.600913937547595</v>
      </c>
      <c r="ED203" s="81">
        <v>47.600913937547595</v>
      </c>
      <c r="EE203" s="81">
        <v>47.600913937547595</v>
      </c>
      <c r="EF203" s="81">
        <v>47.600913937547595</v>
      </c>
      <c r="EG203" s="81">
        <v>47.600913937547595</v>
      </c>
      <c r="EH203" s="81">
        <v>47.600913937547595</v>
      </c>
      <c r="EI203" s="81">
        <v>47.600913937547595</v>
      </c>
      <c r="EJ203" s="81">
        <v>47.600913937547595</v>
      </c>
      <c r="EK203" s="81">
        <v>47.600913937547595</v>
      </c>
      <c r="EL203" s="81">
        <v>47.600913937547595</v>
      </c>
      <c r="EM203" s="81">
        <v>47.600913937547595</v>
      </c>
      <c r="EN203" s="81">
        <v>47.600913937547595</v>
      </c>
      <c r="EO203" s="81">
        <v>47.600913937547595</v>
      </c>
      <c r="EP203" s="81">
        <v>47.600913937547595</v>
      </c>
      <c r="EQ203" s="81">
        <v>47.600913937547595</v>
      </c>
      <c r="ER203" s="81">
        <v>47.600913937547595</v>
      </c>
      <c r="ES203" s="81">
        <v>47.600913937547595</v>
      </c>
      <c r="ET203" s="81">
        <v>47.600913937547595</v>
      </c>
      <c r="EU203" s="81">
        <v>47.600913937547595</v>
      </c>
      <c r="EV203" s="81">
        <v>47.600913937547595</v>
      </c>
      <c r="EW203" s="81">
        <v>47.600913937547595</v>
      </c>
      <c r="EX203" s="81">
        <v>47.600913937547595</v>
      </c>
      <c r="EY203" s="81">
        <v>47.600913937547595</v>
      </c>
      <c r="EZ203" s="81">
        <v>47.600913937547595</v>
      </c>
      <c r="FA203" s="81">
        <v>47.600913937547595</v>
      </c>
      <c r="FB203" s="81">
        <v>47.600913937547595</v>
      </c>
      <c r="FC203" s="81">
        <v>47.600913937547595</v>
      </c>
      <c r="FD203" s="81">
        <v>47.600913937547595</v>
      </c>
      <c r="FE203" s="81">
        <v>47.600913937547595</v>
      </c>
      <c r="FF203" s="81">
        <v>47.600913937547595</v>
      </c>
      <c r="FG203" s="81">
        <v>47.600913937547595</v>
      </c>
      <c r="FH203" s="81">
        <v>47.600913937547595</v>
      </c>
      <c r="FI203" s="81">
        <v>47.600913937547595</v>
      </c>
      <c r="FJ203" s="81">
        <v>47.600913937547595</v>
      </c>
      <c r="FK203" s="81">
        <v>47.600913937547595</v>
      </c>
      <c r="FL203" s="81">
        <v>47.600913937547595</v>
      </c>
      <c r="FM203" s="81">
        <v>47.600913937547595</v>
      </c>
      <c r="FN203" s="1" t="s">
        <v>475</v>
      </c>
    </row>
    <row r="204" spans="2:170" x14ac:dyDescent="0.2">
      <c r="B204" s="1" t="s">
        <v>416</v>
      </c>
      <c r="C204" s="1" t="s">
        <v>66</v>
      </c>
      <c r="D204" s="1" t="s">
        <v>46</v>
      </c>
      <c r="E204" s="81" t="s">
        <v>278</v>
      </c>
      <c r="F204" s="81">
        <v>142.80274181264281</v>
      </c>
      <c r="G204" s="81">
        <v>142.80274181264281</v>
      </c>
      <c r="H204" s="81">
        <v>142.80274181264281</v>
      </c>
      <c r="I204" s="81">
        <v>142.80274181264281</v>
      </c>
      <c r="J204" s="81">
        <v>142.80274181264281</v>
      </c>
      <c r="K204" s="81">
        <v>142.80274181264281</v>
      </c>
      <c r="L204" s="81">
        <v>142.80274181264281</v>
      </c>
      <c r="M204" s="81">
        <v>142.80274181264281</v>
      </c>
      <c r="N204" s="81">
        <v>142.80274181264281</v>
      </c>
      <c r="O204" s="81">
        <v>142.80274181264281</v>
      </c>
      <c r="P204" s="81">
        <v>142.80274181264281</v>
      </c>
      <c r="Q204" s="81">
        <v>142.80274181264281</v>
      </c>
      <c r="R204" s="81">
        <v>142.80274181264281</v>
      </c>
      <c r="S204" s="81">
        <v>142.80274181264281</v>
      </c>
      <c r="T204" s="81">
        <v>142.80274181264281</v>
      </c>
      <c r="U204" s="81">
        <v>142.80274181264281</v>
      </c>
      <c r="V204" s="81">
        <v>142.80274181264281</v>
      </c>
      <c r="W204" s="81">
        <v>142.80274181264281</v>
      </c>
      <c r="X204" s="81">
        <v>142.80274181264281</v>
      </c>
      <c r="Y204" s="81">
        <v>142.80274181264281</v>
      </c>
      <c r="Z204" s="81">
        <v>142.80274181264281</v>
      </c>
      <c r="AA204" s="81">
        <v>142.80274181264281</v>
      </c>
      <c r="AB204" s="81">
        <v>142.80274181264281</v>
      </c>
      <c r="AC204" s="81">
        <v>142.80274181264281</v>
      </c>
      <c r="AD204" s="81">
        <v>142.80274181264281</v>
      </c>
      <c r="AE204" s="81">
        <v>142.80274181264281</v>
      </c>
      <c r="AF204" s="81">
        <v>142.80274181264281</v>
      </c>
      <c r="AG204" s="81">
        <v>142.80274181264281</v>
      </c>
      <c r="AH204" s="81">
        <v>142.80274181264281</v>
      </c>
      <c r="AI204" s="81">
        <v>142.80274181264281</v>
      </c>
      <c r="AJ204" s="81">
        <v>142.80274181264281</v>
      </c>
      <c r="AK204" s="81">
        <v>142.80274181264281</v>
      </c>
      <c r="AL204" s="81">
        <v>142.80274181264281</v>
      </c>
      <c r="AM204" s="81">
        <v>142.80274181264281</v>
      </c>
      <c r="AN204" s="81">
        <v>142.80274181264281</v>
      </c>
      <c r="AO204" s="81">
        <v>142.80274181264281</v>
      </c>
      <c r="AP204" s="81">
        <v>142.80274181264281</v>
      </c>
      <c r="AQ204" s="81">
        <v>142.80274181264281</v>
      </c>
      <c r="AR204" s="81">
        <v>142.80274181264281</v>
      </c>
      <c r="AS204" s="81">
        <v>142.80274181264281</v>
      </c>
      <c r="AT204" s="81">
        <v>142.80274181264281</v>
      </c>
      <c r="AU204" s="81">
        <v>142.80274181264281</v>
      </c>
      <c r="AV204" s="81">
        <v>142.80274181264281</v>
      </c>
      <c r="AW204" s="81">
        <v>142.80274181264281</v>
      </c>
      <c r="AX204" s="81">
        <v>142.80274181264281</v>
      </c>
      <c r="AY204" s="81">
        <v>142.80274181264281</v>
      </c>
      <c r="AZ204" s="81">
        <v>142.80274181264281</v>
      </c>
      <c r="BA204" s="81">
        <v>142.80274181264281</v>
      </c>
      <c r="BB204" s="81">
        <v>142.80274181264281</v>
      </c>
      <c r="BC204" s="81">
        <v>142.80274181264281</v>
      </c>
      <c r="BD204" s="81">
        <v>142.80274181264281</v>
      </c>
      <c r="BE204" s="81">
        <v>142.80274181264281</v>
      </c>
      <c r="BF204" s="81">
        <v>142.80274181264281</v>
      </c>
      <c r="BG204" s="81">
        <v>142.80274181264281</v>
      </c>
      <c r="BH204" s="81">
        <v>142.80274181264281</v>
      </c>
      <c r="BI204" s="81">
        <v>142.80274181264281</v>
      </c>
      <c r="BJ204" s="81">
        <v>142.80274181264281</v>
      </c>
      <c r="BK204" s="81">
        <v>142.80274181264281</v>
      </c>
      <c r="BL204" s="81">
        <v>142.80274181264281</v>
      </c>
      <c r="BM204" s="81">
        <v>142.80274181264281</v>
      </c>
      <c r="BN204" s="81">
        <v>142.80274181264281</v>
      </c>
      <c r="BO204" s="81">
        <v>142.80274181264281</v>
      </c>
      <c r="BP204" s="81">
        <v>142.80274181264281</v>
      </c>
      <c r="BQ204" s="81">
        <v>142.80274181264281</v>
      </c>
      <c r="BR204" s="81">
        <v>142.80274181264281</v>
      </c>
      <c r="BS204" s="81">
        <v>142.80274181264281</v>
      </c>
      <c r="BT204" s="81">
        <v>142.80274181264281</v>
      </c>
      <c r="BU204" s="81">
        <v>142.80274181264281</v>
      </c>
      <c r="BV204" s="81">
        <v>142.80274181264281</v>
      </c>
      <c r="BW204" s="81">
        <v>142.80274181264281</v>
      </c>
      <c r="BX204" s="81">
        <v>142.80274181264281</v>
      </c>
      <c r="BY204" s="81">
        <v>142.80274181264281</v>
      </c>
      <c r="BZ204" s="81">
        <v>142.80274181264281</v>
      </c>
      <c r="CA204" s="81">
        <v>142.80274181264281</v>
      </c>
      <c r="CB204" s="81">
        <v>142.80274181264281</v>
      </c>
      <c r="CC204" s="81">
        <v>142.80274181264281</v>
      </c>
      <c r="CD204" s="81">
        <v>142.80274181264281</v>
      </c>
      <c r="CE204" s="81">
        <v>142.80274181264281</v>
      </c>
      <c r="CF204" s="81">
        <v>142.80274181264281</v>
      </c>
      <c r="CG204" s="81">
        <v>142.80274181264281</v>
      </c>
      <c r="CH204" s="81">
        <v>142.80274181264281</v>
      </c>
      <c r="CI204" s="81">
        <v>142.80274181264281</v>
      </c>
      <c r="CJ204" s="81">
        <v>142.80274181264281</v>
      </c>
      <c r="CK204" s="81">
        <v>142.80274181264281</v>
      </c>
      <c r="CL204" s="81">
        <v>142.80274181264281</v>
      </c>
      <c r="CM204" s="81">
        <v>142.80274181264281</v>
      </c>
      <c r="CN204" s="81">
        <v>142.80274181264281</v>
      </c>
      <c r="CO204" s="81">
        <v>142.80274181264281</v>
      </c>
      <c r="CP204" s="81">
        <v>142.80274181264281</v>
      </c>
      <c r="CQ204" s="81">
        <v>142.80274181264281</v>
      </c>
      <c r="CR204" s="81">
        <v>142.80274181264281</v>
      </c>
      <c r="CS204" s="81">
        <v>142.80274181264281</v>
      </c>
      <c r="CT204" s="81">
        <v>142.80274181264281</v>
      </c>
      <c r="CU204" s="81">
        <v>142.80274181264281</v>
      </c>
      <c r="CV204" s="81">
        <v>142.80274181264281</v>
      </c>
      <c r="CW204" s="81">
        <v>142.80274181264281</v>
      </c>
      <c r="CX204" s="81">
        <v>142.80274181264281</v>
      </c>
      <c r="CY204" s="81">
        <v>142.80274181264281</v>
      </c>
      <c r="CZ204" s="81">
        <v>142.80274181264281</v>
      </c>
      <c r="DA204" s="81">
        <v>142.80274181264281</v>
      </c>
      <c r="DB204" s="81">
        <v>142.80274181264281</v>
      </c>
      <c r="DC204" s="81">
        <v>142.80274181264281</v>
      </c>
      <c r="DD204" s="81">
        <v>142.80274181264281</v>
      </c>
      <c r="DE204" s="81">
        <v>142.80274181264281</v>
      </c>
      <c r="DF204" s="81">
        <v>142.80274181264281</v>
      </c>
      <c r="DG204" s="81">
        <v>142.80274181264281</v>
      </c>
      <c r="DH204" s="81">
        <v>142.80274181264281</v>
      </c>
      <c r="DI204" s="81">
        <v>142.80274181264281</v>
      </c>
      <c r="DJ204" s="81">
        <v>142.80274181264281</v>
      </c>
      <c r="DK204" s="81">
        <v>142.80274181264281</v>
      </c>
      <c r="DL204" s="81">
        <v>142.80274181264281</v>
      </c>
      <c r="DM204" s="81">
        <v>142.80274181264281</v>
      </c>
      <c r="DN204" s="81">
        <v>142.80274181264281</v>
      </c>
      <c r="DO204" s="81">
        <v>142.80274181264281</v>
      </c>
      <c r="DP204" s="81">
        <v>142.80274181264281</v>
      </c>
      <c r="DQ204" s="81">
        <v>142.80274181264281</v>
      </c>
      <c r="DR204" s="81">
        <v>142.80274181264281</v>
      </c>
      <c r="DS204" s="81">
        <v>142.80274181264281</v>
      </c>
      <c r="DT204" s="81">
        <v>142.80274181264281</v>
      </c>
      <c r="DU204" s="81">
        <v>142.80274181264281</v>
      </c>
      <c r="DV204" s="81">
        <v>142.80274181264281</v>
      </c>
      <c r="DW204" s="81">
        <v>142.80274181264281</v>
      </c>
      <c r="DX204" s="81">
        <v>142.80274181264281</v>
      </c>
      <c r="DY204" s="81">
        <v>142.80274181264281</v>
      </c>
      <c r="DZ204" s="81">
        <v>142.80274181264281</v>
      </c>
      <c r="EA204" s="81">
        <v>142.80274181264281</v>
      </c>
      <c r="EB204" s="81">
        <v>142.80274181264281</v>
      </c>
      <c r="EC204" s="81">
        <v>142.80274181264281</v>
      </c>
      <c r="ED204" s="81">
        <v>142.80274181264281</v>
      </c>
      <c r="EE204" s="81">
        <v>142.80274181264281</v>
      </c>
      <c r="EF204" s="81">
        <v>142.80274181264281</v>
      </c>
      <c r="EG204" s="81">
        <v>142.80274181264281</v>
      </c>
      <c r="EH204" s="81">
        <v>142.80274181264281</v>
      </c>
      <c r="EI204" s="81">
        <v>142.80274181264281</v>
      </c>
      <c r="EJ204" s="81">
        <v>142.80274181264281</v>
      </c>
      <c r="EK204" s="81">
        <v>142.80274181264281</v>
      </c>
      <c r="EL204" s="81">
        <v>142.80274181264281</v>
      </c>
      <c r="EM204" s="81">
        <v>142.80274181264281</v>
      </c>
      <c r="EN204" s="81">
        <v>142.80274181264281</v>
      </c>
      <c r="EO204" s="81">
        <v>142.80274181264281</v>
      </c>
      <c r="EP204" s="81">
        <v>142.80274181264281</v>
      </c>
      <c r="EQ204" s="81">
        <v>142.80274181264281</v>
      </c>
      <c r="ER204" s="81">
        <v>142.80274181264281</v>
      </c>
      <c r="ES204" s="81">
        <v>142.80274181264281</v>
      </c>
      <c r="ET204" s="81">
        <v>142.80274181264281</v>
      </c>
      <c r="EU204" s="81">
        <v>142.80274181264281</v>
      </c>
      <c r="EV204" s="81">
        <v>142.80274181264281</v>
      </c>
      <c r="EW204" s="81">
        <v>142.80274181264281</v>
      </c>
      <c r="EX204" s="81">
        <v>142.80274181264281</v>
      </c>
      <c r="EY204" s="81">
        <v>142.80274181264281</v>
      </c>
      <c r="EZ204" s="81">
        <v>142.80274181264281</v>
      </c>
      <c r="FA204" s="81">
        <v>142.80274181264281</v>
      </c>
      <c r="FB204" s="81">
        <v>142.80274181264281</v>
      </c>
      <c r="FC204" s="81">
        <v>142.80274181264281</v>
      </c>
      <c r="FD204" s="81">
        <v>142.80274181264281</v>
      </c>
      <c r="FE204" s="81">
        <v>142.80274181264281</v>
      </c>
      <c r="FF204" s="81">
        <v>142.80274181264281</v>
      </c>
      <c r="FG204" s="81">
        <v>142.80274181264281</v>
      </c>
      <c r="FH204" s="81">
        <v>142.80274181264281</v>
      </c>
      <c r="FI204" s="81">
        <v>142.80274181264281</v>
      </c>
      <c r="FJ204" s="81">
        <v>142.80274181264281</v>
      </c>
      <c r="FK204" s="81">
        <v>142.80274181264281</v>
      </c>
      <c r="FL204" s="81">
        <v>142.80274181264281</v>
      </c>
      <c r="FM204" s="81">
        <v>142.80274181264281</v>
      </c>
      <c r="FN204" s="1" t="s">
        <v>476</v>
      </c>
    </row>
    <row r="205" spans="2:170" x14ac:dyDescent="0.2">
      <c r="B205" s="1" t="s">
        <v>418</v>
      </c>
      <c r="C205" s="1" t="s">
        <v>66</v>
      </c>
      <c r="D205" s="1" t="s">
        <v>46</v>
      </c>
      <c r="E205" s="81" t="s">
        <v>278</v>
      </c>
      <c r="F205" s="81">
        <v>285.60548362528561</v>
      </c>
      <c r="G205" s="81">
        <v>285.60548362528561</v>
      </c>
      <c r="H205" s="81">
        <v>285.60548362528561</v>
      </c>
      <c r="I205" s="81">
        <v>285.60548362528561</v>
      </c>
      <c r="J205" s="81">
        <v>285.60548362528561</v>
      </c>
      <c r="K205" s="81">
        <v>285.60548362528561</v>
      </c>
      <c r="L205" s="81">
        <v>285.60548362528561</v>
      </c>
      <c r="M205" s="81">
        <v>285.60548362528561</v>
      </c>
      <c r="N205" s="81">
        <v>571.21096725057123</v>
      </c>
      <c r="O205" s="81">
        <v>571.21096725057123</v>
      </c>
      <c r="P205" s="81">
        <v>571.21096725057123</v>
      </c>
      <c r="Q205" s="81">
        <v>571.21096725057123</v>
      </c>
      <c r="R205" s="81">
        <v>571.21096725057123</v>
      </c>
      <c r="S205" s="81">
        <v>571.21096725057123</v>
      </c>
      <c r="T205" s="81">
        <v>571.21096725057123</v>
      </c>
      <c r="U205" s="81">
        <v>571.21096725057123</v>
      </c>
      <c r="V205" s="81">
        <v>571.21096725057123</v>
      </c>
      <c r="W205" s="81">
        <v>571.21096725057123</v>
      </c>
      <c r="X205" s="81">
        <v>571.21096725057123</v>
      </c>
      <c r="Y205" s="81">
        <v>571.21096725057123</v>
      </c>
      <c r="Z205" s="81">
        <v>571.21096725057123</v>
      </c>
      <c r="AA205" s="81">
        <v>571.21096725057123</v>
      </c>
      <c r="AB205" s="81">
        <v>571.21096725057123</v>
      </c>
      <c r="AC205" s="81">
        <v>571.21096725057123</v>
      </c>
      <c r="AD205" s="81">
        <v>571.21096725057123</v>
      </c>
      <c r="AE205" s="81">
        <v>571.21096725057123</v>
      </c>
      <c r="AF205" s="81">
        <v>714.01370906321392</v>
      </c>
      <c r="AG205" s="81">
        <v>714.01370906321392</v>
      </c>
      <c r="AH205" s="81">
        <v>714.01370906321392</v>
      </c>
      <c r="AI205" s="81">
        <v>714.01370906321392</v>
      </c>
      <c r="AJ205" s="81">
        <v>714.01370906321392</v>
      </c>
      <c r="AK205" s="81">
        <v>714.01370906321392</v>
      </c>
      <c r="AL205" s="81">
        <v>714.01370906321392</v>
      </c>
      <c r="AM205" s="81">
        <v>714.01370906321392</v>
      </c>
      <c r="AN205" s="81">
        <v>714.01370906321392</v>
      </c>
      <c r="AO205" s="81">
        <v>714.01370906321392</v>
      </c>
      <c r="AP205" s="81">
        <v>714.01370906321392</v>
      </c>
      <c r="AQ205" s="81">
        <v>714.01370906321392</v>
      </c>
      <c r="AR205" s="81">
        <v>714.01370906321392</v>
      </c>
      <c r="AS205" s="81">
        <v>714.01370906321392</v>
      </c>
      <c r="AT205" s="81">
        <v>714.01370906321392</v>
      </c>
      <c r="AU205" s="81">
        <v>714.01370906321392</v>
      </c>
      <c r="AV205" s="81">
        <v>714.01370906321392</v>
      </c>
      <c r="AW205" s="81">
        <v>714.01370906321392</v>
      </c>
      <c r="AX205" s="81">
        <v>714.01370906321392</v>
      </c>
      <c r="AY205" s="81">
        <v>714.01370906321392</v>
      </c>
      <c r="AZ205" s="81">
        <v>714.01370906321392</v>
      </c>
      <c r="BA205" s="81">
        <v>714.01370906321392</v>
      </c>
      <c r="BB205" s="81">
        <v>714.01370906321392</v>
      </c>
      <c r="BC205" s="81">
        <v>714.01370906321392</v>
      </c>
      <c r="BD205" s="81">
        <v>714.01370906321392</v>
      </c>
      <c r="BE205" s="81">
        <v>714.01370906321392</v>
      </c>
      <c r="BF205" s="81">
        <v>714.01370906321392</v>
      </c>
      <c r="BG205" s="81">
        <v>714.01370906321392</v>
      </c>
      <c r="BH205" s="81">
        <v>714.01370906321392</v>
      </c>
      <c r="BI205" s="81">
        <v>714.01370906321392</v>
      </c>
      <c r="BJ205" s="81">
        <v>714.01370906321392</v>
      </c>
      <c r="BK205" s="81">
        <v>714.01370906321392</v>
      </c>
      <c r="BL205" s="81">
        <v>714.01370906321392</v>
      </c>
      <c r="BM205" s="81">
        <v>714.01370906321392</v>
      </c>
      <c r="BN205" s="81">
        <v>714.01370906321392</v>
      </c>
      <c r="BO205" s="81">
        <v>714.01370906321392</v>
      </c>
      <c r="BP205" s="81">
        <v>714.01370906321392</v>
      </c>
      <c r="BQ205" s="81">
        <v>714.01370906321392</v>
      </c>
      <c r="BR205" s="81">
        <v>714.01370906321392</v>
      </c>
      <c r="BS205" s="81">
        <v>714.01370906321392</v>
      </c>
      <c r="BT205" s="81">
        <v>714.01370906321392</v>
      </c>
      <c r="BU205" s="81">
        <v>714.01370906321392</v>
      </c>
      <c r="BV205" s="81">
        <v>714.01370906321392</v>
      </c>
      <c r="BW205" s="81">
        <v>714.01370906321392</v>
      </c>
      <c r="BX205" s="81">
        <v>714.01370906321392</v>
      </c>
      <c r="BY205" s="81">
        <v>714.01370906321392</v>
      </c>
      <c r="BZ205" s="81">
        <v>714.01370906321392</v>
      </c>
      <c r="CA205" s="81">
        <v>714.01370906321392</v>
      </c>
      <c r="CB205" s="81">
        <v>714.01370906321392</v>
      </c>
      <c r="CC205" s="81">
        <v>714.01370906321392</v>
      </c>
      <c r="CD205" s="81">
        <v>714.01370906321392</v>
      </c>
      <c r="CE205" s="81">
        <v>714.01370906321392</v>
      </c>
      <c r="CF205" s="81">
        <v>714.01370906321392</v>
      </c>
      <c r="CG205" s="81">
        <v>714.01370906321392</v>
      </c>
      <c r="CH205" s="81">
        <v>714.01370906321392</v>
      </c>
      <c r="CI205" s="81">
        <v>714.01370906321392</v>
      </c>
      <c r="CJ205" s="81">
        <v>714.01370906321392</v>
      </c>
      <c r="CK205" s="81">
        <v>714.01370906321392</v>
      </c>
      <c r="CL205" s="81">
        <v>714.01370906321392</v>
      </c>
      <c r="CM205" s="81">
        <v>714.01370906321392</v>
      </c>
      <c r="CN205" s="81">
        <v>714.01370906321392</v>
      </c>
      <c r="CO205" s="81">
        <v>714.01370906321392</v>
      </c>
      <c r="CP205" s="81">
        <v>714.01370906321392</v>
      </c>
      <c r="CQ205" s="81">
        <v>714.01370906321392</v>
      </c>
      <c r="CR205" s="81">
        <v>714.01370906321392</v>
      </c>
      <c r="CS205" s="81">
        <v>714.01370906321392</v>
      </c>
      <c r="CT205" s="81">
        <v>714.01370906321392</v>
      </c>
      <c r="CU205" s="81">
        <v>714.01370906321392</v>
      </c>
      <c r="CV205" s="81">
        <v>714.01370906321392</v>
      </c>
      <c r="CW205" s="81">
        <v>714.01370906321392</v>
      </c>
      <c r="CX205" s="81">
        <v>714.01370906321392</v>
      </c>
      <c r="CY205" s="81">
        <v>714.01370906321392</v>
      </c>
      <c r="CZ205" s="81">
        <v>714.01370906321392</v>
      </c>
      <c r="DA205" s="81">
        <v>714.01370906321392</v>
      </c>
      <c r="DB205" s="81">
        <v>714.01370906321392</v>
      </c>
      <c r="DC205" s="81">
        <v>714.01370906321392</v>
      </c>
      <c r="DD205" s="81">
        <v>714.01370906321392</v>
      </c>
      <c r="DE205" s="81">
        <v>714.01370906321392</v>
      </c>
      <c r="DF205" s="81">
        <v>714.01370906321392</v>
      </c>
      <c r="DG205" s="81">
        <v>714.01370906321392</v>
      </c>
      <c r="DH205" s="81">
        <v>714.01370906321392</v>
      </c>
      <c r="DI205" s="81">
        <v>714.01370906321392</v>
      </c>
      <c r="DJ205" s="81">
        <v>714.01370906321392</v>
      </c>
      <c r="DK205" s="81">
        <v>714.01370906321392</v>
      </c>
      <c r="DL205" s="81">
        <v>714.01370906321392</v>
      </c>
      <c r="DM205" s="81">
        <v>714.01370906321392</v>
      </c>
      <c r="DN205" s="81">
        <v>714.01370906321392</v>
      </c>
      <c r="DO205" s="81">
        <v>714.01370906321392</v>
      </c>
      <c r="DP205" s="81">
        <v>714.01370906321392</v>
      </c>
      <c r="DQ205" s="81">
        <v>714.01370906321392</v>
      </c>
      <c r="DR205" s="81">
        <v>714.01370906321392</v>
      </c>
      <c r="DS205" s="81">
        <v>714.01370906321392</v>
      </c>
      <c r="DT205" s="81">
        <v>714.01370906321392</v>
      </c>
      <c r="DU205" s="81">
        <v>714.01370906321392</v>
      </c>
      <c r="DV205" s="81">
        <v>714.01370906321392</v>
      </c>
      <c r="DW205" s="81">
        <v>714.01370906321392</v>
      </c>
      <c r="DX205" s="81">
        <v>714.01370906321392</v>
      </c>
      <c r="DY205" s="81">
        <v>714.01370906321392</v>
      </c>
      <c r="DZ205" s="81">
        <v>714.01370906321392</v>
      </c>
      <c r="EA205" s="81">
        <v>714.01370906321392</v>
      </c>
      <c r="EB205" s="81">
        <v>714.01370906321392</v>
      </c>
      <c r="EC205" s="81">
        <v>714.01370906321392</v>
      </c>
      <c r="ED205" s="81">
        <v>714.01370906321392</v>
      </c>
      <c r="EE205" s="81">
        <v>714.01370906321392</v>
      </c>
      <c r="EF205" s="81">
        <v>714.01370906321392</v>
      </c>
      <c r="EG205" s="81">
        <v>714.01370906321392</v>
      </c>
      <c r="EH205" s="81">
        <v>714.01370906321392</v>
      </c>
      <c r="EI205" s="81">
        <v>714.01370906321392</v>
      </c>
      <c r="EJ205" s="81">
        <v>714.01370906321392</v>
      </c>
      <c r="EK205" s="81">
        <v>714.01370906321392</v>
      </c>
      <c r="EL205" s="81">
        <v>714.01370906321392</v>
      </c>
      <c r="EM205" s="81">
        <v>714.01370906321392</v>
      </c>
      <c r="EN205" s="81">
        <v>714.01370906321392</v>
      </c>
      <c r="EO205" s="81">
        <v>714.01370906321392</v>
      </c>
      <c r="EP205" s="81">
        <v>714.01370906321392</v>
      </c>
      <c r="EQ205" s="81">
        <v>714.01370906321392</v>
      </c>
      <c r="ER205" s="81">
        <v>714.01370906321392</v>
      </c>
      <c r="ES205" s="81">
        <v>714.01370906321392</v>
      </c>
      <c r="ET205" s="81">
        <v>714.01370906321392</v>
      </c>
      <c r="EU205" s="81">
        <v>714.01370906321392</v>
      </c>
      <c r="EV205" s="81">
        <v>714.01370906321392</v>
      </c>
      <c r="EW205" s="81">
        <v>714.01370906321392</v>
      </c>
      <c r="EX205" s="81">
        <v>714.01370906321392</v>
      </c>
      <c r="EY205" s="81">
        <v>714.01370906321392</v>
      </c>
      <c r="EZ205" s="81">
        <v>714.01370906321392</v>
      </c>
      <c r="FA205" s="81">
        <v>714.01370906321392</v>
      </c>
      <c r="FB205" s="81">
        <v>714.01370906321392</v>
      </c>
      <c r="FC205" s="81">
        <v>714.01370906321392</v>
      </c>
      <c r="FD205" s="81">
        <v>714.01370906321392</v>
      </c>
      <c r="FE205" s="81">
        <v>714.01370906321392</v>
      </c>
      <c r="FF205" s="81">
        <v>714.01370906321392</v>
      </c>
      <c r="FG205" s="81">
        <v>714.01370906321392</v>
      </c>
      <c r="FH205" s="81">
        <v>714.01370906321392</v>
      </c>
      <c r="FI205" s="81">
        <v>714.01370906321392</v>
      </c>
      <c r="FJ205" s="81">
        <v>714.01370906321392</v>
      </c>
      <c r="FK205" s="81">
        <v>714.01370906321392</v>
      </c>
      <c r="FL205" s="81">
        <v>714.01370906321392</v>
      </c>
      <c r="FM205" s="81">
        <v>714.01370906321392</v>
      </c>
      <c r="FN205" s="1" t="s">
        <v>477</v>
      </c>
    </row>
    <row r="206" spans="2:170" x14ac:dyDescent="0.2">
      <c r="B206" s="1" t="s">
        <v>420</v>
      </c>
      <c r="C206" s="1" t="s">
        <v>66</v>
      </c>
      <c r="D206" s="1" t="s">
        <v>46</v>
      </c>
      <c r="E206" s="81" t="s">
        <v>278</v>
      </c>
      <c r="F206" s="81">
        <v>0</v>
      </c>
      <c r="G206" s="81">
        <v>0</v>
      </c>
      <c r="H206" s="81">
        <v>0</v>
      </c>
      <c r="I206" s="81">
        <v>0</v>
      </c>
      <c r="J206" s="81">
        <v>0</v>
      </c>
      <c r="K206" s="81">
        <v>0</v>
      </c>
      <c r="L206" s="81">
        <v>0</v>
      </c>
      <c r="M206" s="81">
        <v>0</v>
      </c>
      <c r="N206" s="81">
        <v>0</v>
      </c>
      <c r="O206" s="81">
        <v>0</v>
      </c>
      <c r="P206" s="81">
        <v>0</v>
      </c>
      <c r="Q206" s="81">
        <v>0</v>
      </c>
      <c r="R206" s="81">
        <v>0</v>
      </c>
      <c r="S206" s="81">
        <v>0</v>
      </c>
      <c r="T206" s="81">
        <v>0</v>
      </c>
      <c r="U206" s="81">
        <v>0</v>
      </c>
      <c r="V206" s="81">
        <v>0</v>
      </c>
      <c r="W206" s="81">
        <v>0</v>
      </c>
      <c r="X206" s="81">
        <v>0</v>
      </c>
      <c r="Y206" s="81">
        <v>0</v>
      </c>
      <c r="Z206" s="81">
        <v>0</v>
      </c>
      <c r="AA206" s="81">
        <v>0</v>
      </c>
      <c r="AB206" s="81">
        <v>0</v>
      </c>
      <c r="AC206" s="81">
        <v>0</v>
      </c>
      <c r="AD206" s="81">
        <v>0</v>
      </c>
      <c r="AE206" s="81">
        <v>0</v>
      </c>
      <c r="AF206" s="81">
        <v>0</v>
      </c>
      <c r="AG206" s="81">
        <v>0</v>
      </c>
      <c r="AH206" s="81">
        <v>0</v>
      </c>
      <c r="AI206" s="81">
        <v>0</v>
      </c>
      <c r="AJ206" s="81">
        <v>0</v>
      </c>
      <c r="AK206" s="81">
        <v>0</v>
      </c>
      <c r="AL206" s="81">
        <v>0</v>
      </c>
      <c r="AM206" s="81">
        <v>0</v>
      </c>
      <c r="AN206" s="81">
        <v>0</v>
      </c>
      <c r="AO206" s="81">
        <v>0</v>
      </c>
      <c r="AP206" s="81">
        <v>0</v>
      </c>
      <c r="AQ206" s="81">
        <v>0</v>
      </c>
      <c r="AR206" s="81">
        <v>0</v>
      </c>
      <c r="AS206" s="81">
        <v>0</v>
      </c>
      <c r="AT206" s="81">
        <v>0</v>
      </c>
      <c r="AU206" s="81">
        <v>0</v>
      </c>
      <c r="AV206" s="81">
        <v>0</v>
      </c>
      <c r="AW206" s="81">
        <v>0</v>
      </c>
      <c r="AX206" s="81">
        <v>0</v>
      </c>
      <c r="AY206" s="81">
        <v>0</v>
      </c>
      <c r="AZ206" s="81">
        <v>0</v>
      </c>
      <c r="BA206" s="81">
        <v>0</v>
      </c>
      <c r="BB206" s="81">
        <v>0</v>
      </c>
      <c r="BC206" s="81">
        <v>0</v>
      </c>
      <c r="BD206" s="81">
        <v>0</v>
      </c>
      <c r="BE206" s="81">
        <v>0</v>
      </c>
      <c r="BF206" s="81">
        <v>0</v>
      </c>
      <c r="BG206" s="81">
        <v>0</v>
      </c>
      <c r="BH206" s="81">
        <v>0</v>
      </c>
      <c r="BI206" s="81">
        <v>0</v>
      </c>
      <c r="BJ206" s="81">
        <v>0</v>
      </c>
      <c r="BK206" s="81">
        <v>0</v>
      </c>
      <c r="BL206" s="81">
        <v>0</v>
      </c>
      <c r="BM206" s="81">
        <v>0</v>
      </c>
      <c r="BN206" s="81">
        <v>0</v>
      </c>
      <c r="BO206" s="81">
        <v>0</v>
      </c>
      <c r="BP206" s="81">
        <v>0</v>
      </c>
      <c r="BQ206" s="81">
        <v>0</v>
      </c>
      <c r="BR206" s="81">
        <v>0</v>
      </c>
      <c r="BS206" s="81">
        <v>0</v>
      </c>
      <c r="BT206" s="81">
        <v>0</v>
      </c>
      <c r="BU206" s="81">
        <v>0</v>
      </c>
      <c r="BV206" s="81">
        <v>0</v>
      </c>
      <c r="BW206" s="81">
        <v>0</v>
      </c>
      <c r="BX206" s="81">
        <v>0</v>
      </c>
      <c r="BY206" s="81">
        <v>0</v>
      </c>
      <c r="BZ206" s="81">
        <v>0</v>
      </c>
      <c r="CA206" s="81">
        <v>0</v>
      </c>
      <c r="CB206" s="81">
        <v>0</v>
      </c>
      <c r="CC206" s="81">
        <v>0</v>
      </c>
      <c r="CD206" s="81">
        <v>0</v>
      </c>
      <c r="CE206" s="81">
        <v>0</v>
      </c>
      <c r="CF206" s="81">
        <v>0</v>
      </c>
      <c r="CG206" s="81">
        <v>0</v>
      </c>
      <c r="CH206" s="81">
        <v>0</v>
      </c>
      <c r="CI206" s="81">
        <v>0</v>
      </c>
      <c r="CJ206" s="81">
        <v>0</v>
      </c>
      <c r="CK206" s="81">
        <v>0</v>
      </c>
      <c r="CL206" s="81">
        <v>0</v>
      </c>
      <c r="CM206" s="81">
        <v>0</v>
      </c>
      <c r="CN206" s="81">
        <v>0</v>
      </c>
      <c r="CO206" s="81">
        <v>0</v>
      </c>
      <c r="CP206" s="81">
        <v>0</v>
      </c>
      <c r="CQ206" s="81">
        <v>0</v>
      </c>
      <c r="CR206" s="81">
        <v>0</v>
      </c>
      <c r="CS206" s="81">
        <v>0</v>
      </c>
      <c r="CT206" s="81">
        <v>0</v>
      </c>
      <c r="CU206" s="81">
        <v>0</v>
      </c>
      <c r="CV206" s="81">
        <v>0</v>
      </c>
      <c r="CW206" s="81">
        <v>0</v>
      </c>
      <c r="CX206" s="81">
        <v>0</v>
      </c>
      <c r="CY206" s="81">
        <v>0</v>
      </c>
      <c r="CZ206" s="81">
        <v>0</v>
      </c>
      <c r="DA206" s="81">
        <v>0</v>
      </c>
      <c r="DB206" s="81">
        <v>0</v>
      </c>
      <c r="DC206" s="81">
        <v>0</v>
      </c>
      <c r="DD206" s="81">
        <v>0</v>
      </c>
      <c r="DE206" s="81">
        <v>0</v>
      </c>
      <c r="DF206" s="81">
        <v>0</v>
      </c>
      <c r="DG206" s="81">
        <v>0</v>
      </c>
      <c r="DH206" s="81">
        <v>0</v>
      </c>
      <c r="DI206" s="81">
        <v>0</v>
      </c>
      <c r="DJ206" s="81">
        <v>0</v>
      </c>
      <c r="DK206" s="81">
        <v>0</v>
      </c>
      <c r="DL206" s="81">
        <v>0</v>
      </c>
      <c r="DM206" s="81">
        <v>0</v>
      </c>
      <c r="DN206" s="81">
        <v>0</v>
      </c>
      <c r="DO206" s="81">
        <v>0</v>
      </c>
      <c r="DP206" s="81">
        <v>0</v>
      </c>
      <c r="DQ206" s="81">
        <v>0</v>
      </c>
      <c r="DR206" s="81">
        <v>0</v>
      </c>
      <c r="DS206" s="81">
        <v>0</v>
      </c>
      <c r="DT206" s="81">
        <v>0</v>
      </c>
      <c r="DU206" s="81">
        <v>0</v>
      </c>
      <c r="DV206" s="81">
        <v>0</v>
      </c>
      <c r="DW206" s="81">
        <v>0</v>
      </c>
      <c r="DX206" s="81">
        <v>0</v>
      </c>
      <c r="DY206" s="81">
        <v>0</v>
      </c>
      <c r="DZ206" s="81">
        <v>0</v>
      </c>
      <c r="EA206" s="81">
        <v>0</v>
      </c>
      <c r="EB206" s="81">
        <v>0</v>
      </c>
      <c r="EC206" s="81">
        <v>0</v>
      </c>
      <c r="ED206" s="81">
        <v>0</v>
      </c>
      <c r="EE206" s="81">
        <v>0</v>
      </c>
      <c r="EF206" s="81">
        <v>0</v>
      </c>
      <c r="EG206" s="81">
        <v>0</v>
      </c>
      <c r="EH206" s="81">
        <v>0</v>
      </c>
      <c r="EI206" s="81">
        <v>0</v>
      </c>
      <c r="EJ206" s="81">
        <v>0</v>
      </c>
      <c r="EK206" s="81">
        <v>0</v>
      </c>
      <c r="EL206" s="81">
        <v>0</v>
      </c>
      <c r="EM206" s="81">
        <v>0</v>
      </c>
      <c r="EN206" s="81">
        <v>0</v>
      </c>
      <c r="EO206" s="81">
        <v>0</v>
      </c>
      <c r="EP206" s="81">
        <v>0</v>
      </c>
      <c r="EQ206" s="81">
        <v>0</v>
      </c>
      <c r="ER206" s="81">
        <v>0</v>
      </c>
      <c r="ES206" s="81">
        <v>0</v>
      </c>
      <c r="ET206" s="81">
        <v>0</v>
      </c>
      <c r="EU206" s="81">
        <v>0</v>
      </c>
      <c r="EV206" s="81">
        <v>0</v>
      </c>
      <c r="EW206" s="81">
        <v>0</v>
      </c>
      <c r="EX206" s="81">
        <v>0</v>
      </c>
      <c r="EY206" s="81">
        <v>0</v>
      </c>
      <c r="EZ206" s="81">
        <v>0</v>
      </c>
      <c r="FA206" s="81">
        <v>0</v>
      </c>
      <c r="FB206" s="81">
        <v>0</v>
      </c>
      <c r="FC206" s="81">
        <v>0</v>
      </c>
      <c r="FD206" s="81">
        <v>0</v>
      </c>
      <c r="FE206" s="81">
        <v>0</v>
      </c>
      <c r="FF206" s="81">
        <v>0</v>
      </c>
      <c r="FG206" s="81">
        <v>0</v>
      </c>
      <c r="FH206" s="81">
        <v>0</v>
      </c>
      <c r="FI206" s="81">
        <v>0</v>
      </c>
      <c r="FJ206" s="81">
        <v>0</v>
      </c>
      <c r="FK206" s="81">
        <v>0</v>
      </c>
      <c r="FL206" s="81">
        <v>0</v>
      </c>
      <c r="FM206" s="81">
        <v>0</v>
      </c>
      <c r="FN206" s="1" t="s">
        <v>478</v>
      </c>
    </row>
    <row r="207" spans="2:170" x14ac:dyDescent="0.2">
      <c r="B207" s="1" t="s">
        <v>422</v>
      </c>
      <c r="C207" s="1" t="s">
        <v>66</v>
      </c>
      <c r="D207" s="1" t="s">
        <v>46</v>
      </c>
      <c r="E207" s="81" t="s">
        <v>278</v>
      </c>
      <c r="F207" s="81">
        <v>119.00228484386901</v>
      </c>
      <c r="G207" s="81">
        <v>119.00228484386901</v>
      </c>
      <c r="H207" s="81">
        <v>119.00228484386901</v>
      </c>
      <c r="I207" s="81">
        <v>119.00228484386901</v>
      </c>
      <c r="J207" s="81">
        <v>119.00228484386901</v>
      </c>
      <c r="K207" s="81">
        <v>119.00228484386901</v>
      </c>
      <c r="L207" s="81">
        <v>119.00228484386901</v>
      </c>
      <c r="M207" s="81">
        <v>119.00228484386901</v>
      </c>
      <c r="N207" s="81">
        <v>261.80502665651181</v>
      </c>
      <c r="O207" s="81">
        <v>261.80502665651181</v>
      </c>
      <c r="P207" s="81">
        <v>261.80502665651181</v>
      </c>
      <c r="Q207" s="81">
        <v>261.80502665651181</v>
      </c>
      <c r="R207" s="81">
        <v>261.80502665651181</v>
      </c>
      <c r="S207" s="81">
        <v>261.80502665651181</v>
      </c>
      <c r="T207" s="81">
        <v>261.80502665651181</v>
      </c>
      <c r="U207" s="81">
        <v>261.80502665651181</v>
      </c>
      <c r="V207" s="81">
        <v>261.80502665651181</v>
      </c>
      <c r="W207" s="81">
        <v>261.80502665651181</v>
      </c>
      <c r="X207" s="81">
        <v>261.80502665651181</v>
      </c>
      <c r="Y207" s="81">
        <v>261.80502665651181</v>
      </c>
      <c r="Z207" s="81">
        <v>404.60776846915456</v>
      </c>
      <c r="AA207" s="81">
        <v>404.60776846915456</v>
      </c>
      <c r="AB207" s="81">
        <v>404.60776846915456</v>
      </c>
      <c r="AC207" s="81">
        <v>404.60776846915456</v>
      </c>
      <c r="AD207" s="81">
        <v>404.60776846915456</v>
      </c>
      <c r="AE207" s="81">
        <v>404.60776846915456</v>
      </c>
      <c r="AF207" s="81">
        <v>404.60776846915456</v>
      </c>
      <c r="AG207" s="81">
        <v>404.60776846915456</v>
      </c>
      <c r="AH207" s="81">
        <v>404.60776846915456</v>
      </c>
      <c r="AI207" s="81">
        <v>404.60776846915456</v>
      </c>
      <c r="AJ207" s="81">
        <v>404.60776846915456</v>
      </c>
      <c r="AK207" s="81">
        <v>404.60776846915456</v>
      </c>
      <c r="AL207" s="81">
        <v>404.60776846915456</v>
      </c>
      <c r="AM207" s="81">
        <v>404.60776846915456</v>
      </c>
      <c r="AN207" s="81">
        <v>404.60776846915456</v>
      </c>
      <c r="AO207" s="81">
        <v>404.60776846915456</v>
      </c>
      <c r="AP207" s="81">
        <v>404.60776846915456</v>
      </c>
      <c r="AQ207" s="81">
        <v>404.60776846915456</v>
      </c>
      <c r="AR207" s="81">
        <v>404.60776846915456</v>
      </c>
      <c r="AS207" s="81">
        <v>404.60776846915456</v>
      </c>
      <c r="AT207" s="81">
        <v>404.60776846915456</v>
      </c>
      <c r="AU207" s="81">
        <v>404.60776846915456</v>
      </c>
      <c r="AV207" s="81">
        <v>404.60776846915456</v>
      </c>
      <c r="AW207" s="81">
        <v>404.60776846915456</v>
      </c>
      <c r="AX207" s="81">
        <v>404.60776846915456</v>
      </c>
      <c r="AY207" s="81">
        <v>404.60776846915456</v>
      </c>
      <c r="AZ207" s="81">
        <v>404.60776846915456</v>
      </c>
      <c r="BA207" s="81">
        <v>404.60776846915456</v>
      </c>
      <c r="BB207" s="81">
        <v>404.60776846915456</v>
      </c>
      <c r="BC207" s="81">
        <v>404.60776846915456</v>
      </c>
      <c r="BD207" s="81">
        <v>404.60776846915456</v>
      </c>
      <c r="BE207" s="81">
        <v>404.60776846915456</v>
      </c>
      <c r="BF207" s="81">
        <v>404.60776846915456</v>
      </c>
      <c r="BG207" s="81">
        <v>404.60776846915456</v>
      </c>
      <c r="BH207" s="81">
        <v>404.60776846915456</v>
      </c>
      <c r="BI207" s="81">
        <v>404.60776846915456</v>
      </c>
      <c r="BJ207" s="81">
        <v>404.60776846915456</v>
      </c>
      <c r="BK207" s="81">
        <v>404.60776846915456</v>
      </c>
      <c r="BL207" s="81">
        <v>404.60776846915456</v>
      </c>
      <c r="BM207" s="81">
        <v>404.60776846915456</v>
      </c>
      <c r="BN207" s="81">
        <v>404.60776846915456</v>
      </c>
      <c r="BO207" s="81">
        <v>404.60776846915456</v>
      </c>
      <c r="BP207" s="81">
        <v>404.60776846915456</v>
      </c>
      <c r="BQ207" s="81">
        <v>404.60776846915456</v>
      </c>
      <c r="BR207" s="81">
        <v>404.60776846915456</v>
      </c>
      <c r="BS207" s="81">
        <v>404.60776846915456</v>
      </c>
      <c r="BT207" s="81">
        <v>404.60776846915456</v>
      </c>
      <c r="BU207" s="81">
        <v>404.60776846915456</v>
      </c>
      <c r="BV207" s="81">
        <v>404.60776846915456</v>
      </c>
      <c r="BW207" s="81">
        <v>404.60776846915456</v>
      </c>
      <c r="BX207" s="81">
        <v>404.60776846915456</v>
      </c>
      <c r="BY207" s="81">
        <v>404.60776846915456</v>
      </c>
      <c r="BZ207" s="81">
        <v>404.60776846915456</v>
      </c>
      <c r="CA207" s="81">
        <v>404.60776846915456</v>
      </c>
      <c r="CB207" s="81">
        <v>404.60776846915456</v>
      </c>
      <c r="CC207" s="81">
        <v>404.60776846915456</v>
      </c>
      <c r="CD207" s="81">
        <v>404.60776846915456</v>
      </c>
      <c r="CE207" s="81">
        <v>404.60776846915456</v>
      </c>
      <c r="CF207" s="81">
        <v>404.60776846915456</v>
      </c>
      <c r="CG207" s="81">
        <v>404.60776846915456</v>
      </c>
      <c r="CH207" s="81">
        <v>404.60776846915456</v>
      </c>
      <c r="CI207" s="81">
        <v>404.60776846915456</v>
      </c>
      <c r="CJ207" s="81">
        <v>404.60776846915456</v>
      </c>
      <c r="CK207" s="81">
        <v>404.60776846915456</v>
      </c>
      <c r="CL207" s="81">
        <v>404.60776846915456</v>
      </c>
      <c r="CM207" s="81">
        <v>404.60776846915456</v>
      </c>
      <c r="CN207" s="81">
        <v>404.60776846915456</v>
      </c>
      <c r="CO207" s="81">
        <v>404.60776846915456</v>
      </c>
      <c r="CP207" s="81">
        <v>404.60776846915456</v>
      </c>
      <c r="CQ207" s="81">
        <v>404.60776846915456</v>
      </c>
      <c r="CR207" s="81">
        <v>404.60776846915456</v>
      </c>
      <c r="CS207" s="81">
        <v>404.60776846915456</v>
      </c>
      <c r="CT207" s="81">
        <v>404.60776846915456</v>
      </c>
      <c r="CU207" s="81">
        <v>404.60776846915456</v>
      </c>
      <c r="CV207" s="81">
        <v>404.60776846915456</v>
      </c>
      <c r="CW207" s="81">
        <v>404.60776846915456</v>
      </c>
      <c r="CX207" s="81">
        <v>404.60776846915456</v>
      </c>
      <c r="CY207" s="81">
        <v>404.60776846915456</v>
      </c>
      <c r="CZ207" s="81">
        <v>404.60776846915456</v>
      </c>
      <c r="DA207" s="81">
        <v>404.60776846915456</v>
      </c>
      <c r="DB207" s="81">
        <v>404.60776846915456</v>
      </c>
      <c r="DC207" s="81">
        <v>404.60776846915456</v>
      </c>
      <c r="DD207" s="81">
        <v>404.60776846915456</v>
      </c>
      <c r="DE207" s="81">
        <v>404.60776846915456</v>
      </c>
      <c r="DF207" s="81">
        <v>404.60776846915456</v>
      </c>
      <c r="DG207" s="81">
        <v>404.60776846915456</v>
      </c>
      <c r="DH207" s="81">
        <v>404.60776846915456</v>
      </c>
      <c r="DI207" s="81">
        <v>404.60776846915456</v>
      </c>
      <c r="DJ207" s="81">
        <v>404.60776846915456</v>
      </c>
      <c r="DK207" s="81">
        <v>404.60776846915456</v>
      </c>
      <c r="DL207" s="81">
        <v>404.60776846915456</v>
      </c>
      <c r="DM207" s="81">
        <v>404.60776846915456</v>
      </c>
      <c r="DN207" s="81">
        <v>404.60776846915456</v>
      </c>
      <c r="DO207" s="81">
        <v>404.60776846915456</v>
      </c>
      <c r="DP207" s="81">
        <v>404.60776846915456</v>
      </c>
      <c r="DQ207" s="81">
        <v>404.60776846915456</v>
      </c>
      <c r="DR207" s="81">
        <v>404.60776846915456</v>
      </c>
      <c r="DS207" s="81">
        <v>404.60776846915456</v>
      </c>
      <c r="DT207" s="81">
        <v>404.60776846915456</v>
      </c>
      <c r="DU207" s="81">
        <v>404.60776846915456</v>
      </c>
      <c r="DV207" s="81">
        <v>404.60776846915456</v>
      </c>
      <c r="DW207" s="81">
        <v>404.60776846915456</v>
      </c>
      <c r="DX207" s="81">
        <v>404.60776846915456</v>
      </c>
      <c r="DY207" s="81">
        <v>404.60776846915456</v>
      </c>
      <c r="DZ207" s="81">
        <v>404.60776846915456</v>
      </c>
      <c r="EA207" s="81">
        <v>404.60776846915456</v>
      </c>
      <c r="EB207" s="81">
        <v>404.60776846915456</v>
      </c>
      <c r="EC207" s="81">
        <v>404.60776846915456</v>
      </c>
      <c r="ED207" s="81">
        <v>404.60776846915456</v>
      </c>
      <c r="EE207" s="81">
        <v>404.60776846915456</v>
      </c>
      <c r="EF207" s="81">
        <v>404.60776846915456</v>
      </c>
      <c r="EG207" s="81">
        <v>404.60776846915456</v>
      </c>
      <c r="EH207" s="81">
        <v>404.60776846915456</v>
      </c>
      <c r="EI207" s="81">
        <v>404.60776846915456</v>
      </c>
      <c r="EJ207" s="81">
        <v>404.60776846915456</v>
      </c>
      <c r="EK207" s="81">
        <v>404.60776846915456</v>
      </c>
      <c r="EL207" s="81">
        <v>404.60776846915456</v>
      </c>
      <c r="EM207" s="81">
        <v>404.60776846915456</v>
      </c>
      <c r="EN207" s="81">
        <v>404.60776846915456</v>
      </c>
      <c r="EO207" s="81">
        <v>404.60776846915456</v>
      </c>
      <c r="EP207" s="81">
        <v>404.60776846915456</v>
      </c>
      <c r="EQ207" s="81">
        <v>404.60776846915456</v>
      </c>
      <c r="ER207" s="81">
        <v>404.60776846915456</v>
      </c>
      <c r="ES207" s="81">
        <v>404.60776846915456</v>
      </c>
      <c r="ET207" s="81">
        <v>404.60776846915456</v>
      </c>
      <c r="EU207" s="81">
        <v>404.60776846915456</v>
      </c>
      <c r="EV207" s="81">
        <v>404.60776846915456</v>
      </c>
      <c r="EW207" s="81">
        <v>404.60776846915456</v>
      </c>
      <c r="EX207" s="81">
        <v>404.60776846915456</v>
      </c>
      <c r="EY207" s="81">
        <v>404.60776846915456</v>
      </c>
      <c r="EZ207" s="81">
        <v>404.60776846915456</v>
      </c>
      <c r="FA207" s="81">
        <v>404.60776846915456</v>
      </c>
      <c r="FB207" s="81">
        <v>404.60776846915456</v>
      </c>
      <c r="FC207" s="81">
        <v>404.60776846915456</v>
      </c>
      <c r="FD207" s="81">
        <v>404.60776846915456</v>
      </c>
      <c r="FE207" s="81">
        <v>404.60776846915456</v>
      </c>
      <c r="FF207" s="81">
        <v>404.60776846915456</v>
      </c>
      <c r="FG207" s="81">
        <v>404.60776846915456</v>
      </c>
      <c r="FH207" s="81">
        <v>404.60776846915456</v>
      </c>
      <c r="FI207" s="81">
        <v>404.60776846915456</v>
      </c>
      <c r="FJ207" s="81">
        <v>404.60776846915456</v>
      </c>
      <c r="FK207" s="81">
        <v>404.60776846915456</v>
      </c>
      <c r="FL207" s="81">
        <v>404.60776846915456</v>
      </c>
      <c r="FM207" s="81">
        <v>404.60776846915456</v>
      </c>
      <c r="FN207" s="1" t="s">
        <v>479</v>
      </c>
    </row>
    <row r="208" spans="2:170" x14ac:dyDescent="0.2">
      <c r="B208" s="1" t="s">
        <v>424</v>
      </c>
      <c r="C208" s="1" t="s">
        <v>66</v>
      </c>
      <c r="D208" s="1" t="s">
        <v>46</v>
      </c>
      <c r="E208" s="81" t="s">
        <v>278</v>
      </c>
      <c r="F208" s="81">
        <v>952.01827875095205</v>
      </c>
      <c r="G208" s="81">
        <v>952.01827875095205</v>
      </c>
      <c r="H208" s="81">
        <v>952.01827875095205</v>
      </c>
      <c r="I208" s="81">
        <v>952.01827875095205</v>
      </c>
      <c r="J208" s="81">
        <v>952.01827875095205</v>
      </c>
      <c r="K208" s="81">
        <v>952.01827875095205</v>
      </c>
      <c r="L208" s="81">
        <v>952.01827875095205</v>
      </c>
      <c r="M208" s="81">
        <v>952.01827875095205</v>
      </c>
      <c r="N208" s="81">
        <v>952.01827875095205</v>
      </c>
      <c r="O208" s="81">
        <v>952.01827875095205</v>
      </c>
      <c r="P208" s="81">
        <v>952.01827875095205</v>
      </c>
      <c r="Q208" s="81">
        <v>952.01827875095205</v>
      </c>
      <c r="R208" s="81">
        <v>952.01827875095205</v>
      </c>
      <c r="S208" s="81">
        <v>952.01827875095205</v>
      </c>
      <c r="T208" s="81">
        <v>952.01827875095205</v>
      </c>
      <c r="U208" s="81">
        <v>952.01827875095205</v>
      </c>
      <c r="V208" s="81">
        <v>952.01827875095205</v>
      </c>
      <c r="W208" s="81">
        <v>952.01827875095205</v>
      </c>
      <c r="X208" s="81">
        <v>952.01827875095205</v>
      </c>
      <c r="Y208" s="81">
        <v>952.01827875095205</v>
      </c>
      <c r="Z208" s="81">
        <v>952.01827875095205</v>
      </c>
      <c r="AA208" s="81">
        <v>952.01827875095205</v>
      </c>
      <c r="AB208" s="81">
        <v>952.01827875095205</v>
      </c>
      <c r="AC208" s="81">
        <v>952.01827875095205</v>
      </c>
      <c r="AD208" s="81">
        <v>952.01827875095205</v>
      </c>
      <c r="AE208" s="81">
        <v>952.01827875095205</v>
      </c>
      <c r="AF208" s="81">
        <v>952.01827875095205</v>
      </c>
      <c r="AG208" s="81">
        <v>952.01827875095205</v>
      </c>
      <c r="AH208" s="81">
        <v>952.01827875095205</v>
      </c>
      <c r="AI208" s="81">
        <v>952.01827875095205</v>
      </c>
      <c r="AJ208" s="81">
        <v>952.01827875095205</v>
      </c>
      <c r="AK208" s="81">
        <v>952.01827875095205</v>
      </c>
      <c r="AL208" s="81">
        <v>952.01827875095205</v>
      </c>
      <c r="AM208" s="81">
        <v>952.01827875095205</v>
      </c>
      <c r="AN208" s="81">
        <v>952.01827875095205</v>
      </c>
      <c r="AO208" s="81">
        <v>952.01827875095205</v>
      </c>
      <c r="AP208" s="81">
        <v>952.01827875095205</v>
      </c>
      <c r="AQ208" s="81">
        <v>952.01827875095205</v>
      </c>
      <c r="AR208" s="81">
        <v>952.01827875095205</v>
      </c>
      <c r="AS208" s="81">
        <v>952.01827875095205</v>
      </c>
      <c r="AT208" s="81">
        <v>952.01827875095205</v>
      </c>
      <c r="AU208" s="81">
        <v>952.01827875095205</v>
      </c>
      <c r="AV208" s="81">
        <v>952.01827875095205</v>
      </c>
      <c r="AW208" s="81">
        <v>952.01827875095205</v>
      </c>
      <c r="AX208" s="81">
        <v>952.01827875095205</v>
      </c>
      <c r="AY208" s="81">
        <v>952.01827875095205</v>
      </c>
      <c r="AZ208" s="81">
        <v>952.01827875095205</v>
      </c>
      <c r="BA208" s="81">
        <v>952.01827875095205</v>
      </c>
      <c r="BB208" s="81">
        <v>952.01827875095205</v>
      </c>
      <c r="BC208" s="81">
        <v>952.01827875095205</v>
      </c>
      <c r="BD208" s="81">
        <v>952.01827875095205</v>
      </c>
      <c r="BE208" s="81">
        <v>952.01827875095205</v>
      </c>
      <c r="BF208" s="81">
        <v>952.01827875095205</v>
      </c>
      <c r="BG208" s="81">
        <v>952.01827875095205</v>
      </c>
      <c r="BH208" s="81">
        <v>952.01827875095205</v>
      </c>
      <c r="BI208" s="81">
        <v>952.01827875095205</v>
      </c>
      <c r="BJ208" s="81">
        <v>952.01827875095205</v>
      </c>
      <c r="BK208" s="81">
        <v>952.01827875095205</v>
      </c>
      <c r="BL208" s="81">
        <v>952.01827875095205</v>
      </c>
      <c r="BM208" s="81">
        <v>952.01827875095205</v>
      </c>
      <c r="BN208" s="81">
        <v>952.01827875095205</v>
      </c>
      <c r="BO208" s="81">
        <v>952.01827875095205</v>
      </c>
      <c r="BP208" s="81">
        <v>952.01827875095205</v>
      </c>
      <c r="BQ208" s="81">
        <v>952.01827875095205</v>
      </c>
      <c r="BR208" s="81">
        <v>952.01827875095205</v>
      </c>
      <c r="BS208" s="81">
        <v>952.01827875095205</v>
      </c>
      <c r="BT208" s="81">
        <v>952.01827875095205</v>
      </c>
      <c r="BU208" s="81">
        <v>952.01827875095205</v>
      </c>
      <c r="BV208" s="81">
        <v>952.01827875095205</v>
      </c>
      <c r="BW208" s="81">
        <v>952.01827875095205</v>
      </c>
      <c r="BX208" s="81">
        <v>952.01827875095205</v>
      </c>
      <c r="BY208" s="81">
        <v>952.01827875095205</v>
      </c>
      <c r="BZ208" s="81">
        <v>952.01827875095205</v>
      </c>
      <c r="CA208" s="81">
        <v>952.01827875095205</v>
      </c>
      <c r="CB208" s="81">
        <v>952.01827875095205</v>
      </c>
      <c r="CC208" s="81">
        <v>952.01827875095205</v>
      </c>
      <c r="CD208" s="81">
        <v>952.01827875095205</v>
      </c>
      <c r="CE208" s="81">
        <v>952.01827875095205</v>
      </c>
      <c r="CF208" s="81">
        <v>952.01827875095205</v>
      </c>
      <c r="CG208" s="81">
        <v>952.01827875095205</v>
      </c>
      <c r="CH208" s="81">
        <v>952.01827875095205</v>
      </c>
      <c r="CI208" s="81">
        <v>952.01827875095205</v>
      </c>
      <c r="CJ208" s="81">
        <v>952.01827875095205</v>
      </c>
      <c r="CK208" s="81">
        <v>952.01827875095205</v>
      </c>
      <c r="CL208" s="81">
        <v>952.01827875095205</v>
      </c>
      <c r="CM208" s="81">
        <v>952.01827875095205</v>
      </c>
      <c r="CN208" s="81">
        <v>952.01827875095205</v>
      </c>
      <c r="CO208" s="81">
        <v>952.01827875095205</v>
      </c>
      <c r="CP208" s="81">
        <v>952.01827875095205</v>
      </c>
      <c r="CQ208" s="81">
        <v>952.01827875095205</v>
      </c>
      <c r="CR208" s="81">
        <v>952.01827875095205</v>
      </c>
      <c r="CS208" s="81">
        <v>952.01827875095205</v>
      </c>
      <c r="CT208" s="81">
        <v>952.01827875095205</v>
      </c>
      <c r="CU208" s="81">
        <v>952.01827875095205</v>
      </c>
      <c r="CV208" s="81">
        <v>952.01827875095205</v>
      </c>
      <c r="CW208" s="81">
        <v>952.01827875095205</v>
      </c>
      <c r="CX208" s="81">
        <v>952.01827875095205</v>
      </c>
      <c r="CY208" s="81">
        <v>952.01827875095205</v>
      </c>
      <c r="CZ208" s="81">
        <v>952.01827875095205</v>
      </c>
      <c r="DA208" s="81">
        <v>952.01827875095205</v>
      </c>
      <c r="DB208" s="81">
        <v>952.01827875095205</v>
      </c>
      <c r="DC208" s="81">
        <v>952.01827875095205</v>
      </c>
      <c r="DD208" s="81">
        <v>952.01827875095205</v>
      </c>
      <c r="DE208" s="81">
        <v>952.01827875095205</v>
      </c>
      <c r="DF208" s="81">
        <v>952.01827875095205</v>
      </c>
      <c r="DG208" s="81">
        <v>952.01827875095205</v>
      </c>
      <c r="DH208" s="81">
        <v>952.01827875095205</v>
      </c>
      <c r="DI208" s="81">
        <v>952.01827875095205</v>
      </c>
      <c r="DJ208" s="81">
        <v>952.01827875095205</v>
      </c>
      <c r="DK208" s="81">
        <v>952.01827875095205</v>
      </c>
      <c r="DL208" s="81">
        <v>952.01827875095205</v>
      </c>
      <c r="DM208" s="81">
        <v>952.01827875095205</v>
      </c>
      <c r="DN208" s="81">
        <v>952.01827875095205</v>
      </c>
      <c r="DO208" s="81">
        <v>952.01827875095205</v>
      </c>
      <c r="DP208" s="81">
        <v>952.01827875095205</v>
      </c>
      <c r="DQ208" s="81">
        <v>952.01827875095205</v>
      </c>
      <c r="DR208" s="81">
        <v>952.01827875095205</v>
      </c>
      <c r="DS208" s="81">
        <v>952.01827875095205</v>
      </c>
      <c r="DT208" s="81">
        <v>952.01827875095205</v>
      </c>
      <c r="DU208" s="81">
        <v>952.01827875095205</v>
      </c>
      <c r="DV208" s="81">
        <v>952.01827875095205</v>
      </c>
      <c r="DW208" s="81">
        <v>952.01827875095205</v>
      </c>
      <c r="DX208" s="81">
        <v>952.01827875095205</v>
      </c>
      <c r="DY208" s="81">
        <v>952.01827875095205</v>
      </c>
      <c r="DZ208" s="81">
        <v>952.01827875095205</v>
      </c>
      <c r="EA208" s="81">
        <v>952.01827875095205</v>
      </c>
      <c r="EB208" s="81">
        <v>952.01827875095205</v>
      </c>
      <c r="EC208" s="81">
        <v>952.01827875095205</v>
      </c>
      <c r="ED208" s="81">
        <v>952.01827875095205</v>
      </c>
      <c r="EE208" s="81">
        <v>952.01827875095205</v>
      </c>
      <c r="EF208" s="81">
        <v>952.01827875095205</v>
      </c>
      <c r="EG208" s="81">
        <v>952.01827875095205</v>
      </c>
      <c r="EH208" s="81">
        <v>952.01827875095205</v>
      </c>
      <c r="EI208" s="81">
        <v>952.01827875095205</v>
      </c>
      <c r="EJ208" s="81">
        <v>952.01827875095205</v>
      </c>
      <c r="EK208" s="81">
        <v>952.01827875095205</v>
      </c>
      <c r="EL208" s="81">
        <v>952.01827875095205</v>
      </c>
      <c r="EM208" s="81">
        <v>952.01827875095205</v>
      </c>
      <c r="EN208" s="81">
        <v>952.01827875095205</v>
      </c>
      <c r="EO208" s="81">
        <v>952.01827875095205</v>
      </c>
      <c r="EP208" s="81">
        <v>952.01827875095205</v>
      </c>
      <c r="EQ208" s="81">
        <v>952.01827875095205</v>
      </c>
      <c r="ER208" s="81">
        <v>952.01827875095205</v>
      </c>
      <c r="ES208" s="81">
        <v>952.01827875095205</v>
      </c>
      <c r="ET208" s="81">
        <v>952.01827875095205</v>
      </c>
      <c r="EU208" s="81">
        <v>952.01827875095205</v>
      </c>
      <c r="EV208" s="81">
        <v>952.01827875095205</v>
      </c>
      <c r="EW208" s="81">
        <v>952.01827875095205</v>
      </c>
      <c r="EX208" s="81">
        <v>952.01827875095205</v>
      </c>
      <c r="EY208" s="81">
        <v>952.01827875095205</v>
      </c>
      <c r="EZ208" s="81">
        <v>952.01827875095205</v>
      </c>
      <c r="FA208" s="81">
        <v>952.01827875095205</v>
      </c>
      <c r="FB208" s="81">
        <v>952.01827875095205</v>
      </c>
      <c r="FC208" s="81">
        <v>952.01827875095205</v>
      </c>
      <c r="FD208" s="81">
        <v>952.01827875095205</v>
      </c>
      <c r="FE208" s="81">
        <v>952.01827875095205</v>
      </c>
      <c r="FF208" s="81">
        <v>952.01827875095205</v>
      </c>
      <c r="FG208" s="81">
        <v>952.01827875095205</v>
      </c>
      <c r="FH208" s="81">
        <v>952.01827875095205</v>
      </c>
      <c r="FI208" s="81">
        <v>952.01827875095205</v>
      </c>
      <c r="FJ208" s="81">
        <v>952.01827875095205</v>
      </c>
      <c r="FK208" s="81">
        <v>952.01827875095205</v>
      </c>
      <c r="FL208" s="81">
        <v>952.01827875095205</v>
      </c>
      <c r="FM208" s="81">
        <v>952.01827875095205</v>
      </c>
      <c r="FN208" s="1" t="s">
        <v>480</v>
      </c>
    </row>
    <row r="209" spans="2:170" x14ac:dyDescent="0.2">
      <c r="B209" s="1" t="s">
        <v>426</v>
      </c>
      <c r="C209" s="1" t="s">
        <v>66</v>
      </c>
      <c r="D209" s="1" t="s">
        <v>46</v>
      </c>
      <c r="E209" s="81" t="s">
        <v>278</v>
      </c>
      <c r="F209" s="81">
        <v>0</v>
      </c>
      <c r="G209" s="81">
        <v>0</v>
      </c>
      <c r="H209" s="81">
        <v>0</v>
      </c>
      <c r="I209" s="81">
        <v>0</v>
      </c>
      <c r="J209" s="81">
        <v>0</v>
      </c>
      <c r="K209" s="81">
        <v>0</v>
      </c>
      <c r="L209" s="81">
        <v>0</v>
      </c>
      <c r="M209" s="81">
        <v>0</v>
      </c>
      <c r="N209" s="81">
        <v>0</v>
      </c>
      <c r="O209" s="81">
        <v>0</v>
      </c>
      <c r="P209" s="81">
        <v>0</v>
      </c>
      <c r="Q209" s="81">
        <v>0</v>
      </c>
      <c r="R209" s="81">
        <v>0</v>
      </c>
      <c r="S209" s="81">
        <v>0</v>
      </c>
      <c r="T209" s="81">
        <v>0</v>
      </c>
      <c r="U209" s="81">
        <v>0</v>
      </c>
      <c r="V209" s="81">
        <v>0</v>
      </c>
      <c r="W209" s="81">
        <v>0</v>
      </c>
      <c r="X209" s="81">
        <v>0</v>
      </c>
      <c r="Y209" s="81">
        <v>0</v>
      </c>
      <c r="Z209" s="81">
        <v>0</v>
      </c>
      <c r="AA209" s="81">
        <v>0</v>
      </c>
      <c r="AB209" s="81">
        <v>0</v>
      </c>
      <c r="AC209" s="81">
        <v>0</v>
      </c>
      <c r="AD209" s="81">
        <v>0</v>
      </c>
      <c r="AE209" s="81">
        <v>0</v>
      </c>
      <c r="AF209" s="81">
        <v>0</v>
      </c>
      <c r="AG209" s="81">
        <v>0</v>
      </c>
      <c r="AH209" s="81">
        <v>0</v>
      </c>
      <c r="AI209" s="81">
        <v>0</v>
      </c>
      <c r="AJ209" s="81">
        <v>0</v>
      </c>
      <c r="AK209" s="81">
        <v>0</v>
      </c>
      <c r="AL209" s="81">
        <v>0</v>
      </c>
      <c r="AM209" s="81">
        <v>0</v>
      </c>
      <c r="AN209" s="81">
        <v>0</v>
      </c>
      <c r="AO209" s="81">
        <v>0</v>
      </c>
      <c r="AP209" s="81">
        <v>0</v>
      </c>
      <c r="AQ209" s="81">
        <v>0</v>
      </c>
      <c r="AR209" s="81">
        <v>0</v>
      </c>
      <c r="AS209" s="81">
        <v>0</v>
      </c>
      <c r="AT209" s="81">
        <v>0</v>
      </c>
      <c r="AU209" s="81">
        <v>0</v>
      </c>
      <c r="AV209" s="81">
        <v>0</v>
      </c>
      <c r="AW209" s="81">
        <v>0</v>
      </c>
      <c r="AX209" s="81">
        <v>0</v>
      </c>
      <c r="AY209" s="81">
        <v>0</v>
      </c>
      <c r="AZ209" s="81">
        <v>0</v>
      </c>
      <c r="BA209" s="81">
        <v>0</v>
      </c>
      <c r="BB209" s="81">
        <v>0</v>
      </c>
      <c r="BC209" s="81">
        <v>0</v>
      </c>
      <c r="BD209" s="81">
        <v>0</v>
      </c>
      <c r="BE209" s="81">
        <v>0</v>
      </c>
      <c r="BF209" s="81">
        <v>0</v>
      </c>
      <c r="BG209" s="81">
        <v>0</v>
      </c>
      <c r="BH209" s="81">
        <v>0</v>
      </c>
      <c r="BI209" s="81">
        <v>0</v>
      </c>
      <c r="BJ209" s="81">
        <v>0</v>
      </c>
      <c r="BK209" s="81">
        <v>0</v>
      </c>
      <c r="BL209" s="81">
        <v>0</v>
      </c>
      <c r="BM209" s="81">
        <v>0</v>
      </c>
      <c r="BN209" s="81">
        <v>0</v>
      </c>
      <c r="BO209" s="81">
        <v>0</v>
      </c>
      <c r="BP209" s="81">
        <v>0</v>
      </c>
      <c r="BQ209" s="81">
        <v>0</v>
      </c>
      <c r="BR209" s="81">
        <v>0</v>
      </c>
      <c r="BS209" s="81">
        <v>0</v>
      </c>
      <c r="BT209" s="81">
        <v>0</v>
      </c>
      <c r="BU209" s="81">
        <v>0</v>
      </c>
      <c r="BV209" s="81">
        <v>0</v>
      </c>
      <c r="BW209" s="81">
        <v>0</v>
      </c>
      <c r="BX209" s="81">
        <v>0</v>
      </c>
      <c r="BY209" s="81">
        <v>0</v>
      </c>
      <c r="BZ209" s="81">
        <v>0</v>
      </c>
      <c r="CA209" s="81">
        <v>0</v>
      </c>
      <c r="CB209" s="81">
        <v>0</v>
      </c>
      <c r="CC209" s="81">
        <v>0</v>
      </c>
      <c r="CD209" s="81">
        <v>0</v>
      </c>
      <c r="CE209" s="81">
        <v>0</v>
      </c>
      <c r="CF209" s="81">
        <v>0</v>
      </c>
      <c r="CG209" s="81">
        <v>0</v>
      </c>
      <c r="CH209" s="81">
        <v>0</v>
      </c>
      <c r="CI209" s="81">
        <v>0</v>
      </c>
      <c r="CJ209" s="81">
        <v>0</v>
      </c>
      <c r="CK209" s="81">
        <v>0</v>
      </c>
      <c r="CL209" s="81">
        <v>0</v>
      </c>
      <c r="CM209" s="81">
        <v>0</v>
      </c>
      <c r="CN209" s="81">
        <v>0</v>
      </c>
      <c r="CO209" s="81">
        <v>0</v>
      </c>
      <c r="CP209" s="81">
        <v>0</v>
      </c>
      <c r="CQ209" s="81">
        <v>0</v>
      </c>
      <c r="CR209" s="81">
        <v>0</v>
      </c>
      <c r="CS209" s="81">
        <v>0</v>
      </c>
      <c r="CT209" s="81">
        <v>0</v>
      </c>
      <c r="CU209" s="81">
        <v>0</v>
      </c>
      <c r="CV209" s="81">
        <v>0</v>
      </c>
      <c r="CW209" s="81">
        <v>0</v>
      </c>
      <c r="CX209" s="81">
        <v>0</v>
      </c>
      <c r="CY209" s="81">
        <v>0</v>
      </c>
      <c r="CZ209" s="81">
        <v>0</v>
      </c>
      <c r="DA209" s="81">
        <v>0</v>
      </c>
      <c r="DB209" s="81">
        <v>0</v>
      </c>
      <c r="DC209" s="81">
        <v>0</v>
      </c>
      <c r="DD209" s="81">
        <v>0</v>
      </c>
      <c r="DE209" s="81">
        <v>0</v>
      </c>
      <c r="DF209" s="81">
        <v>0</v>
      </c>
      <c r="DG209" s="81">
        <v>0</v>
      </c>
      <c r="DH209" s="81">
        <v>0</v>
      </c>
      <c r="DI209" s="81">
        <v>0</v>
      </c>
      <c r="DJ209" s="81">
        <v>0</v>
      </c>
      <c r="DK209" s="81">
        <v>0</v>
      </c>
      <c r="DL209" s="81">
        <v>0</v>
      </c>
      <c r="DM209" s="81">
        <v>0</v>
      </c>
      <c r="DN209" s="81">
        <v>0</v>
      </c>
      <c r="DO209" s="81">
        <v>0</v>
      </c>
      <c r="DP209" s="81">
        <v>0</v>
      </c>
      <c r="DQ209" s="81">
        <v>0</v>
      </c>
      <c r="DR209" s="81">
        <v>0</v>
      </c>
      <c r="DS209" s="81">
        <v>0</v>
      </c>
      <c r="DT209" s="81">
        <v>0</v>
      </c>
      <c r="DU209" s="81">
        <v>0</v>
      </c>
      <c r="DV209" s="81">
        <v>0</v>
      </c>
      <c r="DW209" s="81">
        <v>0</v>
      </c>
      <c r="DX209" s="81">
        <v>0</v>
      </c>
      <c r="DY209" s="81">
        <v>0</v>
      </c>
      <c r="DZ209" s="81">
        <v>0</v>
      </c>
      <c r="EA209" s="81">
        <v>0</v>
      </c>
      <c r="EB209" s="81">
        <v>0</v>
      </c>
      <c r="EC209" s="81">
        <v>0</v>
      </c>
      <c r="ED209" s="81">
        <v>0</v>
      </c>
      <c r="EE209" s="81">
        <v>0</v>
      </c>
      <c r="EF209" s="81">
        <v>0</v>
      </c>
      <c r="EG209" s="81">
        <v>0</v>
      </c>
      <c r="EH209" s="81">
        <v>0</v>
      </c>
      <c r="EI209" s="81">
        <v>0</v>
      </c>
      <c r="EJ209" s="81">
        <v>0</v>
      </c>
      <c r="EK209" s="81">
        <v>0</v>
      </c>
      <c r="EL209" s="81">
        <v>0</v>
      </c>
      <c r="EM209" s="81">
        <v>0</v>
      </c>
      <c r="EN209" s="81">
        <v>0</v>
      </c>
      <c r="EO209" s="81">
        <v>0</v>
      </c>
      <c r="EP209" s="81">
        <v>0</v>
      </c>
      <c r="EQ209" s="81">
        <v>0</v>
      </c>
      <c r="ER209" s="81">
        <v>0</v>
      </c>
      <c r="ES209" s="81">
        <v>0</v>
      </c>
      <c r="ET209" s="81">
        <v>0</v>
      </c>
      <c r="EU209" s="81">
        <v>0</v>
      </c>
      <c r="EV209" s="81">
        <v>0</v>
      </c>
      <c r="EW209" s="81">
        <v>0</v>
      </c>
      <c r="EX209" s="81">
        <v>0</v>
      </c>
      <c r="EY209" s="81">
        <v>0</v>
      </c>
      <c r="EZ209" s="81">
        <v>0</v>
      </c>
      <c r="FA209" s="81">
        <v>0</v>
      </c>
      <c r="FB209" s="81">
        <v>0</v>
      </c>
      <c r="FC209" s="81">
        <v>0</v>
      </c>
      <c r="FD209" s="81">
        <v>0</v>
      </c>
      <c r="FE209" s="81">
        <v>0</v>
      </c>
      <c r="FF209" s="81">
        <v>0</v>
      </c>
      <c r="FG209" s="81">
        <v>0</v>
      </c>
      <c r="FH209" s="81">
        <v>0</v>
      </c>
      <c r="FI209" s="81">
        <v>0</v>
      </c>
      <c r="FJ209" s="81">
        <v>0</v>
      </c>
      <c r="FK209" s="81">
        <v>0</v>
      </c>
      <c r="FL209" s="81">
        <v>0</v>
      </c>
      <c r="FM209" s="81">
        <v>0</v>
      </c>
      <c r="FN209" s="1" t="s">
        <v>481</v>
      </c>
    </row>
    <row r="210" spans="2:170" x14ac:dyDescent="0.2">
      <c r="B210" s="1" t="s">
        <v>428</v>
      </c>
      <c r="C210" s="1" t="s">
        <v>66</v>
      </c>
      <c r="D210" s="1" t="s">
        <v>46</v>
      </c>
      <c r="E210" s="81" t="s">
        <v>278</v>
      </c>
      <c r="F210" s="81">
        <v>476.00913937547602</v>
      </c>
      <c r="G210" s="81">
        <v>476.00913937547602</v>
      </c>
      <c r="H210" s="81">
        <v>476.00913937547602</v>
      </c>
      <c r="I210" s="81">
        <v>476.00913937547602</v>
      </c>
      <c r="J210" s="81">
        <v>476.00913937547602</v>
      </c>
      <c r="K210" s="81">
        <v>476.00913937547602</v>
      </c>
      <c r="L210" s="81">
        <v>476.00913937547602</v>
      </c>
      <c r="M210" s="81">
        <v>476.00913937547602</v>
      </c>
      <c r="N210" s="81">
        <v>476.00913937547602</v>
      </c>
      <c r="O210" s="81">
        <v>476.00913937547602</v>
      </c>
      <c r="P210" s="81">
        <v>476.00913937547602</v>
      </c>
      <c r="Q210" s="81">
        <v>476.00913937547602</v>
      </c>
      <c r="R210" s="81">
        <v>476.00913937547602</v>
      </c>
      <c r="S210" s="81">
        <v>476.00913937547602</v>
      </c>
      <c r="T210" s="81">
        <v>476.00913937547602</v>
      </c>
      <c r="U210" s="81">
        <v>476.00913937547602</v>
      </c>
      <c r="V210" s="81">
        <v>476.00913937547602</v>
      </c>
      <c r="W210" s="81">
        <v>476.00913937547602</v>
      </c>
      <c r="X210" s="81">
        <v>476.00913937547602</v>
      </c>
      <c r="Y210" s="81">
        <v>476.00913937547602</v>
      </c>
      <c r="Z210" s="81">
        <v>476.00913937547602</v>
      </c>
      <c r="AA210" s="81">
        <v>476.00913937547602</v>
      </c>
      <c r="AB210" s="81">
        <v>476.00913937547602</v>
      </c>
      <c r="AC210" s="81">
        <v>476.00913937547602</v>
      </c>
      <c r="AD210" s="81">
        <v>476.00913937547602</v>
      </c>
      <c r="AE210" s="81">
        <v>476.00913937547602</v>
      </c>
      <c r="AF210" s="81">
        <v>476.00913937547602</v>
      </c>
      <c r="AG210" s="81">
        <v>476.00913937547602</v>
      </c>
      <c r="AH210" s="81">
        <v>476.00913937547602</v>
      </c>
      <c r="AI210" s="81">
        <v>476.00913937547602</v>
      </c>
      <c r="AJ210" s="81">
        <v>476.00913937547602</v>
      </c>
      <c r="AK210" s="81">
        <v>476.00913937547602</v>
      </c>
      <c r="AL210" s="81">
        <v>476.00913937547602</v>
      </c>
      <c r="AM210" s="81">
        <v>476.00913937547602</v>
      </c>
      <c r="AN210" s="81">
        <v>476.00913937547602</v>
      </c>
      <c r="AO210" s="81">
        <v>476.00913937547602</v>
      </c>
      <c r="AP210" s="81">
        <v>476.00913937547602</v>
      </c>
      <c r="AQ210" s="81">
        <v>476.00913937547602</v>
      </c>
      <c r="AR210" s="81">
        <v>476.00913937547602</v>
      </c>
      <c r="AS210" s="81">
        <v>476.00913937547602</v>
      </c>
      <c r="AT210" s="81">
        <v>476.00913937547602</v>
      </c>
      <c r="AU210" s="81">
        <v>476.00913937547602</v>
      </c>
      <c r="AV210" s="81">
        <v>476.00913937547602</v>
      </c>
      <c r="AW210" s="81">
        <v>476.00913937547602</v>
      </c>
      <c r="AX210" s="81">
        <v>476.00913937547602</v>
      </c>
      <c r="AY210" s="81">
        <v>476.00913937547602</v>
      </c>
      <c r="AZ210" s="81">
        <v>476.00913937547602</v>
      </c>
      <c r="BA210" s="81">
        <v>476.00913937547602</v>
      </c>
      <c r="BB210" s="81">
        <v>476.00913937547602</v>
      </c>
      <c r="BC210" s="81">
        <v>476.00913937547602</v>
      </c>
      <c r="BD210" s="81">
        <v>476.00913937547602</v>
      </c>
      <c r="BE210" s="81">
        <v>476.00913937547602</v>
      </c>
      <c r="BF210" s="81">
        <v>476.00913937547602</v>
      </c>
      <c r="BG210" s="81">
        <v>476.00913937547602</v>
      </c>
      <c r="BH210" s="81">
        <v>476.00913937547602</v>
      </c>
      <c r="BI210" s="81">
        <v>476.00913937547602</v>
      </c>
      <c r="BJ210" s="81">
        <v>476.00913937547602</v>
      </c>
      <c r="BK210" s="81">
        <v>476.00913937547602</v>
      </c>
      <c r="BL210" s="81">
        <v>476.00913937547602</v>
      </c>
      <c r="BM210" s="81">
        <v>476.00913937547602</v>
      </c>
      <c r="BN210" s="81">
        <v>476.00913937547602</v>
      </c>
      <c r="BO210" s="81">
        <v>476.00913937547602</v>
      </c>
      <c r="BP210" s="81">
        <v>476.00913937547602</v>
      </c>
      <c r="BQ210" s="81">
        <v>476.00913937547602</v>
      </c>
      <c r="BR210" s="81">
        <v>476.00913937547602</v>
      </c>
      <c r="BS210" s="81">
        <v>476.00913937547602</v>
      </c>
      <c r="BT210" s="81">
        <v>476.00913937547602</v>
      </c>
      <c r="BU210" s="81">
        <v>476.00913937547602</v>
      </c>
      <c r="BV210" s="81">
        <v>476.00913937547602</v>
      </c>
      <c r="BW210" s="81">
        <v>476.00913937547602</v>
      </c>
      <c r="BX210" s="81">
        <v>476.00913937547602</v>
      </c>
      <c r="BY210" s="81">
        <v>476.00913937547602</v>
      </c>
      <c r="BZ210" s="81">
        <v>476.00913937547602</v>
      </c>
      <c r="CA210" s="81">
        <v>476.00913937547602</v>
      </c>
      <c r="CB210" s="81">
        <v>476.00913937547602</v>
      </c>
      <c r="CC210" s="81">
        <v>476.00913937547602</v>
      </c>
      <c r="CD210" s="81">
        <v>476.00913937547602</v>
      </c>
      <c r="CE210" s="81">
        <v>476.00913937547602</v>
      </c>
      <c r="CF210" s="81">
        <v>476.00913937547602</v>
      </c>
      <c r="CG210" s="81">
        <v>476.00913937547602</v>
      </c>
      <c r="CH210" s="81">
        <v>476.00913937547602</v>
      </c>
      <c r="CI210" s="81">
        <v>476.00913937547602</v>
      </c>
      <c r="CJ210" s="81">
        <v>476.00913937547602</v>
      </c>
      <c r="CK210" s="81">
        <v>476.00913937547602</v>
      </c>
      <c r="CL210" s="81">
        <v>476.00913937547602</v>
      </c>
      <c r="CM210" s="81">
        <v>476.00913937547602</v>
      </c>
      <c r="CN210" s="81">
        <v>476.00913937547602</v>
      </c>
      <c r="CO210" s="81">
        <v>476.00913937547602</v>
      </c>
      <c r="CP210" s="81">
        <v>476.00913937547602</v>
      </c>
      <c r="CQ210" s="81">
        <v>476.00913937547602</v>
      </c>
      <c r="CR210" s="81">
        <v>476.00913937547602</v>
      </c>
      <c r="CS210" s="81">
        <v>476.00913937547602</v>
      </c>
      <c r="CT210" s="81">
        <v>476.00913937547602</v>
      </c>
      <c r="CU210" s="81">
        <v>476.00913937547602</v>
      </c>
      <c r="CV210" s="81">
        <v>476.00913937547602</v>
      </c>
      <c r="CW210" s="81">
        <v>476.00913937547602</v>
      </c>
      <c r="CX210" s="81">
        <v>476.00913937547602</v>
      </c>
      <c r="CY210" s="81">
        <v>476.00913937547602</v>
      </c>
      <c r="CZ210" s="81">
        <v>476.00913937547602</v>
      </c>
      <c r="DA210" s="81">
        <v>476.00913937547602</v>
      </c>
      <c r="DB210" s="81">
        <v>476.00913937547602</v>
      </c>
      <c r="DC210" s="81">
        <v>476.00913937547602</v>
      </c>
      <c r="DD210" s="81">
        <v>476.00913937547602</v>
      </c>
      <c r="DE210" s="81">
        <v>476.00913937547602</v>
      </c>
      <c r="DF210" s="81">
        <v>476.00913937547602</v>
      </c>
      <c r="DG210" s="81">
        <v>476.00913937547602</v>
      </c>
      <c r="DH210" s="81">
        <v>476.00913937547602</v>
      </c>
      <c r="DI210" s="81">
        <v>476.00913937547602</v>
      </c>
      <c r="DJ210" s="81">
        <v>476.00913937547602</v>
      </c>
      <c r="DK210" s="81">
        <v>476.00913937547602</v>
      </c>
      <c r="DL210" s="81">
        <v>476.00913937547602</v>
      </c>
      <c r="DM210" s="81">
        <v>476.00913937547602</v>
      </c>
      <c r="DN210" s="81">
        <v>476.00913937547602</v>
      </c>
      <c r="DO210" s="81">
        <v>476.00913937547602</v>
      </c>
      <c r="DP210" s="81">
        <v>476.00913937547602</v>
      </c>
      <c r="DQ210" s="81">
        <v>476.00913937547602</v>
      </c>
      <c r="DR210" s="81">
        <v>476.00913937547602</v>
      </c>
      <c r="DS210" s="81">
        <v>476.00913937547602</v>
      </c>
      <c r="DT210" s="81">
        <v>476.00913937547602</v>
      </c>
      <c r="DU210" s="81">
        <v>476.00913937547602</v>
      </c>
      <c r="DV210" s="81">
        <v>476.00913937547602</v>
      </c>
      <c r="DW210" s="81">
        <v>476.00913937547602</v>
      </c>
      <c r="DX210" s="81">
        <v>476.00913937547602</v>
      </c>
      <c r="DY210" s="81">
        <v>476.00913937547602</v>
      </c>
      <c r="DZ210" s="81">
        <v>476.00913937547602</v>
      </c>
      <c r="EA210" s="81">
        <v>476.00913937547602</v>
      </c>
      <c r="EB210" s="81">
        <v>476.00913937547602</v>
      </c>
      <c r="EC210" s="81">
        <v>476.00913937547602</v>
      </c>
      <c r="ED210" s="81">
        <v>476.00913937547602</v>
      </c>
      <c r="EE210" s="81">
        <v>476.00913937547602</v>
      </c>
      <c r="EF210" s="81">
        <v>476.00913937547602</v>
      </c>
      <c r="EG210" s="81">
        <v>476.00913937547602</v>
      </c>
      <c r="EH210" s="81">
        <v>476.00913937547602</v>
      </c>
      <c r="EI210" s="81">
        <v>476.00913937547602</v>
      </c>
      <c r="EJ210" s="81">
        <v>476.00913937547602</v>
      </c>
      <c r="EK210" s="81">
        <v>476.00913937547602</v>
      </c>
      <c r="EL210" s="81">
        <v>476.00913937547602</v>
      </c>
      <c r="EM210" s="81">
        <v>476.00913937547602</v>
      </c>
      <c r="EN210" s="81">
        <v>476.00913937547602</v>
      </c>
      <c r="EO210" s="81">
        <v>476.00913937547602</v>
      </c>
      <c r="EP210" s="81">
        <v>476.00913937547602</v>
      </c>
      <c r="EQ210" s="81">
        <v>476.00913937547602</v>
      </c>
      <c r="ER210" s="81">
        <v>476.00913937547602</v>
      </c>
      <c r="ES210" s="81">
        <v>476.00913937547602</v>
      </c>
      <c r="ET210" s="81">
        <v>476.00913937547602</v>
      </c>
      <c r="EU210" s="81">
        <v>476.00913937547602</v>
      </c>
      <c r="EV210" s="81">
        <v>476.00913937547602</v>
      </c>
      <c r="EW210" s="81">
        <v>476.00913937547602</v>
      </c>
      <c r="EX210" s="81">
        <v>476.00913937547602</v>
      </c>
      <c r="EY210" s="81">
        <v>476.00913937547602</v>
      </c>
      <c r="EZ210" s="81">
        <v>476.00913937547602</v>
      </c>
      <c r="FA210" s="81">
        <v>476.00913937547602</v>
      </c>
      <c r="FB210" s="81">
        <v>476.00913937547602</v>
      </c>
      <c r="FC210" s="81">
        <v>476.00913937547602</v>
      </c>
      <c r="FD210" s="81">
        <v>476.00913937547602</v>
      </c>
      <c r="FE210" s="81">
        <v>476.00913937547602</v>
      </c>
      <c r="FF210" s="81">
        <v>476.00913937547602</v>
      </c>
      <c r="FG210" s="81">
        <v>476.00913937547602</v>
      </c>
      <c r="FH210" s="81">
        <v>476.00913937547602</v>
      </c>
      <c r="FI210" s="81">
        <v>476.00913937547602</v>
      </c>
      <c r="FJ210" s="81">
        <v>476.00913937547602</v>
      </c>
      <c r="FK210" s="81">
        <v>476.00913937547602</v>
      </c>
      <c r="FL210" s="81">
        <v>476.00913937547602</v>
      </c>
      <c r="FM210" s="81">
        <v>476.00913937547602</v>
      </c>
      <c r="FN210" s="1" t="s">
        <v>482</v>
      </c>
    </row>
    <row r="211" spans="2:170" x14ac:dyDescent="0.2">
      <c r="B211" s="1" t="s">
        <v>430</v>
      </c>
      <c r="C211" s="1" t="s">
        <v>66</v>
      </c>
      <c r="D211" s="1" t="s">
        <v>46</v>
      </c>
      <c r="E211" s="81" t="s">
        <v>278</v>
      </c>
      <c r="F211" s="81">
        <v>0</v>
      </c>
      <c r="G211" s="81">
        <v>0</v>
      </c>
      <c r="H211" s="81">
        <v>0</v>
      </c>
      <c r="I211" s="81">
        <v>0</v>
      </c>
      <c r="J211" s="81">
        <v>0</v>
      </c>
      <c r="K211" s="81">
        <v>0</v>
      </c>
      <c r="L211" s="81">
        <v>0</v>
      </c>
      <c r="M211" s="81">
        <v>0</v>
      </c>
      <c r="N211" s="81">
        <v>0</v>
      </c>
      <c r="O211" s="81">
        <v>0</v>
      </c>
      <c r="P211" s="81">
        <v>0</v>
      </c>
      <c r="Q211" s="81">
        <v>0</v>
      </c>
      <c r="R211" s="81">
        <v>95.201827875095191</v>
      </c>
      <c r="S211" s="81">
        <v>95.201827875095191</v>
      </c>
      <c r="T211" s="81">
        <v>95.201827875095191</v>
      </c>
      <c r="U211" s="81">
        <v>95.201827875095191</v>
      </c>
      <c r="V211" s="81">
        <v>95.201827875095191</v>
      </c>
      <c r="W211" s="81">
        <v>95.201827875095191</v>
      </c>
      <c r="X211" s="81">
        <v>95.201827875095191</v>
      </c>
      <c r="Y211" s="81">
        <v>95.201827875095191</v>
      </c>
      <c r="Z211" s="81">
        <v>95.201827875095191</v>
      </c>
      <c r="AA211" s="81">
        <v>95.201827875095191</v>
      </c>
      <c r="AB211" s="81">
        <v>95.201827875095191</v>
      </c>
      <c r="AC211" s="81">
        <v>95.201827875095191</v>
      </c>
      <c r="AD211" s="81">
        <v>95.201827875095191</v>
      </c>
      <c r="AE211" s="81">
        <v>95.201827875095191</v>
      </c>
      <c r="AF211" s="81">
        <v>95.201827875095191</v>
      </c>
      <c r="AG211" s="81">
        <v>95.201827875095191</v>
      </c>
      <c r="AH211" s="81">
        <v>95.201827875095191</v>
      </c>
      <c r="AI211" s="81">
        <v>95.201827875095191</v>
      </c>
      <c r="AJ211" s="81">
        <v>95.201827875095191</v>
      </c>
      <c r="AK211" s="81">
        <v>95.201827875095191</v>
      </c>
      <c r="AL211" s="81">
        <v>95.201827875095191</v>
      </c>
      <c r="AM211" s="81">
        <v>95.201827875095191</v>
      </c>
      <c r="AN211" s="81">
        <v>95.201827875095191</v>
      </c>
      <c r="AO211" s="81">
        <v>95.201827875095191</v>
      </c>
      <c r="AP211" s="81">
        <v>95.201827875095191</v>
      </c>
      <c r="AQ211" s="81">
        <v>95.201827875095191</v>
      </c>
      <c r="AR211" s="81">
        <v>95.201827875095191</v>
      </c>
      <c r="AS211" s="81">
        <v>95.201827875095191</v>
      </c>
      <c r="AT211" s="81">
        <v>95.201827875095191</v>
      </c>
      <c r="AU211" s="81">
        <v>95.201827875095191</v>
      </c>
      <c r="AV211" s="81">
        <v>95.201827875095191</v>
      </c>
      <c r="AW211" s="81">
        <v>95.201827875095191</v>
      </c>
      <c r="AX211" s="81">
        <v>95.201827875095191</v>
      </c>
      <c r="AY211" s="81">
        <v>95.201827875095191</v>
      </c>
      <c r="AZ211" s="81">
        <v>95.201827875095191</v>
      </c>
      <c r="BA211" s="81">
        <v>95.201827875095191</v>
      </c>
      <c r="BB211" s="81">
        <v>95.201827875095191</v>
      </c>
      <c r="BC211" s="81">
        <v>95.201827875095191</v>
      </c>
      <c r="BD211" s="81">
        <v>95.201827875095191</v>
      </c>
      <c r="BE211" s="81">
        <v>95.201827875095191</v>
      </c>
      <c r="BF211" s="81">
        <v>95.201827875095191</v>
      </c>
      <c r="BG211" s="81">
        <v>95.201827875095191</v>
      </c>
      <c r="BH211" s="81">
        <v>95.201827875095191</v>
      </c>
      <c r="BI211" s="81">
        <v>95.201827875095191</v>
      </c>
      <c r="BJ211" s="81">
        <v>95.201827875095191</v>
      </c>
      <c r="BK211" s="81">
        <v>95.201827875095191</v>
      </c>
      <c r="BL211" s="81">
        <v>95.201827875095191</v>
      </c>
      <c r="BM211" s="81">
        <v>95.201827875095191</v>
      </c>
      <c r="BN211" s="81">
        <v>95.201827875095191</v>
      </c>
      <c r="BO211" s="81">
        <v>95.201827875095191</v>
      </c>
      <c r="BP211" s="81">
        <v>95.201827875095191</v>
      </c>
      <c r="BQ211" s="81">
        <v>95.201827875095191</v>
      </c>
      <c r="BR211" s="81">
        <v>95.201827875095191</v>
      </c>
      <c r="BS211" s="81">
        <v>95.201827875095191</v>
      </c>
      <c r="BT211" s="81">
        <v>95.201827875095191</v>
      </c>
      <c r="BU211" s="81">
        <v>95.201827875095191</v>
      </c>
      <c r="BV211" s="81">
        <v>95.201827875095191</v>
      </c>
      <c r="BW211" s="81">
        <v>95.201827875095191</v>
      </c>
      <c r="BX211" s="81">
        <v>95.201827875095191</v>
      </c>
      <c r="BY211" s="81">
        <v>95.201827875095191</v>
      </c>
      <c r="BZ211" s="81">
        <v>95.201827875095191</v>
      </c>
      <c r="CA211" s="81">
        <v>95.201827875095191</v>
      </c>
      <c r="CB211" s="81">
        <v>95.201827875095191</v>
      </c>
      <c r="CC211" s="81">
        <v>95.201827875095191</v>
      </c>
      <c r="CD211" s="81">
        <v>95.201827875095191</v>
      </c>
      <c r="CE211" s="81">
        <v>95.201827875095191</v>
      </c>
      <c r="CF211" s="81">
        <v>95.201827875095191</v>
      </c>
      <c r="CG211" s="81">
        <v>95.201827875095191</v>
      </c>
      <c r="CH211" s="81">
        <v>95.201827875095191</v>
      </c>
      <c r="CI211" s="81">
        <v>95.201827875095191</v>
      </c>
      <c r="CJ211" s="81">
        <v>95.201827875095191</v>
      </c>
      <c r="CK211" s="81">
        <v>95.201827875095191</v>
      </c>
      <c r="CL211" s="81">
        <v>95.201827875095191</v>
      </c>
      <c r="CM211" s="81">
        <v>95.201827875095191</v>
      </c>
      <c r="CN211" s="81">
        <v>95.201827875095191</v>
      </c>
      <c r="CO211" s="81">
        <v>95.201827875095191</v>
      </c>
      <c r="CP211" s="81">
        <v>95.201827875095191</v>
      </c>
      <c r="CQ211" s="81">
        <v>95.201827875095191</v>
      </c>
      <c r="CR211" s="81">
        <v>95.201827875095191</v>
      </c>
      <c r="CS211" s="81">
        <v>95.201827875095191</v>
      </c>
      <c r="CT211" s="81">
        <v>95.201827875095191</v>
      </c>
      <c r="CU211" s="81">
        <v>95.201827875095191</v>
      </c>
      <c r="CV211" s="81">
        <v>95.201827875095191</v>
      </c>
      <c r="CW211" s="81">
        <v>95.201827875095191</v>
      </c>
      <c r="CX211" s="81">
        <v>95.201827875095191</v>
      </c>
      <c r="CY211" s="81">
        <v>95.201827875095191</v>
      </c>
      <c r="CZ211" s="81">
        <v>95.201827875095191</v>
      </c>
      <c r="DA211" s="81">
        <v>95.201827875095191</v>
      </c>
      <c r="DB211" s="81">
        <v>95.201827875095191</v>
      </c>
      <c r="DC211" s="81">
        <v>95.201827875095191</v>
      </c>
      <c r="DD211" s="81">
        <v>95.201827875095191</v>
      </c>
      <c r="DE211" s="81">
        <v>95.201827875095191</v>
      </c>
      <c r="DF211" s="81">
        <v>95.201827875095191</v>
      </c>
      <c r="DG211" s="81">
        <v>95.201827875095191</v>
      </c>
      <c r="DH211" s="81">
        <v>95.201827875095191</v>
      </c>
      <c r="DI211" s="81">
        <v>95.201827875095191</v>
      </c>
      <c r="DJ211" s="81">
        <v>95.201827875095191</v>
      </c>
      <c r="DK211" s="81">
        <v>95.201827875095191</v>
      </c>
      <c r="DL211" s="81">
        <v>95.201827875095191</v>
      </c>
      <c r="DM211" s="81">
        <v>95.201827875095191</v>
      </c>
      <c r="DN211" s="81">
        <v>95.201827875095191</v>
      </c>
      <c r="DO211" s="81">
        <v>95.201827875095191</v>
      </c>
      <c r="DP211" s="81">
        <v>95.201827875095191</v>
      </c>
      <c r="DQ211" s="81">
        <v>95.201827875095191</v>
      </c>
      <c r="DR211" s="81">
        <v>95.201827875095191</v>
      </c>
      <c r="DS211" s="81">
        <v>95.201827875095191</v>
      </c>
      <c r="DT211" s="81">
        <v>95.201827875095191</v>
      </c>
      <c r="DU211" s="81">
        <v>95.201827875095191</v>
      </c>
      <c r="DV211" s="81">
        <v>95.201827875095191</v>
      </c>
      <c r="DW211" s="81">
        <v>95.201827875095191</v>
      </c>
      <c r="DX211" s="81">
        <v>95.201827875095191</v>
      </c>
      <c r="DY211" s="81">
        <v>95.201827875095191</v>
      </c>
      <c r="DZ211" s="81">
        <v>95.201827875095191</v>
      </c>
      <c r="EA211" s="81">
        <v>95.201827875095191</v>
      </c>
      <c r="EB211" s="81">
        <v>95.201827875095191</v>
      </c>
      <c r="EC211" s="81">
        <v>95.201827875095191</v>
      </c>
      <c r="ED211" s="81">
        <v>95.201827875095191</v>
      </c>
      <c r="EE211" s="81">
        <v>95.201827875095191</v>
      </c>
      <c r="EF211" s="81">
        <v>95.201827875095191</v>
      </c>
      <c r="EG211" s="81">
        <v>95.201827875095191</v>
      </c>
      <c r="EH211" s="81">
        <v>95.201827875095191</v>
      </c>
      <c r="EI211" s="81">
        <v>95.201827875095191</v>
      </c>
      <c r="EJ211" s="81">
        <v>95.201827875095191</v>
      </c>
      <c r="EK211" s="81">
        <v>95.201827875095191</v>
      </c>
      <c r="EL211" s="81">
        <v>95.201827875095191</v>
      </c>
      <c r="EM211" s="81">
        <v>95.201827875095191</v>
      </c>
      <c r="EN211" s="81">
        <v>95.201827875095191</v>
      </c>
      <c r="EO211" s="81">
        <v>95.201827875095191</v>
      </c>
      <c r="EP211" s="81">
        <v>95.201827875095191</v>
      </c>
      <c r="EQ211" s="81">
        <v>95.201827875095191</v>
      </c>
      <c r="ER211" s="81">
        <v>95.201827875095191</v>
      </c>
      <c r="ES211" s="81">
        <v>95.201827875095191</v>
      </c>
      <c r="ET211" s="81">
        <v>95.201827875095191</v>
      </c>
      <c r="EU211" s="81">
        <v>95.201827875095191</v>
      </c>
      <c r="EV211" s="81">
        <v>95.201827875095191</v>
      </c>
      <c r="EW211" s="81">
        <v>95.201827875095191</v>
      </c>
      <c r="EX211" s="81">
        <v>95.201827875095191</v>
      </c>
      <c r="EY211" s="81">
        <v>95.201827875095191</v>
      </c>
      <c r="EZ211" s="81">
        <v>95.201827875095191</v>
      </c>
      <c r="FA211" s="81">
        <v>95.201827875095191</v>
      </c>
      <c r="FB211" s="81">
        <v>95.201827875095191</v>
      </c>
      <c r="FC211" s="81">
        <v>95.201827875095191</v>
      </c>
      <c r="FD211" s="81">
        <v>95.201827875095191</v>
      </c>
      <c r="FE211" s="81">
        <v>95.201827875095191</v>
      </c>
      <c r="FF211" s="81">
        <v>95.201827875095191</v>
      </c>
      <c r="FG211" s="81">
        <v>95.201827875095191</v>
      </c>
      <c r="FH211" s="81">
        <v>95.201827875095191</v>
      </c>
      <c r="FI211" s="81">
        <v>95.201827875095191</v>
      </c>
      <c r="FJ211" s="81">
        <v>95.201827875095191</v>
      </c>
      <c r="FK211" s="81">
        <v>95.201827875095191</v>
      </c>
      <c r="FL211" s="81">
        <v>95.201827875095191</v>
      </c>
      <c r="FM211" s="81">
        <v>95.201827875095191</v>
      </c>
      <c r="FN211" s="1" t="s">
        <v>483</v>
      </c>
    </row>
    <row r="212" spans="2:170" x14ac:dyDescent="0.2">
      <c r="B212" s="1" t="s">
        <v>432</v>
      </c>
      <c r="C212" s="1" t="s">
        <v>66</v>
      </c>
      <c r="D212" s="1" t="s">
        <v>46</v>
      </c>
      <c r="E212" s="81" t="s">
        <v>278</v>
      </c>
      <c r="F212" s="81">
        <v>61.881188118811878</v>
      </c>
      <c r="G212" s="81">
        <v>61.881188118811878</v>
      </c>
      <c r="H212" s="81">
        <v>61.881188118811878</v>
      </c>
      <c r="I212" s="81">
        <v>61.881188118811878</v>
      </c>
      <c r="J212" s="81">
        <v>61.881188118811878</v>
      </c>
      <c r="K212" s="81">
        <v>61.881188118811878</v>
      </c>
      <c r="L212" s="81">
        <v>61.881188118811878</v>
      </c>
      <c r="M212" s="81">
        <v>61.881188118811878</v>
      </c>
      <c r="N212" s="81">
        <v>61.881188118811878</v>
      </c>
      <c r="O212" s="81">
        <v>61.881188118811878</v>
      </c>
      <c r="P212" s="81">
        <v>61.881188118811878</v>
      </c>
      <c r="Q212" s="81">
        <v>61.881188118811878</v>
      </c>
      <c r="R212" s="81">
        <v>61.881188118811878</v>
      </c>
      <c r="S212" s="81">
        <v>61.881188118811878</v>
      </c>
      <c r="T212" s="81">
        <v>61.881188118811878</v>
      </c>
      <c r="U212" s="81">
        <v>61.881188118811878</v>
      </c>
      <c r="V212" s="81">
        <v>61.881188118811878</v>
      </c>
      <c r="W212" s="81">
        <v>61.881188118811878</v>
      </c>
      <c r="X212" s="81">
        <v>61.881188118811878</v>
      </c>
      <c r="Y212" s="81">
        <v>61.881188118811878</v>
      </c>
      <c r="Z212" s="81">
        <v>61.881188118811878</v>
      </c>
      <c r="AA212" s="81">
        <v>61.881188118811878</v>
      </c>
      <c r="AB212" s="81">
        <v>61.881188118811878</v>
      </c>
      <c r="AC212" s="81">
        <v>61.881188118811878</v>
      </c>
      <c r="AD212" s="81">
        <v>61.881188118811878</v>
      </c>
      <c r="AE212" s="81">
        <v>61.881188118811878</v>
      </c>
      <c r="AF212" s="81">
        <v>61.881188118811878</v>
      </c>
      <c r="AG212" s="81">
        <v>61.881188118811878</v>
      </c>
      <c r="AH212" s="81">
        <v>61.881188118811878</v>
      </c>
      <c r="AI212" s="81">
        <v>61.881188118811878</v>
      </c>
      <c r="AJ212" s="81">
        <v>61.881188118811878</v>
      </c>
      <c r="AK212" s="81">
        <v>61.881188118811878</v>
      </c>
      <c r="AL212" s="81">
        <v>61.881188118811878</v>
      </c>
      <c r="AM212" s="81">
        <v>61.881188118811878</v>
      </c>
      <c r="AN212" s="81">
        <v>61.881188118811878</v>
      </c>
      <c r="AO212" s="81">
        <v>61.881188118811878</v>
      </c>
      <c r="AP212" s="81">
        <v>61.881188118811878</v>
      </c>
      <c r="AQ212" s="81">
        <v>61.881188118811878</v>
      </c>
      <c r="AR212" s="81">
        <v>61.881188118811878</v>
      </c>
      <c r="AS212" s="81">
        <v>61.881188118811878</v>
      </c>
      <c r="AT212" s="81">
        <v>61.881188118811878</v>
      </c>
      <c r="AU212" s="81">
        <v>61.881188118811878</v>
      </c>
      <c r="AV212" s="81">
        <v>61.881188118811878</v>
      </c>
      <c r="AW212" s="81">
        <v>61.881188118811878</v>
      </c>
      <c r="AX212" s="81">
        <v>61.881188118811878</v>
      </c>
      <c r="AY212" s="81">
        <v>61.881188118811878</v>
      </c>
      <c r="AZ212" s="81">
        <v>61.881188118811878</v>
      </c>
      <c r="BA212" s="81">
        <v>61.881188118811878</v>
      </c>
      <c r="BB212" s="81">
        <v>61.881188118811878</v>
      </c>
      <c r="BC212" s="81">
        <v>61.881188118811878</v>
      </c>
      <c r="BD212" s="81">
        <v>61.881188118811878</v>
      </c>
      <c r="BE212" s="81">
        <v>61.881188118811878</v>
      </c>
      <c r="BF212" s="81">
        <v>61.881188118811878</v>
      </c>
      <c r="BG212" s="81">
        <v>61.881188118811878</v>
      </c>
      <c r="BH212" s="81">
        <v>61.881188118811878</v>
      </c>
      <c r="BI212" s="81">
        <v>61.881188118811878</v>
      </c>
      <c r="BJ212" s="81">
        <v>61.881188118811878</v>
      </c>
      <c r="BK212" s="81">
        <v>61.881188118811878</v>
      </c>
      <c r="BL212" s="81">
        <v>61.881188118811878</v>
      </c>
      <c r="BM212" s="81">
        <v>61.881188118811878</v>
      </c>
      <c r="BN212" s="81">
        <v>61.881188118811878</v>
      </c>
      <c r="BO212" s="81">
        <v>61.881188118811878</v>
      </c>
      <c r="BP212" s="81">
        <v>61.881188118811878</v>
      </c>
      <c r="BQ212" s="81">
        <v>61.881188118811878</v>
      </c>
      <c r="BR212" s="81">
        <v>61.881188118811878</v>
      </c>
      <c r="BS212" s="81">
        <v>61.881188118811878</v>
      </c>
      <c r="BT212" s="81">
        <v>61.881188118811878</v>
      </c>
      <c r="BU212" s="81">
        <v>61.881188118811878</v>
      </c>
      <c r="BV212" s="81">
        <v>61.881188118811878</v>
      </c>
      <c r="BW212" s="81">
        <v>61.881188118811878</v>
      </c>
      <c r="BX212" s="81">
        <v>61.881188118811878</v>
      </c>
      <c r="BY212" s="81">
        <v>61.881188118811878</v>
      </c>
      <c r="BZ212" s="81">
        <v>61.881188118811878</v>
      </c>
      <c r="CA212" s="81">
        <v>61.881188118811878</v>
      </c>
      <c r="CB212" s="81">
        <v>61.881188118811878</v>
      </c>
      <c r="CC212" s="81">
        <v>61.881188118811878</v>
      </c>
      <c r="CD212" s="81">
        <v>61.881188118811878</v>
      </c>
      <c r="CE212" s="81">
        <v>61.881188118811878</v>
      </c>
      <c r="CF212" s="81">
        <v>61.881188118811878</v>
      </c>
      <c r="CG212" s="81">
        <v>61.881188118811878</v>
      </c>
      <c r="CH212" s="81">
        <v>61.881188118811878</v>
      </c>
      <c r="CI212" s="81">
        <v>61.881188118811878</v>
      </c>
      <c r="CJ212" s="81">
        <v>61.881188118811878</v>
      </c>
      <c r="CK212" s="81">
        <v>61.881188118811878</v>
      </c>
      <c r="CL212" s="81">
        <v>61.881188118811878</v>
      </c>
      <c r="CM212" s="81">
        <v>61.881188118811878</v>
      </c>
      <c r="CN212" s="81">
        <v>61.881188118811878</v>
      </c>
      <c r="CO212" s="81">
        <v>61.881188118811878</v>
      </c>
      <c r="CP212" s="81">
        <v>61.881188118811878</v>
      </c>
      <c r="CQ212" s="81">
        <v>61.881188118811878</v>
      </c>
      <c r="CR212" s="81">
        <v>61.881188118811878</v>
      </c>
      <c r="CS212" s="81">
        <v>61.881188118811878</v>
      </c>
      <c r="CT212" s="81">
        <v>61.881188118811878</v>
      </c>
      <c r="CU212" s="81">
        <v>61.881188118811878</v>
      </c>
      <c r="CV212" s="81">
        <v>61.881188118811878</v>
      </c>
      <c r="CW212" s="81">
        <v>61.881188118811878</v>
      </c>
      <c r="CX212" s="81">
        <v>61.881188118811878</v>
      </c>
      <c r="CY212" s="81">
        <v>61.881188118811878</v>
      </c>
      <c r="CZ212" s="81">
        <v>61.881188118811878</v>
      </c>
      <c r="DA212" s="81">
        <v>61.881188118811878</v>
      </c>
      <c r="DB212" s="81">
        <v>61.881188118811878</v>
      </c>
      <c r="DC212" s="81">
        <v>61.881188118811878</v>
      </c>
      <c r="DD212" s="81">
        <v>61.881188118811878</v>
      </c>
      <c r="DE212" s="81">
        <v>61.881188118811878</v>
      </c>
      <c r="DF212" s="81">
        <v>61.881188118811878</v>
      </c>
      <c r="DG212" s="81">
        <v>61.881188118811878</v>
      </c>
      <c r="DH212" s="81">
        <v>61.881188118811878</v>
      </c>
      <c r="DI212" s="81">
        <v>61.881188118811878</v>
      </c>
      <c r="DJ212" s="81">
        <v>61.881188118811878</v>
      </c>
      <c r="DK212" s="81">
        <v>61.881188118811878</v>
      </c>
      <c r="DL212" s="81">
        <v>61.881188118811878</v>
      </c>
      <c r="DM212" s="81">
        <v>61.881188118811878</v>
      </c>
      <c r="DN212" s="81">
        <v>61.881188118811878</v>
      </c>
      <c r="DO212" s="81">
        <v>61.881188118811878</v>
      </c>
      <c r="DP212" s="81">
        <v>61.881188118811878</v>
      </c>
      <c r="DQ212" s="81">
        <v>61.881188118811878</v>
      </c>
      <c r="DR212" s="81">
        <v>61.881188118811878</v>
      </c>
      <c r="DS212" s="81">
        <v>61.881188118811878</v>
      </c>
      <c r="DT212" s="81">
        <v>61.881188118811878</v>
      </c>
      <c r="DU212" s="81">
        <v>61.881188118811878</v>
      </c>
      <c r="DV212" s="81">
        <v>61.881188118811878</v>
      </c>
      <c r="DW212" s="81">
        <v>61.881188118811878</v>
      </c>
      <c r="DX212" s="81">
        <v>61.881188118811878</v>
      </c>
      <c r="DY212" s="81">
        <v>61.881188118811878</v>
      </c>
      <c r="DZ212" s="81">
        <v>61.881188118811878</v>
      </c>
      <c r="EA212" s="81">
        <v>61.881188118811878</v>
      </c>
      <c r="EB212" s="81">
        <v>61.881188118811878</v>
      </c>
      <c r="EC212" s="81">
        <v>61.881188118811878</v>
      </c>
      <c r="ED212" s="81">
        <v>61.881188118811878</v>
      </c>
      <c r="EE212" s="81">
        <v>61.881188118811878</v>
      </c>
      <c r="EF212" s="81">
        <v>61.881188118811878</v>
      </c>
      <c r="EG212" s="81">
        <v>61.881188118811878</v>
      </c>
      <c r="EH212" s="81">
        <v>61.881188118811878</v>
      </c>
      <c r="EI212" s="81">
        <v>61.881188118811878</v>
      </c>
      <c r="EJ212" s="81">
        <v>61.881188118811878</v>
      </c>
      <c r="EK212" s="81">
        <v>61.881188118811878</v>
      </c>
      <c r="EL212" s="81">
        <v>61.881188118811878</v>
      </c>
      <c r="EM212" s="81">
        <v>61.881188118811878</v>
      </c>
      <c r="EN212" s="81">
        <v>61.881188118811878</v>
      </c>
      <c r="EO212" s="81">
        <v>61.881188118811878</v>
      </c>
      <c r="EP212" s="81">
        <v>61.881188118811878</v>
      </c>
      <c r="EQ212" s="81">
        <v>61.881188118811878</v>
      </c>
      <c r="ER212" s="81">
        <v>61.881188118811878</v>
      </c>
      <c r="ES212" s="81">
        <v>61.881188118811878</v>
      </c>
      <c r="ET212" s="81">
        <v>61.881188118811878</v>
      </c>
      <c r="EU212" s="81">
        <v>61.881188118811878</v>
      </c>
      <c r="EV212" s="81">
        <v>61.881188118811878</v>
      </c>
      <c r="EW212" s="81">
        <v>61.881188118811878</v>
      </c>
      <c r="EX212" s="81">
        <v>61.881188118811878</v>
      </c>
      <c r="EY212" s="81">
        <v>61.881188118811878</v>
      </c>
      <c r="EZ212" s="81">
        <v>61.881188118811878</v>
      </c>
      <c r="FA212" s="81">
        <v>61.881188118811878</v>
      </c>
      <c r="FB212" s="81">
        <v>61.881188118811878</v>
      </c>
      <c r="FC212" s="81">
        <v>61.881188118811878</v>
      </c>
      <c r="FD212" s="81">
        <v>61.881188118811878</v>
      </c>
      <c r="FE212" s="81">
        <v>61.881188118811878</v>
      </c>
      <c r="FF212" s="81">
        <v>61.881188118811878</v>
      </c>
      <c r="FG212" s="81">
        <v>61.881188118811878</v>
      </c>
      <c r="FH212" s="81">
        <v>61.881188118811878</v>
      </c>
      <c r="FI212" s="81">
        <v>61.881188118811878</v>
      </c>
      <c r="FJ212" s="81">
        <v>61.881188118811878</v>
      </c>
      <c r="FK212" s="81">
        <v>61.881188118811878</v>
      </c>
      <c r="FL212" s="81">
        <v>61.881188118811878</v>
      </c>
      <c r="FM212" s="81">
        <v>61.881188118811878</v>
      </c>
      <c r="FN212" s="1" t="s">
        <v>484</v>
      </c>
    </row>
    <row r="213" spans="2:170" x14ac:dyDescent="0.2">
      <c r="B213" s="1" t="s">
        <v>434</v>
      </c>
      <c r="C213" s="1" t="s">
        <v>66</v>
      </c>
      <c r="D213" s="1" t="s">
        <v>46</v>
      </c>
      <c r="E213" s="81" t="s">
        <v>278</v>
      </c>
      <c r="F213" s="81">
        <v>0</v>
      </c>
      <c r="G213" s="81">
        <v>0</v>
      </c>
      <c r="H213" s="81">
        <v>0</v>
      </c>
      <c r="I213" s="81">
        <v>0</v>
      </c>
      <c r="J213" s="81">
        <v>0</v>
      </c>
      <c r="K213" s="81">
        <v>0</v>
      </c>
      <c r="L213" s="81">
        <v>0</v>
      </c>
      <c r="M213" s="81">
        <v>0</v>
      </c>
      <c r="N213" s="81">
        <v>0</v>
      </c>
      <c r="O213" s="81">
        <v>0</v>
      </c>
      <c r="P213" s="81">
        <v>0</v>
      </c>
      <c r="Q213" s="81">
        <v>0</v>
      </c>
      <c r="R213" s="81">
        <v>0</v>
      </c>
      <c r="S213" s="81">
        <v>0</v>
      </c>
      <c r="T213" s="81">
        <v>0</v>
      </c>
      <c r="U213" s="81">
        <v>0</v>
      </c>
      <c r="V213" s="81">
        <v>0</v>
      </c>
      <c r="W213" s="81">
        <v>0</v>
      </c>
      <c r="X213" s="81">
        <v>0</v>
      </c>
      <c r="Y213" s="81">
        <v>0</v>
      </c>
      <c r="Z213" s="81">
        <v>0</v>
      </c>
      <c r="AA213" s="81">
        <v>0</v>
      </c>
      <c r="AB213" s="81">
        <v>0</v>
      </c>
      <c r="AC213" s="81">
        <v>0</v>
      </c>
      <c r="AD213" s="81">
        <v>0</v>
      </c>
      <c r="AE213" s="81">
        <v>0</v>
      </c>
      <c r="AF213" s="81">
        <v>0</v>
      </c>
      <c r="AG213" s="81">
        <v>0</v>
      </c>
      <c r="AH213" s="81">
        <v>0</v>
      </c>
      <c r="AI213" s="81">
        <v>0</v>
      </c>
      <c r="AJ213" s="81">
        <v>0</v>
      </c>
      <c r="AK213" s="81">
        <v>0</v>
      </c>
      <c r="AL213" s="81">
        <v>0</v>
      </c>
      <c r="AM213" s="81">
        <v>0</v>
      </c>
      <c r="AN213" s="81">
        <v>0</v>
      </c>
      <c r="AO213" s="81">
        <v>0</v>
      </c>
      <c r="AP213" s="81">
        <v>0</v>
      </c>
      <c r="AQ213" s="81">
        <v>0</v>
      </c>
      <c r="AR213" s="81">
        <v>0</v>
      </c>
      <c r="AS213" s="81">
        <v>0</v>
      </c>
      <c r="AT213" s="81">
        <v>0</v>
      </c>
      <c r="AU213" s="81">
        <v>0</v>
      </c>
      <c r="AV213" s="81">
        <v>0</v>
      </c>
      <c r="AW213" s="81">
        <v>0</v>
      </c>
      <c r="AX213" s="81">
        <v>0</v>
      </c>
      <c r="AY213" s="81">
        <v>0</v>
      </c>
      <c r="AZ213" s="81">
        <v>0</v>
      </c>
      <c r="BA213" s="81">
        <v>0</v>
      </c>
      <c r="BB213" s="81">
        <v>0</v>
      </c>
      <c r="BC213" s="81">
        <v>0</v>
      </c>
      <c r="BD213" s="81">
        <v>0</v>
      </c>
      <c r="BE213" s="81">
        <v>0</v>
      </c>
      <c r="BF213" s="81">
        <v>0</v>
      </c>
      <c r="BG213" s="81">
        <v>0</v>
      </c>
      <c r="BH213" s="81">
        <v>0</v>
      </c>
      <c r="BI213" s="81">
        <v>0</v>
      </c>
      <c r="BJ213" s="81">
        <v>0</v>
      </c>
      <c r="BK213" s="81">
        <v>0</v>
      </c>
      <c r="BL213" s="81">
        <v>0</v>
      </c>
      <c r="BM213" s="81">
        <v>0</v>
      </c>
      <c r="BN213" s="81">
        <v>0</v>
      </c>
      <c r="BO213" s="81">
        <v>0</v>
      </c>
      <c r="BP213" s="81">
        <v>0</v>
      </c>
      <c r="BQ213" s="81">
        <v>0</v>
      </c>
      <c r="BR213" s="81">
        <v>0</v>
      </c>
      <c r="BS213" s="81">
        <v>0</v>
      </c>
      <c r="BT213" s="81">
        <v>0</v>
      </c>
      <c r="BU213" s="81">
        <v>0</v>
      </c>
      <c r="BV213" s="81">
        <v>0</v>
      </c>
      <c r="BW213" s="81">
        <v>0</v>
      </c>
      <c r="BX213" s="81">
        <v>0</v>
      </c>
      <c r="BY213" s="81">
        <v>0</v>
      </c>
      <c r="BZ213" s="81">
        <v>0</v>
      </c>
      <c r="CA213" s="81">
        <v>0</v>
      </c>
      <c r="CB213" s="81">
        <v>0</v>
      </c>
      <c r="CC213" s="81">
        <v>0</v>
      </c>
      <c r="CD213" s="81">
        <v>0</v>
      </c>
      <c r="CE213" s="81">
        <v>0</v>
      </c>
      <c r="CF213" s="81">
        <v>0</v>
      </c>
      <c r="CG213" s="81">
        <v>0</v>
      </c>
      <c r="CH213" s="81">
        <v>0</v>
      </c>
      <c r="CI213" s="81">
        <v>0</v>
      </c>
      <c r="CJ213" s="81">
        <v>0</v>
      </c>
      <c r="CK213" s="81">
        <v>0</v>
      </c>
      <c r="CL213" s="81">
        <v>0</v>
      </c>
      <c r="CM213" s="81">
        <v>0</v>
      </c>
      <c r="CN213" s="81">
        <v>0</v>
      </c>
      <c r="CO213" s="81">
        <v>0</v>
      </c>
      <c r="CP213" s="81">
        <v>0</v>
      </c>
      <c r="CQ213" s="81">
        <v>0</v>
      </c>
      <c r="CR213" s="81">
        <v>0</v>
      </c>
      <c r="CS213" s="81">
        <v>0</v>
      </c>
      <c r="CT213" s="81">
        <v>0</v>
      </c>
      <c r="CU213" s="81">
        <v>0</v>
      </c>
      <c r="CV213" s="81">
        <v>0</v>
      </c>
      <c r="CW213" s="81">
        <v>0</v>
      </c>
      <c r="CX213" s="81">
        <v>0</v>
      </c>
      <c r="CY213" s="81">
        <v>0</v>
      </c>
      <c r="CZ213" s="81">
        <v>0</v>
      </c>
      <c r="DA213" s="81">
        <v>0</v>
      </c>
      <c r="DB213" s="81">
        <v>0</v>
      </c>
      <c r="DC213" s="81">
        <v>0</v>
      </c>
      <c r="DD213" s="81">
        <v>0</v>
      </c>
      <c r="DE213" s="81">
        <v>0</v>
      </c>
      <c r="DF213" s="81">
        <v>0</v>
      </c>
      <c r="DG213" s="81">
        <v>0</v>
      </c>
      <c r="DH213" s="81">
        <v>0</v>
      </c>
      <c r="DI213" s="81">
        <v>0</v>
      </c>
      <c r="DJ213" s="81">
        <v>0</v>
      </c>
      <c r="DK213" s="81">
        <v>0</v>
      </c>
      <c r="DL213" s="81">
        <v>0</v>
      </c>
      <c r="DM213" s="81">
        <v>0</v>
      </c>
      <c r="DN213" s="81">
        <v>0</v>
      </c>
      <c r="DO213" s="81">
        <v>0</v>
      </c>
      <c r="DP213" s="81">
        <v>0</v>
      </c>
      <c r="DQ213" s="81">
        <v>0</v>
      </c>
      <c r="DR213" s="81">
        <v>0</v>
      </c>
      <c r="DS213" s="81">
        <v>0</v>
      </c>
      <c r="DT213" s="81">
        <v>0</v>
      </c>
      <c r="DU213" s="81">
        <v>0</v>
      </c>
      <c r="DV213" s="81">
        <v>0</v>
      </c>
      <c r="DW213" s="81">
        <v>0</v>
      </c>
      <c r="DX213" s="81">
        <v>0</v>
      </c>
      <c r="DY213" s="81">
        <v>0</v>
      </c>
      <c r="DZ213" s="81">
        <v>0</v>
      </c>
      <c r="EA213" s="81">
        <v>0</v>
      </c>
      <c r="EB213" s="81">
        <v>0</v>
      </c>
      <c r="EC213" s="81">
        <v>0</v>
      </c>
      <c r="ED213" s="81">
        <v>0</v>
      </c>
      <c r="EE213" s="81">
        <v>0</v>
      </c>
      <c r="EF213" s="81">
        <v>0</v>
      </c>
      <c r="EG213" s="81">
        <v>0</v>
      </c>
      <c r="EH213" s="81">
        <v>0</v>
      </c>
      <c r="EI213" s="81">
        <v>0</v>
      </c>
      <c r="EJ213" s="81">
        <v>0</v>
      </c>
      <c r="EK213" s="81">
        <v>0</v>
      </c>
      <c r="EL213" s="81">
        <v>0</v>
      </c>
      <c r="EM213" s="81">
        <v>0</v>
      </c>
      <c r="EN213" s="81">
        <v>0</v>
      </c>
      <c r="EO213" s="81">
        <v>0</v>
      </c>
      <c r="EP213" s="81">
        <v>0</v>
      </c>
      <c r="EQ213" s="81">
        <v>0</v>
      </c>
      <c r="ER213" s="81">
        <v>0</v>
      </c>
      <c r="ES213" s="81">
        <v>0</v>
      </c>
      <c r="ET213" s="81">
        <v>0</v>
      </c>
      <c r="EU213" s="81">
        <v>0</v>
      </c>
      <c r="EV213" s="81">
        <v>0</v>
      </c>
      <c r="EW213" s="81">
        <v>0</v>
      </c>
      <c r="EX213" s="81">
        <v>0</v>
      </c>
      <c r="EY213" s="81">
        <v>0</v>
      </c>
      <c r="EZ213" s="81">
        <v>0</v>
      </c>
      <c r="FA213" s="81">
        <v>0</v>
      </c>
      <c r="FB213" s="81">
        <v>0</v>
      </c>
      <c r="FC213" s="81">
        <v>0</v>
      </c>
      <c r="FD213" s="81">
        <v>0</v>
      </c>
      <c r="FE213" s="81">
        <v>0</v>
      </c>
      <c r="FF213" s="81">
        <v>0</v>
      </c>
      <c r="FG213" s="81">
        <v>0</v>
      </c>
      <c r="FH213" s="81">
        <v>0</v>
      </c>
      <c r="FI213" s="81">
        <v>0</v>
      </c>
      <c r="FJ213" s="81">
        <v>0</v>
      </c>
      <c r="FK213" s="81">
        <v>0</v>
      </c>
      <c r="FL213" s="81">
        <v>0</v>
      </c>
      <c r="FM213" s="81">
        <v>0</v>
      </c>
      <c r="FN213" s="1" t="s">
        <v>485</v>
      </c>
    </row>
    <row r="214" spans="2:170" x14ac:dyDescent="0.2">
      <c r="B214" s="1" t="s">
        <v>436</v>
      </c>
      <c r="C214" s="1" t="s">
        <v>66</v>
      </c>
      <c r="D214" s="1" t="s">
        <v>46</v>
      </c>
      <c r="E214" s="81" t="s">
        <v>278</v>
      </c>
      <c r="F214" s="81">
        <v>142.80274181264281</v>
      </c>
      <c r="G214" s="81">
        <v>142.80274181264281</v>
      </c>
      <c r="H214" s="81">
        <v>142.80274181264281</v>
      </c>
      <c r="I214" s="81">
        <v>142.80274181264281</v>
      </c>
      <c r="J214" s="81">
        <v>142.80274181264281</v>
      </c>
      <c r="K214" s="81">
        <v>142.80274181264281</v>
      </c>
      <c r="L214" s="81">
        <v>142.80274181264281</v>
      </c>
      <c r="M214" s="81">
        <v>142.80274181264281</v>
      </c>
      <c r="N214" s="81">
        <v>142.80274181264281</v>
      </c>
      <c r="O214" s="81">
        <v>142.80274181264281</v>
      </c>
      <c r="P214" s="81">
        <v>142.80274181264281</v>
      </c>
      <c r="Q214" s="81">
        <v>142.80274181264281</v>
      </c>
      <c r="R214" s="81">
        <v>142.80274181264281</v>
      </c>
      <c r="S214" s="81">
        <v>142.80274181264281</v>
      </c>
      <c r="T214" s="81">
        <v>142.80274181264281</v>
      </c>
      <c r="U214" s="81">
        <v>142.80274181264281</v>
      </c>
      <c r="V214" s="81">
        <v>142.80274181264281</v>
      </c>
      <c r="W214" s="81">
        <v>142.80274181264281</v>
      </c>
      <c r="X214" s="81">
        <v>142.80274181264281</v>
      </c>
      <c r="Y214" s="81">
        <v>142.80274181264281</v>
      </c>
      <c r="Z214" s="81">
        <v>142.80274181264281</v>
      </c>
      <c r="AA214" s="81">
        <v>142.80274181264281</v>
      </c>
      <c r="AB214" s="81">
        <v>142.80274181264281</v>
      </c>
      <c r="AC214" s="81">
        <v>142.80274181264281</v>
      </c>
      <c r="AD214" s="81">
        <v>142.80274181264281</v>
      </c>
      <c r="AE214" s="81">
        <v>142.80274181264281</v>
      </c>
      <c r="AF214" s="81">
        <v>142.80274181264281</v>
      </c>
      <c r="AG214" s="81">
        <v>142.80274181264281</v>
      </c>
      <c r="AH214" s="81">
        <v>142.80274181264281</v>
      </c>
      <c r="AI214" s="81">
        <v>142.80274181264281</v>
      </c>
      <c r="AJ214" s="81">
        <v>142.80274181264281</v>
      </c>
      <c r="AK214" s="81">
        <v>142.80274181264281</v>
      </c>
      <c r="AL214" s="81">
        <v>142.80274181264281</v>
      </c>
      <c r="AM214" s="81">
        <v>142.80274181264281</v>
      </c>
      <c r="AN214" s="81">
        <v>142.80274181264281</v>
      </c>
      <c r="AO214" s="81">
        <v>142.80274181264281</v>
      </c>
      <c r="AP214" s="81">
        <v>142.80274181264281</v>
      </c>
      <c r="AQ214" s="81">
        <v>142.80274181264281</v>
      </c>
      <c r="AR214" s="81">
        <v>142.80274181264281</v>
      </c>
      <c r="AS214" s="81">
        <v>142.80274181264281</v>
      </c>
      <c r="AT214" s="81">
        <v>142.80274181264281</v>
      </c>
      <c r="AU214" s="81">
        <v>142.80274181264281</v>
      </c>
      <c r="AV214" s="81">
        <v>142.80274181264281</v>
      </c>
      <c r="AW214" s="81">
        <v>142.80274181264281</v>
      </c>
      <c r="AX214" s="81">
        <v>142.80274181264281</v>
      </c>
      <c r="AY214" s="81">
        <v>142.80274181264281</v>
      </c>
      <c r="AZ214" s="81">
        <v>142.80274181264281</v>
      </c>
      <c r="BA214" s="81">
        <v>142.80274181264281</v>
      </c>
      <c r="BB214" s="81">
        <v>142.80274181264281</v>
      </c>
      <c r="BC214" s="81">
        <v>142.80274181264281</v>
      </c>
      <c r="BD214" s="81">
        <v>142.80274181264281</v>
      </c>
      <c r="BE214" s="81">
        <v>142.80274181264281</v>
      </c>
      <c r="BF214" s="81">
        <v>142.80274181264281</v>
      </c>
      <c r="BG214" s="81">
        <v>142.80274181264281</v>
      </c>
      <c r="BH214" s="81">
        <v>142.80274181264281</v>
      </c>
      <c r="BI214" s="81">
        <v>142.80274181264281</v>
      </c>
      <c r="BJ214" s="81">
        <v>142.80274181264281</v>
      </c>
      <c r="BK214" s="81">
        <v>142.80274181264281</v>
      </c>
      <c r="BL214" s="81">
        <v>142.80274181264281</v>
      </c>
      <c r="BM214" s="81">
        <v>142.80274181264281</v>
      </c>
      <c r="BN214" s="81">
        <v>142.80274181264281</v>
      </c>
      <c r="BO214" s="81">
        <v>142.80274181264281</v>
      </c>
      <c r="BP214" s="81">
        <v>142.80274181264281</v>
      </c>
      <c r="BQ214" s="81">
        <v>142.80274181264281</v>
      </c>
      <c r="BR214" s="81">
        <v>142.80274181264281</v>
      </c>
      <c r="BS214" s="81">
        <v>142.80274181264281</v>
      </c>
      <c r="BT214" s="81">
        <v>142.80274181264281</v>
      </c>
      <c r="BU214" s="81">
        <v>142.80274181264281</v>
      </c>
      <c r="BV214" s="81">
        <v>142.80274181264281</v>
      </c>
      <c r="BW214" s="81">
        <v>142.80274181264281</v>
      </c>
      <c r="BX214" s="81">
        <v>142.80274181264281</v>
      </c>
      <c r="BY214" s="81">
        <v>142.80274181264281</v>
      </c>
      <c r="BZ214" s="81">
        <v>142.80274181264281</v>
      </c>
      <c r="CA214" s="81">
        <v>142.80274181264281</v>
      </c>
      <c r="CB214" s="81">
        <v>142.80274181264281</v>
      </c>
      <c r="CC214" s="81">
        <v>142.80274181264281</v>
      </c>
      <c r="CD214" s="81">
        <v>142.80274181264281</v>
      </c>
      <c r="CE214" s="81">
        <v>142.80274181264281</v>
      </c>
      <c r="CF214" s="81">
        <v>142.80274181264281</v>
      </c>
      <c r="CG214" s="81">
        <v>142.80274181264281</v>
      </c>
      <c r="CH214" s="81">
        <v>142.80274181264281</v>
      </c>
      <c r="CI214" s="81">
        <v>142.80274181264281</v>
      </c>
      <c r="CJ214" s="81">
        <v>142.80274181264281</v>
      </c>
      <c r="CK214" s="81">
        <v>142.80274181264281</v>
      </c>
      <c r="CL214" s="81">
        <v>142.80274181264281</v>
      </c>
      <c r="CM214" s="81">
        <v>142.80274181264281</v>
      </c>
      <c r="CN214" s="81">
        <v>142.80274181264281</v>
      </c>
      <c r="CO214" s="81">
        <v>142.80274181264281</v>
      </c>
      <c r="CP214" s="81">
        <v>142.80274181264281</v>
      </c>
      <c r="CQ214" s="81">
        <v>142.80274181264281</v>
      </c>
      <c r="CR214" s="81">
        <v>142.80274181264281</v>
      </c>
      <c r="CS214" s="81">
        <v>142.80274181264281</v>
      </c>
      <c r="CT214" s="81">
        <v>142.80274181264281</v>
      </c>
      <c r="CU214" s="81">
        <v>142.80274181264281</v>
      </c>
      <c r="CV214" s="81">
        <v>142.80274181264281</v>
      </c>
      <c r="CW214" s="81">
        <v>142.80274181264281</v>
      </c>
      <c r="CX214" s="81">
        <v>142.80274181264281</v>
      </c>
      <c r="CY214" s="81">
        <v>142.80274181264281</v>
      </c>
      <c r="CZ214" s="81">
        <v>142.80274181264281</v>
      </c>
      <c r="DA214" s="81">
        <v>142.80274181264281</v>
      </c>
      <c r="DB214" s="81">
        <v>142.80274181264281</v>
      </c>
      <c r="DC214" s="81">
        <v>142.80274181264281</v>
      </c>
      <c r="DD214" s="81">
        <v>142.80274181264281</v>
      </c>
      <c r="DE214" s="81">
        <v>142.80274181264281</v>
      </c>
      <c r="DF214" s="81">
        <v>142.80274181264281</v>
      </c>
      <c r="DG214" s="81">
        <v>142.80274181264281</v>
      </c>
      <c r="DH214" s="81">
        <v>142.80274181264281</v>
      </c>
      <c r="DI214" s="81">
        <v>142.80274181264281</v>
      </c>
      <c r="DJ214" s="81">
        <v>142.80274181264281</v>
      </c>
      <c r="DK214" s="81">
        <v>142.80274181264281</v>
      </c>
      <c r="DL214" s="81">
        <v>142.80274181264281</v>
      </c>
      <c r="DM214" s="81">
        <v>142.80274181264281</v>
      </c>
      <c r="DN214" s="81">
        <v>142.80274181264281</v>
      </c>
      <c r="DO214" s="81">
        <v>142.80274181264281</v>
      </c>
      <c r="DP214" s="81">
        <v>142.80274181264281</v>
      </c>
      <c r="DQ214" s="81">
        <v>142.80274181264281</v>
      </c>
      <c r="DR214" s="81">
        <v>142.80274181264281</v>
      </c>
      <c r="DS214" s="81">
        <v>142.80274181264281</v>
      </c>
      <c r="DT214" s="81">
        <v>142.80274181264281</v>
      </c>
      <c r="DU214" s="81">
        <v>142.80274181264281</v>
      </c>
      <c r="DV214" s="81">
        <v>142.80274181264281</v>
      </c>
      <c r="DW214" s="81">
        <v>142.80274181264281</v>
      </c>
      <c r="DX214" s="81">
        <v>142.80274181264281</v>
      </c>
      <c r="DY214" s="81">
        <v>142.80274181264281</v>
      </c>
      <c r="DZ214" s="81">
        <v>142.80274181264281</v>
      </c>
      <c r="EA214" s="81">
        <v>142.80274181264281</v>
      </c>
      <c r="EB214" s="81">
        <v>142.80274181264281</v>
      </c>
      <c r="EC214" s="81">
        <v>142.80274181264281</v>
      </c>
      <c r="ED214" s="81">
        <v>142.80274181264281</v>
      </c>
      <c r="EE214" s="81">
        <v>142.80274181264281</v>
      </c>
      <c r="EF214" s="81">
        <v>142.80274181264281</v>
      </c>
      <c r="EG214" s="81">
        <v>142.80274181264281</v>
      </c>
      <c r="EH214" s="81">
        <v>142.80274181264281</v>
      </c>
      <c r="EI214" s="81">
        <v>142.80274181264281</v>
      </c>
      <c r="EJ214" s="81">
        <v>142.80274181264281</v>
      </c>
      <c r="EK214" s="81">
        <v>142.80274181264281</v>
      </c>
      <c r="EL214" s="81">
        <v>142.80274181264281</v>
      </c>
      <c r="EM214" s="81">
        <v>142.80274181264281</v>
      </c>
      <c r="EN214" s="81">
        <v>142.80274181264281</v>
      </c>
      <c r="EO214" s="81">
        <v>142.80274181264281</v>
      </c>
      <c r="EP214" s="81">
        <v>142.80274181264281</v>
      </c>
      <c r="EQ214" s="81">
        <v>142.80274181264281</v>
      </c>
      <c r="ER214" s="81">
        <v>142.80274181264281</v>
      </c>
      <c r="ES214" s="81">
        <v>142.80274181264281</v>
      </c>
      <c r="ET214" s="81">
        <v>142.80274181264281</v>
      </c>
      <c r="EU214" s="81">
        <v>142.80274181264281</v>
      </c>
      <c r="EV214" s="81">
        <v>142.80274181264281</v>
      </c>
      <c r="EW214" s="81">
        <v>142.80274181264281</v>
      </c>
      <c r="EX214" s="81">
        <v>142.80274181264281</v>
      </c>
      <c r="EY214" s="81">
        <v>142.80274181264281</v>
      </c>
      <c r="EZ214" s="81">
        <v>142.80274181264281</v>
      </c>
      <c r="FA214" s="81">
        <v>142.80274181264281</v>
      </c>
      <c r="FB214" s="81">
        <v>142.80274181264281</v>
      </c>
      <c r="FC214" s="81">
        <v>142.80274181264281</v>
      </c>
      <c r="FD214" s="81">
        <v>142.80274181264281</v>
      </c>
      <c r="FE214" s="81">
        <v>142.80274181264281</v>
      </c>
      <c r="FF214" s="81">
        <v>142.80274181264281</v>
      </c>
      <c r="FG214" s="81">
        <v>142.80274181264281</v>
      </c>
      <c r="FH214" s="81">
        <v>142.80274181264281</v>
      </c>
      <c r="FI214" s="81">
        <v>142.80274181264281</v>
      </c>
      <c r="FJ214" s="81">
        <v>142.80274181264281</v>
      </c>
      <c r="FK214" s="81">
        <v>142.80274181264281</v>
      </c>
      <c r="FL214" s="81">
        <v>142.80274181264281</v>
      </c>
      <c r="FM214" s="81">
        <v>142.80274181264281</v>
      </c>
      <c r="FN214" s="1" t="s">
        <v>486</v>
      </c>
    </row>
    <row r="215" spans="2:170" x14ac:dyDescent="0.2">
      <c r="B215" s="1" t="s">
        <v>438</v>
      </c>
      <c r="C215" s="1" t="s">
        <v>66</v>
      </c>
      <c r="D215" s="1" t="s">
        <v>46</v>
      </c>
      <c r="E215" s="81" t="s">
        <v>278</v>
      </c>
      <c r="F215" s="81">
        <v>214.20411271896418</v>
      </c>
      <c r="G215" s="81">
        <v>214.20411271896418</v>
      </c>
      <c r="H215" s="81">
        <v>214.20411271896418</v>
      </c>
      <c r="I215" s="81">
        <v>214.20411271896418</v>
      </c>
      <c r="J215" s="81">
        <v>238.00456968773801</v>
      </c>
      <c r="K215" s="81">
        <v>238.00456968773801</v>
      </c>
      <c r="L215" s="81">
        <v>238.00456968773801</v>
      </c>
      <c r="M215" s="81">
        <v>238.00456968773801</v>
      </c>
      <c r="N215" s="81">
        <v>238.00456968773801</v>
      </c>
      <c r="O215" s="81">
        <v>238.00456968773801</v>
      </c>
      <c r="P215" s="81">
        <v>238.00456968773801</v>
      </c>
      <c r="Q215" s="81">
        <v>238.00456968773801</v>
      </c>
      <c r="R215" s="81">
        <v>238.00456968773801</v>
      </c>
      <c r="S215" s="81">
        <v>238.00456968773801</v>
      </c>
      <c r="T215" s="81">
        <v>238.00456968773801</v>
      </c>
      <c r="U215" s="81">
        <v>238.00456968773801</v>
      </c>
      <c r="V215" s="81">
        <v>238.00456968773801</v>
      </c>
      <c r="W215" s="81">
        <v>238.00456968773801</v>
      </c>
      <c r="X215" s="81">
        <v>238.00456968773801</v>
      </c>
      <c r="Y215" s="81">
        <v>238.00456968773801</v>
      </c>
      <c r="Z215" s="81">
        <v>238.00456968773801</v>
      </c>
      <c r="AA215" s="81">
        <v>238.00456968773801</v>
      </c>
      <c r="AB215" s="81">
        <v>238.00456968773801</v>
      </c>
      <c r="AC215" s="81">
        <v>238.00456968773801</v>
      </c>
      <c r="AD215" s="81">
        <v>238.00456968773801</v>
      </c>
      <c r="AE215" s="81">
        <v>238.00456968773801</v>
      </c>
      <c r="AF215" s="81">
        <v>238.00456968773801</v>
      </c>
      <c r="AG215" s="81">
        <v>238.00456968773801</v>
      </c>
      <c r="AH215" s="81">
        <v>238.00456968773801</v>
      </c>
      <c r="AI215" s="81">
        <v>238.00456968773801</v>
      </c>
      <c r="AJ215" s="81">
        <v>238.00456968773801</v>
      </c>
      <c r="AK215" s="81">
        <v>238.00456968773801</v>
      </c>
      <c r="AL215" s="81">
        <v>238.00456968773801</v>
      </c>
      <c r="AM215" s="81">
        <v>238.00456968773801</v>
      </c>
      <c r="AN215" s="81">
        <v>238.00456968773801</v>
      </c>
      <c r="AO215" s="81">
        <v>238.00456968773801</v>
      </c>
      <c r="AP215" s="81">
        <v>238.00456968773801</v>
      </c>
      <c r="AQ215" s="81">
        <v>238.00456968773801</v>
      </c>
      <c r="AR215" s="81">
        <v>238.00456968773801</v>
      </c>
      <c r="AS215" s="81">
        <v>238.00456968773801</v>
      </c>
      <c r="AT215" s="81">
        <v>238.00456968773801</v>
      </c>
      <c r="AU215" s="81">
        <v>238.00456968773801</v>
      </c>
      <c r="AV215" s="81">
        <v>238.00456968773801</v>
      </c>
      <c r="AW215" s="81">
        <v>238.00456968773801</v>
      </c>
      <c r="AX215" s="81">
        <v>238.00456968773801</v>
      </c>
      <c r="AY215" s="81">
        <v>238.00456968773801</v>
      </c>
      <c r="AZ215" s="81">
        <v>238.00456968773801</v>
      </c>
      <c r="BA215" s="81">
        <v>238.00456968773801</v>
      </c>
      <c r="BB215" s="81">
        <v>238.00456968773801</v>
      </c>
      <c r="BC215" s="81">
        <v>238.00456968773801</v>
      </c>
      <c r="BD215" s="81">
        <v>238.00456968773801</v>
      </c>
      <c r="BE215" s="81">
        <v>238.00456968773801</v>
      </c>
      <c r="BF215" s="81">
        <v>238.00456968773801</v>
      </c>
      <c r="BG215" s="81">
        <v>238.00456968773801</v>
      </c>
      <c r="BH215" s="81">
        <v>238.00456968773801</v>
      </c>
      <c r="BI215" s="81">
        <v>238.00456968773801</v>
      </c>
      <c r="BJ215" s="81">
        <v>238.00456968773801</v>
      </c>
      <c r="BK215" s="81">
        <v>238.00456968773801</v>
      </c>
      <c r="BL215" s="81">
        <v>238.00456968773801</v>
      </c>
      <c r="BM215" s="81">
        <v>238.00456968773801</v>
      </c>
      <c r="BN215" s="81">
        <v>238.00456968773801</v>
      </c>
      <c r="BO215" s="81">
        <v>238.00456968773801</v>
      </c>
      <c r="BP215" s="81">
        <v>238.00456968773801</v>
      </c>
      <c r="BQ215" s="81">
        <v>238.00456968773801</v>
      </c>
      <c r="BR215" s="81">
        <v>238.00456968773801</v>
      </c>
      <c r="BS215" s="81">
        <v>238.00456968773801</v>
      </c>
      <c r="BT215" s="81">
        <v>238.00456968773801</v>
      </c>
      <c r="BU215" s="81">
        <v>238.00456968773801</v>
      </c>
      <c r="BV215" s="81">
        <v>238.00456968773801</v>
      </c>
      <c r="BW215" s="81">
        <v>238.00456968773801</v>
      </c>
      <c r="BX215" s="81">
        <v>238.00456968773801</v>
      </c>
      <c r="BY215" s="81">
        <v>238.00456968773801</v>
      </c>
      <c r="BZ215" s="81">
        <v>238.00456968773801</v>
      </c>
      <c r="CA215" s="81">
        <v>238.00456968773801</v>
      </c>
      <c r="CB215" s="81">
        <v>238.00456968773801</v>
      </c>
      <c r="CC215" s="81">
        <v>238.00456968773801</v>
      </c>
      <c r="CD215" s="81">
        <v>238.00456968773801</v>
      </c>
      <c r="CE215" s="81">
        <v>238.00456968773801</v>
      </c>
      <c r="CF215" s="81">
        <v>238.00456968773801</v>
      </c>
      <c r="CG215" s="81">
        <v>238.00456968773801</v>
      </c>
      <c r="CH215" s="81">
        <v>238.00456968773801</v>
      </c>
      <c r="CI215" s="81">
        <v>238.00456968773801</v>
      </c>
      <c r="CJ215" s="81">
        <v>238.00456968773801</v>
      </c>
      <c r="CK215" s="81">
        <v>238.00456968773801</v>
      </c>
      <c r="CL215" s="81">
        <v>238.00456968773801</v>
      </c>
      <c r="CM215" s="81">
        <v>238.00456968773801</v>
      </c>
      <c r="CN215" s="81">
        <v>238.00456968773801</v>
      </c>
      <c r="CO215" s="81">
        <v>238.00456968773801</v>
      </c>
      <c r="CP215" s="81">
        <v>238.00456968773801</v>
      </c>
      <c r="CQ215" s="81">
        <v>238.00456968773801</v>
      </c>
      <c r="CR215" s="81">
        <v>238.00456968773801</v>
      </c>
      <c r="CS215" s="81">
        <v>238.00456968773801</v>
      </c>
      <c r="CT215" s="81">
        <v>238.00456968773801</v>
      </c>
      <c r="CU215" s="81">
        <v>238.00456968773801</v>
      </c>
      <c r="CV215" s="81">
        <v>238.00456968773801</v>
      </c>
      <c r="CW215" s="81">
        <v>238.00456968773801</v>
      </c>
      <c r="CX215" s="81">
        <v>238.00456968773801</v>
      </c>
      <c r="CY215" s="81">
        <v>238.00456968773801</v>
      </c>
      <c r="CZ215" s="81">
        <v>238.00456968773801</v>
      </c>
      <c r="DA215" s="81">
        <v>238.00456968773801</v>
      </c>
      <c r="DB215" s="81">
        <v>238.00456968773801</v>
      </c>
      <c r="DC215" s="81">
        <v>238.00456968773801</v>
      </c>
      <c r="DD215" s="81">
        <v>238.00456968773801</v>
      </c>
      <c r="DE215" s="81">
        <v>238.00456968773801</v>
      </c>
      <c r="DF215" s="81">
        <v>238.00456968773801</v>
      </c>
      <c r="DG215" s="81">
        <v>238.00456968773801</v>
      </c>
      <c r="DH215" s="81">
        <v>238.00456968773801</v>
      </c>
      <c r="DI215" s="81">
        <v>238.00456968773801</v>
      </c>
      <c r="DJ215" s="81">
        <v>238.00456968773801</v>
      </c>
      <c r="DK215" s="81">
        <v>238.00456968773801</v>
      </c>
      <c r="DL215" s="81">
        <v>238.00456968773801</v>
      </c>
      <c r="DM215" s="81">
        <v>238.00456968773801</v>
      </c>
      <c r="DN215" s="81">
        <v>238.00456968773801</v>
      </c>
      <c r="DO215" s="81">
        <v>238.00456968773801</v>
      </c>
      <c r="DP215" s="81">
        <v>238.00456968773801</v>
      </c>
      <c r="DQ215" s="81">
        <v>238.00456968773801</v>
      </c>
      <c r="DR215" s="81">
        <v>238.00456968773801</v>
      </c>
      <c r="DS215" s="81">
        <v>238.00456968773801</v>
      </c>
      <c r="DT215" s="81">
        <v>238.00456968773801</v>
      </c>
      <c r="DU215" s="81">
        <v>238.00456968773801</v>
      </c>
      <c r="DV215" s="81">
        <v>238.00456968773801</v>
      </c>
      <c r="DW215" s="81">
        <v>238.00456968773801</v>
      </c>
      <c r="DX215" s="81">
        <v>238.00456968773801</v>
      </c>
      <c r="DY215" s="81">
        <v>238.00456968773801</v>
      </c>
      <c r="DZ215" s="81">
        <v>238.00456968773801</v>
      </c>
      <c r="EA215" s="81">
        <v>238.00456968773801</v>
      </c>
      <c r="EB215" s="81">
        <v>238.00456968773801</v>
      </c>
      <c r="EC215" s="81">
        <v>238.00456968773801</v>
      </c>
      <c r="ED215" s="81">
        <v>238.00456968773801</v>
      </c>
      <c r="EE215" s="81">
        <v>238.00456968773801</v>
      </c>
      <c r="EF215" s="81">
        <v>238.00456968773801</v>
      </c>
      <c r="EG215" s="81">
        <v>238.00456968773801</v>
      </c>
      <c r="EH215" s="81">
        <v>238.00456968773801</v>
      </c>
      <c r="EI215" s="81">
        <v>238.00456968773801</v>
      </c>
      <c r="EJ215" s="81">
        <v>238.00456968773801</v>
      </c>
      <c r="EK215" s="81">
        <v>238.00456968773801</v>
      </c>
      <c r="EL215" s="81">
        <v>238.00456968773801</v>
      </c>
      <c r="EM215" s="81">
        <v>238.00456968773801</v>
      </c>
      <c r="EN215" s="81">
        <v>238.00456968773801</v>
      </c>
      <c r="EO215" s="81">
        <v>238.00456968773801</v>
      </c>
      <c r="EP215" s="81">
        <v>238.00456968773801</v>
      </c>
      <c r="EQ215" s="81">
        <v>238.00456968773801</v>
      </c>
      <c r="ER215" s="81">
        <v>238.00456968773801</v>
      </c>
      <c r="ES215" s="81">
        <v>238.00456968773801</v>
      </c>
      <c r="ET215" s="81">
        <v>238.00456968773801</v>
      </c>
      <c r="EU215" s="81">
        <v>238.00456968773801</v>
      </c>
      <c r="EV215" s="81">
        <v>238.00456968773801</v>
      </c>
      <c r="EW215" s="81">
        <v>238.00456968773801</v>
      </c>
      <c r="EX215" s="81">
        <v>238.00456968773801</v>
      </c>
      <c r="EY215" s="81">
        <v>238.00456968773801</v>
      </c>
      <c r="EZ215" s="81">
        <v>238.00456968773801</v>
      </c>
      <c r="FA215" s="81">
        <v>238.00456968773801</v>
      </c>
      <c r="FB215" s="81">
        <v>238.00456968773801</v>
      </c>
      <c r="FC215" s="81">
        <v>238.00456968773801</v>
      </c>
      <c r="FD215" s="81">
        <v>238.00456968773801</v>
      </c>
      <c r="FE215" s="81">
        <v>238.00456968773801</v>
      </c>
      <c r="FF215" s="81">
        <v>238.00456968773801</v>
      </c>
      <c r="FG215" s="81">
        <v>238.00456968773801</v>
      </c>
      <c r="FH215" s="81">
        <v>238.00456968773801</v>
      </c>
      <c r="FI215" s="81">
        <v>238.00456968773801</v>
      </c>
      <c r="FJ215" s="81">
        <v>238.00456968773801</v>
      </c>
      <c r="FK215" s="81">
        <v>238.00456968773801</v>
      </c>
      <c r="FL215" s="81">
        <v>238.00456968773801</v>
      </c>
      <c r="FM215" s="81">
        <v>238.00456968773801</v>
      </c>
      <c r="FN215" s="1" t="s">
        <v>487</v>
      </c>
    </row>
    <row r="216" spans="2:170" x14ac:dyDescent="0.2">
      <c r="B216" s="1" t="s">
        <v>440</v>
      </c>
      <c r="C216" s="1" t="s">
        <v>66</v>
      </c>
      <c r="D216" s="1" t="s">
        <v>46</v>
      </c>
      <c r="E216" s="81" t="s">
        <v>278</v>
      </c>
      <c r="F216" s="81">
        <v>95.201827875095191</v>
      </c>
      <c r="G216" s="81">
        <v>95.201827875095191</v>
      </c>
      <c r="H216" s="81">
        <v>95.201827875095191</v>
      </c>
      <c r="I216" s="81">
        <v>95.201827875095191</v>
      </c>
      <c r="J216" s="81">
        <v>95.201827875095191</v>
      </c>
      <c r="K216" s="81">
        <v>95.201827875095191</v>
      </c>
      <c r="L216" s="81">
        <v>95.201827875095191</v>
      </c>
      <c r="M216" s="81">
        <v>95.201827875095191</v>
      </c>
      <c r="N216" s="81">
        <v>190.40365575019038</v>
      </c>
      <c r="O216" s="81">
        <v>190.40365575019038</v>
      </c>
      <c r="P216" s="81">
        <v>190.40365575019038</v>
      </c>
      <c r="Q216" s="81">
        <v>190.40365575019038</v>
      </c>
      <c r="R216" s="81">
        <v>190.40365575019038</v>
      </c>
      <c r="S216" s="81">
        <v>190.40365575019038</v>
      </c>
      <c r="T216" s="81">
        <v>190.40365575019038</v>
      </c>
      <c r="U216" s="81">
        <v>190.40365575019038</v>
      </c>
      <c r="V216" s="81">
        <v>190.40365575019038</v>
      </c>
      <c r="W216" s="81">
        <v>190.40365575019038</v>
      </c>
      <c r="X216" s="81">
        <v>190.40365575019038</v>
      </c>
      <c r="Y216" s="81">
        <v>190.40365575019038</v>
      </c>
      <c r="Z216" s="81">
        <v>190.40365575019038</v>
      </c>
      <c r="AA216" s="81">
        <v>190.40365575019038</v>
      </c>
      <c r="AB216" s="81">
        <v>190.40365575019038</v>
      </c>
      <c r="AC216" s="81">
        <v>190.40365575019038</v>
      </c>
      <c r="AD216" s="81">
        <v>190.40365575019038</v>
      </c>
      <c r="AE216" s="81">
        <v>190.40365575019038</v>
      </c>
      <c r="AF216" s="81">
        <v>190.40365575019038</v>
      </c>
      <c r="AG216" s="81">
        <v>190.40365575019038</v>
      </c>
      <c r="AH216" s="81">
        <v>190.40365575019038</v>
      </c>
      <c r="AI216" s="81">
        <v>190.40365575019038</v>
      </c>
      <c r="AJ216" s="81">
        <v>190.40365575019038</v>
      </c>
      <c r="AK216" s="81">
        <v>190.40365575019038</v>
      </c>
      <c r="AL216" s="81">
        <v>190.40365575019038</v>
      </c>
      <c r="AM216" s="81">
        <v>190.40365575019038</v>
      </c>
      <c r="AN216" s="81">
        <v>190.40365575019038</v>
      </c>
      <c r="AO216" s="81">
        <v>190.40365575019038</v>
      </c>
      <c r="AP216" s="81">
        <v>190.40365575019038</v>
      </c>
      <c r="AQ216" s="81">
        <v>190.40365575019038</v>
      </c>
      <c r="AR216" s="81">
        <v>190.40365575019038</v>
      </c>
      <c r="AS216" s="81">
        <v>190.40365575019038</v>
      </c>
      <c r="AT216" s="81">
        <v>190.40365575019038</v>
      </c>
      <c r="AU216" s="81">
        <v>190.40365575019041</v>
      </c>
      <c r="AV216" s="81">
        <v>190.40365575019041</v>
      </c>
      <c r="AW216" s="81">
        <v>190.40365575019038</v>
      </c>
      <c r="AX216" s="81">
        <v>190.40365575019038</v>
      </c>
      <c r="AY216" s="81">
        <v>190.40365575019038</v>
      </c>
      <c r="AZ216" s="81">
        <v>190.40365575019038</v>
      </c>
      <c r="BA216" s="81">
        <v>190.40365575019038</v>
      </c>
      <c r="BB216" s="81">
        <v>190.40365575019038</v>
      </c>
      <c r="BC216" s="81">
        <v>190.40365575019038</v>
      </c>
      <c r="BD216" s="81">
        <v>190.40365575019038</v>
      </c>
      <c r="BE216" s="81">
        <v>190.40365575019038</v>
      </c>
      <c r="BF216" s="81">
        <v>190.40365575019038</v>
      </c>
      <c r="BG216" s="81">
        <v>190.40365575019038</v>
      </c>
      <c r="BH216" s="81">
        <v>190.40365575019038</v>
      </c>
      <c r="BI216" s="81">
        <v>190.40365575019038</v>
      </c>
      <c r="BJ216" s="81">
        <v>190.40365575019038</v>
      </c>
      <c r="BK216" s="81">
        <v>190.40365575019038</v>
      </c>
      <c r="BL216" s="81">
        <v>190.40365575019038</v>
      </c>
      <c r="BM216" s="81">
        <v>190.40365575019038</v>
      </c>
      <c r="BN216" s="81">
        <v>190.40365575019038</v>
      </c>
      <c r="BO216" s="81">
        <v>190.40365575019038</v>
      </c>
      <c r="BP216" s="81">
        <v>190.40365575019038</v>
      </c>
      <c r="BQ216" s="81">
        <v>190.40365575019038</v>
      </c>
      <c r="BR216" s="81">
        <v>190.40365575019038</v>
      </c>
      <c r="BS216" s="81">
        <v>190.40365575019038</v>
      </c>
      <c r="BT216" s="81">
        <v>190.40365575019038</v>
      </c>
      <c r="BU216" s="81">
        <v>190.40365575019038</v>
      </c>
      <c r="BV216" s="81">
        <v>190.40365575019038</v>
      </c>
      <c r="BW216" s="81">
        <v>190.40365575019038</v>
      </c>
      <c r="BX216" s="81">
        <v>190.40365575019038</v>
      </c>
      <c r="BY216" s="81">
        <v>190.40365575019038</v>
      </c>
      <c r="BZ216" s="81">
        <v>190.40365575019038</v>
      </c>
      <c r="CA216" s="81">
        <v>190.40365575019038</v>
      </c>
      <c r="CB216" s="81">
        <v>190.40365575019038</v>
      </c>
      <c r="CC216" s="81">
        <v>190.40365575019038</v>
      </c>
      <c r="CD216" s="81">
        <v>190.40365575019038</v>
      </c>
      <c r="CE216" s="81">
        <v>190.40365575019038</v>
      </c>
      <c r="CF216" s="81">
        <v>190.40365575019038</v>
      </c>
      <c r="CG216" s="81">
        <v>190.40365575019038</v>
      </c>
      <c r="CH216" s="81">
        <v>190.40365575019038</v>
      </c>
      <c r="CI216" s="81">
        <v>190.40365575019038</v>
      </c>
      <c r="CJ216" s="81">
        <v>190.40365575019038</v>
      </c>
      <c r="CK216" s="81">
        <v>190.40365575019038</v>
      </c>
      <c r="CL216" s="81">
        <v>190.40365575019038</v>
      </c>
      <c r="CM216" s="81">
        <v>190.40365575019038</v>
      </c>
      <c r="CN216" s="81">
        <v>190.40365575019038</v>
      </c>
      <c r="CO216" s="81">
        <v>190.40365575019038</v>
      </c>
      <c r="CP216" s="81">
        <v>190.40365575019038</v>
      </c>
      <c r="CQ216" s="81">
        <v>190.40365575019038</v>
      </c>
      <c r="CR216" s="81">
        <v>190.40365575019038</v>
      </c>
      <c r="CS216" s="81">
        <v>190.40365575019038</v>
      </c>
      <c r="CT216" s="81">
        <v>190.40365575019038</v>
      </c>
      <c r="CU216" s="81">
        <v>190.40365575019038</v>
      </c>
      <c r="CV216" s="81">
        <v>190.40365575019038</v>
      </c>
      <c r="CW216" s="81">
        <v>190.40365575019038</v>
      </c>
      <c r="CX216" s="81">
        <v>190.40365575019038</v>
      </c>
      <c r="CY216" s="81">
        <v>190.40365575019038</v>
      </c>
      <c r="CZ216" s="81">
        <v>190.40365575019038</v>
      </c>
      <c r="DA216" s="81">
        <v>190.40365575019038</v>
      </c>
      <c r="DB216" s="81">
        <v>190.40365575019038</v>
      </c>
      <c r="DC216" s="81">
        <v>190.40365575019038</v>
      </c>
      <c r="DD216" s="81">
        <v>190.40365575019038</v>
      </c>
      <c r="DE216" s="81">
        <v>190.40365575019038</v>
      </c>
      <c r="DF216" s="81">
        <v>190.40365575019041</v>
      </c>
      <c r="DG216" s="81">
        <v>190.40365575019041</v>
      </c>
      <c r="DH216" s="81">
        <v>190.40365575019041</v>
      </c>
      <c r="DI216" s="81">
        <v>190.40365575019041</v>
      </c>
      <c r="DJ216" s="81">
        <v>190.40365575019041</v>
      </c>
      <c r="DK216" s="81">
        <v>190.40365575019041</v>
      </c>
      <c r="DL216" s="81">
        <v>190.40365575019041</v>
      </c>
      <c r="DM216" s="81">
        <v>190.40365575019041</v>
      </c>
      <c r="DN216" s="81">
        <v>190.40365575019041</v>
      </c>
      <c r="DO216" s="81">
        <v>190.40365575019041</v>
      </c>
      <c r="DP216" s="81">
        <v>190.40365575019041</v>
      </c>
      <c r="DQ216" s="81">
        <v>190.40365575019041</v>
      </c>
      <c r="DR216" s="81">
        <v>190.40365575019041</v>
      </c>
      <c r="DS216" s="81">
        <v>190.40365575019041</v>
      </c>
      <c r="DT216" s="81">
        <v>190.40365575019041</v>
      </c>
      <c r="DU216" s="81">
        <v>190.40365575019041</v>
      </c>
      <c r="DV216" s="81">
        <v>190.40365575019041</v>
      </c>
      <c r="DW216" s="81">
        <v>190.40365575019041</v>
      </c>
      <c r="DX216" s="81">
        <v>190.40365575019041</v>
      </c>
      <c r="DY216" s="81">
        <v>190.40365575019041</v>
      </c>
      <c r="DZ216" s="81">
        <v>190.40365575019041</v>
      </c>
      <c r="EA216" s="81">
        <v>190.40365575019041</v>
      </c>
      <c r="EB216" s="81">
        <v>190.40365575019041</v>
      </c>
      <c r="EC216" s="81">
        <v>190.40365575019041</v>
      </c>
      <c r="ED216" s="81">
        <v>190.40365575019041</v>
      </c>
      <c r="EE216" s="81">
        <v>190.40365575019041</v>
      </c>
      <c r="EF216" s="81">
        <v>190.40365575019041</v>
      </c>
      <c r="EG216" s="81">
        <v>190.40365575019041</v>
      </c>
      <c r="EH216" s="81">
        <v>190.40365575019041</v>
      </c>
      <c r="EI216" s="81">
        <v>190.40365575019041</v>
      </c>
      <c r="EJ216" s="81">
        <v>190.40365575019041</v>
      </c>
      <c r="EK216" s="81">
        <v>190.40365575019041</v>
      </c>
      <c r="EL216" s="81">
        <v>190.40365575019041</v>
      </c>
      <c r="EM216" s="81">
        <v>190.40365575019041</v>
      </c>
      <c r="EN216" s="81">
        <v>190.40365575019041</v>
      </c>
      <c r="EO216" s="81">
        <v>190.40365575019041</v>
      </c>
      <c r="EP216" s="81">
        <v>190.40365575019041</v>
      </c>
      <c r="EQ216" s="81">
        <v>190.40365575019041</v>
      </c>
      <c r="ER216" s="81">
        <v>190.40365575019041</v>
      </c>
      <c r="ES216" s="81">
        <v>190.40365575019041</v>
      </c>
      <c r="ET216" s="81">
        <v>190.40365575019041</v>
      </c>
      <c r="EU216" s="81">
        <v>190.40365575019041</v>
      </c>
      <c r="EV216" s="81">
        <v>190.40365575019041</v>
      </c>
      <c r="EW216" s="81">
        <v>190.40365575019041</v>
      </c>
      <c r="EX216" s="81">
        <v>190.40365575019041</v>
      </c>
      <c r="EY216" s="81">
        <v>190.40365575019041</v>
      </c>
      <c r="EZ216" s="81">
        <v>190.40365575019041</v>
      </c>
      <c r="FA216" s="81">
        <v>190.40365575019041</v>
      </c>
      <c r="FB216" s="81">
        <v>190.40365575019041</v>
      </c>
      <c r="FC216" s="81">
        <v>190.40365575019041</v>
      </c>
      <c r="FD216" s="81">
        <v>190.40365575019041</v>
      </c>
      <c r="FE216" s="81">
        <v>190.40365575019041</v>
      </c>
      <c r="FF216" s="81">
        <v>190.40365575019041</v>
      </c>
      <c r="FG216" s="81">
        <v>190.40365575019041</v>
      </c>
      <c r="FH216" s="81">
        <v>190.40365575019041</v>
      </c>
      <c r="FI216" s="81">
        <v>190.40365575019041</v>
      </c>
      <c r="FJ216" s="81">
        <v>190.40365575019041</v>
      </c>
      <c r="FK216" s="81">
        <v>190.40365575019041</v>
      </c>
      <c r="FL216" s="81">
        <v>190.40365575019041</v>
      </c>
      <c r="FM216" s="81">
        <v>190.40365575019041</v>
      </c>
      <c r="FN216" s="1" t="s">
        <v>488</v>
      </c>
    </row>
    <row r="217" spans="2:170" x14ac:dyDescent="0.2">
      <c r="B217" s="1" t="s">
        <v>442</v>
      </c>
      <c r="C217" s="1" t="s">
        <v>66</v>
      </c>
      <c r="D217" s="1" t="s">
        <v>46</v>
      </c>
      <c r="E217" s="81" t="s">
        <v>278</v>
      </c>
      <c r="F217" s="81">
        <v>190.40365575019038</v>
      </c>
      <c r="G217" s="81">
        <v>190.40365575019038</v>
      </c>
      <c r="H217" s="81">
        <v>190.40365575019038</v>
      </c>
      <c r="I217" s="81">
        <v>190.40365575019038</v>
      </c>
      <c r="J217" s="81">
        <v>238.00456968773801</v>
      </c>
      <c r="K217" s="81">
        <v>238.00456968773801</v>
      </c>
      <c r="L217" s="81">
        <v>238.00456968773801</v>
      </c>
      <c r="M217" s="81">
        <v>238.00456968773801</v>
      </c>
      <c r="N217" s="81">
        <v>238.00456968773801</v>
      </c>
      <c r="O217" s="81">
        <v>238.00456968773801</v>
      </c>
      <c r="P217" s="81">
        <v>238.00456968773801</v>
      </c>
      <c r="Q217" s="81">
        <v>238.00456968773801</v>
      </c>
      <c r="R217" s="81">
        <v>238.00456968773801</v>
      </c>
      <c r="S217" s="81">
        <v>238.00456968773801</v>
      </c>
      <c r="T217" s="81">
        <v>238.00456968773801</v>
      </c>
      <c r="U217" s="81">
        <v>238.00456968773801</v>
      </c>
      <c r="V217" s="81">
        <v>238.00456968773801</v>
      </c>
      <c r="W217" s="81">
        <v>238.00456968773801</v>
      </c>
      <c r="X217" s="81">
        <v>238.00456968773801</v>
      </c>
      <c r="Y217" s="81">
        <v>238.00456968773801</v>
      </c>
      <c r="Z217" s="81">
        <v>238.00456968773801</v>
      </c>
      <c r="AA217" s="81">
        <v>238.00456968773801</v>
      </c>
      <c r="AB217" s="81">
        <v>238.00456968773801</v>
      </c>
      <c r="AC217" s="81">
        <v>238.00456968773801</v>
      </c>
      <c r="AD217" s="81">
        <v>238.00456968773801</v>
      </c>
      <c r="AE217" s="81">
        <v>238.00456968773801</v>
      </c>
      <c r="AF217" s="81">
        <v>238.00456968773801</v>
      </c>
      <c r="AG217" s="81">
        <v>238.00456968773801</v>
      </c>
      <c r="AH217" s="81">
        <v>238.00456968773801</v>
      </c>
      <c r="AI217" s="81">
        <v>238.00456968773801</v>
      </c>
      <c r="AJ217" s="81">
        <v>238.00456968773801</v>
      </c>
      <c r="AK217" s="81">
        <v>238.00456968773801</v>
      </c>
      <c r="AL217" s="81">
        <v>238.00456968773801</v>
      </c>
      <c r="AM217" s="81">
        <v>238.00456968773801</v>
      </c>
      <c r="AN217" s="81">
        <v>238.00456968773801</v>
      </c>
      <c r="AO217" s="81">
        <v>238.00456968773801</v>
      </c>
      <c r="AP217" s="81">
        <v>238.00456968773801</v>
      </c>
      <c r="AQ217" s="81">
        <v>238.00456968773801</v>
      </c>
      <c r="AR217" s="81">
        <v>238.00456968773801</v>
      </c>
      <c r="AS217" s="81">
        <v>238.00456968773801</v>
      </c>
      <c r="AT217" s="81">
        <v>238.00456968773801</v>
      </c>
      <c r="AU217" s="81">
        <v>238.00456968773801</v>
      </c>
      <c r="AV217" s="81">
        <v>0</v>
      </c>
      <c r="AW217" s="81">
        <v>0</v>
      </c>
      <c r="AX217" s="81">
        <v>0</v>
      </c>
      <c r="AY217" s="81">
        <v>0</v>
      </c>
      <c r="AZ217" s="81">
        <v>0</v>
      </c>
      <c r="BA217" s="81">
        <v>0</v>
      </c>
      <c r="BB217" s="81">
        <v>0</v>
      </c>
      <c r="BC217" s="81">
        <v>0</v>
      </c>
      <c r="BD217" s="81">
        <v>0</v>
      </c>
      <c r="BE217" s="81">
        <v>0</v>
      </c>
      <c r="BF217" s="81">
        <v>150</v>
      </c>
      <c r="BG217" s="81">
        <v>150</v>
      </c>
      <c r="BH217" s="81">
        <v>150</v>
      </c>
      <c r="BI217" s="81">
        <v>150</v>
      </c>
      <c r="BJ217" s="81">
        <v>150</v>
      </c>
      <c r="BK217" s="81">
        <v>150</v>
      </c>
      <c r="BL217" s="81">
        <v>150</v>
      </c>
      <c r="BM217" s="81">
        <v>150</v>
      </c>
      <c r="BN217" s="81">
        <v>150</v>
      </c>
      <c r="BO217" s="81">
        <v>150</v>
      </c>
      <c r="BP217" s="81">
        <v>150</v>
      </c>
      <c r="BQ217" s="81">
        <v>150</v>
      </c>
      <c r="BR217" s="81">
        <v>150</v>
      </c>
      <c r="BS217" s="81">
        <v>150</v>
      </c>
      <c r="BT217" s="81">
        <v>150</v>
      </c>
      <c r="BU217" s="81">
        <v>150</v>
      </c>
      <c r="BV217" s="81">
        <v>150</v>
      </c>
      <c r="BW217" s="81">
        <v>150</v>
      </c>
      <c r="BX217" s="81">
        <v>150</v>
      </c>
      <c r="BY217" s="81">
        <v>150</v>
      </c>
      <c r="BZ217" s="81">
        <v>150</v>
      </c>
      <c r="CA217" s="81">
        <v>150</v>
      </c>
      <c r="CB217" s="81">
        <v>150</v>
      </c>
      <c r="CC217" s="81">
        <v>150</v>
      </c>
      <c r="CD217" s="81">
        <v>150</v>
      </c>
      <c r="CE217" s="81">
        <v>150</v>
      </c>
      <c r="CF217" s="81">
        <v>150</v>
      </c>
      <c r="CG217" s="81">
        <v>150</v>
      </c>
      <c r="CH217" s="81">
        <v>150</v>
      </c>
      <c r="CI217" s="81">
        <v>150</v>
      </c>
      <c r="CJ217" s="81">
        <v>150</v>
      </c>
      <c r="CK217" s="81">
        <v>150</v>
      </c>
      <c r="CL217" s="81">
        <v>150</v>
      </c>
      <c r="CM217" s="81">
        <v>150</v>
      </c>
      <c r="CN217" s="81">
        <v>150</v>
      </c>
      <c r="CO217" s="81">
        <v>150</v>
      </c>
      <c r="CP217" s="81">
        <v>150</v>
      </c>
      <c r="CQ217" s="81">
        <v>150</v>
      </c>
      <c r="CR217" s="81">
        <v>150</v>
      </c>
      <c r="CS217" s="81">
        <v>150</v>
      </c>
      <c r="CT217" s="81">
        <v>150</v>
      </c>
      <c r="CU217" s="81">
        <v>150</v>
      </c>
      <c r="CV217" s="81">
        <v>150</v>
      </c>
      <c r="CW217" s="81">
        <v>150</v>
      </c>
      <c r="CX217" s="81">
        <v>150</v>
      </c>
      <c r="CY217" s="81">
        <v>150</v>
      </c>
      <c r="CZ217" s="81">
        <v>150</v>
      </c>
      <c r="DA217" s="81">
        <v>150</v>
      </c>
      <c r="DB217" s="81">
        <v>150</v>
      </c>
      <c r="DC217" s="81">
        <v>150</v>
      </c>
      <c r="DD217" s="81">
        <v>150</v>
      </c>
      <c r="DE217" s="81">
        <v>150</v>
      </c>
      <c r="DF217" s="81">
        <v>150</v>
      </c>
      <c r="DG217" s="81">
        <v>150</v>
      </c>
      <c r="DH217" s="81">
        <v>150</v>
      </c>
      <c r="DI217" s="81">
        <v>150</v>
      </c>
      <c r="DJ217" s="81">
        <v>150</v>
      </c>
      <c r="DK217" s="81">
        <v>150</v>
      </c>
      <c r="DL217" s="81">
        <v>150</v>
      </c>
      <c r="DM217" s="81">
        <v>150</v>
      </c>
      <c r="DN217" s="81">
        <v>150</v>
      </c>
      <c r="DO217" s="81">
        <v>150</v>
      </c>
      <c r="DP217" s="81">
        <v>150</v>
      </c>
      <c r="DQ217" s="81">
        <v>150</v>
      </c>
      <c r="DR217" s="81">
        <v>150</v>
      </c>
      <c r="DS217" s="81">
        <v>150</v>
      </c>
      <c r="DT217" s="81">
        <v>150</v>
      </c>
      <c r="DU217" s="81">
        <v>150</v>
      </c>
      <c r="DV217" s="81">
        <v>150</v>
      </c>
      <c r="DW217" s="81">
        <v>150</v>
      </c>
      <c r="DX217" s="81">
        <v>150</v>
      </c>
      <c r="DY217" s="81">
        <v>150</v>
      </c>
      <c r="DZ217" s="81">
        <v>150</v>
      </c>
      <c r="EA217" s="81">
        <v>150</v>
      </c>
      <c r="EB217" s="81">
        <v>150</v>
      </c>
      <c r="EC217" s="81">
        <v>150</v>
      </c>
      <c r="ED217" s="81">
        <v>150</v>
      </c>
      <c r="EE217" s="81">
        <v>150</v>
      </c>
      <c r="EF217" s="81">
        <v>150</v>
      </c>
      <c r="EG217" s="81">
        <v>150</v>
      </c>
      <c r="EH217" s="81">
        <v>150</v>
      </c>
      <c r="EI217" s="81">
        <v>150</v>
      </c>
      <c r="EJ217" s="81">
        <v>150</v>
      </c>
      <c r="EK217" s="81">
        <v>150</v>
      </c>
      <c r="EL217" s="81">
        <v>150</v>
      </c>
      <c r="EM217" s="81">
        <v>150</v>
      </c>
      <c r="EN217" s="81">
        <v>150</v>
      </c>
      <c r="EO217" s="81">
        <v>150</v>
      </c>
      <c r="EP217" s="81">
        <v>150</v>
      </c>
      <c r="EQ217" s="81">
        <v>150</v>
      </c>
      <c r="ER217" s="81">
        <v>150</v>
      </c>
      <c r="ES217" s="81">
        <v>150</v>
      </c>
      <c r="ET217" s="81">
        <v>150</v>
      </c>
      <c r="EU217" s="81">
        <v>150</v>
      </c>
      <c r="EV217" s="81">
        <v>150</v>
      </c>
      <c r="EW217" s="81">
        <v>150</v>
      </c>
      <c r="EX217" s="81">
        <v>150</v>
      </c>
      <c r="EY217" s="81">
        <v>150</v>
      </c>
      <c r="EZ217" s="81">
        <v>150</v>
      </c>
      <c r="FA217" s="81">
        <v>150</v>
      </c>
      <c r="FB217" s="81">
        <v>150</v>
      </c>
      <c r="FC217" s="81">
        <v>150</v>
      </c>
      <c r="FD217" s="81">
        <v>150</v>
      </c>
      <c r="FE217" s="81">
        <v>150</v>
      </c>
      <c r="FF217" s="81">
        <v>150</v>
      </c>
      <c r="FG217" s="81">
        <v>150</v>
      </c>
      <c r="FH217" s="81">
        <v>150</v>
      </c>
      <c r="FI217" s="81">
        <v>150</v>
      </c>
      <c r="FJ217" s="81">
        <v>150</v>
      </c>
      <c r="FK217" s="81">
        <v>150</v>
      </c>
      <c r="FL217" s="81">
        <v>150</v>
      </c>
      <c r="FM217" s="81">
        <v>150</v>
      </c>
      <c r="FN217" s="1" t="s">
        <v>489</v>
      </c>
    </row>
    <row r="218" spans="2:170" x14ac:dyDescent="0.2">
      <c r="B218" s="1" t="s">
        <v>444</v>
      </c>
      <c r="C218" s="1" t="s">
        <v>66</v>
      </c>
      <c r="D218" s="1" t="s">
        <v>46</v>
      </c>
      <c r="E218" s="81" t="s">
        <v>278</v>
      </c>
      <c r="F218" s="81">
        <v>0</v>
      </c>
      <c r="G218" s="81">
        <v>0</v>
      </c>
      <c r="H218" s="81">
        <v>0</v>
      </c>
      <c r="I218" s="81">
        <v>0</v>
      </c>
      <c r="J218" s="81">
        <v>0</v>
      </c>
      <c r="K218" s="81">
        <v>0</v>
      </c>
      <c r="L218" s="81">
        <v>0</v>
      </c>
      <c r="M218" s="81">
        <v>0</v>
      </c>
      <c r="N218" s="81">
        <v>0</v>
      </c>
      <c r="O218" s="81">
        <v>0</v>
      </c>
      <c r="P218" s="81">
        <v>0</v>
      </c>
      <c r="Q218" s="81">
        <v>0</v>
      </c>
      <c r="R218" s="81">
        <v>0</v>
      </c>
      <c r="S218" s="81">
        <v>0</v>
      </c>
      <c r="T218" s="81">
        <v>0</v>
      </c>
      <c r="U218" s="81">
        <v>0</v>
      </c>
      <c r="V218" s="81">
        <v>0</v>
      </c>
      <c r="W218" s="81">
        <v>0</v>
      </c>
      <c r="X218" s="81">
        <v>0</v>
      </c>
      <c r="Y218" s="81">
        <v>0</v>
      </c>
      <c r="Z218" s="81">
        <v>0</v>
      </c>
      <c r="AA218" s="81">
        <v>0</v>
      </c>
      <c r="AB218" s="81">
        <v>0</v>
      </c>
      <c r="AC218" s="81">
        <v>0</v>
      </c>
      <c r="AD218" s="81">
        <v>0</v>
      </c>
      <c r="AE218" s="81">
        <v>0</v>
      </c>
      <c r="AF218" s="81">
        <v>0</v>
      </c>
      <c r="AG218" s="81">
        <v>0</v>
      </c>
      <c r="AH218" s="81">
        <v>0</v>
      </c>
      <c r="AI218" s="81">
        <v>0</v>
      </c>
      <c r="AJ218" s="81">
        <v>0</v>
      </c>
      <c r="AK218" s="81">
        <v>0</v>
      </c>
      <c r="AL218" s="81">
        <v>0</v>
      </c>
      <c r="AM218" s="81">
        <v>0</v>
      </c>
      <c r="AN218" s="81">
        <v>0</v>
      </c>
      <c r="AO218" s="81">
        <v>0</v>
      </c>
      <c r="AP218" s="81">
        <v>0</v>
      </c>
      <c r="AQ218" s="81">
        <v>0</v>
      </c>
      <c r="AR218" s="81">
        <v>0</v>
      </c>
      <c r="AS218" s="81">
        <v>0</v>
      </c>
      <c r="AT218" s="81">
        <v>0</v>
      </c>
      <c r="AU218" s="81">
        <v>0</v>
      </c>
      <c r="AV218" s="81">
        <v>0</v>
      </c>
      <c r="AW218" s="81">
        <v>0</v>
      </c>
      <c r="AX218" s="81">
        <v>0</v>
      </c>
      <c r="AY218" s="81">
        <v>0</v>
      </c>
      <c r="AZ218" s="81">
        <v>0</v>
      </c>
      <c r="BA218" s="81">
        <v>0</v>
      </c>
      <c r="BB218" s="81">
        <v>0</v>
      </c>
      <c r="BC218" s="81">
        <v>0</v>
      </c>
      <c r="BD218" s="81">
        <v>0</v>
      </c>
      <c r="BE218" s="81">
        <v>0</v>
      </c>
      <c r="BF218" s="81">
        <v>0</v>
      </c>
      <c r="BG218" s="81">
        <v>0</v>
      </c>
      <c r="BH218" s="81">
        <v>0</v>
      </c>
      <c r="BI218" s="81">
        <v>0</v>
      </c>
      <c r="BJ218" s="81">
        <v>0</v>
      </c>
      <c r="BK218" s="81">
        <v>0</v>
      </c>
      <c r="BL218" s="81">
        <v>0</v>
      </c>
      <c r="BM218" s="81">
        <v>0</v>
      </c>
      <c r="BN218" s="81">
        <v>0</v>
      </c>
      <c r="BO218" s="81">
        <v>0</v>
      </c>
      <c r="BP218" s="81">
        <v>0</v>
      </c>
      <c r="BQ218" s="81">
        <v>0</v>
      </c>
      <c r="BR218" s="81">
        <v>0</v>
      </c>
      <c r="BS218" s="81">
        <v>0</v>
      </c>
      <c r="BT218" s="81">
        <v>0</v>
      </c>
      <c r="BU218" s="81">
        <v>0</v>
      </c>
      <c r="BV218" s="81">
        <v>0</v>
      </c>
      <c r="BW218" s="81">
        <v>0</v>
      </c>
      <c r="BX218" s="81">
        <v>0</v>
      </c>
      <c r="BY218" s="81">
        <v>0</v>
      </c>
      <c r="BZ218" s="81">
        <v>0</v>
      </c>
      <c r="CA218" s="81">
        <v>0</v>
      </c>
      <c r="CB218" s="81">
        <v>0</v>
      </c>
      <c r="CC218" s="81">
        <v>0</v>
      </c>
      <c r="CD218" s="81">
        <v>0</v>
      </c>
      <c r="CE218" s="81">
        <v>0</v>
      </c>
      <c r="CF218" s="81">
        <v>0</v>
      </c>
      <c r="CG218" s="81">
        <v>0</v>
      </c>
      <c r="CH218" s="81">
        <v>0</v>
      </c>
      <c r="CI218" s="81">
        <v>0</v>
      </c>
      <c r="CJ218" s="81">
        <v>0</v>
      </c>
      <c r="CK218" s="81">
        <v>0</v>
      </c>
      <c r="CL218" s="81">
        <v>0</v>
      </c>
      <c r="CM218" s="81">
        <v>0</v>
      </c>
      <c r="CN218" s="81">
        <v>0</v>
      </c>
      <c r="CO218" s="81">
        <v>0</v>
      </c>
      <c r="CP218" s="81">
        <v>0</v>
      </c>
      <c r="CQ218" s="81">
        <v>0</v>
      </c>
      <c r="CR218" s="81">
        <v>0</v>
      </c>
      <c r="CS218" s="81">
        <v>0</v>
      </c>
      <c r="CT218" s="81">
        <v>0</v>
      </c>
      <c r="CU218" s="81">
        <v>0</v>
      </c>
      <c r="CV218" s="81">
        <v>0</v>
      </c>
      <c r="CW218" s="81">
        <v>0</v>
      </c>
      <c r="CX218" s="81">
        <v>0</v>
      </c>
      <c r="CY218" s="81">
        <v>0</v>
      </c>
      <c r="CZ218" s="81">
        <v>0</v>
      </c>
      <c r="DA218" s="81">
        <v>0</v>
      </c>
      <c r="DB218" s="81">
        <v>0</v>
      </c>
      <c r="DC218" s="81">
        <v>0</v>
      </c>
      <c r="DD218" s="81">
        <v>0</v>
      </c>
      <c r="DE218" s="81">
        <v>0</v>
      </c>
      <c r="DF218" s="81">
        <v>0</v>
      </c>
      <c r="DG218" s="81">
        <v>0</v>
      </c>
      <c r="DH218" s="81">
        <v>0</v>
      </c>
      <c r="DI218" s="81">
        <v>0</v>
      </c>
      <c r="DJ218" s="81">
        <v>0</v>
      </c>
      <c r="DK218" s="81">
        <v>0</v>
      </c>
      <c r="DL218" s="81">
        <v>0</v>
      </c>
      <c r="DM218" s="81">
        <v>0</v>
      </c>
      <c r="DN218" s="81">
        <v>0</v>
      </c>
      <c r="DO218" s="81">
        <v>0</v>
      </c>
      <c r="DP218" s="81">
        <v>0</v>
      </c>
      <c r="DQ218" s="81">
        <v>0</v>
      </c>
      <c r="DR218" s="81">
        <v>0</v>
      </c>
      <c r="DS218" s="81">
        <v>0</v>
      </c>
      <c r="DT218" s="81">
        <v>0</v>
      </c>
      <c r="DU218" s="81">
        <v>0</v>
      </c>
      <c r="DV218" s="81">
        <v>0</v>
      </c>
      <c r="DW218" s="81">
        <v>0</v>
      </c>
      <c r="DX218" s="81">
        <v>0</v>
      </c>
      <c r="DY218" s="81">
        <v>0</v>
      </c>
      <c r="DZ218" s="81">
        <v>0</v>
      </c>
      <c r="EA218" s="81">
        <v>0</v>
      </c>
      <c r="EB218" s="81">
        <v>0</v>
      </c>
      <c r="EC218" s="81">
        <v>0</v>
      </c>
      <c r="ED218" s="81">
        <v>0</v>
      </c>
      <c r="EE218" s="81">
        <v>0</v>
      </c>
      <c r="EF218" s="81">
        <v>0</v>
      </c>
      <c r="EG218" s="81">
        <v>0</v>
      </c>
      <c r="EH218" s="81">
        <v>0</v>
      </c>
      <c r="EI218" s="81">
        <v>0</v>
      </c>
      <c r="EJ218" s="81">
        <v>0</v>
      </c>
      <c r="EK218" s="81">
        <v>0</v>
      </c>
      <c r="EL218" s="81">
        <v>0</v>
      </c>
      <c r="EM218" s="81">
        <v>0</v>
      </c>
      <c r="EN218" s="81">
        <v>0</v>
      </c>
      <c r="EO218" s="81">
        <v>0</v>
      </c>
      <c r="EP218" s="81">
        <v>0</v>
      </c>
      <c r="EQ218" s="81">
        <v>0</v>
      </c>
      <c r="ER218" s="81">
        <v>0</v>
      </c>
      <c r="ES218" s="81">
        <v>0</v>
      </c>
      <c r="ET218" s="81">
        <v>0</v>
      </c>
      <c r="EU218" s="81">
        <v>0</v>
      </c>
      <c r="EV218" s="81">
        <v>0</v>
      </c>
      <c r="EW218" s="81">
        <v>0</v>
      </c>
      <c r="EX218" s="81">
        <v>0</v>
      </c>
      <c r="EY218" s="81">
        <v>0</v>
      </c>
      <c r="EZ218" s="81">
        <v>0</v>
      </c>
      <c r="FA218" s="81">
        <v>0</v>
      </c>
      <c r="FB218" s="81">
        <v>0</v>
      </c>
      <c r="FC218" s="81">
        <v>0</v>
      </c>
      <c r="FD218" s="81">
        <v>0</v>
      </c>
      <c r="FE218" s="81">
        <v>0</v>
      </c>
      <c r="FF218" s="81">
        <v>0</v>
      </c>
      <c r="FG218" s="81">
        <v>0</v>
      </c>
      <c r="FH218" s="81">
        <v>0</v>
      </c>
      <c r="FI218" s="81">
        <v>0</v>
      </c>
      <c r="FJ218" s="81">
        <v>0</v>
      </c>
      <c r="FK218" s="81">
        <v>0</v>
      </c>
      <c r="FL218" s="81">
        <v>0</v>
      </c>
      <c r="FM218" s="81">
        <v>0</v>
      </c>
      <c r="FN218" s="1" t="s">
        <v>490</v>
      </c>
    </row>
    <row r="219" spans="2:170" x14ac:dyDescent="0.2">
      <c r="B219" s="1" t="s">
        <v>446</v>
      </c>
      <c r="C219" s="1" t="s">
        <v>66</v>
      </c>
      <c r="D219" s="1" t="s">
        <v>46</v>
      </c>
      <c r="E219" s="81" t="s">
        <v>278</v>
      </c>
      <c r="F219" s="81">
        <v>47.600913937547595</v>
      </c>
      <c r="G219" s="81">
        <v>47.600913937547595</v>
      </c>
      <c r="H219" s="81">
        <v>47.600913937547595</v>
      </c>
      <c r="I219" s="81">
        <v>47.600913937547595</v>
      </c>
      <c r="J219" s="81">
        <v>119.00228484386901</v>
      </c>
      <c r="K219" s="81">
        <v>119.00228484386901</v>
      </c>
      <c r="L219" s="81">
        <v>119.00228484386901</v>
      </c>
      <c r="M219" s="81">
        <v>119.00228484386901</v>
      </c>
      <c r="N219" s="81">
        <v>119.00228484386901</v>
      </c>
      <c r="O219" s="81">
        <v>119.00228484386901</v>
      </c>
      <c r="P219" s="81">
        <v>119.00228484386901</v>
      </c>
      <c r="Q219" s="81">
        <v>119.00228484386901</v>
      </c>
      <c r="R219" s="81">
        <v>119.00228484386901</v>
      </c>
      <c r="S219" s="81">
        <v>119.00228484386901</v>
      </c>
      <c r="T219" s="81">
        <v>119.00228484386901</v>
      </c>
      <c r="U219" s="81">
        <v>119.00228484386901</v>
      </c>
      <c r="V219" s="81">
        <v>119.00228484386901</v>
      </c>
      <c r="W219" s="81">
        <v>119.00228484386901</v>
      </c>
      <c r="X219" s="81">
        <v>119.00228484386901</v>
      </c>
      <c r="Y219" s="81">
        <v>119.00228484386901</v>
      </c>
      <c r="Z219" s="81">
        <v>119.00228484386901</v>
      </c>
      <c r="AA219" s="81">
        <v>119.00228484386901</v>
      </c>
      <c r="AB219" s="81">
        <v>119.00228484386901</v>
      </c>
      <c r="AC219" s="81">
        <v>119.00228484386901</v>
      </c>
      <c r="AD219" s="81">
        <v>119.00228484386901</v>
      </c>
      <c r="AE219" s="81">
        <v>119.00228484386901</v>
      </c>
      <c r="AF219" s="81">
        <v>119.00228484386901</v>
      </c>
      <c r="AG219" s="81">
        <v>119.00228484386901</v>
      </c>
      <c r="AH219" s="81">
        <v>119.00228484386901</v>
      </c>
      <c r="AI219" s="81">
        <v>119.00228484386901</v>
      </c>
      <c r="AJ219" s="81">
        <v>119.00228484386901</v>
      </c>
      <c r="AK219" s="81">
        <v>119.00228484386901</v>
      </c>
      <c r="AL219" s="81">
        <v>119.00228484386901</v>
      </c>
      <c r="AM219" s="81">
        <v>119.00228484386901</v>
      </c>
      <c r="AN219" s="81">
        <v>119.00228484386901</v>
      </c>
      <c r="AO219" s="81">
        <v>119.00228484386901</v>
      </c>
      <c r="AP219" s="81">
        <v>119.00228484386901</v>
      </c>
      <c r="AQ219" s="81">
        <v>119.00228484386901</v>
      </c>
      <c r="AR219" s="81">
        <v>119.00228484386901</v>
      </c>
      <c r="AS219" s="81">
        <v>119.00228484386901</v>
      </c>
      <c r="AT219" s="81">
        <v>119.00228484386901</v>
      </c>
      <c r="AU219" s="81">
        <v>119.00228484386901</v>
      </c>
      <c r="AV219" s="81">
        <v>119.00228484386901</v>
      </c>
      <c r="AW219" s="81">
        <v>119.00228484386901</v>
      </c>
      <c r="AX219" s="81">
        <v>119.00228484386901</v>
      </c>
      <c r="AY219" s="81">
        <v>119.00228484386901</v>
      </c>
      <c r="AZ219" s="81">
        <v>119.00228484386901</v>
      </c>
      <c r="BA219" s="81">
        <v>119.00228484386901</v>
      </c>
      <c r="BB219" s="81">
        <v>119.00228484386901</v>
      </c>
      <c r="BC219" s="81">
        <v>119.00228484386901</v>
      </c>
      <c r="BD219" s="81">
        <v>119.00228484386901</v>
      </c>
      <c r="BE219" s="81">
        <v>119.00228484386901</v>
      </c>
      <c r="BF219" s="81">
        <v>119.00228484386901</v>
      </c>
      <c r="BG219" s="81">
        <v>119.00228484386901</v>
      </c>
      <c r="BH219" s="81">
        <v>119.00228484386901</v>
      </c>
      <c r="BI219" s="81">
        <v>119.00228484386901</v>
      </c>
      <c r="BJ219" s="81">
        <v>119.00228484386901</v>
      </c>
      <c r="BK219" s="81">
        <v>119.00228484386901</v>
      </c>
      <c r="BL219" s="81">
        <v>119.00228484386901</v>
      </c>
      <c r="BM219" s="81">
        <v>119.00228484386901</v>
      </c>
      <c r="BN219" s="81">
        <v>119.00228484386901</v>
      </c>
      <c r="BO219" s="81">
        <v>119.00228484386901</v>
      </c>
      <c r="BP219" s="81">
        <v>119.00228484386901</v>
      </c>
      <c r="BQ219" s="81">
        <v>119.00228484386901</v>
      </c>
      <c r="BR219" s="81">
        <v>119.00228484386901</v>
      </c>
      <c r="BS219" s="81">
        <v>119.00228484386901</v>
      </c>
      <c r="BT219" s="81">
        <v>119.00228484386901</v>
      </c>
      <c r="BU219" s="81">
        <v>119.00228484386901</v>
      </c>
      <c r="BV219" s="81">
        <v>119.00228484386901</v>
      </c>
      <c r="BW219" s="81">
        <v>119.00228484386901</v>
      </c>
      <c r="BX219" s="81">
        <v>119.00228484386901</v>
      </c>
      <c r="BY219" s="81">
        <v>119.00228484386901</v>
      </c>
      <c r="BZ219" s="81">
        <v>119.00228484386901</v>
      </c>
      <c r="CA219" s="81">
        <v>119.00228484386901</v>
      </c>
      <c r="CB219" s="81">
        <v>119.00228484386901</v>
      </c>
      <c r="CC219" s="81">
        <v>119.00228484386901</v>
      </c>
      <c r="CD219" s="81">
        <v>119.00228484386901</v>
      </c>
      <c r="CE219" s="81">
        <v>119.00228484386901</v>
      </c>
      <c r="CF219" s="81">
        <v>119.00228484386901</v>
      </c>
      <c r="CG219" s="81">
        <v>119.00228484386901</v>
      </c>
      <c r="CH219" s="81">
        <v>119.00228484386901</v>
      </c>
      <c r="CI219" s="81">
        <v>119.00228484386901</v>
      </c>
      <c r="CJ219" s="81">
        <v>119.00228484386901</v>
      </c>
      <c r="CK219" s="81">
        <v>119.00228484386901</v>
      </c>
      <c r="CL219" s="81">
        <v>119.00228484386901</v>
      </c>
      <c r="CM219" s="81">
        <v>119.00228484386901</v>
      </c>
      <c r="CN219" s="81">
        <v>119.00228484386901</v>
      </c>
      <c r="CO219" s="81">
        <v>119.00228484386901</v>
      </c>
      <c r="CP219" s="81">
        <v>119.00228484386901</v>
      </c>
      <c r="CQ219" s="81">
        <v>119.00228484386901</v>
      </c>
      <c r="CR219" s="81">
        <v>119.00228484386901</v>
      </c>
      <c r="CS219" s="81">
        <v>119.00228484386901</v>
      </c>
      <c r="CT219" s="81">
        <v>119.00228484386901</v>
      </c>
      <c r="CU219" s="81">
        <v>119.00228484386901</v>
      </c>
      <c r="CV219" s="81">
        <v>119.00228484386901</v>
      </c>
      <c r="CW219" s="81">
        <v>119.00228484386901</v>
      </c>
      <c r="CX219" s="81">
        <v>119.00228484386901</v>
      </c>
      <c r="CY219" s="81">
        <v>119.00228484386901</v>
      </c>
      <c r="CZ219" s="81">
        <v>119.00228484386901</v>
      </c>
      <c r="DA219" s="81">
        <v>119.00228484386901</v>
      </c>
      <c r="DB219" s="81">
        <v>119.00228484386901</v>
      </c>
      <c r="DC219" s="81">
        <v>119.00228484386901</v>
      </c>
      <c r="DD219" s="81">
        <v>119.00228484386901</v>
      </c>
      <c r="DE219" s="81">
        <v>119.00228484386901</v>
      </c>
      <c r="DF219" s="81">
        <v>119.00228484386901</v>
      </c>
      <c r="DG219" s="81">
        <v>119.00228484386901</v>
      </c>
      <c r="DH219" s="81">
        <v>119.00228484386901</v>
      </c>
      <c r="DI219" s="81">
        <v>119.00228484386901</v>
      </c>
      <c r="DJ219" s="81">
        <v>119.00228484386901</v>
      </c>
      <c r="DK219" s="81">
        <v>119.00228484386901</v>
      </c>
      <c r="DL219" s="81">
        <v>119.00228484386901</v>
      </c>
      <c r="DM219" s="81">
        <v>119.00228484386901</v>
      </c>
      <c r="DN219" s="81">
        <v>119.00228484386901</v>
      </c>
      <c r="DO219" s="81">
        <v>119.00228484386901</v>
      </c>
      <c r="DP219" s="81">
        <v>119.00228484386901</v>
      </c>
      <c r="DQ219" s="81">
        <v>119.00228484386901</v>
      </c>
      <c r="DR219" s="81">
        <v>119.00228484386901</v>
      </c>
      <c r="DS219" s="81">
        <v>119.00228484386901</v>
      </c>
      <c r="DT219" s="81">
        <v>119.00228484386901</v>
      </c>
      <c r="DU219" s="81">
        <v>119.00228484386901</v>
      </c>
      <c r="DV219" s="81">
        <v>119.00228484386901</v>
      </c>
      <c r="DW219" s="81">
        <v>119.00228484386901</v>
      </c>
      <c r="DX219" s="81">
        <v>119.00228484386901</v>
      </c>
      <c r="DY219" s="81">
        <v>119.00228484386901</v>
      </c>
      <c r="DZ219" s="81">
        <v>119.00228484386901</v>
      </c>
      <c r="EA219" s="81">
        <v>119.00228484386901</v>
      </c>
      <c r="EB219" s="81">
        <v>119.00228484386901</v>
      </c>
      <c r="EC219" s="81">
        <v>119.00228484386901</v>
      </c>
      <c r="ED219" s="81">
        <v>119.00228484386901</v>
      </c>
      <c r="EE219" s="81">
        <v>119.00228484386901</v>
      </c>
      <c r="EF219" s="81">
        <v>119.00228484386901</v>
      </c>
      <c r="EG219" s="81">
        <v>119.00228484386901</v>
      </c>
      <c r="EH219" s="81">
        <v>119.00228484386901</v>
      </c>
      <c r="EI219" s="81">
        <v>119.00228484386901</v>
      </c>
      <c r="EJ219" s="81">
        <v>119.00228484386901</v>
      </c>
      <c r="EK219" s="81">
        <v>119.00228484386901</v>
      </c>
      <c r="EL219" s="81">
        <v>119.00228484386901</v>
      </c>
      <c r="EM219" s="81">
        <v>119.00228484386901</v>
      </c>
      <c r="EN219" s="81">
        <v>119.00228484386901</v>
      </c>
      <c r="EO219" s="81">
        <v>119.00228484386901</v>
      </c>
      <c r="EP219" s="81">
        <v>119.00228484386901</v>
      </c>
      <c r="EQ219" s="81">
        <v>119.00228484386901</v>
      </c>
      <c r="ER219" s="81">
        <v>119.00228484386901</v>
      </c>
      <c r="ES219" s="81">
        <v>119.00228484386901</v>
      </c>
      <c r="ET219" s="81">
        <v>119.00228484386901</v>
      </c>
      <c r="EU219" s="81">
        <v>119.00228484386901</v>
      </c>
      <c r="EV219" s="81">
        <v>119.00228484386901</v>
      </c>
      <c r="EW219" s="81">
        <v>119.00228484386901</v>
      </c>
      <c r="EX219" s="81">
        <v>119.00228484386901</v>
      </c>
      <c r="EY219" s="81">
        <v>119.00228484386901</v>
      </c>
      <c r="EZ219" s="81">
        <v>119.00228484386901</v>
      </c>
      <c r="FA219" s="81">
        <v>119.00228484386901</v>
      </c>
      <c r="FB219" s="81">
        <v>119.00228484386901</v>
      </c>
      <c r="FC219" s="81">
        <v>119.00228484386901</v>
      </c>
      <c r="FD219" s="81">
        <v>119.00228484386901</v>
      </c>
      <c r="FE219" s="81">
        <v>119.00228484386901</v>
      </c>
      <c r="FF219" s="81">
        <v>119.00228484386901</v>
      </c>
      <c r="FG219" s="81">
        <v>119.00228484386901</v>
      </c>
      <c r="FH219" s="81">
        <v>119.00228484386901</v>
      </c>
      <c r="FI219" s="81">
        <v>119.00228484386901</v>
      </c>
      <c r="FJ219" s="81">
        <v>119.00228484386901</v>
      </c>
      <c r="FK219" s="81">
        <v>119.00228484386901</v>
      </c>
      <c r="FL219" s="81">
        <v>119.00228484386901</v>
      </c>
      <c r="FM219" s="81">
        <v>119.00228484386901</v>
      </c>
      <c r="FN219" s="1" t="s">
        <v>491</v>
      </c>
    </row>
    <row r="220" spans="2:170" x14ac:dyDescent="0.2">
      <c r="B220" s="1" t="s">
        <v>448</v>
      </c>
      <c r="C220" s="1" t="s">
        <v>66</v>
      </c>
      <c r="D220" s="1" t="s">
        <v>46</v>
      </c>
      <c r="E220" s="81" t="s">
        <v>278</v>
      </c>
      <c r="F220" s="81">
        <v>150</v>
      </c>
      <c r="G220" s="81">
        <v>150</v>
      </c>
      <c r="H220" s="81">
        <v>150</v>
      </c>
      <c r="I220" s="81">
        <v>150</v>
      </c>
      <c r="J220" s="81">
        <v>300</v>
      </c>
      <c r="K220" s="81">
        <v>300</v>
      </c>
      <c r="L220" s="81">
        <v>300</v>
      </c>
      <c r="M220" s="81">
        <v>300</v>
      </c>
      <c r="N220" s="81">
        <v>300</v>
      </c>
      <c r="O220" s="81">
        <v>300</v>
      </c>
      <c r="P220" s="81">
        <v>300</v>
      </c>
      <c r="Q220" s="81">
        <v>300</v>
      </c>
      <c r="R220" s="81">
        <v>300</v>
      </c>
      <c r="S220" s="81">
        <v>300</v>
      </c>
      <c r="T220" s="81">
        <v>300</v>
      </c>
      <c r="U220" s="81">
        <v>300</v>
      </c>
      <c r="V220" s="81">
        <v>300</v>
      </c>
      <c r="W220" s="81">
        <v>300</v>
      </c>
      <c r="X220" s="81">
        <v>300</v>
      </c>
      <c r="Y220" s="81">
        <v>300</v>
      </c>
      <c r="Z220" s="81">
        <v>300</v>
      </c>
      <c r="AA220" s="81">
        <v>300</v>
      </c>
      <c r="AB220" s="81">
        <v>300</v>
      </c>
      <c r="AC220" s="81">
        <v>300</v>
      </c>
      <c r="AD220" s="81">
        <v>300</v>
      </c>
      <c r="AE220" s="81">
        <v>300</v>
      </c>
      <c r="AF220" s="81">
        <v>300</v>
      </c>
      <c r="AG220" s="81">
        <v>300</v>
      </c>
      <c r="AH220" s="81">
        <v>300</v>
      </c>
      <c r="AI220" s="81">
        <v>300</v>
      </c>
      <c r="AJ220" s="81">
        <v>300</v>
      </c>
      <c r="AK220" s="81">
        <v>300</v>
      </c>
      <c r="AL220" s="81">
        <v>300</v>
      </c>
      <c r="AM220" s="81">
        <v>300</v>
      </c>
      <c r="AN220" s="81">
        <v>300</v>
      </c>
      <c r="AO220" s="81">
        <v>300</v>
      </c>
      <c r="AP220" s="81">
        <v>300</v>
      </c>
      <c r="AQ220" s="81">
        <v>300</v>
      </c>
      <c r="AR220" s="81">
        <v>300</v>
      </c>
      <c r="AS220" s="81">
        <v>300</v>
      </c>
      <c r="AT220" s="81">
        <v>300</v>
      </c>
      <c r="AU220" s="81">
        <v>300</v>
      </c>
      <c r="AV220" s="81">
        <v>300</v>
      </c>
      <c r="AW220" s="81">
        <v>300</v>
      </c>
      <c r="AX220" s="81">
        <v>300</v>
      </c>
      <c r="AY220" s="81">
        <v>300</v>
      </c>
      <c r="AZ220" s="81">
        <v>300</v>
      </c>
      <c r="BA220" s="81">
        <v>300</v>
      </c>
      <c r="BB220" s="81">
        <v>300</v>
      </c>
      <c r="BC220" s="81">
        <v>300</v>
      </c>
      <c r="BD220" s="81">
        <v>300</v>
      </c>
      <c r="BE220" s="81">
        <v>300</v>
      </c>
      <c r="BF220" s="81">
        <v>300</v>
      </c>
      <c r="BG220" s="81">
        <v>300</v>
      </c>
      <c r="BH220" s="81">
        <v>300</v>
      </c>
      <c r="BI220" s="81">
        <v>300</v>
      </c>
      <c r="BJ220" s="81">
        <v>300</v>
      </c>
      <c r="BK220" s="81">
        <v>300</v>
      </c>
      <c r="BL220" s="81">
        <v>300</v>
      </c>
      <c r="BM220" s="81">
        <v>300</v>
      </c>
      <c r="BN220" s="81">
        <v>300</v>
      </c>
      <c r="BO220" s="81">
        <v>300</v>
      </c>
      <c r="BP220" s="81">
        <v>300</v>
      </c>
      <c r="BQ220" s="81">
        <v>300</v>
      </c>
      <c r="BR220" s="81">
        <v>300</v>
      </c>
      <c r="BS220" s="81">
        <v>300</v>
      </c>
      <c r="BT220" s="81">
        <v>300</v>
      </c>
      <c r="BU220" s="81">
        <v>300</v>
      </c>
      <c r="BV220" s="81">
        <v>300</v>
      </c>
      <c r="BW220" s="81">
        <v>300</v>
      </c>
      <c r="BX220" s="81">
        <v>300</v>
      </c>
      <c r="BY220" s="81">
        <v>300</v>
      </c>
      <c r="BZ220" s="81">
        <v>300</v>
      </c>
      <c r="CA220" s="81">
        <v>300</v>
      </c>
      <c r="CB220" s="81">
        <v>300</v>
      </c>
      <c r="CC220" s="81">
        <v>300</v>
      </c>
      <c r="CD220" s="81">
        <v>300</v>
      </c>
      <c r="CE220" s="81">
        <v>300</v>
      </c>
      <c r="CF220" s="81">
        <v>300</v>
      </c>
      <c r="CG220" s="81">
        <v>300</v>
      </c>
      <c r="CH220" s="81">
        <v>300</v>
      </c>
      <c r="CI220" s="81">
        <v>300</v>
      </c>
      <c r="CJ220" s="81">
        <v>300</v>
      </c>
      <c r="CK220" s="81">
        <v>300</v>
      </c>
      <c r="CL220" s="81">
        <v>300</v>
      </c>
      <c r="CM220" s="81">
        <v>300</v>
      </c>
      <c r="CN220" s="81">
        <v>300</v>
      </c>
      <c r="CO220" s="81">
        <v>300</v>
      </c>
      <c r="CP220" s="81">
        <v>300</v>
      </c>
      <c r="CQ220" s="81">
        <v>300</v>
      </c>
      <c r="CR220" s="81">
        <v>300</v>
      </c>
      <c r="CS220" s="81">
        <v>300</v>
      </c>
      <c r="CT220" s="81">
        <v>300</v>
      </c>
      <c r="CU220" s="81">
        <v>300</v>
      </c>
      <c r="CV220" s="81">
        <v>300</v>
      </c>
      <c r="CW220" s="81">
        <v>300</v>
      </c>
      <c r="CX220" s="81">
        <v>300</v>
      </c>
      <c r="CY220" s="81">
        <v>300</v>
      </c>
      <c r="CZ220" s="81">
        <v>300</v>
      </c>
      <c r="DA220" s="81">
        <v>300</v>
      </c>
      <c r="DB220" s="81">
        <v>300</v>
      </c>
      <c r="DC220" s="81">
        <v>300</v>
      </c>
      <c r="DD220" s="81">
        <v>300</v>
      </c>
      <c r="DE220" s="81">
        <v>300</v>
      </c>
      <c r="DF220" s="81">
        <v>300</v>
      </c>
      <c r="DG220" s="81">
        <v>300</v>
      </c>
      <c r="DH220" s="81">
        <v>300</v>
      </c>
      <c r="DI220" s="81">
        <v>300</v>
      </c>
      <c r="DJ220" s="81">
        <v>300</v>
      </c>
      <c r="DK220" s="81">
        <v>300</v>
      </c>
      <c r="DL220" s="81">
        <v>300</v>
      </c>
      <c r="DM220" s="81">
        <v>300</v>
      </c>
      <c r="DN220" s="81">
        <v>300</v>
      </c>
      <c r="DO220" s="81">
        <v>300</v>
      </c>
      <c r="DP220" s="81">
        <v>300</v>
      </c>
      <c r="DQ220" s="81">
        <v>300</v>
      </c>
      <c r="DR220" s="81">
        <v>300</v>
      </c>
      <c r="DS220" s="81">
        <v>300</v>
      </c>
      <c r="DT220" s="81">
        <v>300</v>
      </c>
      <c r="DU220" s="81">
        <v>300</v>
      </c>
      <c r="DV220" s="81">
        <v>300</v>
      </c>
      <c r="DW220" s="81">
        <v>300</v>
      </c>
      <c r="DX220" s="81">
        <v>300</v>
      </c>
      <c r="DY220" s="81">
        <v>300</v>
      </c>
      <c r="DZ220" s="81">
        <v>300</v>
      </c>
      <c r="EA220" s="81">
        <v>300</v>
      </c>
      <c r="EB220" s="81">
        <v>300</v>
      </c>
      <c r="EC220" s="81">
        <v>300</v>
      </c>
      <c r="ED220" s="81">
        <v>300</v>
      </c>
      <c r="EE220" s="81">
        <v>300</v>
      </c>
      <c r="EF220" s="81">
        <v>300</v>
      </c>
      <c r="EG220" s="81">
        <v>300</v>
      </c>
      <c r="EH220" s="81">
        <v>300</v>
      </c>
      <c r="EI220" s="81">
        <v>300</v>
      </c>
      <c r="EJ220" s="81">
        <v>300</v>
      </c>
      <c r="EK220" s="81">
        <v>300</v>
      </c>
      <c r="EL220" s="81">
        <v>300</v>
      </c>
      <c r="EM220" s="81">
        <v>300</v>
      </c>
      <c r="EN220" s="81">
        <v>300</v>
      </c>
      <c r="EO220" s="81">
        <v>300</v>
      </c>
      <c r="EP220" s="81">
        <v>300</v>
      </c>
      <c r="EQ220" s="81">
        <v>300</v>
      </c>
      <c r="ER220" s="81">
        <v>300</v>
      </c>
      <c r="ES220" s="81">
        <v>300</v>
      </c>
      <c r="ET220" s="81">
        <v>300</v>
      </c>
      <c r="EU220" s="81">
        <v>300</v>
      </c>
      <c r="EV220" s="81">
        <v>300</v>
      </c>
      <c r="EW220" s="81">
        <v>300</v>
      </c>
      <c r="EX220" s="81">
        <v>300</v>
      </c>
      <c r="EY220" s="81">
        <v>300</v>
      </c>
      <c r="EZ220" s="81">
        <v>300</v>
      </c>
      <c r="FA220" s="81">
        <v>300</v>
      </c>
      <c r="FB220" s="81">
        <v>300</v>
      </c>
      <c r="FC220" s="81">
        <v>300</v>
      </c>
      <c r="FD220" s="81">
        <v>300</v>
      </c>
      <c r="FE220" s="81">
        <v>300</v>
      </c>
      <c r="FF220" s="81">
        <v>300</v>
      </c>
      <c r="FG220" s="81">
        <v>300</v>
      </c>
      <c r="FH220" s="81">
        <v>300</v>
      </c>
      <c r="FI220" s="81">
        <v>300</v>
      </c>
      <c r="FJ220" s="81">
        <v>300</v>
      </c>
      <c r="FK220" s="81">
        <v>300</v>
      </c>
      <c r="FL220" s="81">
        <v>300</v>
      </c>
      <c r="FM220" s="81">
        <v>300</v>
      </c>
      <c r="FN220" s="1" t="s">
        <v>492</v>
      </c>
    </row>
    <row r="221" spans="2:170" x14ac:dyDescent="0.2">
      <c r="B221" s="1" t="s">
        <v>450</v>
      </c>
      <c r="C221" s="1" t="s">
        <v>66</v>
      </c>
      <c r="D221" s="1" t="s">
        <v>46</v>
      </c>
      <c r="E221" s="81" t="s">
        <v>278</v>
      </c>
      <c r="F221" s="81">
        <v>261.80502665651181</v>
      </c>
      <c r="G221" s="81">
        <v>261.80502665651181</v>
      </c>
      <c r="H221" s="81">
        <v>261.80502665651181</v>
      </c>
      <c r="I221" s="81">
        <v>261.80502665651181</v>
      </c>
      <c r="J221" s="81">
        <v>261.80502665651181</v>
      </c>
      <c r="K221" s="81">
        <v>261.80502665651181</v>
      </c>
      <c r="L221" s="81">
        <v>261.80502665651181</v>
      </c>
      <c r="M221" s="81">
        <v>261.80502665651181</v>
      </c>
      <c r="N221" s="81">
        <v>261.80502665651181</v>
      </c>
      <c r="O221" s="81">
        <v>261.80502665651181</v>
      </c>
      <c r="P221" s="81">
        <v>261.80502665651181</v>
      </c>
      <c r="Q221" s="81">
        <v>261.80502665651181</v>
      </c>
      <c r="R221" s="81">
        <v>261.80502665651181</v>
      </c>
      <c r="S221" s="81">
        <v>261.80502665651181</v>
      </c>
      <c r="T221" s="81">
        <v>261.80502665651181</v>
      </c>
      <c r="U221" s="81">
        <v>261.80502665651181</v>
      </c>
      <c r="V221" s="81">
        <v>261.80502665651181</v>
      </c>
      <c r="W221" s="81">
        <v>261.80502665651181</v>
      </c>
      <c r="X221" s="81">
        <v>261.80502665651181</v>
      </c>
      <c r="Y221" s="81">
        <v>261.80502665651181</v>
      </c>
      <c r="Z221" s="81">
        <v>261.80502665651181</v>
      </c>
      <c r="AA221" s="81">
        <v>261.80502665651181</v>
      </c>
      <c r="AB221" s="81">
        <v>261.80502665651181</v>
      </c>
      <c r="AC221" s="81">
        <v>261.80502665651181</v>
      </c>
      <c r="AD221" s="81">
        <v>261.80502665651181</v>
      </c>
      <c r="AE221" s="81">
        <v>261.80502665651181</v>
      </c>
      <c r="AF221" s="81">
        <v>261.80502665651181</v>
      </c>
      <c r="AG221" s="81">
        <v>261.80502665651181</v>
      </c>
      <c r="AH221" s="81">
        <v>261.80502665651181</v>
      </c>
      <c r="AI221" s="81">
        <v>261.80502665651181</v>
      </c>
      <c r="AJ221" s="81">
        <v>261.80502665651181</v>
      </c>
      <c r="AK221" s="81">
        <v>261.80502665651181</v>
      </c>
      <c r="AL221" s="81">
        <v>261.80502665651181</v>
      </c>
      <c r="AM221" s="81">
        <v>261.80502665651181</v>
      </c>
      <c r="AN221" s="81">
        <v>261.80502665651181</v>
      </c>
      <c r="AO221" s="81">
        <v>261.80502665651181</v>
      </c>
      <c r="AP221" s="81">
        <v>261.80502665651181</v>
      </c>
      <c r="AQ221" s="81">
        <v>261.80502665651181</v>
      </c>
      <c r="AR221" s="81">
        <v>261.80502665651181</v>
      </c>
      <c r="AS221" s="81">
        <v>261.80502665651181</v>
      </c>
      <c r="AT221" s="81">
        <v>261.80502665651181</v>
      </c>
      <c r="AU221" s="81">
        <v>261.80502665651181</v>
      </c>
      <c r="AV221" s="81">
        <v>261.80502665651181</v>
      </c>
      <c r="AW221" s="81">
        <v>261.80502665651181</v>
      </c>
      <c r="AX221" s="81">
        <v>261.80502665651181</v>
      </c>
      <c r="AY221" s="81">
        <v>261.80502665651181</v>
      </c>
      <c r="AZ221" s="81">
        <v>261.80502665651181</v>
      </c>
      <c r="BA221" s="81">
        <v>261.80502665651181</v>
      </c>
      <c r="BB221" s="81">
        <v>261.80502665651181</v>
      </c>
      <c r="BC221" s="81">
        <v>261.80502665651181</v>
      </c>
      <c r="BD221" s="81">
        <v>261.80502665651181</v>
      </c>
      <c r="BE221" s="81">
        <v>261.80502665651181</v>
      </c>
      <c r="BF221" s="81">
        <v>261.80502665651181</v>
      </c>
      <c r="BG221" s="81">
        <v>261.80502665651181</v>
      </c>
      <c r="BH221" s="81">
        <v>261.80502665651181</v>
      </c>
      <c r="BI221" s="81">
        <v>261.80502665651181</v>
      </c>
      <c r="BJ221" s="81">
        <v>261.80502665651181</v>
      </c>
      <c r="BK221" s="81">
        <v>261.80502665651181</v>
      </c>
      <c r="BL221" s="81">
        <v>261.80502665651181</v>
      </c>
      <c r="BM221" s="81">
        <v>261.80502665651181</v>
      </c>
      <c r="BN221" s="81">
        <v>261.80502665651181</v>
      </c>
      <c r="BO221" s="81">
        <v>261.80502665651181</v>
      </c>
      <c r="BP221" s="81">
        <v>261.80502665651181</v>
      </c>
      <c r="BQ221" s="81">
        <v>261.80502665651181</v>
      </c>
      <c r="BR221" s="81">
        <v>261.80502665651181</v>
      </c>
      <c r="BS221" s="81">
        <v>261.80502665651181</v>
      </c>
      <c r="BT221" s="81">
        <v>261.80502665651181</v>
      </c>
      <c r="BU221" s="81">
        <v>261.80502665651181</v>
      </c>
      <c r="BV221" s="81">
        <v>261.80502665651181</v>
      </c>
      <c r="BW221" s="81">
        <v>261.80502665651181</v>
      </c>
      <c r="BX221" s="81">
        <v>261.80502665651181</v>
      </c>
      <c r="BY221" s="81">
        <v>261.80502665651181</v>
      </c>
      <c r="BZ221" s="81">
        <v>261.80502665651181</v>
      </c>
      <c r="CA221" s="81">
        <v>261.80502665651181</v>
      </c>
      <c r="CB221" s="81">
        <v>261.80502665651181</v>
      </c>
      <c r="CC221" s="81">
        <v>261.80502665651181</v>
      </c>
      <c r="CD221" s="81">
        <v>261.80502665651181</v>
      </c>
      <c r="CE221" s="81">
        <v>261.80502665651181</v>
      </c>
      <c r="CF221" s="81">
        <v>261.80502665651181</v>
      </c>
      <c r="CG221" s="81">
        <v>261.80502665651181</v>
      </c>
      <c r="CH221" s="81">
        <v>261.80502665651181</v>
      </c>
      <c r="CI221" s="81">
        <v>261.80502665651181</v>
      </c>
      <c r="CJ221" s="81">
        <v>261.80502665651181</v>
      </c>
      <c r="CK221" s="81">
        <v>261.80502665651181</v>
      </c>
      <c r="CL221" s="81">
        <v>261.80502665651181</v>
      </c>
      <c r="CM221" s="81">
        <v>261.80502665651181</v>
      </c>
      <c r="CN221" s="81">
        <v>261.80502665651181</v>
      </c>
      <c r="CO221" s="81">
        <v>261.80502665651181</v>
      </c>
      <c r="CP221" s="81">
        <v>261.80502665651181</v>
      </c>
      <c r="CQ221" s="81">
        <v>261.80502665651181</v>
      </c>
      <c r="CR221" s="81">
        <v>261.80502665651181</v>
      </c>
      <c r="CS221" s="81">
        <v>261.80502665651181</v>
      </c>
      <c r="CT221" s="81">
        <v>261.80502665651181</v>
      </c>
      <c r="CU221" s="81">
        <v>261.80502665651181</v>
      </c>
      <c r="CV221" s="81">
        <v>261.80502665651181</v>
      </c>
      <c r="CW221" s="81">
        <v>261.80502665651181</v>
      </c>
      <c r="CX221" s="81">
        <v>261.80502665651181</v>
      </c>
      <c r="CY221" s="81">
        <v>261.80502665651181</v>
      </c>
      <c r="CZ221" s="81">
        <v>261.80502665651181</v>
      </c>
      <c r="DA221" s="81">
        <v>261.80502665651181</v>
      </c>
      <c r="DB221" s="81">
        <v>261.80502665651181</v>
      </c>
      <c r="DC221" s="81">
        <v>261.80502665651181</v>
      </c>
      <c r="DD221" s="81">
        <v>261.80502665651181</v>
      </c>
      <c r="DE221" s="81">
        <v>261.80502665651181</v>
      </c>
      <c r="DF221" s="81">
        <v>261.80502665651181</v>
      </c>
      <c r="DG221" s="81">
        <v>261.80502665651181</v>
      </c>
      <c r="DH221" s="81">
        <v>261.80502665651181</v>
      </c>
      <c r="DI221" s="81">
        <v>261.80502665651181</v>
      </c>
      <c r="DJ221" s="81">
        <v>261.80502665651181</v>
      </c>
      <c r="DK221" s="81">
        <v>261.80502665651181</v>
      </c>
      <c r="DL221" s="81">
        <v>261.80502665651181</v>
      </c>
      <c r="DM221" s="81">
        <v>261.80502665651181</v>
      </c>
      <c r="DN221" s="81">
        <v>261.80502665651181</v>
      </c>
      <c r="DO221" s="81">
        <v>261.80502665651181</v>
      </c>
      <c r="DP221" s="81">
        <v>261.80502665651181</v>
      </c>
      <c r="DQ221" s="81">
        <v>261.80502665651181</v>
      </c>
      <c r="DR221" s="81">
        <v>261.80502665651181</v>
      </c>
      <c r="DS221" s="81">
        <v>261.80502665651181</v>
      </c>
      <c r="DT221" s="81">
        <v>261.80502665651181</v>
      </c>
      <c r="DU221" s="81">
        <v>261.80502665651181</v>
      </c>
      <c r="DV221" s="81">
        <v>261.80502665651181</v>
      </c>
      <c r="DW221" s="81">
        <v>261.80502665651181</v>
      </c>
      <c r="DX221" s="81">
        <v>261.80502665651181</v>
      </c>
      <c r="DY221" s="81">
        <v>261.80502665651181</v>
      </c>
      <c r="DZ221" s="81">
        <v>261.80502665651181</v>
      </c>
      <c r="EA221" s="81">
        <v>261.80502665651181</v>
      </c>
      <c r="EB221" s="81">
        <v>261.80502665651181</v>
      </c>
      <c r="EC221" s="81">
        <v>261.80502665651181</v>
      </c>
      <c r="ED221" s="81">
        <v>261.80502665651181</v>
      </c>
      <c r="EE221" s="81">
        <v>261.80502665651181</v>
      </c>
      <c r="EF221" s="81">
        <v>261.80502665651181</v>
      </c>
      <c r="EG221" s="81">
        <v>261.80502665651181</v>
      </c>
      <c r="EH221" s="81">
        <v>261.80502665651181</v>
      </c>
      <c r="EI221" s="81">
        <v>261.80502665651181</v>
      </c>
      <c r="EJ221" s="81">
        <v>261.80502665651181</v>
      </c>
      <c r="EK221" s="81">
        <v>261.80502665651181</v>
      </c>
      <c r="EL221" s="81">
        <v>261.80502665651181</v>
      </c>
      <c r="EM221" s="81">
        <v>261.80502665651181</v>
      </c>
      <c r="EN221" s="81">
        <v>261.80502665651181</v>
      </c>
      <c r="EO221" s="81">
        <v>261.80502665651181</v>
      </c>
      <c r="EP221" s="81">
        <v>261.80502665651181</v>
      </c>
      <c r="EQ221" s="81">
        <v>261.80502665651181</v>
      </c>
      <c r="ER221" s="81">
        <v>261.80502665651181</v>
      </c>
      <c r="ES221" s="81">
        <v>261.80502665651181</v>
      </c>
      <c r="ET221" s="81">
        <v>261.80502665651181</v>
      </c>
      <c r="EU221" s="81">
        <v>261.80502665651181</v>
      </c>
      <c r="EV221" s="81">
        <v>261.80502665651181</v>
      </c>
      <c r="EW221" s="81">
        <v>261.80502665651181</v>
      </c>
      <c r="EX221" s="81">
        <v>261.80502665651181</v>
      </c>
      <c r="EY221" s="81">
        <v>261.80502665651181</v>
      </c>
      <c r="EZ221" s="81">
        <v>261.80502665651181</v>
      </c>
      <c r="FA221" s="81">
        <v>261.80502665651181</v>
      </c>
      <c r="FB221" s="81">
        <v>261.80502665651181</v>
      </c>
      <c r="FC221" s="81">
        <v>261.80502665651181</v>
      </c>
      <c r="FD221" s="81">
        <v>261.80502665651181</v>
      </c>
      <c r="FE221" s="81">
        <v>261.80502665651181</v>
      </c>
      <c r="FF221" s="81">
        <v>261.80502665651181</v>
      </c>
      <c r="FG221" s="81">
        <v>261.80502665651181</v>
      </c>
      <c r="FH221" s="81">
        <v>261.80502665651181</v>
      </c>
      <c r="FI221" s="81">
        <v>261.80502665651181</v>
      </c>
      <c r="FJ221" s="81">
        <v>261.80502665651181</v>
      </c>
      <c r="FK221" s="81">
        <v>261.80502665651181</v>
      </c>
      <c r="FL221" s="81">
        <v>261.80502665651181</v>
      </c>
      <c r="FM221" s="81">
        <v>261.80502665651181</v>
      </c>
      <c r="FN221" s="1" t="s">
        <v>493</v>
      </c>
    </row>
    <row r="222" spans="2:170" x14ac:dyDescent="0.2">
      <c r="B222" s="1" t="s">
        <v>410</v>
      </c>
      <c r="C222" s="1" t="s">
        <v>66</v>
      </c>
      <c r="D222" s="1" t="s">
        <v>46</v>
      </c>
      <c r="E222" s="81" t="s">
        <v>299</v>
      </c>
      <c r="F222" s="81">
        <v>240.39158299259901</v>
      </c>
      <c r="G222" s="81">
        <v>256.53983393968815</v>
      </c>
      <c r="H222" s="81">
        <v>234.74573511032639</v>
      </c>
      <c r="I222" s="81">
        <v>271.86417018210841</v>
      </c>
      <c r="J222" s="81">
        <v>279.87542784046178</v>
      </c>
      <c r="K222" s="81">
        <v>299.49580476151101</v>
      </c>
      <c r="L222" s="81">
        <v>293.44904303519604</v>
      </c>
      <c r="M222" s="81">
        <v>292.04297498757711</v>
      </c>
      <c r="N222" s="81">
        <v>291.06075104200579</v>
      </c>
      <c r="O222" s="81">
        <v>290.41345079807485</v>
      </c>
      <c r="P222" s="81">
        <v>285.19707331860081</v>
      </c>
      <c r="Q222" s="81">
        <v>276.08709936227831</v>
      </c>
      <c r="R222" s="81">
        <v>274.70962969979468</v>
      </c>
      <c r="S222" s="81">
        <v>264.44905940727045</v>
      </c>
      <c r="T222" s="81">
        <v>241.30284885706385</v>
      </c>
      <c r="U222" s="81">
        <v>246.83403722016354</v>
      </c>
      <c r="V222" s="81">
        <v>285.7735741326706</v>
      </c>
      <c r="W222" s="81">
        <v>266.59448201647945</v>
      </c>
      <c r="X222" s="81">
        <v>268.90394886388356</v>
      </c>
      <c r="Y222" s="81">
        <v>253.27143166404056</v>
      </c>
      <c r="Z222" s="81">
        <v>245.97848811263302</v>
      </c>
      <c r="AA222" s="81">
        <v>244.70719878173742</v>
      </c>
      <c r="AB222" s="81">
        <v>231.90345506117259</v>
      </c>
      <c r="AC222" s="81">
        <v>215.24458709563203</v>
      </c>
      <c r="AD222" s="81">
        <v>196.65151830712483</v>
      </c>
      <c r="AE222" s="81">
        <v>193.92106706407012</v>
      </c>
      <c r="AF222" s="81">
        <v>186.21018397542525</v>
      </c>
      <c r="AG222" s="81">
        <v>201.44688662941681</v>
      </c>
      <c r="AH222" s="81">
        <v>212.72734362888318</v>
      </c>
      <c r="AI222" s="81">
        <v>206.24951507086087</v>
      </c>
      <c r="AJ222" s="81">
        <v>215.88761885322188</v>
      </c>
      <c r="AK222" s="81">
        <v>246.19306180268768</v>
      </c>
      <c r="AL222" s="81">
        <v>240.45350860255786</v>
      </c>
      <c r="AM222" s="81">
        <v>235.9395345003914</v>
      </c>
      <c r="AN222" s="81">
        <v>242.67339670417093</v>
      </c>
      <c r="AO222" s="81">
        <v>246.9130117859979</v>
      </c>
      <c r="AP222" s="81">
        <v>254.30012042412213</v>
      </c>
      <c r="AQ222" s="81">
        <v>233.9537755950156</v>
      </c>
      <c r="AR222" s="81">
        <v>213.95485838066173</v>
      </c>
      <c r="AS222" s="81">
        <v>208.38341618922843</v>
      </c>
      <c r="AT222" s="81">
        <v>226.43932088353066</v>
      </c>
      <c r="AU222" s="81">
        <v>174.25024783183142</v>
      </c>
      <c r="AV222" s="81">
        <v>212.64404156992535</v>
      </c>
      <c r="AW222" s="81">
        <v>254.38393974380341</v>
      </c>
      <c r="AX222" s="81">
        <v>244.2801971810492</v>
      </c>
      <c r="AY222" s="81">
        <v>269.61117041598203</v>
      </c>
      <c r="AZ222" s="81">
        <v>320.50095173549789</v>
      </c>
      <c r="BA222" s="81">
        <v>397.89196822214922</v>
      </c>
      <c r="BB222" s="81">
        <v>389.81162926196174</v>
      </c>
      <c r="BC222" s="81">
        <v>424.53536789634683</v>
      </c>
      <c r="BD222" s="81">
        <v>408.62469854099351</v>
      </c>
      <c r="BE222" s="81">
        <v>339.47120824245695</v>
      </c>
      <c r="BF222" s="81">
        <v>335.21502675839946</v>
      </c>
      <c r="BG222" s="81">
        <v>284.89669569084867</v>
      </c>
      <c r="BH222" s="81">
        <v>279.62577891564155</v>
      </c>
      <c r="BI222" s="81">
        <v>289.05771417095144</v>
      </c>
      <c r="BJ222" s="81">
        <v>309.05729592777931</v>
      </c>
      <c r="BK222" s="81">
        <v>283.81465794778887</v>
      </c>
      <c r="BL222" s="81">
        <v>283.27432411635948</v>
      </c>
      <c r="BM222" s="81">
        <v>327.80989545817624</v>
      </c>
      <c r="BN222" s="81">
        <v>331.5250967563137</v>
      </c>
      <c r="BO222" s="81">
        <v>292.87842132379478</v>
      </c>
      <c r="BP222" s="81">
        <v>282.01685167433919</v>
      </c>
      <c r="BQ222" s="81">
        <v>289.08704817630934</v>
      </c>
      <c r="BR222" s="81">
        <v>320.141090306455</v>
      </c>
      <c r="BS222" s="81">
        <v>320.2180215853474</v>
      </c>
      <c r="BT222" s="81">
        <v>320.28242565027966</v>
      </c>
      <c r="BU222" s="81">
        <v>320.33630063807641</v>
      </c>
      <c r="BV222" s="81">
        <v>331.7601215158121</v>
      </c>
      <c r="BW222" s="81">
        <v>331.7601215158121</v>
      </c>
      <c r="BX222" s="81">
        <v>331.7601215158121</v>
      </c>
      <c r="BY222" s="81">
        <v>331.7601215158121</v>
      </c>
      <c r="BZ222" s="81">
        <v>336.91131015247743</v>
      </c>
      <c r="CA222" s="81">
        <v>336.91131015247743</v>
      </c>
      <c r="CB222" s="81">
        <v>336.91131015247743</v>
      </c>
      <c r="CC222" s="81">
        <v>336.91131015247743</v>
      </c>
      <c r="CD222" s="81">
        <v>348.74580982176388</v>
      </c>
      <c r="CE222" s="81">
        <v>348.74580982176388</v>
      </c>
      <c r="CF222" s="81">
        <v>348.74580982176388</v>
      </c>
      <c r="CG222" s="81">
        <v>348.74580982176388</v>
      </c>
      <c r="CH222" s="81">
        <v>368.71739634451484</v>
      </c>
      <c r="CI222" s="81">
        <v>368.71739634451484</v>
      </c>
      <c r="CJ222" s="81">
        <v>368.71739634451484</v>
      </c>
      <c r="CK222" s="81">
        <v>368.71739634451484</v>
      </c>
      <c r="CL222" s="81">
        <v>359.83609357038358</v>
      </c>
      <c r="CM222" s="81">
        <v>359.83609357038358</v>
      </c>
      <c r="CN222" s="81">
        <v>359.83609357038358</v>
      </c>
      <c r="CO222" s="81">
        <v>359.83609357038358</v>
      </c>
      <c r="CP222" s="81">
        <v>372.87021998482356</v>
      </c>
      <c r="CQ222" s="81">
        <v>372.87021998482356</v>
      </c>
      <c r="CR222" s="81">
        <v>372.87021998482356</v>
      </c>
      <c r="CS222" s="81">
        <v>372.87021998482356</v>
      </c>
      <c r="CT222" s="81">
        <v>385.6659204711579</v>
      </c>
      <c r="CU222" s="81">
        <v>385.6659204711579</v>
      </c>
      <c r="CV222" s="81">
        <v>385.6659204711579</v>
      </c>
      <c r="CW222" s="81">
        <v>385.6659204711579</v>
      </c>
      <c r="CX222" s="81">
        <v>401.19210786614303</v>
      </c>
      <c r="CY222" s="81">
        <v>401.19210786614303</v>
      </c>
      <c r="CZ222" s="81">
        <v>401.19210786614303</v>
      </c>
      <c r="DA222" s="81">
        <v>401.19210786614303</v>
      </c>
      <c r="DB222" s="81">
        <v>429.97795728278311</v>
      </c>
      <c r="DC222" s="81">
        <v>429.97795728278311</v>
      </c>
      <c r="DD222" s="81">
        <v>429.97795728278311</v>
      </c>
      <c r="DE222" s="81">
        <v>429.97795728278311</v>
      </c>
      <c r="DF222" s="81">
        <v>424.9965962844733</v>
      </c>
      <c r="DG222" s="81">
        <v>424.9965962844733</v>
      </c>
      <c r="DH222" s="81">
        <v>424.9965962844733</v>
      </c>
      <c r="DI222" s="81">
        <v>424.9965962844733</v>
      </c>
      <c r="DJ222" s="81">
        <v>434.08267275322203</v>
      </c>
      <c r="DK222" s="81">
        <v>434.08267275322203</v>
      </c>
      <c r="DL222" s="81">
        <v>434.08267275322203</v>
      </c>
      <c r="DM222" s="81">
        <v>434.08267275322203</v>
      </c>
      <c r="DN222" s="81">
        <v>443.77664855009039</v>
      </c>
      <c r="DO222" s="81">
        <v>443.77664855009039</v>
      </c>
      <c r="DP222" s="81">
        <v>443.77664855009039</v>
      </c>
      <c r="DQ222" s="81">
        <v>443.77664855009039</v>
      </c>
      <c r="DR222" s="81">
        <v>453.14850824783178</v>
      </c>
      <c r="DS222" s="81">
        <v>453.14850824783178</v>
      </c>
      <c r="DT222" s="81">
        <v>453.14850824783178</v>
      </c>
      <c r="DU222" s="81">
        <v>453.14850824783178</v>
      </c>
      <c r="DV222" s="81">
        <v>464.1180889399605</v>
      </c>
      <c r="DW222" s="81">
        <v>464.1180889399605</v>
      </c>
      <c r="DX222" s="81">
        <v>464.1180889399605</v>
      </c>
      <c r="DY222" s="81">
        <v>464.1180889399605</v>
      </c>
      <c r="DZ222" s="81">
        <v>475.02487453493154</v>
      </c>
      <c r="EA222" s="81">
        <v>475.02487453493154</v>
      </c>
      <c r="EB222" s="81">
        <v>475.02487453493154</v>
      </c>
      <c r="EC222" s="81">
        <v>475.02487453493154</v>
      </c>
      <c r="ED222" s="81">
        <v>484.57898121120326</v>
      </c>
      <c r="EE222" s="81">
        <v>484.57898121120326</v>
      </c>
      <c r="EF222" s="81">
        <v>484.57898121120326</v>
      </c>
      <c r="EG222" s="81">
        <v>484.57898121120326</v>
      </c>
      <c r="EH222" s="81">
        <v>495.15672713853883</v>
      </c>
      <c r="EI222" s="81">
        <v>495.15672713853883</v>
      </c>
      <c r="EJ222" s="81">
        <v>495.15672713853883</v>
      </c>
      <c r="EK222" s="81">
        <v>495.15672713853883</v>
      </c>
      <c r="EL222" s="81">
        <v>506.79419038240866</v>
      </c>
      <c r="EM222" s="81">
        <v>506.79419038240866</v>
      </c>
      <c r="EN222" s="81">
        <v>506.79419038240866</v>
      </c>
      <c r="EO222" s="81">
        <v>506.79419038240866</v>
      </c>
      <c r="EP222" s="81">
        <v>518.66385636709674</v>
      </c>
      <c r="EQ222" s="81">
        <v>518.66385636709674</v>
      </c>
      <c r="ER222" s="81">
        <v>518.66385636709674</v>
      </c>
      <c r="ES222" s="81">
        <v>518.66385636709674</v>
      </c>
      <c r="ET222" s="81">
        <v>529.46358756716597</v>
      </c>
      <c r="EU222" s="81">
        <v>529.46358756716597</v>
      </c>
      <c r="EV222" s="81">
        <v>529.46358756716597</v>
      </c>
      <c r="EW222" s="81">
        <v>529.46358756716597</v>
      </c>
      <c r="EX222" s="81">
        <v>541.55051550984103</v>
      </c>
      <c r="EY222" s="81">
        <v>541.55051550984103</v>
      </c>
      <c r="EZ222" s="81">
        <v>541.55051550984103</v>
      </c>
      <c r="FA222" s="81">
        <v>541.55051550984103</v>
      </c>
      <c r="FB222" s="81">
        <v>553.93759034176287</v>
      </c>
      <c r="FC222" s="81">
        <v>553.93759034176287</v>
      </c>
      <c r="FD222" s="81">
        <v>553.93759034176287</v>
      </c>
      <c r="FE222" s="81">
        <v>553.93759034176287</v>
      </c>
      <c r="FF222" s="81">
        <v>566.46871052443794</v>
      </c>
      <c r="FG222" s="81">
        <v>566.46871052443794</v>
      </c>
      <c r="FH222" s="81">
        <v>566.46871052443794</v>
      </c>
      <c r="FI222" s="81">
        <v>566.46871052443794</v>
      </c>
      <c r="FJ222" s="81">
        <v>580.4452547355844</v>
      </c>
      <c r="FK222" s="81">
        <v>580.4452547355844</v>
      </c>
      <c r="FL222" s="81">
        <v>580.4452547355844</v>
      </c>
      <c r="FM222" s="81">
        <v>580.4452547355844</v>
      </c>
      <c r="FN222" s="1" t="s">
        <v>494</v>
      </c>
    </row>
    <row r="223" spans="2:170" x14ac:dyDescent="0.2">
      <c r="B223" s="1" t="s">
        <v>412</v>
      </c>
      <c r="C223" s="1" t="s">
        <v>66</v>
      </c>
      <c r="D223" s="1" t="s">
        <v>46</v>
      </c>
      <c r="E223" s="81" t="s">
        <v>299</v>
      </c>
      <c r="F223" s="81">
        <v>250.41510357680039</v>
      </c>
      <c r="G223" s="81">
        <v>271.01504971109085</v>
      </c>
      <c r="H223" s="81">
        <v>257.05995247114186</v>
      </c>
      <c r="I223" s="81">
        <v>285.25517414108015</v>
      </c>
      <c r="J223" s="81">
        <v>279.40454334874147</v>
      </c>
      <c r="K223" s="81">
        <v>300.44545421862239</v>
      </c>
      <c r="L223" s="81">
        <v>300.18925778611384</v>
      </c>
      <c r="M223" s="81">
        <v>295.98818880527489</v>
      </c>
      <c r="N223" s="81">
        <v>286.35130111749436</v>
      </c>
      <c r="O223" s="81">
        <v>279.6486577712102</v>
      </c>
      <c r="P223" s="81">
        <v>280.48988667108392</v>
      </c>
      <c r="Q223" s="81">
        <v>272.34651056953174</v>
      </c>
      <c r="R223" s="81">
        <v>277.99416550405846</v>
      </c>
      <c r="S223" s="81">
        <v>267.10664935298257</v>
      </c>
      <c r="T223" s="81">
        <v>257.28690921145591</v>
      </c>
      <c r="U223" s="81">
        <v>256.17423030222932</v>
      </c>
      <c r="V223" s="81">
        <v>278.47817054603189</v>
      </c>
      <c r="W223" s="81">
        <v>263.76625762380075</v>
      </c>
      <c r="X223" s="81">
        <v>267.03118978964193</v>
      </c>
      <c r="Y223" s="81">
        <v>259.39331637141959</v>
      </c>
      <c r="Z223" s="81">
        <v>247.1718096817601</v>
      </c>
      <c r="AA223" s="81">
        <v>248.9052855162542</v>
      </c>
      <c r="AB223" s="81">
        <v>235.86995228234815</v>
      </c>
      <c r="AC223" s="81">
        <v>221.48140197824853</v>
      </c>
      <c r="AD223" s="81">
        <v>205.29563900184917</v>
      </c>
      <c r="AE223" s="81">
        <v>196.9969305560841</v>
      </c>
      <c r="AF223" s="81">
        <v>192.59536907141907</v>
      </c>
      <c r="AG223" s="81">
        <v>205.1043816979265</v>
      </c>
      <c r="AH223" s="81">
        <v>221.85647574956613</v>
      </c>
      <c r="AI223" s="81">
        <v>224.91103292877099</v>
      </c>
      <c r="AJ223" s="81">
        <v>234.67150246573524</v>
      </c>
      <c r="AK223" s="81">
        <v>250.59997441417516</v>
      </c>
      <c r="AL223" s="81">
        <v>259.04356005513466</v>
      </c>
      <c r="AM223" s="81">
        <v>261.65298978273847</v>
      </c>
      <c r="AN223" s="81">
        <v>270.93910521958134</v>
      </c>
      <c r="AO223" s="81">
        <v>270.01447596483251</v>
      </c>
      <c r="AP223" s="81">
        <v>288.05470874094169</v>
      </c>
      <c r="AQ223" s="81">
        <v>270.49553267538892</v>
      </c>
      <c r="AR223" s="81">
        <v>261.81569352214484</v>
      </c>
      <c r="AS223" s="81">
        <v>253.73931627976722</v>
      </c>
      <c r="AT223" s="81">
        <v>273.33472964145869</v>
      </c>
      <c r="AU223" s="81">
        <v>201.92519965569903</v>
      </c>
      <c r="AV223" s="81">
        <v>244.96812540646985</v>
      </c>
      <c r="AW223" s="81">
        <v>273.17350516504916</v>
      </c>
      <c r="AX223" s="81">
        <v>297.90970537104226</v>
      </c>
      <c r="AY223" s="81">
        <v>335.61145805423195</v>
      </c>
      <c r="AZ223" s="81">
        <v>389.69739521866381</v>
      </c>
      <c r="BA223" s="81">
        <v>482.42913216712873</v>
      </c>
      <c r="BB223" s="81">
        <v>465.88531219918622</v>
      </c>
      <c r="BC223" s="81">
        <v>458.416506443213</v>
      </c>
      <c r="BD223" s="81">
        <v>518.39305484563283</v>
      </c>
      <c r="BE223" s="81">
        <v>382.97057280212533</v>
      </c>
      <c r="BF223" s="81">
        <v>351.54694609884484</v>
      </c>
      <c r="BG223" s="81">
        <v>317.83538541764602</v>
      </c>
      <c r="BH223" s="81">
        <v>304.24476518722707</v>
      </c>
      <c r="BI223" s="81">
        <v>321.59794593133779</v>
      </c>
      <c r="BJ223" s="81">
        <v>344.96654248257141</v>
      </c>
      <c r="BK223" s="81">
        <v>335.1578501932849</v>
      </c>
      <c r="BL223" s="81">
        <v>348.89273810352216</v>
      </c>
      <c r="BM223" s="81">
        <v>394.25159585206171</v>
      </c>
      <c r="BN223" s="81">
        <v>392.24090064939082</v>
      </c>
      <c r="BO223" s="81">
        <v>353.75120339985432</v>
      </c>
      <c r="BP223" s="81">
        <v>342.01295565529631</v>
      </c>
      <c r="BQ223" s="81">
        <v>344.10958090823323</v>
      </c>
      <c r="BR223" s="81">
        <v>371.64607893107876</v>
      </c>
      <c r="BS223" s="81">
        <v>369.40161747954744</v>
      </c>
      <c r="BT223" s="81">
        <v>364.52668050587914</v>
      </c>
      <c r="BU223" s="81">
        <v>364.70263331046164</v>
      </c>
      <c r="BV223" s="81">
        <v>377.11084947717075</v>
      </c>
      <c r="BW223" s="81">
        <v>376.48529441260462</v>
      </c>
      <c r="BX223" s="81">
        <v>377.37637879325439</v>
      </c>
      <c r="BY223" s="81">
        <v>377.21142058194584</v>
      </c>
      <c r="BZ223" s="81">
        <v>375.1265845369158</v>
      </c>
      <c r="CA223" s="81">
        <v>376.83888383728305</v>
      </c>
      <c r="CB223" s="81">
        <v>378.47778188441185</v>
      </c>
      <c r="CC223" s="81">
        <v>377.54263667845555</v>
      </c>
      <c r="CD223" s="81">
        <v>388.55549069137879</v>
      </c>
      <c r="CE223" s="81">
        <v>388.39176249327573</v>
      </c>
      <c r="CF223" s="81">
        <v>388.03548754651058</v>
      </c>
      <c r="CG223" s="81">
        <v>389.4702569531043</v>
      </c>
      <c r="CH223" s="81">
        <v>404.90844710440774</v>
      </c>
      <c r="CI223" s="81">
        <v>405.37541638791026</v>
      </c>
      <c r="CJ223" s="81">
        <v>406.43486432455035</v>
      </c>
      <c r="CK223" s="81">
        <v>406.60485603562108</v>
      </c>
      <c r="CL223" s="81">
        <v>396.27944434473989</v>
      </c>
      <c r="CM223" s="81">
        <v>396.96104114706333</v>
      </c>
      <c r="CN223" s="81">
        <v>397.32644352550608</v>
      </c>
      <c r="CO223" s="81">
        <v>398.04307616898467</v>
      </c>
      <c r="CP223" s="81">
        <v>408.29032743777702</v>
      </c>
      <c r="CQ223" s="81">
        <v>408.88710557141144</v>
      </c>
      <c r="CR223" s="81">
        <v>409.62054393814782</v>
      </c>
      <c r="CS223" s="81">
        <v>410.40412721456931</v>
      </c>
      <c r="CT223" s="81">
        <v>420.22158509929818</v>
      </c>
      <c r="CU223" s="81">
        <v>421.07597270562087</v>
      </c>
      <c r="CV223" s="81">
        <v>421.94709797017936</v>
      </c>
      <c r="CW223" s="81">
        <v>422.68603233390922</v>
      </c>
      <c r="CX223" s="81">
        <v>435.11869693720496</v>
      </c>
      <c r="CY223" s="81">
        <v>435.95645539356235</v>
      </c>
      <c r="CZ223" s="81">
        <v>436.78305162174684</v>
      </c>
      <c r="DA223" s="81">
        <v>437.83277472357963</v>
      </c>
      <c r="DB223" s="81">
        <v>462.09240143147281</v>
      </c>
      <c r="DC223" s="81">
        <v>463.12683498672084</v>
      </c>
      <c r="DD223" s="81">
        <v>464.23896572649448</v>
      </c>
      <c r="DE223" s="81">
        <v>465.28986267278935</v>
      </c>
      <c r="DF223" s="81">
        <v>460.92504755955486</v>
      </c>
      <c r="DG223" s="81">
        <v>462.09649690846953</v>
      </c>
      <c r="DH223" s="81">
        <v>463.26823971849984</v>
      </c>
      <c r="DI223" s="81">
        <v>464.52266789169443</v>
      </c>
      <c r="DJ223" s="81">
        <v>470.84329482452642</v>
      </c>
      <c r="DK223" s="81">
        <v>472.14687996370168</v>
      </c>
      <c r="DL223" s="81">
        <v>473.50134790960192</v>
      </c>
      <c r="DM223" s="81">
        <v>474.21276390756742</v>
      </c>
      <c r="DN223" s="81">
        <v>483.10480863567739</v>
      </c>
      <c r="DO223" s="81">
        <v>483.8949398651755</v>
      </c>
      <c r="DP223" s="81">
        <v>484.54931805086642</v>
      </c>
      <c r="DQ223" s="81">
        <v>485.7182495930266</v>
      </c>
      <c r="DR223" s="81">
        <v>493.76375934952733</v>
      </c>
      <c r="DS223" s="81">
        <v>494.62930497421598</v>
      </c>
      <c r="DT223" s="81">
        <v>495.60922948495318</v>
      </c>
      <c r="DU223" s="81">
        <v>496.43458409953973</v>
      </c>
      <c r="DV223" s="81">
        <v>506.84787472481224</v>
      </c>
      <c r="DW223" s="81">
        <v>507.77346951945793</v>
      </c>
      <c r="DX223" s="81">
        <v>508.61317008221022</v>
      </c>
      <c r="DY223" s="81">
        <v>509.7106885095032</v>
      </c>
      <c r="DZ223" s="81">
        <v>519.69283923629155</v>
      </c>
      <c r="EA223" s="81">
        <v>520.77031396907739</v>
      </c>
      <c r="EB223" s="81">
        <v>521.91582965504006</v>
      </c>
      <c r="EC223" s="81">
        <v>523.01166648925641</v>
      </c>
      <c r="ED223" s="81">
        <v>531.42580842559562</v>
      </c>
      <c r="EE223" s="81">
        <v>532.6360690251496</v>
      </c>
      <c r="EF223" s="81">
        <v>533.84590922643429</v>
      </c>
      <c r="EG223" s="81">
        <v>534.90094596900371</v>
      </c>
      <c r="EH223" s="81">
        <v>544.25103342683167</v>
      </c>
      <c r="EI223" s="81">
        <v>545.35534776492352</v>
      </c>
      <c r="EJ223" s="81">
        <v>546.44946208010356</v>
      </c>
      <c r="EK223" s="81">
        <v>547.56425818761329</v>
      </c>
      <c r="EL223" s="81">
        <v>558.83744025302917</v>
      </c>
      <c r="EM223" s="81">
        <v>559.89681832364715</v>
      </c>
      <c r="EN223" s="81">
        <v>560.97113623550024</v>
      </c>
      <c r="EO223" s="81">
        <v>562.3028286229204</v>
      </c>
      <c r="EP223" s="81">
        <v>573.980202043384</v>
      </c>
      <c r="EQ223" s="81">
        <v>575.29571126310384</v>
      </c>
      <c r="ER223" s="81">
        <v>576.66544455280143</v>
      </c>
      <c r="ES223" s="81">
        <v>578.0985499564124</v>
      </c>
      <c r="ET223" s="81">
        <v>587.75702489996411</v>
      </c>
      <c r="EU223" s="81">
        <v>589.32801693531178</v>
      </c>
      <c r="EV223" s="81">
        <v>590.9243622247069</v>
      </c>
      <c r="EW223" s="81">
        <v>592.27423485663144</v>
      </c>
      <c r="EX223" s="81">
        <v>603.6423455278516</v>
      </c>
      <c r="EY223" s="81">
        <v>605.11274186360731</v>
      </c>
      <c r="EZ223" s="81">
        <v>606.5623300064417</v>
      </c>
      <c r="FA223" s="81">
        <v>608.15916982710826</v>
      </c>
      <c r="FB223" s="81">
        <v>619.72865375037554</v>
      </c>
      <c r="FC223" s="81">
        <v>621.26365535950401</v>
      </c>
      <c r="FD223" s="81">
        <v>622.8603987658181</v>
      </c>
      <c r="FE223" s="81">
        <v>624.43070632396154</v>
      </c>
      <c r="FF223" s="81">
        <v>636.15132304727899</v>
      </c>
      <c r="FG223" s="81">
        <v>637.77457073963558</v>
      </c>
      <c r="FH223" s="81">
        <v>639.39118536636158</v>
      </c>
      <c r="FI223" s="81">
        <v>641.02698413607391</v>
      </c>
      <c r="FJ223" s="81">
        <v>654.3572313266327</v>
      </c>
      <c r="FK223" s="81">
        <v>656.02005942225514</v>
      </c>
      <c r="FL223" s="81">
        <v>657.69926032076955</v>
      </c>
      <c r="FM223" s="81">
        <v>659.4493948767323</v>
      </c>
      <c r="FN223" s="1" t="s">
        <v>495</v>
      </c>
    </row>
    <row r="224" spans="2:170" x14ac:dyDescent="0.2">
      <c r="B224" s="1" t="s">
        <v>414</v>
      </c>
      <c r="C224" s="1" t="s">
        <v>66</v>
      </c>
      <c r="D224" s="1" t="s">
        <v>46</v>
      </c>
      <c r="E224" s="81" t="s">
        <v>299</v>
      </c>
      <c r="F224" s="81">
        <v>0</v>
      </c>
      <c r="G224" s="81">
        <v>0</v>
      </c>
      <c r="H224" s="81">
        <v>0</v>
      </c>
      <c r="I224" s="81">
        <v>0</v>
      </c>
      <c r="J224" s="81">
        <v>0</v>
      </c>
      <c r="K224" s="81">
        <v>0</v>
      </c>
      <c r="L224" s="81">
        <v>0</v>
      </c>
      <c r="M224" s="81">
        <v>0</v>
      </c>
      <c r="N224" s="81">
        <v>210.15654503026914</v>
      </c>
      <c r="O224" s="81">
        <v>226.86922492986753</v>
      </c>
      <c r="P224" s="81">
        <v>248.44042785919595</v>
      </c>
      <c r="Q224" s="81">
        <v>259.78446347418748</v>
      </c>
      <c r="R224" s="81">
        <v>248.48087943686272</v>
      </c>
      <c r="S224" s="81">
        <v>236.34568202356922</v>
      </c>
      <c r="T224" s="81">
        <v>220.75879883560512</v>
      </c>
      <c r="U224" s="81">
        <v>223.33663938152975</v>
      </c>
      <c r="V224" s="81">
        <v>280.79800876061461</v>
      </c>
      <c r="W224" s="81">
        <v>271.63221642140076</v>
      </c>
      <c r="X224" s="81">
        <v>272.24718327399199</v>
      </c>
      <c r="Y224" s="81">
        <v>289.05021169842252</v>
      </c>
      <c r="Z224" s="81">
        <v>236.87359907942368</v>
      </c>
      <c r="AA224" s="81">
        <v>226.37252343819193</v>
      </c>
      <c r="AB224" s="81">
        <v>222.95307470412953</v>
      </c>
      <c r="AC224" s="81">
        <v>218.15498693392232</v>
      </c>
      <c r="AD224" s="81">
        <v>206.27161642504979</v>
      </c>
      <c r="AE224" s="81">
        <v>208.21054508584922</v>
      </c>
      <c r="AF224" s="81">
        <v>191.87405782203462</v>
      </c>
      <c r="AG224" s="81">
        <v>207.61620610111271</v>
      </c>
      <c r="AH224" s="81">
        <v>212.71332404000344</v>
      </c>
      <c r="AI224" s="81">
        <v>208.60103112693758</v>
      </c>
      <c r="AJ224" s="81">
        <v>218.48190087716259</v>
      </c>
      <c r="AK224" s="81">
        <v>237.45895475390319</v>
      </c>
      <c r="AL224" s="81">
        <v>268.93334748116473</v>
      </c>
      <c r="AM224" s="81">
        <v>257.31089355161527</v>
      </c>
      <c r="AN224" s="81">
        <v>253.47471805657446</v>
      </c>
      <c r="AO224" s="81">
        <v>250.88186545782642</v>
      </c>
      <c r="AP224" s="81">
        <v>265.07384342068701</v>
      </c>
      <c r="AQ224" s="81">
        <v>251.28974953656638</v>
      </c>
      <c r="AR224" s="81">
        <v>228.64599358564021</v>
      </c>
      <c r="AS224" s="81">
        <v>235.62072306509617</v>
      </c>
      <c r="AT224" s="81">
        <v>223.77151911150162</v>
      </c>
      <c r="AU224" s="81">
        <v>195.13197696873587</v>
      </c>
      <c r="AV224" s="81">
        <v>211.58209922754543</v>
      </c>
      <c r="AW224" s="81">
        <v>244.7455975070572</v>
      </c>
      <c r="AX224" s="81">
        <v>234.80899158241172</v>
      </c>
      <c r="AY224" s="81">
        <v>277.49103857279226</v>
      </c>
      <c r="AZ224" s="81">
        <v>335.24192304063104</v>
      </c>
      <c r="BA224" s="81">
        <v>382.84252161694417</v>
      </c>
      <c r="BB224" s="81">
        <v>409.7923344854774</v>
      </c>
      <c r="BC224" s="81">
        <v>553.49321399313772</v>
      </c>
      <c r="BD224" s="81">
        <v>578.48750670328354</v>
      </c>
      <c r="BE224" s="81">
        <v>506.97971822604978</v>
      </c>
      <c r="BF224" s="81">
        <v>504.22776736783823</v>
      </c>
      <c r="BG224" s="81">
        <v>448.37530768106791</v>
      </c>
      <c r="BH224" s="81">
        <v>411.51977480762355</v>
      </c>
      <c r="BI224" s="81">
        <v>449.97558997173871</v>
      </c>
      <c r="BJ224" s="81">
        <v>449.40321468574115</v>
      </c>
      <c r="BK224" s="81">
        <v>442.763084069998</v>
      </c>
      <c r="BL224" s="81">
        <v>416.89721429060882</v>
      </c>
      <c r="BM224" s="81">
        <v>413.03705380165638</v>
      </c>
      <c r="BN224" s="81">
        <v>428.69760340470248</v>
      </c>
      <c r="BO224" s="81">
        <v>408.96064653471831</v>
      </c>
      <c r="BP224" s="81">
        <v>426.95399469936626</v>
      </c>
      <c r="BQ224" s="81">
        <v>443.02550506603967</v>
      </c>
      <c r="BR224" s="81">
        <v>439.25183308090089</v>
      </c>
      <c r="BS224" s="81">
        <v>439.31000387642393</v>
      </c>
      <c r="BT224" s="81">
        <v>439.35870234791633</v>
      </c>
      <c r="BU224" s="81">
        <v>439.39943936599337</v>
      </c>
      <c r="BV224" s="81">
        <v>369.83523115568426</v>
      </c>
      <c r="BW224" s="81">
        <v>369.83523115568426</v>
      </c>
      <c r="BX224" s="81">
        <v>369.83523115568426</v>
      </c>
      <c r="BY224" s="81">
        <v>369.83523115568426</v>
      </c>
      <c r="BZ224" s="81">
        <v>390.8252602619043</v>
      </c>
      <c r="CA224" s="81">
        <v>390.8252602619043</v>
      </c>
      <c r="CB224" s="81">
        <v>390.8252602619043</v>
      </c>
      <c r="CC224" s="81">
        <v>390.8252602619043</v>
      </c>
      <c r="CD224" s="81">
        <v>425.54909635156423</v>
      </c>
      <c r="CE224" s="81">
        <v>425.54909635156423</v>
      </c>
      <c r="CF224" s="81">
        <v>425.54909635156423</v>
      </c>
      <c r="CG224" s="81">
        <v>425.54909635156423</v>
      </c>
      <c r="CH224" s="81">
        <v>468.10991880847672</v>
      </c>
      <c r="CI224" s="81">
        <v>468.10991880847672</v>
      </c>
      <c r="CJ224" s="81">
        <v>468.10991880847672</v>
      </c>
      <c r="CK224" s="81">
        <v>468.10991880847672</v>
      </c>
      <c r="CL224" s="81">
        <v>436.71408452505921</v>
      </c>
      <c r="CM224" s="81">
        <v>436.71408452505921</v>
      </c>
      <c r="CN224" s="81">
        <v>436.71408452505921</v>
      </c>
      <c r="CO224" s="81">
        <v>436.71408452505921</v>
      </c>
      <c r="CP224" s="81">
        <v>467.55146932146545</v>
      </c>
      <c r="CQ224" s="81">
        <v>467.55146932146545</v>
      </c>
      <c r="CR224" s="81">
        <v>467.55146932146545</v>
      </c>
      <c r="CS224" s="81">
        <v>467.55146932146545</v>
      </c>
      <c r="CT224" s="81">
        <v>490.94690126013575</v>
      </c>
      <c r="CU224" s="81">
        <v>490.94690126013575</v>
      </c>
      <c r="CV224" s="81">
        <v>490.94690126013575</v>
      </c>
      <c r="CW224" s="81">
        <v>490.94690126013575</v>
      </c>
      <c r="CX224" s="81">
        <v>488.39013243007821</v>
      </c>
      <c r="CY224" s="81">
        <v>488.39013243007821</v>
      </c>
      <c r="CZ224" s="81">
        <v>488.39013243007821</v>
      </c>
      <c r="DA224" s="81">
        <v>488.39013243007821</v>
      </c>
      <c r="DB224" s="81">
        <v>509.71265901250263</v>
      </c>
      <c r="DC224" s="81">
        <v>509.71265901250263</v>
      </c>
      <c r="DD224" s="81">
        <v>509.71265901250263</v>
      </c>
      <c r="DE224" s="81">
        <v>509.71265901250263</v>
      </c>
      <c r="DF224" s="81">
        <v>555.60590158844411</v>
      </c>
      <c r="DG224" s="81">
        <v>555.60590158844411</v>
      </c>
      <c r="DH224" s="81">
        <v>555.60590158844411</v>
      </c>
      <c r="DI224" s="81">
        <v>555.60590158844411</v>
      </c>
      <c r="DJ224" s="81">
        <v>581.70486695505531</v>
      </c>
      <c r="DK224" s="81">
        <v>581.70486695505531</v>
      </c>
      <c r="DL224" s="81">
        <v>581.70486695505531</v>
      </c>
      <c r="DM224" s="81">
        <v>581.70486695505531</v>
      </c>
      <c r="DN224" s="81">
        <v>593.60329975130151</v>
      </c>
      <c r="DO224" s="81">
        <v>593.60329975130151</v>
      </c>
      <c r="DP224" s="81">
        <v>593.60329975130151</v>
      </c>
      <c r="DQ224" s="81">
        <v>593.60329975130151</v>
      </c>
      <c r="DR224" s="81">
        <v>602.15857703966003</v>
      </c>
      <c r="DS224" s="81">
        <v>602.15857703966003</v>
      </c>
      <c r="DT224" s="81">
        <v>602.15857703966003</v>
      </c>
      <c r="DU224" s="81">
        <v>602.15857703966003</v>
      </c>
      <c r="DV224" s="81">
        <v>640.60550281304222</v>
      </c>
      <c r="DW224" s="81">
        <v>640.60550281304222</v>
      </c>
      <c r="DX224" s="81">
        <v>640.60550281304222</v>
      </c>
      <c r="DY224" s="81">
        <v>640.60550281304222</v>
      </c>
      <c r="DZ224" s="81">
        <v>637.76117292287574</v>
      </c>
      <c r="EA224" s="81">
        <v>637.76117292287574</v>
      </c>
      <c r="EB224" s="81">
        <v>637.76117292287574</v>
      </c>
      <c r="EC224" s="81">
        <v>637.76117292287574</v>
      </c>
      <c r="ED224" s="81">
        <v>649.45933236441192</v>
      </c>
      <c r="EE224" s="81">
        <v>649.45933236441192</v>
      </c>
      <c r="EF224" s="81">
        <v>649.45933236441192</v>
      </c>
      <c r="EG224" s="81">
        <v>649.45933236441192</v>
      </c>
      <c r="EH224" s="81">
        <v>694.38069732998497</v>
      </c>
      <c r="EI224" s="81">
        <v>694.38069732998497</v>
      </c>
      <c r="EJ224" s="81">
        <v>694.38069732998497</v>
      </c>
      <c r="EK224" s="81">
        <v>694.38069732998497</v>
      </c>
      <c r="EL224" s="81">
        <v>708.67316014529467</v>
      </c>
      <c r="EM224" s="81">
        <v>708.67316014529467</v>
      </c>
      <c r="EN224" s="81">
        <v>708.67316014529467</v>
      </c>
      <c r="EO224" s="81">
        <v>708.67316014529467</v>
      </c>
      <c r="EP224" s="81">
        <v>684.71934835213733</v>
      </c>
      <c r="EQ224" s="81">
        <v>684.71934835213733</v>
      </c>
      <c r="ER224" s="81">
        <v>684.71934835213733</v>
      </c>
      <c r="ES224" s="81">
        <v>684.71934835213733</v>
      </c>
      <c r="ET224" s="81">
        <v>724.76819118661183</v>
      </c>
      <c r="EU224" s="81">
        <v>724.76819118661183</v>
      </c>
      <c r="EV224" s="81">
        <v>724.76819118661183</v>
      </c>
      <c r="EW224" s="81">
        <v>724.76819118661183</v>
      </c>
      <c r="EX224" s="81">
        <v>746.00407851486955</v>
      </c>
      <c r="EY224" s="81">
        <v>746.00407851486955</v>
      </c>
      <c r="EZ224" s="81">
        <v>746.00407851486955</v>
      </c>
      <c r="FA224" s="81">
        <v>746.00407851486955</v>
      </c>
      <c r="FB224" s="81">
        <v>763.59399716212772</v>
      </c>
      <c r="FC224" s="81">
        <v>763.59399716212772</v>
      </c>
      <c r="FD224" s="81">
        <v>763.59399716212772</v>
      </c>
      <c r="FE224" s="81">
        <v>763.59399716212772</v>
      </c>
      <c r="FF224" s="81">
        <v>790.23759496315358</v>
      </c>
      <c r="FG224" s="81">
        <v>790.23759496315358</v>
      </c>
      <c r="FH224" s="81">
        <v>790.23759496315358</v>
      </c>
      <c r="FI224" s="81">
        <v>790.23759496315358</v>
      </c>
      <c r="FJ224" s="81">
        <v>818.14730275933664</v>
      </c>
      <c r="FK224" s="81">
        <v>818.14730275933664</v>
      </c>
      <c r="FL224" s="81">
        <v>818.14730275933664</v>
      </c>
      <c r="FM224" s="81">
        <v>818.14730275933664</v>
      </c>
      <c r="FN224" s="1" t="s">
        <v>496</v>
      </c>
    </row>
    <row r="225" spans="2:170" x14ac:dyDescent="0.2">
      <c r="B225" s="1" t="s">
        <v>416</v>
      </c>
      <c r="C225" s="1" t="s">
        <v>66</v>
      </c>
      <c r="D225" s="1" t="s">
        <v>46</v>
      </c>
      <c r="E225" s="81" t="s">
        <v>299</v>
      </c>
      <c r="F225" s="81">
        <v>254.72372834564675</v>
      </c>
      <c r="G225" s="81">
        <v>256.61763276111606</v>
      </c>
      <c r="H225" s="81">
        <v>259.38818576949575</v>
      </c>
      <c r="I225" s="81">
        <v>266.24215607481494</v>
      </c>
      <c r="J225" s="81">
        <v>223.19608567764439</v>
      </c>
      <c r="K225" s="81">
        <v>227.61324173975171</v>
      </c>
      <c r="L225" s="81">
        <v>219.82813143420066</v>
      </c>
      <c r="M225" s="81">
        <v>220.32175021077046</v>
      </c>
      <c r="N225" s="81">
        <v>213.44450613890726</v>
      </c>
      <c r="O225" s="81">
        <v>208.93138411339154</v>
      </c>
      <c r="P225" s="81">
        <v>208.20602510148802</v>
      </c>
      <c r="Q225" s="81">
        <v>210.32971888276447</v>
      </c>
      <c r="R225" s="81">
        <v>226.60571779942217</v>
      </c>
      <c r="S225" s="81">
        <v>223.99141992015331</v>
      </c>
      <c r="T225" s="81">
        <v>228.24031038361022</v>
      </c>
      <c r="U225" s="81">
        <v>225.78855184162742</v>
      </c>
      <c r="V225" s="81">
        <v>283.37833764973465</v>
      </c>
      <c r="W225" s="81">
        <v>272.18973175127041</v>
      </c>
      <c r="X225" s="81">
        <v>268.00430105469792</v>
      </c>
      <c r="Y225" s="81">
        <v>259.82511300856163</v>
      </c>
      <c r="Z225" s="81">
        <v>223.77970750553442</v>
      </c>
      <c r="AA225" s="81">
        <v>232.30231187640328</v>
      </c>
      <c r="AB225" s="81">
        <v>218.29740299263432</v>
      </c>
      <c r="AC225" s="81">
        <v>207.39371312781367</v>
      </c>
      <c r="AD225" s="81">
        <v>205.41891476341283</v>
      </c>
      <c r="AE225" s="81">
        <v>207.11339689513156</v>
      </c>
      <c r="AF225" s="81">
        <v>200.88448936865279</v>
      </c>
      <c r="AG225" s="81">
        <v>207.53162283699106</v>
      </c>
      <c r="AH225" s="81">
        <v>220.79809998307104</v>
      </c>
      <c r="AI225" s="81">
        <v>217.67869828363058</v>
      </c>
      <c r="AJ225" s="81">
        <v>220.97566644530457</v>
      </c>
      <c r="AK225" s="81">
        <v>226.11394169611143</v>
      </c>
      <c r="AL225" s="81">
        <v>254.36904895098479</v>
      </c>
      <c r="AM225" s="81">
        <v>253.83120357632507</v>
      </c>
      <c r="AN225" s="81">
        <v>250.75803136169191</v>
      </c>
      <c r="AO225" s="81">
        <v>247.85168878641113</v>
      </c>
      <c r="AP225" s="81">
        <v>262.84310155652668</v>
      </c>
      <c r="AQ225" s="81">
        <v>251.46861674693599</v>
      </c>
      <c r="AR225" s="81">
        <v>241.76604511299871</v>
      </c>
      <c r="AS225" s="81">
        <v>245.16061108948477</v>
      </c>
      <c r="AT225" s="81">
        <v>240.05366916778169</v>
      </c>
      <c r="AU225" s="81">
        <v>205.77021824206736</v>
      </c>
      <c r="AV225" s="81">
        <v>218.7639802757362</v>
      </c>
      <c r="AW225" s="81">
        <v>248.27702291332889</v>
      </c>
      <c r="AX225" s="81">
        <v>265.81221324792972</v>
      </c>
      <c r="AY225" s="81">
        <v>279.20189157039289</v>
      </c>
      <c r="AZ225" s="81">
        <v>324.54569348663682</v>
      </c>
      <c r="BA225" s="81">
        <v>357.66425641567031</v>
      </c>
      <c r="BB225" s="81">
        <v>341.05230100971175</v>
      </c>
      <c r="BC225" s="81">
        <v>467.75561954176237</v>
      </c>
      <c r="BD225" s="81">
        <v>513.98833626691749</v>
      </c>
      <c r="BE225" s="81">
        <v>446.68730201107223</v>
      </c>
      <c r="BF225" s="81">
        <v>430.11969137290936</v>
      </c>
      <c r="BG225" s="81">
        <v>406.96002107956389</v>
      </c>
      <c r="BH225" s="81">
        <v>370.47365957577972</v>
      </c>
      <c r="BI225" s="81">
        <v>415.08416360058828</v>
      </c>
      <c r="BJ225" s="81">
        <v>429.19177191708184</v>
      </c>
      <c r="BK225" s="81">
        <v>419.18560929069469</v>
      </c>
      <c r="BL225" s="81">
        <v>349.95606396637857</v>
      </c>
      <c r="BM225" s="81">
        <v>346.30242606328733</v>
      </c>
      <c r="BN225" s="81">
        <v>388.62688195839911</v>
      </c>
      <c r="BO225" s="81">
        <v>372.07642117161384</v>
      </c>
      <c r="BP225" s="81">
        <v>365.49247977546599</v>
      </c>
      <c r="BQ225" s="81">
        <v>367.39220753075989</v>
      </c>
      <c r="BR225" s="81">
        <v>372.62577902110166</v>
      </c>
      <c r="BS225" s="81">
        <v>372.6839498166247</v>
      </c>
      <c r="BT225" s="81">
        <v>372.73264828811716</v>
      </c>
      <c r="BU225" s="81">
        <v>372.77338530619414</v>
      </c>
      <c r="BV225" s="81">
        <v>317.23032613083365</v>
      </c>
      <c r="BW225" s="81">
        <v>317.23032613083365</v>
      </c>
      <c r="BX225" s="81">
        <v>317.23032613083365</v>
      </c>
      <c r="BY225" s="81">
        <v>317.23032613083365</v>
      </c>
      <c r="BZ225" s="81">
        <v>343.18342662419565</v>
      </c>
      <c r="CA225" s="81">
        <v>343.18342662419565</v>
      </c>
      <c r="CB225" s="81">
        <v>343.18342662419565</v>
      </c>
      <c r="CC225" s="81">
        <v>343.18342662419565</v>
      </c>
      <c r="CD225" s="81">
        <v>381.94989714127519</v>
      </c>
      <c r="CE225" s="81">
        <v>381.94989714127519</v>
      </c>
      <c r="CF225" s="81">
        <v>381.94989714127519</v>
      </c>
      <c r="CG225" s="81">
        <v>381.94989714127519</v>
      </c>
      <c r="CH225" s="81">
        <v>431.83450847916265</v>
      </c>
      <c r="CI225" s="81">
        <v>431.83450847916265</v>
      </c>
      <c r="CJ225" s="81">
        <v>431.83450847916265</v>
      </c>
      <c r="CK225" s="81">
        <v>431.83450847916265</v>
      </c>
      <c r="CL225" s="81">
        <v>382.74794315289631</v>
      </c>
      <c r="CM225" s="81">
        <v>382.74794315289631</v>
      </c>
      <c r="CN225" s="81">
        <v>382.74794315289631</v>
      </c>
      <c r="CO225" s="81">
        <v>382.74794315289631</v>
      </c>
      <c r="CP225" s="81">
        <v>411.89289166265689</v>
      </c>
      <c r="CQ225" s="81">
        <v>411.89289166265689</v>
      </c>
      <c r="CR225" s="81">
        <v>411.89289166265689</v>
      </c>
      <c r="CS225" s="81">
        <v>411.89289166265689</v>
      </c>
      <c r="CT225" s="81">
        <v>431.25194340148619</v>
      </c>
      <c r="CU225" s="81">
        <v>431.25194340148619</v>
      </c>
      <c r="CV225" s="81">
        <v>431.25194340148619</v>
      </c>
      <c r="CW225" s="81">
        <v>431.25194340148619</v>
      </c>
      <c r="CX225" s="81">
        <v>426.25604914907206</v>
      </c>
      <c r="CY225" s="81">
        <v>426.25604914907206</v>
      </c>
      <c r="CZ225" s="81">
        <v>426.25604914907206</v>
      </c>
      <c r="DA225" s="81">
        <v>426.25604914907206</v>
      </c>
      <c r="DB225" s="81">
        <v>448.2610127761792</v>
      </c>
      <c r="DC225" s="81">
        <v>448.2610127761792</v>
      </c>
      <c r="DD225" s="81">
        <v>448.2610127761792</v>
      </c>
      <c r="DE225" s="81">
        <v>448.2610127761792</v>
      </c>
      <c r="DF225" s="81">
        <v>497.8347768354156</v>
      </c>
      <c r="DG225" s="81">
        <v>497.8347768354156</v>
      </c>
      <c r="DH225" s="81">
        <v>497.8347768354156</v>
      </c>
      <c r="DI225" s="81">
        <v>497.8347768354156</v>
      </c>
      <c r="DJ225" s="81">
        <v>523.82438565798384</v>
      </c>
      <c r="DK225" s="81">
        <v>523.82438565798384</v>
      </c>
      <c r="DL225" s="81">
        <v>523.82438565798384</v>
      </c>
      <c r="DM225" s="81">
        <v>523.82438565798384</v>
      </c>
      <c r="DN225" s="81">
        <v>535.08623990385695</v>
      </c>
      <c r="DO225" s="81">
        <v>535.08623990385695</v>
      </c>
      <c r="DP225" s="81">
        <v>535.08623990385695</v>
      </c>
      <c r="DQ225" s="81">
        <v>535.08623990385695</v>
      </c>
      <c r="DR225" s="81">
        <v>543.29975488255934</v>
      </c>
      <c r="DS225" s="81">
        <v>543.29975488255934</v>
      </c>
      <c r="DT225" s="81">
        <v>543.29975488255934</v>
      </c>
      <c r="DU225" s="81">
        <v>543.29975488255934</v>
      </c>
      <c r="DV225" s="81">
        <v>583.85124978571321</v>
      </c>
      <c r="DW225" s="81">
        <v>583.85124978571321</v>
      </c>
      <c r="DX225" s="81">
        <v>583.85124978571321</v>
      </c>
      <c r="DY225" s="81">
        <v>583.85124978571321</v>
      </c>
      <c r="DZ225" s="81">
        <v>579.18921865914444</v>
      </c>
      <c r="EA225" s="81">
        <v>579.18921865914444</v>
      </c>
      <c r="EB225" s="81">
        <v>579.18921865914444</v>
      </c>
      <c r="EC225" s="81">
        <v>579.18921865914444</v>
      </c>
      <c r="ED225" s="81">
        <v>590.52932805417504</v>
      </c>
      <c r="EE225" s="81">
        <v>590.52932805417504</v>
      </c>
      <c r="EF225" s="81">
        <v>590.52932805417504</v>
      </c>
      <c r="EG225" s="81">
        <v>590.52932805417504</v>
      </c>
      <c r="EH225" s="81">
        <v>638.2246451919533</v>
      </c>
      <c r="EI225" s="81">
        <v>638.2246451919533</v>
      </c>
      <c r="EJ225" s="81">
        <v>638.2246451919533</v>
      </c>
      <c r="EK225" s="81">
        <v>638.2246451919533</v>
      </c>
      <c r="EL225" s="81">
        <v>652.03915696516356</v>
      </c>
      <c r="EM225" s="81">
        <v>652.03915696516356</v>
      </c>
      <c r="EN225" s="81">
        <v>652.03915696516356</v>
      </c>
      <c r="EO225" s="81">
        <v>652.03915696516356</v>
      </c>
      <c r="EP225" s="81">
        <v>624.45385160208866</v>
      </c>
      <c r="EQ225" s="81">
        <v>624.45385160208866</v>
      </c>
      <c r="ER225" s="81">
        <v>624.45385160208866</v>
      </c>
      <c r="ES225" s="81">
        <v>624.45385160208866</v>
      </c>
      <c r="ET225" s="81">
        <v>666.25537858320286</v>
      </c>
      <c r="EU225" s="81">
        <v>666.25537858320286</v>
      </c>
      <c r="EV225" s="81">
        <v>666.25537858320286</v>
      </c>
      <c r="EW225" s="81">
        <v>666.25537858320286</v>
      </c>
      <c r="EX225" s="81">
        <v>684.7659062660656</v>
      </c>
      <c r="EY225" s="81">
        <v>684.7659062660656</v>
      </c>
      <c r="EZ225" s="81">
        <v>684.7659062660656</v>
      </c>
      <c r="FA225" s="81">
        <v>684.7659062660656</v>
      </c>
      <c r="FB225" s="81">
        <v>701.07765145264796</v>
      </c>
      <c r="FC225" s="81">
        <v>701.07765145264796</v>
      </c>
      <c r="FD225" s="81">
        <v>701.07765145264796</v>
      </c>
      <c r="FE225" s="81">
        <v>701.07765145264796</v>
      </c>
      <c r="FF225" s="81">
        <v>726.19124074091371</v>
      </c>
      <c r="FG225" s="81">
        <v>726.19124074091371</v>
      </c>
      <c r="FH225" s="81">
        <v>726.19124074091371</v>
      </c>
      <c r="FI225" s="81">
        <v>726.19124074091371</v>
      </c>
      <c r="FJ225" s="81">
        <v>751.02131916862254</v>
      </c>
      <c r="FK225" s="81">
        <v>751.02131916862254</v>
      </c>
      <c r="FL225" s="81">
        <v>751.02131916862254</v>
      </c>
      <c r="FM225" s="81">
        <v>751.02131916862254</v>
      </c>
      <c r="FN225" s="1" t="s">
        <v>497</v>
      </c>
    </row>
    <row r="226" spans="2:170" x14ac:dyDescent="0.2">
      <c r="B226" s="1" t="s">
        <v>418</v>
      </c>
      <c r="C226" s="1" t="s">
        <v>66</v>
      </c>
      <c r="D226" s="1" t="s">
        <v>46</v>
      </c>
      <c r="E226" s="81" t="s">
        <v>299</v>
      </c>
      <c r="F226" s="81">
        <v>255.22479013608046</v>
      </c>
      <c r="G226" s="81">
        <v>270.69463849146649</v>
      </c>
      <c r="H226" s="81">
        <v>249.59950315592539</v>
      </c>
      <c r="I226" s="81">
        <v>287.76311966862158</v>
      </c>
      <c r="J226" s="81">
        <v>279.39833461111027</v>
      </c>
      <c r="K226" s="81">
        <v>300.21801100584065</v>
      </c>
      <c r="L226" s="81">
        <v>292.18887791486236</v>
      </c>
      <c r="M226" s="81">
        <v>291.84479720862794</v>
      </c>
      <c r="N226" s="81">
        <v>279.93865017049939</v>
      </c>
      <c r="O226" s="81">
        <v>278.12385206566523</v>
      </c>
      <c r="P226" s="81">
        <v>272.9258144768167</v>
      </c>
      <c r="Q226" s="81">
        <v>263.91408892131113</v>
      </c>
      <c r="R226" s="81">
        <v>266.93668966736658</v>
      </c>
      <c r="S226" s="81">
        <v>256.68401471354144</v>
      </c>
      <c r="T226" s="81">
        <v>233.06364828603637</v>
      </c>
      <c r="U226" s="81">
        <v>238.81283520343487</v>
      </c>
      <c r="V226" s="81">
        <v>266.74649414682682</v>
      </c>
      <c r="W226" s="81">
        <v>246.63757166781755</v>
      </c>
      <c r="X226" s="81">
        <v>249.70979787007309</v>
      </c>
      <c r="Y226" s="81">
        <v>236.21077836504671</v>
      </c>
      <c r="Z226" s="81">
        <v>243.63317212010844</v>
      </c>
      <c r="AA226" s="81">
        <v>243.37882208515276</v>
      </c>
      <c r="AB226" s="81">
        <v>228.66119376772085</v>
      </c>
      <c r="AC226" s="81">
        <v>210.84621881379974</v>
      </c>
      <c r="AD226" s="81">
        <v>182.98437322153339</v>
      </c>
      <c r="AE226" s="81">
        <v>180.2102902712266</v>
      </c>
      <c r="AF226" s="81">
        <v>172.79805862388906</v>
      </c>
      <c r="AG226" s="81">
        <v>188.2555967317935</v>
      </c>
      <c r="AH226" s="81">
        <v>206.25127692098917</v>
      </c>
      <c r="AI226" s="81">
        <v>199.69788991738642</v>
      </c>
      <c r="AJ226" s="81">
        <v>209.53426662186146</v>
      </c>
      <c r="AK226" s="81">
        <v>240.56505750824209</v>
      </c>
      <c r="AL226" s="81">
        <v>236.25585761642975</v>
      </c>
      <c r="AM226" s="81">
        <v>231.63587750293203</v>
      </c>
      <c r="AN226" s="81">
        <v>238.46271099148885</v>
      </c>
      <c r="AO226" s="81">
        <v>242.83969469130588</v>
      </c>
      <c r="AP226" s="81">
        <v>238.68945279960275</v>
      </c>
      <c r="AQ226" s="81">
        <v>218.15373831207614</v>
      </c>
      <c r="AR226" s="81">
        <v>197.78395217598674</v>
      </c>
      <c r="AS226" s="81">
        <v>191.89224367393456</v>
      </c>
      <c r="AT226" s="81">
        <v>200.8545050978251</v>
      </c>
      <c r="AU226" s="81">
        <v>158.6109587299994</v>
      </c>
      <c r="AV226" s="81">
        <v>190.65038304115407</v>
      </c>
      <c r="AW226" s="81">
        <v>232.2105506167818</v>
      </c>
      <c r="AX226" s="81">
        <v>268.19112024048457</v>
      </c>
      <c r="AY226" s="81">
        <v>291.53490318867131</v>
      </c>
      <c r="AZ226" s="81">
        <v>336.19415412402833</v>
      </c>
      <c r="BA226" s="81">
        <v>405.6835590404246</v>
      </c>
      <c r="BB226" s="81">
        <v>400.24162856613748</v>
      </c>
      <c r="BC226" s="81">
        <v>436.48780616256312</v>
      </c>
      <c r="BD226" s="81">
        <v>405.76809009727043</v>
      </c>
      <c r="BE226" s="81">
        <v>344.45822727956835</v>
      </c>
      <c r="BF226" s="81">
        <v>317.48806278889811</v>
      </c>
      <c r="BG226" s="81">
        <v>270.55295400483698</v>
      </c>
      <c r="BH226" s="81">
        <v>265.73951777966761</v>
      </c>
      <c r="BI226" s="81">
        <v>272.30200273846327</v>
      </c>
      <c r="BJ226" s="81">
        <v>273.90117344996236</v>
      </c>
      <c r="BK226" s="81">
        <v>251.59202535732408</v>
      </c>
      <c r="BL226" s="81">
        <v>252.10575451303981</v>
      </c>
      <c r="BM226" s="81">
        <v>291.52366545542304</v>
      </c>
      <c r="BN226" s="81">
        <v>291.85446008544506</v>
      </c>
      <c r="BO226" s="81">
        <v>257.00025693749205</v>
      </c>
      <c r="BP226" s="81">
        <v>247.2540590207204</v>
      </c>
      <c r="BQ226" s="81">
        <v>253.0085587059861</v>
      </c>
      <c r="BR226" s="81">
        <v>285.52715231213489</v>
      </c>
      <c r="BS226" s="81">
        <v>285.60463214317269</v>
      </c>
      <c r="BT226" s="81">
        <v>285.66949543598326</v>
      </c>
      <c r="BU226" s="81">
        <v>285.72375457494149</v>
      </c>
      <c r="BV226" s="81">
        <v>297.58699479545805</v>
      </c>
      <c r="BW226" s="81">
        <v>297.58699479545805</v>
      </c>
      <c r="BX226" s="81">
        <v>297.58699479545805</v>
      </c>
      <c r="BY226" s="81">
        <v>297.58699479545805</v>
      </c>
      <c r="BZ226" s="81">
        <v>304.53303350467206</v>
      </c>
      <c r="CA226" s="81">
        <v>304.53303350467206</v>
      </c>
      <c r="CB226" s="81">
        <v>304.53303350467206</v>
      </c>
      <c r="CC226" s="81">
        <v>304.53303350467206</v>
      </c>
      <c r="CD226" s="81">
        <v>316.56557824418337</v>
      </c>
      <c r="CE226" s="81">
        <v>316.56557824418337</v>
      </c>
      <c r="CF226" s="81">
        <v>316.56557824418337</v>
      </c>
      <c r="CG226" s="81">
        <v>316.56557824418337</v>
      </c>
      <c r="CH226" s="81">
        <v>333.23780081231098</v>
      </c>
      <c r="CI226" s="81">
        <v>333.23780081231098</v>
      </c>
      <c r="CJ226" s="81">
        <v>333.23780081231098</v>
      </c>
      <c r="CK226" s="81">
        <v>333.23780081231098</v>
      </c>
      <c r="CL226" s="81">
        <v>334.77712442422097</v>
      </c>
      <c r="CM226" s="81">
        <v>334.77712442422097</v>
      </c>
      <c r="CN226" s="81">
        <v>334.77712442422097</v>
      </c>
      <c r="CO226" s="81">
        <v>334.77712442422097</v>
      </c>
      <c r="CP226" s="81">
        <v>348.47011204704688</v>
      </c>
      <c r="CQ226" s="81">
        <v>348.47011204704688</v>
      </c>
      <c r="CR226" s="81">
        <v>348.47011204704688</v>
      </c>
      <c r="CS226" s="81">
        <v>348.47011204704688</v>
      </c>
      <c r="CT226" s="81">
        <v>360.91466532126725</v>
      </c>
      <c r="CU226" s="81">
        <v>360.91466532126725</v>
      </c>
      <c r="CV226" s="81">
        <v>360.91466532126725</v>
      </c>
      <c r="CW226" s="81">
        <v>360.91466532126725</v>
      </c>
      <c r="CX226" s="81">
        <v>375.92494709466928</v>
      </c>
      <c r="CY226" s="81">
        <v>375.92494709466928</v>
      </c>
      <c r="CZ226" s="81">
        <v>375.92494709466928</v>
      </c>
      <c r="DA226" s="81">
        <v>375.92494709466928</v>
      </c>
      <c r="DB226" s="81">
        <v>404.58455132295285</v>
      </c>
      <c r="DC226" s="81">
        <v>404.58455132295285</v>
      </c>
      <c r="DD226" s="81">
        <v>404.58455132295285</v>
      </c>
      <c r="DE226" s="81">
        <v>404.58455132295285</v>
      </c>
      <c r="DF226" s="81">
        <v>399.39434482397866</v>
      </c>
      <c r="DG226" s="81">
        <v>399.39434482397866</v>
      </c>
      <c r="DH226" s="81">
        <v>399.39434482397866</v>
      </c>
      <c r="DI226" s="81">
        <v>399.39434482397866</v>
      </c>
      <c r="DJ226" s="81">
        <v>408.13375233891918</v>
      </c>
      <c r="DK226" s="81">
        <v>408.13375233891918</v>
      </c>
      <c r="DL226" s="81">
        <v>408.13375233891918</v>
      </c>
      <c r="DM226" s="81">
        <v>408.13375233891918</v>
      </c>
      <c r="DN226" s="81">
        <v>417.38699203383931</v>
      </c>
      <c r="DO226" s="81">
        <v>417.38699203383931</v>
      </c>
      <c r="DP226" s="81">
        <v>417.38699203383931</v>
      </c>
      <c r="DQ226" s="81">
        <v>417.38699203383931</v>
      </c>
      <c r="DR226" s="81">
        <v>426.36705715061896</v>
      </c>
      <c r="DS226" s="81">
        <v>426.36705715061896</v>
      </c>
      <c r="DT226" s="81">
        <v>426.36705715061896</v>
      </c>
      <c r="DU226" s="81">
        <v>426.36705715061896</v>
      </c>
      <c r="DV226" s="81">
        <v>436.6775849956407</v>
      </c>
      <c r="DW226" s="81">
        <v>436.6775849956407</v>
      </c>
      <c r="DX226" s="81">
        <v>436.6775849956407</v>
      </c>
      <c r="DY226" s="81">
        <v>436.6775849956407</v>
      </c>
      <c r="DZ226" s="81">
        <v>447.06208395592944</v>
      </c>
      <c r="EA226" s="81">
        <v>447.06208395592944</v>
      </c>
      <c r="EB226" s="81">
        <v>447.06208395592944</v>
      </c>
      <c r="EC226" s="81">
        <v>447.06208395592944</v>
      </c>
      <c r="ED226" s="81">
        <v>456.2360346566112</v>
      </c>
      <c r="EE226" s="81">
        <v>456.2360346566112</v>
      </c>
      <c r="EF226" s="81">
        <v>456.2360346566112</v>
      </c>
      <c r="EG226" s="81">
        <v>456.2360346566112</v>
      </c>
      <c r="EH226" s="81">
        <v>466.26742273946007</v>
      </c>
      <c r="EI226" s="81">
        <v>466.26742273946007</v>
      </c>
      <c r="EJ226" s="81">
        <v>466.26742273946007</v>
      </c>
      <c r="EK226" s="81">
        <v>466.26742273946007</v>
      </c>
      <c r="EL226" s="81">
        <v>477.16372209261641</v>
      </c>
      <c r="EM226" s="81">
        <v>477.16372209261641</v>
      </c>
      <c r="EN226" s="81">
        <v>477.16372209261641</v>
      </c>
      <c r="EO226" s="81">
        <v>477.16372209261641</v>
      </c>
      <c r="EP226" s="81">
        <v>488.31357372646102</v>
      </c>
      <c r="EQ226" s="81">
        <v>488.31357372646102</v>
      </c>
      <c r="ER226" s="81">
        <v>488.31357372646102</v>
      </c>
      <c r="ES226" s="81">
        <v>488.31357372646102</v>
      </c>
      <c r="ET226" s="81">
        <v>498.69191645308609</v>
      </c>
      <c r="EU226" s="81">
        <v>498.69191645308609</v>
      </c>
      <c r="EV226" s="81">
        <v>498.69191645308609</v>
      </c>
      <c r="EW226" s="81">
        <v>498.69191645308609</v>
      </c>
      <c r="EX226" s="81">
        <v>510.1228162717307</v>
      </c>
      <c r="EY226" s="81">
        <v>510.1228162717307</v>
      </c>
      <c r="EZ226" s="81">
        <v>510.1228162717307</v>
      </c>
      <c r="FA226" s="81">
        <v>510.1228162717307</v>
      </c>
      <c r="FB226" s="81">
        <v>521.78790049237</v>
      </c>
      <c r="FC226" s="81">
        <v>521.78790049237</v>
      </c>
      <c r="FD226" s="81">
        <v>521.78790049237</v>
      </c>
      <c r="FE226" s="81">
        <v>521.78790049237</v>
      </c>
      <c r="FF226" s="81">
        <v>533.62315146808533</v>
      </c>
      <c r="FG226" s="81">
        <v>533.62315146808533</v>
      </c>
      <c r="FH226" s="81">
        <v>533.62315146808533</v>
      </c>
      <c r="FI226" s="81">
        <v>533.62315146808533</v>
      </c>
      <c r="FJ226" s="81">
        <v>546.60182055569419</v>
      </c>
      <c r="FK226" s="81">
        <v>546.60182055569419</v>
      </c>
      <c r="FL226" s="81">
        <v>546.60182055569419</v>
      </c>
      <c r="FM226" s="81">
        <v>546.60182055569419</v>
      </c>
      <c r="FN226" s="1" t="s">
        <v>498</v>
      </c>
    </row>
    <row r="227" spans="2:170" x14ac:dyDescent="0.2">
      <c r="B227" s="1" t="s">
        <v>420</v>
      </c>
      <c r="C227" s="1" t="s">
        <v>66</v>
      </c>
      <c r="D227" s="1" t="s">
        <v>46</v>
      </c>
      <c r="E227" s="81" t="s">
        <v>299</v>
      </c>
      <c r="F227" s="81">
        <v>0</v>
      </c>
      <c r="G227" s="81">
        <v>0</v>
      </c>
      <c r="H227" s="81">
        <v>0</v>
      </c>
      <c r="I227" s="81">
        <v>0</v>
      </c>
      <c r="J227" s="81">
        <v>0</v>
      </c>
      <c r="K227" s="81">
        <v>0</v>
      </c>
      <c r="L227" s="81">
        <v>0</v>
      </c>
      <c r="M227" s="81">
        <v>0</v>
      </c>
      <c r="N227" s="81">
        <v>0</v>
      </c>
      <c r="O227" s="81">
        <v>0</v>
      </c>
      <c r="P227" s="81">
        <v>0</v>
      </c>
      <c r="Q227" s="81">
        <v>0</v>
      </c>
      <c r="R227" s="81">
        <v>0</v>
      </c>
      <c r="S227" s="81">
        <v>0</v>
      </c>
      <c r="T227" s="81">
        <v>0</v>
      </c>
      <c r="U227" s="81">
        <v>0</v>
      </c>
      <c r="V227" s="81">
        <v>0</v>
      </c>
      <c r="W227" s="81">
        <v>0</v>
      </c>
      <c r="X227" s="81">
        <v>0</v>
      </c>
      <c r="Y227" s="81">
        <v>0</v>
      </c>
      <c r="Z227" s="81">
        <v>0</v>
      </c>
      <c r="AA227" s="81">
        <v>0</v>
      </c>
      <c r="AB227" s="81">
        <v>0</v>
      </c>
      <c r="AC227" s="81">
        <v>0</v>
      </c>
      <c r="AD227" s="81">
        <v>0</v>
      </c>
      <c r="AE227" s="81">
        <v>0</v>
      </c>
      <c r="AF227" s="81">
        <v>0</v>
      </c>
      <c r="AG227" s="81">
        <v>0</v>
      </c>
      <c r="AH227" s="81">
        <v>0</v>
      </c>
      <c r="AI227" s="81">
        <v>0</v>
      </c>
      <c r="AJ227" s="81">
        <v>0</v>
      </c>
      <c r="AK227" s="81">
        <v>0</v>
      </c>
      <c r="AL227" s="81">
        <v>0</v>
      </c>
      <c r="AM227" s="81">
        <v>0</v>
      </c>
      <c r="AN227" s="81">
        <v>0</v>
      </c>
      <c r="AO227" s="81">
        <v>0</v>
      </c>
      <c r="AP227" s="81">
        <v>0</v>
      </c>
      <c r="AQ227" s="81">
        <v>0</v>
      </c>
      <c r="AR227" s="81">
        <v>0</v>
      </c>
      <c r="AS227" s="81">
        <v>0</v>
      </c>
      <c r="AT227" s="81">
        <v>0</v>
      </c>
      <c r="AU227" s="81">
        <v>0</v>
      </c>
      <c r="AV227" s="81">
        <v>0</v>
      </c>
      <c r="AW227" s="81">
        <v>0</v>
      </c>
      <c r="AX227" s="81">
        <v>0</v>
      </c>
      <c r="AY227" s="81">
        <v>0</v>
      </c>
      <c r="AZ227" s="81">
        <v>0</v>
      </c>
      <c r="BA227" s="81">
        <v>0</v>
      </c>
      <c r="BB227" s="81">
        <v>0</v>
      </c>
      <c r="BC227" s="81">
        <v>0</v>
      </c>
      <c r="BD227" s="81">
        <v>0</v>
      </c>
      <c r="BE227" s="81">
        <v>0</v>
      </c>
      <c r="BF227" s="81">
        <v>0</v>
      </c>
      <c r="BG227" s="81">
        <v>0</v>
      </c>
      <c r="BH227" s="81">
        <v>0</v>
      </c>
      <c r="BI227" s="81">
        <v>0</v>
      </c>
      <c r="BJ227" s="81">
        <v>0</v>
      </c>
      <c r="BK227" s="81">
        <v>0</v>
      </c>
      <c r="BL227" s="81">
        <v>0</v>
      </c>
      <c r="BM227" s="81">
        <v>0</v>
      </c>
      <c r="BN227" s="81">
        <v>0</v>
      </c>
      <c r="BO227" s="81">
        <v>0</v>
      </c>
      <c r="BP227" s="81">
        <v>0</v>
      </c>
      <c r="BQ227" s="81">
        <v>0</v>
      </c>
      <c r="BR227" s="81">
        <v>0</v>
      </c>
      <c r="BS227" s="81">
        <v>0</v>
      </c>
      <c r="BT227" s="81">
        <v>0</v>
      </c>
      <c r="BU227" s="81">
        <v>0</v>
      </c>
      <c r="BV227" s="81">
        <v>0</v>
      </c>
      <c r="BW227" s="81">
        <v>0</v>
      </c>
      <c r="BX227" s="81">
        <v>0</v>
      </c>
      <c r="BY227" s="81">
        <v>0</v>
      </c>
      <c r="BZ227" s="81">
        <v>0</v>
      </c>
      <c r="CA227" s="81">
        <v>0</v>
      </c>
      <c r="CB227" s="81">
        <v>0</v>
      </c>
      <c r="CC227" s="81">
        <v>0</v>
      </c>
      <c r="CD227" s="81">
        <v>0</v>
      </c>
      <c r="CE227" s="81">
        <v>0</v>
      </c>
      <c r="CF227" s="81">
        <v>0</v>
      </c>
      <c r="CG227" s="81">
        <v>0</v>
      </c>
      <c r="CH227" s="81">
        <v>0</v>
      </c>
      <c r="CI227" s="81">
        <v>0</v>
      </c>
      <c r="CJ227" s="81">
        <v>0</v>
      </c>
      <c r="CK227" s="81">
        <v>0</v>
      </c>
      <c r="CL227" s="81">
        <v>0</v>
      </c>
      <c r="CM227" s="81">
        <v>0</v>
      </c>
      <c r="CN227" s="81">
        <v>0</v>
      </c>
      <c r="CO227" s="81">
        <v>0</v>
      </c>
      <c r="CP227" s="81">
        <v>0</v>
      </c>
      <c r="CQ227" s="81">
        <v>0</v>
      </c>
      <c r="CR227" s="81">
        <v>0</v>
      </c>
      <c r="CS227" s="81">
        <v>0</v>
      </c>
      <c r="CT227" s="81">
        <v>0</v>
      </c>
      <c r="CU227" s="81">
        <v>0</v>
      </c>
      <c r="CV227" s="81">
        <v>0</v>
      </c>
      <c r="CW227" s="81">
        <v>0</v>
      </c>
      <c r="CX227" s="81">
        <v>0</v>
      </c>
      <c r="CY227" s="81">
        <v>0</v>
      </c>
      <c r="CZ227" s="81">
        <v>0</v>
      </c>
      <c r="DA227" s="81">
        <v>0</v>
      </c>
      <c r="DB227" s="81">
        <v>0</v>
      </c>
      <c r="DC227" s="81">
        <v>0</v>
      </c>
      <c r="DD227" s="81">
        <v>0</v>
      </c>
      <c r="DE227" s="81">
        <v>0</v>
      </c>
      <c r="DF227" s="81">
        <v>0</v>
      </c>
      <c r="DG227" s="81">
        <v>0</v>
      </c>
      <c r="DH227" s="81">
        <v>0</v>
      </c>
      <c r="DI227" s="81">
        <v>0</v>
      </c>
      <c r="DJ227" s="81">
        <v>0</v>
      </c>
      <c r="DK227" s="81">
        <v>0</v>
      </c>
      <c r="DL227" s="81">
        <v>0</v>
      </c>
      <c r="DM227" s="81">
        <v>0</v>
      </c>
      <c r="DN227" s="81">
        <v>0</v>
      </c>
      <c r="DO227" s="81">
        <v>0</v>
      </c>
      <c r="DP227" s="81">
        <v>0</v>
      </c>
      <c r="DQ227" s="81">
        <v>0</v>
      </c>
      <c r="DR227" s="81">
        <v>0</v>
      </c>
      <c r="DS227" s="81">
        <v>0</v>
      </c>
      <c r="DT227" s="81">
        <v>0</v>
      </c>
      <c r="DU227" s="81">
        <v>0</v>
      </c>
      <c r="DV227" s="81">
        <v>0</v>
      </c>
      <c r="DW227" s="81">
        <v>0</v>
      </c>
      <c r="DX227" s="81">
        <v>0</v>
      </c>
      <c r="DY227" s="81">
        <v>0</v>
      </c>
      <c r="DZ227" s="81">
        <v>0</v>
      </c>
      <c r="EA227" s="81">
        <v>0</v>
      </c>
      <c r="EB227" s="81">
        <v>0</v>
      </c>
      <c r="EC227" s="81">
        <v>0</v>
      </c>
      <c r="ED227" s="81">
        <v>0</v>
      </c>
      <c r="EE227" s="81">
        <v>0</v>
      </c>
      <c r="EF227" s="81">
        <v>0</v>
      </c>
      <c r="EG227" s="81">
        <v>0</v>
      </c>
      <c r="EH227" s="81">
        <v>0</v>
      </c>
      <c r="EI227" s="81">
        <v>0</v>
      </c>
      <c r="EJ227" s="81">
        <v>0</v>
      </c>
      <c r="EK227" s="81">
        <v>0</v>
      </c>
      <c r="EL227" s="81">
        <v>0</v>
      </c>
      <c r="EM227" s="81">
        <v>0</v>
      </c>
      <c r="EN227" s="81">
        <v>0</v>
      </c>
      <c r="EO227" s="81">
        <v>0</v>
      </c>
      <c r="EP227" s="81">
        <v>0</v>
      </c>
      <c r="EQ227" s="81">
        <v>0</v>
      </c>
      <c r="ER227" s="81">
        <v>0</v>
      </c>
      <c r="ES227" s="81">
        <v>0</v>
      </c>
      <c r="ET227" s="81">
        <v>0</v>
      </c>
      <c r="EU227" s="81">
        <v>0</v>
      </c>
      <c r="EV227" s="81">
        <v>0</v>
      </c>
      <c r="EW227" s="81">
        <v>0</v>
      </c>
      <c r="EX227" s="81">
        <v>0</v>
      </c>
      <c r="EY227" s="81">
        <v>0</v>
      </c>
      <c r="EZ227" s="81">
        <v>0</v>
      </c>
      <c r="FA227" s="81">
        <v>0</v>
      </c>
      <c r="FB227" s="81">
        <v>0</v>
      </c>
      <c r="FC227" s="81">
        <v>0</v>
      </c>
      <c r="FD227" s="81">
        <v>0</v>
      </c>
      <c r="FE227" s="81">
        <v>0</v>
      </c>
      <c r="FF227" s="81">
        <v>0</v>
      </c>
      <c r="FG227" s="81">
        <v>0</v>
      </c>
      <c r="FH227" s="81">
        <v>0</v>
      </c>
      <c r="FI227" s="81">
        <v>0</v>
      </c>
      <c r="FJ227" s="81">
        <v>0</v>
      </c>
      <c r="FK227" s="81">
        <v>0</v>
      </c>
      <c r="FL227" s="81">
        <v>0</v>
      </c>
      <c r="FM227" s="81">
        <v>0</v>
      </c>
      <c r="FN227" s="1" t="s">
        <v>499</v>
      </c>
    </row>
    <row r="228" spans="2:170" x14ac:dyDescent="0.2">
      <c r="B228" s="1" t="s">
        <v>422</v>
      </c>
      <c r="C228" s="1" t="s">
        <v>66</v>
      </c>
      <c r="D228" s="1" t="s">
        <v>46</v>
      </c>
      <c r="E228" s="81" t="s">
        <v>299</v>
      </c>
      <c r="F228" s="81">
        <v>314.19676600606431</v>
      </c>
      <c r="G228" s="81">
        <v>332.36847115789612</v>
      </c>
      <c r="H228" s="81">
        <v>314.43526296870556</v>
      </c>
      <c r="I228" s="81">
        <v>361.34154702566781</v>
      </c>
      <c r="J228" s="81">
        <v>346.62896636269102</v>
      </c>
      <c r="K228" s="81">
        <v>381.30739601824149</v>
      </c>
      <c r="L228" s="81">
        <v>374.32715348791004</v>
      </c>
      <c r="M228" s="81">
        <v>362.73205120237361</v>
      </c>
      <c r="N228" s="81">
        <v>349.79041893890519</v>
      </c>
      <c r="O228" s="81">
        <v>351.13239418319353</v>
      </c>
      <c r="P228" s="81">
        <v>347.37831249899904</v>
      </c>
      <c r="Q228" s="81">
        <v>334.97123066035999</v>
      </c>
      <c r="R228" s="81">
        <v>350.09041042399525</v>
      </c>
      <c r="S228" s="81">
        <v>340.94341956691596</v>
      </c>
      <c r="T228" s="81">
        <v>316.22055997185606</v>
      </c>
      <c r="U228" s="81">
        <v>302.19705160257831</v>
      </c>
      <c r="V228" s="81">
        <v>340.39945876230297</v>
      </c>
      <c r="W228" s="81">
        <v>318.23996799871878</v>
      </c>
      <c r="X228" s="81">
        <v>322.05711805703538</v>
      </c>
      <c r="Y228" s="81">
        <v>306.23318411618084</v>
      </c>
      <c r="Z228" s="81">
        <v>300.38717601515242</v>
      </c>
      <c r="AA228" s="81">
        <v>298.86082194258694</v>
      </c>
      <c r="AB228" s="81">
        <v>285.08226706096019</v>
      </c>
      <c r="AC228" s="81">
        <v>265.74172730815519</v>
      </c>
      <c r="AD228" s="81">
        <v>247.75902706581127</v>
      </c>
      <c r="AE228" s="81">
        <v>245.17970801046067</v>
      </c>
      <c r="AF228" s="81">
        <v>236.34914084985701</v>
      </c>
      <c r="AG228" s="81">
        <v>251.33516894834688</v>
      </c>
      <c r="AH228" s="81">
        <v>262.37392065501302</v>
      </c>
      <c r="AI228" s="81">
        <v>256.26193770730345</v>
      </c>
      <c r="AJ228" s="81">
        <v>266.65774136940138</v>
      </c>
      <c r="AK228" s="81">
        <v>296.00211631607635</v>
      </c>
      <c r="AL228" s="81">
        <v>293.88435562227994</v>
      </c>
      <c r="AM228" s="81">
        <v>289.32053636948041</v>
      </c>
      <c r="AN228" s="81">
        <v>292.64111964393658</v>
      </c>
      <c r="AO228" s="81">
        <v>302.52806152619706</v>
      </c>
      <c r="AP228" s="81">
        <v>308.00260505200771</v>
      </c>
      <c r="AQ228" s="81">
        <v>287.18136147459853</v>
      </c>
      <c r="AR228" s="81">
        <v>264.90444019292539</v>
      </c>
      <c r="AS228" s="81">
        <v>251.55379397900916</v>
      </c>
      <c r="AT228" s="81">
        <v>254.88393154959797</v>
      </c>
      <c r="AU228" s="81">
        <v>220.30677457784111</v>
      </c>
      <c r="AV228" s="81">
        <v>248.76814756399935</v>
      </c>
      <c r="AW228" s="81">
        <v>292.56229599956146</v>
      </c>
      <c r="AX228" s="81">
        <v>312.44724521115569</v>
      </c>
      <c r="AY228" s="81">
        <v>334.46673166986659</v>
      </c>
      <c r="AZ228" s="81">
        <v>409.00145253234473</v>
      </c>
      <c r="BA228" s="81">
        <v>472.64081545400893</v>
      </c>
      <c r="BB228" s="81">
        <v>455.46282459234817</v>
      </c>
      <c r="BC228" s="81">
        <v>521.52467311724479</v>
      </c>
      <c r="BD228" s="81">
        <v>495.65819546250975</v>
      </c>
      <c r="BE228" s="81">
        <v>408.067041928658</v>
      </c>
      <c r="BF228" s="81">
        <v>401.95765265482777</v>
      </c>
      <c r="BG228" s="81">
        <v>354.54254206859997</v>
      </c>
      <c r="BH228" s="81">
        <v>323.57121557362353</v>
      </c>
      <c r="BI228" s="81">
        <v>327.14466825076596</v>
      </c>
      <c r="BJ228" s="81">
        <v>343.66274082880869</v>
      </c>
      <c r="BK228" s="81">
        <v>329.94838919752817</v>
      </c>
      <c r="BL228" s="81">
        <v>338.38342879481633</v>
      </c>
      <c r="BM228" s="81">
        <v>362.0418077395571</v>
      </c>
      <c r="BN228" s="81">
        <v>356.91034068083798</v>
      </c>
      <c r="BO228" s="81">
        <v>326.67906715717487</v>
      </c>
      <c r="BP228" s="81">
        <v>316.95536033066583</v>
      </c>
      <c r="BQ228" s="81">
        <v>320.49873806045724</v>
      </c>
      <c r="BR228" s="81">
        <v>356.24225209065327</v>
      </c>
      <c r="BS228" s="81">
        <v>356.32103198113577</v>
      </c>
      <c r="BT228" s="81">
        <v>356.38698363636684</v>
      </c>
      <c r="BU228" s="81">
        <v>356.44215320717717</v>
      </c>
      <c r="BV228" s="81">
        <v>344.43727044149625</v>
      </c>
      <c r="BW228" s="81">
        <v>344.43727044149625</v>
      </c>
      <c r="BX228" s="81">
        <v>344.43727044149625</v>
      </c>
      <c r="BY228" s="81">
        <v>344.43727044149625</v>
      </c>
      <c r="BZ228" s="81">
        <v>362.95574158546322</v>
      </c>
      <c r="CA228" s="81">
        <v>362.95574158546322</v>
      </c>
      <c r="CB228" s="81">
        <v>362.95574158546322</v>
      </c>
      <c r="CC228" s="81">
        <v>362.95574158546322</v>
      </c>
      <c r="CD228" s="81">
        <v>390.82351743344316</v>
      </c>
      <c r="CE228" s="81">
        <v>390.82351743344316</v>
      </c>
      <c r="CF228" s="81">
        <v>390.82351743344316</v>
      </c>
      <c r="CG228" s="81">
        <v>390.82351743344316</v>
      </c>
      <c r="CH228" s="81">
        <v>427.50865589680183</v>
      </c>
      <c r="CI228" s="81">
        <v>427.50865589680183</v>
      </c>
      <c r="CJ228" s="81">
        <v>427.50865589680183</v>
      </c>
      <c r="CK228" s="81">
        <v>427.50865589680183</v>
      </c>
      <c r="CL228" s="81">
        <v>405.02399299812868</v>
      </c>
      <c r="CM228" s="81">
        <v>405.02399299812868</v>
      </c>
      <c r="CN228" s="81">
        <v>405.02399299812868</v>
      </c>
      <c r="CO228" s="81">
        <v>405.02399299812868</v>
      </c>
      <c r="CP228" s="81">
        <v>429.59657425929356</v>
      </c>
      <c r="CQ228" s="81">
        <v>429.59657425929356</v>
      </c>
      <c r="CR228" s="81">
        <v>429.59657425929356</v>
      </c>
      <c r="CS228" s="81">
        <v>429.59657425929356</v>
      </c>
      <c r="CT228" s="81">
        <v>449.6364270689279</v>
      </c>
      <c r="CU228" s="81">
        <v>449.6364270689279</v>
      </c>
      <c r="CV228" s="81">
        <v>449.6364270689279</v>
      </c>
      <c r="CW228" s="81">
        <v>449.6364270689279</v>
      </c>
      <c r="CX228" s="81">
        <v>462.13794835075328</v>
      </c>
      <c r="CY228" s="81">
        <v>462.13794835075328</v>
      </c>
      <c r="CZ228" s="81">
        <v>462.13794835075328</v>
      </c>
      <c r="DA228" s="81">
        <v>462.13794835075328</v>
      </c>
      <c r="DB228" s="81">
        <v>495.00125107227007</v>
      </c>
      <c r="DC228" s="81">
        <v>495.00125107227007</v>
      </c>
      <c r="DD228" s="81">
        <v>495.00125107227007</v>
      </c>
      <c r="DE228" s="81">
        <v>495.00125107227007</v>
      </c>
      <c r="DF228" s="81">
        <v>514.7748084877087</v>
      </c>
      <c r="DG228" s="81">
        <v>514.7748084877087</v>
      </c>
      <c r="DH228" s="81">
        <v>514.7748084877087</v>
      </c>
      <c r="DI228" s="81">
        <v>514.7748084877087</v>
      </c>
      <c r="DJ228" s="81">
        <v>533.83097038375752</v>
      </c>
      <c r="DK228" s="81">
        <v>533.83097038375752</v>
      </c>
      <c r="DL228" s="81">
        <v>533.83097038375752</v>
      </c>
      <c r="DM228" s="81">
        <v>533.83097038375752</v>
      </c>
      <c r="DN228" s="81">
        <v>547.24423838887105</v>
      </c>
      <c r="DO228" s="81">
        <v>547.24423838887105</v>
      </c>
      <c r="DP228" s="81">
        <v>547.24423838887105</v>
      </c>
      <c r="DQ228" s="81">
        <v>547.24423838887105</v>
      </c>
      <c r="DR228" s="81">
        <v>559.16299591850702</v>
      </c>
      <c r="DS228" s="81">
        <v>559.16299591850702</v>
      </c>
      <c r="DT228" s="81">
        <v>559.16299591850702</v>
      </c>
      <c r="DU228" s="81">
        <v>559.16299591850702</v>
      </c>
      <c r="DV228" s="81">
        <v>585.56756994234695</v>
      </c>
      <c r="DW228" s="81">
        <v>585.56756994234695</v>
      </c>
      <c r="DX228" s="81">
        <v>585.56756994234695</v>
      </c>
      <c r="DY228" s="81">
        <v>585.56756994234695</v>
      </c>
      <c r="DZ228" s="81">
        <v>593.50923269864575</v>
      </c>
      <c r="EA228" s="81">
        <v>593.50923269864575</v>
      </c>
      <c r="EB228" s="81">
        <v>593.50923269864575</v>
      </c>
      <c r="EC228" s="81">
        <v>593.50923269864575</v>
      </c>
      <c r="ED228" s="81">
        <v>606.95169955591859</v>
      </c>
      <c r="EE228" s="81">
        <v>606.95169955591859</v>
      </c>
      <c r="EF228" s="81">
        <v>606.95169955591859</v>
      </c>
      <c r="EG228" s="81">
        <v>606.95169955591859</v>
      </c>
      <c r="EH228" s="81">
        <v>636.14738919498075</v>
      </c>
      <c r="EI228" s="81">
        <v>636.14738919498075</v>
      </c>
      <c r="EJ228" s="81">
        <v>636.14738919498075</v>
      </c>
      <c r="EK228" s="81">
        <v>636.14738919498075</v>
      </c>
      <c r="EL228" s="81">
        <v>652.05142485475176</v>
      </c>
      <c r="EM228" s="81">
        <v>652.05142485475176</v>
      </c>
      <c r="EN228" s="81">
        <v>652.05142485475176</v>
      </c>
      <c r="EO228" s="81">
        <v>652.05142485475176</v>
      </c>
      <c r="EP228" s="81">
        <v>651.14497537961631</v>
      </c>
      <c r="EQ228" s="81">
        <v>651.14497537961631</v>
      </c>
      <c r="ER228" s="81">
        <v>651.14497537961631</v>
      </c>
      <c r="ES228" s="81">
        <v>651.14497537961631</v>
      </c>
      <c r="ET228" s="81">
        <v>678.41117071723477</v>
      </c>
      <c r="EU228" s="81">
        <v>678.41117071723477</v>
      </c>
      <c r="EV228" s="81">
        <v>678.41117071723477</v>
      </c>
      <c r="EW228" s="81">
        <v>678.41117071723477</v>
      </c>
      <c r="EX228" s="81">
        <v>696.92353557064303</v>
      </c>
      <c r="EY228" s="81">
        <v>696.92353557064303</v>
      </c>
      <c r="EZ228" s="81">
        <v>696.92353557064303</v>
      </c>
      <c r="FA228" s="81">
        <v>696.92353557064303</v>
      </c>
      <c r="FB228" s="81">
        <v>714.71312085521629</v>
      </c>
      <c r="FC228" s="81">
        <v>714.71312085521629</v>
      </c>
      <c r="FD228" s="81">
        <v>714.71312085521629</v>
      </c>
      <c r="FE228" s="81">
        <v>714.71312085521629</v>
      </c>
      <c r="FF228" s="81">
        <v>736.35030796449087</v>
      </c>
      <c r="FG228" s="81">
        <v>736.35030796449087</v>
      </c>
      <c r="FH228" s="81">
        <v>736.35030796449087</v>
      </c>
      <c r="FI228" s="81">
        <v>736.35030796449087</v>
      </c>
      <c r="FJ228" s="81">
        <v>758.76902203007126</v>
      </c>
      <c r="FK228" s="81">
        <v>758.76902203007126</v>
      </c>
      <c r="FL228" s="81">
        <v>758.76902203007126</v>
      </c>
      <c r="FM228" s="81">
        <v>758.76902203007126</v>
      </c>
      <c r="FN228" s="1" t="s">
        <v>500</v>
      </c>
    </row>
    <row r="229" spans="2:170" x14ac:dyDescent="0.2">
      <c r="B229" s="1" t="s">
        <v>424</v>
      </c>
      <c r="C229" s="1" t="s">
        <v>66</v>
      </c>
      <c r="D229" s="1" t="s">
        <v>46</v>
      </c>
      <c r="E229" s="81" t="s">
        <v>299</v>
      </c>
      <c r="F229" s="81">
        <v>280.88778688794019</v>
      </c>
      <c r="G229" s="81">
        <v>295.95691252505628</v>
      </c>
      <c r="H229" s="81">
        <v>275.93065356236707</v>
      </c>
      <c r="I229" s="81">
        <v>310.59413025557637</v>
      </c>
      <c r="J229" s="81">
        <v>300.39236020528506</v>
      </c>
      <c r="K229" s="81">
        <v>318.72195090284487</v>
      </c>
      <c r="L229" s="81">
        <v>312.38752264009872</v>
      </c>
      <c r="M229" s="81">
        <v>311.03788119411735</v>
      </c>
      <c r="N229" s="81">
        <v>304.73898470237884</v>
      </c>
      <c r="O229" s="81">
        <v>303.82006568306872</v>
      </c>
      <c r="P229" s="81">
        <v>298.95381005005441</v>
      </c>
      <c r="Q229" s="81">
        <v>290.6284408818924</v>
      </c>
      <c r="R229" s="81">
        <v>302.21689639251616</v>
      </c>
      <c r="S229" s="81">
        <v>291.86041589218905</v>
      </c>
      <c r="T229" s="81">
        <v>268.9792651291541</v>
      </c>
      <c r="U229" s="81">
        <v>274.29571674878974</v>
      </c>
      <c r="V229" s="81">
        <v>310.82636527770126</v>
      </c>
      <c r="W229" s="81">
        <v>291.93857089579149</v>
      </c>
      <c r="X229" s="81">
        <v>294.12016438302709</v>
      </c>
      <c r="Y229" s="81">
        <v>278.52662066484646</v>
      </c>
      <c r="Z229" s="81">
        <v>265.60965706062422</v>
      </c>
      <c r="AA229" s="81">
        <v>264.38131994589571</v>
      </c>
      <c r="AB229" s="81">
        <v>251.95714940866267</v>
      </c>
      <c r="AC229" s="81">
        <v>235.68826280807713</v>
      </c>
      <c r="AD229" s="81">
        <v>215.98798530956077</v>
      </c>
      <c r="AE229" s="81">
        <v>213.2526398748864</v>
      </c>
      <c r="AF229" s="81">
        <v>205.23648711849344</v>
      </c>
      <c r="AG229" s="81">
        <v>220.36978681877045</v>
      </c>
      <c r="AH229" s="81">
        <v>238.1648920993359</v>
      </c>
      <c r="AI229" s="81">
        <v>231.722442672303</v>
      </c>
      <c r="AJ229" s="81">
        <v>241.26770807466235</v>
      </c>
      <c r="AK229" s="81">
        <v>271.23351751954925</v>
      </c>
      <c r="AL229" s="81">
        <v>268.20977218373025</v>
      </c>
      <c r="AM229" s="81">
        <v>263.74543383745771</v>
      </c>
      <c r="AN229" s="81">
        <v>270.43576360436515</v>
      </c>
      <c r="AO229" s="81">
        <v>274.61105785094497</v>
      </c>
      <c r="AP229" s="81">
        <v>275.33244742855067</v>
      </c>
      <c r="AQ229" s="81">
        <v>255.07477215715141</v>
      </c>
      <c r="AR229" s="81">
        <v>235.24950886144546</v>
      </c>
      <c r="AS229" s="81">
        <v>229.82802666016082</v>
      </c>
      <c r="AT229" s="81">
        <v>251.18658053308357</v>
      </c>
      <c r="AU229" s="81">
        <v>190.57995448855473</v>
      </c>
      <c r="AV229" s="81">
        <v>234.3996169251559</v>
      </c>
      <c r="AW229" s="81">
        <v>276.44133661666581</v>
      </c>
      <c r="AX229" s="81">
        <v>276.02835222544746</v>
      </c>
      <c r="AY229" s="81">
        <v>303.17121139477058</v>
      </c>
      <c r="AZ229" s="81">
        <v>359.44542270308335</v>
      </c>
      <c r="BA229" s="81">
        <v>443.68879659772489</v>
      </c>
      <c r="BB229" s="81">
        <v>432.19246985562796</v>
      </c>
      <c r="BC229" s="81">
        <v>466.04656828691964</v>
      </c>
      <c r="BD229" s="81">
        <v>461.61332796917299</v>
      </c>
      <c r="BE229" s="81">
        <v>385.7847059098861</v>
      </c>
      <c r="BF229" s="81">
        <v>372.82734068861134</v>
      </c>
      <c r="BG229" s="81">
        <v>319.46617752368701</v>
      </c>
      <c r="BH229" s="81">
        <v>313.79369182194802</v>
      </c>
      <c r="BI229" s="81">
        <v>325.54898135407132</v>
      </c>
      <c r="BJ229" s="81">
        <v>347.99059122162299</v>
      </c>
      <c r="BK229" s="81">
        <v>320.25268492521917</v>
      </c>
      <c r="BL229" s="81">
        <v>318.88436498589374</v>
      </c>
      <c r="BM229" s="81">
        <v>367.82340393439563</v>
      </c>
      <c r="BN229" s="81">
        <v>371.88166701770308</v>
      </c>
      <c r="BO229" s="81">
        <v>329.97977873143429</v>
      </c>
      <c r="BP229" s="81">
        <v>318.15175130991162</v>
      </c>
      <c r="BQ229" s="81">
        <v>326.3117925900338</v>
      </c>
      <c r="BR229" s="81">
        <v>355.99622372477569</v>
      </c>
      <c r="BS229" s="81">
        <v>356.07289815219303</v>
      </c>
      <c r="BT229" s="81">
        <v>356.13708719042455</v>
      </c>
      <c r="BU229" s="81">
        <v>356.19078230508927</v>
      </c>
      <c r="BV229" s="81">
        <v>366.88500059696605</v>
      </c>
      <c r="BW229" s="81">
        <v>366.88500059696605</v>
      </c>
      <c r="BX229" s="81">
        <v>366.88500059696605</v>
      </c>
      <c r="BY229" s="81">
        <v>366.88500059696605</v>
      </c>
      <c r="BZ229" s="81">
        <v>370.85472610363252</v>
      </c>
      <c r="CA229" s="81">
        <v>370.85472610363252</v>
      </c>
      <c r="CB229" s="81">
        <v>370.85472610363252</v>
      </c>
      <c r="CC229" s="81">
        <v>370.85472610363252</v>
      </c>
      <c r="CD229" s="81">
        <v>382.5170105589728</v>
      </c>
      <c r="CE229" s="81">
        <v>382.5170105589728</v>
      </c>
      <c r="CF229" s="81">
        <v>382.5170105589728</v>
      </c>
      <c r="CG229" s="81">
        <v>382.5170105589728</v>
      </c>
      <c r="CH229" s="81">
        <v>403.96391397392711</v>
      </c>
      <c r="CI229" s="81">
        <v>403.96391397392711</v>
      </c>
      <c r="CJ229" s="81">
        <v>403.96391397392711</v>
      </c>
      <c r="CK229" s="81">
        <v>403.96391397392711</v>
      </c>
      <c r="CL229" s="81">
        <v>395.96038775576665</v>
      </c>
      <c r="CM229" s="81">
        <v>395.96038775576665</v>
      </c>
      <c r="CN229" s="81">
        <v>395.96038775576665</v>
      </c>
      <c r="CO229" s="81">
        <v>395.96038775576665</v>
      </c>
      <c r="CP229" s="81">
        <v>409.23813598052533</v>
      </c>
      <c r="CQ229" s="81">
        <v>409.23813598052533</v>
      </c>
      <c r="CR229" s="81">
        <v>409.23813598052533</v>
      </c>
      <c r="CS229" s="81">
        <v>409.23813598052533</v>
      </c>
      <c r="CT229" s="81">
        <v>422.45895695853807</v>
      </c>
      <c r="CU229" s="81">
        <v>422.45895695853807</v>
      </c>
      <c r="CV229" s="81">
        <v>422.45895695853807</v>
      </c>
      <c r="CW229" s="81">
        <v>422.45895695853807</v>
      </c>
      <c r="CX229" s="81">
        <v>438.53446119179682</v>
      </c>
      <c r="CY229" s="81">
        <v>438.53446119179682</v>
      </c>
      <c r="CZ229" s="81">
        <v>438.53446119179682</v>
      </c>
      <c r="DA229" s="81">
        <v>438.53446119179682</v>
      </c>
      <c r="DB229" s="81">
        <v>467.61317672673204</v>
      </c>
      <c r="DC229" s="81">
        <v>467.61317672673204</v>
      </c>
      <c r="DD229" s="81">
        <v>467.61317672673204</v>
      </c>
      <c r="DE229" s="81">
        <v>467.61317672673204</v>
      </c>
      <c r="DF229" s="81">
        <v>462.88446277981058</v>
      </c>
      <c r="DG229" s="81">
        <v>462.88446277981058</v>
      </c>
      <c r="DH229" s="81">
        <v>462.88446277981058</v>
      </c>
      <c r="DI229" s="81">
        <v>462.88446277981058</v>
      </c>
      <c r="DJ229" s="81">
        <v>472.35052772943374</v>
      </c>
      <c r="DK229" s="81">
        <v>472.35052772943374</v>
      </c>
      <c r="DL229" s="81">
        <v>472.35052772943374</v>
      </c>
      <c r="DM229" s="81">
        <v>472.35052772943374</v>
      </c>
      <c r="DN229" s="81">
        <v>482.501566349668</v>
      </c>
      <c r="DO229" s="81">
        <v>482.501566349668</v>
      </c>
      <c r="DP229" s="81">
        <v>482.501566349668</v>
      </c>
      <c r="DQ229" s="81">
        <v>482.501566349668</v>
      </c>
      <c r="DR229" s="81">
        <v>492.28049844762546</v>
      </c>
      <c r="DS229" s="81">
        <v>492.28049844762546</v>
      </c>
      <c r="DT229" s="81">
        <v>492.28049844762546</v>
      </c>
      <c r="DU229" s="81">
        <v>492.28049844762546</v>
      </c>
      <c r="DV229" s="81">
        <v>503.88565469802165</v>
      </c>
      <c r="DW229" s="81">
        <v>503.88565469802165</v>
      </c>
      <c r="DX229" s="81">
        <v>503.88565469802165</v>
      </c>
      <c r="DY229" s="81">
        <v>503.88565469802165</v>
      </c>
      <c r="DZ229" s="81">
        <v>515.30936231000317</v>
      </c>
      <c r="EA229" s="81">
        <v>515.30936231000317</v>
      </c>
      <c r="EB229" s="81">
        <v>515.30936231000317</v>
      </c>
      <c r="EC229" s="81">
        <v>515.30936231000317</v>
      </c>
      <c r="ED229" s="81">
        <v>525.24255980204487</v>
      </c>
      <c r="EE229" s="81">
        <v>525.24255980204487</v>
      </c>
      <c r="EF229" s="81">
        <v>525.24255980204487</v>
      </c>
      <c r="EG229" s="81">
        <v>525.24255980204487</v>
      </c>
      <c r="EH229" s="81">
        <v>536.33603698805177</v>
      </c>
      <c r="EI229" s="81">
        <v>536.33603698805177</v>
      </c>
      <c r="EJ229" s="81">
        <v>536.33603698805177</v>
      </c>
      <c r="EK229" s="81">
        <v>536.33603698805177</v>
      </c>
      <c r="EL229" s="81">
        <v>548.63976997440261</v>
      </c>
      <c r="EM229" s="81">
        <v>548.63976997440261</v>
      </c>
      <c r="EN229" s="81">
        <v>548.63976997440261</v>
      </c>
      <c r="EO229" s="81">
        <v>548.63976997440261</v>
      </c>
      <c r="EP229" s="81">
        <v>561.16466230862443</v>
      </c>
      <c r="EQ229" s="81">
        <v>561.16466230862443</v>
      </c>
      <c r="ER229" s="81">
        <v>561.16466230862443</v>
      </c>
      <c r="ES229" s="81">
        <v>561.16466230862443</v>
      </c>
      <c r="ET229" s="81">
        <v>572.36031506204154</v>
      </c>
      <c r="EU229" s="81">
        <v>572.36031506204154</v>
      </c>
      <c r="EV229" s="81">
        <v>572.36031506204154</v>
      </c>
      <c r="EW229" s="81">
        <v>572.36031506204154</v>
      </c>
      <c r="EX229" s="81">
        <v>585.04143699692895</v>
      </c>
      <c r="EY229" s="81">
        <v>585.04143699692895</v>
      </c>
      <c r="EZ229" s="81">
        <v>585.04143699692895</v>
      </c>
      <c r="FA229" s="81">
        <v>585.04143699692895</v>
      </c>
      <c r="FB229" s="81">
        <v>598.07266743223499</v>
      </c>
      <c r="FC229" s="81">
        <v>598.07266743223499</v>
      </c>
      <c r="FD229" s="81">
        <v>598.07266743223499</v>
      </c>
      <c r="FE229" s="81">
        <v>598.07266743223499</v>
      </c>
      <c r="FF229" s="81">
        <v>611.22137529588656</v>
      </c>
      <c r="FG229" s="81">
        <v>611.22137529588656</v>
      </c>
      <c r="FH229" s="81">
        <v>611.22137529588656</v>
      </c>
      <c r="FI229" s="81">
        <v>611.22137529588656</v>
      </c>
      <c r="FJ229" s="81">
        <v>626.0715679806043</v>
      </c>
      <c r="FK229" s="81">
        <v>626.0715679806043</v>
      </c>
      <c r="FL229" s="81">
        <v>626.0715679806043</v>
      </c>
      <c r="FM229" s="81">
        <v>626.0715679806043</v>
      </c>
      <c r="FN229" s="1" t="s">
        <v>501</v>
      </c>
    </row>
    <row r="230" spans="2:170" x14ac:dyDescent="0.2">
      <c r="B230" s="1" t="s">
        <v>426</v>
      </c>
      <c r="C230" s="1" t="s">
        <v>66</v>
      </c>
      <c r="D230" s="1" t="s">
        <v>46</v>
      </c>
      <c r="E230" s="81" t="s">
        <v>299</v>
      </c>
      <c r="F230" s="81">
        <v>0</v>
      </c>
      <c r="G230" s="81">
        <v>0</v>
      </c>
      <c r="H230" s="81">
        <v>0</v>
      </c>
      <c r="I230" s="81">
        <v>0</v>
      </c>
      <c r="J230" s="81">
        <v>0</v>
      </c>
      <c r="K230" s="81">
        <v>0</v>
      </c>
      <c r="L230" s="81">
        <v>0</v>
      </c>
      <c r="M230" s="81">
        <v>0</v>
      </c>
      <c r="N230" s="81">
        <v>0</v>
      </c>
      <c r="O230" s="81">
        <v>0</v>
      </c>
      <c r="P230" s="81">
        <v>0</v>
      </c>
      <c r="Q230" s="81">
        <v>0</v>
      </c>
      <c r="R230" s="81">
        <v>0</v>
      </c>
      <c r="S230" s="81">
        <v>0</v>
      </c>
      <c r="T230" s="81">
        <v>0</v>
      </c>
      <c r="U230" s="81">
        <v>0</v>
      </c>
      <c r="V230" s="81">
        <v>0</v>
      </c>
      <c r="W230" s="81">
        <v>0</v>
      </c>
      <c r="X230" s="81">
        <v>0</v>
      </c>
      <c r="Y230" s="81">
        <v>0</v>
      </c>
      <c r="Z230" s="81">
        <v>0</v>
      </c>
      <c r="AA230" s="81">
        <v>0</v>
      </c>
      <c r="AB230" s="81">
        <v>0</v>
      </c>
      <c r="AC230" s="81">
        <v>0</v>
      </c>
      <c r="AD230" s="81">
        <v>0</v>
      </c>
      <c r="AE230" s="81">
        <v>0</v>
      </c>
      <c r="AF230" s="81">
        <v>0</v>
      </c>
      <c r="AG230" s="81">
        <v>0</v>
      </c>
      <c r="AH230" s="81">
        <v>0</v>
      </c>
      <c r="AI230" s="81">
        <v>0</v>
      </c>
      <c r="AJ230" s="81">
        <v>0</v>
      </c>
      <c r="AK230" s="81">
        <v>0</v>
      </c>
      <c r="AL230" s="81">
        <v>0</v>
      </c>
      <c r="AM230" s="81">
        <v>0</v>
      </c>
      <c r="AN230" s="81">
        <v>0</v>
      </c>
      <c r="AO230" s="81">
        <v>0</v>
      </c>
      <c r="AP230" s="81">
        <v>0</v>
      </c>
      <c r="AQ230" s="81">
        <v>0</v>
      </c>
      <c r="AR230" s="81">
        <v>0</v>
      </c>
      <c r="AS230" s="81">
        <v>0</v>
      </c>
      <c r="AT230" s="81">
        <v>0</v>
      </c>
      <c r="AU230" s="81">
        <v>0</v>
      </c>
      <c r="AV230" s="81">
        <v>0</v>
      </c>
      <c r="AW230" s="81">
        <v>0</v>
      </c>
      <c r="AX230" s="81">
        <v>0</v>
      </c>
      <c r="AY230" s="81">
        <v>0</v>
      </c>
      <c r="AZ230" s="81">
        <v>0</v>
      </c>
      <c r="BA230" s="81">
        <v>0</v>
      </c>
      <c r="BB230" s="81">
        <v>0</v>
      </c>
      <c r="BC230" s="81">
        <v>0</v>
      </c>
      <c r="BD230" s="81">
        <v>0</v>
      </c>
      <c r="BE230" s="81">
        <v>0</v>
      </c>
      <c r="BF230" s="81">
        <v>0</v>
      </c>
      <c r="BG230" s="81">
        <v>0</v>
      </c>
      <c r="BH230" s="81">
        <v>0</v>
      </c>
      <c r="BI230" s="81">
        <v>0</v>
      </c>
      <c r="BJ230" s="81">
        <v>0</v>
      </c>
      <c r="BK230" s="81">
        <v>0</v>
      </c>
      <c r="BL230" s="81">
        <v>0</v>
      </c>
      <c r="BM230" s="81">
        <v>0</v>
      </c>
      <c r="BN230" s="81">
        <v>0</v>
      </c>
      <c r="BO230" s="81">
        <v>0</v>
      </c>
      <c r="BP230" s="81">
        <v>0</v>
      </c>
      <c r="BQ230" s="81">
        <v>0</v>
      </c>
      <c r="BR230" s="81">
        <v>0</v>
      </c>
      <c r="BS230" s="81">
        <v>0</v>
      </c>
      <c r="BT230" s="81">
        <v>0</v>
      </c>
      <c r="BU230" s="81">
        <v>0</v>
      </c>
      <c r="BV230" s="81">
        <v>0</v>
      </c>
      <c r="BW230" s="81">
        <v>0</v>
      </c>
      <c r="BX230" s="81">
        <v>0</v>
      </c>
      <c r="BY230" s="81">
        <v>0</v>
      </c>
      <c r="BZ230" s="81">
        <v>0</v>
      </c>
      <c r="CA230" s="81">
        <v>0</v>
      </c>
      <c r="CB230" s="81">
        <v>0</v>
      </c>
      <c r="CC230" s="81">
        <v>0</v>
      </c>
      <c r="CD230" s="81">
        <v>0</v>
      </c>
      <c r="CE230" s="81">
        <v>0</v>
      </c>
      <c r="CF230" s="81">
        <v>0</v>
      </c>
      <c r="CG230" s="81">
        <v>0</v>
      </c>
      <c r="CH230" s="81">
        <v>0</v>
      </c>
      <c r="CI230" s="81">
        <v>0</v>
      </c>
      <c r="CJ230" s="81">
        <v>0</v>
      </c>
      <c r="CK230" s="81">
        <v>0</v>
      </c>
      <c r="CL230" s="81">
        <v>0</v>
      </c>
      <c r="CM230" s="81">
        <v>0</v>
      </c>
      <c r="CN230" s="81">
        <v>0</v>
      </c>
      <c r="CO230" s="81">
        <v>0</v>
      </c>
      <c r="CP230" s="81">
        <v>0</v>
      </c>
      <c r="CQ230" s="81">
        <v>0</v>
      </c>
      <c r="CR230" s="81">
        <v>0</v>
      </c>
      <c r="CS230" s="81">
        <v>0</v>
      </c>
      <c r="CT230" s="81">
        <v>0</v>
      </c>
      <c r="CU230" s="81">
        <v>0</v>
      </c>
      <c r="CV230" s="81">
        <v>0</v>
      </c>
      <c r="CW230" s="81">
        <v>0</v>
      </c>
      <c r="CX230" s="81">
        <v>0</v>
      </c>
      <c r="CY230" s="81">
        <v>0</v>
      </c>
      <c r="CZ230" s="81">
        <v>0</v>
      </c>
      <c r="DA230" s="81">
        <v>0</v>
      </c>
      <c r="DB230" s="81">
        <v>0</v>
      </c>
      <c r="DC230" s="81">
        <v>0</v>
      </c>
      <c r="DD230" s="81">
        <v>0</v>
      </c>
      <c r="DE230" s="81">
        <v>0</v>
      </c>
      <c r="DF230" s="81">
        <v>0</v>
      </c>
      <c r="DG230" s="81">
        <v>0</v>
      </c>
      <c r="DH230" s="81">
        <v>0</v>
      </c>
      <c r="DI230" s="81">
        <v>0</v>
      </c>
      <c r="DJ230" s="81">
        <v>0</v>
      </c>
      <c r="DK230" s="81">
        <v>0</v>
      </c>
      <c r="DL230" s="81">
        <v>0</v>
      </c>
      <c r="DM230" s="81">
        <v>0</v>
      </c>
      <c r="DN230" s="81">
        <v>0</v>
      </c>
      <c r="DO230" s="81">
        <v>0</v>
      </c>
      <c r="DP230" s="81">
        <v>0</v>
      </c>
      <c r="DQ230" s="81">
        <v>0</v>
      </c>
      <c r="DR230" s="81">
        <v>0</v>
      </c>
      <c r="DS230" s="81">
        <v>0</v>
      </c>
      <c r="DT230" s="81">
        <v>0</v>
      </c>
      <c r="DU230" s="81">
        <v>0</v>
      </c>
      <c r="DV230" s="81">
        <v>0</v>
      </c>
      <c r="DW230" s="81">
        <v>0</v>
      </c>
      <c r="DX230" s="81">
        <v>0</v>
      </c>
      <c r="DY230" s="81">
        <v>0</v>
      </c>
      <c r="DZ230" s="81">
        <v>0</v>
      </c>
      <c r="EA230" s="81">
        <v>0</v>
      </c>
      <c r="EB230" s="81">
        <v>0</v>
      </c>
      <c r="EC230" s="81">
        <v>0</v>
      </c>
      <c r="ED230" s="81">
        <v>0</v>
      </c>
      <c r="EE230" s="81">
        <v>0</v>
      </c>
      <c r="EF230" s="81">
        <v>0</v>
      </c>
      <c r="EG230" s="81">
        <v>0</v>
      </c>
      <c r="EH230" s="81">
        <v>0</v>
      </c>
      <c r="EI230" s="81">
        <v>0</v>
      </c>
      <c r="EJ230" s="81">
        <v>0</v>
      </c>
      <c r="EK230" s="81">
        <v>0</v>
      </c>
      <c r="EL230" s="81">
        <v>0</v>
      </c>
      <c r="EM230" s="81">
        <v>0</v>
      </c>
      <c r="EN230" s="81">
        <v>0</v>
      </c>
      <c r="EO230" s="81">
        <v>0</v>
      </c>
      <c r="EP230" s="81">
        <v>0</v>
      </c>
      <c r="EQ230" s="81">
        <v>0</v>
      </c>
      <c r="ER230" s="81">
        <v>0</v>
      </c>
      <c r="ES230" s="81">
        <v>0</v>
      </c>
      <c r="ET230" s="81">
        <v>0</v>
      </c>
      <c r="EU230" s="81">
        <v>0</v>
      </c>
      <c r="EV230" s="81">
        <v>0</v>
      </c>
      <c r="EW230" s="81">
        <v>0</v>
      </c>
      <c r="EX230" s="81">
        <v>0</v>
      </c>
      <c r="EY230" s="81">
        <v>0</v>
      </c>
      <c r="EZ230" s="81">
        <v>0</v>
      </c>
      <c r="FA230" s="81">
        <v>0</v>
      </c>
      <c r="FB230" s="81">
        <v>0</v>
      </c>
      <c r="FC230" s="81">
        <v>0</v>
      </c>
      <c r="FD230" s="81">
        <v>0</v>
      </c>
      <c r="FE230" s="81">
        <v>0</v>
      </c>
      <c r="FF230" s="81">
        <v>0</v>
      </c>
      <c r="FG230" s="81">
        <v>0</v>
      </c>
      <c r="FH230" s="81">
        <v>0</v>
      </c>
      <c r="FI230" s="81">
        <v>0</v>
      </c>
      <c r="FJ230" s="81">
        <v>0</v>
      </c>
      <c r="FK230" s="81">
        <v>0</v>
      </c>
      <c r="FL230" s="81">
        <v>0</v>
      </c>
      <c r="FM230" s="81">
        <v>0</v>
      </c>
      <c r="FN230" s="1" t="s">
        <v>502</v>
      </c>
    </row>
    <row r="231" spans="2:170" x14ac:dyDescent="0.2">
      <c r="B231" s="1" t="s">
        <v>428</v>
      </c>
      <c r="C231" s="1" t="s">
        <v>66</v>
      </c>
      <c r="D231" s="1" t="s">
        <v>46</v>
      </c>
      <c r="E231" s="81" t="s">
        <v>299</v>
      </c>
      <c r="F231" s="81">
        <v>312.96998231962988</v>
      </c>
      <c r="G231" s="81">
        <v>331.14168747146169</v>
      </c>
      <c r="H231" s="81">
        <v>313.20847928227107</v>
      </c>
      <c r="I231" s="81">
        <v>360.11476333923343</v>
      </c>
      <c r="J231" s="81">
        <v>346.08081610539546</v>
      </c>
      <c r="K231" s="81">
        <v>380.75924576094604</v>
      </c>
      <c r="L231" s="81">
        <v>373.77900323061459</v>
      </c>
      <c r="M231" s="81">
        <v>362.18390094507816</v>
      </c>
      <c r="N231" s="81">
        <v>349.46058966640737</v>
      </c>
      <c r="O231" s="81">
        <v>350.80256491069559</v>
      </c>
      <c r="P231" s="81">
        <v>347.04848322650111</v>
      </c>
      <c r="Q231" s="81">
        <v>334.64140138786223</v>
      </c>
      <c r="R231" s="81">
        <v>349.69758291499528</v>
      </c>
      <c r="S231" s="81">
        <v>340.55059205791599</v>
      </c>
      <c r="T231" s="81">
        <v>315.82773246285609</v>
      </c>
      <c r="U231" s="81">
        <v>301.80422409357828</v>
      </c>
      <c r="V231" s="81">
        <v>340.06885093708246</v>
      </c>
      <c r="W231" s="81">
        <v>317.90936017349827</v>
      </c>
      <c r="X231" s="81">
        <v>321.72651023181487</v>
      </c>
      <c r="Y231" s="81">
        <v>305.90257629096033</v>
      </c>
      <c r="Z231" s="81">
        <v>300.14451090043275</v>
      </c>
      <c r="AA231" s="81">
        <v>298.61815682786727</v>
      </c>
      <c r="AB231" s="81">
        <v>284.83960194624041</v>
      </c>
      <c r="AC231" s="81">
        <v>265.49906219343552</v>
      </c>
      <c r="AD231" s="81">
        <v>247.51490727121367</v>
      </c>
      <c r="AE231" s="81">
        <v>244.93558821586308</v>
      </c>
      <c r="AF231" s="81">
        <v>236.10502105525947</v>
      </c>
      <c r="AG231" s="81">
        <v>251.09104915374931</v>
      </c>
      <c r="AH231" s="81">
        <v>261.97647200636436</v>
      </c>
      <c r="AI231" s="81">
        <v>255.86448905865481</v>
      </c>
      <c r="AJ231" s="81">
        <v>266.26029272075277</v>
      </c>
      <c r="AK231" s="81">
        <v>295.60466766742769</v>
      </c>
      <c r="AL231" s="81">
        <v>293.42312426385359</v>
      </c>
      <c r="AM231" s="81">
        <v>288.85930501105406</v>
      </c>
      <c r="AN231" s="81">
        <v>292.17988828551029</v>
      </c>
      <c r="AO231" s="81">
        <v>302.06683016777072</v>
      </c>
      <c r="AP231" s="81">
        <v>307.56420156987417</v>
      </c>
      <c r="AQ231" s="81">
        <v>286.74295799246499</v>
      </c>
      <c r="AR231" s="81">
        <v>264.46603671079185</v>
      </c>
      <c r="AS231" s="81">
        <v>251.11539049687568</v>
      </c>
      <c r="AT231" s="81">
        <v>254.53229466010706</v>
      </c>
      <c r="AU231" s="81">
        <v>219.95513768835019</v>
      </c>
      <c r="AV231" s="81">
        <v>248.41651067450849</v>
      </c>
      <c r="AW231" s="81">
        <v>292.21065911007054</v>
      </c>
      <c r="AX231" s="81">
        <v>311.49751938372646</v>
      </c>
      <c r="AY231" s="81">
        <v>333.51700584243741</v>
      </c>
      <c r="AZ231" s="81">
        <v>408.0517267049155</v>
      </c>
      <c r="BA231" s="81">
        <v>471.6910896265797</v>
      </c>
      <c r="BB231" s="81">
        <v>454.72778719440896</v>
      </c>
      <c r="BC231" s="81">
        <v>520.78963571930558</v>
      </c>
      <c r="BD231" s="81">
        <v>494.92315806457066</v>
      </c>
      <c r="BE231" s="81">
        <v>437.61417469825471</v>
      </c>
      <c r="BF231" s="81">
        <v>414.11247199461786</v>
      </c>
      <c r="BG231" s="81">
        <v>367.37450159915005</v>
      </c>
      <c r="BH231" s="81">
        <v>342.60914250544056</v>
      </c>
      <c r="BI231" s="81">
        <v>348.42584200697803</v>
      </c>
      <c r="BJ231" s="81">
        <v>365.07370875848204</v>
      </c>
      <c r="BK231" s="81">
        <v>350.45560782786578</v>
      </c>
      <c r="BL231" s="81">
        <v>337.95513898249419</v>
      </c>
      <c r="BM231" s="81">
        <v>361.48829078803846</v>
      </c>
      <c r="BN231" s="81">
        <v>368.89344156624821</v>
      </c>
      <c r="BO231" s="81">
        <v>338.90365015711222</v>
      </c>
      <c r="BP231" s="81">
        <v>329.08740185728874</v>
      </c>
      <c r="BQ231" s="81">
        <v>332.443655021864</v>
      </c>
      <c r="BR231" s="81">
        <v>367.67698563827742</v>
      </c>
      <c r="BS231" s="81">
        <v>367.75546662222837</v>
      </c>
      <c r="BT231" s="81">
        <v>367.82116804379689</v>
      </c>
      <c r="BU231" s="81">
        <v>367.87612829031184</v>
      </c>
      <c r="BV231" s="81">
        <v>355.2085278602475</v>
      </c>
      <c r="BW231" s="81">
        <v>355.2085278602475</v>
      </c>
      <c r="BX231" s="81">
        <v>355.2085278602475</v>
      </c>
      <c r="BY231" s="81">
        <v>355.2085278602475</v>
      </c>
      <c r="BZ231" s="81">
        <v>375.05979162975581</v>
      </c>
      <c r="CA231" s="81">
        <v>375.05979162975581</v>
      </c>
      <c r="CB231" s="81">
        <v>375.05979162975581</v>
      </c>
      <c r="CC231" s="81">
        <v>375.05979162975581</v>
      </c>
      <c r="CD231" s="81">
        <v>405.13983180033102</v>
      </c>
      <c r="CE231" s="81">
        <v>405.13983180033102</v>
      </c>
      <c r="CF231" s="81">
        <v>405.13983180033102</v>
      </c>
      <c r="CG231" s="81">
        <v>405.13983180033102</v>
      </c>
      <c r="CH231" s="81">
        <v>444.70317908343316</v>
      </c>
      <c r="CI231" s="81">
        <v>444.70317908343316</v>
      </c>
      <c r="CJ231" s="81">
        <v>444.70317908343316</v>
      </c>
      <c r="CK231" s="81">
        <v>444.70317908343316</v>
      </c>
      <c r="CL231" s="81">
        <v>419.74866137282697</v>
      </c>
      <c r="CM231" s="81">
        <v>419.74866137282697</v>
      </c>
      <c r="CN231" s="81">
        <v>419.74866137282697</v>
      </c>
      <c r="CO231" s="81">
        <v>419.74866137282697</v>
      </c>
      <c r="CP231" s="81">
        <v>445.82873553454294</v>
      </c>
      <c r="CQ231" s="81">
        <v>445.82873553454294</v>
      </c>
      <c r="CR231" s="81">
        <v>445.82873553454294</v>
      </c>
      <c r="CS231" s="81">
        <v>445.82873553454294</v>
      </c>
      <c r="CT231" s="81">
        <v>466.67920953500908</v>
      </c>
      <c r="CU231" s="81">
        <v>466.67920953500908</v>
      </c>
      <c r="CV231" s="81">
        <v>466.67920953500908</v>
      </c>
      <c r="CW231" s="81">
        <v>466.67920953500908</v>
      </c>
      <c r="CX231" s="81">
        <v>478.25415949785986</v>
      </c>
      <c r="CY231" s="81">
        <v>478.25415949785986</v>
      </c>
      <c r="CZ231" s="81">
        <v>478.25415949785986</v>
      </c>
      <c r="DA231" s="81">
        <v>478.25415949785986</v>
      </c>
      <c r="DB231" s="81">
        <v>511.17772296145654</v>
      </c>
      <c r="DC231" s="81">
        <v>511.17772296145654</v>
      </c>
      <c r="DD231" s="81">
        <v>511.17772296145654</v>
      </c>
      <c r="DE231" s="81">
        <v>511.17772296145654</v>
      </c>
      <c r="DF231" s="81">
        <v>534.68457556149542</v>
      </c>
      <c r="DG231" s="81">
        <v>534.68457556149542</v>
      </c>
      <c r="DH231" s="81">
        <v>534.68457556149542</v>
      </c>
      <c r="DI231" s="81">
        <v>534.68457556149542</v>
      </c>
      <c r="DJ231" s="81">
        <v>554.94302260140773</v>
      </c>
      <c r="DK231" s="81">
        <v>554.94302260140773</v>
      </c>
      <c r="DL231" s="81">
        <v>554.94302260140773</v>
      </c>
      <c r="DM231" s="81">
        <v>554.94302260140773</v>
      </c>
      <c r="DN231" s="81">
        <v>568.50122276381899</v>
      </c>
      <c r="DO231" s="81">
        <v>568.50122276381899</v>
      </c>
      <c r="DP231" s="81">
        <v>568.50122276381899</v>
      </c>
      <c r="DQ231" s="81">
        <v>568.50122276381899</v>
      </c>
      <c r="DR231" s="81">
        <v>580.33958270801384</v>
      </c>
      <c r="DS231" s="81">
        <v>580.33958270801384</v>
      </c>
      <c r="DT231" s="81">
        <v>580.33958270801384</v>
      </c>
      <c r="DU231" s="81">
        <v>580.33958270801384</v>
      </c>
      <c r="DV231" s="81">
        <v>608.9211158884184</v>
      </c>
      <c r="DW231" s="81">
        <v>608.9211158884184</v>
      </c>
      <c r="DX231" s="81">
        <v>608.9211158884184</v>
      </c>
      <c r="DY231" s="81">
        <v>608.9211158884184</v>
      </c>
      <c r="DZ231" s="81">
        <v>615.82954076981969</v>
      </c>
      <c r="EA231" s="81">
        <v>615.82954076981969</v>
      </c>
      <c r="EB231" s="81">
        <v>615.82954076981969</v>
      </c>
      <c r="EC231" s="81">
        <v>615.82954076981969</v>
      </c>
      <c r="ED231" s="81">
        <v>629.36951358598549</v>
      </c>
      <c r="EE231" s="81">
        <v>629.36951358598549</v>
      </c>
      <c r="EF231" s="81">
        <v>629.36951358598549</v>
      </c>
      <c r="EG231" s="81">
        <v>629.36951358598549</v>
      </c>
      <c r="EH231" s="81">
        <v>661.20937077812675</v>
      </c>
      <c r="EI231" s="81">
        <v>661.20937077812675</v>
      </c>
      <c r="EJ231" s="81">
        <v>661.20937077812675</v>
      </c>
      <c r="EK231" s="81">
        <v>661.20937077812675</v>
      </c>
      <c r="EL231" s="81">
        <v>677.356718570147</v>
      </c>
      <c r="EM231" s="81">
        <v>677.356718570147</v>
      </c>
      <c r="EN231" s="81">
        <v>677.356718570147</v>
      </c>
      <c r="EO231" s="81">
        <v>677.356718570147</v>
      </c>
      <c r="EP231" s="81">
        <v>673.7394412844551</v>
      </c>
      <c r="EQ231" s="81">
        <v>673.7394412844551</v>
      </c>
      <c r="ER231" s="81">
        <v>673.7394412844551</v>
      </c>
      <c r="ES231" s="81">
        <v>673.7394412844551</v>
      </c>
      <c r="ET231" s="81">
        <v>703.17684120417482</v>
      </c>
      <c r="EU231" s="81">
        <v>703.17684120417482</v>
      </c>
      <c r="EV231" s="81">
        <v>703.17684120417482</v>
      </c>
      <c r="EW231" s="81">
        <v>703.17684120417482</v>
      </c>
      <c r="EX231" s="81">
        <v>722.1897705445848</v>
      </c>
      <c r="EY231" s="81">
        <v>722.1897705445848</v>
      </c>
      <c r="EZ231" s="81">
        <v>722.1897705445848</v>
      </c>
      <c r="FA231" s="81">
        <v>722.1897705445848</v>
      </c>
      <c r="FB231" s="81">
        <v>740.30504764813952</v>
      </c>
      <c r="FC231" s="81">
        <v>740.30504764813952</v>
      </c>
      <c r="FD231" s="81">
        <v>740.30504764813952</v>
      </c>
      <c r="FE231" s="81">
        <v>740.30504764813952</v>
      </c>
      <c r="FF231" s="81">
        <v>762.8668318243441</v>
      </c>
      <c r="FG231" s="81">
        <v>762.8668318243441</v>
      </c>
      <c r="FH231" s="81">
        <v>762.8668318243441</v>
      </c>
      <c r="FI231" s="81">
        <v>762.8668318243441</v>
      </c>
      <c r="FJ231" s="81">
        <v>786.16049150974709</v>
      </c>
      <c r="FK231" s="81">
        <v>786.16049150974709</v>
      </c>
      <c r="FL231" s="81">
        <v>786.16049150974709</v>
      </c>
      <c r="FM231" s="81">
        <v>786.16049150974709</v>
      </c>
      <c r="FN231" s="1" t="s">
        <v>503</v>
      </c>
    </row>
    <row r="232" spans="2:170" x14ac:dyDescent="0.2">
      <c r="B232" s="1" t="s">
        <v>430</v>
      </c>
      <c r="C232" s="1" t="s">
        <v>66</v>
      </c>
      <c r="D232" s="1" t="s">
        <v>46</v>
      </c>
      <c r="E232" s="81" t="s">
        <v>299</v>
      </c>
      <c r="F232" s="81">
        <v>0</v>
      </c>
      <c r="G232" s="81">
        <v>0</v>
      </c>
      <c r="H232" s="81">
        <v>0</v>
      </c>
      <c r="I232" s="81">
        <v>0</v>
      </c>
      <c r="J232" s="81">
        <v>0</v>
      </c>
      <c r="K232" s="81">
        <v>0</v>
      </c>
      <c r="L232" s="81">
        <v>0</v>
      </c>
      <c r="M232" s="81">
        <v>0</v>
      </c>
      <c r="N232" s="81">
        <v>0</v>
      </c>
      <c r="O232" s="81">
        <v>0</v>
      </c>
      <c r="P232" s="81">
        <v>0</v>
      </c>
      <c r="Q232" s="81">
        <v>0</v>
      </c>
      <c r="R232" s="81">
        <v>462.22580966807146</v>
      </c>
      <c r="S232" s="81">
        <v>445.13181004199276</v>
      </c>
      <c r="T232" s="81">
        <v>400.79575429846017</v>
      </c>
      <c r="U232" s="81">
        <v>371.68896404552584</v>
      </c>
      <c r="V232" s="81">
        <v>403.77621363957377</v>
      </c>
      <c r="W232" s="81">
        <v>381.48799757624948</v>
      </c>
      <c r="X232" s="81">
        <v>391.06217857990106</v>
      </c>
      <c r="Y232" s="81">
        <v>400.4771554434094</v>
      </c>
      <c r="Z232" s="81">
        <v>373.82959568844132</v>
      </c>
      <c r="AA232" s="81">
        <v>353.61448347914535</v>
      </c>
      <c r="AB232" s="81">
        <v>349.66373067989133</v>
      </c>
      <c r="AC232" s="81">
        <v>334.4204607477613</v>
      </c>
      <c r="AD232" s="81">
        <v>307.7206071078283</v>
      </c>
      <c r="AE232" s="81">
        <v>305.77391787834108</v>
      </c>
      <c r="AF232" s="81">
        <v>285.93384764942908</v>
      </c>
      <c r="AG232" s="81">
        <v>306.62702303087025</v>
      </c>
      <c r="AH232" s="81">
        <v>321.85587166611515</v>
      </c>
      <c r="AI232" s="81">
        <v>315.65078237003854</v>
      </c>
      <c r="AJ232" s="81">
        <v>332.40793134120952</v>
      </c>
      <c r="AK232" s="81">
        <v>372.43728768157439</v>
      </c>
      <c r="AL232" s="81">
        <v>380.92474878724522</v>
      </c>
      <c r="AM232" s="81">
        <v>365.89984735966817</v>
      </c>
      <c r="AN232" s="81">
        <v>364.8618882142722</v>
      </c>
      <c r="AO232" s="81">
        <v>380.38423790394324</v>
      </c>
      <c r="AP232" s="81">
        <v>382.83065382295462</v>
      </c>
      <c r="AQ232" s="81">
        <v>359.65050480522899</v>
      </c>
      <c r="AR232" s="81">
        <v>320.21789454161802</v>
      </c>
      <c r="AS232" s="81">
        <v>295.07749062051909</v>
      </c>
      <c r="AT232" s="81">
        <v>281.40417232992155</v>
      </c>
      <c r="AU232" s="81">
        <v>263.72448599034618</v>
      </c>
      <c r="AV232" s="81">
        <v>284.99517330114753</v>
      </c>
      <c r="AW232" s="81">
        <v>341.83593199498557</v>
      </c>
      <c r="AX232" s="81">
        <v>389.59795292569146</v>
      </c>
      <c r="AY232" s="81">
        <v>418.45869102355397</v>
      </c>
      <c r="AZ232" s="81">
        <v>523.9790007771835</v>
      </c>
      <c r="BA232" s="81">
        <v>581.46868198285017</v>
      </c>
      <c r="BB232" s="81">
        <v>548.96505986145007</v>
      </c>
      <c r="BC232" s="81">
        <v>653.99479048797082</v>
      </c>
      <c r="BD232" s="81">
        <v>596.44921511236919</v>
      </c>
      <c r="BE232" s="81">
        <v>539.76138242423349</v>
      </c>
      <c r="BF232" s="81">
        <v>537.72769016554264</v>
      </c>
      <c r="BG232" s="81">
        <v>466.17739090540954</v>
      </c>
      <c r="BH232" s="81">
        <v>430.0143459200828</v>
      </c>
      <c r="BI232" s="81">
        <v>443.81351122488798</v>
      </c>
      <c r="BJ232" s="81">
        <v>435.6733669750887</v>
      </c>
      <c r="BK232" s="81">
        <v>432.6797929429049</v>
      </c>
      <c r="BL232" s="81">
        <v>412.44056082753463</v>
      </c>
      <c r="BM232" s="81">
        <v>416.11189501389237</v>
      </c>
      <c r="BN232" s="81">
        <v>425.21007146900956</v>
      </c>
      <c r="BO232" s="81">
        <v>400.30848827817908</v>
      </c>
      <c r="BP232" s="81">
        <v>415.79509648809233</v>
      </c>
      <c r="BQ232" s="81">
        <v>433.24951311288333</v>
      </c>
      <c r="BR232" s="81">
        <v>462.31545012081114</v>
      </c>
      <c r="BS232" s="81">
        <v>462.39423001129387</v>
      </c>
      <c r="BT232" s="81">
        <v>462.46018166652487</v>
      </c>
      <c r="BU232" s="81">
        <v>462.51535123733527</v>
      </c>
      <c r="BV232" s="81">
        <v>408.81406920688516</v>
      </c>
      <c r="BW232" s="81">
        <v>408.81406920688516</v>
      </c>
      <c r="BX232" s="81">
        <v>408.81406920688516</v>
      </c>
      <c r="BY232" s="81">
        <v>408.81406920688516</v>
      </c>
      <c r="BZ232" s="81">
        <v>440.15770952757106</v>
      </c>
      <c r="CA232" s="81">
        <v>440.15770952757106</v>
      </c>
      <c r="CB232" s="81">
        <v>440.15770952757106</v>
      </c>
      <c r="CC232" s="81">
        <v>440.15770952757106</v>
      </c>
      <c r="CD232" s="81">
        <v>487.51357880137073</v>
      </c>
      <c r="CE232" s="81">
        <v>487.51357880137073</v>
      </c>
      <c r="CF232" s="81">
        <v>487.51357880137073</v>
      </c>
      <c r="CG232" s="81">
        <v>487.51357880137073</v>
      </c>
      <c r="CH232" s="81">
        <v>543.67470088173593</v>
      </c>
      <c r="CI232" s="81">
        <v>543.67470088173593</v>
      </c>
      <c r="CJ232" s="81">
        <v>543.67470088173593</v>
      </c>
      <c r="CK232" s="81">
        <v>543.67470088173593</v>
      </c>
      <c r="CL232" s="81">
        <v>518.29157644990482</v>
      </c>
      <c r="CM232" s="81">
        <v>518.29157644990482</v>
      </c>
      <c r="CN232" s="81">
        <v>518.29157644990482</v>
      </c>
      <c r="CO232" s="81">
        <v>518.29157644990482</v>
      </c>
      <c r="CP232" s="81">
        <v>561.51439206298687</v>
      </c>
      <c r="CQ232" s="81">
        <v>561.51439206298687</v>
      </c>
      <c r="CR232" s="81">
        <v>561.51439206298687</v>
      </c>
      <c r="CS232" s="81">
        <v>561.51439206298687</v>
      </c>
      <c r="CT232" s="81">
        <v>596.10603991773723</v>
      </c>
      <c r="CU232" s="81">
        <v>596.10603991773723</v>
      </c>
      <c r="CV232" s="81">
        <v>596.10603991773723</v>
      </c>
      <c r="CW232" s="81">
        <v>596.10603991773723</v>
      </c>
      <c r="CX232" s="81">
        <v>605.73213682960431</v>
      </c>
      <c r="CY232" s="81">
        <v>605.73213682960431</v>
      </c>
      <c r="CZ232" s="81">
        <v>605.73213682960431</v>
      </c>
      <c r="DA232" s="81">
        <v>605.73213682960431</v>
      </c>
      <c r="DB232" s="81">
        <v>642.64255245956224</v>
      </c>
      <c r="DC232" s="81">
        <v>642.64255245956224</v>
      </c>
      <c r="DD232" s="81">
        <v>642.64255245956224</v>
      </c>
      <c r="DE232" s="81">
        <v>642.64255245956224</v>
      </c>
      <c r="DF232" s="81">
        <v>696.23793946590047</v>
      </c>
      <c r="DG232" s="81">
        <v>696.23793946590047</v>
      </c>
      <c r="DH232" s="81">
        <v>696.23793946590047</v>
      </c>
      <c r="DI232" s="81">
        <v>696.23793946590047</v>
      </c>
      <c r="DJ232" s="81">
        <v>730.02779788562941</v>
      </c>
      <c r="DK232" s="81">
        <v>730.02779788562941</v>
      </c>
      <c r="DL232" s="81">
        <v>730.02779788562941</v>
      </c>
      <c r="DM232" s="81">
        <v>730.02779788562941</v>
      </c>
      <c r="DN232" s="81">
        <v>749.11462719647045</v>
      </c>
      <c r="DO232" s="81">
        <v>749.11462719647045</v>
      </c>
      <c r="DP232" s="81">
        <v>749.11462719647045</v>
      </c>
      <c r="DQ232" s="81">
        <v>749.11462719647045</v>
      </c>
      <c r="DR232" s="81">
        <v>764.53364173379873</v>
      </c>
      <c r="DS232" s="81">
        <v>764.53364173379873</v>
      </c>
      <c r="DT232" s="81">
        <v>764.53364173379873</v>
      </c>
      <c r="DU232" s="81">
        <v>764.53364173379873</v>
      </c>
      <c r="DV232" s="81">
        <v>812.15068476122053</v>
      </c>
      <c r="DW232" s="81">
        <v>812.15068476122053</v>
      </c>
      <c r="DX232" s="81">
        <v>812.15068476122053</v>
      </c>
      <c r="DY232" s="81">
        <v>812.15068476122053</v>
      </c>
      <c r="DZ232" s="81">
        <v>816.55913338157916</v>
      </c>
      <c r="EA232" s="81">
        <v>816.55913338157916</v>
      </c>
      <c r="EB232" s="81">
        <v>816.55913338157916</v>
      </c>
      <c r="EC232" s="81">
        <v>816.55913338157916</v>
      </c>
      <c r="ED232" s="81">
        <v>835.48179240250306</v>
      </c>
      <c r="EE232" s="81">
        <v>835.48179240250306</v>
      </c>
      <c r="EF232" s="81">
        <v>835.48179240250306</v>
      </c>
      <c r="EG232" s="81">
        <v>835.48179240250306</v>
      </c>
      <c r="EH232" s="81">
        <v>889.92269106124672</v>
      </c>
      <c r="EI232" s="81">
        <v>889.92269106124672</v>
      </c>
      <c r="EJ232" s="81">
        <v>889.92269106124672</v>
      </c>
      <c r="EK232" s="81">
        <v>889.92269106124672</v>
      </c>
      <c r="EL232" s="81">
        <v>912.33785124030658</v>
      </c>
      <c r="EM232" s="81">
        <v>912.33785124030658</v>
      </c>
      <c r="EN232" s="81">
        <v>912.33785124030658</v>
      </c>
      <c r="EO232" s="81">
        <v>912.33785124030658</v>
      </c>
      <c r="EP232" s="81">
        <v>894.67648958837412</v>
      </c>
      <c r="EQ232" s="81">
        <v>894.67648958837412</v>
      </c>
      <c r="ER232" s="81">
        <v>894.67648958837412</v>
      </c>
      <c r="ES232" s="81">
        <v>894.67648958837412</v>
      </c>
      <c r="ET232" s="81">
        <v>944.57670304285557</v>
      </c>
      <c r="EU232" s="81">
        <v>944.57670304285557</v>
      </c>
      <c r="EV232" s="81">
        <v>944.57670304285557</v>
      </c>
      <c r="EW232" s="81">
        <v>944.57670304285557</v>
      </c>
      <c r="EX232" s="81">
        <v>974.90853310919852</v>
      </c>
      <c r="EY232" s="81">
        <v>974.90853310919852</v>
      </c>
      <c r="EZ232" s="81">
        <v>974.90853310919852</v>
      </c>
      <c r="FA232" s="81">
        <v>974.90853310919852</v>
      </c>
      <c r="FB232" s="81">
        <v>1001.5368606995468</v>
      </c>
      <c r="FC232" s="81">
        <v>1001.5368606995468</v>
      </c>
      <c r="FD232" s="81">
        <v>1001.5368606995468</v>
      </c>
      <c r="FE232" s="81">
        <v>1001.5368606995468</v>
      </c>
      <c r="FF232" s="81">
        <v>1037.8978808638897</v>
      </c>
      <c r="FG232" s="81">
        <v>1037.8978808638897</v>
      </c>
      <c r="FH232" s="81">
        <v>1037.8978808638897</v>
      </c>
      <c r="FI232" s="81">
        <v>1037.8978808638897</v>
      </c>
      <c r="FJ232" s="81">
        <v>1075.8748634199487</v>
      </c>
      <c r="FK232" s="81">
        <v>1075.8748634199487</v>
      </c>
      <c r="FL232" s="81">
        <v>1075.8748634199487</v>
      </c>
      <c r="FM232" s="81">
        <v>1075.8748634199487</v>
      </c>
      <c r="FN232" s="1" t="s">
        <v>504</v>
      </c>
    </row>
    <row r="233" spans="2:170" x14ac:dyDescent="0.2">
      <c r="B233" s="1" t="s">
        <v>432</v>
      </c>
      <c r="C233" s="1" t="s">
        <v>66</v>
      </c>
      <c r="D233" s="1" t="s">
        <v>46</v>
      </c>
      <c r="E233" s="81" t="s">
        <v>299</v>
      </c>
      <c r="F233" s="81">
        <v>353.08719716797293</v>
      </c>
      <c r="G233" s="81">
        <v>372.83358566881583</v>
      </c>
      <c r="H233" s="81">
        <v>355.70972650329458</v>
      </c>
      <c r="I233" s="81">
        <v>412.10555007766845</v>
      </c>
      <c r="J233" s="81">
        <v>380.93036029318154</v>
      </c>
      <c r="K233" s="81">
        <v>424.1292353368645</v>
      </c>
      <c r="L233" s="81">
        <v>427.96412438940968</v>
      </c>
      <c r="M233" s="81">
        <v>418.74106109205985</v>
      </c>
      <c r="N233" s="81">
        <v>366.22715070490665</v>
      </c>
      <c r="O233" s="81">
        <v>389.04489567237289</v>
      </c>
      <c r="P233" s="81">
        <v>408.32821145393319</v>
      </c>
      <c r="Q233" s="81">
        <v>405.14259978358865</v>
      </c>
      <c r="R233" s="81">
        <v>400.19261271473141</v>
      </c>
      <c r="S233" s="81">
        <v>378.82331196145003</v>
      </c>
      <c r="T233" s="81">
        <v>336.68904583002296</v>
      </c>
      <c r="U233" s="81">
        <v>344.44120618071759</v>
      </c>
      <c r="V233" s="81">
        <v>373.95521476897892</v>
      </c>
      <c r="W233" s="81">
        <v>353.44241960712134</v>
      </c>
      <c r="X233" s="81">
        <v>361.9581529330012</v>
      </c>
      <c r="Y233" s="81">
        <v>371.86904055083903</v>
      </c>
      <c r="Z233" s="81">
        <v>344.63624126284986</v>
      </c>
      <c r="AA233" s="81">
        <v>325.08584234387183</v>
      </c>
      <c r="AB233" s="81">
        <v>321.30377041815291</v>
      </c>
      <c r="AC233" s="81">
        <v>307.42294932412312</v>
      </c>
      <c r="AD233" s="81">
        <v>282.45862034579795</v>
      </c>
      <c r="AE233" s="81">
        <v>280.69737222249125</v>
      </c>
      <c r="AF233" s="81">
        <v>252.95927547703548</v>
      </c>
      <c r="AG233" s="81">
        <v>276.11352645989552</v>
      </c>
      <c r="AH233" s="81">
        <v>293.85416736309469</v>
      </c>
      <c r="AI233" s="81">
        <v>287.22083266462721</v>
      </c>
      <c r="AJ233" s="81">
        <v>303.80551831623728</v>
      </c>
      <c r="AK233" s="81">
        <v>338.29560024647543</v>
      </c>
      <c r="AL233" s="81">
        <v>358.77879174160842</v>
      </c>
      <c r="AM233" s="81">
        <v>343.53721829963229</v>
      </c>
      <c r="AN233" s="81">
        <v>343.65628266590448</v>
      </c>
      <c r="AO233" s="81">
        <v>345.99968479985415</v>
      </c>
      <c r="AP233" s="81">
        <v>348.25476523536855</v>
      </c>
      <c r="AQ233" s="81">
        <v>325.52604891894941</v>
      </c>
      <c r="AR233" s="81">
        <v>290.71961819216574</v>
      </c>
      <c r="AS233" s="81">
        <v>287.18034437048044</v>
      </c>
      <c r="AT233" s="81">
        <v>266.77957422431575</v>
      </c>
      <c r="AU233" s="81">
        <v>253.8108739283357</v>
      </c>
      <c r="AV233" s="81">
        <v>275.73508175515451</v>
      </c>
      <c r="AW233" s="81">
        <v>322.47490792958138</v>
      </c>
      <c r="AX233" s="81">
        <v>376.00748364827911</v>
      </c>
      <c r="AY233" s="81">
        <v>409.36470262040484</v>
      </c>
      <c r="AZ233" s="81">
        <v>471.35034659092184</v>
      </c>
      <c r="BA233" s="81">
        <v>601.73307737328116</v>
      </c>
      <c r="BB233" s="81">
        <v>603.54061806011953</v>
      </c>
      <c r="BC233" s="81">
        <v>653.83345697055461</v>
      </c>
      <c r="BD233" s="81">
        <v>575.18700182421128</v>
      </c>
      <c r="BE233" s="81">
        <v>530.1602686890086</v>
      </c>
      <c r="BF233" s="81">
        <v>523.02148420917376</v>
      </c>
      <c r="BG233" s="81">
        <v>454.96840526096929</v>
      </c>
      <c r="BH233" s="81">
        <v>460.12767654659717</v>
      </c>
      <c r="BI233" s="81">
        <v>471.4476379405728</v>
      </c>
      <c r="BJ233" s="81">
        <v>462.77328019710069</v>
      </c>
      <c r="BK233" s="81">
        <v>447.0896863837819</v>
      </c>
      <c r="BL233" s="81">
        <v>412.01067379244648</v>
      </c>
      <c r="BM233" s="81">
        <v>423.90950151509622</v>
      </c>
      <c r="BN233" s="81">
        <v>445.80258004718809</v>
      </c>
      <c r="BO233" s="81">
        <v>420.36424896186963</v>
      </c>
      <c r="BP233" s="81">
        <v>436.73365320122656</v>
      </c>
      <c r="BQ233" s="81">
        <v>451.49962754179677</v>
      </c>
      <c r="BR233" s="81">
        <v>478.26020626777859</v>
      </c>
      <c r="BS233" s="81">
        <v>478.33688069519587</v>
      </c>
      <c r="BT233" s="81">
        <v>478.40106973342745</v>
      </c>
      <c r="BU233" s="81">
        <v>478.45476484809228</v>
      </c>
      <c r="BV233" s="81">
        <v>446.55688211312037</v>
      </c>
      <c r="BW233" s="81">
        <v>446.55688211312037</v>
      </c>
      <c r="BX233" s="81">
        <v>446.55688211312037</v>
      </c>
      <c r="BY233" s="81">
        <v>446.55688211312037</v>
      </c>
      <c r="BZ233" s="81">
        <v>470.72112726257927</v>
      </c>
      <c r="CA233" s="81">
        <v>470.72112726257927</v>
      </c>
      <c r="CB233" s="81">
        <v>470.72112726257927</v>
      </c>
      <c r="CC233" s="81">
        <v>470.72112726257927</v>
      </c>
      <c r="CD233" s="81">
        <v>507.52306422085519</v>
      </c>
      <c r="CE233" s="81">
        <v>507.52306422085519</v>
      </c>
      <c r="CF233" s="81">
        <v>507.52306422085519</v>
      </c>
      <c r="CG233" s="81">
        <v>507.52306422085519</v>
      </c>
      <c r="CH233" s="81">
        <v>550.16850211397661</v>
      </c>
      <c r="CI233" s="81">
        <v>550.16850211397661</v>
      </c>
      <c r="CJ233" s="81">
        <v>550.16850211397661</v>
      </c>
      <c r="CK233" s="81">
        <v>550.16850211397661</v>
      </c>
      <c r="CL233" s="81">
        <v>532.83677661347031</v>
      </c>
      <c r="CM233" s="81">
        <v>532.83677661347031</v>
      </c>
      <c r="CN233" s="81">
        <v>532.83677661347031</v>
      </c>
      <c r="CO233" s="81">
        <v>532.83677661347031</v>
      </c>
      <c r="CP233" s="81">
        <v>567.93321879583436</v>
      </c>
      <c r="CQ233" s="81">
        <v>567.93321879583436</v>
      </c>
      <c r="CR233" s="81">
        <v>567.93321879583436</v>
      </c>
      <c r="CS233" s="81">
        <v>567.93321879583436</v>
      </c>
      <c r="CT233" s="81">
        <v>597.05535895793889</v>
      </c>
      <c r="CU233" s="81">
        <v>597.05535895793889</v>
      </c>
      <c r="CV233" s="81">
        <v>597.05535895793889</v>
      </c>
      <c r="CW233" s="81">
        <v>597.05535895793889</v>
      </c>
      <c r="CX233" s="81">
        <v>607.83980289107126</v>
      </c>
      <c r="CY233" s="81">
        <v>607.83980289107126</v>
      </c>
      <c r="CZ233" s="81">
        <v>607.83980289107126</v>
      </c>
      <c r="DA233" s="81">
        <v>607.83980289107126</v>
      </c>
      <c r="DB233" s="81">
        <v>641.3220828851305</v>
      </c>
      <c r="DC233" s="81">
        <v>641.3220828851305</v>
      </c>
      <c r="DD233" s="81">
        <v>641.3220828851305</v>
      </c>
      <c r="DE233" s="81">
        <v>641.3220828851305</v>
      </c>
      <c r="DF233" s="81">
        <v>678.21430187574742</v>
      </c>
      <c r="DG233" s="81">
        <v>678.21430187574742</v>
      </c>
      <c r="DH233" s="81">
        <v>678.21430187574742</v>
      </c>
      <c r="DI233" s="81">
        <v>678.21430187574742</v>
      </c>
      <c r="DJ233" s="81">
        <v>704.979227568689</v>
      </c>
      <c r="DK233" s="81">
        <v>704.979227568689</v>
      </c>
      <c r="DL233" s="81">
        <v>704.979227568689</v>
      </c>
      <c r="DM233" s="81">
        <v>704.979227568689</v>
      </c>
      <c r="DN233" s="81">
        <v>721.14064200615826</v>
      </c>
      <c r="DO233" s="81">
        <v>721.14064200615826</v>
      </c>
      <c r="DP233" s="81">
        <v>721.14064200615826</v>
      </c>
      <c r="DQ233" s="81">
        <v>721.14064200615826</v>
      </c>
      <c r="DR233" s="81">
        <v>734.52376339287423</v>
      </c>
      <c r="DS233" s="81">
        <v>734.52376339287423</v>
      </c>
      <c r="DT233" s="81">
        <v>734.52376339287423</v>
      </c>
      <c r="DU233" s="81">
        <v>734.52376339287423</v>
      </c>
      <c r="DV233" s="81">
        <v>771.05323807968159</v>
      </c>
      <c r="DW233" s="81">
        <v>771.05323807968159</v>
      </c>
      <c r="DX233" s="81">
        <v>771.05323807968159</v>
      </c>
      <c r="DY233" s="81">
        <v>771.05323807968159</v>
      </c>
      <c r="DZ233" s="81">
        <v>776.9488840111909</v>
      </c>
      <c r="EA233" s="81">
        <v>776.9488840111909</v>
      </c>
      <c r="EB233" s="81">
        <v>776.9488840111909</v>
      </c>
      <c r="EC233" s="81">
        <v>776.9488840111909</v>
      </c>
      <c r="ED233" s="81">
        <v>793.0090934572379</v>
      </c>
      <c r="EE233" s="81">
        <v>793.0090934572379</v>
      </c>
      <c r="EF233" s="81">
        <v>793.0090934572379</v>
      </c>
      <c r="EG233" s="81">
        <v>793.0090934572379</v>
      </c>
      <c r="EH233" s="81">
        <v>834.44004234403451</v>
      </c>
      <c r="EI233" s="81">
        <v>834.44004234403451</v>
      </c>
      <c r="EJ233" s="81">
        <v>834.44004234403451</v>
      </c>
      <c r="EK233" s="81">
        <v>834.44004234403451</v>
      </c>
      <c r="EL233" s="81">
        <v>853.26991807960144</v>
      </c>
      <c r="EM233" s="81">
        <v>853.26991807960144</v>
      </c>
      <c r="EN233" s="81">
        <v>853.26991807960144</v>
      </c>
      <c r="EO233" s="81">
        <v>853.26991807960144</v>
      </c>
      <c r="EP233" s="81">
        <v>843.55412330217973</v>
      </c>
      <c r="EQ233" s="81">
        <v>843.55412330217973</v>
      </c>
      <c r="ER233" s="81">
        <v>843.55412330217973</v>
      </c>
      <c r="ES233" s="81">
        <v>843.55412330217973</v>
      </c>
      <c r="ET233" s="81">
        <v>882.09600292436176</v>
      </c>
      <c r="EU233" s="81">
        <v>882.09600292436176</v>
      </c>
      <c r="EV233" s="81">
        <v>882.09600292436176</v>
      </c>
      <c r="EW233" s="81">
        <v>882.09600292436176</v>
      </c>
      <c r="EX233" s="81">
        <v>907.5403717943874</v>
      </c>
      <c r="EY233" s="81">
        <v>907.5403717943874</v>
      </c>
      <c r="EZ233" s="81">
        <v>907.5403717943874</v>
      </c>
      <c r="FA233" s="81">
        <v>907.5403717943874</v>
      </c>
      <c r="FB233" s="81">
        <v>929.91620230494561</v>
      </c>
      <c r="FC233" s="81">
        <v>929.91620230494561</v>
      </c>
      <c r="FD233" s="81">
        <v>929.91620230494561</v>
      </c>
      <c r="FE233" s="81">
        <v>929.91620230494561</v>
      </c>
      <c r="FF233" s="81">
        <v>959.57835553050074</v>
      </c>
      <c r="FG233" s="81">
        <v>959.57835553050074</v>
      </c>
      <c r="FH233" s="81">
        <v>959.57835553050074</v>
      </c>
      <c r="FI233" s="81">
        <v>959.57835553050074</v>
      </c>
      <c r="FJ233" s="81">
        <v>990.92962453474172</v>
      </c>
      <c r="FK233" s="81">
        <v>990.92962453474172</v>
      </c>
      <c r="FL233" s="81">
        <v>990.92962453474172</v>
      </c>
      <c r="FM233" s="81">
        <v>990.92962453474172</v>
      </c>
      <c r="FN233" s="1" t="s">
        <v>505</v>
      </c>
    </row>
    <row r="234" spans="2:170" x14ac:dyDescent="0.2">
      <c r="B234" s="1" t="s">
        <v>434</v>
      </c>
      <c r="C234" s="1" t="s">
        <v>66</v>
      </c>
      <c r="D234" s="1" t="s">
        <v>46</v>
      </c>
      <c r="E234" s="81" t="s">
        <v>299</v>
      </c>
      <c r="F234" s="81">
        <v>0</v>
      </c>
      <c r="G234" s="81">
        <v>0</v>
      </c>
      <c r="H234" s="81">
        <v>0</v>
      </c>
      <c r="I234" s="81">
        <v>0</v>
      </c>
      <c r="J234" s="81">
        <v>0</v>
      </c>
      <c r="K234" s="81">
        <v>0</v>
      </c>
      <c r="L234" s="81">
        <v>0</v>
      </c>
      <c r="M234" s="81">
        <v>0</v>
      </c>
      <c r="N234" s="81">
        <v>0</v>
      </c>
      <c r="O234" s="81">
        <v>0</v>
      </c>
      <c r="P234" s="81">
        <v>0</v>
      </c>
      <c r="Q234" s="81">
        <v>0</v>
      </c>
      <c r="R234" s="81">
        <v>0</v>
      </c>
      <c r="S234" s="81">
        <v>0</v>
      </c>
      <c r="T234" s="81">
        <v>0</v>
      </c>
      <c r="U234" s="81">
        <v>0</v>
      </c>
      <c r="V234" s="81">
        <v>0</v>
      </c>
      <c r="W234" s="81">
        <v>0</v>
      </c>
      <c r="X234" s="81">
        <v>0</v>
      </c>
      <c r="Y234" s="81">
        <v>0</v>
      </c>
      <c r="Z234" s="81">
        <v>0</v>
      </c>
      <c r="AA234" s="81">
        <v>0</v>
      </c>
      <c r="AB234" s="81">
        <v>0</v>
      </c>
      <c r="AC234" s="81">
        <v>0</v>
      </c>
      <c r="AD234" s="81">
        <v>0</v>
      </c>
      <c r="AE234" s="81">
        <v>0</v>
      </c>
      <c r="AF234" s="81">
        <v>0</v>
      </c>
      <c r="AG234" s="81">
        <v>0</v>
      </c>
      <c r="AH234" s="81">
        <v>0</v>
      </c>
      <c r="AI234" s="81">
        <v>0</v>
      </c>
      <c r="AJ234" s="81">
        <v>0</v>
      </c>
      <c r="AK234" s="81">
        <v>0</v>
      </c>
      <c r="AL234" s="81">
        <v>0</v>
      </c>
      <c r="AM234" s="81">
        <v>0</v>
      </c>
      <c r="AN234" s="81">
        <v>0</v>
      </c>
      <c r="AO234" s="81">
        <v>0</v>
      </c>
      <c r="AP234" s="81">
        <v>0</v>
      </c>
      <c r="AQ234" s="81">
        <v>0</v>
      </c>
      <c r="AR234" s="81">
        <v>0</v>
      </c>
      <c r="AS234" s="81">
        <v>0</v>
      </c>
      <c r="AT234" s="81">
        <v>0</v>
      </c>
      <c r="AU234" s="81">
        <v>0</v>
      </c>
      <c r="AV234" s="81">
        <v>0</v>
      </c>
      <c r="AW234" s="81">
        <v>0</v>
      </c>
      <c r="AX234" s="81">
        <v>0</v>
      </c>
      <c r="AY234" s="81">
        <v>0</v>
      </c>
      <c r="AZ234" s="81">
        <v>0</v>
      </c>
      <c r="BA234" s="81">
        <v>0</v>
      </c>
      <c r="BB234" s="81">
        <v>0</v>
      </c>
      <c r="BC234" s="81">
        <v>0</v>
      </c>
      <c r="BD234" s="81">
        <v>0</v>
      </c>
      <c r="BE234" s="81">
        <v>0</v>
      </c>
      <c r="BF234" s="81">
        <v>0</v>
      </c>
      <c r="BG234" s="81">
        <v>0</v>
      </c>
      <c r="BH234" s="81">
        <v>0</v>
      </c>
      <c r="BI234" s="81">
        <v>0</v>
      </c>
      <c r="BJ234" s="81">
        <v>0</v>
      </c>
      <c r="BK234" s="81">
        <v>0</v>
      </c>
      <c r="BL234" s="81">
        <v>0</v>
      </c>
      <c r="BM234" s="81">
        <v>0</v>
      </c>
      <c r="BN234" s="81">
        <v>0</v>
      </c>
      <c r="BO234" s="81">
        <v>0</v>
      </c>
      <c r="BP234" s="81">
        <v>0</v>
      </c>
      <c r="BQ234" s="81">
        <v>0</v>
      </c>
      <c r="BR234" s="81">
        <v>0</v>
      </c>
      <c r="BS234" s="81">
        <v>0</v>
      </c>
      <c r="BT234" s="81">
        <v>0</v>
      </c>
      <c r="BU234" s="81">
        <v>0</v>
      </c>
      <c r="BV234" s="81">
        <v>0</v>
      </c>
      <c r="BW234" s="81">
        <v>0</v>
      </c>
      <c r="BX234" s="81">
        <v>0</v>
      </c>
      <c r="BY234" s="81">
        <v>0</v>
      </c>
      <c r="BZ234" s="81">
        <v>0</v>
      </c>
      <c r="CA234" s="81">
        <v>0</v>
      </c>
      <c r="CB234" s="81">
        <v>0</v>
      </c>
      <c r="CC234" s="81">
        <v>0</v>
      </c>
      <c r="CD234" s="81">
        <v>0</v>
      </c>
      <c r="CE234" s="81">
        <v>0</v>
      </c>
      <c r="CF234" s="81">
        <v>0</v>
      </c>
      <c r="CG234" s="81">
        <v>0</v>
      </c>
      <c r="CH234" s="81">
        <v>0</v>
      </c>
      <c r="CI234" s="81">
        <v>0</v>
      </c>
      <c r="CJ234" s="81">
        <v>0</v>
      </c>
      <c r="CK234" s="81">
        <v>0</v>
      </c>
      <c r="CL234" s="81">
        <v>0</v>
      </c>
      <c r="CM234" s="81">
        <v>0</v>
      </c>
      <c r="CN234" s="81">
        <v>0</v>
      </c>
      <c r="CO234" s="81">
        <v>0</v>
      </c>
      <c r="CP234" s="81">
        <v>0</v>
      </c>
      <c r="CQ234" s="81">
        <v>0</v>
      </c>
      <c r="CR234" s="81">
        <v>0</v>
      </c>
      <c r="CS234" s="81">
        <v>0</v>
      </c>
      <c r="CT234" s="81">
        <v>0</v>
      </c>
      <c r="CU234" s="81">
        <v>0</v>
      </c>
      <c r="CV234" s="81">
        <v>0</v>
      </c>
      <c r="CW234" s="81">
        <v>0</v>
      </c>
      <c r="CX234" s="81">
        <v>0</v>
      </c>
      <c r="CY234" s="81">
        <v>0</v>
      </c>
      <c r="CZ234" s="81">
        <v>0</v>
      </c>
      <c r="DA234" s="81">
        <v>0</v>
      </c>
      <c r="DB234" s="81">
        <v>0</v>
      </c>
      <c r="DC234" s="81">
        <v>0</v>
      </c>
      <c r="DD234" s="81">
        <v>0</v>
      </c>
      <c r="DE234" s="81">
        <v>0</v>
      </c>
      <c r="DF234" s="81">
        <v>0</v>
      </c>
      <c r="DG234" s="81">
        <v>0</v>
      </c>
      <c r="DH234" s="81">
        <v>0</v>
      </c>
      <c r="DI234" s="81">
        <v>0</v>
      </c>
      <c r="DJ234" s="81">
        <v>0</v>
      </c>
      <c r="DK234" s="81">
        <v>0</v>
      </c>
      <c r="DL234" s="81">
        <v>0</v>
      </c>
      <c r="DM234" s="81">
        <v>0</v>
      </c>
      <c r="DN234" s="81">
        <v>0</v>
      </c>
      <c r="DO234" s="81">
        <v>0</v>
      </c>
      <c r="DP234" s="81">
        <v>0</v>
      </c>
      <c r="DQ234" s="81">
        <v>0</v>
      </c>
      <c r="DR234" s="81">
        <v>0</v>
      </c>
      <c r="DS234" s="81">
        <v>0</v>
      </c>
      <c r="DT234" s="81">
        <v>0</v>
      </c>
      <c r="DU234" s="81">
        <v>0</v>
      </c>
      <c r="DV234" s="81">
        <v>0</v>
      </c>
      <c r="DW234" s="81">
        <v>0</v>
      </c>
      <c r="DX234" s="81">
        <v>0</v>
      </c>
      <c r="DY234" s="81">
        <v>0</v>
      </c>
      <c r="DZ234" s="81">
        <v>0</v>
      </c>
      <c r="EA234" s="81">
        <v>0</v>
      </c>
      <c r="EB234" s="81">
        <v>0</v>
      </c>
      <c r="EC234" s="81">
        <v>0</v>
      </c>
      <c r="ED234" s="81">
        <v>0</v>
      </c>
      <c r="EE234" s="81">
        <v>0</v>
      </c>
      <c r="EF234" s="81">
        <v>0</v>
      </c>
      <c r="EG234" s="81">
        <v>0</v>
      </c>
      <c r="EH234" s="81">
        <v>0</v>
      </c>
      <c r="EI234" s="81">
        <v>0</v>
      </c>
      <c r="EJ234" s="81">
        <v>0</v>
      </c>
      <c r="EK234" s="81">
        <v>0</v>
      </c>
      <c r="EL234" s="81">
        <v>0</v>
      </c>
      <c r="EM234" s="81">
        <v>0</v>
      </c>
      <c r="EN234" s="81">
        <v>0</v>
      </c>
      <c r="EO234" s="81">
        <v>0</v>
      </c>
      <c r="EP234" s="81">
        <v>0</v>
      </c>
      <c r="EQ234" s="81">
        <v>0</v>
      </c>
      <c r="ER234" s="81">
        <v>0</v>
      </c>
      <c r="ES234" s="81">
        <v>0</v>
      </c>
      <c r="ET234" s="81">
        <v>0</v>
      </c>
      <c r="EU234" s="81">
        <v>0</v>
      </c>
      <c r="EV234" s="81">
        <v>0</v>
      </c>
      <c r="EW234" s="81">
        <v>0</v>
      </c>
      <c r="EX234" s="81">
        <v>0</v>
      </c>
      <c r="EY234" s="81">
        <v>0</v>
      </c>
      <c r="EZ234" s="81">
        <v>0</v>
      </c>
      <c r="FA234" s="81">
        <v>0</v>
      </c>
      <c r="FB234" s="81">
        <v>0</v>
      </c>
      <c r="FC234" s="81">
        <v>0</v>
      </c>
      <c r="FD234" s="81">
        <v>0</v>
      </c>
      <c r="FE234" s="81">
        <v>0</v>
      </c>
      <c r="FF234" s="81">
        <v>0</v>
      </c>
      <c r="FG234" s="81">
        <v>0</v>
      </c>
      <c r="FH234" s="81">
        <v>0</v>
      </c>
      <c r="FI234" s="81">
        <v>0</v>
      </c>
      <c r="FJ234" s="81">
        <v>0</v>
      </c>
      <c r="FK234" s="81">
        <v>0</v>
      </c>
      <c r="FL234" s="81">
        <v>0</v>
      </c>
      <c r="FM234" s="81">
        <v>0</v>
      </c>
      <c r="FN234" s="1" t="s">
        <v>506</v>
      </c>
    </row>
    <row r="235" spans="2:170" x14ac:dyDescent="0.2">
      <c r="B235" s="1" t="s">
        <v>436</v>
      </c>
      <c r="C235" s="1" t="s">
        <v>66</v>
      </c>
      <c r="D235" s="1" t="s">
        <v>46</v>
      </c>
      <c r="E235" s="81" t="s">
        <v>299</v>
      </c>
      <c r="F235" s="81">
        <v>282.71438380737095</v>
      </c>
      <c r="G235" s="81">
        <v>301.11609291292456</v>
      </c>
      <c r="H235" s="81">
        <v>278.33488395387701</v>
      </c>
      <c r="I235" s="81">
        <v>320.84321193821677</v>
      </c>
      <c r="J235" s="81">
        <v>308.80322936760638</v>
      </c>
      <c r="K235" s="81">
        <v>333.363895194262</v>
      </c>
      <c r="L235" s="81">
        <v>337.89516417544576</v>
      </c>
      <c r="M235" s="81">
        <v>341.57655406724319</v>
      </c>
      <c r="N235" s="81">
        <v>299.41343791399402</v>
      </c>
      <c r="O235" s="81">
        <v>318.56127120310305</v>
      </c>
      <c r="P235" s="81">
        <v>335.12603813483116</v>
      </c>
      <c r="Q235" s="81">
        <v>339.24183367412252</v>
      </c>
      <c r="R235" s="81">
        <v>332.22712592469344</v>
      </c>
      <c r="S235" s="81">
        <v>313.01155910832608</v>
      </c>
      <c r="T235" s="81">
        <v>270.4207769877043</v>
      </c>
      <c r="U235" s="81">
        <v>277.42656443853264</v>
      </c>
      <c r="V235" s="81">
        <v>313.09333359265014</v>
      </c>
      <c r="W235" s="81">
        <v>295.15960848331201</v>
      </c>
      <c r="X235" s="81">
        <v>301.87536811988815</v>
      </c>
      <c r="Y235" s="81">
        <v>310.7365873480918</v>
      </c>
      <c r="Z235" s="81">
        <v>282.6277297574681</v>
      </c>
      <c r="AA235" s="81">
        <v>259.54243593583885</v>
      </c>
      <c r="AB235" s="81">
        <v>260.17008590593815</v>
      </c>
      <c r="AC235" s="81">
        <v>248.02368313739078</v>
      </c>
      <c r="AD235" s="81">
        <v>219.7821645262145</v>
      </c>
      <c r="AE235" s="81">
        <v>217.20685541089935</v>
      </c>
      <c r="AF235" s="81">
        <v>197.483906698689</v>
      </c>
      <c r="AG235" s="81">
        <v>200.59973748952029</v>
      </c>
      <c r="AH235" s="81">
        <v>227.77911193765388</v>
      </c>
      <c r="AI235" s="81">
        <v>225.85883938058021</v>
      </c>
      <c r="AJ235" s="81">
        <v>221.54574141338551</v>
      </c>
      <c r="AK235" s="81">
        <v>266.66347413841527</v>
      </c>
      <c r="AL235" s="81">
        <v>261.71067864511917</v>
      </c>
      <c r="AM235" s="81">
        <v>250.50201185244703</v>
      </c>
      <c r="AN235" s="81">
        <v>266.55528061304881</v>
      </c>
      <c r="AO235" s="81">
        <v>272.06354011023922</v>
      </c>
      <c r="AP235" s="81">
        <v>268.24855283865202</v>
      </c>
      <c r="AQ235" s="81">
        <v>240.93655317288898</v>
      </c>
      <c r="AR235" s="81">
        <v>217.96840600758497</v>
      </c>
      <c r="AS235" s="81">
        <v>219.1818891431634</v>
      </c>
      <c r="AT235" s="81">
        <v>234.06538677464414</v>
      </c>
      <c r="AU235" s="81">
        <v>175.72187753926232</v>
      </c>
      <c r="AV235" s="81">
        <v>216.73745580517752</v>
      </c>
      <c r="AW235" s="81">
        <v>262.43836816805901</v>
      </c>
      <c r="AX235" s="81">
        <v>291.6624049565412</v>
      </c>
      <c r="AY235" s="81">
        <v>346.28393210292603</v>
      </c>
      <c r="AZ235" s="81">
        <v>408.90733151520658</v>
      </c>
      <c r="BA235" s="81">
        <v>499.97984901292443</v>
      </c>
      <c r="BB235" s="81">
        <v>504.61912635116948</v>
      </c>
      <c r="BC235" s="81">
        <v>557.12315154746057</v>
      </c>
      <c r="BD235" s="81">
        <v>518.67322440340945</v>
      </c>
      <c r="BE235" s="81">
        <v>445.7398216841824</v>
      </c>
      <c r="BF235" s="81">
        <v>400.67857850503128</v>
      </c>
      <c r="BG235" s="81">
        <v>305.69943913865433</v>
      </c>
      <c r="BH235" s="81">
        <v>298.86275581851169</v>
      </c>
      <c r="BI235" s="81">
        <v>335.86290993766312</v>
      </c>
      <c r="BJ235" s="81">
        <v>329.44138791441986</v>
      </c>
      <c r="BK235" s="81">
        <v>310.49574996473535</v>
      </c>
      <c r="BL235" s="81">
        <v>315.05982219480444</v>
      </c>
      <c r="BM235" s="81">
        <v>359.3684416083002</v>
      </c>
      <c r="BN235" s="81">
        <v>360.78533077409429</v>
      </c>
      <c r="BO235" s="81">
        <v>319.64259696035793</v>
      </c>
      <c r="BP235" s="81">
        <v>333.28364435875392</v>
      </c>
      <c r="BQ235" s="81">
        <v>351.86950372713198</v>
      </c>
      <c r="BR235" s="81">
        <v>376.27956863661797</v>
      </c>
      <c r="BS235" s="81">
        <v>376.35704846765577</v>
      </c>
      <c r="BT235" s="81">
        <v>376.42191176046629</v>
      </c>
      <c r="BU235" s="81">
        <v>376.47617089942457</v>
      </c>
      <c r="BV235" s="81">
        <v>372.79498141927218</v>
      </c>
      <c r="BW235" s="81">
        <v>372.79498141927218</v>
      </c>
      <c r="BX235" s="81">
        <v>372.79498141927218</v>
      </c>
      <c r="BY235" s="81">
        <v>372.79498141927218</v>
      </c>
      <c r="BZ235" s="81">
        <v>376.43190357745635</v>
      </c>
      <c r="CA235" s="81">
        <v>376.43190357745635</v>
      </c>
      <c r="CB235" s="81">
        <v>376.43190357745635</v>
      </c>
      <c r="CC235" s="81">
        <v>376.43190357745635</v>
      </c>
      <c r="CD235" s="81">
        <v>388.66698326512159</v>
      </c>
      <c r="CE235" s="81">
        <v>388.66698326512159</v>
      </c>
      <c r="CF235" s="81">
        <v>388.66698326512159</v>
      </c>
      <c r="CG235" s="81">
        <v>388.66698326512159</v>
      </c>
      <c r="CH235" s="81">
        <v>406.31622876064409</v>
      </c>
      <c r="CI235" s="81">
        <v>406.31622876064409</v>
      </c>
      <c r="CJ235" s="81">
        <v>406.31622876064409</v>
      </c>
      <c r="CK235" s="81">
        <v>406.31622876064409</v>
      </c>
      <c r="CL235" s="81">
        <v>413.72608653778605</v>
      </c>
      <c r="CM235" s="81">
        <v>413.72608653778605</v>
      </c>
      <c r="CN235" s="81">
        <v>413.72608653778605</v>
      </c>
      <c r="CO235" s="81">
        <v>413.72608653778605</v>
      </c>
      <c r="CP235" s="81">
        <v>432.09595902138324</v>
      </c>
      <c r="CQ235" s="81">
        <v>432.09595902138324</v>
      </c>
      <c r="CR235" s="81">
        <v>432.09595902138324</v>
      </c>
      <c r="CS235" s="81">
        <v>432.09595902138324</v>
      </c>
      <c r="CT235" s="81">
        <v>451.6839965797169</v>
      </c>
      <c r="CU235" s="81">
        <v>451.6839965797169</v>
      </c>
      <c r="CV235" s="81">
        <v>451.6839965797169</v>
      </c>
      <c r="CW235" s="81">
        <v>451.6839965797169</v>
      </c>
      <c r="CX235" s="81">
        <v>470.44883722396372</v>
      </c>
      <c r="CY235" s="81">
        <v>470.44883722396372</v>
      </c>
      <c r="CZ235" s="81">
        <v>470.44883722396372</v>
      </c>
      <c r="DA235" s="81">
        <v>470.44883722396372</v>
      </c>
      <c r="DB235" s="81">
        <v>500.65653980508375</v>
      </c>
      <c r="DC235" s="81">
        <v>500.65653980508375</v>
      </c>
      <c r="DD235" s="81">
        <v>500.65653980508375</v>
      </c>
      <c r="DE235" s="81">
        <v>500.65653980508375</v>
      </c>
      <c r="DF235" s="81">
        <v>498.02861423659522</v>
      </c>
      <c r="DG235" s="81">
        <v>498.02861423659522</v>
      </c>
      <c r="DH235" s="81">
        <v>498.02861423659522</v>
      </c>
      <c r="DI235" s="81">
        <v>498.02861423659522</v>
      </c>
      <c r="DJ235" s="81">
        <v>510.31899924004358</v>
      </c>
      <c r="DK235" s="81">
        <v>510.31899924004358</v>
      </c>
      <c r="DL235" s="81">
        <v>510.31899924004358</v>
      </c>
      <c r="DM235" s="81">
        <v>510.31899924004358</v>
      </c>
      <c r="DN235" s="81">
        <v>522.51855427366058</v>
      </c>
      <c r="DO235" s="81">
        <v>522.51855427366058</v>
      </c>
      <c r="DP235" s="81">
        <v>522.51855427366058</v>
      </c>
      <c r="DQ235" s="81">
        <v>522.51855427366058</v>
      </c>
      <c r="DR235" s="81">
        <v>533.8650307130282</v>
      </c>
      <c r="DS235" s="81">
        <v>533.8650307130282</v>
      </c>
      <c r="DT235" s="81">
        <v>533.8650307130282</v>
      </c>
      <c r="DU235" s="81">
        <v>533.8650307130282</v>
      </c>
      <c r="DV235" s="81">
        <v>547.08671365685382</v>
      </c>
      <c r="DW235" s="81">
        <v>547.08671365685382</v>
      </c>
      <c r="DX235" s="81">
        <v>547.08671365685382</v>
      </c>
      <c r="DY235" s="81">
        <v>547.08671365685382</v>
      </c>
      <c r="DZ235" s="81">
        <v>560.41293823753074</v>
      </c>
      <c r="EA235" s="81">
        <v>560.41293823753074</v>
      </c>
      <c r="EB235" s="81">
        <v>560.41293823753074</v>
      </c>
      <c r="EC235" s="81">
        <v>560.41293823753074</v>
      </c>
      <c r="ED235" s="81">
        <v>572.29038495297721</v>
      </c>
      <c r="EE235" s="81">
        <v>572.29038495297721</v>
      </c>
      <c r="EF235" s="81">
        <v>572.29038495297721</v>
      </c>
      <c r="EG235" s="81">
        <v>572.29038495297721</v>
      </c>
      <c r="EH235" s="81">
        <v>585.12243075788399</v>
      </c>
      <c r="EI235" s="81">
        <v>585.12243075788399</v>
      </c>
      <c r="EJ235" s="81">
        <v>585.12243075788399</v>
      </c>
      <c r="EK235" s="81">
        <v>585.12243075788399</v>
      </c>
      <c r="EL235" s="81">
        <v>599.38509941189147</v>
      </c>
      <c r="EM235" s="81">
        <v>599.38509941189147</v>
      </c>
      <c r="EN235" s="81">
        <v>599.38509941189147</v>
      </c>
      <c r="EO235" s="81">
        <v>599.38509941189147</v>
      </c>
      <c r="EP235" s="81">
        <v>613.61941490107415</v>
      </c>
      <c r="EQ235" s="81">
        <v>613.61941490107415</v>
      </c>
      <c r="ER235" s="81">
        <v>613.61941490107415</v>
      </c>
      <c r="ES235" s="81">
        <v>613.61941490107415</v>
      </c>
      <c r="ET235" s="81">
        <v>627.31039610090465</v>
      </c>
      <c r="EU235" s="81">
        <v>627.31039610090465</v>
      </c>
      <c r="EV235" s="81">
        <v>627.31039610090465</v>
      </c>
      <c r="EW235" s="81">
        <v>627.31039610090465</v>
      </c>
      <c r="EX235" s="81">
        <v>644.81789698750163</v>
      </c>
      <c r="EY235" s="81">
        <v>644.81789698750163</v>
      </c>
      <c r="EZ235" s="81">
        <v>644.81789698750163</v>
      </c>
      <c r="FA235" s="81">
        <v>644.81789698750163</v>
      </c>
      <c r="FB235" s="81">
        <v>661.01687379890552</v>
      </c>
      <c r="FC235" s="81">
        <v>661.01687379890552</v>
      </c>
      <c r="FD235" s="81">
        <v>661.01687379890552</v>
      </c>
      <c r="FE235" s="81">
        <v>661.01687379890552</v>
      </c>
      <c r="FF235" s="81">
        <v>678.39400305046786</v>
      </c>
      <c r="FG235" s="81">
        <v>678.39400305046786</v>
      </c>
      <c r="FH235" s="81">
        <v>678.39400305046786</v>
      </c>
      <c r="FI235" s="81">
        <v>678.39400305046786</v>
      </c>
      <c r="FJ235" s="81">
        <v>698.75136065321567</v>
      </c>
      <c r="FK235" s="81">
        <v>698.75136065321567</v>
      </c>
      <c r="FL235" s="81">
        <v>698.75136065321567</v>
      </c>
      <c r="FM235" s="81">
        <v>698.75136065321567</v>
      </c>
      <c r="FN235" s="1" t="s">
        <v>507</v>
      </c>
    </row>
    <row r="236" spans="2:170" x14ac:dyDescent="0.2">
      <c r="B236" s="1" t="s">
        <v>438</v>
      </c>
      <c r="C236" s="1" t="s">
        <v>66</v>
      </c>
      <c r="D236" s="1" t="s">
        <v>46</v>
      </c>
      <c r="E236" s="81" t="s">
        <v>299</v>
      </c>
      <c r="F236" s="81">
        <v>305.30884876117415</v>
      </c>
      <c r="G236" s="81">
        <v>323.51452703196986</v>
      </c>
      <c r="H236" s="81">
        <v>299.48006444649502</v>
      </c>
      <c r="I236" s="81">
        <v>345.36219735148478</v>
      </c>
      <c r="J236" s="81">
        <v>325.66062754681468</v>
      </c>
      <c r="K236" s="81">
        <v>350.4437595068444</v>
      </c>
      <c r="L236" s="81">
        <v>355.45983345689672</v>
      </c>
      <c r="M236" s="81">
        <v>359.14826876278784</v>
      </c>
      <c r="N236" s="81">
        <v>315.2817118430342</v>
      </c>
      <c r="O236" s="81">
        <v>335.84458406708558</v>
      </c>
      <c r="P236" s="81">
        <v>352.91537450420503</v>
      </c>
      <c r="Q236" s="81">
        <v>353.07489750735584</v>
      </c>
      <c r="R236" s="81">
        <v>342.5889448865924</v>
      </c>
      <c r="S236" s="81">
        <v>322.34716373046336</v>
      </c>
      <c r="T236" s="81">
        <v>277.56595298103394</v>
      </c>
      <c r="U236" s="81">
        <v>288.68492467122746</v>
      </c>
      <c r="V236" s="81">
        <v>321.64333171418372</v>
      </c>
      <c r="W236" s="81">
        <v>303.65819336884056</v>
      </c>
      <c r="X236" s="81">
        <v>311.31910758014959</v>
      </c>
      <c r="Y236" s="81">
        <v>320.22069577606578</v>
      </c>
      <c r="Z236" s="81">
        <v>287.22154769205366</v>
      </c>
      <c r="AA236" s="81">
        <v>266.33659173201727</v>
      </c>
      <c r="AB236" s="81">
        <v>263.90115506743086</v>
      </c>
      <c r="AC236" s="81">
        <v>252.6745496831777</v>
      </c>
      <c r="AD236" s="81">
        <v>223.85142799018865</v>
      </c>
      <c r="AE236" s="81">
        <v>221.12837216713606</v>
      </c>
      <c r="AF236" s="81">
        <v>203.09214860016903</v>
      </c>
      <c r="AG236" s="81">
        <v>225.2936827624564</v>
      </c>
      <c r="AH236" s="81">
        <v>251.06544760095309</v>
      </c>
      <c r="AI236" s="81">
        <v>243.78412057240413</v>
      </c>
      <c r="AJ236" s="81">
        <v>259.92999430894156</v>
      </c>
      <c r="AK236" s="81">
        <v>305.18907324721954</v>
      </c>
      <c r="AL236" s="81">
        <v>309.45623678148451</v>
      </c>
      <c r="AM236" s="81">
        <v>294.047638243503</v>
      </c>
      <c r="AN236" s="81">
        <v>300.26018601533804</v>
      </c>
      <c r="AO236" s="81">
        <v>305.11428300217693</v>
      </c>
      <c r="AP236" s="81">
        <v>308.00767832836351</v>
      </c>
      <c r="AQ236" s="81">
        <v>284.91380116484754</v>
      </c>
      <c r="AR236" s="81">
        <v>248.34603675276125</v>
      </c>
      <c r="AS236" s="81">
        <v>237.30362650020587</v>
      </c>
      <c r="AT236" s="81">
        <v>244.08891391702818</v>
      </c>
      <c r="AU236" s="81">
        <v>195.67761721877139</v>
      </c>
      <c r="AV236" s="81">
        <v>234.46176250829791</v>
      </c>
      <c r="AW236" s="81">
        <v>288.73934250029674</v>
      </c>
      <c r="AX236" s="81">
        <v>321.10298756394667</v>
      </c>
      <c r="AY236" s="81">
        <v>357.10150419781507</v>
      </c>
      <c r="AZ236" s="81">
        <v>413.72503856904848</v>
      </c>
      <c r="BA236" s="81">
        <v>496.93848603311312</v>
      </c>
      <c r="BB236" s="81">
        <v>469.73125011493323</v>
      </c>
      <c r="BC236" s="81">
        <v>517.32369094600199</v>
      </c>
      <c r="BD236" s="81">
        <v>461.52271031127879</v>
      </c>
      <c r="BE236" s="81">
        <v>405.9790573020278</v>
      </c>
      <c r="BF236" s="81">
        <v>391.95398918977372</v>
      </c>
      <c r="BG236" s="81">
        <v>312.82334963428195</v>
      </c>
      <c r="BH236" s="81">
        <v>315.69316022432383</v>
      </c>
      <c r="BI236" s="81">
        <v>334.28239471289055</v>
      </c>
      <c r="BJ236" s="81">
        <v>330.50966110020988</v>
      </c>
      <c r="BK236" s="81">
        <v>307.45995344205357</v>
      </c>
      <c r="BL236" s="81">
        <v>312.30974574712019</v>
      </c>
      <c r="BM236" s="81">
        <v>356.45048333869954</v>
      </c>
      <c r="BN236" s="81">
        <v>357.770320158441</v>
      </c>
      <c r="BO236" s="81">
        <v>316.77744397378842</v>
      </c>
      <c r="BP236" s="81">
        <v>330.43364390311518</v>
      </c>
      <c r="BQ236" s="81">
        <v>354.46290502788798</v>
      </c>
      <c r="BR236" s="81">
        <v>380.24047433262069</v>
      </c>
      <c r="BS236" s="81">
        <v>380.31865631040444</v>
      </c>
      <c r="BT236" s="81">
        <v>380.38410741489929</v>
      </c>
      <c r="BU236" s="81">
        <v>380.43885826734413</v>
      </c>
      <c r="BV236" s="81">
        <v>377.43303802518631</v>
      </c>
      <c r="BW236" s="81">
        <v>377.43303802518631</v>
      </c>
      <c r="BX236" s="81">
        <v>377.43303802518631</v>
      </c>
      <c r="BY236" s="81">
        <v>377.43303802518631</v>
      </c>
      <c r="BZ236" s="81">
        <v>381.64316310969889</v>
      </c>
      <c r="CA236" s="81">
        <v>381.64316310969889</v>
      </c>
      <c r="CB236" s="81">
        <v>381.64316310969889</v>
      </c>
      <c r="CC236" s="81">
        <v>381.64316310969889</v>
      </c>
      <c r="CD236" s="81">
        <v>394.40788733766504</v>
      </c>
      <c r="CE236" s="81">
        <v>394.40788733766504</v>
      </c>
      <c r="CF236" s="81">
        <v>394.40788733766504</v>
      </c>
      <c r="CG236" s="81">
        <v>394.40788733766504</v>
      </c>
      <c r="CH236" s="81">
        <v>412.44716132612683</v>
      </c>
      <c r="CI236" s="81">
        <v>412.44716132612683</v>
      </c>
      <c r="CJ236" s="81">
        <v>412.44716132612683</v>
      </c>
      <c r="CK236" s="81">
        <v>412.44716132612683</v>
      </c>
      <c r="CL236" s="81">
        <v>420.19005029282948</v>
      </c>
      <c r="CM236" s="81">
        <v>420.19005029282948</v>
      </c>
      <c r="CN236" s="81">
        <v>420.19005029282948</v>
      </c>
      <c r="CO236" s="81">
        <v>420.19005029282948</v>
      </c>
      <c r="CP236" s="81">
        <v>439.07273471959974</v>
      </c>
      <c r="CQ236" s="81">
        <v>439.07273471959974</v>
      </c>
      <c r="CR236" s="81">
        <v>439.07273471959974</v>
      </c>
      <c r="CS236" s="81">
        <v>439.07273471959974</v>
      </c>
      <c r="CT236" s="81">
        <v>459.1362433387709</v>
      </c>
      <c r="CU236" s="81">
        <v>459.1362433387709</v>
      </c>
      <c r="CV236" s="81">
        <v>459.1362433387709</v>
      </c>
      <c r="CW236" s="81">
        <v>459.1362433387709</v>
      </c>
      <c r="CX236" s="81">
        <v>478.44126430499352</v>
      </c>
      <c r="CY236" s="81">
        <v>478.44126430499352</v>
      </c>
      <c r="CZ236" s="81">
        <v>478.44126430499352</v>
      </c>
      <c r="DA236" s="81">
        <v>478.44126430499352</v>
      </c>
      <c r="DB236" s="81">
        <v>509.30137984355076</v>
      </c>
      <c r="DC236" s="81">
        <v>509.30137984355076</v>
      </c>
      <c r="DD236" s="81">
        <v>509.30137984355076</v>
      </c>
      <c r="DE236" s="81">
        <v>509.30137984355076</v>
      </c>
      <c r="DF236" s="81">
        <v>506.98897268331962</v>
      </c>
      <c r="DG236" s="81">
        <v>506.98897268331962</v>
      </c>
      <c r="DH236" s="81">
        <v>506.98897268331962</v>
      </c>
      <c r="DI236" s="81">
        <v>506.98897268331962</v>
      </c>
      <c r="DJ236" s="81">
        <v>519.64519165981687</v>
      </c>
      <c r="DK236" s="81">
        <v>519.64519165981687</v>
      </c>
      <c r="DL236" s="81">
        <v>519.64519165981687</v>
      </c>
      <c r="DM236" s="81">
        <v>519.64519165981687</v>
      </c>
      <c r="DN236" s="81">
        <v>532.21641424554684</v>
      </c>
      <c r="DO236" s="81">
        <v>532.21641424554684</v>
      </c>
      <c r="DP236" s="81">
        <v>532.21641424554684</v>
      </c>
      <c r="DQ236" s="81">
        <v>532.21641424554684</v>
      </c>
      <c r="DR236" s="81">
        <v>543.93807863810048</v>
      </c>
      <c r="DS236" s="81">
        <v>543.93807863810048</v>
      </c>
      <c r="DT236" s="81">
        <v>543.93807863810048</v>
      </c>
      <c r="DU236" s="81">
        <v>543.93807863810048</v>
      </c>
      <c r="DV236" s="81">
        <v>557.5395926238906</v>
      </c>
      <c r="DW236" s="81">
        <v>557.5395926238906</v>
      </c>
      <c r="DX236" s="81">
        <v>557.5395926238906</v>
      </c>
      <c r="DY236" s="81">
        <v>557.5395926238906</v>
      </c>
      <c r="DZ236" s="81">
        <v>571.27542894462408</v>
      </c>
      <c r="EA236" s="81">
        <v>571.27542894462408</v>
      </c>
      <c r="EB236" s="81">
        <v>571.27542894462408</v>
      </c>
      <c r="EC236" s="81">
        <v>571.27542894462408</v>
      </c>
      <c r="ED236" s="81">
        <v>583.55162015055646</v>
      </c>
      <c r="EE236" s="81">
        <v>583.55162015055646</v>
      </c>
      <c r="EF236" s="81">
        <v>583.55162015055646</v>
      </c>
      <c r="EG236" s="81">
        <v>583.55162015055646</v>
      </c>
      <c r="EH236" s="81">
        <v>596.78725598897427</v>
      </c>
      <c r="EI236" s="81">
        <v>596.78725598897427</v>
      </c>
      <c r="EJ236" s="81">
        <v>596.78725598897427</v>
      </c>
      <c r="EK236" s="81">
        <v>596.78725598897427</v>
      </c>
      <c r="EL236" s="81">
        <v>611.44941357264645</v>
      </c>
      <c r="EM236" s="81">
        <v>611.44941357264645</v>
      </c>
      <c r="EN236" s="81">
        <v>611.44941357264645</v>
      </c>
      <c r="EO236" s="81">
        <v>611.44941357264645</v>
      </c>
      <c r="EP236" s="81">
        <v>626.10653071545642</v>
      </c>
      <c r="EQ236" s="81">
        <v>626.10653071545642</v>
      </c>
      <c r="ER236" s="81">
        <v>626.10653071545642</v>
      </c>
      <c r="ES236" s="81">
        <v>626.10653071545642</v>
      </c>
      <c r="ET236" s="81">
        <v>640.25129074239226</v>
      </c>
      <c r="EU236" s="81">
        <v>640.25129074239226</v>
      </c>
      <c r="EV236" s="81">
        <v>640.25129074239226</v>
      </c>
      <c r="EW236" s="81">
        <v>640.25129074239226</v>
      </c>
      <c r="EX236" s="81">
        <v>658.21553716578455</v>
      </c>
      <c r="EY236" s="81">
        <v>658.21553716578455</v>
      </c>
      <c r="EZ236" s="81">
        <v>658.21553716578455</v>
      </c>
      <c r="FA236" s="81">
        <v>658.21553716578455</v>
      </c>
      <c r="FB236" s="81">
        <v>674.87526889128048</v>
      </c>
      <c r="FC236" s="81">
        <v>674.87526889128048</v>
      </c>
      <c r="FD236" s="81">
        <v>674.87526889128048</v>
      </c>
      <c r="FE236" s="81">
        <v>674.87526889128048</v>
      </c>
      <c r="FF236" s="81">
        <v>692.73035579143357</v>
      </c>
      <c r="FG236" s="81">
        <v>692.73035579143357</v>
      </c>
      <c r="FH236" s="81">
        <v>692.73035579143357</v>
      </c>
      <c r="FI236" s="81">
        <v>692.73035579143357</v>
      </c>
      <c r="FJ236" s="81">
        <v>713.56226216978496</v>
      </c>
      <c r="FK236" s="81">
        <v>713.56226216978496</v>
      </c>
      <c r="FL236" s="81">
        <v>713.56226216978496</v>
      </c>
      <c r="FM236" s="81">
        <v>713.56226216978496</v>
      </c>
      <c r="FN236" s="1" t="s">
        <v>508</v>
      </c>
    </row>
    <row r="237" spans="2:170" x14ac:dyDescent="0.2">
      <c r="B237" s="1" t="s">
        <v>440</v>
      </c>
      <c r="C237" s="1" t="s">
        <v>66</v>
      </c>
      <c r="D237" s="1" t="s">
        <v>46</v>
      </c>
      <c r="E237" s="81" t="s">
        <v>299</v>
      </c>
      <c r="F237" s="81">
        <v>288.91033139695276</v>
      </c>
      <c r="G237" s="81">
        <v>307.11852851619034</v>
      </c>
      <c r="H237" s="81">
        <v>283.12362775587644</v>
      </c>
      <c r="I237" s="81">
        <v>329.08941527938384</v>
      </c>
      <c r="J237" s="81">
        <v>314.90315561912331</v>
      </c>
      <c r="K237" s="81">
        <v>339.75582515367336</v>
      </c>
      <c r="L237" s="81">
        <v>344.84682095725759</v>
      </c>
      <c r="M237" s="81">
        <v>348.57670138353296</v>
      </c>
      <c r="N237" s="81">
        <v>306.60433365823877</v>
      </c>
      <c r="O237" s="81">
        <v>327.1578282080111</v>
      </c>
      <c r="P237" s="81">
        <v>344.22298223034744</v>
      </c>
      <c r="Q237" s="81">
        <v>344.41199830895317</v>
      </c>
      <c r="R237" s="81">
        <v>333.26752546597965</v>
      </c>
      <c r="S237" s="81">
        <v>313.09354796420968</v>
      </c>
      <c r="T237" s="81">
        <v>268.34952147047284</v>
      </c>
      <c r="U237" s="81">
        <v>279.50413354308586</v>
      </c>
      <c r="V237" s="81">
        <v>313.09559987045185</v>
      </c>
      <c r="W237" s="81">
        <v>295.06735396602971</v>
      </c>
      <c r="X237" s="81">
        <v>302.73350407673979</v>
      </c>
      <c r="Y237" s="81">
        <v>311.65398099286017</v>
      </c>
      <c r="Z237" s="81">
        <v>280.43497934625401</v>
      </c>
      <c r="AA237" s="81">
        <v>259.57786905896415</v>
      </c>
      <c r="AB237" s="81">
        <v>257.02316982891665</v>
      </c>
      <c r="AC237" s="81">
        <v>245.70695120051545</v>
      </c>
      <c r="AD237" s="81">
        <v>217.31679237560078</v>
      </c>
      <c r="AE237" s="81">
        <v>214.61281149769923</v>
      </c>
      <c r="AF237" s="81">
        <v>196.70119565718815</v>
      </c>
      <c r="AG237" s="81">
        <v>218.9027298194755</v>
      </c>
      <c r="AH237" s="81">
        <v>242.59508644942619</v>
      </c>
      <c r="AI237" s="81">
        <v>235.31375942087732</v>
      </c>
      <c r="AJ237" s="81">
        <v>251.45963315741469</v>
      </c>
      <c r="AK237" s="81">
        <v>296.71871209569269</v>
      </c>
      <c r="AL237" s="81">
        <v>300.16126055282723</v>
      </c>
      <c r="AM237" s="81">
        <v>284.75266201484573</v>
      </c>
      <c r="AN237" s="81">
        <v>290.96520978668076</v>
      </c>
      <c r="AO237" s="81">
        <v>295.81930677351966</v>
      </c>
      <c r="AP237" s="81">
        <v>298.68340863491852</v>
      </c>
      <c r="AQ237" s="81">
        <v>275.58953147140255</v>
      </c>
      <c r="AR237" s="81">
        <v>239.02176705931629</v>
      </c>
      <c r="AS237" s="81">
        <v>227.97935680676088</v>
      </c>
      <c r="AT237" s="81">
        <v>234.05565785882612</v>
      </c>
      <c r="AU237" s="81">
        <v>188.47704926130373</v>
      </c>
      <c r="AV237" s="81">
        <v>225.41537552764547</v>
      </c>
      <c r="AW237" s="81">
        <v>279.52900282944432</v>
      </c>
      <c r="AX237" s="81">
        <v>305.86079510312487</v>
      </c>
      <c r="AY237" s="81">
        <v>341.19540215966748</v>
      </c>
      <c r="AZ237" s="81">
        <v>395.96065368547085</v>
      </c>
      <c r="BA237" s="81">
        <v>476.79950102279196</v>
      </c>
      <c r="BB237" s="81">
        <v>451.62171954363208</v>
      </c>
      <c r="BC237" s="81">
        <v>499.33225265512948</v>
      </c>
      <c r="BD237" s="81">
        <v>440.10910053384839</v>
      </c>
      <c r="BE237" s="81">
        <v>386.827005871795</v>
      </c>
      <c r="BF237" s="81">
        <v>377.06632187787613</v>
      </c>
      <c r="BG237" s="81">
        <v>299.03441425417634</v>
      </c>
      <c r="BH237" s="81">
        <v>302.04535086789929</v>
      </c>
      <c r="BI237" s="81">
        <v>319.89658547216993</v>
      </c>
      <c r="BJ237" s="81">
        <v>315.38388991836382</v>
      </c>
      <c r="BK237" s="81">
        <v>293.17908732953606</v>
      </c>
      <c r="BL237" s="81">
        <v>298.28078832517292</v>
      </c>
      <c r="BM237" s="81">
        <v>340.90963788206108</v>
      </c>
      <c r="BN237" s="81">
        <v>342.09153090346928</v>
      </c>
      <c r="BO237" s="81">
        <v>302.21302034906444</v>
      </c>
      <c r="BP237" s="81">
        <v>316.20380739621862</v>
      </c>
      <c r="BQ237" s="81">
        <v>339.87619494782365</v>
      </c>
      <c r="BR237" s="81">
        <v>365.92647556546348</v>
      </c>
      <c r="BS237" s="81">
        <v>366.00465754324716</v>
      </c>
      <c r="BT237" s="81">
        <v>366.07010864774207</v>
      </c>
      <c r="BU237" s="81">
        <v>366.12485950018686</v>
      </c>
      <c r="BV237" s="81">
        <v>363.25695177757996</v>
      </c>
      <c r="BW237" s="81">
        <v>363.25695177757996</v>
      </c>
      <c r="BX237" s="81">
        <v>363.25695177757996</v>
      </c>
      <c r="BY237" s="81">
        <v>363.25695177757996</v>
      </c>
      <c r="BZ237" s="81">
        <v>367.7749283605043</v>
      </c>
      <c r="CA237" s="81">
        <v>367.7749283605043</v>
      </c>
      <c r="CB237" s="81">
        <v>367.7749283605043</v>
      </c>
      <c r="CC237" s="81">
        <v>367.7749283605043</v>
      </c>
      <c r="CD237" s="81">
        <v>380.50130628023157</v>
      </c>
      <c r="CE237" s="81">
        <v>380.50130628023157</v>
      </c>
      <c r="CF237" s="81">
        <v>380.50130628023157</v>
      </c>
      <c r="CG237" s="81">
        <v>380.50130628023157</v>
      </c>
      <c r="CH237" s="81">
        <v>397.94455989542058</v>
      </c>
      <c r="CI237" s="81">
        <v>397.94455989542058</v>
      </c>
      <c r="CJ237" s="81">
        <v>397.94455989542058</v>
      </c>
      <c r="CK237" s="81">
        <v>397.94455989542058</v>
      </c>
      <c r="CL237" s="81">
        <v>405.30597698385964</v>
      </c>
      <c r="CM237" s="81">
        <v>405.30597698385964</v>
      </c>
      <c r="CN237" s="81">
        <v>405.30597698385964</v>
      </c>
      <c r="CO237" s="81">
        <v>405.30597698385964</v>
      </c>
      <c r="CP237" s="81">
        <v>424.0042848811716</v>
      </c>
      <c r="CQ237" s="81">
        <v>424.0042848811716</v>
      </c>
      <c r="CR237" s="81">
        <v>424.0042848811716</v>
      </c>
      <c r="CS237" s="81">
        <v>424.0042848811716</v>
      </c>
      <c r="CT237" s="81">
        <v>443.82425803817637</v>
      </c>
      <c r="CU237" s="81">
        <v>443.82425803817637</v>
      </c>
      <c r="CV237" s="81">
        <v>443.82425803817637</v>
      </c>
      <c r="CW237" s="81">
        <v>443.82425803817637</v>
      </c>
      <c r="CX237" s="81">
        <v>462.83363518840702</v>
      </c>
      <c r="CY237" s="81">
        <v>462.83363518840702</v>
      </c>
      <c r="CZ237" s="81">
        <v>462.83363518840702</v>
      </c>
      <c r="DA237" s="81">
        <v>462.83363518840702</v>
      </c>
      <c r="DB237" s="81">
        <v>493.47294037488689</v>
      </c>
      <c r="DC237" s="81">
        <v>493.47294037488689</v>
      </c>
      <c r="DD237" s="81">
        <v>493.47294037488689</v>
      </c>
      <c r="DE237" s="81">
        <v>493.47294037488689</v>
      </c>
      <c r="DF237" s="81">
        <v>490.9957320855371</v>
      </c>
      <c r="DG237" s="81">
        <v>490.9957320855371</v>
      </c>
      <c r="DH237" s="81">
        <v>490.9957320855371</v>
      </c>
      <c r="DI237" s="81">
        <v>490.9957320855371</v>
      </c>
      <c r="DJ237" s="81">
        <v>503.43575067877993</v>
      </c>
      <c r="DK237" s="81">
        <v>503.43575067877993</v>
      </c>
      <c r="DL237" s="81">
        <v>503.43575067877993</v>
      </c>
      <c r="DM237" s="81">
        <v>503.43575067877993</v>
      </c>
      <c r="DN237" s="81">
        <v>515.76223472063305</v>
      </c>
      <c r="DO237" s="81">
        <v>515.76223472063305</v>
      </c>
      <c r="DP237" s="81">
        <v>515.76223472063305</v>
      </c>
      <c r="DQ237" s="81">
        <v>515.76223472063305</v>
      </c>
      <c r="DR237" s="81">
        <v>527.25534711410467</v>
      </c>
      <c r="DS237" s="81">
        <v>527.25534711410467</v>
      </c>
      <c r="DT237" s="81">
        <v>527.25534711410467</v>
      </c>
      <c r="DU237" s="81">
        <v>527.25534711410467</v>
      </c>
      <c r="DV237" s="81">
        <v>540.54693700288294</v>
      </c>
      <c r="DW237" s="81">
        <v>540.54693700288294</v>
      </c>
      <c r="DX237" s="81">
        <v>540.54693700288294</v>
      </c>
      <c r="DY237" s="81">
        <v>540.54693700288294</v>
      </c>
      <c r="DZ237" s="81">
        <v>554.00953377862879</v>
      </c>
      <c r="EA237" s="81">
        <v>554.00953377862879</v>
      </c>
      <c r="EB237" s="81">
        <v>554.00953377862879</v>
      </c>
      <c r="EC237" s="81">
        <v>554.00953377862879</v>
      </c>
      <c r="ED237" s="81">
        <v>566.06119434315201</v>
      </c>
      <c r="EE237" s="81">
        <v>566.06119434315201</v>
      </c>
      <c r="EF237" s="81">
        <v>566.06119434315201</v>
      </c>
      <c r="EG237" s="81">
        <v>566.06119434315201</v>
      </c>
      <c r="EH237" s="81">
        <v>579.02322640922739</v>
      </c>
      <c r="EI237" s="81">
        <v>579.02322640922739</v>
      </c>
      <c r="EJ237" s="81">
        <v>579.02322640922739</v>
      </c>
      <c r="EK237" s="81">
        <v>579.02322640922739</v>
      </c>
      <c r="EL237" s="81">
        <v>593.36005601849217</v>
      </c>
      <c r="EM237" s="81">
        <v>593.36005601849217</v>
      </c>
      <c r="EN237" s="81">
        <v>593.36005601849217</v>
      </c>
      <c r="EO237" s="81">
        <v>593.36005601849217</v>
      </c>
      <c r="EP237" s="81">
        <v>607.69036107959073</v>
      </c>
      <c r="EQ237" s="81">
        <v>607.69036107959073</v>
      </c>
      <c r="ER237" s="81">
        <v>607.69036107959073</v>
      </c>
      <c r="ES237" s="81">
        <v>607.69036107959073</v>
      </c>
      <c r="ET237" s="81">
        <v>621.59350184930793</v>
      </c>
      <c r="EU237" s="81">
        <v>621.59350184930793</v>
      </c>
      <c r="EV237" s="81">
        <v>621.59350184930793</v>
      </c>
      <c r="EW237" s="81">
        <v>621.59350184930793</v>
      </c>
      <c r="EX237" s="81">
        <v>639.24518496902124</v>
      </c>
      <c r="EY237" s="81">
        <v>639.24518496902124</v>
      </c>
      <c r="EZ237" s="81">
        <v>639.24518496902124</v>
      </c>
      <c r="FA237" s="81">
        <v>639.24518496902124</v>
      </c>
      <c r="FB237" s="81">
        <v>655.57308004303047</v>
      </c>
      <c r="FC237" s="81">
        <v>655.57308004303047</v>
      </c>
      <c r="FD237" s="81">
        <v>655.57308004303047</v>
      </c>
      <c r="FE237" s="81">
        <v>655.57308004303047</v>
      </c>
      <c r="FF237" s="81">
        <v>673.10201103084319</v>
      </c>
      <c r="FG237" s="81">
        <v>673.10201103084319</v>
      </c>
      <c r="FH237" s="81">
        <v>673.10201103084319</v>
      </c>
      <c r="FI237" s="81">
        <v>673.10201103084319</v>
      </c>
      <c r="FJ237" s="81">
        <v>693.51711209660039</v>
      </c>
      <c r="FK237" s="81">
        <v>693.51711209660039</v>
      </c>
      <c r="FL237" s="81">
        <v>693.51711209660039</v>
      </c>
      <c r="FM237" s="81">
        <v>693.51711209660039</v>
      </c>
      <c r="FN237" s="1" t="s">
        <v>509</v>
      </c>
    </row>
    <row r="238" spans="2:170" x14ac:dyDescent="0.2">
      <c r="B238" s="1" t="s">
        <v>442</v>
      </c>
      <c r="C238" s="1" t="s">
        <v>66</v>
      </c>
      <c r="D238" s="1" t="s">
        <v>46</v>
      </c>
      <c r="E238" s="81" t="s">
        <v>299</v>
      </c>
      <c r="F238" s="81">
        <v>449.74958863128074</v>
      </c>
      <c r="G238" s="81">
        <v>471.31194542660279</v>
      </c>
      <c r="H238" s="81">
        <v>450.08828929870089</v>
      </c>
      <c r="I238" s="81">
        <v>509.65660545237938</v>
      </c>
      <c r="J238" s="81">
        <v>418.91580342139633</v>
      </c>
      <c r="K238" s="81">
        <v>462.33859560071721</v>
      </c>
      <c r="L238" s="81">
        <v>466.62632935360313</v>
      </c>
      <c r="M238" s="81">
        <v>458.56459173549058</v>
      </c>
      <c r="N238" s="81">
        <v>386.09299724220199</v>
      </c>
      <c r="O238" s="81">
        <v>409.19574940555646</v>
      </c>
      <c r="P238" s="81">
        <v>427.61355093947856</v>
      </c>
      <c r="Q238" s="81">
        <v>423.26013193222423</v>
      </c>
      <c r="R238" s="81">
        <v>422.90333424024743</v>
      </c>
      <c r="S238" s="81">
        <v>403.5182825417387</v>
      </c>
      <c r="T238" s="81">
        <v>357.08570173484583</v>
      </c>
      <c r="U238" s="81">
        <v>360.48276332978412</v>
      </c>
      <c r="V238" s="81">
        <v>392.25810143395472</v>
      </c>
      <c r="W238" s="81">
        <v>370.19467072687468</v>
      </c>
      <c r="X238" s="81">
        <v>379.84239194219055</v>
      </c>
      <c r="Y238" s="81">
        <v>388.64004419345969</v>
      </c>
      <c r="Z238" s="81">
        <v>331.7028133946506</v>
      </c>
      <c r="AA238" s="81">
        <v>313.79776997272762</v>
      </c>
      <c r="AB238" s="81">
        <v>306.59630098062877</v>
      </c>
      <c r="AC238" s="81">
        <v>285.88080984962573</v>
      </c>
      <c r="AD238" s="81">
        <v>262.97820582171374</v>
      </c>
      <c r="AE238" s="81">
        <v>265.3375265620798</v>
      </c>
      <c r="AF238" s="81">
        <v>253.46075497185046</v>
      </c>
      <c r="AG238" s="81">
        <v>271.56086868701283</v>
      </c>
      <c r="AH238" s="81">
        <v>308.0632925613553</v>
      </c>
      <c r="AI238" s="81">
        <v>299.48228668761158</v>
      </c>
      <c r="AJ238" s="81">
        <v>315.78054354624135</v>
      </c>
      <c r="AK238" s="81">
        <v>359.71065697438809</v>
      </c>
      <c r="AL238" s="81">
        <v>394.66878434505293</v>
      </c>
      <c r="AM238" s="81">
        <v>380.98885185907733</v>
      </c>
      <c r="AN238" s="81">
        <v>372.74421761874538</v>
      </c>
      <c r="AO238" s="81">
        <v>375.89999218770589</v>
      </c>
      <c r="AP238" s="81">
        <v>374.62912529855322</v>
      </c>
      <c r="AQ238" s="81">
        <v>351.3508598861622</v>
      </c>
      <c r="AR238" s="81">
        <v>314.68890153141894</v>
      </c>
      <c r="AS238" s="81">
        <v>309.54321342973242</v>
      </c>
      <c r="AT238" s="81">
        <v>292.84417553291814</v>
      </c>
      <c r="AU238" s="81">
        <v>271.65752673635984</v>
      </c>
      <c r="AV238" s="81">
        <v>0</v>
      </c>
      <c r="AW238" s="81">
        <v>0</v>
      </c>
      <c r="AX238" s="81">
        <v>0</v>
      </c>
      <c r="AY238" s="81">
        <v>0</v>
      </c>
      <c r="AZ238" s="81">
        <v>0</v>
      </c>
      <c r="BA238" s="81">
        <v>0</v>
      </c>
      <c r="BB238" s="81">
        <v>0</v>
      </c>
      <c r="BC238" s="81">
        <v>0</v>
      </c>
      <c r="BD238" s="81">
        <v>0</v>
      </c>
      <c r="BE238" s="81">
        <v>0</v>
      </c>
      <c r="BF238" s="81">
        <v>630.8464832106506</v>
      </c>
      <c r="BG238" s="81">
        <v>555.98968062100926</v>
      </c>
      <c r="BH238" s="81">
        <v>518.80755455606345</v>
      </c>
      <c r="BI238" s="81">
        <v>530.31133307164885</v>
      </c>
      <c r="BJ238" s="81">
        <v>527.04413842495285</v>
      </c>
      <c r="BK238" s="81">
        <v>519.48042513656287</v>
      </c>
      <c r="BL238" s="81">
        <v>457.92925866289454</v>
      </c>
      <c r="BM238" s="81">
        <v>461.95817063580773</v>
      </c>
      <c r="BN238" s="81">
        <v>496.64824470833247</v>
      </c>
      <c r="BO238" s="81">
        <v>471.86067953754861</v>
      </c>
      <c r="BP238" s="81">
        <v>486.9970683999922</v>
      </c>
      <c r="BQ238" s="81">
        <v>500.37072869754462</v>
      </c>
      <c r="BR238" s="81">
        <v>531.71534058017721</v>
      </c>
      <c r="BS238" s="81">
        <v>531.79495192812226</v>
      </c>
      <c r="BT238" s="81">
        <v>531.86159964926026</v>
      </c>
      <c r="BU238" s="81">
        <v>531.91735148987425</v>
      </c>
      <c r="BV238" s="81">
        <v>485.94991074226863</v>
      </c>
      <c r="BW238" s="81">
        <v>485.94991074226863</v>
      </c>
      <c r="BX238" s="81">
        <v>485.94991074226863</v>
      </c>
      <c r="BY238" s="81">
        <v>485.94991074226863</v>
      </c>
      <c r="BZ238" s="81">
        <v>522.6790442329725</v>
      </c>
      <c r="CA238" s="81">
        <v>522.6790442329725</v>
      </c>
      <c r="CB238" s="81">
        <v>522.6790442329725</v>
      </c>
      <c r="CC238" s="81">
        <v>522.6790442329725</v>
      </c>
      <c r="CD238" s="81">
        <v>577.87258777534521</v>
      </c>
      <c r="CE238" s="81">
        <v>577.87258777534521</v>
      </c>
      <c r="CF238" s="81">
        <v>577.87258777534521</v>
      </c>
      <c r="CG238" s="81">
        <v>577.87258777534521</v>
      </c>
      <c r="CH238" s="81">
        <v>643.77613181819299</v>
      </c>
      <c r="CI238" s="81">
        <v>643.77613181819299</v>
      </c>
      <c r="CJ238" s="81">
        <v>643.77613181819299</v>
      </c>
      <c r="CK238" s="81">
        <v>643.77613181819299</v>
      </c>
      <c r="CL238" s="81">
        <v>613.59170267696777</v>
      </c>
      <c r="CM238" s="81">
        <v>613.59170267696777</v>
      </c>
      <c r="CN238" s="81">
        <v>613.59170267696777</v>
      </c>
      <c r="CO238" s="81">
        <v>613.59170267696777</v>
      </c>
      <c r="CP238" s="81">
        <v>662.93717692244422</v>
      </c>
      <c r="CQ238" s="81">
        <v>662.93717692244422</v>
      </c>
      <c r="CR238" s="81">
        <v>662.93717692244422</v>
      </c>
      <c r="CS238" s="81">
        <v>662.93717692244422</v>
      </c>
      <c r="CT238" s="81">
        <v>701.78097324886267</v>
      </c>
      <c r="CU238" s="81">
        <v>701.78097324886267</v>
      </c>
      <c r="CV238" s="81">
        <v>701.78097324886267</v>
      </c>
      <c r="CW238" s="81">
        <v>701.78097324886267</v>
      </c>
      <c r="CX238" s="81">
        <v>711.2001137187948</v>
      </c>
      <c r="CY238" s="81">
        <v>711.2001137187948</v>
      </c>
      <c r="CZ238" s="81">
        <v>711.2001137187948</v>
      </c>
      <c r="DA238" s="81">
        <v>711.2001137187948</v>
      </c>
      <c r="DB238" s="81">
        <v>750.78542020210875</v>
      </c>
      <c r="DC238" s="81">
        <v>750.78542020210875</v>
      </c>
      <c r="DD238" s="81">
        <v>750.78542020210875</v>
      </c>
      <c r="DE238" s="81">
        <v>750.78542020210875</v>
      </c>
      <c r="DF238" s="81">
        <v>816.12395978933341</v>
      </c>
      <c r="DG238" s="81">
        <v>816.12395978933341</v>
      </c>
      <c r="DH238" s="81">
        <v>816.12395978933341</v>
      </c>
      <c r="DI238" s="81">
        <v>816.12395978933341</v>
      </c>
      <c r="DJ238" s="81">
        <v>855.05987944922003</v>
      </c>
      <c r="DK238" s="81">
        <v>855.05987944922003</v>
      </c>
      <c r="DL238" s="81">
        <v>855.05987944922003</v>
      </c>
      <c r="DM238" s="81">
        <v>855.05987944922003</v>
      </c>
      <c r="DN238" s="81">
        <v>876.52354686371723</v>
      </c>
      <c r="DO238" s="81">
        <v>876.52354686371723</v>
      </c>
      <c r="DP238" s="81">
        <v>876.52354686371723</v>
      </c>
      <c r="DQ238" s="81">
        <v>876.52354686371723</v>
      </c>
      <c r="DR238" s="81">
        <v>893.73357637344475</v>
      </c>
      <c r="DS238" s="81">
        <v>893.73357637344475</v>
      </c>
      <c r="DT238" s="81">
        <v>893.73357637344475</v>
      </c>
      <c r="DU238" s="81">
        <v>893.73357637344475</v>
      </c>
      <c r="DV238" s="81">
        <v>949.27232954153055</v>
      </c>
      <c r="DW238" s="81">
        <v>949.27232954153055</v>
      </c>
      <c r="DX238" s="81">
        <v>949.27232954153055</v>
      </c>
      <c r="DY238" s="81">
        <v>949.27232954153055</v>
      </c>
      <c r="DZ238" s="81">
        <v>953.08681743763759</v>
      </c>
      <c r="EA238" s="81">
        <v>953.08681743763759</v>
      </c>
      <c r="EB238" s="81">
        <v>953.08681743763759</v>
      </c>
      <c r="EC238" s="81">
        <v>953.08681743763759</v>
      </c>
      <c r="ED238" s="81">
        <v>974.39623005415024</v>
      </c>
      <c r="EE238" s="81">
        <v>974.39623005415024</v>
      </c>
      <c r="EF238" s="81">
        <v>974.39623005415024</v>
      </c>
      <c r="EG238" s="81">
        <v>974.39623005415024</v>
      </c>
      <c r="EH238" s="81">
        <v>1038.0978172609289</v>
      </c>
      <c r="EI238" s="81">
        <v>1038.0978172609289</v>
      </c>
      <c r="EJ238" s="81">
        <v>1038.0978172609289</v>
      </c>
      <c r="EK238" s="81">
        <v>1038.0978172609289</v>
      </c>
      <c r="EL238" s="81">
        <v>1063.3777473316484</v>
      </c>
      <c r="EM238" s="81">
        <v>1063.3777473316484</v>
      </c>
      <c r="EN238" s="81">
        <v>1063.3777473316484</v>
      </c>
      <c r="EO238" s="81">
        <v>1063.3777473316484</v>
      </c>
      <c r="EP238" s="81">
        <v>1040.7991508399907</v>
      </c>
      <c r="EQ238" s="81">
        <v>1040.7991508399907</v>
      </c>
      <c r="ER238" s="81">
        <v>1040.7991508399907</v>
      </c>
      <c r="ES238" s="81">
        <v>1040.7991508399907</v>
      </c>
      <c r="ET238" s="81">
        <v>1098.8743182779576</v>
      </c>
      <c r="EU238" s="81">
        <v>1098.8743182779576</v>
      </c>
      <c r="EV238" s="81">
        <v>1098.8743182779576</v>
      </c>
      <c r="EW238" s="81">
        <v>1098.8743182779576</v>
      </c>
      <c r="EX238" s="81">
        <v>1133.0091687300951</v>
      </c>
      <c r="EY238" s="81">
        <v>1133.0091687300951</v>
      </c>
      <c r="EZ238" s="81">
        <v>1133.0091687300951</v>
      </c>
      <c r="FA238" s="81">
        <v>1133.0091687300951</v>
      </c>
      <c r="FB238" s="81">
        <v>1163.0298172064304</v>
      </c>
      <c r="FC238" s="81">
        <v>1163.0298172064304</v>
      </c>
      <c r="FD238" s="81">
        <v>1163.0298172064304</v>
      </c>
      <c r="FE238" s="81">
        <v>1163.0298172064304</v>
      </c>
      <c r="FF238" s="81">
        <v>1204.4546707769528</v>
      </c>
      <c r="FG238" s="81">
        <v>1204.4546707769528</v>
      </c>
      <c r="FH238" s="81">
        <v>1204.4546707769528</v>
      </c>
      <c r="FI238" s="81">
        <v>1204.4546707769528</v>
      </c>
      <c r="FJ238" s="81">
        <v>1247.4649855249525</v>
      </c>
      <c r="FK238" s="81">
        <v>1247.4649855249525</v>
      </c>
      <c r="FL238" s="81">
        <v>1247.4649855249525</v>
      </c>
      <c r="FM238" s="81">
        <v>1247.4649855249525</v>
      </c>
      <c r="FN238" s="1" t="s">
        <v>510</v>
      </c>
    </row>
    <row r="239" spans="2:170" x14ac:dyDescent="0.2">
      <c r="B239" s="1" t="s">
        <v>444</v>
      </c>
      <c r="C239" s="1" t="s">
        <v>66</v>
      </c>
      <c r="D239" s="1" t="s">
        <v>46</v>
      </c>
      <c r="E239" s="81" t="s">
        <v>299</v>
      </c>
      <c r="F239" s="81">
        <v>0</v>
      </c>
      <c r="G239" s="81">
        <v>0</v>
      </c>
      <c r="H239" s="81">
        <v>0</v>
      </c>
      <c r="I239" s="81">
        <v>0</v>
      </c>
      <c r="J239" s="81">
        <v>0</v>
      </c>
      <c r="K239" s="81">
        <v>0</v>
      </c>
      <c r="L239" s="81">
        <v>0</v>
      </c>
      <c r="M239" s="81">
        <v>0</v>
      </c>
      <c r="N239" s="81">
        <v>0</v>
      </c>
      <c r="O239" s="81">
        <v>0</v>
      </c>
      <c r="P239" s="81">
        <v>0</v>
      </c>
      <c r="Q239" s="81">
        <v>0</v>
      </c>
      <c r="R239" s="81">
        <v>0</v>
      </c>
      <c r="S239" s="81">
        <v>0</v>
      </c>
      <c r="T239" s="81">
        <v>0</v>
      </c>
      <c r="U239" s="81">
        <v>0</v>
      </c>
      <c r="V239" s="81">
        <v>0</v>
      </c>
      <c r="W239" s="81">
        <v>0</v>
      </c>
      <c r="X239" s="81">
        <v>0</v>
      </c>
      <c r="Y239" s="81">
        <v>0</v>
      </c>
      <c r="Z239" s="81">
        <v>0</v>
      </c>
      <c r="AA239" s="81">
        <v>0</v>
      </c>
      <c r="AB239" s="81">
        <v>0</v>
      </c>
      <c r="AC239" s="81">
        <v>0</v>
      </c>
      <c r="AD239" s="81">
        <v>0</v>
      </c>
      <c r="AE239" s="81">
        <v>0</v>
      </c>
      <c r="AF239" s="81">
        <v>0</v>
      </c>
      <c r="AG239" s="81">
        <v>0</v>
      </c>
      <c r="AH239" s="81">
        <v>0</v>
      </c>
      <c r="AI239" s="81">
        <v>0</v>
      </c>
      <c r="AJ239" s="81">
        <v>0</v>
      </c>
      <c r="AK239" s="81">
        <v>0</v>
      </c>
      <c r="AL239" s="81">
        <v>0</v>
      </c>
      <c r="AM239" s="81">
        <v>0</v>
      </c>
      <c r="AN239" s="81">
        <v>0</v>
      </c>
      <c r="AO239" s="81">
        <v>0</v>
      </c>
      <c r="AP239" s="81">
        <v>0</v>
      </c>
      <c r="AQ239" s="81">
        <v>0</v>
      </c>
      <c r="AR239" s="81">
        <v>0</v>
      </c>
      <c r="AS239" s="81">
        <v>0</v>
      </c>
      <c r="AT239" s="81">
        <v>0</v>
      </c>
      <c r="AU239" s="81">
        <v>0</v>
      </c>
      <c r="AV239" s="81">
        <v>0</v>
      </c>
      <c r="AW239" s="81">
        <v>0</v>
      </c>
      <c r="AX239" s="81">
        <v>0</v>
      </c>
      <c r="AY239" s="81">
        <v>0</v>
      </c>
      <c r="AZ239" s="81">
        <v>0</v>
      </c>
      <c r="BA239" s="81">
        <v>0</v>
      </c>
      <c r="BB239" s="81">
        <v>0</v>
      </c>
      <c r="BC239" s="81">
        <v>0</v>
      </c>
      <c r="BD239" s="81">
        <v>0</v>
      </c>
      <c r="BE239" s="81">
        <v>0</v>
      </c>
      <c r="BF239" s="81">
        <v>0</v>
      </c>
      <c r="BG239" s="81">
        <v>0</v>
      </c>
      <c r="BH239" s="81">
        <v>0</v>
      </c>
      <c r="BI239" s="81">
        <v>0</v>
      </c>
      <c r="BJ239" s="81">
        <v>0</v>
      </c>
      <c r="BK239" s="81">
        <v>0</v>
      </c>
      <c r="BL239" s="81">
        <v>0</v>
      </c>
      <c r="BM239" s="81">
        <v>0</v>
      </c>
      <c r="BN239" s="81">
        <v>0</v>
      </c>
      <c r="BO239" s="81">
        <v>0</v>
      </c>
      <c r="BP239" s="81">
        <v>0</v>
      </c>
      <c r="BQ239" s="81">
        <v>0</v>
      </c>
      <c r="BR239" s="81">
        <v>0</v>
      </c>
      <c r="BS239" s="81">
        <v>0</v>
      </c>
      <c r="BT239" s="81">
        <v>0</v>
      </c>
      <c r="BU239" s="81">
        <v>0</v>
      </c>
      <c r="BV239" s="81">
        <v>0</v>
      </c>
      <c r="BW239" s="81">
        <v>0</v>
      </c>
      <c r="BX239" s="81">
        <v>0</v>
      </c>
      <c r="BY239" s="81">
        <v>0</v>
      </c>
      <c r="BZ239" s="81">
        <v>0</v>
      </c>
      <c r="CA239" s="81">
        <v>0</v>
      </c>
      <c r="CB239" s="81">
        <v>0</v>
      </c>
      <c r="CC239" s="81">
        <v>0</v>
      </c>
      <c r="CD239" s="81">
        <v>0</v>
      </c>
      <c r="CE239" s="81">
        <v>0</v>
      </c>
      <c r="CF239" s="81">
        <v>0</v>
      </c>
      <c r="CG239" s="81">
        <v>0</v>
      </c>
      <c r="CH239" s="81">
        <v>0</v>
      </c>
      <c r="CI239" s="81">
        <v>0</v>
      </c>
      <c r="CJ239" s="81">
        <v>0</v>
      </c>
      <c r="CK239" s="81">
        <v>0</v>
      </c>
      <c r="CL239" s="81">
        <v>0</v>
      </c>
      <c r="CM239" s="81">
        <v>0</v>
      </c>
      <c r="CN239" s="81">
        <v>0</v>
      </c>
      <c r="CO239" s="81">
        <v>0</v>
      </c>
      <c r="CP239" s="81">
        <v>0</v>
      </c>
      <c r="CQ239" s="81">
        <v>0</v>
      </c>
      <c r="CR239" s="81">
        <v>0</v>
      </c>
      <c r="CS239" s="81">
        <v>0</v>
      </c>
      <c r="CT239" s="81">
        <v>0</v>
      </c>
      <c r="CU239" s="81">
        <v>0</v>
      </c>
      <c r="CV239" s="81">
        <v>0</v>
      </c>
      <c r="CW239" s="81">
        <v>0</v>
      </c>
      <c r="CX239" s="81">
        <v>0</v>
      </c>
      <c r="CY239" s="81">
        <v>0</v>
      </c>
      <c r="CZ239" s="81">
        <v>0</v>
      </c>
      <c r="DA239" s="81">
        <v>0</v>
      </c>
      <c r="DB239" s="81">
        <v>0</v>
      </c>
      <c r="DC239" s="81">
        <v>0</v>
      </c>
      <c r="DD239" s="81">
        <v>0</v>
      </c>
      <c r="DE239" s="81">
        <v>0</v>
      </c>
      <c r="DF239" s="81">
        <v>0</v>
      </c>
      <c r="DG239" s="81">
        <v>0</v>
      </c>
      <c r="DH239" s="81">
        <v>0</v>
      </c>
      <c r="DI239" s="81">
        <v>0</v>
      </c>
      <c r="DJ239" s="81">
        <v>0</v>
      </c>
      <c r="DK239" s="81">
        <v>0</v>
      </c>
      <c r="DL239" s="81">
        <v>0</v>
      </c>
      <c r="DM239" s="81">
        <v>0</v>
      </c>
      <c r="DN239" s="81">
        <v>0</v>
      </c>
      <c r="DO239" s="81">
        <v>0</v>
      </c>
      <c r="DP239" s="81">
        <v>0</v>
      </c>
      <c r="DQ239" s="81">
        <v>0</v>
      </c>
      <c r="DR239" s="81">
        <v>0</v>
      </c>
      <c r="DS239" s="81">
        <v>0</v>
      </c>
      <c r="DT239" s="81">
        <v>0</v>
      </c>
      <c r="DU239" s="81">
        <v>0</v>
      </c>
      <c r="DV239" s="81">
        <v>0</v>
      </c>
      <c r="DW239" s="81">
        <v>0</v>
      </c>
      <c r="DX239" s="81">
        <v>0</v>
      </c>
      <c r="DY239" s="81">
        <v>0</v>
      </c>
      <c r="DZ239" s="81">
        <v>0</v>
      </c>
      <c r="EA239" s="81">
        <v>0</v>
      </c>
      <c r="EB239" s="81">
        <v>0</v>
      </c>
      <c r="EC239" s="81">
        <v>0</v>
      </c>
      <c r="ED239" s="81">
        <v>0</v>
      </c>
      <c r="EE239" s="81">
        <v>0</v>
      </c>
      <c r="EF239" s="81">
        <v>0</v>
      </c>
      <c r="EG239" s="81">
        <v>0</v>
      </c>
      <c r="EH239" s="81">
        <v>0</v>
      </c>
      <c r="EI239" s="81">
        <v>0</v>
      </c>
      <c r="EJ239" s="81">
        <v>0</v>
      </c>
      <c r="EK239" s="81">
        <v>0</v>
      </c>
      <c r="EL239" s="81">
        <v>0</v>
      </c>
      <c r="EM239" s="81">
        <v>0</v>
      </c>
      <c r="EN239" s="81">
        <v>0</v>
      </c>
      <c r="EO239" s="81">
        <v>0</v>
      </c>
      <c r="EP239" s="81">
        <v>0</v>
      </c>
      <c r="EQ239" s="81">
        <v>0</v>
      </c>
      <c r="ER239" s="81">
        <v>0</v>
      </c>
      <c r="ES239" s="81">
        <v>0</v>
      </c>
      <c r="ET239" s="81">
        <v>0</v>
      </c>
      <c r="EU239" s="81">
        <v>0</v>
      </c>
      <c r="EV239" s="81">
        <v>0</v>
      </c>
      <c r="EW239" s="81">
        <v>0</v>
      </c>
      <c r="EX239" s="81">
        <v>0</v>
      </c>
      <c r="EY239" s="81">
        <v>0</v>
      </c>
      <c r="EZ239" s="81">
        <v>0</v>
      </c>
      <c r="FA239" s="81">
        <v>0</v>
      </c>
      <c r="FB239" s="81">
        <v>0</v>
      </c>
      <c r="FC239" s="81">
        <v>0</v>
      </c>
      <c r="FD239" s="81">
        <v>0</v>
      </c>
      <c r="FE239" s="81">
        <v>0</v>
      </c>
      <c r="FF239" s="81">
        <v>0</v>
      </c>
      <c r="FG239" s="81">
        <v>0</v>
      </c>
      <c r="FH239" s="81">
        <v>0</v>
      </c>
      <c r="FI239" s="81">
        <v>0</v>
      </c>
      <c r="FJ239" s="81">
        <v>0</v>
      </c>
      <c r="FK239" s="81">
        <v>0</v>
      </c>
      <c r="FL239" s="81">
        <v>0</v>
      </c>
      <c r="FM239" s="81">
        <v>0</v>
      </c>
      <c r="FN239" s="1" t="s">
        <v>511</v>
      </c>
    </row>
    <row r="240" spans="2:170" x14ac:dyDescent="0.2">
      <c r="B240" s="1" t="s">
        <v>446</v>
      </c>
      <c r="C240" s="1" t="s">
        <v>66</v>
      </c>
      <c r="D240" s="1" t="s">
        <v>46</v>
      </c>
      <c r="E240" s="81" t="s">
        <v>299</v>
      </c>
      <c r="F240" s="81">
        <v>366.07277551889393</v>
      </c>
      <c r="G240" s="81">
        <v>388.316966037702</v>
      </c>
      <c r="H240" s="81">
        <v>371.87241198203276</v>
      </c>
      <c r="I240" s="81">
        <v>437.0513941289916</v>
      </c>
      <c r="J240" s="81">
        <v>431.79740841255312</v>
      </c>
      <c r="K240" s="81">
        <v>486.46485392651743</v>
      </c>
      <c r="L240" s="81">
        <v>489.36422675676437</v>
      </c>
      <c r="M240" s="81">
        <v>472.53644318553933</v>
      </c>
      <c r="N240" s="81">
        <v>423.62019376983648</v>
      </c>
      <c r="O240" s="81">
        <v>448.19287588458974</v>
      </c>
      <c r="P240" s="81">
        <v>468.20704596154496</v>
      </c>
      <c r="Q240" s="81">
        <v>461.67404294854668</v>
      </c>
      <c r="R240" s="81">
        <v>457.48919623486807</v>
      </c>
      <c r="S240" s="81">
        <v>440.39519660878949</v>
      </c>
      <c r="T240" s="81">
        <v>396.05914086525684</v>
      </c>
      <c r="U240" s="81">
        <v>366.95235061232256</v>
      </c>
      <c r="V240" s="81">
        <v>400.01859090959613</v>
      </c>
      <c r="W240" s="81">
        <v>377.73037484627179</v>
      </c>
      <c r="X240" s="81">
        <v>387.30455584992336</v>
      </c>
      <c r="Y240" s="81">
        <v>396.7195327134317</v>
      </c>
      <c r="Z240" s="81">
        <v>371.455700595233</v>
      </c>
      <c r="AA240" s="81">
        <v>351.24058838593692</v>
      </c>
      <c r="AB240" s="81">
        <v>347.2898355866829</v>
      </c>
      <c r="AC240" s="81">
        <v>332.04656565455281</v>
      </c>
      <c r="AD240" s="81">
        <v>305.32382346890398</v>
      </c>
      <c r="AE240" s="81">
        <v>303.37713423941682</v>
      </c>
      <c r="AF240" s="81">
        <v>283.53706401050482</v>
      </c>
      <c r="AG240" s="81">
        <v>304.23023939194593</v>
      </c>
      <c r="AH240" s="81">
        <v>317.04654727587121</v>
      </c>
      <c r="AI240" s="81">
        <v>310.84145797979465</v>
      </c>
      <c r="AJ240" s="81">
        <v>327.59860695096557</v>
      </c>
      <c r="AK240" s="81">
        <v>367.6279632913305</v>
      </c>
      <c r="AL240" s="81">
        <v>375.11184038458163</v>
      </c>
      <c r="AM240" s="81">
        <v>360.08693895700452</v>
      </c>
      <c r="AN240" s="81">
        <v>359.04897981160877</v>
      </c>
      <c r="AO240" s="81">
        <v>374.57132950127965</v>
      </c>
      <c r="AP240" s="81">
        <v>377.37692883794119</v>
      </c>
      <c r="AQ240" s="81">
        <v>354.19677982021557</v>
      </c>
      <c r="AR240" s="81">
        <v>314.7641695566046</v>
      </c>
      <c r="AS240" s="81">
        <v>289.62376563550566</v>
      </c>
      <c r="AT240" s="81">
        <v>277.31566944807349</v>
      </c>
      <c r="AU240" s="81">
        <v>259.63598310849818</v>
      </c>
      <c r="AV240" s="81">
        <v>280.90667041929953</v>
      </c>
      <c r="AW240" s="81">
        <v>337.74742911313757</v>
      </c>
      <c r="AX240" s="81">
        <v>376.09886685896413</v>
      </c>
      <c r="AY240" s="81">
        <v>404.95960495682664</v>
      </c>
      <c r="AZ240" s="81">
        <v>510.47991471045594</v>
      </c>
      <c r="BA240" s="81">
        <v>567.96959591612278</v>
      </c>
      <c r="BB240" s="81">
        <v>538.8439719424756</v>
      </c>
      <c r="BC240" s="81">
        <v>643.87370256899646</v>
      </c>
      <c r="BD240" s="81">
        <v>586.32812719339472</v>
      </c>
      <c r="BE240" s="81">
        <v>534.74131566104234</v>
      </c>
      <c r="BF240" s="81">
        <v>535.29932679561114</v>
      </c>
      <c r="BG240" s="81">
        <v>463.74902753547804</v>
      </c>
      <c r="BH240" s="81">
        <v>427.5859825501513</v>
      </c>
      <c r="BI240" s="81">
        <v>441.38514785495641</v>
      </c>
      <c r="BJ240" s="81">
        <v>433.39877629911041</v>
      </c>
      <c r="BK240" s="81">
        <v>430.40520226692661</v>
      </c>
      <c r="BL240" s="81">
        <v>410.16597015155634</v>
      </c>
      <c r="BM240" s="81">
        <v>413.83730433791408</v>
      </c>
      <c r="BN240" s="81">
        <v>422.82942818419326</v>
      </c>
      <c r="BO240" s="81">
        <v>397.92784499336284</v>
      </c>
      <c r="BP240" s="81">
        <v>413.41445320327614</v>
      </c>
      <c r="BQ240" s="81">
        <v>430.86886982806715</v>
      </c>
      <c r="BR240" s="81">
        <v>459.83168983827608</v>
      </c>
      <c r="BS240" s="81">
        <v>459.9104697287587</v>
      </c>
      <c r="BT240" s="81">
        <v>459.97642138398965</v>
      </c>
      <c r="BU240" s="81">
        <v>460.03159095480004</v>
      </c>
      <c r="BV240" s="81">
        <v>406.22681482168815</v>
      </c>
      <c r="BW240" s="81">
        <v>406.22681482168815</v>
      </c>
      <c r="BX240" s="81">
        <v>406.22681482168815</v>
      </c>
      <c r="BY240" s="81">
        <v>406.22681482168815</v>
      </c>
      <c r="BZ240" s="81">
        <v>437.46554995432501</v>
      </c>
      <c r="CA240" s="81">
        <v>437.46554995432501</v>
      </c>
      <c r="CB240" s="81">
        <v>437.46554995432501</v>
      </c>
      <c r="CC240" s="81">
        <v>437.46554995432501</v>
      </c>
      <c r="CD240" s="81">
        <v>484.71538155665945</v>
      </c>
      <c r="CE240" s="81">
        <v>484.71538155665945</v>
      </c>
      <c r="CF240" s="81">
        <v>484.71538155665945</v>
      </c>
      <c r="CG240" s="81">
        <v>484.71538155665945</v>
      </c>
      <c r="CH240" s="81">
        <v>540.76430403238714</v>
      </c>
      <c r="CI240" s="81">
        <v>540.76430403238714</v>
      </c>
      <c r="CJ240" s="81">
        <v>540.76430403238714</v>
      </c>
      <c r="CK240" s="81">
        <v>540.76430403238714</v>
      </c>
      <c r="CL240" s="81">
        <v>515.26632341013249</v>
      </c>
      <c r="CM240" s="81">
        <v>515.26632341013249</v>
      </c>
      <c r="CN240" s="81">
        <v>515.26632341013249</v>
      </c>
      <c r="CO240" s="81">
        <v>515.26632341013249</v>
      </c>
      <c r="CP240" s="81">
        <v>558.37147863201585</v>
      </c>
      <c r="CQ240" s="81">
        <v>558.37147863201585</v>
      </c>
      <c r="CR240" s="81">
        <v>558.37147863201585</v>
      </c>
      <c r="CS240" s="81">
        <v>558.37147863201585</v>
      </c>
      <c r="CT240" s="81">
        <v>592.84299815590578</v>
      </c>
      <c r="CU240" s="81">
        <v>592.84299815590578</v>
      </c>
      <c r="CV240" s="81">
        <v>592.84299815590578</v>
      </c>
      <c r="CW240" s="81">
        <v>592.84299815590578</v>
      </c>
      <c r="CX240" s="81">
        <v>602.34683076765748</v>
      </c>
      <c r="CY240" s="81">
        <v>602.34683076765748</v>
      </c>
      <c r="CZ240" s="81">
        <v>602.34683076765748</v>
      </c>
      <c r="DA240" s="81">
        <v>602.34683076765748</v>
      </c>
      <c r="DB240" s="81">
        <v>639.13441040301848</v>
      </c>
      <c r="DC240" s="81">
        <v>639.13441040301848</v>
      </c>
      <c r="DD240" s="81">
        <v>639.13441040301848</v>
      </c>
      <c r="DE240" s="81">
        <v>639.13441040301848</v>
      </c>
      <c r="DF240" s="81">
        <v>692.60384614941108</v>
      </c>
      <c r="DG240" s="81">
        <v>692.60384614941108</v>
      </c>
      <c r="DH240" s="81">
        <v>692.60384614941108</v>
      </c>
      <c r="DI240" s="81">
        <v>692.60384614941108</v>
      </c>
      <c r="DJ240" s="81">
        <v>726.265517083193</v>
      </c>
      <c r="DK240" s="81">
        <v>726.265517083193</v>
      </c>
      <c r="DL240" s="81">
        <v>726.265517083193</v>
      </c>
      <c r="DM240" s="81">
        <v>726.265517083193</v>
      </c>
      <c r="DN240" s="81">
        <v>745.22086553382303</v>
      </c>
      <c r="DO240" s="81">
        <v>745.22086553382303</v>
      </c>
      <c r="DP240" s="81">
        <v>745.22086553382303</v>
      </c>
      <c r="DQ240" s="81">
        <v>745.22086553382303</v>
      </c>
      <c r="DR240" s="81">
        <v>760.50574714928769</v>
      </c>
      <c r="DS240" s="81">
        <v>760.50574714928769</v>
      </c>
      <c r="DT240" s="81">
        <v>760.50574714928769</v>
      </c>
      <c r="DU240" s="81">
        <v>760.50574714928769</v>
      </c>
      <c r="DV240" s="81">
        <v>807.98447497188988</v>
      </c>
      <c r="DW240" s="81">
        <v>807.98447497188988</v>
      </c>
      <c r="DX240" s="81">
        <v>807.98447497188988</v>
      </c>
      <c r="DY240" s="81">
        <v>807.98447497188988</v>
      </c>
      <c r="DZ240" s="81">
        <v>812.25173157647907</v>
      </c>
      <c r="EA240" s="81">
        <v>812.25173157647907</v>
      </c>
      <c r="EB240" s="81">
        <v>812.25173157647907</v>
      </c>
      <c r="EC240" s="81">
        <v>812.25173157647907</v>
      </c>
      <c r="ED240" s="81">
        <v>831.03090369937706</v>
      </c>
      <c r="EE240" s="81">
        <v>831.03090369937706</v>
      </c>
      <c r="EF240" s="81">
        <v>831.03090369937706</v>
      </c>
      <c r="EG240" s="81">
        <v>831.03090369937706</v>
      </c>
      <c r="EH240" s="81">
        <v>885.32529667631138</v>
      </c>
      <c r="EI240" s="81">
        <v>885.32529667631138</v>
      </c>
      <c r="EJ240" s="81">
        <v>885.32529667631138</v>
      </c>
      <c r="EK240" s="81">
        <v>885.32529667631138</v>
      </c>
      <c r="EL240" s="81">
        <v>907.59453686567554</v>
      </c>
      <c r="EM240" s="81">
        <v>907.59453686567554</v>
      </c>
      <c r="EN240" s="81">
        <v>907.59453686567554</v>
      </c>
      <c r="EO240" s="81">
        <v>907.59453686567554</v>
      </c>
      <c r="EP240" s="81">
        <v>889.77914316296221</v>
      </c>
      <c r="EQ240" s="81">
        <v>889.77914316296221</v>
      </c>
      <c r="ER240" s="81">
        <v>889.77914316296221</v>
      </c>
      <c r="ES240" s="81">
        <v>889.77914316296221</v>
      </c>
      <c r="ET240" s="81">
        <v>939.52136981779154</v>
      </c>
      <c r="EU240" s="81">
        <v>939.52136981779154</v>
      </c>
      <c r="EV240" s="81">
        <v>939.52136981779154</v>
      </c>
      <c r="EW240" s="81">
        <v>939.52136981779154</v>
      </c>
      <c r="EX240" s="81">
        <v>969.68995936137333</v>
      </c>
      <c r="EY240" s="81">
        <v>969.68995936137333</v>
      </c>
      <c r="EZ240" s="81">
        <v>969.68995936137333</v>
      </c>
      <c r="FA240" s="81">
        <v>969.68995936137333</v>
      </c>
      <c r="FB240" s="81">
        <v>996.15035026850978</v>
      </c>
      <c r="FC240" s="81">
        <v>996.15035026850978</v>
      </c>
      <c r="FD240" s="81">
        <v>996.15035026850978</v>
      </c>
      <c r="FE240" s="81">
        <v>996.15035026850978</v>
      </c>
      <c r="FF240" s="81">
        <v>1032.338693791386</v>
      </c>
      <c r="FG240" s="81">
        <v>1032.338693791386</v>
      </c>
      <c r="FH240" s="81">
        <v>1032.338693791386</v>
      </c>
      <c r="FI240" s="81">
        <v>1032.338693791386</v>
      </c>
      <c r="FJ240" s="81">
        <v>1070.1363856949904</v>
      </c>
      <c r="FK240" s="81">
        <v>1070.1363856949904</v>
      </c>
      <c r="FL240" s="81">
        <v>1070.1363856949904</v>
      </c>
      <c r="FM240" s="81">
        <v>1070.1363856949904</v>
      </c>
      <c r="FN240" s="1" t="s">
        <v>512</v>
      </c>
    </row>
    <row r="241" spans="2:170" x14ac:dyDescent="0.2">
      <c r="B241" s="1" t="s">
        <v>448</v>
      </c>
      <c r="C241" s="1" t="s">
        <v>66</v>
      </c>
      <c r="D241" s="1" t="s">
        <v>46</v>
      </c>
      <c r="E241" s="81" t="s">
        <v>299</v>
      </c>
      <c r="F241" s="81">
        <v>327.54430307779819</v>
      </c>
      <c r="G241" s="81">
        <v>345.74998134859396</v>
      </c>
      <c r="H241" s="81">
        <v>321.71551876311906</v>
      </c>
      <c r="I241" s="81">
        <v>367.59765166810882</v>
      </c>
      <c r="J241" s="81">
        <v>335.59585096029576</v>
      </c>
      <c r="K241" s="81">
        <v>360.37898292032543</v>
      </c>
      <c r="L241" s="81">
        <v>365.39505687037786</v>
      </c>
      <c r="M241" s="81">
        <v>369.08349217626892</v>
      </c>
      <c r="N241" s="81">
        <v>321.25986740705855</v>
      </c>
      <c r="O241" s="81">
        <v>341.82273963110998</v>
      </c>
      <c r="P241" s="81">
        <v>358.89353006822938</v>
      </c>
      <c r="Q241" s="81">
        <v>359.05305307138019</v>
      </c>
      <c r="R241" s="81">
        <v>349.7089434872168</v>
      </c>
      <c r="S241" s="81">
        <v>329.46716233108776</v>
      </c>
      <c r="T241" s="81">
        <v>284.68595158165834</v>
      </c>
      <c r="U241" s="81">
        <v>295.80492327185186</v>
      </c>
      <c r="V241" s="81">
        <v>327.63559854630512</v>
      </c>
      <c r="W241" s="81">
        <v>309.6504602009619</v>
      </c>
      <c r="X241" s="81">
        <v>317.31137441227099</v>
      </c>
      <c r="Y241" s="81">
        <v>326.21296260818713</v>
      </c>
      <c r="Z241" s="81">
        <v>291.61985289634862</v>
      </c>
      <c r="AA241" s="81">
        <v>270.73489693631228</v>
      </c>
      <c r="AB241" s="81">
        <v>268.29946027172582</v>
      </c>
      <c r="AC241" s="81">
        <v>257.07285488747266</v>
      </c>
      <c r="AD241" s="81">
        <v>228.27609926727021</v>
      </c>
      <c r="AE241" s="81">
        <v>225.55304344421756</v>
      </c>
      <c r="AF241" s="81">
        <v>207.51681987725055</v>
      </c>
      <c r="AG241" s="81">
        <v>229.71835403953793</v>
      </c>
      <c r="AH241" s="81">
        <v>258.26920435770978</v>
      </c>
      <c r="AI241" s="81">
        <v>250.98787732916088</v>
      </c>
      <c r="AJ241" s="81">
        <v>267.13375106569828</v>
      </c>
      <c r="AK241" s="81">
        <v>312.39283000397631</v>
      </c>
      <c r="AL241" s="81">
        <v>317.81605515296184</v>
      </c>
      <c r="AM241" s="81">
        <v>302.40745661498033</v>
      </c>
      <c r="AN241" s="81">
        <v>308.62000438681537</v>
      </c>
      <c r="AO241" s="81">
        <v>313.47410137365426</v>
      </c>
      <c r="AP241" s="81">
        <v>315.95374144203407</v>
      </c>
      <c r="AQ241" s="81">
        <v>292.8598642785181</v>
      </c>
      <c r="AR241" s="81">
        <v>256.29209986643184</v>
      </c>
      <c r="AS241" s="81">
        <v>245.24968961387643</v>
      </c>
      <c r="AT241" s="81">
        <v>250.46233253905083</v>
      </c>
      <c r="AU241" s="81">
        <v>202.05103584079404</v>
      </c>
      <c r="AV241" s="81">
        <v>240.83518113032059</v>
      </c>
      <c r="AW241" s="81">
        <v>295.11276112231945</v>
      </c>
      <c r="AX241" s="81">
        <v>338.31676818610094</v>
      </c>
      <c r="AY241" s="81">
        <v>374.31528481996941</v>
      </c>
      <c r="AZ241" s="81">
        <v>430.9388191912027</v>
      </c>
      <c r="BA241" s="81">
        <v>514.15226665526734</v>
      </c>
      <c r="BB241" s="81">
        <v>483.05380295258072</v>
      </c>
      <c r="BC241" s="81">
        <v>530.64624378364954</v>
      </c>
      <c r="BD241" s="81">
        <v>474.84526314892622</v>
      </c>
      <c r="BE241" s="81">
        <v>419.30161013967523</v>
      </c>
      <c r="BF241" s="81">
        <v>399.93524462566796</v>
      </c>
      <c r="BG241" s="81">
        <v>320.80460507017619</v>
      </c>
      <c r="BH241" s="81">
        <v>323.67441566021796</v>
      </c>
      <c r="BI241" s="81">
        <v>342.26365014878479</v>
      </c>
      <c r="BJ241" s="81">
        <v>338.17400307571012</v>
      </c>
      <c r="BK241" s="81">
        <v>315.12429541755387</v>
      </c>
      <c r="BL241" s="81">
        <v>319.97408772262037</v>
      </c>
      <c r="BM241" s="81">
        <v>364.11482531419983</v>
      </c>
      <c r="BN241" s="81">
        <v>365.65322824204935</v>
      </c>
      <c r="BO241" s="81">
        <v>324.66035205739678</v>
      </c>
      <c r="BP241" s="81">
        <v>338.31655198672354</v>
      </c>
      <c r="BQ241" s="81">
        <v>362.34581311149628</v>
      </c>
      <c r="BR241" s="81">
        <v>388.3358984600884</v>
      </c>
      <c r="BS241" s="81">
        <v>388.41408043787214</v>
      </c>
      <c r="BT241" s="81">
        <v>388.47953154236694</v>
      </c>
      <c r="BU241" s="81">
        <v>388.53428239481184</v>
      </c>
      <c r="BV241" s="81">
        <v>385.74175538022104</v>
      </c>
      <c r="BW241" s="81">
        <v>385.74175538022104</v>
      </c>
      <c r="BX241" s="81">
        <v>385.74175538022104</v>
      </c>
      <c r="BY241" s="81">
        <v>385.74175538022104</v>
      </c>
      <c r="BZ241" s="81">
        <v>390.16808182859859</v>
      </c>
      <c r="CA241" s="81">
        <v>390.16808182859859</v>
      </c>
      <c r="CB241" s="81">
        <v>390.16808182859859</v>
      </c>
      <c r="CC241" s="81">
        <v>390.16808182859859</v>
      </c>
      <c r="CD241" s="81">
        <v>403.15134137991924</v>
      </c>
      <c r="CE241" s="81">
        <v>403.15134137991924</v>
      </c>
      <c r="CF241" s="81">
        <v>403.15134137991924</v>
      </c>
      <c r="CG241" s="81">
        <v>403.15134137991924</v>
      </c>
      <c r="CH241" s="81">
        <v>421.42184995266553</v>
      </c>
      <c r="CI241" s="81">
        <v>421.42184995266553</v>
      </c>
      <c r="CJ241" s="81">
        <v>421.42184995266553</v>
      </c>
      <c r="CK241" s="81">
        <v>421.42184995266553</v>
      </c>
      <c r="CL241" s="81">
        <v>429.40144851857593</v>
      </c>
      <c r="CM241" s="81">
        <v>429.40144851857593</v>
      </c>
      <c r="CN241" s="81">
        <v>429.40144851857593</v>
      </c>
      <c r="CO241" s="81">
        <v>429.40144851857593</v>
      </c>
      <c r="CP241" s="81">
        <v>448.52662178239177</v>
      </c>
      <c r="CQ241" s="81">
        <v>448.52662178239177</v>
      </c>
      <c r="CR241" s="81">
        <v>448.52662178239177</v>
      </c>
      <c r="CS241" s="81">
        <v>448.52662178239177</v>
      </c>
      <c r="CT241" s="81">
        <v>468.83770546866788</v>
      </c>
      <c r="CU241" s="81">
        <v>468.83770546866788</v>
      </c>
      <c r="CV241" s="81">
        <v>468.83770546866788</v>
      </c>
      <c r="CW241" s="81">
        <v>468.83770546866788</v>
      </c>
      <c r="CX241" s="81">
        <v>488.39470356708546</v>
      </c>
      <c r="CY241" s="81">
        <v>488.39470356708546</v>
      </c>
      <c r="CZ241" s="81">
        <v>488.39470356708546</v>
      </c>
      <c r="DA241" s="81">
        <v>488.39470356708546</v>
      </c>
      <c r="DB241" s="81">
        <v>519.50797445532055</v>
      </c>
      <c r="DC241" s="81">
        <v>519.50797445532055</v>
      </c>
      <c r="DD241" s="81">
        <v>519.50797445532055</v>
      </c>
      <c r="DE241" s="81">
        <v>519.50797445532055</v>
      </c>
      <c r="DF241" s="81">
        <v>517.45514296229146</v>
      </c>
      <c r="DG241" s="81">
        <v>517.45514296229146</v>
      </c>
      <c r="DH241" s="81">
        <v>517.45514296229146</v>
      </c>
      <c r="DI241" s="81">
        <v>517.45514296229146</v>
      </c>
      <c r="DJ241" s="81">
        <v>530.37554629237138</v>
      </c>
      <c r="DK241" s="81">
        <v>530.37554629237138</v>
      </c>
      <c r="DL241" s="81">
        <v>530.37554629237138</v>
      </c>
      <c r="DM241" s="81">
        <v>530.37554629237138</v>
      </c>
      <c r="DN241" s="81">
        <v>543.21774061771157</v>
      </c>
      <c r="DO241" s="81">
        <v>543.21774061771157</v>
      </c>
      <c r="DP241" s="81">
        <v>543.21774061771157</v>
      </c>
      <c r="DQ241" s="81">
        <v>543.21774061771157</v>
      </c>
      <c r="DR241" s="81">
        <v>555.21584244091491</v>
      </c>
      <c r="DS241" s="81">
        <v>555.21584244091491</v>
      </c>
      <c r="DT241" s="81">
        <v>555.21584244091491</v>
      </c>
      <c r="DU241" s="81">
        <v>555.21584244091491</v>
      </c>
      <c r="DV241" s="81">
        <v>569.1024132144712</v>
      </c>
      <c r="DW241" s="81">
        <v>569.1024132144712</v>
      </c>
      <c r="DX241" s="81">
        <v>569.1024132144712</v>
      </c>
      <c r="DY241" s="81">
        <v>569.1024132144712</v>
      </c>
      <c r="DZ241" s="81">
        <v>583.12923520468416</v>
      </c>
      <c r="EA241" s="81">
        <v>583.12923520468416</v>
      </c>
      <c r="EB241" s="81">
        <v>583.12923520468416</v>
      </c>
      <c r="EC241" s="81">
        <v>583.12923520468416</v>
      </c>
      <c r="ED241" s="81">
        <v>595.70114165241591</v>
      </c>
      <c r="EE241" s="81">
        <v>595.70114165241591</v>
      </c>
      <c r="EF241" s="81">
        <v>595.70114165241591</v>
      </c>
      <c r="EG241" s="81">
        <v>595.70114165241591</v>
      </c>
      <c r="EH241" s="81">
        <v>609.23871420921955</v>
      </c>
      <c r="EI241" s="81">
        <v>609.23871420921955</v>
      </c>
      <c r="EJ241" s="81">
        <v>609.23871420921955</v>
      </c>
      <c r="EK241" s="81">
        <v>609.23871420921955</v>
      </c>
      <c r="EL241" s="81">
        <v>624.20160144577289</v>
      </c>
      <c r="EM241" s="81">
        <v>624.20160144577289</v>
      </c>
      <c r="EN241" s="81">
        <v>624.20160144577289</v>
      </c>
      <c r="EO241" s="81">
        <v>624.20160144577289</v>
      </c>
      <c r="EP241" s="81">
        <v>639.17616656305518</v>
      </c>
      <c r="EQ241" s="81">
        <v>639.17616656305518</v>
      </c>
      <c r="ER241" s="81">
        <v>639.17616656305518</v>
      </c>
      <c r="ES241" s="81">
        <v>639.17616656305518</v>
      </c>
      <c r="ET241" s="81">
        <v>653.64652499167801</v>
      </c>
      <c r="EU241" s="81">
        <v>653.64652499167801</v>
      </c>
      <c r="EV241" s="81">
        <v>653.64652499167801</v>
      </c>
      <c r="EW241" s="81">
        <v>653.64652499167801</v>
      </c>
      <c r="EX241" s="81">
        <v>671.94719732798671</v>
      </c>
      <c r="EY241" s="81">
        <v>671.94719732798671</v>
      </c>
      <c r="EZ241" s="81">
        <v>671.94719732798671</v>
      </c>
      <c r="FA241" s="81">
        <v>671.94719732798671</v>
      </c>
      <c r="FB241" s="81">
        <v>688.95303338472252</v>
      </c>
      <c r="FC241" s="81">
        <v>688.95303338472252</v>
      </c>
      <c r="FD241" s="81">
        <v>688.95303338472252</v>
      </c>
      <c r="FE241" s="81">
        <v>688.95303338472252</v>
      </c>
      <c r="FF241" s="81">
        <v>707.1639932982805</v>
      </c>
      <c r="FG241" s="81">
        <v>707.1639932982805</v>
      </c>
      <c r="FH241" s="81">
        <v>707.1639932982805</v>
      </c>
      <c r="FI241" s="81">
        <v>707.1639932982805</v>
      </c>
      <c r="FJ241" s="81">
        <v>728.36540364788368</v>
      </c>
      <c r="FK241" s="81">
        <v>728.36540364788368</v>
      </c>
      <c r="FL241" s="81">
        <v>728.36540364788368</v>
      </c>
      <c r="FM241" s="81">
        <v>728.36540364788368</v>
      </c>
      <c r="FN241" s="1" t="s">
        <v>513</v>
      </c>
    </row>
    <row r="242" spans="2:170" x14ac:dyDescent="0.2">
      <c r="B242" s="1" t="s">
        <v>450</v>
      </c>
      <c r="C242" s="1" t="s">
        <v>66</v>
      </c>
      <c r="D242" s="1" t="s">
        <v>46</v>
      </c>
      <c r="E242" s="81" t="s">
        <v>299</v>
      </c>
      <c r="F242" s="81">
        <v>278.90707675890854</v>
      </c>
      <c r="G242" s="81">
        <v>296.6002360167812</v>
      </c>
      <c r="H242" s="81">
        <v>281.78267698264136</v>
      </c>
      <c r="I242" s="81">
        <v>329.55422708800336</v>
      </c>
      <c r="J242" s="81">
        <v>323.14082269705955</v>
      </c>
      <c r="K242" s="81">
        <v>361.29283865929608</v>
      </c>
      <c r="L242" s="81">
        <v>354.18976179136024</v>
      </c>
      <c r="M242" s="81">
        <v>339.94127034114098</v>
      </c>
      <c r="N242" s="81">
        <v>329.5621167282028</v>
      </c>
      <c r="O242" s="81">
        <v>331.15405977055502</v>
      </c>
      <c r="P242" s="81">
        <v>328.14081361088341</v>
      </c>
      <c r="Q242" s="81">
        <v>315.73486010682376</v>
      </c>
      <c r="R242" s="81">
        <v>330.73333151870048</v>
      </c>
      <c r="S242" s="81">
        <v>318.88493029944379</v>
      </c>
      <c r="T242" s="81">
        <v>296.58643781943772</v>
      </c>
      <c r="U242" s="81">
        <v>299.30899908222494</v>
      </c>
      <c r="V242" s="81">
        <v>336.48824065137751</v>
      </c>
      <c r="W242" s="81">
        <v>313.95263193026949</v>
      </c>
      <c r="X242" s="81">
        <v>317.66796770698562</v>
      </c>
      <c r="Y242" s="81">
        <v>302.59663885425664</v>
      </c>
      <c r="Z242" s="81">
        <v>302.14775392626069</v>
      </c>
      <c r="AA242" s="81">
        <v>301.62103501938333</v>
      </c>
      <c r="AB242" s="81">
        <v>287.25350294395781</v>
      </c>
      <c r="AC242" s="81">
        <v>267.26707975531468</v>
      </c>
      <c r="AD242" s="81">
        <v>252.03511412843474</v>
      </c>
      <c r="AE242" s="81">
        <v>250.02941947604728</v>
      </c>
      <c r="AF242" s="81">
        <v>232.39890246792737</v>
      </c>
      <c r="AG242" s="81">
        <v>246.45813864004759</v>
      </c>
      <c r="AH242" s="81">
        <v>253.7950542393223</v>
      </c>
      <c r="AI242" s="81">
        <v>248.15461075448027</v>
      </c>
      <c r="AJ242" s="81">
        <v>258.15539481753922</v>
      </c>
      <c r="AK242" s="81">
        <v>278.80669812184368</v>
      </c>
      <c r="AL242" s="81">
        <v>288.3444545794556</v>
      </c>
      <c r="AM242" s="81">
        <v>284.18748969236918</v>
      </c>
      <c r="AN242" s="81">
        <v>285.06955733904908</v>
      </c>
      <c r="AO242" s="81">
        <v>287.0994694964661</v>
      </c>
      <c r="AP242" s="81">
        <v>283.79821496805323</v>
      </c>
      <c r="AQ242" s="81">
        <v>263.47910772616416</v>
      </c>
      <c r="AR242" s="81">
        <v>241.61386131636942</v>
      </c>
      <c r="AS242" s="81">
        <v>234.49442399171411</v>
      </c>
      <c r="AT242" s="81">
        <v>233.15133213120825</v>
      </c>
      <c r="AU242" s="81">
        <v>214.53872305227964</v>
      </c>
      <c r="AV242" s="81">
        <v>233.00657065395779</v>
      </c>
      <c r="AW242" s="81">
        <v>276.09594118646555</v>
      </c>
      <c r="AX242" s="81">
        <v>272.20918164539063</v>
      </c>
      <c r="AY242" s="81">
        <v>276.27403194959891</v>
      </c>
      <c r="AZ242" s="81">
        <v>325.85259336852118</v>
      </c>
      <c r="BA242" s="81">
        <v>441.75328850360097</v>
      </c>
      <c r="BB242" s="81">
        <v>430.47135783933595</v>
      </c>
      <c r="BC242" s="81">
        <v>463.76663577416127</v>
      </c>
      <c r="BD242" s="81">
        <v>406.35860464282723</v>
      </c>
      <c r="BE242" s="81">
        <v>365.53862572901312</v>
      </c>
      <c r="BF242" s="81">
        <v>374.86398518083996</v>
      </c>
      <c r="BG242" s="81">
        <v>338.51105625418285</v>
      </c>
      <c r="BH242" s="81">
        <v>335.02318392211907</v>
      </c>
      <c r="BI242" s="81">
        <v>335.35432663851225</v>
      </c>
      <c r="BJ242" s="81">
        <v>343.74683424131814</v>
      </c>
      <c r="BK242" s="81">
        <v>329.08795378591253</v>
      </c>
      <c r="BL242" s="81">
        <v>289.20528265799169</v>
      </c>
      <c r="BM242" s="81">
        <v>300.73459818551959</v>
      </c>
      <c r="BN242" s="81">
        <v>324.34096127831486</v>
      </c>
      <c r="BO242" s="81">
        <v>301.858727753972</v>
      </c>
      <c r="BP242" s="81">
        <v>293.84032711528016</v>
      </c>
      <c r="BQ242" s="81">
        <v>294.78545797253668</v>
      </c>
      <c r="BR242" s="81">
        <v>328.88847663522421</v>
      </c>
      <c r="BS242" s="81">
        <v>328.96515106264155</v>
      </c>
      <c r="BT242" s="81">
        <v>329.02934010087307</v>
      </c>
      <c r="BU242" s="81">
        <v>329.0830352155379</v>
      </c>
      <c r="BV242" s="81">
        <v>312.40474890461974</v>
      </c>
      <c r="BW242" s="81">
        <v>312.40474890461974</v>
      </c>
      <c r="BX242" s="81">
        <v>312.40474890461974</v>
      </c>
      <c r="BY242" s="81">
        <v>312.40474890461974</v>
      </c>
      <c r="BZ242" s="81">
        <v>338.1641200955587</v>
      </c>
      <c r="CA242" s="81">
        <v>338.1641200955587</v>
      </c>
      <c r="CB242" s="81">
        <v>338.1641200955587</v>
      </c>
      <c r="CC242" s="81">
        <v>338.1641200955587</v>
      </c>
      <c r="CD242" s="81">
        <v>374.50077478420218</v>
      </c>
      <c r="CE242" s="81">
        <v>374.50077478420218</v>
      </c>
      <c r="CF242" s="81">
        <v>374.50077478420218</v>
      </c>
      <c r="CG242" s="81">
        <v>374.50077478420218</v>
      </c>
      <c r="CH242" s="81">
        <v>419.09602431504214</v>
      </c>
      <c r="CI242" s="81">
        <v>419.09602431504214</v>
      </c>
      <c r="CJ242" s="81">
        <v>419.09602431504214</v>
      </c>
      <c r="CK242" s="81">
        <v>419.09602431504214</v>
      </c>
      <c r="CL242" s="81">
        <v>385.1104183058228</v>
      </c>
      <c r="CM242" s="81">
        <v>385.1104183058228</v>
      </c>
      <c r="CN242" s="81">
        <v>385.1104183058228</v>
      </c>
      <c r="CO242" s="81">
        <v>385.1104183058228</v>
      </c>
      <c r="CP242" s="81">
        <v>414.69716560799918</v>
      </c>
      <c r="CQ242" s="81">
        <v>414.69716560799918</v>
      </c>
      <c r="CR242" s="81">
        <v>414.69716560799918</v>
      </c>
      <c r="CS242" s="81">
        <v>414.69716560799918</v>
      </c>
      <c r="CT242" s="81">
        <v>436.79477854590641</v>
      </c>
      <c r="CU242" s="81">
        <v>436.79477854590641</v>
      </c>
      <c r="CV242" s="81">
        <v>436.79477854590641</v>
      </c>
      <c r="CW242" s="81">
        <v>436.79477854590641</v>
      </c>
      <c r="CX242" s="81">
        <v>444.13349537781312</v>
      </c>
      <c r="CY242" s="81">
        <v>444.13349537781312</v>
      </c>
      <c r="CZ242" s="81">
        <v>444.13349537781312</v>
      </c>
      <c r="DA242" s="81">
        <v>444.13349537781312</v>
      </c>
      <c r="DB242" s="81">
        <v>476.09504513351249</v>
      </c>
      <c r="DC242" s="81">
        <v>476.09504513351249</v>
      </c>
      <c r="DD242" s="81">
        <v>476.09504513351249</v>
      </c>
      <c r="DE242" s="81">
        <v>476.09504513351249</v>
      </c>
      <c r="DF242" s="81">
        <v>510.27527975855219</v>
      </c>
      <c r="DG242" s="81">
        <v>510.27527975855219</v>
      </c>
      <c r="DH242" s="81">
        <v>510.27527975855219</v>
      </c>
      <c r="DI242" s="81">
        <v>510.27527975855219</v>
      </c>
      <c r="DJ242" s="81">
        <v>533.49099619937567</v>
      </c>
      <c r="DK242" s="81">
        <v>533.49099619937567</v>
      </c>
      <c r="DL242" s="81">
        <v>533.49099619937567</v>
      </c>
      <c r="DM242" s="81">
        <v>533.49099619937567</v>
      </c>
      <c r="DN242" s="81">
        <v>546.78321055249751</v>
      </c>
      <c r="DO242" s="81">
        <v>546.78321055249751</v>
      </c>
      <c r="DP242" s="81">
        <v>546.78321055249751</v>
      </c>
      <c r="DQ242" s="81">
        <v>546.78321055249751</v>
      </c>
      <c r="DR242" s="81">
        <v>557.82415425428917</v>
      </c>
      <c r="DS242" s="81">
        <v>557.82415425428917</v>
      </c>
      <c r="DT242" s="81">
        <v>557.82415425428917</v>
      </c>
      <c r="DU242" s="81">
        <v>557.82415425428917</v>
      </c>
      <c r="DV242" s="81">
        <v>591.69414289951249</v>
      </c>
      <c r="DW242" s="81">
        <v>591.69414289951249</v>
      </c>
      <c r="DX242" s="81">
        <v>591.69414289951249</v>
      </c>
      <c r="DY242" s="81">
        <v>591.69414289951249</v>
      </c>
      <c r="DZ242" s="81">
        <v>594.78486123859295</v>
      </c>
      <c r="EA242" s="81">
        <v>594.78486123859295</v>
      </c>
      <c r="EB242" s="81">
        <v>594.78486123859295</v>
      </c>
      <c r="EC242" s="81">
        <v>594.78486123859295</v>
      </c>
      <c r="ED242" s="81">
        <v>608.13264283198987</v>
      </c>
      <c r="EE242" s="81">
        <v>608.13264283198987</v>
      </c>
      <c r="EF242" s="81">
        <v>608.13264283198987</v>
      </c>
      <c r="EG242" s="81">
        <v>608.13264283198987</v>
      </c>
      <c r="EH242" s="81">
        <v>646.89560055407173</v>
      </c>
      <c r="EI242" s="81">
        <v>646.89560055407173</v>
      </c>
      <c r="EJ242" s="81">
        <v>646.89560055407173</v>
      </c>
      <c r="EK242" s="81">
        <v>646.89560055407173</v>
      </c>
      <c r="EL242" s="81">
        <v>662.67003440419717</v>
      </c>
      <c r="EM242" s="81">
        <v>662.67003440419717</v>
      </c>
      <c r="EN242" s="81">
        <v>662.67003440419717</v>
      </c>
      <c r="EO242" s="81">
        <v>662.67003440419717</v>
      </c>
      <c r="EP242" s="81">
        <v>650.14140773488987</v>
      </c>
      <c r="EQ242" s="81">
        <v>650.14140773488987</v>
      </c>
      <c r="ER242" s="81">
        <v>650.14140773488987</v>
      </c>
      <c r="ES242" s="81">
        <v>650.14140773488987</v>
      </c>
      <c r="ET242" s="81">
        <v>685.37686991227679</v>
      </c>
      <c r="EU242" s="81">
        <v>685.37686991227679</v>
      </c>
      <c r="EV242" s="81">
        <v>685.37686991227679</v>
      </c>
      <c r="EW242" s="81">
        <v>685.37686991227679</v>
      </c>
      <c r="EX242" s="81">
        <v>704.94285972091166</v>
      </c>
      <c r="EY242" s="81">
        <v>704.94285972091166</v>
      </c>
      <c r="EZ242" s="81">
        <v>704.94285972091166</v>
      </c>
      <c r="FA242" s="81">
        <v>704.94285972091166</v>
      </c>
      <c r="FB242" s="81">
        <v>723.0255143913206</v>
      </c>
      <c r="FC242" s="81">
        <v>723.0255143913206</v>
      </c>
      <c r="FD242" s="81">
        <v>723.0255143913206</v>
      </c>
      <c r="FE242" s="81">
        <v>723.0255143913206</v>
      </c>
      <c r="FF242" s="81">
        <v>747.35471149303009</v>
      </c>
      <c r="FG242" s="81">
        <v>747.35471149303009</v>
      </c>
      <c r="FH242" s="81">
        <v>747.35471149303009</v>
      </c>
      <c r="FI242" s="81">
        <v>747.35471149303009</v>
      </c>
      <c r="FJ242" s="81">
        <v>771.77854903170976</v>
      </c>
      <c r="FK242" s="81">
        <v>771.77854903170976</v>
      </c>
      <c r="FL242" s="81">
        <v>771.77854903170976</v>
      </c>
      <c r="FM242" s="81">
        <v>771.77854903170976</v>
      </c>
      <c r="FN242" s="1" t="s">
        <v>514</v>
      </c>
    </row>
    <row r="243" spans="2:170" x14ac:dyDescent="0.2">
      <c r="B243" s="1" t="s">
        <v>515</v>
      </c>
      <c r="C243" s="1" t="s">
        <v>47</v>
      </c>
      <c r="D243" s="1" t="s">
        <v>46</v>
      </c>
      <c r="E243" s="81" t="s">
        <v>217</v>
      </c>
      <c r="F243" s="81">
        <v>62.419285406801549</v>
      </c>
      <c r="G243" s="81">
        <v>62.419285406801549</v>
      </c>
      <c r="H243" s="81">
        <v>62.419285406801549</v>
      </c>
      <c r="I243" s="81">
        <v>62.419285406801549</v>
      </c>
      <c r="J243" s="81">
        <v>62.419285406801549</v>
      </c>
      <c r="K243" s="81">
        <v>62.419285406801549</v>
      </c>
      <c r="L243" s="81">
        <v>62.419285406801549</v>
      </c>
      <c r="M243" s="81">
        <v>62.419285406801549</v>
      </c>
      <c r="N243" s="81">
        <v>62.419285406801549</v>
      </c>
      <c r="O243" s="81">
        <v>62.419285406801549</v>
      </c>
      <c r="P243" s="81">
        <v>62.419285406801549</v>
      </c>
      <c r="Q243" s="81">
        <v>62.419285406801549</v>
      </c>
      <c r="R243" s="81">
        <v>155</v>
      </c>
      <c r="S243" s="81">
        <v>155</v>
      </c>
      <c r="T243" s="81">
        <v>155</v>
      </c>
      <c r="U243" s="81">
        <v>155</v>
      </c>
      <c r="V243" s="81">
        <v>0</v>
      </c>
      <c r="W243" s="81">
        <v>0</v>
      </c>
      <c r="X243" s="81">
        <v>0</v>
      </c>
      <c r="Y243" s="81">
        <v>0</v>
      </c>
      <c r="Z243" s="81">
        <v>0</v>
      </c>
      <c r="AA243" s="81">
        <v>0</v>
      </c>
      <c r="AB243" s="81">
        <v>0</v>
      </c>
      <c r="AC243" s="81">
        <v>0</v>
      </c>
      <c r="AD243" s="81">
        <v>0</v>
      </c>
      <c r="AE243" s="81">
        <v>0</v>
      </c>
      <c r="AF243" s="81">
        <v>0</v>
      </c>
      <c r="AG243" s="81">
        <v>0</v>
      </c>
      <c r="AH243" s="81">
        <v>0</v>
      </c>
      <c r="AI243" s="81">
        <v>0</v>
      </c>
      <c r="AJ243" s="81">
        <v>0</v>
      </c>
      <c r="AK243" s="81">
        <v>0</v>
      </c>
      <c r="AL243" s="81">
        <v>0</v>
      </c>
      <c r="AM243" s="81">
        <v>0</v>
      </c>
      <c r="AN243" s="81">
        <v>0</v>
      </c>
      <c r="AO243" s="81">
        <v>0</v>
      </c>
      <c r="AP243" s="81">
        <v>0</v>
      </c>
      <c r="AQ243" s="81">
        <v>0</v>
      </c>
      <c r="AR243" s="81">
        <v>0</v>
      </c>
      <c r="AS243" s="81">
        <v>0</v>
      </c>
      <c r="AT243" s="81">
        <v>0</v>
      </c>
      <c r="AU243" s="81">
        <v>0</v>
      </c>
      <c r="AV243" s="81">
        <v>0</v>
      </c>
      <c r="AW243" s="81">
        <v>0</v>
      </c>
      <c r="AX243" s="81">
        <v>0</v>
      </c>
      <c r="AY243" s="81">
        <v>0</v>
      </c>
      <c r="AZ243" s="81">
        <v>0</v>
      </c>
      <c r="BA243" s="81">
        <v>0</v>
      </c>
      <c r="BB243" s="81">
        <v>0</v>
      </c>
      <c r="BC243" s="81">
        <v>0</v>
      </c>
      <c r="BD243" s="81">
        <v>0</v>
      </c>
      <c r="BE243" s="81">
        <v>0</v>
      </c>
      <c r="BF243" s="81">
        <v>0</v>
      </c>
      <c r="BG243" s="81">
        <v>0</v>
      </c>
      <c r="BH243" s="81">
        <v>0</v>
      </c>
      <c r="BI243" s="81">
        <v>0</v>
      </c>
      <c r="BJ243" s="81">
        <v>0</v>
      </c>
      <c r="BK243" s="81">
        <v>0</v>
      </c>
      <c r="BL243" s="81">
        <v>0</v>
      </c>
      <c r="BM243" s="81">
        <v>0</v>
      </c>
      <c r="BN243" s="81">
        <v>0</v>
      </c>
      <c r="BO243" s="81">
        <v>0</v>
      </c>
      <c r="BP243" s="81">
        <v>0</v>
      </c>
      <c r="BQ243" s="81">
        <v>0</v>
      </c>
      <c r="BR243" s="81">
        <v>0</v>
      </c>
      <c r="BS243" s="81">
        <v>0</v>
      </c>
      <c r="BT243" s="81">
        <v>0</v>
      </c>
      <c r="BU243" s="81">
        <v>0</v>
      </c>
      <c r="BV243" s="81">
        <v>0</v>
      </c>
      <c r="BW243" s="81">
        <v>0</v>
      </c>
      <c r="BX243" s="81">
        <v>0</v>
      </c>
      <c r="BY243" s="81">
        <v>0</v>
      </c>
      <c r="BZ243" s="81">
        <v>0</v>
      </c>
      <c r="CA243" s="81">
        <v>0</v>
      </c>
      <c r="CB243" s="81">
        <v>0</v>
      </c>
      <c r="CC243" s="81">
        <v>0</v>
      </c>
      <c r="CD243" s="81">
        <v>0</v>
      </c>
      <c r="CE243" s="81">
        <v>0</v>
      </c>
      <c r="CF243" s="81">
        <v>0</v>
      </c>
      <c r="CG243" s="81">
        <v>0</v>
      </c>
      <c r="CH243" s="81">
        <v>0</v>
      </c>
      <c r="CI243" s="81">
        <v>0</v>
      </c>
      <c r="CJ243" s="81">
        <v>0</v>
      </c>
      <c r="CK243" s="81">
        <v>0</v>
      </c>
      <c r="CL243" s="81">
        <v>0</v>
      </c>
      <c r="CM243" s="81">
        <v>0</v>
      </c>
      <c r="CN243" s="81">
        <v>0</v>
      </c>
      <c r="CO243" s="81">
        <v>0</v>
      </c>
      <c r="CP243" s="81">
        <v>0</v>
      </c>
      <c r="CQ243" s="81">
        <v>0</v>
      </c>
      <c r="CR243" s="81">
        <v>0</v>
      </c>
      <c r="CS243" s="81">
        <v>0</v>
      </c>
      <c r="CT243" s="81">
        <v>0</v>
      </c>
      <c r="CU243" s="81">
        <v>0</v>
      </c>
      <c r="CV243" s="81">
        <v>0</v>
      </c>
      <c r="CW243" s="81">
        <v>0</v>
      </c>
      <c r="CX243" s="81">
        <v>0</v>
      </c>
      <c r="CY243" s="81">
        <v>0</v>
      </c>
      <c r="CZ243" s="81">
        <v>0</v>
      </c>
      <c r="DA243" s="81">
        <v>0</v>
      </c>
      <c r="DB243" s="81">
        <v>0</v>
      </c>
      <c r="DC243" s="81">
        <v>0</v>
      </c>
      <c r="DD243" s="81">
        <v>0</v>
      </c>
      <c r="DE243" s="81">
        <v>0</v>
      </c>
      <c r="DF243" s="81">
        <v>0</v>
      </c>
      <c r="DG243" s="81">
        <v>0</v>
      </c>
      <c r="DH243" s="81">
        <v>0</v>
      </c>
      <c r="DI243" s="81">
        <v>0</v>
      </c>
      <c r="DJ243" s="81">
        <v>0</v>
      </c>
      <c r="DK243" s="81">
        <v>0</v>
      </c>
      <c r="DL243" s="81">
        <v>0</v>
      </c>
      <c r="DM243" s="81">
        <v>0</v>
      </c>
      <c r="DN243" s="81">
        <v>0</v>
      </c>
      <c r="DO243" s="81">
        <v>0</v>
      </c>
      <c r="DP243" s="81">
        <v>0</v>
      </c>
      <c r="DQ243" s="81">
        <v>0</v>
      </c>
      <c r="DR243" s="81">
        <v>0</v>
      </c>
      <c r="DS243" s="81">
        <v>0</v>
      </c>
      <c r="DT243" s="81">
        <v>0</v>
      </c>
      <c r="DU243" s="81">
        <v>0</v>
      </c>
      <c r="DV243" s="81">
        <v>0</v>
      </c>
      <c r="DW243" s="81">
        <v>0</v>
      </c>
      <c r="DX243" s="81">
        <v>0</v>
      </c>
      <c r="DY243" s="81">
        <v>0</v>
      </c>
      <c r="DZ243" s="81">
        <v>0</v>
      </c>
      <c r="EA243" s="81">
        <v>0</v>
      </c>
      <c r="EB243" s="81">
        <v>0</v>
      </c>
      <c r="EC243" s="81">
        <v>0</v>
      </c>
      <c r="ED243" s="81">
        <v>0</v>
      </c>
      <c r="EE243" s="81">
        <v>0</v>
      </c>
      <c r="EF243" s="81">
        <v>0</v>
      </c>
      <c r="EG243" s="81">
        <v>0</v>
      </c>
      <c r="EH243" s="81">
        <v>0</v>
      </c>
      <c r="EI243" s="81">
        <v>0</v>
      </c>
      <c r="EJ243" s="81">
        <v>0</v>
      </c>
      <c r="EK243" s="81">
        <v>0</v>
      </c>
      <c r="EL243" s="81">
        <v>0</v>
      </c>
      <c r="EM243" s="81">
        <v>0</v>
      </c>
      <c r="EN243" s="81">
        <v>0</v>
      </c>
      <c r="EO243" s="81">
        <v>0</v>
      </c>
      <c r="EP243" s="81">
        <v>0</v>
      </c>
      <c r="EQ243" s="81">
        <v>0</v>
      </c>
      <c r="ER243" s="81">
        <v>0</v>
      </c>
      <c r="ES243" s="81">
        <v>0</v>
      </c>
      <c r="ET243" s="81">
        <v>0</v>
      </c>
      <c r="EU243" s="81">
        <v>0</v>
      </c>
      <c r="EV243" s="81">
        <v>0</v>
      </c>
      <c r="EW243" s="81">
        <v>0</v>
      </c>
      <c r="EX243" s="81">
        <v>0</v>
      </c>
      <c r="EY243" s="81">
        <v>0</v>
      </c>
      <c r="EZ243" s="81">
        <v>0</v>
      </c>
      <c r="FA243" s="81">
        <v>0</v>
      </c>
      <c r="FB243" s="81">
        <v>0</v>
      </c>
      <c r="FC243" s="81">
        <v>0</v>
      </c>
      <c r="FD243" s="81">
        <v>0</v>
      </c>
      <c r="FE243" s="81">
        <v>0</v>
      </c>
      <c r="FF243" s="81">
        <v>0</v>
      </c>
      <c r="FG243" s="81">
        <v>0</v>
      </c>
      <c r="FH243" s="81">
        <v>0</v>
      </c>
      <c r="FI243" s="81">
        <v>0</v>
      </c>
      <c r="FJ243" s="81">
        <v>0</v>
      </c>
      <c r="FK243" s="81">
        <v>0</v>
      </c>
      <c r="FL243" s="81">
        <v>0</v>
      </c>
      <c r="FM243" s="81">
        <v>0</v>
      </c>
      <c r="FN243" s="1" t="s">
        <v>516</v>
      </c>
    </row>
    <row r="244" spans="2:170" x14ac:dyDescent="0.2">
      <c r="B244" s="1" t="s">
        <v>517</v>
      </c>
      <c r="C244" s="1" t="s">
        <v>47</v>
      </c>
      <c r="D244" s="1" t="s">
        <v>46</v>
      </c>
      <c r="E244" s="81" t="s">
        <v>217</v>
      </c>
      <c r="F244" s="81">
        <v>182.95307791648727</v>
      </c>
      <c r="G244" s="81">
        <v>182.95307791648727</v>
      </c>
      <c r="H244" s="81">
        <v>182.95307791648727</v>
      </c>
      <c r="I244" s="81">
        <v>182.95307791648727</v>
      </c>
      <c r="J244" s="81">
        <v>182.95307791648727</v>
      </c>
      <c r="K244" s="81">
        <v>182.95307791648727</v>
      </c>
      <c r="L244" s="81">
        <v>182.95307791648727</v>
      </c>
      <c r="M244" s="81">
        <v>182.95307791648727</v>
      </c>
      <c r="N244" s="81">
        <v>182.95307791648727</v>
      </c>
      <c r="O244" s="81">
        <v>182.95307791648727</v>
      </c>
      <c r="P244" s="81">
        <v>182.95307791648727</v>
      </c>
      <c r="Q244" s="81">
        <v>182.95307791648727</v>
      </c>
      <c r="R244" s="81">
        <v>182.95307791648727</v>
      </c>
      <c r="S244" s="81">
        <v>182.95307791648727</v>
      </c>
      <c r="T244" s="81">
        <v>182.95307791648727</v>
      </c>
      <c r="U244" s="81">
        <v>182.95307791648727</v>
      </c>
      <c r="V244" s="81">
        <v>182.95307791648727</v>
      </c>
      <c r="W244" s="81">
        <v>182.95307791648727</v>
      </c>
      <c r="X244" s="81">
        <v>182.95307791648727</v>
      </c>
      <c r="Y244" s="81">
        <v>182.95307791648727</v>
      </c>
      <c r="Z244" s="81">
        <v>182.95307791648727</v>
      </c>
      <c r="AA244" s="81">
        <v>182.95307791648727</v>
      </c>
      <c r="AB244" s="81">
        <v>182.95307791648727</v>
      </c>
      <c r="AC244" s="81">
        <v>182.95307791648727</v>
      </c>
      <c r="AD244" s="81">
        <v>182.95307791648727</v>
      </c>
      <c r="AE244" s="81">
        <v>182.95307791648727</v>
      </c>
      <c r="AF244" s="81">
        <v>182.95307791648727</v>
      </c>
      <c r="AG244" s="81">
        <v>182.95307791648727</v>
      </c>
      <c r="AH244" s="81">
        <v>182.95307791648727</v>
      </c>
      <c r="AI244" s="81">
        <v>182.95307791648727</v>
      </c>
      <c r="AJ244" s="81">
        <v>182.95307791648727</v>
      </c>
      <c r="AK244" s="81">
        <v>182.95307791648727</v>
      </c>
      <c r="AL244" s="81">
        <v>182.95307791648727</v>
      </c>
      <c r="AM244" s="81">
        <v>182.95307791648727</v>
      </c>
      <c r="AN244" s="81">
        <v>182.95307791648727</v>
      </c>
      <c r="AO244" s="81">
        <v>182.95307791648727</v>
      </c>
      <c r="AP244" s="81">
        <v>182.95307791648727</v>
      </c>
      <c r="AQ244" s="81">
        <v>182.95307791648727</v>
      </c>
      <c r="AR244" s="81">
        <v>182.95307791648727</v>
      </c>
      <c r="AS244" s="81">
        <v>182.95307791648727</v>
      </c>
      <c r="AT244" s="81">
        <v>182.95307791648727</v>
      </c>
      <c r="AU244" s="81">
        <v>182.95307791648727</v>
      </c>
      <c r="AV244" s="81">
        <v>182.95307791648727</v>
      </c>
      <c r="AW244" s="81">
        <v>182.95307791648727</v>
      </c>
      <c r="AX244" s="81">
        <v>182.95307791648727</v>
      </c>
      <c r="AY244" s="81">
        <v>182.95307791648727</v>
      </c>
      <c r="AZ244" s="81">
        <v>182.95307791648727</v>
      </c>
      <c r="BA244" s="81">
        <v>182.95307791648727</v>
      </c>
      <c r="BB244" s="81">
        <v>182.95307791648727</v>
      </c>
      <c r="BC244" s="81">
        <v>182.95307791648727</v>
      </c>
      <c r="BD244" s="81">
        <v>182.95307791648727</v>
      </c>
      <c r="BE244" s="81">
        <v>182.95307791648727</v>
      </c>
      <c r="BF244" s="81">
        <v>182.95307791648727</v>
      </c>
      <c r="BG244" s="81">
        <v>182.95307791648727</v>
      </c>
      <c r="BH244" s="81">
        <v>182.95307791648727</v>
      </c>
      <c r="BI244" s="81">
        <v>182.95307791648727</v>
      </c>
      <c r="BJ244" s="81">
        <v>182.95307791648727</v>
      </c>
      <c r="BK244" s="81">
        <v>182.95307791648727</v>
      </c>
      <c r="BL244" s="81">
        <v>182.95307791648727</v>
      </c>
      <c r="BM244" s="81">
        <v>182.95307791648727</v>
      </c>
      <c r="BN244" s="81">
        <v>182.95307791648727</v>
      </c>
      <c r="BO244" s="81">
        <v>182.95307791648727</v>
      </c>
      <c r="BP244" s="81">
        <v>182.95307791648727</v>
      </c>
      <c r="BQ244" s="81">
        <v>182.95307791648727</v>
      </c>
      <c r="BR244" s="81">
        <v>182.95307791648727</v>
      </c>
      <c r="BS244" s="81">
        <v>182.95307791648727</v>
      </c>
      <c r="BT244" s="81">
        <v>182.95307791648727</v>
      </c>
      <c r="BU244" s="81">
        <v>182.95307791648727</v>
      </c>
      <c r="BV244" s="81">
        <v>182.95307791648727</v>
      </c>
      <c r="BW244" s="81">
        <v>182.95307791648727</v>
      </c>
      <c r="BX244" s="81">
        <v>182.95307791648727</v>
      </c>
      <c r="BY244" s="81">
        <v>182.95307791648727</v>
      </c>
      <c r="BZ244" s="81">
        <v>182.95307791648727</v>
      </c>
      <c r="CA244" s="81">
        <v>182.95307791648727</v>
      </c>
      <c r="CB244" s="81">
        <v>182.95307791648727</v>
      </c>
      <c r="CC244" s="81">
        <v>182.95307791648727</v>
      </c>
      <c r="CD244" s="81">
        <v>182.95307791648727</v>
      </c>
      <c r="CE244" s="81">
        <v>182.95307791648727</v>
      </c>
      <c r="CF244" s="81">
        <v>182.95307791648727</v>
      </c>
      <c r="CG244" s="81">
        <v>182.95307791648727</v>
      </c>
      <c r="CH244" s="81">
        <v>182.95307791648727</v>
      </c>
      <c r="CI244" s="81">
        <v>182.95307791648727</v>
      </c>
      <c r="CJ244" s="81">
        <v>182.95307791648727</v>
      </c>
      <c r="CK244" s="81">
        <v>182.95307791648727</v>
      </c>
      <c r="CL244" s="81">
        <v>182.95307791648727</v>
      </c>
      <c r="CM244" s="81">
        <v>182.95307791648727</v>
      </c>
      <c r="CN244" s="81">
        <v>182.95307791648727</v>
      </c>
      <c r="CO244" s="81">
        <v>182.95307791648727</v>
      </c>
      <c r="CP244" s="81">
        <v>182.95307791648727</v>
      </c>
      <c r="CQ244" s="81">
        <v>182.95307791648727</v>
      </c>
      <c r="CR244" s="81">
        <v>182.95307791648727</v>
      </c>
      <c r="CS244" s="81">
        <v>182.95307791648727</v>
      </c>
      <c r="CT244" s="81">
        <v>182.95307791648727</v>
      </c>
      <c r="CU244" s="81">
        <v>182.95307791648727</v>
      </c>
      <c r="CV244" s="81">
        <v>182.95307791648727</v>
      </c>
      <c r="CW244" s="81">
        <v>182.95307791648727</v>
      </c>
      <c r="CX244" s="81">
        <v>182.95307791648727</v>
      </c>
      <c r="CY244" s="81">
        <v>182.95307791648727</v>
      </c>
      <c r="CZ244" s="81">
        <v>182.95307791648727</v>
      </c>
      <c r="DA244" s="81">
        <v>182.95307791648727</v>
      </c>
      <c r="DB244" s="81">
        <v>182.95307791648727</v>
      </c>
      <c r="DC244" s="81">
        <v>182.95307791648727</v>
      </c>
      <c r="DD244" s="81">
        <v>182.95307791648727</v>
      </c>
      <c r="DE244" s="81">
        <v>182.95307791648727</v>
      </c>
      <c r="DF244" s="81">
        <v>182.95307791648727</v>
      </c>
      <c r="DG244" s="81">
        <v>182.95307791648727</v>
      </c>
      <c r="DH244" s="81">
        <v>182.95307791648727</v>
      </c>
      <c r="DI244" s="81">
        <v>182.95307791648727</v>
      </c>
      <c r="DJ244" s="81">
        <v>182.95307791648727</v>
      </c>
      <c r="DK244" s="81">
        <v>182.95307791648727</v>
      </c>
      <c r="DL244" s="81">
        <v>182.95307791648727</v>
      </c>
      <c r="DM244" s="81">
        <v>182.95307791648727</v>
      </c>
      <c r="DN244" s="81">
        <v>182.95307791648727</v>
      </c>
      <c r="DO244" s="81">
        <v>182.95307791648727</v>
      </c>
      <c r="DP244" s="81">
        <v>182.95307791648727</v>
      </c>
      <c r="DQ244" s="81">
        <v>182.95307791648727</v>
      </c>
      <c r="DR244" s="81">
        <v>182.95307791648727</v>
      </c>
      <c r="DS244" s="81">
        <v>182.95307791648727</v>
      </c>
      <c r="DT244" s="81">
        <v>182.95307791648727</v>
      </c>
      <c r="DU244" s="81">
        <v>182.95307791648727</v>
      </c>
      <c r="DV244" s="81">
        <v>182.95307791648727</v>
      </c>
      <c r="DW244" s="81">
        <v>182.95307791648727</v>
      </c>
      <c r="DX244" s="81">
        <v>182.95307791648727</v>
      </c>
      <c r="DY244" s="81">
        <v>182.95307791648727</v>
      </c>
      <c r="DZ244" s="81">
        <v>182.95307791648727</v>
      </c>
      <c r="EA244" s="81">
        <v>182.95307791648727</v>
      </c>
      <c r="EB244" s="81">
        <v>182.95307791648727</v>
      </c>
      <c r="EC244" s="81">
        <v>182.95307791648727</v>
      </c>
      <c r="ED244" s="81">
        <v>182.95307791648727</v>
      </c>
      <c r="EE244" s="81">
        <v>182.95307791648727</v>
      </c>
      <c r="EF244" s="81">
        <v>182.95307791648727</v>
      </c>
      <c r="EG244" s="81">
        <v>182.95307791648727</v>
      </c>
      <c r="EH244" s="81">
        <v>182.95307791648727</v>
      </c>
      <c r="EI244" s="81">
        <v>182.95307791648727</v>
      </c>
      <c r="EJ244" s="81">
        <v>182.95307791648727</v>
      </c>
      <c r="EK244" s="81">
        <v>182.95307791648727</v>
      </c>
      <c r="EL244" s="81">
        <v>182.95307791648727</v>
      </c>
      <c r="EM244" s="81">
        <v>182.95307791648727</v>
      </c>
      <c r="EN244" s="81">
        <v>182.95307791648727</v>
      </c>
      <c r="EO244" s="81">
        <v>182.95307791648727</v>
      </c>
      <c r="EP244" s="81">
        <v>182.95307791648727</v>
      </c>
      <c r="EQ244" s="81">
        <v>182.95307791648727</v>
      </c>
      <c r="ER244" s="81">
        <v>182.95307791648727</v>
      </c>
      <c r="ES244" s="81">
        <v>182.95307791648727</v>
      </c>
      <c r="ET244" s="81">
        <v>182.95307791648727</v>
      </c>
      <c r="EU244" s="81">
        <v>182.95307791648727</v>
      </c>
      <c r="EV244" s="81">
        <v>182.95307791648727</v>
      </c>
      <c r="EW244" s="81">
        <v>182.95307791648727</v>
      </c>
      <c r="EX244" s="81">
        <v>182.95307791648727</v>
      </c>
      <c r="EY244" s="81">
        <v>182.95307791648727</v>
      </c>
      <c r="EZ244" s="81">
        <v>182.95307791648727</v>
      </c>
      <c r="FA244" s="81">
        <v>182.95307791648727</v>
      </c>
      <c r="FB244" s="81">
        <v>182.95307791648727</v>
      </c>
      <c r="FC244" s="81">
        <v>182.95307791648727</v>
      </c>
      <c r="FD244" s="81">
        <v>182.95307791648727</v>
      </c>
      <c r="FE244" s="81">
        <v>182.95307791648727</v>
      </c>
      <c r="FF244" s="81">
        <v>182.95307791648727</v>
      </c>
      <c r="FG244" s="81">
        <v>182.95307791648727</v>
      </c>
      <c r="FH244" s="81">
        <v>182.95307791648727</v>
      </c>
      <c r="FI244" s="81">
        <v>182.95307791648727</v>
      </c>
      <c r="FJ244" s="81">
        <v>182.95307791648727</v>
      </c>
      <c r="FK244" s="81">
        <v>182.95307791648727</v>
      </c>
      <c r="FL244" s="81">
        <v>182.95307791648727</v>
      </c>
      <c r="FM244" s="81">
        <v>182.95307791648727</v>
      </c>
      <c r="FN244" s="1" t="s">
        <v>518</v>
      </c>
    </row>
    <row r="245" spans="2:170" x14ac:dyDescent="0.2">
      <c r="B245" s="1" t="s">
        <v>515</v>
      </c>
      <c r="C245" s="1" t="s">
        <v>47</v>
      </c>
      <c r="D245" s="1" t="s">
        <v>46</v>
      </c>
      <c r="E245" s="81" t="s">
        <v>278</v>
      </c>
      <c r="F245" s="81">
        <v>0</v>
      </c>
      <c r="G245" s="81">
        <v>0</v>
      </c>
      <c r="H245" s="81">
        <v>0</v>
      </c>
      <c r="I245" s="81">
        <v>0</v>
      </c>
      <c r="J245" s="81">
        <v>0</v>
      </c>
      <c r="K245" s="81">
        <v>0</v>
      </c>
      <c r="L245" s="81">
        <v>0</v>
      </c>
      <c r="M245" s="81">
        <v>0</v>
      </c>
      <c r="N245" s="81">
        <v>0</v>
      </c>
      <c r="O245" s="81">
        <v>0</v>
      </c>
      <c r="P245" s="81">
        <v>0</v>
      </c>
      <c r="Q245" s="81">
        <v>0</v>
      </c>
      <c r="R245" s="81">
        <v>0</v>
      </c>
      <c r="S245" s="81">
        <v>0</v>
      </c>
      <c r="T245" s="81">
        <v>0</v>
      </c>
      <c r="U245" s="81">
        <v>0</v>
      </c>
      <c r="V245" s="81">
        <v>0</v>
      </c>
      <c r="W245" s="81">
        <v>0</v>
      </c>
      <c r="X245" s="81">
        <v>0</v>
      </c>
      <c r="Y245" s="81">
        <v>0</v>
      </c>
      <c r="Z245" s="81">
        <v>0</v>
      </c>
      <c r="AA245" s="81">
        <v>0</v>
      </c>
      <c r="AB245" s="81">
        <v>0</v>
      </c>
      <c r="AC245" s="81">
        <v>0</v>
      </c>
      <c r="AD245" s="81">
        <v>0</v>
      </c>
      <c r="AE245" s="81">
        <v>0</v>
      </c>
      <c r="AF245" s="81">
        <v>0</v>
      </c>
      <c r="AG245" s="81">
        <v>0</v>
      </c>
      <c r="AH245" s="81">
        <v>0</v>
      </c>
      <c r="AI245" s="81">
        <v>0</v>
      </c>
      <c r="AJ245" s="81">
        <v>0</v>
      </c>
      <c r="AK245" s="81">
        <v>0</v>
      </c>
      <c r="AL245" s="81">
        <v>0</v>
      </c>
      <c r="AM245" s="81">
        <v>0</v>
      </c>
      <c r="AN245" s="81">
        <v>0</v>
      </c>
      <c r="AO245" s="81">
        <v>0</v>
      </c>
      <c r="AP245" s="81">
        <v>0</v>
      </c>
      <c r="AQ245" s="81">
        <v>0</v>
      </c>
      <c r="AR245" s="81">
        <v>0</v>
      </c>
      <c r="AS245" s="81">
        <v>0</v>
      </c>
      <c r="AT245" s="81">
        <v>0</v>
      </c>
      <c r="AU245" s="81">
        <v>0</v>
      </c>
      <c r="AV245" s="81">
        <v>0</v>
      </c>
      <c r="AW245" s="81">
        <v>0</v>
      </c>
      <c r="AX245" s="81">
        <v>0</v>
      </c>
      <c r="AY245" s="81">
        <v>0</v>
      </c>
      <c r="AZ245" s="81">
        <v>0</v>
      </c>
      <c r="BA245" s="81">
        <v>0</v>
      </c>
      <c r="BB245" s="81">
        <v>0</v>
      </c>
      <c r="BC245" s="81">
        <v>0</v>
      </c>
      <c r="BD245" s="81">
        <v>0</v>
      </c>
      <c r="BE245" s="81">
        <v>0</v>
      </c>
      <c r="BF245" s="81">
        <v>0</v>
      </c>
      <c r="BG245" s="81">
        <v>0</v>
      </c>
      <c r="BH245" s="81">
        <v>0</v>
      </c>
      <c r="BI245" s="81">
        <v>0</v>
      </c>
      <c r="BJ245" s="81">
        <v>0</v>
      </c>
      <c r="BK245" s="81">
        <v>0</v>
      </c>
      <c r="BL245" s="81">
        <v>0</v>
      </c>
      <c r="BM245" s="81">
        <v>0</v>
      </c>
      <c r="BN245" s="81">
        <v>0</v>
      </c>
      <c r="BO245" s="81">
        <v>0</v>
      </c>
      <c r="BP245" s="81">
        <v>0</v>
      </c>
      <c r="BQ245" s="81">
        <v>0</v>
      </c>
      <c r="BR245" s="81">
        <v>0</v>
      </c>
      <c r="BS245" s="81">
        <v>0</v>
      </c>
      <c r="BT245" s="81">
        <v>0</v>
      </c>
      <c r="BU245" s="81">
        <v>0</v>
      </c>
      <c r="BV245" s="81">
        <v>0</v>
      </c>
      <c r="BW245" s="81">
        <v>0</v>
      </c>
      <c r="BX245" s="81">
        <v>0</v>
      </c>
      <c r="BY245" s="81">
        <v>0</v>
      </c>
      <c r="BZ245" s="81">
        <v>0</v>
      </c>
      <c r="CA245" s="81">
        <v>0</v>
      </c>
      <c r="CB245" s="81">
        <v>0</v>
      </c>
      <c r="CC245" s="81">
        <v>0</v>
      </c>
      <c r="CD245" s="81">
        <v>0</v>
      </c>
      <c r="CE245" s="81">
        <v>0</v>
      </c>
      <c r="CF245" s="81">
        <v>0</v>
      </c>
      <c r="CG245" s="81">
        <v>0</v>
      </c>
      <c r="CH245" s="81">
        <v>0</v>
      </c>
      <c r="CI245" s="81">
        <v>0</v>
      </c>
      <c r="CJ245" s="81">
        <v>0</v>
      </c>
      <c r="CK245" s="81">
        <v>0</v>
      </c>
      <c r="CL245" s="81">
        <v>0</v>
      </c>
      <c r="CM245" s="81">
        <v>0</v>
      </c>
      <c r="CN245" s="81">
        <v>0</v>
      </c>
      <c r="CO245" s="81">
        <v>0</v>
      </c>
      <c r="CP245" s="81">
        <v>0</v>
      </c>
      <c r="CQ245" s="81">
        <v>0</v>
      </c>
      <c r="CR245" s="81">
        <v>0</v>
      </c>
      <c r="CS245" s="81">
        <v>0</v>
      </c>
      <c r="CT245" s="81">
        <v>0</v>
      </c>
      <c r="CU245" s="81">
        <v>0</v>
      </c>
      <c r="CV245" s="81">
        <v>0</v>
      </c>
      <c r="CW245" s="81">
        <v>0</v>
      </c>
      <c r="CX245" s="81">
        <v>0</v>
      </c>
      <c r="CY245" s="81">
        <v>0</v>
      </c>
      <c r="CZ245" s="81">
        <v>0</v>
      </c>
      <c r="DA245" s="81">
        <v>0</v>
      </c>
      <c r="DB245" s="81">
        <v>0</v>
      </c>
      <c r="DC245" s="81">
        <v>0</v>
      </c>
      <c r="DD245" s="81">
        <v>0</v>
      </c>
      <c r="DE245" s="81">
        <v>0</v>
      </c>
      <c r="DF245" s="81">
        <v>0</v>
      </c>
      <c r="DG245" s="81">
        <v>0</v>
      </c>
      <c r="DH245" s="81">
        <v>0</v>
      </c>
      <c r="DI245" s="81">
        <v>0</v>
      </c>
      <c r="DJ245" s="81">
        <v>0</v>
      </c>
      <c r="DK245" s="81">
        <v>0</v>
      </c>
      <c r="DL245" s="81">
        <v>0</v>
      </c>
      <c r="DM245" s="81">
        <v>0</v>
      </c>
      <c r="DN245" s="81">
        <v>0</v>
      </c>
      <c r="DO245" s="81">
        <v>0</v>
      </c>
      <c r="DP245" s="81">
        <v>0</v>
      </c>
      <c r="DQ245" s="81">
        <v>0</v>
      </c>
      <c r="DR245" s="81">
        <v>0</v>
      </c>
      <c r="DS245" s="81">
        <v>0</v>
      </c>
      <c r="DT245" s="81">
        <v>0</v>
      </c>
      <c r="DU245" s="81">
        <v>0</v>
      </c>
      <c r="DV245" s="81">
        <v>0</v>
      </c>
      <c r="DW245" s="81">
        <v>0</v>
      </c>
      <c r="DX245" s="81">
        <v>0</v>
      </c>
      <c r="DY245" s="81">
        <v>0</v>
      </c>
      <c r="DZ245" s="81">
        <v>0</v>
      </c>
      <c r="EA245" s="81">
        <v>0</v>
      </c>
      <c r="EB245" s="81">
        <v>0</v>
      </c>
      <c r="EC245" s="81">
        <v>0</v>
      </c>
      <c r="ED245" s="81">
        <v>0</v>
      </c>
      <c r="EE245" s="81">
        <v>0</v>
      </c>
      <c r="EF245" s="81">
        <v>0</v>
      </c>
      <c r="EG245" s="81">
        <v>0</v>
      </c>
      <c r="EH245" s="81">
        <v>0</v>
      </c>
      <c r="EI245" s="81">
        <v>0</v>
      </c>
      <c r="EJ245" s="81">
        <v>0</v>
      </c>
      <c r="EK245" s="81">
        <v>0</v>
      </c>
      <c r="EL245" s="81">
        <v>0</v>
      </c>
      <c r="EM245" s="81">
        <v>0</v>
      </c>
      <c r="EN245" s="81">
        <v>0</v>
      </c>
      <c r="EO245" s="81">
        <v>0</v>
      </c>
      <c r="EP245" s="81">
        <v>0</v>
      </c>
      <c r="EQ245" s="81">
        <v>0</v>
      </c>
      <c r="ER245" s="81">
        <v>0</v>
      </c>
      <c r="ES245" s="81">
        <v>0</v>
      </c>
      <c r="ET245" s="81">
        <v>0</v>
      </c>
      <c r="EU245" s="81">
        <v>0</v>
      </c>
      <c r="EV245" s="81">
        <v>0</v>
      </c>
      <c r="EW245" s="81">
        <v>0</v>
      </c>
      <c r="EX245" s="81">
        <v>0</v>
      </c>
      <c r="EY245" s="81">
        <v>0</v>
      </c>
      <c r="EZ245" s="81">
        <v>0</v>
      </c>
      <c r="FA245" s="81">
        <v>0</v>
      </c>
      <c r="FB245" s="81">
        <v>0</v>
      </c>
      <c r="FC245" s="81">
        <v>0</v>
      </c>
      <c r="FD245" s="81">
        <v>0</v>
      </c>
      <c r="FE245" s="81">
        <v>0</v>
      </c>
      <c r="FF245" s="81">
        <v>0</v>
      </c>
      <c r="FG245" s="81">
        <v>0</v>
      </c>
      <c r="FH245" s="81">
        <v>0</v>
      </c>
      <c r="FI245" s="81">
        <v>0</v>
      </c>
      <c r="FJ245" s="81">
        <v>0</v>
      </c>
      <c r="FK245" s="81">
        <v>0</v>
      </c>
      <c r="FL245" s="81">
        <v>0</v>
      </c>
      <c r="FM245" s="81">
        <v>0</v>
      </c>
      <c r="FN245" s="1" t="s">
        <v>519</v>
      </c>
    </row>
    <row r="246" spans="2:170" x14ac:dyDescent="0.2">
      <c r="B246" s="1" t="s">
        <v>517</v>
      </c>
      <c r="C246" s="1" t="s">
        <v>47</v>
      </c>
      <c r="D246" s="1" t="s">
        <v>46</v>
      </c>
      <c r="E246" s="81" t="s">
        <v>278</v>
      </c>
      <c r="F246" s="81">
        <v>0</v>
      </c>
      <c r="G246" s="81">
        <v>0</v>
      </c>
      <c r="H246" s="81">
        <v>0</v>
      </c>
      <c r="I246" s="81">
        <v>0</v>
      </c>
      <c r="J246" s="81">
        <v>0</v>
      </c>
      <c r="K246" s="81">
        <v>0</v>
      </c>
      <c r="L246" s="81">
        <v>0</v>
      </c>
      <c r="M246" s="81">
        <v>0</v>
      </c>
      <c r="N246" s="81">
        <v>0</v>
      </c>
      <c r="O246" s="81">
        <v>0</v>
      </c>
      <c r="P246" s="81">
        <v>0</v>
      </c>
      <c r="Q246" s="81">
        <v>0</v>
      </c>
      <c r="R246" s="81">
        <v>0</v>
      </c>
      <c r="S246" s="81">
        <v>0</v>
      </c>
      <c r="T246" s="81">
        <v>0</v>
      </c>
      <c r="U246" s="81">
        <v>0</v>
      </c>
      <c r="V246" s="81">
        <v>0</v>
      </c>
      <c r="W246" s="81">
        <v>0</v>
      </c>
      <c r="X246" s="81">
        <v>0</v>
      </c>
      <c r="Y246" s="81">
        <v>0</v>
      </c>
      <c r="Z246" s="81">
        <v>0</v>
      </c>
      <c r="AA246" s="81">
        <v>0</v>
      </c>
      <c r="AB246" s="81">
        <v>0</v>
      </c>
      <c r="AC246" s="81">
        <v>0</v>
      </c>
      <c r="AD246" s="81">
        <v>0</v>
      </c>
      <c r="AE246" s="81">
        <v>0</v>
      </c>
      <c r="AF246" s="81">
        <v>0</v>
      </c>
      <c r="AG246" s="81">
        <v>0</v>
      </c>
      <c r="AH246" s="81">
        <v>0</v>
      </c>
      <c r="AI246" s="81">
        <v>0</v>
      </c>
      <c r="AJ246" s="81">
        <v>0</v>
      </c>
      <c r="AK246" s="81">
        <v>0</v>
      </c>
      <c r="AL246" s="81">
        <v>0</v>
      </c>
      <c r="AM246" s="81">
        <v>0</v>
      </c>
      <c r="AN246" s="81">
        <v>0</v>
      </c>
      <c r="AO246" s="81">
        <v>0</v>
      </c>
      <c r="AP246" s="81">
        <v>0</v>
      </c>
      <c r="AQ246" s="81">
        <v>0</v>
      </c>
      <c r="AR246" s="81">
        <v>0</v>
      </c>
      <c r="AS246" s="81">
        <v>0</v>
      </c>
      <c r="AT246" s="81">
        <v>0</v>
      </c>
      <c r="AU246" s="81">
        <v>0</v>
      </c>
      <c r="AV246" s="81">
        <v>0</v>
      </c>
      <c r="AW246" s="81">
        <v>0</v>
      </c>
      <c r="AX246" s="81">
        <v>0</v>
      </c>
      <c r="AY246" s="81">
        <v>0</v>
      </c>
      <c r="AZ246" s="81">
        <v>0</v>
      </c>
      <c r="BA246" s="81">
        <v>0</v>
      </c>
      <c r="BB246" s="81">
        <v>0</v>
      </c>
      <c r="BC246" s="81">
        <v>0</v>
      </c>
      <c r="BD246" s="81">
        <v>0</v>
      </c>
      <c r="BE246" s="81">
        <v>0</v>
      </c>
      <c r="BF246" s="81">
        <v>0</v>
      </c>
      <c r="BG246" s="81">
        <v>0</v>
      </c>
      <c r="BH246" s="81">
        <v>0</v>
      </c>
      <c r="BI246" s="81">
        <v>0</v>
      </c>
      <c r="BJ246" s="81">
        <v>0</v>
      </c>
      <c r="BK246" s="81">
        <v>0</v>
      </c>
      <c r="BL246" s="81">
        <v>0</v>
      </c>
      <c r="BM246" s="81">
        <v>0</v>
      </c>
      <c r="BN246" s="81">
        <v>0</v>
      </c>
      <c r="BO246" s="81">
        <v>0</v>
      </c>
      <c r="BP246" s="81">
        <v>0</v>
      </c>
      <c r="BQ246" s="81">
        <v>0</v>
      </c>
      <c r="BR246" s="81">
        <v>0</v>
      </c>
      <c r="BS246" s="81">
        <v>0</v>
      </c>
      <c r="BT246" s="81">
        <v>0</v>
      </c>
      <c r="BU246" s="81">
        <v>0</v>
      </c>
      <c r="BV246" s="81">
        <v>0</v>
      </c>
      <c r="BW246" s="81">
        <v>0</v>
      </c>
      <c r="BX246" s="81">
        <v>0</v>
      </c>
      <c r="BY246" s="81">
        <v>0</v>
      </c>
      <c r="BZ246" s="81">
        <v>0</v>
      </c>
      <c r="CA246" s="81">
        <v>0</v>
      </c>
      <c r="CB246" s="81">
        <v>0</v>
      </c>
      <c r="CC246" s="81">
        <v>0</v>
      </c>
      <c r="CD246" s="81">
        <v>0</v>
      </c>
      <c r="CE246" s="81">
        <v>0</v>
      </c>
      <c r="CF246" s="81">
        <v>0</v>
      </c>
      <c r="CG246" s="81">
        <v>0</v>
      </c>
      <c r="CH246" s="81">
        <v>0</v>
      </c>
      <c r="CI246" s="81">
        <v>0</v>
      </c>
      <c r="CJ246" s="81">
        <v>0</v>
      </c>
      <c r="CK246" s="81">
        <v>0</v>
      </c>
      <c r="CL246" s="81">
        <v>0</v>
      </c>
      <c r="CM246" s="81">
        <v>0</v>
      </c>
      <c r="CN246" s="81">
        <v>0</v>
      </c>
      <c r="CO246" s="81">
        <v>0</v>
      </c>
      <c r="CP246" s="81">
        <v>0</v>
      </c>
      <c r="CQ246" s="81">
        <v>0</v>
      </c>
      <c r="CR246" s="81">
        <v>0</v>
      </c>
      <c r="CS246" s="81">
        <v>0</v>
      </c>
      <c r="CT246" s="81">
        <v>0</v>
      </c>
      <c r="CU246" s="81">
        <v>0</v>
      </c>
      <c r="CV246" s="81">
        <v>0</v>
      </c>
      <c r="CW246" s="81">
        <v>0</v>
      </c>
      <c r="CX246" s="81">
        <v>0</v>
      </c>
      <c r="CY246" s="81">
        <v>0</v>
      </c>
      <c r="CZ246" s="81">
        <v>0</v>
      </c>
      <c r="DA246" s="81">
        <v>0</v>
      </c>
      <c r="DB246" s="81">
        <v>0</v>
      </c>
      <c r="DC246" s="81">
        <v>0</v>
      </c>
      <c r="DD246" s="81">
        <v>0</v>
      </c>
      <c r="DE246" s="81">
        <v>0</v>
      </c>
      <c r="DF246" s="81">
        <v>0</v>
      </c>
      <c r="DG246" s="81">
        <v>0</v>
      </c>
      <c r="DH246" s="81">
        <v>0</v>
      </c>
      <c r="DI246" s="81">
        <v>0</v>
      </c>
      <c r="DJ246" s="81">
        <v>0</v>
      </c>
      <c r="DK246" s="81">
        <v>0</v>
      </c>
      <c r="DL246" s="81">
        <v>0</v>
      </c>
      <c r="DM246" s="81">
        <v>0</v>
      </c>
      <c r="DN246" s="81">
        <v>0</v>
      </c>
      <c r="DO246" s="81">
        <v>0</v>
      </c>
      <c r="DP246" s="81">
        <v>0</v>
      </c>
      <c r="DQ246" s="81">
        <v>0</v>
      </c>
      <c r="DR246" s="81">
        <v>0</v>
      </c>
      <c r="DS246" s="81">
        <v>0</v>
      </c>
      <c r="DT246" s="81">
        <v>0</v>
      </c>
      <c r="DU246" s="81">
        <v>0</v>
      </c>
      <c r="DV246" s="81">
        <v>0</v>
      </c>
      <c r="DW246" s="81">
        <v>0</v>
      </c>
      <c r="DX246" s="81">
        <v>0</v>
      </c>
      <c r="DY246" s="81">
        <v>0</v>
      </c>
      <c r="DZ246" s="81">
        <v>0</v>
      </c>
      <c r="EA246" s="81">
        <v>0</v>
      </c>
      <c r="EB246" s="81">
        <v>0</v>
      </c>
      <c r="EC246" s="81">
        <v>0</v>
      </c>
      <c r="ED246" s="81">
        <v>0</v>
      </c>
      <c r="EE246" s="81">
        <v>0</v>
      </c>
      <c r="EF246" s="81">
        <v>0</v>
      </c>
      <c r="EG246" s="81">
        <v>0</v>
      </c>
      <c r="EH246" s="81">
        <v>0</v>
      </c>
      <c r="EI246" s="81">
        <v>0</v>
      </c>
      <c r="EJ246" s="81">
        <v>0</v>
      </c>
      <c r="EK246" s="81">
        <v>0</v>
      </c>
      <c r="EL246" s="81">
        <v>0</v>
      </c>
      <c r="EM246" s="81">
        <v>0</v>
      </c>
      <c r="EN246" s="81">
        <v>0</v>
      </c>
      <c r="EO246" s="81">
        <v>0</v>
      </c>
      <c r="EP246" s="81">
        <v>0</v>
      </c>
      <c r="EQ246" s="81">
        <v>0</v>
      </c>
      <c r="ER246" s="81">
        <v>0</v>
      </c>
      <c r="ES246" s="81">
        <v>0</v>
      </c>
      <c r="ET246" s="81">
        <v>0</v>
      </c>
      <c r="EU246" s="81">
        <v>0</v>
      </c>
      <c r="EV246" s="81">
        <v>0</v>
      </c>
      <c r="EW246" s="81">
        <v>0</v>
      </c>
      <c r="EX246" s="81">
        <v>0</v>
      </c>
      <c r="EY246" s="81">
        <v>0</v>
      </c>
      <c r="EZ246" s="81">
        <v>0</v>
      </c>
      <c r="FA246" s="81">
        <v>0</v>
      </c>
      <c r="FB246" s="81">
        <v>0</v>
      </c>
      <c r="FC246" s="81">
        <v>0</v>
      </c>
      <c r="FD246" s="81">
        <v>0</v>
      </c>
      <c r="FE246" s="81">
        <v>0</v>
      </c>
      <c r="FF246" s="81">
        <v>0</v>
      </c>
      <c r="FG246" s="81">
        <v>0</v>
      </c>
      <c r="FH246" s="81">
        <v>0</v>
      </c>
      <c r="FI246" s="81">
        <v>0</v>
      </c>
      <c r="FJ246" s="81">
        <v>0</v>
      </c>
      <c r="FK246" s="81">
        <v>0</v>
      </c>
      <c r="FL246" s="81">
        <v>0</v>
      </c>
      <c r="FM246" s="81">
        <v>0</v>
      </c>
      <c r="FN246" s="1" t="s">
        <v>520</v>
      </c>
    </row>
    <row r="247" spans="2:170" x14ac:dyDescent="0.2">
      <c r="B247" s="1" t="s">
        <v>515</v>
      </c>
      <c r="C247" s="1" t="s">
        <v>47</v>
      </c>
      <c r="D247" s="1" t="s">
        <v>46</v>
      </c>
      <c r="E247" s="81" t="s">
        <v>299</v>
      </c>
      <c r="F247" s="81">
        <v>0</v>
      </c>
      <c r="G247" s="81">
        <v>0</v>
      </c>
      <c r="H247" s="81">
        <v>0</v>
      </c>
      <c r="I247" s="81">
        <v>0</v>
      </c>
      <c r="J247" s="81">
        <v>0</v>
      </c>
      <c r="K247" s="81">
        <v>0</v>
      </c>
      <c r="L247" s="81">
        <v>0</v>
      </c>
      <c r="M247" s="81">
        <v>0</v>
      </c>
      <c r="N247" s="81">
        <v>0</v>
      </c>
      <c r="O247" s="81">
        <v>0</v>
      </c>
      <c r="P247" s="81">
        <v>0</v>
      </c>
      <c r="Q247" s="81">
        <v>0</v>
      </c>
      <c r="R247" s="81">
        <v>0</v>
      </c>
      <c r="S247" s="81">
        <v>0</v>
      </c>
      <c r="T247" s="81">
        <v>0</v>
      </c>
      <c r="U247" s="81">
        <v>0</v>
      </c>
      <c r="V247" s="81">
        <v>0</v>
      </c>
      <c r="W247" s="81">
        <v>0</v>
      </c>
      <c r="X247" s="81">
        <v>0</v>
      </c>
      <c r="Y247" s="81">
        <v>0</v>
      </c>
      <c r="Z247" s="81">
        <v>0</v>
      </c>
      <c r="AA247" s="81">
        <v>0</v>
      </c>
      <c r="AB247" s="81">
        <v>0</v>
      </c>
      <c r="AC247" s="81">
        <v>0</v>
      </c>
      <c r="AD247" s="81">
        <v>0</v>
      </c>
      <c r="AE247" s="81">
        <v>0</v>
      </c>
      <c r="AF247" s="81">
        <v>0</v>
      </c>
      <c r="AG247" s="81">
        <v>0</v>
      </c>
      <c r="AH247" s="81">
        <v>0</v>
      </c>
      <c r="AI247" s="81">
        <v>0</v>
      </c>
      <c r="AJ247" s="81">
        <v>0</v>
      </c>
      <c r="AK247" s="81">
        <v>0</v>
      </c>
      <c r="AL247" s="81">
        <v>0</v>
      </c>
      <c r="AM247" s="81">
        <v>0</v>
      </c>
      <c r="AN247" s="81">
        <v>0</v>
      </c>
      <c r="AO247" s="81">
        <v>0</v>
      </c>
      <c r="AP247" s="81">
        <v>0</v>
      </c>
      <c r="AQ247" s="81">
        <v>0</v>
      </c>
      <c r="AR247" s="81">
        <v>0</v>
      </c>
      <c r="AS247" s="81">
        <v>0</v>
      </c>
      <c r="AT247" s="81">
        <v>0</v>
      </c>
      <c r="AU247" s="81">
        <v>0</v>
      </c>
      <c r="AV247" s="81">
        <v>0</v>
      </c>
      <c r="AW247" s="81">
        <v>0</v>
      </c>
      <c r="AX247" s="81">
        <v>0</v>
      </c>
      <c r="AY247" s="81">
        <v>0</v>
      </c>
      <c r="AZ247" s="81">
        <v>0</v>
      </c>
      <c r="BA247" s="81">
        <v>0</v>
      </c>
      <c r="BB247" s="81">
        <v>0</v>
      </c>
      <c r="BC247" s="81">
        <v>0</v>
      </c>
      <c r="BD247" s="81">
        <v>0</v>
      </c>
      <c r="BE247" s="81">
        <v>0</v>
      </c>
      <c r="BF247" s="81">
        <v>0</v>
      </c>
      <c r="BG247" s="81">
        <v>0</v>
      </c>
      <c r="BH247" s="81">
        <v>0</v>
      </c>
      <c r="BI247" s="81">
        <v>0</v>
      </c>
      <c r="BJ247" s="81">
        <v>0</v>
      </c>
      <c r="BK247" s="81">
        <v>0</v>
      </c>
      <c r="BL247" s="81">
        <v>0</v>
      </c>
      <c r="BM247" s="81">
        <v>0</v>
      </c>
      <c r="BN247" s="81">
        <v>0</v>
      </c>
      <c r="BO247" s="81">
        <v>0</v>
      </c>
      <c r="BP247" s="81">
        <v>0</v>
      </c>
      <c r="BQ247" s="81">
        <v>0</v>
      </c>
      <c r="BR247" s="81">
        <v>0</v>
      </c>
      <c r="BS247" s="81">
        <v>0</v>
      </c>
      <c r="BT247" s="81">
        <v>0</v>
      </c>
      <c r="BU247" s="81">
        <v>0</v>
      </c>
      <c r="BV247" s="81">
        <v>0</v>
      </c>
      <c r="BW247" s="81">
        <v>0</v>
      </c>
      <c r="BX247" s="81">
        <v>0</v>
      </c>
      <c r="BY247" s="81">
        <v>0</v>
      </c>
      <c r="BZ247" s="81">
        <v>0</v>
      </c>
      <c r="CA247" s="81">
        <v>0</v>
      </c>
      <c r="CB247" s="81">
        <v>0</v>
      </c>
      <c r="CC247" s="81">
        <v>0</v>
      </c>
      <c r="CD247" s="81">
        <v>0</v>
      </c>
      <c r="CE247" s="81">
        <v>0</v>
      </c>
      <c r="CF247" s="81">
        <v>0</v>
      </c>
      <c r="CG247" s="81">
        <v>0</v>
      </c>
      <c r="CH247" s="81">
        <v>0</v>
      </c>
      <c r="CI247" s="81">
        <v>0</v>
      </c>
      <c r="CJ247" s="81">
        <v>0</v>
      </c>
      <c r="CK247" s="81">
        <v>0</v>
      </c>
      <c r="CL247" s="81">
        <v>0</v>
      </c>
      <c r="CM247" s="81">
        <v>0</v>
      </c>
      <c r="CN247" s="81">
        <v>0</v>
      </c>
      <c r="CO247" s="81">
        <v>0</v>
      </c>
      <c r="CP247" s="81">
        <v>0</v>
      </c>
      <c r="CQ247" s="81">
        <v>0</v>
      </c>
      <c r="CR247" s="81">
        <v>0</v>
      </c>
      <c r="CS247" s="81">
        <v>0</v>
      </c>
      <c r="CT247" s="81">
        <v>0</v>
      </c>
      <c r="CU247" s="81">
        <v>0</v>
      </c>
      <c r="CV247" s="81">
        <v>0</v>
      </c>
      <c r="CW247" s="81">
        <v>0</v>
      </c>
      <c r="CX247" s="81">
        <v>0</v>
      </c>
      <c r="CY247" s="81">
        <v>0</v>
      </c>
      <c r="CZ247" s="81">
        <v>0</v>
      </c>
      <c r="DA247" s="81">
        <v>0</v>
      </c>
      <c r="DB247" s="81">
        <v>0</v>
      </c>
      <c r="DC247" s="81">
        <v>0</v>
      </c>
      <c r="DD247" s="81">
        <v>0</v>
      </c>
      <c r="DE247" s="81">
        <v>0</v>
      </c>
      <c r="DF247" s="81">
        <v>0</v>
      </c>
      <c r="DG247" s="81">
        <v>0</v>
      </c>
      <c r="DH247" s="81">
        <v>0</v>
      </c>
      <c r="DI247" s="81">
        <v>0</v>
      </c>
      <c r="DJ247" s="81">
        <v>0</v>
      </c>
      <c r="DK247" s="81">
        <v>0</v>
      </c>
      <c r="DL247" s="81">
        <v>0</v>
      </c>
      <c r="DM247" s="81">
        <v>0</v>
      </c>
      <c r="DN247" s="81">
        <v>0</v>
      </c>
      <c r="DO247" s="81">
        <v>0</v>
      </c>
      <c r="DP247" s="81">
        <v>0</v>
      </c>
      <c r="DQ247" s="81">
        <v>0</v>
      </c>
      <c r="DR247" s="81">
        <v>0</v>
      </c>
      <c r="DS247" s="81">
        <v>0</v>
      </c>
      <c r="DT247" s="81">
        <v>0</v>
      </c>
      <c r="DU247" s="81">
        <v>0</v>
      </c>
      <c r="DV247" s="81">
        <v>0</v>
      </c>
      <c r="DW247" s="81">
        <v>0</v>
      </c>
      <c r="DX247" s="81">
        <v>0</v>
      </c>
      <c r="DY247" s="81">
        <v>0</v>
      </c>
      <c r="DZ247" s="81">
        <v>0</v>
      </c>
      <c r="EA247" s="81">
        <v>0</v>
      </c>
      <c r="EB247" s="81">
        <v>0</v>
      </c>
      <c r="EC247" s="81">
        <v>0</v>
      </c>
      <c r="ED247" s="81">
        <v>0</v>
      </c>
      <c r="EE247" s="81">
        <v>0</v>
      </c>
      <c r="EF247" s="81">
        <v>0</v>
      </c>
      <c r="EG247" s="81">
        <v>0</v>
      </c>
      <c r="EH247" s="81">
        <v>0</v>
      </c>
      <c r="EI247" s="81">
        <v>0</v>
      </c>
      <c r="EJ247" s="81">
        <v>0</v>
      </c>
      <c r="EK247" s="81">
        <v>0</v>
      </c>
      <c r="EL247" s="81">
        <v>0</v>
      </c>
      <c r="EM247" s="81">
        <v>0</v>
      </c>
      <c r="EN247" s="81">
        <v>0</v>
      </c>
      <c r="EO247" s="81">
        <v>0</v>
      </c>
      <c r="EP247" s="81">
        <v>0</v>
      </c>
      <c r="EQ247" s="81">
        <v>0</v>
      </c>
      <c r="ER247" s="81">
        <v>0</v>
      </c>
      <c r="ES247" s="81">
        <v>0</v>
      </c>
      <c r="ET247" s="81">
        <v>0</v>
      </c>
      <c r="EU247" s="81">
        <v>0</v>
      </c>
      <c r="EV247" s="81">
        <v>0</v>
      </c>
      <c r="EW247" s="81">
        <v>0</v>
      </c>
      <c r="EX247" s="81">
        <v>0</v>
      </c>
      <c r="EY247" s="81">
        <v>0</v>
      </c>
      <c r="EZ247" s="81">
        <v>0</v>
      </c>
      <c r="FA247" s="81">
        <v>0</v>
      </c>
      <c r="FB247" s="81">
        <v>0</v>
      </c>
      <c r="FC247" s="81">
        <v>0</v>
      </c>
      <c r="FD247" s="81">
        <v>0</v>
      </c>
      <c r="FE247" s="81">
        <v>0</v>
      </c>
      <c r="FF247" s="81">
        <v>0</v>
      </c>
      <c r="FG247" s="81">
        <v>0</v>
      </c>
      <c r="FH247" s="81">
        <v>0</v>
      </c>
      <c r="FI247" s="81">
        <v>0</v>
      </c>
      <c r="FJ247" s="81">
        <v>0</v>
      </c>
      <c r="FK247" s="81">
        <v>0</v>
      </c>
      <c r="FL247" s="81">
        <v>0</v>
      </c>
      <c r="FM247" s="81">
        <v>0</v>
      </c>
      <c r="FN247" s="1" t="s">
        <v>521</v>
      </c>
    </row>
    <row r="248" spans="2:170" x14ac:dyDescent="0.2">
      <c r="B248" s="1" t="s">
        <v>517</v>
      </c>
      <c r="C248" s="1" t="s">
        <v>47</v>
      </c>
      <c r="D248" s="1" t="s">
        <v>46</v>
      </c>
      <c r="E248" s="81" t="s">
        <v>299</v>
      </c>
      <c r="F248" s="81">
        <v>0</v>
      </c>
      <c r="G248" s="81">
        <v>0</v>
      </c>
      <c r="H248" s="81">
        <v>0</v>
      </c>
      <c r="I248" s="81">
        <v>0</v>
      </c>
      <c r="J248" s="81">
        <v>0</v>
      </c>
      <c r="K248" s="81">
        <v>0</v>
      </c>
      <c r="L248" s="81">
        <v>0</v>
      </c>
      <c r="M248" s="81">
        <v>0</v>
      </c>
      <c r="N248" s="81">
        <v>0</v>
      </c>
      <c r="O248" s="81">
        <v>0</v>
      </c>
      <c r="P248" s="81">
        <v>0</v>
      </c>
      <c r="Q248" s="81">
        <v>0</v>
      </c>
      <c r="R248" s="81">
        <v>0</v>
      </c>
      <c r="S248" s="81">
        <v>0</v>
      </c>
      <c r="T248" s="81">
        <v>0</v>
      </c>
      <c r="U248" s="81">
        <v>0</v>
      </c>
      <c r="V248" s="81">
        <v>0</v>
      </c>
      <c r="W248" s="81">
        <v>0</v>
      </c>
      <c r="X248" s="81">
        <v>0</v>
      </c>
      <c r="Y248" s="81">
        <v>0</v>
      </c>
      <c r="Z248" s="81">
        <v>0</v>
      </c>
      <c r="AA248" s="81">
        <v>0</v>
      </c>
      <c r="AB248" s="81">
        <v>0</v>
      </c>
      <c r="AC248" s="81">
        <v>0</v>
      </c>
      <c r="AD248" s="81">
        <v>0</v>
      </c>
      <c r="AE248" s="81">
        <v>0</v>
      </c>
      <c r="AF248" s="81">
        <v>0</v>
      </c>
      <c r="AG248" s="81">
        <v>0</v>
      </c>
      <c r="AH248" s="81">
        <v>0</v>
      </c>
      <c r="AI248" s="81">
        <v>0</v>
      </c>
      <c r="AJ248" s="81">
        <v>0</v>
      </c>
      <c r="AK248" s="81">
        <v>0</v>
      </c>
      <c r="AL248" s="81">
        <v>0</v>
      </c>
      <c r="AM248" s="81">
        <v>0</v>
      </c>
      <c r="AN248" s="81">
        <v>0</v>
      </c>
      <c r="AO248" s="81">
        <v>0</v>
      </c>
      <c r="AP248" s="81">
        <v>0</v>
      </c>
      <c r="AQ248" s="81">
        <v>0</v>
      </c>
      <c r="AR248" s="81">
        <v>0</v>
      </c>
      <c r="AS248" s="81">
        <v>0</v>
      </c>
      <c r="AT248" s="81">
        <v>0</v>
      </c>
      <c r="AU248" s="81">
        <v>0</v>
      </c>
      <c r="AV248" s="81">
        <v>0</v>
      </c>
      <c r="AW248" s="81">
        <v>0</v>
      </c>
      <c r="AX248" s="81">
        <v>0</v>
      </c>
      <c r="AY248" s="81">
        <v>0</v>
      </c>
      <c r="AZ248" s="81">
        <v>0</v>
      </c>
      <c r="BA248" s="81">
        <v>0</v>
      </c>
      <c r="BB248" s="81">
        <v>0</v>
      </c>
      <c r="BC248" s="81">
        <v>0</v>
      </c>
      <c r="BD248" s="81">
        <v>0</v>
      </c>
      <c r="BE248" s="81">
        <v>0</v>
      </c>
      <c r="BF248" s="81">
        <v>0</v>
      </c>
      <c r="BG248" s="81">
        <v>0</v>
      </c>
      <c r="BH248" s="81">
        <v>0</v>
      </c>
      <c r="BI248" s="81">
        <v>0</v>
      </c>
      <c r="BJ248" s="81">
        <v>0</v>
      </c>
      <c r="BK248" s="81">
        <v>0</v>
      </c>
      <c r="BL248" s="81">
        <v>0</v>
      </c>
      <c r="BM248" s="81">
        <v>0</v>
      </c>
      <c r="BN248" s="81">
        <v>0</v>
      </c>
      <c r="BO248" s="81">
        <v>0</v>
      </c>
      <c r="BP248" s="81">
        <v>0</v>
      </c>
      <c r="BQ248" s="81">
        <v>0</v>
      </c>
      <c r="BR248" s="81">
        <v>0</v>
      </c>
      <c r="BS248" s="81">
        <v>0</v>
      </c>
      <c r="BT248" s="81">
        <v>0</v>
      </c>
      <c r="BU248" s="81">
        <v>0</v>
      </c>
      <c r="BV248" s="81">
        <v>0</v>
      </c>
      <c r="BW248" s="81">
        <v>0</v>
      </c>
      <c r="BX248" s="81">
        <v>0</v>
      </c>
      <c r="BY248" s="81">
        <v>0</v>
      </c>
      <c r="BZ248" s="81">
        <v>0</v>
      </c>
      <c r="CA248" s="81">
        <v>0</v>
      </c>
      <c r="CB248" s="81">
        <v>0</v>
      </c>
      <c r="CC248" s="81">
        <v>0</v>
      </c>
      <c r="CD248" s="81">
        <v>0</v>
      </c>
      <c r="CE248" s="81">
        <v>0</v>
      </c>
      <c r="CF248" s="81">
        <v>0</v>
      </c>
      <c r="CG248" s="81">
        <v>0</v>
      </c>
      <c r="CH248" s="81">
        <v>0</v>
      </c>
      <c r="CI248" s="81">
        <v>0</v>
      </c>
      <c r="CJ248" s="81">
        <v>0</v>
      </c>
      <c r="CK248" s="81">
        <v>0</v>
      </c>
      <c r="CL248" s="81">
        <v>0</v>
      </c>
      <c r="CM248" s="81">
        <v>0</v>
      </c>
      <c r="CN248" s="81">
        <v>0</v>
      </c>
      <c r="CO248" s="81">
        <v>0</v>
      </c>
      <c r="CP248" s="81">
        <v>0</v>
      </c>
      <c r="CQ248" s="81">
        <v>0</v>
      </c>
      <c r="CR248" s="81">
        <v>0</v>
      </c>
      <c r="CS248" s="81">
        <v>0</v>
      </c>
      <c r="CT248" s="81">
        <v>0</v>
      </c>
      <c r="CU248" s="81">
        <v>0</v>
      </c>
      <c r="CV248" s="81">
        <v>0</v>
      </c>
      <c r="CW248" s="81">
        <v>0</v>
      </c>
      <c r="CX248" s="81">
        <v>0</v>
      </c>
      <c r="CY248" s="81">
        <v>0</v>
      </c>
      <c r="CZ248" s="81">
        <v>0</v>
      </c>
      <c r="DA248" s="81">
        <v>0</v>
      </c>
      <c r="DB248" s="81">
        <v>0</v>
      </c>
      <c r="DC248" s="81">
        <v>0</v>
      </c>
      <c r="DD248" s="81">
        <v>0</v>
      </c>
      <c r="DE248" s="81">
        <v>0</v>
      </c>
      <c r="DF248" s="81">
        <v>0</v>
      </c>
      <c r="DG248" s="81">
        <v>0</v>
      </c>
      <c r="DH248" s="81">
        <v>0</v>
      </c>
      <c r="DI248" s="81">
        <v>0</v>
      </c>
      <c r="DJ248" s="81">
        <v>0</v>
      </c>
      <c r="DK248" s="81">
        <v>0</v>
      </c>
      <c r="DL248" s="81">
        <v>0</v>
      </c>
      <c r="DM248" s="81">
        <v>0</v>
      </c>
      <c r="DN248" s="81">
        <v>0</v>
      </c>
      <c r="DO248" s="81">
        <v>0</v>
      </c>
      <c r="DP248" s="81">
        <v>0</v>
      </c>
      <c r="DQ248" s="81">
        <v>0</v>
      </c>
      <c r="DR248" s="81">
        <v>0</v>
      </c>
      <c r="DS248" s="81">
        <v>0</v>
      </c>
      <c r="DT248" s="81">
        <v>0</v>
      </c>
      <c r="DU248" s="81">
        <v>0</v>
      </c>
      <c r="DV248" s="81">
        <v>0</v>
      </c>
      <c r="DW248" s="81">
        <v>0</v>
      </c>
      <c r="DX248" s="81">
        <v>0</v>
      </c>
      <c r="DY248" s="81">
        <v>0</v>
      </c>
      <c r="DZ248" s="81">
        <v>0</v>
      </c>
      <c r="EA248" s="81">
        <v>0</v>
      </c>
      <c r="EB248" s="81">
        <v>0</v>
      </c>
      <c r="EC248" s="81">
        <v>0</v>
      </c>
      <c r="ED248" s="81">
        <v>0</v>
      </c>
      <c r="EE248" s="81">
        <v>0</v>
      </c>
      <c r="EF248" s="81">
        <v>0</v>
      </c>
      <c r="EG248" s="81">
        <v>0</v>
      </c>
      <c r="EH248" s="81">
        <v>0</v>
      </c>
      <c r="EI248" s="81">
        <v>0</v>
      </c>
      <c r="EJ248" s="81">
        <v>0</v>
      </c>
      <c r="EK248" s="81">
        <v>0</v>
      </c>
      <c r="EL248" s="81">
        <v>0</v>
      </c>
      <c r="EM248" s="81">
        <v>0</v>
      </c>
      <c r="EN248" s="81">
        <v>0</v>
      </c>
      <c r="EO248" s="81">
        <v>0</v>
      </c>
      <c r="EP248" s="81">
        <v>0</v>
      </c>
      <c r="EQ248" s="81">
        <v>0</v>
      </c>
      <c r="ER248" s="81">
        <v>0</v>
      </c>
      <c r="ES248" s="81">
        <v>0</v>
      </c>
      <c r="ET248" s="81">
        <v>0</v>
      </c>
      <c r="EU248" s="81">
        <v>0</v>
      </c>
      <c r="EV248" s="81">
        <v>0</v>
      </c>
      <c r="EW248" s="81">
        <v>0</v>
      </c>
      <c r="EX248" s="81">
        <v>0</v>
      </c>
      <c r="EY248" s="81">
        <v>0</v>
      </c>
      <c r="EZ248" s="81">
        <v>0</v>
      </c>
      <c r="FA248" s="81">
        <v>0</v>
      </c>
      <c r="FB248" s="81">
        <v>0</v>
      </c>
      <c r="FC248" s="81">
        <v>0</v>
      </c>
      <c r="FD248" s="81">
        <v>0</v>
      </c>
      <c r="FE248" s="81">
        <v>0</v>
      </c>
      <c r="FF248" s="81">
        <v>0</v>
      </c>
      <c r="FG248" s="81">
        <v>0</v>
      </c>
      <c r="FH248" s="81">
        <v>0</v>
      </c>
      <c r="FI248" s="81">
        <v>0</v>
      </c>
      <c r="FJ248" s="81">
        <v>0</v>
      </c>
      <c r="FK248" s="81">
        <v>0</v>
      </c>
      <c r="FL248" s="81">
        <v>0</v>
      </c>
      <c r="FM248" s="81">
        <v>0</v>
      </c>
      <c r="FN248" s="1" t="s">
        <v>522</v>
      </c>
    </row>
    <row r="249" spans="2:170" x14ac:dyDescent="0.2">
      <c r="B249" s="1" t="s">
        <v>515</v>
      </c>
      <c r="C249" s="1" t="s">
        <v>47</v>
      </c>
      <c r="D249" s="1" t="s">
        <v>46</v>
      </c>
      <c r="E249" s="81" t="s">
        <v>257</v>
      </c>
      <c r="F249" s="81">
        <v>387.26954542669534</v>
      </c>
      <c r="G249" s="81">
        <v>413.77552041009642</v>
      </c>
      <c r="H249" s="81">
        <v>433.45563269374321</v>
      </c>
      <c r="I249" s="81">
        <v>470.95728551065821</v>
      </c>
      <c r="J249" s="81">
        <v>527.22982426606211</v>
      </c>
      <c r="K249" s="81">
        <v>588.37962642020375</v>
      </c>
      <c r="L249" s="81">
        <v>612.27291171465549</v>
      </c>
      <c r="M249" s="81">
        <v>666.21450429802326</v>
      </c>
      <c r="N249" s="81">
        <v>649.3563242436843</v>
      </c>
      <c r="O249" s="81">
        <v>651.41067695017307</v>
      </c>
      <c r="P249" s="81">
        <v>668.27780500687788</v>
      </c>
      <c r="Q249" s="81">
        <v>668.59023683202247</v>
      </c>
      <c r="R249" s="81">
        <v>610.93737353194479</v>
      </c>
      <c r="S249" s="81">
        <v>596.51414237877975</v>
      </c>
      <c r="T249" s="81">
        <v>551.35452543019517</v>
      </c>
      <c r="U249" s="81">
        <v>536.2967144667341</v>
      </c>
      <c r="V249" s="81">
        <v>0</v>
      </c>
      <c r="W249" s="81">
        <v>0</v>
      </c>
      <c r="X249" s="81">
        <v>0</v>
      </c>
      <c r="Y249" s="81">
        <v>0</v>
      </c>
      <c r="Z249" s="81">
        <v>0</v>
      </c>
      <c r="AA249" s="81">
        <v>0</v>
      </c>
      <c r="AB249" s="81">
        <v>0</v>
      </c>
      <c r="AC249" s="81">
        <v>0</v>
      </c>
      <c r="AD249" s="81">
        <v>0</v>
      </c>
      <c r="AE249" s="81">
        <v>0</v>
      </c>
      <c r="AF249" s="81">
        <v>0</v>
      </c>
      <c r="AG249" s="81">
        <v>0</v>
      </c>
      <c r="AH249" s="81">
        <v>0</v>
      </c>
      <c r="AI249" s="81">
        <v>0</v>
      </c>
      <c r="AJ249" s="81">
        <v>0</v>
      </c>
      <c r="AK249" s="81">
        <v>0</v>
      </c>
      <c r="AL249" s="81">
        <v>0</v>
      </c>
      <c r="AM249" s="81">
        <v>0</v>
      </c>
      <c r="AN249" s="81">
        <v>0</v>
      </c>
      <c r="AO249" s="81">
        <v>0</v>
      </c>
      <c r="AP249" s="81">
        <v>0</v>
      </c>
      <c r="AQ249" s="81">
        <v>0</v>
      </c>
      <c r="AR249" s="81">
        <v>0</v>
      </c>
      <c r="AS249" s="81">
        <v>0</v>
      </c>
      <c r="AT249" s="81">
        <v>0</v>
      </c>
      <c r="AU249" s="81">
        <v>0</v>
      </c>
      <c r="AV249" s="81">
        <v>0</v>
      </c>
      <c r="AW249" s="81">
        <v>0</v>
      </c>
      <c r="AX249" s="81">
        <v>0</v>
      </c>
      <c r="AY249" s="81">
        <v>0</v>
      </c>
      <c r="AZ249" s="81">
        <v>0</v>
      </c>
      <c r="BA249" s="81">
        <v>0</v>
      </c>
      <c r="BB249" s="81">
        <v>0</v>
      </c>
      <c r="BC249" s="81">
        <v>0</v>
      </c>
      <c r="BD249" s="81">
        <v>0</v>
      </c>
      <c r="BE249" s="81">
        <v>0</v>
      </c>
      <c r="BF249" s="81">
        <v>0</v>
      </c>
      <c r="BG249" s="81">
        <v>0</v>
      </c>
      <c r="BH249" s="81">
        <v>0</v>
      </c>
      <c r="BI249" s="81">
        <v>0</v>
      </c>
      <c r="BJ249" s="81">
        <v>0</v>
      </c>
      <c r="BK249" s="81">
        <v>0</v>
      </c>
      <c r="BL249" s="81">
        <v>0</v>
      </c>
      <c r="BM249" s="81">
        <v>0</v>
      </c>
      <c r="BN249" s="81">
        <v>0</v>
      </c>
      <c r="BO249" s="81">
        <v>0</v>
      </c>
      <c r="BP249" s="81">
        <v>0</v>
      </c>
      <c r="BQ249" s="81">
        <v>0</v>
      </c>
      <c r="BR249" s="81">
        <v>0</v>
      </c>
      <c r="BS249" s="81">
        <v>0</v>
      </c>
      <c r="BT249" s="81">
        <v>0</v>
      </c>
      <c r="BU249" s="81">
        <v>0</v>
      </c>
      <c r="BV249" s="81">
        <v>0</v>
      </c>
      <c r="BW249" s="81">
        <v>0</v>
      </c>
      <c r="BX249" s="81">
        <v>0</v>
      </c>
      <c r="BY249" s="81">
        <v>0</v>
      </c>
      <c r="BZ249" s="81">
        <v>0</v>
      </c>
      <c r="CA249" s="81">
        <v>0</v>
      </c>
      <c r="CB249" s="81">
        <v>0</v>
      </c>
      <c r="CC249" s="81">
        <v>0</v>
      </c>
      <c r="CD249" s="81">
        <v>0</v>
      </c>
      <c r="CE249" s="81">
        <v>0</v>
      </c>
      <c r="CF249" s="81">
        <v>0</v>
      </c>
      <c r="CG249" s="81">
        <v>0</v>
      </c>
      <c r="CH249" s="81">
        <v>0</v>
      </c>
      <c r="CI249" s="81">
        <v>0</v>
      </c>
      <c r="CJ249" s="81">
        <v>0</v>
      </c>
      <c r="CK249" s="81">
        <v>0</v>
      </c>
      <c r="CL249" s="81">
        <v>0</v>
      </c>
      <c r="CM249" s="81">
        <v>0</v>
      </c>
      <c r="CN249" s="81">
        <v>0</v>
      </c>
      <c r="CO249" s="81">
        <v>0</v>
      </c>
      <c r="CP249" s="81">
        <v>0</v>
      </c>
      <c r="CQ249" s="81">
        <v>0</v>
      </c>
      <c r="CR249" s="81">
        <v>0</v>
      </c>
      <c r="CS249" s="81">
        <v>0</v>
      </c>
      <c r="CT249" s="81">
        <v>0</v>
      </c>
      <c r="CU249" s="81">
        <v>0</v>
      </c>
      <c r="CV249" s="81">
        <v>0</v>
      </c>
      <c r="CW249" s="81">
        <v>0</v>
      </c>
      <c r="CX249" s="81">
        <v>0</v>
      </c>
      <c r="CY249" s="81">
        <v>0</v>
      </c>
      <c r="CZ249" s="81">
        <v>0</v>
      </c>
      <c r="DA249" s="81">
        <v>0</v>
      </c>
      <c r="DB249" s="81">
        <v>0</v>
      </c>
      <c r="DC249" s="81">
        <v>0</v>
      </c>
      <c r="DD249" s="81">
        <v>0</v>
      </c>
      <c r="DE249" s="81">
        <v>0</v>
      </c>
      <c r="DF249" s="81">
        <v>0</v>
      </c>
      <c r="DG249" s="81">
        <v>0</v>
      </c>
      <c r="DH249" s="81">
        <v>0</v>
      </c>
      <c r="DI249" s="81">
        <v>0</v>
      </c>
      <c r="DJ249" s="81">
        <v>0</v>
      </c>
      <c r="DK249" s="81">
        <v>0</v>
      </c>
      <c r="DL249" s="81">
        <v>0</v>
      </c>
      <c r="DM249" s="81">
        <v>0</v>
      </c>
      <c r="DN249" s="81">
        <v>0</v>
      </c>
      <c r="DO249" s="81">
        <v>0</v>
      </c>
      <c r="DP249" s="81">
        <v>0</v>
      </c>
      <c r="DQ249" s="81">
        <v>0</v>
      </c>
      <c r="DR249" s="81">
        <v>0</v>
      </c>
      <c r="DS249" s="81">
        <v>0</v>
      </c>
      <c r="DT249" s="81">
        <v>0</v>
      </c>
      <c r="DU249" s="81">
        <v>0</v>
      </c>
      <c r="DV249" s="81">
        <v>0</v>
      </c>
      <c r="DW249" s="81">
        <v>0</v>
      </c>
      <c r="DX249" s="81">
        <v>0</v>
      </c>
      <c r="DY249" s="81">
        <v>0</v>
      </c>
      <c r="DZ249" s="81">
        <v>0</v>
      </c>
      <c r="EA249" s="81">
        <v>0</v>
      </c>
      <c r="EB249" s="81">
        <v>0</v>
      </c>
      <c r="EC249" s="81">
        <v>0</v>
      </c>
      <c r="ED249" s="81">
        <v>0</v>
      </c>
      <c r="EE249" s="81">
        <v>0</v>
      </c>
      <c r="EF249" s="81">
        <v>0</v>
      </c>
      <c r="EG249" s="81">
        <v>0</v>
      </c>
      <c r="EH249" s="81">
        <v>0</v>
      </c>
      <c r="EI249" s="81">
        <v>0</v>
      </c>
      <c r="EJ249" s="81">
        <v>0</v>
      </c>
      <c r="EK249" s="81">
        <v>0</v>
      </c>
      <c r="EL249" s="81">
        <v>0</v>
      </c>
      <c r="EM249" s="81">
        <v>0</v>
      </c>
      <c r="EN249" s="81">
        <v>0</v>
      </c>
      <c r="EO249" s="81">
        <v>0</v>
      </c>
      <c r="EP249" s="81">
        <v>0</v>
      </c>
      <c r="EQ249" s="81">
        <v>0</v>
      </c>
      <c r="ER249" s="81">
        <v>0</v>
      </c>
      <c r="ES249" s="81">
        <v>0</v>
      </c>
      <c r="ET249" s="81">
        <v>0</v>
      </c>
      <c r="EU249" s="81">
        <v>0</v>
      </c>
      <c r="EV249" s="81">
        <v>0</v>
      </c>
      <c r="EW249" s="81">
        <v>0</v>
      </c>
      <c r="EX249" s="81">
        <v>0</v>
      </c>
      <c r="EY249" s="81">
        <v>0</v>
      </c>
      <c r="EZ249" s="81">
        <v>0</v>
      </c>
      <c r="FA249" s="81">
        <v>0</v>
      </c>
      <c r="FB249" s="81">
        <v>0</v>
      </c>
      <c r="FC249" s="81">
        <v>0</v>
      </c>
      <c r="FD249" s="81">
        <v>0</v>
      </c>
      <c r="FE249" s="81">
        <v>0</v>
      </c>
      <c r="FF249" s="81">
        <v>0</v>
      </c>
      <c r="FG249" s="81">
        <v>0</v>
      </c>
      <c r="FH249" s="81">
        <v>0</v>
      </c>
      <c r="FI249" s="81">
        <v>0</v>
      </c>
      <c r="FJ249" s="81">
        <v>0</v>
      </c>
      <c r="FK249" s="81">
        <v>0</v>
      </c>
      <c r="FL249" s="81">
        <v>0</v>
      </c>
      <c r="FM249" s="81">
        <v>0</v>
      </c>
      <c r="FN249" s="1" t="s">
        <v>523</v>
      </c>
    </row>
    <row r="250" spans="2:170" x14ac:dyDescent="0.2">
      <c r="B250" s="1" t="s">
        <v>517</v>
      </c>
      <c r="C250" s="1" t="s">
        <v>47</v>
      </c>
      <c r="D250" s="1" t="s">
        <v>46</v>
      </c>
      <c r="E250" s="81" t="s">
        <v>257</v>
      </c>
      <c r="F250" s="81">
        <v>384.71424542669536</v>
      </c>
      <c r="G250" s="81">
        <v>411.22022041009643</v>
      </c>
      <c r="H250" s="81">
        <v>430.90033269374322</v>
      </c>
      <c r="I250" s="81">
        <v>468.40198551065822</v>
      </c>
      <c r="J250" s="81">
        <v>524.67452426606212</v>
      </c>
      <c r="K250" s="81">
        <v>585.82432642020376</v>
      </c>
      <c r="L250" s="81">
        <v>609.7176117146555</v>
      </c>
      <c r="M250" s="81">
        <v>663.65920429802327</v>
      </c>
      <c r="N250" s="81">
        <v>646.80102424368431</v>
      </c>
      <c r="O250" s="81">
        <v>648.85537695017308</v>
      </c>
      <c r="P250" s="81">
        <v>665.72250500687778</v>
      </c>
      <c r="Q250" s="81">
        <v>666.03493683202248</v>
      </c>
      <c r="R250" s="81">
        <v>624.03091426828303</v>
      </c>
      <c r="S250" s="81">
        <v>590.19708097313833</v>
      </c>
      <c r="T250" s="81">
        <v>508.72243729720645</v>
      </c>
      <c r="U250" s="81">
        <v>498.57454287570846</v>
      </c>
      <c r="V250" s="81">
        <v>459.30190373095826</v>
      </c>
      <c r="W250" s="81">
        <v>496.91796791867154</v>
      </c>
      <c r="X250" s="81">
        <v>472.53596570456727</v>
      </c>
      <c r="Y250" s="81">
        <v>490.48233274506936</v>
      </c>
      <c r="Z250" s="81">
        <v>456.25517474218151</v>
      </c>
      <c r="AA250" s="81">
        <v>436.18883510773588</v>
      </c>
      <c r="AB250" s="81">
        <v>421.33099666543711</v>
      </c>
      <c r="AC250" s="81">
        <v>422.95706473067622</v>
      </c>
      <c r="AD250" s="81">
        <v>359.56694583647737</v>
      </c>
      <c r="AE250" s="81">
        <v>353.69612441818686</v>
      </c>
      <c r="AF250" s="81">
        <v>321.25118523731948</v>
      </c>
      <c r="AG250" s="81">
        <v>313.23430401087677</v>
      </c>
      <c r="AH250" s="81">
        <v>333.74244716495082</v>
      </c>
      <c r="AI250" s="81">
        <v>324.92523320375676</v>
      </c>
      <c r="AJ250" s="81">
        <v>308.45919733355208</v>
      </c>
      <c r="AK250" s="81">
        <v>350.33430617017507</v>
      </c>
      <c r="AL250" s="81">
        <v>366.53143341055272</v>
      </c>
      <c r="AM250" s="81">
        <v>372.57569139335362</v>
      </c>
      <c r="AN250" s="81">
        <v>380.8266771237486</v>
      </c>
      <c r="AO250" s="81">
        <v>392.08906341675601</v>
      </c>
      <c r="AP250" s="81">
        <v>367.75236037752063</v>
      </c>
      <c r="AQ250" s="81">
        <v>354.57436123195652</v>
      </c>
      <c r="AR250" s="81">
        <v>327.01286073318687</v>
      </c>
      <c r="AS250" s="81">
        <v>315.96634282578617</v>
      </c>
      <c r="AT250" s="81">
        <v>299.70048295033831</v>
      </c>
      <c r="AU250" s="81">
        <v>275.18677758937332</v>
      </c>
      <c r="AV250" s="81">
        <v>284.20279073584959</v>
      </c>
      <c r="AW250" s="81">
        <v>325.81922280801007</v>
      </c>
      <c r="AX250" s="81">
        <v>332.52065447829165</v>
      </c>
      <c r="AY250" s="81">
        <v>414.71030460212006</v>
      </c>
      <c r="AZ250" s="81">
        <v>466.32486605209454</v>
      </c>
      <c r="BA250" s="81">
        <v>582.44212189278869</v>
      </c>
      <c r="BB250" s="81">
        <v>670.3962493065477</v>
      </c>
      <c r="BC250" s="81">
        <v>743.35920279639777</v>
      </c>
      <c r="BD250" s="81">
        <v>787.53064812921525</v>
      </c>
      <c r="BE250" s="81">
        <v>654.70527544462118</v>
      </c>
      <c r="BF250" s="81">
        <v>659.33031533419262</v>
      </c>
      <c r="BG250" s="81">
        <v>513.81667153530134</v>
      </c>
      <c r="BH250" s="81">
        <v>422.15382373373126</v>
      </c>
      <c r="BI250" s="81">
        <v>522.97959902126945</v>
      </c>
      <c r="BJ250" s="81">
        <v>463.93113593089703</v>
      </c>
      <c r="BK250" s="81">
        <v>471.08048173170334</v>
      </c>
      <c r="BL250" s="81">
        <v>411.4479858408252</v>
      </c>
      <c r="BM250" s="81">
        <v>402.43050114422232</v>
      </c>
      <c r="BN250" s="81">
        <v>432.41267209903322</v>
      </c>
      <c r="BO250" s="81">
        <v>420.30991735920492</v>
      </c>
      <c r="BP250" s="81">
        <v>450.86078214752229</v>
      </c>
      <c r="BQ250" s="81">
        <v>483.2250957675692</v>
      </c>
      <c r="BR250" s="81">
        <v>480.98361044472745</v>
      </c>
      <c r="BS250" s="81">
        <v>480.59397457801754</v>
      </c>
      <c r="BT250" s="81">
        <v>479.66847897913675</v>
      </c>
      <c r="BU250" s="81">
        <v>479.44199353223155</v>
      </c>
      <c r="BV250" s="81">
        <v>432.86281183761838</v>
      </c>
      <c r="BW250" s="81">
        <v>432.38048570131247</v>
      </c>
      <c r="BX250" s="81">
        <v>432.12025432372019</v>
      </c>
      <c r="BY250" s="81">
        <v>432.7830557950536</v>
      </c>
      <c r="BZ250" s="81">
        <v>461.63455310109646</v>
      </c>
      <c r="CA250" s="81">
        <v>462.48262585169863</v>
      </c>
      <c r="CB250" s="81">
        <v>463.57836084768394</v>
      </c>
      <c r="CC250" s="81">
        <v>462.80946631460472</v>
      </c>
      <c r="CD250" s="81">
        <v>516.9992944694684</v>
      </c>
      <c r="CE250" s="81">
        <v>516.90199125151071</v>
      </c>
      <c r="CF250" s="81">
        <v>516.44676403244978</v>
      </c>
      <c r="CG250" s="81">
        <v>517.29308162984421</v>
      </c>
      <c r="CH250" s="81">
        <v>579.42435268350346</v>
      </c>
      <c r="CI250" s="81">
        <v>579.64658573499651</v>
      </c>
      <c r="CJ250" s="81">
        <v>580.27262181910783</v>
      </c>
      <c r="CK250" s="81">
        <v>580.26026745028059</v>
      </c>
      <c r="CL250" s="81">
        <v>553.7929480535945</v>
      </c>
      <c r="CM250" s="81">
        <v>554.13079357792299</v>
      </c>
      <c r="CN250" s="81">
        <v>554.25397111069606</v>
      </c>
      <c r="CO250" s="81">
        <v>554.60392980749998</v>
      </c>
      <c r="CP250" s="81">
        <v>602.4534328239555</v>
      </c>
      <c r="CQ250" s="81">
        <v>602.70658000113372</v>
      </c>
      <c r="CR250" s="81">
        <v>603.0503054447197</v>
      </c>
      <c r="CS250" s="81">
        <v>603.42089232325395</v>
      </c>
      <c r="CT250" s="81">
        <v>640.21236466412415</v>
      </c>
      <c r="CU250" s="81">
        <v>640.6169139335741</v>
      </c>
      <c r="CV250" s="81">
        <v>641.02662024845677</v>
      </c>
      <c r="CW250" s="81">
        <v>641.33917022713854</v>
      </c>
      <c r="CX250" s="81">
        <v>642.41878246722945</v>
      </c>
      <c r="CY250" s="81">
        <v>642.78567818680335</v>
      </c>
      <c r="CZ250" s="81">
        <v>643.13806468141411</v>
      </c>
      <c r="DA250" s="81">
        <v>643.62172635189791</v>
      </c>
      <c r="DB250" s="81">
        <v>661.88135661226522</v>
      </c>
      <c r="DC250" s="81">
        <v>662.34127494021197</v>
      </c>
      <c r="DD250" s="81">
        <v>662.84397119110918</v>
      </c>
      <c r="DE250" s="81">
        <v>663.29382256298652</v>
      </c>
      <c r="DF250" s="81">
        <v>747.03903886506555</v>
      </c>
      <c r="DG250" s="81">
        <v>747.54972332810769</v>
      </c>
      <c r="DH250" s="81">
        <v>748.05195521649819</v>
      </c>
      <c r="DI250" s="81">
        <v>748.58974481218786</v>
      </c>
      <c r="DJ250" s="81">
        <v>785.76890142014906</v>
      </c>
      <c r="DK250" s="81">
        <v>786.31926645898579</v>
      </c>
      <c r="DL250" s="81">
        <v>786.89161605377581</v>
      </c>
      <c r="DM250" s="81">
        <v>787.08791840454091</v>
      </c>
      <c r="DN250" s="81">
        <v>805.19592064029644</v>
      </c>
      <c r="DO250" s="81">
        <v>805.41967256161024</v>
      </c>
      <c r="DP250" s="81">
        <v>805.55805267169262</v>
      </c>
      <c r="DQ250" s="81">
        <v>805.99247492514837</v>
      </c>
      <c r="DR250" s="81">
        <v>818.78677609908732</v>
      </c>
      <c r="DS250" s="81">
        <v>819.03105270198523</v>
      </c>
      <c r="DT250" s="81">
        <v>819.33485928055586</v>
      </c>
      <c r="DU250" s="81">
        <v>819.54859668587108</v>
      </c>
      <c r="DV250" s="81">
        <v>875.74268564250337</v>
      </c>
      <c r="DW250" s="81">
        <v>876.00291083533659</v>
      </c>
      <c r="DX250" s="81">
        <v>876.20796481613502</v>
      </c>
      <c r="DY250" s="81">
        <v>876.54280151307535</v>
      </c>
      <c r="DZ250" s="81">
        <v>873.88999675272044</v>
      </c>
      <c r="EA250" s="81">
        <v>874.2041324477018</v>
      </c>
      <c r="EB250" s="81">
        <v>874.54854296558926</v>
      </c>
      <c r="EC250" s="81">
        <v>874.85589634601229</v>
      </c>
      <c r="ED250" s="81">
        <v>892.1654084686329</v>
      </c>
      <c r="EE250" s="81">
        <v>892.5210786088652</v>
      </c>
      <c r="EF250" s="81">
        <v>892.86987791996796</v>
      </c>
      <c r="EG250" s="81">
        <v>893.13342675111585</v>
      </c>
      <c r="EH250" s="81">
        <v>957.98904582302191</v>
      </c>
      <c r="EI250" s="81">
        <v>958.26407546378618</v>
      </c>
      <c r="EJ250" s="81">
        <v>958.52815396723179</v>
      </c>
      <c r="EK250" s="81">
        <v>958.79949731703243</v>
      </c>
      <c r="EL250" s="81">
        <v>980.61023089441323</v>
      </c>
      <c r="EM250" s="81">
        <v>980.84023391743278</v>
      </c>
      <c r="EN250" s="81">
        <v>981.07218557011572</v>
      </c>
      <c r="EO250" s="81">
        <v>981.41845588535989</v>
      </c>
      <c r="EP250" s="81">
        <v>948.76011025265871</v>
      </c>
      <c r="EQ250" s="81">
        <v>949.08709220077617</v>
      </c>
      <c r="ER250" s="81">
        <v>949.43280589025426</v>
      </c>
      <c r="ES250" s="81">
        <v>949.79381781439349</v>
      </c>
      <c r="ET250" s="81">
        <v>1007.8944765691466</v>
      </c>
      <c r="EU250" s="81">
        <v>1008.308173733759</v>
      </c>
      <c r="EV250" s="81">
        <v>1008.725556300595</v>
      </c>
      <c r="EW250" s="81">
        <v>1009.0225263199558</v>
      </c>
      <c r="EX250" s="81">
        <v>1040.8260512999202</v>
      </c>
      <c r="EY250" s="81">
        <v>1041.1626173427442</v>
      </c>
      <c r="EZ250" s="81">
        <v>1041.4831729093737</v>
      </c>
      <c r="FA250" s="81">
        <v>1041.8610693254186</v>
      </c>
      <c r="FB250" s="81">
        <v>1068.2020918918431</v>
      </c>
      <c r="FC250" s="81">
        <v>1068.5364987773901</v>
      </c>
      <c r="FD250" s="81">
        <v>1068.8911372621071</v>
      </c>
      <c r="FE250" s="81">
        <v>1069.2263380116676</v>
      </c>
      <c r="FF250" s="81">
        <v>1108.5617753326471</v>
      </c>
      <c r="FG250" s="81">
        <v>1108.9049570224099</v>
      </c>
      <c r="FH250" s="81">
        <v>1109.2374647955519</v>
      </c>
      <c r="FI250" s="81">
        <v>1109.5699583111409</v>
      </c>
      <c r="FJ250" s="81">
        <v>1150.9492807380009</v>
      </c>
      <c r="FK250" s="81">
        <v>1151.2784352767501</v>
      </c>
      <c r="FL250" s="81">
        <v>1151.6069130070064</v>
      </c>
      <c r="FM250" s="81">
        <v>1151.955085796257</v>
      </c>
      <c r="FN250" s="1" t="s">
        <v>524</v>
      </c>
    </row>
    <row r="251" spans="2:170" x14ac:dyDescent="0.2">
      <c r="B251" s="1" t="s">
        <v>525</v>
      </c>
      <c r="C251" s="1" t="s">
        <v>16</v>
      </c>
      <c r="D251" s="1" t="s">
        <v>13</v>
      </c>
      <c r="E251" s="81" t="s">
        <v>217</v>
      </c>
      <c r="F251" s="81">
        <v>0</v>
      </c>
      <c r="G251" s="81">
        <v>0</v>
      </c>
      <c r="H251" s="81">
        <v>0</v>
      </c>
      <c r="I251" s="81">
        <v>0</v>
      </c>
      <c r="J251" s="81">
        <v>0</v>
      </c>
      <c r="K251" s="81">
        <v>0</v>
      </c>
      <c r="L251" s="81">
        <v>0</v>
      </c>
      <c r="M251" s="81">
        <v>0</v>
      </c>
      <c r="N251" s="81">
        <v>0</v>
      </c>
      <c r="O251" s="81">
        <v>0</v>
      </c>
      <c r="P251" s="81">
        <v>0</v>
      </c>
      <c r="Q251" s="81">
        <v>0</v>
      </c>
      <c r="R251" s="81">
        <v>0</v>
      </c>
      <c r="S251" s="81">
        <v>0</v>
      </c>
      <c r="T251" s="81">
        <v>0</v>
      </c>
      <c r="U251" s="81">
        <v>0</v>
      </c>
      <c r="V251" s="81">
        <v>0</v>
      </c>
      <c r="W251" s="81">
        <v>0</v>
      </c>
      <c r="X251" s="81">
        <v>0</v>
      </c>
      <c r="Y251" s="81">
        <v>0</v>
      </c>
      <c r="Z251" s="81">
        <v>0</v>
      </c>
      <c r="AA251" s="81">
        <v>0</v>
      </c>
      <c r="AB251" s="81">
        <v>0</v>
      </c>
      <c r="AC251" s="81">
        <v>0</v>
      </c>
      <c r="AD251" s="81">
        <v>0</v>
      </c>
      <c r="AE251" s="81">
        <v>0</v>
      </c>
      <c r="AF251" s="81">
        <v>0</v>
      </c>
      <c r="AG251" s="81">
        <v>0</v>
      </c>
      <c r="AH251" s="81">
        <v>0</v>
      </c>
      <c r="AI251" s="81">
        <v>0</v>
      </c>
      <c r="AJ251" s="81">
        <v>0</v>
      </c>
      <c r="AK251" s="81">
        <v>0</v>
      </c>
      <c r="AL251" s="81">
        <v>0</v>
      </c>
      <c r="AM251" s="81">
        <v>0</v>
      </c>
      <c r="AN251" s="81">
        <v>0</v>
      </c>
      <c r="AO251" s="81">
        <v>0</v>
      </c>
      <c r="AP251" s="81">
        <v>0</v>
      </c>
      <c r="AQ251" s="81">
        <v>0</v>
      </c>
      <c r="AR251" s="81">
        <v>0</v>
      </c>
      <c r="AS251" s="81">
        <v>0</v>
      </c>
      <c r="AT251" s="81">
        <v>0</v>
      </c>
      <c r="AU251" s="81">
        <v>0</v>
      </c>
      <c r="AV251" s="81">
        <v>0</v>
      </c>
      <c r="AW251" s="81">
        <v>0</v>
      </c>
      <c r="AX251" s="81">
        <v>0</v>
      </c>
      <c r="AY251" s="81">
        <v>0</v>
      </c>
      <c r="AZ251" s="81">
        <v>0</v>
      </c>
      <c r="BA251" s="81">
        <v>0</v>
      </c>
      <c r="BB251" s="81">
        <v>0</v>
      </c>
      <c r="BC251" s="81">
        <v>0</v>
      </c>
      <c r="BD251" s="81">
        <v>0</v>
      </c>
      <c r="BE251" s="81">
        <v>0</v>
      </c>
      <c r="BF251" s="81">
        <v>0</v>
      </c>
      <c r="BG251" s="81">
        <v>0</v>
      </c>
      <c r="BH251" s="81">
        <v>0</v>
      </c>
      <c r="BI251" s="81">
        <v>0</v>
      </c>
      <c r="BJ251" s="81">
        <v>0</v>
      </c>
      <c r="BK251" s="81">
        <v>0</v>
      </c>
      <c r="BL251" s="81">
        <v>0</v>
      </c>
      <c r="BM251" s="81">
        <v>0</v>
      </c>
      <c r="BN251" s="81">
        <v>0</v>
      </c>
      <c r="BO251" s="81">
        <v>0</v>
      </c>
      <c r="BP251" s="81">
        <v>0</v>
      </c>
      <c r="BQ251" s="81">
        <v>0</v>
      </c>
      <c r="BR251" s="81">
        <v>0</v>
      </c>
      <c r="BS251" s="81">
        <v>0</v>
      </c>
      <c r="BT251" s="81">
        <v>0</v>
      </c>
      <c r="BU251" s="81">
        <v>0</v>
      </c>
      <c r="BV251" s="81">
        <v>0</v>
      </c>
      <c r="BW251" s="81">
        <v>0</v>
      </c>
      <c r="BX251" s="81">
        <v>0</v>
      </c>
      <c r="BY251" s="81">
        <v>0</v>
      </c>
      <c r="BZ251" s="81">
        <v>0</v>
      </c>
      <c r="CA251" s="81">
        <v>0</v>
      </c>
      <c r="CB251" s="81">
        <v>0</v>
      </c>
      <c r="CC251" s="81">
        <v>0</v>
      </c>
      <c r="CD251" s="81">
        <v>0</v>
      </c>
      <c r="CE251" s="81">
        <v>0</v>
      </c>
      <c r="CF251" s="81">
        <v>0</v>
      </c>
      <c r="CG251" s="81">
        <v>0</v>
      </c>
      <c r="CH251" s="81">
        <v>0</v>
      </c>
      <c r="CI251" s="81">
        <v>0</v>
      </c>
      <c r="CJ251" s="81">
        <v>0</v>
      </c>
      <c r="CK251" s="81">
        <v>0</v>
      </c>
      <c r="CL251" s="81">
        <v>0</v>
      </c>
      <c r="CM251" s="81">
        <v>0</v>
      </c>
      <c r="CN251" s="81">
        <v>0</v>
      </c>
      <c r="CO251" s="81">
        <v>0</v>
      </c>
      <c r="CP251" s="81">
        <v>0</v>
      </c>
      <c r="CQ251" s="81">
        <v>0</v>
      </c>
      <c r="CR251" s="81">
        <v>0</v>
      </c>
      <c r="CS251" s="81">
        <v>0</v>
      </c>
      <c r="CT251" s="81">
        <v>0</v>
      </c>
      <c r="CU251" s="81">
        <v>0</v>
      </c>
      <c r="CV251" s="81">
        <v>0</v>
      </c>
      <c r="CW251" s="81">
        <v>0</v>
      </c>
      <c r="CX251" s="81">
        <v>0</v>
      </c>
      <c r="CY251" s="81">
        <v>0</v>
      </c>
      <c r="CZ251" s="81">
        <v>0</v>
      </c>
      <c r="DA251" s="81">
        <v>0</v>
      </c>
      <c r="DB251" s="81">
        <v>0</v>
      </c>
      <c r="DC251" s="81">
        <v>0</v>
      </c>
      <c r="DD251" s="81">
        <v>0</v>
      </c>
      <c r="DE251" s="81">
        <v>0</v>
      </c>
      <c r="DF251" s="81">
        <v>0</v>
      </c>
      <c r="DG251" s="81">
        <v>0</v>
      </c>
      <c r="DH251" s="81">
        <v>0</v>
      </c>
      <c r="DI251" s="81">
        <v>0</v>
      </c>
      <c r="DJ251" s="81">
        <v>0</v>
      </c>
      <c r="DK251" s="81">
        <v>0</v>
      </c>
      <c r="DL251" s="81">
        <v>0</v>
      </c>
      <c r="DM251" s="81">
        <v>0</v>
      </c>
      <c r="DN251" s="81">
        <v>0</v>
      </c>
      <c r="DO251" s="81">
        <v>0</v>
      </c>
      <c r="DP251" s="81">
        <v>0</v>
      </c>
      <c r="DQ251" s="81">
        <v>0</v>
      </c>
      <c r="DR251" s="81">
        <v>0</v>
      </c>
      <c r="DS251" s="81">
        <v>0</v>
      </c>
      <c r="DT251" s="81">
        <v>0</v>
      </c>
      <c r="DU251" s="81">
        <v>0</v>
      </c>
      <c r="DV251" s="81">
        <v>0</v>
      </c>
      <c r="DW251" s="81">
        <v>0</v>
      </c>
      <c r="DX251" s="81">
        <v>0</v>
      </c>
      <c r="DY251" s="81">
        <v>0</v>
      </c>
      <c r="DZ251" s="81">
        <v>0</v>
      </c>
      <c r="EA251" s="81">
        <v>0</v>
      </c>
      <c r="EB251" s="81">
        <v>0</v>
      </c>
      <c r="EC251" s="81">
        <v>0</v>
      </c>
      <c r="ED251" s="81">
        <v>0</v>
      </c>
      <c r="EE251" s="81">
        <v>0</v>
      </c>
      <c r="EF251" s="81">
        <v>0</v>
      </c>
      <c r="EG251" s="81">
        <v>0</v>
      </c>
      <c r="EH251" s="81">
        <v>0</v>
      </c>
      <c r="EI251" s="81">
        <v>0</v>
      </c>
      <c r="EJ251" s="81">
        <v>0</v>
      </c>
      <c r="EK251" s="81">
        <v>0</v>
      </c>
      <c r="EL251" s="81">
        <v>0</v>
      </c>
      <c r="EM251" s="81">
        <v>0</v>
      </c>
      <c r="EN251" s="81">
        <v>0</v>
      </c>
      <c r="EO251" s="81">
        <v>0</v>
      </c>
      <c r="EP251" s="81">
        <v>0</v>
      </c>
      <c r="EQ251" s="81">
        <v>0</v>
      </c>
      <c r="ER251" s="81">
        <v>0</v>
      </c>
      <c r="ES251" s="81">
        <v>0</v>
      </c>
      <c r="ET251" s="81">
        <v>0</v>
      </c>
      <c r="EU251" s="81">
        <v>0</v>
      </c>
      <c r="EV251" s="81">
        <v>0</v>
      </c>
      <c r="EW251" s="81">
        <v>0</v>
      </c>
      <c r="EX251" s="81">
        <v>0</v>
      </c>
      <c r="EY251" s="81">
        <v>0</v>
      </c>
      <c r="EZ251" s="81">
        <v>0</v>
      </c>
      <c r="FA251" s="81">
        <v>0</v>
      </c>
      <c r="FB251" s="81">
        <v>0</v>
      </c>
      <c r="FC251" s="81">
        <v>0</v>
      </c>
      <c r="FD251" s="81">
        <v>0</v>
      </c>
      <c r="FE251" s="81">
        <v>0</v>
      </c>
      <c r="FF251" s="81">
        <v>0</v>
      </c>
      <c r="FG251" s="81">
        <v>0</v>
      </c>
      <c r="FH251" s="81">
        <v>0</v>
      </c>
      <c r="FI251" s="81">
        <v>0</v>
      </c>
      <c r="FJ251" s="81">
        <v>0</v>
      </c>
      <c r="FK251" s="81">
        <v>0</v>
      </c>
      <c r="FL251" s="81">
        <v>0</v>
      </c>
      <c r="FM251" s="81">
        <v>0</v>
      </c>
      <c r="FN251" s="1" t="s">
        <v>526</v>
      </c>
    </row>
    <row r="252" spans="2:170" x14ac:dyDescent="0.2">
      <c r="B252" s="1" t="s">
        <v>527</v>
      </c>
      <c r="C252" s="1" t="s">
        <v>16</v>
      </c>
      <c r="D252" s="1" t="s">
        <v>13</v>
      </c>
      <c r="E252" s="81" t="s">
        <v>217</v>
      </c>
      <c r="F252" s="81">
        <v>0</v>
      </c>
      <c r="G252" s="81">
        <v>0</v>
      </c>
      <c r="H252" s="81">
        <v>0</v>
      </c>
      <c r="I252" s="81">
        <v>0</v>
      </c>
      <c r="J252" s="81">
        <v>0</v>
      </c>
      <c r="K252" s="81">
        <v>0</v>
      </c>
      <c r="L252" s="81">
        <v>0</v>
      </c>
      <c r="M252" s="81">
        <v>0</v>
      </c>
      <c r="N252" s="81">
        <v>0</v>
      </c>
      <c r="O252" s="81">
        <v>0</v>
      </c>
      <c r="P252" s="81">
        <v>0</v>
      </c>
      <c r="Q252" s="81">
        <v>0</v>
      </c>
      <c r="R252" s="81">
        <v>0</v>
      </c>
      <c r="S252" s="81">
        <v>0</v>
      </c>
      <c r="T252" s="81">
        <v>0</v>
      </c>
      <c r="U252" s="81">
        <v>0</v>
      </c>
      <c r="V252" s="81">
        <v>0</v>
      </c>
      <c r="W252" s="81">
        <v>0</v>
      </c>
      <c r="X252" s="81">
        <v>0</v>
      </c>
      <c r="Y252" s="81">
        <v>0</v>
      </c>
      <c r="Z252" s="81">
        <v>0</v>
      </c>
      <c r="AA252" s="81">
        <v>0</v>
      </c>
      <c r="AB252" s="81">
        <v>0</v>
      </c>
      <c r="AC252" s="81">
        <v>0</v>
      </c>
      <c r="AD252" s="81">
        <v>0</v>
      </c>
      <c r="AE252" s="81">
        <v>0</v>
      </c>
      <c r="AF252" s="81">
        <v>0</v>
      </c>
      <c r="AG252" s="81">
        <v>0</v>
      </c>
      <c r="AH252" s="81">
        <v>0</v>
      </c>
      <c r="AI252" s="81">
        <v>0</v>
      </c>
      <c r="AJ252" s="81">
        <v>0</v>
      </c>
      <c r="AK252" s="81">
        <v>0</v>
      </c>
      <c r="AL252" s="81">
        <v>0</v>
      </c>
      <c r="AM252" s="81">
        <v>0</v>
      </c>
      <c r="AN252" s="81">
        <v>0</v>
      </c>
      <c r="AO252" s="81">
        <v>0</v>
      </c>
      <c r="AP252" s="81">
        <v>0</v>
      </c>
      <c r="AQ252" s="81">
        <v>0</v>
      </c>
      <c r="AR252" s="81">
        <v>0</v>
      </c>
      <c r="AS252" s="81">
        <v>0</v>
      </c>
      <c r="AT252" s="81">
        <v>0</v>
      </c>
      <c r="AU252" s="81">
        <v>0</v>
      </c>
      <c r="AV252" s="81">
        <v>0</v>
      </c>
      <c r="AW252" s="81">
        <v>0</v>
      </c>
      <c r="AX252" s="81">
        <v>0</v>
      </c>
      <c r="AY252" s="81">
        <v>0</v>
      </c>
      <c r="AZ252" s="81">
        <v>0</v>
      </c>
      <c r="BA252" s="81">
        <v>0</v>
      </c>
      <c r="BB252" s="81">
        <v>0</v>
      </c>
      <c r="BC252" s="81">
        <v>0</v>
      </c>
      <c r="BD252" s="81">
        <v>0</v>
      </c>
      <c r="BE252" s="81">
        <v>0</v>
      </c>
      <c r="BF252" s="81">
        <v>0</v>
      </c>
      <c r="BG252" s="81">
        <v>0</v>
      </c>
      <c r="BH252" s="81">
        <v>0</v>
      </c>
      <c r="BI252" s="81">
        <v>0</v>
      </c>
      <c r="BJ252" s="81">
        <v>0</v>
      </c>
      <c r="BK252" s="81">
        <v>0</v>
      </c>
      <c r="BL252" s="81">
        <v>0</v>
      </c>
      <c r="BM252" s="81">
        <v>0</v>
      </c>
      <c r="BN252" s="81">
        <v>0</v>
      </c>
      <c r="BO252" s="81">
        <v>0</v>
      </c>
      <c r="BP252" s="81">
        <v>0</v>
      </c>
      <c r="BQ252" s="81">
        <v>0</v>
      </c>
      <c r="BR252" s="81">
        <v>0</v>
      </c>
      <c r="BS252" s="81">
        <v>0</v>
      </c>
      <c r="BT252" s="81">
        <v>0</v>
      </c>
      <c r="BU252" s="81">
        <v>0</v>
      </c>
      <c r="BV252" s="81">
        <v>0</v>
      </c>
      <c r="BW252" s="81">
        <v>0</v>
      </c>
      <c r="BX252" s="81">
        <v>0</v>
      </c>
      <c r="BY252" s="81">
        <v>0</v>
      </c>
      <c r="BZ252" s="81">
        <v>0</v>
      </c>
      <c r="CA252" s="81">
        <v>0</v>
      </c>
      <c r="CB252" s="81">
        <v>0</v>
      </c>
      <c r="CC252" s="81">
        <v>0</v>
      </c>
      <c r="CD252" s="81">
        <v>0</v>
      </c>
      <c r="CE252" s="81">
        <v>0</v>
      </c>
      <c r="CF252" s="81">
        <v>0</v>
      </c>
      <c r="CG252" s="81">
        <v>0</v>
      </c>
      <c r="CH252" s="81">
        <v>0</v>
      </c>
      <c r="CI252" s="81">
        <v>0</v>
      </c>
      <c r="CJ252" s="81">
        <v>0</v>
      </c>
      <c r="CK252" s="81">
        <v>0</v>
      </c>
      <c r="CL252" s="81">
        <v>0</v>
      </c>
      <c r="CM252" s="81">
        <v>0</v>
      </c>
      <c r="CN252" s="81">
        <v>0</v>
      </c>
      <c r="CO252" s="81">
        <v>0</v>
      </c>
      <c r="CP252" s="81">
        <v>0</v>
      </c>
      <c r="CQ252" s="81">
        <v>0</v>
      </c>
      <c r="CR252" s="81">
        <v>0</v>
      </c>
      <c r="CS252" s="81">
        <v>0</v>
      </c>
      <c r="CT252" s="81">
        <v>0</v>
      </c>
      <c r="CU252" s="81">
        <v>0</v>
      </c>
      <c r="CV252" s="81">
        <v>0</v>
      </c>
      <c r="CW252" s="81">
        <v>0</v>
      </c>
      <c r="CX252" s="81">
        <v>0</v>
      </c>
      <c r="CY252" s="81">
        <v>0</v>
      </c>
      <c r="CZ252" s="81">
        <v>0</v>
      </c>
      <c r="DA252" s="81">
        <v>0</v>
      </c>
      <c r="DB252" s="81">
        <v>0</v>
      </c>
      <c r="DC252" s="81">
        <v>0</v>
      </c>
      <c r="DD252" s="81">
        <v>0</v>
      </c>
      <c r="DE252" s="81">
        <v>0</v>
      </c>
      <c r="DF252" s="81">
        <v>0</v>
      </c>
      <c r="DG252" s="81">
        <v>0</v>
      </c>
      <c r="DH252" s="81">
        <v>0</v>
      </c>
      <c r="DI252" s="81">
        <v>0</v>
      </c>
      <c r="DJ252" s="81">
        <v>0</v>
      </c>
      <c r="DK252" s="81">
        <v>0</v>
      </c>
      <c r="DL252" s="81">
        <v>0</v>
      </c>
      <c r="DM252" s="81">
        <v>0</v>
      </c>
      <c r="DN252" s="81">
        <v>0</v>
      </c>
      <c r="DO252" s="81">
        <v>0</v>
      </c>
      <c r="DP252" s="81">
        <v>0</v>
      </c>
      <c r="DQ252" s="81">
        <v>0</v>
      </c>
      <c r="DR252" s="81">
        <v>0</v>
      </c>
      <c r="DS252" s="81">
        <v>0</v>
      </c>
      <c r="DT252" s="81">
        <v>0</v>
      </c>
      <c r="DU252" s="81">
        <v>0</v>
      </c>
      <c r="DV252" s="81">
        <v>0</v>
      </c>
      <c r="DW252" s="81">
        <v>0</v>
      </c>
      <c r="DX252" s="81">
        <v>0</v>
      </c>
      <c r="DY252" s="81">
        <v>0</v>
      </c>
      <c r="DZ252" s="81">
        <v>0</v>
      </c>
      <c r="EA252" s="81">
        <v>0</v>
      </c>
      <c r="EB252" s="81">
        <v>0</v>
      </c>
      <c r="EC252" s="81">
        <v>0</v>
      </c>
      <c r="ED252" s="81">
        <v>0</v>
      </c>
      <c r="EE252" s="81">
        <v>0</v>
      </c>
      <c r="EF252" s="81">
        <v>0</v>
      </c>
      <c r="EG252" s="81">
        <v>0</v>
      </c>
      <c r="EH252" s="81">
        <v>0</v>
      </c>
      <c r="EI252" s="81">
        <v>0</v>
      </c>
      <c r="EJ252" s="81">
        <v>0</v>
      </c>
      <c r="EK252" s="81">
        <v>0</v>
      </c>
      <c r="EL252" s="81">
        <v>0</v>
      </c>
      <c r="EM252" s="81">
        <v>0</v>
      </c>
      <c r="EN252" s="81">
        <v>0</v>
      </c>
      <c r="EO252" s="81">
        <v>0</v>
      </c>
      <c r="EP252" s="81">
        <v>0</v>
      </c>
      <c r="EQ252" s="81">
        <v>0</v>
      </c>
      <c r="ER252" s="81">
        <v>0</v>
      </c>
      <c r="ES252" s="81">
        <v>0</v>
      </c>
      <c r="ET252" s="81">
        <v>0</v>
      </c>
      <c r="EU252" s="81">
        <v>0</v>
      </c>
      <c r="EV252" s="81">
        <v>0</v>
      </c>
      <c r="EW252" s="81">
        <v>0</v>
      </c>
      <c r="EX252" s="81">
        <v>0</v>
      </c>
      <c r="EY252" s="81">
        <v>0</v>
      </c>
      <c r="EZ252" s="81">
        <v>0</v>
      </c>
      <c r="FA252" s="81">
        <v>0</v>
      </c>
      <c r="FB252" s="81">
        <v>0</v>
      </c>
      <c r="FC252" s="81">
        <v>0</v>
      </c>
      <c r="FD252" s="81">
        <v>0</v>
      </c>
      <c r="FE252" s="81">
        <v>0</v>
      </c>
      <c r="FF252" s="81">
        <v>0</v>
      </c>
      <c r="FG252" s="81">
        <v>0</v>
      </c>
      <c r="FH252" s="81">
        <v>0</v>
      </c>
      <c r="FI252" s="81">
        <v>0</v>
      </c>
      <c r="FJ252" s="81">
        <v>0</v>
      </c>
      <c r="FK252" s="81">
        <v>0</v>
      </c>
      <c r="FL252" s="81">
        <v>0</v>
      </c>
      <c r="FM252" s="81">
        <v>0</v>
      </c>
      <c r="FN252" s="1" t="s">
        <v>528</v>
      </c>
    </row>
    <row r="253" spans="2:170" x14ac:dyDescent="0.2">
      <c r="B253" s="1" t="s">
        <v>529</v>
      </c>
      <c r="C253" s="1" t="s">
        <v>14</v>
      </c>
      <c r="D253" s="1" t="s">
        <v>13</v>
      </c>
      <c r="E253" s="81" t="s">
        <v>217</v>
      </c>
      <c r="F253" s="81">
        <v>0</v>
      </c>
      <c r="G253" s="81">
        <v>0</v>
      </c>
      <c r="H253" s="81">
        <v>0</v>
      </c>
      <c r="I253" s="81">
        <v>0</v>
      </c>
      <c r="J253" s="81">
        <v>0</v>
      </c>
      <c r="K253" s="81">
        <v>0</v>
      </c>
      <c r="L253" s="81">
        <v>0</v>
      </c>
      <c r="M253" s="81">
        <v>0</v>
      </c>
      <c r="N253" s="81">
        <v>0</v>
      </c>
      <c r="O253" s="81">
        <v>0</v>
      </c>
      <c r="P253" s="81">
        <v>0</v>
      </c>
      <c r="Q253" s="81">
        <v>0</v>
      </c>
      <c r="R253" s="81">
        <v>0</v>
      </c>
      <c r="S253" s="81">
        <v>0</v>
      </c>
      <c r="T253" s="81">
        <v>0</v>
      </c>
      <c r="U253" s="81">
        <v>0</v>
      </c>
      <c r="V253" s="81">
        <v>0</v>
      </c>
      <c r="W253" s="81">
        <v>0</v>
      </c>
      <c r="X253" s="81">
        <v>0</v>
      </c>
      <c r="Y253" s="81">
        <v>0</v>
      </c>
      <c r="Z253" s="81">
        <v>0</v>
      </c>
      <c r="AA253" s="81">
        <v>0</v>
      </c>
      <c r="AB253" s="81">
        <v>0</v>
      </c>
      <c r="AC253" s="81">
        <v>0</v>
      </c>
      <c r="AD253" s="81">
        <v>0</v>
      </c>
      <c r="AE253" s="81">
        <v>0</v>
      </c>
      <c r="AF253" s="81">
        <v>0</v>
      </c>
      <c r="AG253" s="81">
        <v>0</v>
      </c>
      <c r="AH253" s="81">
        <v>0</v>
      </c>
      <c r="AI253" s="81">
        <v>0</v>
      </c>
      <c r="AJ253" s="81">
        <v>0</v>
      </c>
      <c r="AK253" s="81">
        <v>0</v>
      </c>
      <c r="AL253" s="81">
        <v>0</v>
      </c>
      <c r="AM253" s="81">
        <v>0</v>
      </c>
      <c r="AN253" s="81">
        <v>0</v>
      </c>
      <c r="AO253" s="81">
        <v>0</v>
      </c>
      <c r="AP253" s="81">
        <v>0</v>
      </c>
      <c r="AQ253" s="81">
        <v>0</v>
      </c>
      <c r="AR253" s="81">
        <v>0</v>
      </c>
      <c r="AS253" s="81">
        <v>0</v>
      </c>
      <c r="AT253" s="81">
        <v>0</v>
      </c>
      <c r="AU253" s="81">
        <v>0</v>
      </c>
      <c r="AV253" s="81">
        <v>0</v>
      </c>
      <c r="AW253" s="81">
        <v>0</v>
      </c>
      <c r="AX253" s="81">
        <v>0</v>
      </c>
      <c r="AY253" s="81">
        <v>0</v>
      </c>
      <c r="AZ253" s="81">
        <v>0</v>
      </c>
      <c r="BA253" s="81">
        <v>0</v>
      </c>
      <c r="BB253" s="81">
        <v>0</v>
      </c>
      <c r="BC253" s="81">
        <v>0</v>
      </c>
      <c r="BD253" s="81">
        <v>0</v>
      </c>
      <c r="BE253" s="81">
        <v>0</v>
      </c>
      <c r="BF253" s="81">
        <v>0</v>
      </c>
      <c r="BG253" s="81">
        <v>0</v>
      </c>
      <c r="BH253" s="81">
        <v>0</v>
      </c>
      <c r="BI253" s="81">
        <v>0</v>
      </c>
      <c r="BJ253" s="81">
        <v>0</v>
      </c>
      <c r="BK253" s="81">
        <v>0</v>
      </c>
      <c r="BL253" s="81">
        <v>0</v>
      </c>
      <c r="BM253" s="81">
        <v>0</v>
      </c>
      <c r="BN253" s="81">
        <v>0</v>
      </c>
      <c r="BO253" s="81">
        <v>0</v>
      </c>
      <c r="BP253" s="81">
        <v>0</v>
      </c>
      <c r="BQ253" s="81">
        <v>0</v>
      </c>
      <c r="BR253" s="81">
        <v>0</v>
      </c>
      <c r="BS253" s="81">
        <v>0</v>
      </c>
      <c r="BT253" s="81">
        <v>0</v>
      </c>
      <c r="BU253" s="81">
        <v>0</v>
      </c>
      <c r="BV253" s="81">
        <v>0</v>
      </c>
      <c r="BW253" s="81">
        <v>0</v>
      </c>
      <c r="BX253" s="81">
        <v>0</v>
      </c>
      <c r="BY253" s="81">
        <v>0</v>
      </c>
      <c r="BZ253" s="81">
        <v>0</v>
      </c>
      <c r="CA253" s="81">
        <v>0</v>
      </c>
      <c r="CB253" s="81">
        <v>0</v>
      </c>
      <c r="CC253" s="81">
        <v>0</v>
      </c>
      <c r="CD253" s="81">
        <v>0</v>
      </c>
      <c r="CE253" s="81">
        <v>0</v>
      </c>
      <c r="CF253" s="81">
        <v>0</v>
      </c>
      <c r="CG253" s="81">
        <v>0</v>
      </c>
      <c r="CH253" s="81">
        <v>0</v>
      </c>
      <c r="CI253" s="81">
        <v>0</v>
      </c>
      <c r="CJ253" s="81">
        <v>0</v>
      </c>
      <c r="CK253" s="81">
        <v>0</v>
      </c>
      <c r="CL253" s="81">
        <v>0</v>
      </c>
      <c r="CM253" s="81">
        <v>0</v>
      </c>
      <c r="CN253" s="81">
        <v>0</v>
      </c>
      <c r="CO253" s="81">
        <v>0</v>
      </c>
      <c r="CP253" s="81">
        <v>0</v>
      </c>
      <c r="CQ253" s="81">
        <v>0</v>
      </c>
      <c r="CR253" s="81">
        <v>0</v>
      </c>
      <c r="CS253" s="81">
        <v>0</v>
      </c>
      <c r="CT253" s="81">
        <v>0</v>
      </c>
      <c r="CU253" s="81">
        <v>0</v>
      </c>
      <c r="CV253" s="81">
        <v>0</v>
      </c>
      <c r="CW253" s="81">
        <v>0</v>
      </c>
      <c r="CX253" s="81">
        <v>0</v>
      </c>
      <c r="CY253" s="81">
        <v>0</v>
      </c>
      <c r="CZ253" s="81">
        <v>0</v>
      </c>
      <c r="DA253" s="81">
        <v>0</v>
      </c>
      <c r="DB253" s="81">
        <v>0</v>
      </c>
      <c r="DC253" s="81">
        <v>0</v>
      </c>
      <c r="DD253" s="81">
        <v>0</v>
      </c>
      <c r="DE253" s="81">
        <v>0</v>
      </c>
      <c r="DF253" s="81">
        <v>0</v>
      </c>
      <c r="DG253" s="81">
        <v>0</v>
      </c>
      <c r="DH253" s="81">
        <v>0</v>
      </c>
      <c r="DI253" s="81">
        <v>0</v>
      </c>
      <c r="DJ253" s="81">
        <v>0</v>
      </c>
      <c r="DK253" s="81">
        <v>0</v>
      </c>
      <c r="DL253" s="81">
        <v>0</v>
      </c>
      <c r="DM253" s="81">
        <v>0</v>
      </c>
      <c r="DN253" s="81">
        <v>0</v>
      </c>
      <c r="DO253" s="81">
        <v>0</v>
      </c>
      <c r="DP253" s="81">
        <v>0</v>
      </c>
      <c r="DQ253" s="81">
        <v>0</v>
      </c>
      <c r="DR253" s="81">
        <v>0</v>
      </c>
      <c r="DS253" s="81">
        <v>0</v>
      </c>
      <c r="DT253" s="81">
        <v>0</v>
      </c>
      <c r="DU253" s="81">
        <v>0</v>
      </c>
      <c r="DV253" s="81">
        <v>0</v>
      </c>
      <c r="DW253" s="81">
        <v>0</v>
      </c>
      <c r="DX253" s="81">
        <v>0</v>
      </c>
      <c r="DY253" s="81">
        <v>0</v>
      </c>
      <c r="DZ253" s="81">
        <v>0</v>
      </c>
      <c r="EA253" s="81">
        <v>0</v>
      </c>
      <c r="EB253" s="81">
        <v>0</v>
      </c>
      <c r="EC253" s="81">
        <v>0</v>
      </c>
      <c r="ED253" s="81">
        <v>0</v>
      </c>
      <c r="EE253" s="81">
        <v>0</v>
      </c>
      <c r="EF253" s="81">
        <v>0</v>
      </c>
      <c r="EG253" s="81">
        <v>0</v>
      </c>
      <c r="EH253" s="81">
        <v>0</v>
      </c>
      <c r="EI253" s="81">
        <v>0</v>
      </c>
      <c r="EJ253" s="81">
        <v>0</v>
      </c>
      <c r="EK253" s="81">
        <v>0</v>
      </c>
      <c r="EL253" s="81">
        <v>0</v>
      </c>
      <c r="EM253" s="81">
        <v>0</v>
      </c>
      <c r="EN253" s="81">
        <v>0</v>
      </c>
      <c r="EO253" s="81">
        <v>0</v>
      </c>
      <c r="EP253" s="81">
        <v>0</v>
      </c>
      <c r="EQ253" s="81">
        <v>0</v>
      </c>
      <c r="ER253" s="81">
        <v>0</v>
      </c>
      <c r="ES253" s="81">
        <v>0</v>
      </c>
      <c r="ET253" s="81">
        <v>0</v>
      </c>
      <c r="EU253" s="81">
        <v>0</v>
      </c>
      <c r="EV253" s="81">
        <v>0</v>
      </c>
      <c r="EW253" s="81">
        <v>0</v>
      </c>
      <c r="EX253" s="81">
        <v>0</v>
      </c>
      <c r="EY253" s="81">
        <v>0</v>
      </c>
      <c r="EZ253" s="81">
        <v>0</v>
      </c>
      <c r="FA253" s="81">
        <v>0</v>
      </c>
      <c r="FB253" s="81">
        <v>0</v>
      </c>
      <c r="FC253" s="81">
        <v>0</v>
      </c>
      <c r="FD253" s="81">
        <v>0</v>
      </c>
      <c r="FE253" s="81">
        <v>0</v>
      </c>
      <c r="FF253" s="81">
        <v>0</v>
      </c>
      <c r="FG253" s="81">
        <v>0</v>
      </c>
      <c r="FH253" s="81">
        <v>0</v>
      </c>
      <c r="FI253" s="81">
        <v>0</v>
      </c>
      <c r="FJ253" s="81">
        <v>0</v>
      </c>
      <c r="FK253" s="81">
        <v>0</v>
      </c>
      <c r="FL253" s="81">
        <v>0</v>
      </c>
      <c r="FM253" s="81">
        <v>0</v>
      </c>
      <c r="FN253" s="1" t="s">
        <v>530</v>
      </c>
    </row>
    <row r="254" spans="2:170" x14ac:dyDescent="0.2">
      <c r="B254" s="1" t="s">
        <v>531</v>
      </c>
      <c r="C254" s="1" t="s">
        <v>15</v>
      </c>
      <c r="D254" s="1" t="s">
        <v>13</v>
      </c>
      <c r="E254" s="81" t="s">
        <v>217</v>
      </c>
      <c r="F254" s="81">
        <v>200</v>
      </c>
      <c r="G254" s="81">
        <v>200</v>
      </c>
      <c r="H254" s="81">
        <v>200</v>
      </c>
      <c r="I254" s="81">
        <v>200</v>
      </c>
      <c r="J254" s="81">
        <v>200</v>
      </c>
      <c r="K254" s="81">
        <v>200</v>
      </c>
      <c r="L254" s="81">
        <v>200</v>
      </c>
      <c r="M254" s="81">
        <v>200</v>
      </c>
      <c r="N254" s="81">
        <v>200</v>
      </c>
      <c r="O254" s="81">
        <v>200</v>
      </c>
      <c r="P254" s="81">
        <v>200</v>
      </c>
      <c r="Q254" s="81">
        <v>200</v>
      </c>
      <c r="R254" s="81">
        <v>200</v>
      </c>
      <c r="S254" s="81">
        <v>200</v>
      </c>
      <c r="T254" s="81">
        <v>200</v>
      </c>
      <c r="U254" s="81">
        <v>200</v>
      </c>
      <c r="V254" s="81">
        <v>200</v>
      </c>
      <c r="W254" s="81">
        <v>200</v>
      </c>
      <c r="X254" s="81">
        <v>200</v>
      </c>
      <c r="Y254" s="81">
        <v>200</v>
      </c>
      <c r="Z254" s="81">
        <v>200</v>
      </c>
      <c r="AA254" s="81">
        <v>200</v>
      </c>
      <c r="AB254" s="81">
        <v>200</v>
      </c>
      <c r="AC254" s="81">
        <v>200</v>
      </c>
      <c r="AD254" s="81">
        <v>200</v>
      </c>
      <c r="AE254" s="81">
        <v>200</v>
      </c>
      <c r="AF254" s="81">
        <v>200</v>
      </c>
      <c r="AG254" s="81">
        <v>200</v>
      </c>
      <c r="AH254" s="81">
        <v>200</v>
      </c>
      <c r="AI254" s="81">
        <v>200</v>
      </c>
      <c r="AJ254" s="81">
        <v>200</v>
      </c>
      <c r="AK254" s="81">
        <v>200</v>
      </c>
      <c r="AL254" s="81">
        <v>200</v>
      </c>
      <c r="AM254" s="81">
        <v>200</v>
      </c>
      <c r="AN254" s="81">
        <v>200</v>
      </c>
      <c r="AO254" s="81">
        <v>200</v>
      </c>
      <c r="AP254" s="81">
        <v>200</v>
      </c>
      <c r="AQ254" s="81">
        <v>200</v>
      </c>
      <c r="AR254" s="81">
        <v>200</v>
      </c>
      <c r="AS254" s="81">
        <v>200</v>
      </c>
      <c r="AT254" s="81">
        <v>200</v>
      </c>
      <c r="AU254" s="81">
        <v>200</v>
      </c>
      <c r="AV254" s="81">
        <v>200</v>
      </c>
      <c r="AW254" s="81">
        <v>200</v>
      </c>
      <c r="AX254" s="81">
        <v>200</v>
      </c>
      <c r="AY254" s="81">
        <v>200</v>
      </c>
      <c r="AZ254" s="81">
        <v>200</v>
      </c>
      <c r="BA254" s="81">
        <v>200</v>
      </c>
      <c r="BB254" s="81">
        <v>200</v>
      </c>
      <c r="BC254" s="81">
        <v>200</v>
      </c>
      <c r="BD254" s="81">
        <v>200</v>
      </c>
      <c r="BE254" s="81">
        <v>200</v>
      </c>
      <c r="BF254" s="81">
        <v>200</v>
      </c>
      <c r="BG254" s="81">
        <v>200</v>
      </c>
      <c r="BH254" s="81">
        <v>200</v>
      </c>
      <c r="BI254" s="81">
        <v>200</v>
      </c>
      <c r="BJ254" s="81">
        <v>200</v>
      </c>
      <c r="BK254" s="81">
        <v>200</v>
      </c>
      <c r="BL254" s="81">
        <v>200</v>
      </c>
      <c r="BM254" s="81">
        <v>200</v>
      </c>
      <c r="BN254" s="81">
        <v>200</v>
      </c>
      <c r="BO254" s="81">
        <v>200</v>
      </c>
      <c r="BP254" s="81">
        <v>200</v>
      </c>
      <c r="BQ254" s="81">
        <v>200</v>
      </c>
      <c r="BR254" s="81">
        <v>200</v>
      </c>
      <c r="BS254" s="81">
        <v>200</v>
      </c>
      <c r="BT254" s="81">
        <v>200</v>
      </c>
      <c r="BU254" s="81">
        <v>200</v>
      </c>
      <c r="BV254" s="81">
        <v>200</v>
      </c>
      <c r="BW254" s="81">
        <v>200</v>
      </c>
      <c r="BX254" s="81">
        <v>200</v>
      </c>
      <c r="BY254" s="81">
        <v>200</v>
      </c>
      <c r="BZ254" s="81">
        <v>200</v>
      </c>
      <c r="CA254" s="81">
        <v>200</v>
      </c>
      <c r="CB254" s="81">
        <v>200</v>
      </c>
      <c r="CC254" s="81">
        <v>200</v>
      </c>
      <c r="CD254" s="81">
        <v>200</v>
      </c>
      <c r="CE254" s="81">
        <v>200</v>
      </c>
      <c r="CF254" s="81">
        <v>200</v>
      </c>
      <c r="CG254" s="81">
        <v>200</v>
      </c>
      <c r="CH254" s="81">
        <v>200</v>
      </c>
      <c r="CI254" s="81">
        <v>200</v>
      </c>
      <c r="CJ254" s="81">
        <v>200</v>
      </c>
      <c r="CK254" s="81">
        <v>200</v>
      </c>
      <c r="CL254" s="81">
        <v>200</v>
      </c>
      <c r="CM254" s="81">
        <v>200</v>
      </c>
      <c r="CN254" s="81">
        <v>200</v>
      </c>
      <c r="CO254" s="81">
        <v>200</v>
      </c>
      <c r="CP254" s="81">
        <v>200</v>
      </c>
      <c r="CQ254" s="81">
        <v>200</v>
      </c>
      <c r="CR254" s="81">
        <v>200</v>
      </c>
      <c r="CS254" s="81">
        <v>200</v>
      </c>
      <c r="CT254" s="81">
        <v>200</v>
      </c>
      <c r="CU254" s="81">
        <v>200</v>
      </c>
      <c r="CV254" s="81">
        <v>200</v>
      </c>
      <c r="CW254" s="81">
        <v>200</v>
      </c>
      <c r="CX254" s="81">
        <v>200</v>
      </c>
      <c r="CY254" s="81">
        <v>200</v>
      </c>
      <c r="CZ254" s="81">
        <v>200</v>
      </c>
      <c r="DA254" s="81">
        <v>200</v>
      </c>
      <c r="DB254" s="81">
        <v>200</v>
      </c>
      <c r="DC254" s="81">
        <v>200</v>
      </c>
      <c r="DD254" s="81">
        <v>200</v>
      </c>
      <c r="DE254" s="81">
        <v>200</v>
      </c>
      <c r="DF254" s="81">
        <v>200</v>
      </c>
      <c r="DG254" s="81">
        <v>200</v>
      </c>
      <c r="DH254" s="81">
        <v>200</v>
      </c>
      <c r="DI254" s="81">
        <v>200</v>
      </c>
      <c r="DJ254" s="81">
        <v>200</v>
      </c>
      <c r="DK254" s="81">
        <v>200</v>
      </c>
      <c r="DL254" s="81">
        <v>200</v>
      </c>
      <c r="DM254" s="81">
        <v>200</v>
      </c>
      <c r="DN254" s="81">
        <v>200</v>
      </c>
      <c r="DO254" s="81">
        <v>200</v>
      </c>
      <c r="DP254" s="81">
        <v>200</v>
      </c>
      <c r="DQ254" s="81">
        <v>200</v>
      </c>
      <c r="DR254" s="81">
        <v>200</v>
      </c>
      <c r="DS254" s="81">
        <v>200</v>
      </c>
      <c r="DT254" s="81">
        <v>200</v>
      </c>
      <c r="DU254" s="81">
        <v>200</v>
      </c>
      <c r="DV254" s="81">
        <v>200</v>
      </c>
      <c r="DW254" s="81">
        <v>200</v>
      </c>
      <c r="DX254" s="81">
        <v>200</v>
      </c>
      <c r="DY254" s="81">
        <v>200</v>
      </c>
      <c r="DZ254" s="81">
        <v>200</v>
      </c>
      <c r="EA254" s="81">
        <v>200</v>
      </c>
      <c r="EB254" s="81">
        <v>200</v>
      </c>
      <c r="EC254" s="81">
        <v>200</v>
      </c>
      <c r="ED254" s="81">
        <v>200</v>
      </c>
      <c r="EE254" s="81">
        <v>200</v>
      </c>
      <c r="EF254" s="81">
        <v>200</v>
      </c>
      <c r="EG254" s="81">
        <v>200</v>
      </c>
      <c r="EH254" s="81">
        <v>200</v>
      </c>
      <c r="EI254" s="81">
        <v>200</v>
      </c>
      <c r="EJ254" s="81">
        <v>200</v>
      </c>
      <c r="EK254" s="81">
        <v>200</v>
      </c>
      <c r="EL254" s="81">
        <v>200</v>
      </c>
      <c r="EM254" s="81">
        <v>200</v>
      </c>
      <c r="EN254" s="81">
        <v>200</v>
      </c>
      <c r="EO254" s="81">
        <v>200</v>
      </c>
      <c r="EP254" s="81">
        <v>200</v>
      </c>
      <c r="EQ254" s="81">
        <v>200</v>
      </c>
      <c r="ER254" s="81">
        <v>200</v>
      </c>
      <c r="ES254" s="81">
        <v>200</v>
      </c>
      <c r="ET254" s="81">
        <v>200</v>
      </c>
      <c r="EU254" s="81">
        <v>200</v>
      </c>
      <c r="EV254" s="81">
        <v>200</v>
      </c>
      <c r="EW254" s="81">
        <v>200</v>
      </c>
      <c r="EX254" s="81">
        <v>200</v>
      </c>
      <c r="EY254" s="81">
        <v>200</v>
      </c>
      <c r="EZ254" s="81">
        <v>200</v>
      </c>
      <c r="FA254" s="81">
        <v>200</v>
      </c>
      <c r="FB254" s="81">
        <v>200</v>
      </c>
      <c r="FC254" s="81">
        <v>200</v>
      </c>
      <c r="FD254" s="81">
        <v>200</v>
      </c>
      <c r="FE254" s="81">
        <v>200</v>
      </c>
      <c r="FF254" s="81">
        <v>200</v>
      </c>
      <c r="FG254" s="81">
        <v>200</v>
      </c>
      <c r="FH254" s="81">
        <v>200</v>
      </c>
      <c r="FI254" s="81">
        <v>200</v>
      </c>
      <c r="FJ254" s="81">
        <v>200</v>
      </c>
      <c r="FK254" s="81">
        <v>200</v>
      </c>
      <c r="FL254" s="81">
        <v>200</v>
      </c>
      <c r="FM254" s="81">
        <v>200</v>
      </c>
      <c r="FN254" s="1" t="s">
        <v>532</v>
      </c>
    </row>
    <row r="255" spans="2:170" x14ac:dyDescent="0.2">
      <c r="B255" s="1" t="s">
        <v>533</v>
      </c>
      <c r="C255" s="1" t="s">
        <v>15</v>
      </c>
      <c r="D255" s="1" t="s">
        <v>13</v>
      </c>
      <c r="E255" s="81" t="s">
        <v>217</v>
      </c>
      <c r="F255" s="81">
        <v>147.97675419715884</v>
      </c>
      <c r="G255" s="81">
        <v>147.97675419715884</v>
      </c>
      <c r="H255" s="81">
        <v>147.97675419715884</v>
      </c>
      <c r="I255" s="81">
        <v>147.97675419715884</v>
      </c>
      <c r="J255" s="81">
        <v>147.97675419715884</v>
      </c>
      <c r="K255" s="81">
        <v>147.97675419715884</v>
      </c>
      <c r="L255" s="81">
        <v>147.97675419715884</v>
      </c>
      <c r="M255" s="81">
        <v>147.97675419715884</v>
      </c>
      <c r="N255" s="81">
        <v>147.97675419715884</v>
      </c>
      <c r="O255" s="81">
        <v>147.97675419715884</v>
      </c>
      <c r="P255" s="81">
        <v>147.97675419715884</v>
      </c>
      <c r="Q255" s="81">
        <v>147.97675419715884</v>
      </c>
      <c r="R255" s="81">
        <v>147.97675419715884</v>
      </c>
      <c r="S255" s="81">
        <v>147.97675419715884</v>
      </c>
      <c r="T255" s="81">
        <v>147.97675419715884</v>
      </c>
      <c r="U255" s="81">
        <v>147.97675419715884</v>
      </c>
      <c r="V255" s="81">
        <v>147.97675419715884</v>
      </c>
      <c r="W255" s="81">
        <v>147.97675419715884</v>
      </c>
      <c r="X255" s="81">
        <v>147.97675419715884</v>
      </c>
      <c r="Y255" s="81">
        <v>147.97675419715884</v>
      </c>
      <c r="Z255" s="81">
        <v>147.97675419715884</v>
      </c>
      <c r="AA255" s="81">
        <v>147.97675419715884</v>
      </c>
      <c r="AB255" s="81">
        <v>147.97675419715884</v>
      </c>
      <c r="AC255" s="81">
        <v>147.97675419715884</v>
      </c>
      <c r="AD255" s="81">
        <v>147.97675419715884</v>
      </c>
      <c r="AE255" s="81">
        <v>147.97675419715884</v>
      </c>
      <c r="AF255" s="81">
        <v>147.97675419715884</v>
      </c>
      <c r="AG255" s="81">
        <v>147.97675419715884</v>
      </c>
      <c r="AH255" s="81">
        <v>147.97675419715884</v>
      </c>
      <c r="AI255" s="81">
        <v>147.97675419715884</v>
      </c>
      <c r="AJ255" s="81">
        <v>147.97675419715884</v>
      </c>
      <c r="AK255" s="81">
        <v>147.97675419715884</v>
      </c>
      <c r="AL255" s="81">
        <v>147.97675419715884</v>
      </c>
      <c r="AM255" s="81">
        <v>147.97675419715884</v>
      </c>
      <c r="AN255" s="81">
        <v>147.97675419715884</v>
      </c>
      <c r="AO255" s="81">
        <v>147.97675419715884</v>
      </c>
      <c r="AP255" s="81">
        <v>147.97675419715884</v>
      </c>
      <c r="AQ255" s="81">
        <v>147.97675419715884</v>
      </c>
      <c r="AR255" s="81">
        <v>147.97675419715884</v>
      </c>
      <c r="AS255" s="81">
        <v>147.97675419715884</v>
      </c>
      <c r="AT255" s="81">
        <v>147.97675419715884</v>
      </c>
      <c r="AU255" s="81">
        <v>147.97675419715884</v>
      </c>
      <c r="AV255" s="81">
        <v>147.97675419715884</v>
      </c>
      <c r="AW255" s="81">
        <v>147.97675419715884</v>
      </c>
      <c r="AX255" s="81">
        <v>147.97675419715884</v>
      </c>
      <c r="AY255" s="81">
        <v>147.97675419715884</v>
      </c>
      <c r="AZ255" s="81">
        <v>147.97675419715884</v>
      </c>
      <c r="BA255" s="81">
        <v>147.97675419715884</v>
      </c>
      <c r="BB255" s="81">
        <v>147.97675419715884</v>
      </c>
      <c r="BC255" s="81">
        <v>147.97675419715884</v>
      </c>
      <c r="BD255" s="81">
        <v>147.97675419715884</v>
      </c>
      <c r="BE255" s="81">
        <v>147.97675419715884</v>
      </c>
      <c r="BF255" s="81">
        <v>147.97675419715884</v>
      </c>
      <c r="BG255" s="81">
        <v>147.97675419715884</v>
      </c>
      <c r="BH255" s="81">
        <v>147.97675419715884</v>
      </c>
      <c r="BI255" s="81">
        <v>147.97675419715884</v>
      </c>
      <c r="BJ255" s="81">
        <v>147.97675419715884</v>
      </c>
      <c r="BK255" s="81">
        <v>147.97675419715884</v>
      </c>
      <c r="BL255" s="81">
        <v>147.97675419715884</v>
      </c>
      <c r="BM255" s="81">
        <v>147.97675419715884</v>
      </c>
      <c r="BN255" s="81">
        <v>147.97675419715884</v>
      </c>
      <c r="BO255" s="81">
        <v>147.97675419715884</v>
      </c>
      <c r="BP255" s="81">
        <v>147.97675419715884</v>
      </c>
      <c r="BQ255" s="81">
        <v>147.97675419715884</v>
      </c>
      <c r="BR255" s="81">
        <v>147.97675419715884</v>
      </c>
      <c r="BS255" s="81">
        <v>147.97675419715884</v>
      </c>
      <c r="BT255" s="81">
        <v>147.97675419715884</v>
      </c>
      <c r="BU255" s="81">
        <v>147.97675419715884</v>
      </c>
      <c r="BV255" s="81">
        <v>147.97675419715884</v>
      </c>
      <c r="BW255" s="81">
        <v>147.97675419715884</v>
      </c>
      <c r="BX255" s="81">
        <v>147.97675419715884</v>
      </c>
      <c r="BY255" s="81">
        <v>147.97675419715884</v>
      </c>
      <c r="BZ255" s="81">
        <v>147.97675419715884</v>
      </c>
      <c r="CA255" s="81">
        <v>147.97675419715884</v>
      </c>
      <c r="CB255" s="81">
        <v>147.97675419715884</v>
      </c>
      <c r="CC255" s="81">
        <v>147.97675419715884</v>
      </c>
      <c r="CD255" s="81">
        <v>147.97675419715884</v>
      </c>
      <c r="CE255" s="81">
        <v>147.97675419715884</v>
      </c>
      <c r="CF255" s="81">
        <v>147.97675419715884</v>
      </c>
      <c r="CG255" s="81">
        <v>147.97675419715884</v>
      </c>
      <c r="CH255" s="81">
        <v>147.97675419715884</v>
      </c>
      <c r="CI255" s="81">
        <v>147.97675419715884</v>
      </c>
      <c r="CJ255" s="81">
        <v>147.97675419715884</v>
      </c>
      <c r="CK255" s="81">
        <v>147.97675419715884</v>
      </c>
      <c r="CL255" s="81">
        <v>147.97675419715884</v>
      </c>
      <c r="CM255" s="81">
        <v>147.97675419715884</v>
      </c>
      <c r="CN255" s="81">
        <v>147.97675419715884</v>
      </c>
      <c r="CO255" s="81">
        <v>147.97675419715884</v>
      </c>
      <c r="CP255" s="81">
        <v>147.97675419715884</v>
      </c>
      <c r="CQ255" s="81">
        <v>147.97675419715884</v>
      </c>
      <c r="CR255" s="81">
        <v>147.97675419715884</v>
      </c>
      <c r="CS255" s="81">
        <v>147.97675419715884</v>
      </c>
      <c r="CT255" s="81">
        <v>147.97675419715884</v>
      </c>
      <c r="CU255" s="81">
        <v>147.97675419715884</v>
      </c>
      <c r="CV255" s="81">
        <v>147.97675419715884</v>
      </c>
      <c r="CW255" s="81">
        <v>147.97675419715884</v>
      </c>
      <c r="CX255" s="81">
        <v>147.97675419715884</v>
      </c>
      <c r="CY255" s="81">
        <v>147.97675419715884</v>
      </c>
      <c r="CZ255" s="81">
        <v>147.97675419715884</v>
      </c>
      <c r="DA255" s="81">
        <v>147.97675419715884</v>
      </c>
      <c r="DB255" s="81">
        <v>147.97675419715884</v>
      </c>
      <c r="DC255" s="81">
        <v>147.97675419715884</v>
      </c>
      <c r="DD255" s="81">
        <v>147.97675419715884</v>
      </c>
      <c r="DE255" s="81">
        <v>147.97675419715884</v>
      </c>
      <c r="DF255" s="81">
        <v>147.97675419715884</v>
      </c>
      <c r="DG255" s="81">
        <v>147.97675419715884</v>
      </c>
      <c r="DH255" s="81">
        <v>147.97675419715884</v>
      </c>
      <c r="DI255" s="81">
        <v>147.97675419715884</v>
      </c>
      <c r="DJ255" s="81">
        <v>147.97675419715884</v>
      </c>
      <c r="DK255" s="81">
        <v>147.97675419715884</v>
      </c>
      <c r="DL255" s="81">
        <v>147.97675419715884</v>
      </c>
      <c r="DM255" s="81">
        <v>147.97675419715884</v>
      </c>
      <c r="DN255" s="81">
        <v>147.97675419715884</v>
      </c>
      <c r="DO255" s="81">
        <v>147.97675419715884</v>
      </c>
      <c r="DP255" s="81">
        <v>147.97675419715884</v>
      </c>
      <c r="DQ255" s="81">
        <v>147.97675419715884</v>
      </c>
      <c r="DR255" s="81">
        <v>147.97675419715884</v>
      </c>
      <c r="DS255" s="81">
        <v>147.97675419715884</v>
      </c>
      <c r="DT255" s="81">
        <v>147.97675419715884</v>
      </c>
      <c r="DU255" s="81">
        <v>147.97675419715884</v>
      </c>
      <c r="DV255" s="81">
        <v>147.97675419715884</v>
      </c>
      <c r="DW255" s="81">
        <v>147.97675419715884</v>
      </c>
      <c r="DX255" s="81">
        <v>147.97675419715884</v>
      </c>
      <c r="DY255" s="81">
        <v>147.97675419715884</v>
      </c>
      <c r="DZ255" s="81">
        <v>147.97675419715884</v>
      </c>
      <c r="EA255" s="81">
        <v>147.97675419715884</v>
      </c>
      <c r="EB255" s="81">
        <v>147.97675419715884</v>
      </c>
      <c r="EC255" s="81">
        <v>147.97675419715884</v>
      </c>
      <c r="ED255" s="81">
        <v>147.97675419715884</v>
      </c>
      <c r="EE255" s="81">
        <v>147.97675419715884</v>
      </c>
      <c r="EF255" s="81">
        <v>147.97675419715884</v>
      </c>
      <c r="EG255" s="81">
        <v>147.97675419715884</v>
      </c>
      <c r="EH255" s="81">
        <v>147.97675419715884</v>
      </c>
      <c r="EI255" s="81">
        <v>147.97675419715884</v>
      </c>
      <c r="EJ255" s="81">
        <v>147.97675419715884</v>
      </c>
      <c r="EK255" s="81">
        <v>147.97675419715884</v>
      </c>
      <c r="EL255" s="81">
        <v>147.97675419715884</v>
      </c>
      <c r="EM255" s="81">
        <v>147.97675419715884</v>
      </c>
      <c r="EN255" s="81">
        <v>147.97675419715884</v>
      </c>
      <c r="EO255" s="81">
        <v>147.97675419715884</v>
      </c>
      <c r="EP255" s="81">
        <v>147.97675419715884</v>
      </c>
      <c r="EQ255" s="81">
        <v>147.97675419715884</v>
      </c>
      <c r="ER255" s="81">
        <v>147.97675419715884</v>
      </c>
      <c r="ES255" s="81">
        <v>147.97675419715884</v>
      </c>
      <c r="ET255" s="81">
        <v>147.97675419715884</v>
      </c>
      <c r="EU255" s="81">
        <v>147.97675419715884</v>
      </c>
      <c r="EV255" s="81">
        <v>147.97675419715884</v>
      </c>
      <c r="EW255" s="81">
        <v>147.97675419715884</v>
      </c>
      <c r="EX255" s="81">
        <v>147.97675419715884</v>
      </c>
      <c r="EY255" s="81">
        <v>147.97675419715884</v>
      </c>
      <c r="EZ255" s="81">
        <v>147.97675419715884</v>
      </c>
      <c r="FA255" s="81">
        <v>147.97675419715884</v>
      </c>
      <c r="FB255" s="81">
        <v>147.97675419715884</v>
      </c>
      <c r="FC255" s="81">
        <v>147.97675419715884</v>
      </c>
      <c r="FD255" s="81">
        <v>147.97675419715884</v>
      </c>
      <c r="FE255" s="81">
        <v>147.97675419715884</v>
      </c>
      <c r="FF255" s="81">
        <v>147.97675419715884</v>
      </c>
      <c r="FG255" s="81">
        <v>147.97675419715884</v>
      </c>
      <c r="FH255" s="81">
        <v>147.97675419715884</v>
      </c>
      <c r="FI255" s="81">
        <v>147.97675419715884</v>
      </c>
      <c r="FJ255" s="81">
        <v>147.97675419715884</v>
      </c>
      <c r="FK255" s="81">
        <v>147.97675419715884</v>
      </c>
      <c r="FL255" s="81">
        <v>147.97675419715884</v>
      </c>
      <c r="FM255" s="81">
        <v>147.97675419715884</v>
      </c>
      <c r="FN255" s="1" t="s">
        <v>534</v>
      </c>
    </row>
    <row r="256" spans="2:170" x14ac:dyDescent="0.2">
      <c r="B256" s="1" t="s">
        <v>535</v>
      </c>
      <c r="C256" s="1" t="s">
        <v>15</v>
      </c>
      <c r="D256" s="1" t="s">
        <v>13</v>
      </c>
      <c r="E256" s="81" t="s">
        <v>217</v>
      </c>
      <c r="F256" s="81">
        <v>538.09728798966853</v>
      </c>
      <c r="G256" s="81">
        <v>538.09728798966853</v>
      </c>
      <c r="H256" s="81">
        <v>538.09728798966853</v>
      </c>
      <c r="I256" s="81">
        <v>538.09728798966853</v>
      </c>
      <c r="J256" s="81">
        <v>538.09728798966853</v>
      </c>
      <c r="K256" s="81">
        <v>538.09728798966853</v>
      </c>
      <c r="L256" s="81">
        <v>538.09728798966853</v>
      </c>
      <c r="M256" s="81">
        <v>538.09728798966853</v>
      </c>
      <c r="N256" s="81">
        <v>538.09728798966853</v>
      </c>
      <c r="O256" s="81">
        <v>538.09728798966853</v>
      </c>
      <c r="P256" s="81">
        <v>538.09728798966853</v>
      </c>
      <c r="Q256" s="81">
        <v>538.09728798966853</v>
      </c>
      <c r="R256" s="81">
        <v>538.09728798966853</v>
      </c>
      <c r="S256" s="81">
        <v>538.09728798966853</v>
      </c>
      <c r="T256" s="81">
        <v>538.09728798966853</v>
      </c>
      <c r="U256" s="81">
        <v>538.09728798966853</v>
      </c>
      <c r="V256" s="81">
        <v>645.71674558760219</v>
      </c>
      <c r="W256" s="81">
        <v>645.71674558760219</v>
      </c>
      <c r="X256" s="81">
        <v>645.71674558760219</v>
      </c>
      <c r="Y256" s="81">
        <v>645.71674558760219</v>
      </c>
      <c r="Z256" s="81">
        <v>860.95566078346951</v>
      </c>
      <c r="AA256" s="81">
        <v>860.95566078346951</v>
      </c>
      <c r="AB256" s="81">
        <v>860.95566078346951</v>
      </c>
      <c r="AC256" s="81">
        <v>860.95566078346951</v>
      </c>
      <c r="AD256" s="81">
        <v>860.95566078346951</v>
      </c>
      <c r="AE256" s="81">
        <v>860.95566078346951</v>
      </c>
      <c r="AF256" s="81">
        <v>860.95566078346951</v>
      </c>
      <c r="AG256" s="81">
        <v>860.95566078346951</v>
      </c>
      <c r="AH256" s="81">
        <v>860.95566078346951</v>
      </c>
      <c r="AI256" s="81">
        <v>860.95566078346951</v>
      </c>
      <c r="AJ256" s="81">
        <v>860.95566078346951</v>
      </c>
      <c r="AK256" s="81">
        <v>860.95566078346951</v>
      </c>
      <c r="AL256" s="81">
        <v>1076.1945759793371</v>
      </c>
      <c r="AM256" s="81">
        <v>1076.1945759793371</v>
      </c>
      <c r="AN256" s="81">
        <v>1076.1945759793371</v>
      </c>
      <c r="AO256" s="81">
        <v>1076.1945759793371</v>
      </c>
      <c r="AP256" s="81">
        <v>1076.1945759793371</v>
      </c>
      <c r="AQ256" s="81">
        <v>1076.1945759793371</v>
      </c>
      <c r="AR256" s="81">
        <v>1076.1945759793371</v>
      </c>
      <c r="AS256" s="81">
        <v>1076.1945759793371</v>
      </c>
      <c r="AT256" s="81">
        <v>1076.1945759793371</v>
      </c>
      <c r="AU256" s="81">
        <v>1076.1945759793373</v>
      </c>
      <c r="AV256" s="81">
        <v>1076.1945759793373</v>
      </c>
      <c r="AW256" s="81">
        <v>1076.1945759793371</v>
      </c>
      <c r="AX256" s="81">
        <v>1076.1945759793371</v>
      </c>
      <c r="AY256" s="81">
        <v>1076.1945759793371</v>
      </c>
      <c r="AZ256" s="81">
        <v>1076.1945759793371</v>
      </c>
      <c r="BA256" s="81">
        <v>1076.1945759793371</v>
      </c>
      <c r="BB256" s="81">
        <v>1076.1945759793371</v>
      </c>
      <c r="BC256" s="81">
        <v>1076.1945759793371</v>
      </c>
      <c r="BD256" s="81">
        <v>1076.1945759793371</v>
      </c>
      <c r="BE256" s="81">
        <v>1076.1945759793371</v>
      </c>
      <c r="BF256" s="81">
        <v>1076.1945759793371</v>
      </c>
      <c r="BG256" s="81">
        <v>1076.1945759793371</v>
      </c>
      <c r="BH256" s="81">
        <v>1076.1945759793371</v>
      </c>
      <c r="BI256" s="81">
        <v>1076.1945759793371</v>
      </c>
      <c r="BJ256" s="81">
        <v>1076.1945759793371</v>
      </c>
      <c r="BK256" s="81">
        <v>1076.1945759793371</v>
      </c>
      <c r="BL256" s="81">
        <v>1076.1945759793371</v>
      </c>
      <c r="BM256" s="81">
        <v>1076.1945759793371</v>
      </c>
      <c r="BN256" s="81">
        <v>1076.1945759793371</v>
      </c>
      <c r="BO256" s="81">
        <v>1076.1945759793371</v>
      </c>
      <c r="BP256" s="81">
        <v>1076.1945759793371</v>
      </c>
      <c r="BQ256" s="81">
        <v>1076.1945759793371</v>
      </c>
      <c r="BR256" s="81">
        <v>1076.1945759793371</v>
      </c>
      <c r="BS256" s="81">
        <v>1076.1945759793371</v>
      </c>
      <c r="BT256" s="81">
        <v>1076.1945759793371</v>
      </c>
      <c r="BU256" s="81">
        <v>1076.1945759793371</v>
      </c>
      <c r="BV256" s="81">
        <v>1076.1945759793371</v>
      </c>
      <c r="BW256" s="81">
        <v>1076.1945759793371</v>
      </c>
      <c r="BX256" s="81">
        <v>1076.1945759793371</v>
      </c>
      <c r="BY256" s="81">
        <v>1076.1945759793371</v>
      </c>
      <c r="BZ256" s="81">
        <v>1076.1945759793371</v>
      </c>
      <c r="CA256" s="81">
        <v>1076.1945759793371</v>
      </c>
      <c r="CB256" s="81">
        <v>1076.1945759793371</v>
      </c>
      <c r="CC256" s="81">
        <v>1076.1945759793371</v>
      </c>
      <c r="CD256" s="81">
        <v>1076.1945759793371</v>
      </c>
      <c r="CE256" s="81">
        <v>1076.1945759793371</v>
      </c>
      <c r="CF256" s="81">
        <v>1076.1945759793371</v>
      </c>
      <c r="CG256" s="81">
        <v>1076.1945759793371</v>
      </c>
      <c r="CH256" s="81">
        <v>1076.1945759793371</v>
      </c>
      <c r="CI256" s="81">
        <v>1076.1945759793371</v>
      </c>
      <c r="CJ256" s="81">
        <v>1076.1945759793371</v>
      </c>
      <c r="CK256" s="81">
        <v>1076.1945759793371</v>
      </c>
      <c r="CL256" s="81">
        <v>1076.1945759793371</v>
      </c>
      <c r="CM256" s="81">
        <v>1076.1945759793371</v>
      </c>
      <c r="CN256" s="81">
        <v>1076.1945759793371</v>
      </c>
      <c r="CO256" s="81">
        <v>1076.1945759793371</v>
      </c>
      <c r="CP256" s="81">
        <v>1076.1945759793371</v>
      </c>
      <c r="CQ256" s="81">
        <v>1076.1945759793371</v>
      </c>
      <c r="CR256" s="81">
        <v>1076.1945759793371</v>
      </c>
      <c r="CS256" s="81">
        <v>1076.1945759793371</v>
      </c>
      <c r="CT256" s="81">
        <v>1076.1945759793371</v>
      </c>
      <c r="CU256" s="81">
        <v>1076.1945759793371</v>
      </c>
      <c r="CV256" s="81">
        <v>1076.1945759793371</v>
      </c>
      <c r="CW256" s="81">
        <v>1076.1945759793371</v>
      </c>
      <c r="CX256" s="81">
        <v>1076.1945759793371</v>
      </c>
      <c r="CY256" s="81">
        <v>1076.1945759793371</v>
      </c>
      <c r="CZ256" s="81">
        <v>1076.1945759793371</v>
      </c>
      <c r="DA256" s="81">
        <v>1076.1945759793371</v>
      </c>
      <c r="DB256" s="81">
        <v>1076.1945759793371</v>
      </c>
      <c r="DC256" s="81">
        <v>1076.1945759793371</v>
      </c>
      <c r="DD256" s="81">
        <v>1076.1945759793371</v>
      </c>
      <c r="DE256" s="81">
        <v>1076.1945759793371</v>
      </c>
      <c r="DF256" s="81">
        <v>1076.1945759793373</v>
      </c>
      <c r="DG256" s="81">
        <v>1076.1945759793373</v>
      </c>
      <c r="DH256" s="81">
        <v>1076.1945759793373</v>
      </c>
      <c r="DI256" s="81">
        <v>1076.1945759793373</v>
      </c>
      <c r="DJ256" s="81">
        <v>1076.1945759793373</v>
      </c>
      <c r="DK256" s="81">
        <v>1076.1945759793373</v>
      </c>
      <c r="DL256" s="81">
        <v>1076.1945759793373</v>
      </c>
      <c r="DM256" s="81">
        <v>1076.1945759793373</v>
      </c>
      <c r="DN256" s="81">
        <v>1076.1945759793373</v>
      </c>
      <c r="DO256" s="81">
        <v>1076.1945759793373</v>
      </c>
      <c r="DP256" s="81">
        <v>1076.1945759793373</v>
      </c>
      <c r="DQ256" s="81">
        <v>1076.1945759793373</v>
      </c>
      <c r="DR256" s="81">
        <v>1076.1945759793373</v>
      </c>
      <c r="DS256" s="81">
        <v>1076.1945759793373</v>
      </c>
      <c r="DT256" s="81">
        <v>1076.1945759793373</v>
      </c>
      <c r="DU256" s="81">
        <v>1076.1945759793373</v>
      </c>
      <c r="DV256" s="81">
        <v>1076.1945759793373</v>
      </c>
      <c r="DW256" s="81">
        <v>1076.1945759793373</v>
      </c>
      <c r="DX256" s="81">
        <v>1076.1945759793373</v>
      </c>
      <c r="DY256" s="81">
        <v>1076.1945759793373</v>
      </c>
      <c r="DZ256" s="81">
        <v>1076.1945759793373</v>
      </c>
      <c r="EA256" s="81">
        <v>1076.1945759793373</v>
      </c>
      <c r="EB256" s="81">
        <v>1076.1945759793373</v>
      </c>
      <c r="EC256" s="81">
        <v>1076.1945759793373</v>
      </c>
      <c r="ED256" s="81">
        <v>1076.1945759793373</v>
      </c>
      <c r="EE256" s="81">
        <v>1076.1945759793373</v>
      </c>
      <c r="EF256" s="81">
        <v>1076.1945759793373</v>
      </c>
      <c r="EG256" s="81">
        <v>1076.1945759793373</v>
      </c>
      <c r="EH256" s="81">
        <v>1076.1945759793373</v>
      </c>
      <c r="EI256" s="81">
        <v>1076.1945759793373</v>
      </c>
      <c r="EJ256" s="81">
        <v>1076.1945759793373</v>
      </c>
      <c r="EK256" s="81">
        <v>1076.1945759793373</v>
      </c>
      <c r="EL256" s="81">
        <v>1076.1945759793373</v>
      </c>
      <c r="EM256" s="81">
        <v>1076.1945759793373</v>
      </c>
      <c r="EN256" s="81">
        <v>1076.1945759793373</v>
      </c>
      <c r="EO256" s="81">
        <v>1076.1945759793373</v>
      </c>
      <c r="EP256" s="81">
        <v>1076.1945759793373</v>
      </c>
      <c r="EQ256" s="81">
        <v>1076.1945759793373</v>
      </c>
      <c r="ER256" s="81">
        <v>1076.1945759793373</v>
      </c>
      <c r="ES256" s="81">
        <v>1076.1945759793373</v>
      </c>
      <c r="ET256" s="81">
        <v>1076.1945759793373</v>
      </c>
      <c r="EU256" s="81">
        <v>1076.1945759793373</v>
      </c>
      <c r="EV256" s="81">
        <v>1076.1945759793373</v>
      </c>
      <c r="EW256" s="81">
        <v>1076.1945759793373</v>
      </c>
      <c r="EX256" s="81">
        <v>1076.1945759793373</v>
      </c>
      <c r="EY256" s="81">
        <v>1076.1945759793373</v>
      </c>
      <c r="EZ256" s="81">
        <v>1076.1945759793373</v>
      </c>
      <c r="FA256" s="81">
        <v>1076.1945759793373</v>
      </c>
      <c r="FB256" s="81">
        <v>1076.1945759793373</v>
      </c>
      <c r="FC256" s="81">
        <v>1076.1945759793373</v>
      </c>
      <c r="FD256" s="81">
        <v>1076.1945759793373</v>
      </c>
      <c r="FE256" s="81">
        <v>1076.1945759793373</v>
      </c>
      <c r="FF256" s="81">
        <v>1076.1945759793373</v>
      </c>
      <c r="FG256" s="81">
        <v>1076.1945759793373</v>
      </c>
      <c r="FH256" s="81">
        <v>1076.1945759793373</v>
      </c>
      <c r="FI256" s="81">
        <v>1076.1945759793373</v>
      </c>
      <c r="FJ256" s="81">
        <v>1076.1945759793373</v>
      </c>
      <c r="FK256" s="81">
        <v>1076.1945759793373</v>
      </c>
      <c r="FL256" s="81">
        <v>1076.1945759793373</v>
      </c>
      <c r="FM256" s="81">
        <v>1076.1945759793373</v>
      </c>
      <c r="FN256" s="1" t="s">
        <v>536</v>
      </c>
    </row>
    <row r="257" spans="2:170" x14ac:dyDescent="0.2">
      <c r="B257" s="1" t="s">
        <v>537</v>
      </c>
      <c r="C257" s="1" t="s">
        <v>15</v>
      </c>
      <c r="D257" s="1" t="s">
        <v>13</v>
      </c>
      <c r="E257" s="81" t="s">
        <v>217</v>
      </c>
      <c r="F257" s="81">
        <v>237.5</v>
      </c>
      <c r="G257" s="81">
        <v>237.5</v>
      </c>
      <c r="H257" s="81">
        <v>237.5</v>
      </c>
      <c r="I257" s="81">
        <v>237.5</v>
      </c>
      <c r="J257" s="81">
        <v>237.5</v>
      </c>
      <c r="K257" s="81">
        <v>237.5</v>
      </c>
      <c r="L257" s="81">
        <v>237.5</v>
      </c>
      <c r="M257" s="81">
        <v>237.5</v>
      </c>
      <c r="N257" s="81">
        <v>237.5</v>
      </c>
      <c r="O257" s="81">
        <v>237.5</v>
      </c>
      <c r="P257" s="81">
        <v>237.5</v>
      </c>
      <c r="Q257" s="81">
        <v>237.5</v>
      </c>
      <c r="R257" s="81">
        <v>237.5</v>
      </c>
      <c r="S257" s="81">
        <v>237.5</v>
      </c>
      <c r="T257" s="81">
        <v>237.5</v>
      </c>
      <c r="U257" s="81">
        <v>237.5</v>
      </c>
      <c r="V257" s="81">
        <v>312.5</v>
      </c>
      <c r="W257" s="81">
        <v>312.5</v>
      </c>
      <c r="X257" s="81">
        <v>312.5</v>
      </c>
      <c r="Y257" s="81">
        <v>312.5</v>
      </c>
      <c r="Z257" s="81">
        <v>312.5</v>
      </c>
      <c r="AA257" s="81">
        <v>312.5</v>
      </c>
      <c r="AB257" s="81">
        <v>312.5</v>
      </c>
      <c r="AC257" s="81">
        <v>312.5</v>
      </c>
      <c r="AD257" s="81">
        <v>312.5</v>
      </c>
      <c r="AE257" s="81">
        <v>312.5</v>
      </c>
      <c r="AF257" s="81">
        <v>312.5</v>
      </c>
      <c r="AG257" s="81">
        <v>340</v>
      </c>
      <c r="AH257" s="81">
        <v>340</v>
      </c>
      <c r="AI257" s="81">
        <v>340</v>
      </c>
      <c r="AJ257" s="81">
        <v>340</v>
      </c>
      <c r="AK257" s="81">
        <v>340</v>
      </c>
      <c r="AL257" s="81">
        <v>450</v>
      </c>
      <c r="AM257" s="81">
        <v>450</v>
      </c>
      <c r="AN257" s="81">
        <v>450</v>
      </c>
      <c r="AO257" s="81">
        <v>450</v>
      </c>
      <c r="AP257" s="81">
        <v>450</v>
      </c>
      <c r="AQ257" s="81">
        <v>450</v>
      </c>
      <c r="AR257" s="81">
        <v>450</v>
      </c>
      <c r="AS257" s="81">
        <v>450</v>
      </c>
      <c r="AT257" s="81">
        <v>450</v>
      </c>
      <c r="AU257" s="81">
        <v>450</v>
      </c>
      <c r="AV257" s="81">
        <v>450</v>
      </c>
      <c r="AW257" s="81">
        <v>450</v>
      </c>
      <c r="AX257" s="81">
        <v>450</v>
      </c>
      <c r="AY257" s="81">
        <v>450</v>
      </c>
      <c r="AZ257" s="81">
        <v>450</v>
      </c>
      <c r="BA257" s="81">
        <v>450</v>
      </c>
      <c r="BB257" s="81">
        <v>450</v>
      </c>
      <c r="BC257" s="81">
        <v>450</v>
      </c>
      <c r="BD257" s="81">
        <v>450</v>
      </c>
      <c r="BE257" s="81">
        <v>450</v>
      </c>
      <c r="BF257" s="81">
        <v>0</v>
      </c>
      <c r="BG257" s="81">
        <v>0</v>
      </c>
      <c r="BH257" s="81">
        <v>0</v>
      </c>
      <c r="BI257" s="81">
        <v>0</v>
      </c>
      <c r="BJ257" s="81">
        <v>0</v>
      </c>
      <c r="BK257" s="81">
        <v>0</v>
      </c>
      <c r="BL257" s="81">
        <v>0</v>
      </c>
      <c r="BM257" s="81">
        <v>0</v>
      </c>
      <c r="BN257" s="81">
        <v>0</v>
      </c>
      <c r="BO257" s="81">
        <v>0</v>
      </c>
      <c r="BP257" s="81">
        <v>0</v>
      </c>
      <c r="BQ257" s="81">
        <v>0</v>
      </c>
      <c r="BR257" s="81">
        <v>0</v>
      </c>
      <c r="BS257" s="81">
        <v>0</v>
      </c>
      <c r="BT257" s="81">
        <v>0</v>
      </c>
      <c r="BU257" s="81">
        <v>0</v>
      </c>
      <c r="BV257" s="81">
        <v>0</v>
      </c>
      <c r="BW257" s="81">
        <v>0</v>
      </c>
      <c r="BX257" s="81">
        <v>0</v>
      </c>
      <c r="BY257" s="81">
        <v>0</v>
      </c>
      <c r="BZ257" s="81">
        <v>0</v>
      </c>
      <c r="CA257" s="81">
        <v>0</v>
      </c>
      <c r="CB257" s="81">
        <v>0</v>
      </c>
      <c r="CC257" s="81">
        <v>0</v>
      </c>
      <c r="CD257" s="81">
        <v>0</v>
      </c>
      <c r="CE257" s="81">
        <v>0</v>
      </c>
      <c r="CF257" s="81">
        <v>0</v>
      </c>
      <c r="CG257" s="81">
        <v>0</v>
      </c>
      <c r="CH257" s="81">
        <v>0</v>
      </c>
      <c r="CI257" s="81">
        <v>0</v>
      </c>
      <c r="CJ257" s="81">
        <v>0</v>
      </c>
      <c r="CK257" s="81">
        <v>0</v>
      </c>
      <c r="CL257" s="81">
        <v>0</v>
      </c>
      <c r="CM257" s="81">
        <v>0</v>
      </c>
      <c r="CN257" s="81">
        <v>0</v>
      </c>
      <c r="CO257" s="81">
        <v>0</v>
      </c>
      <c r="CP257" s="81">
        <v>0</v>
      </c>
      <c r="CQ257" s="81">
        <v>0</v>
      </c>
      <c r="CR257" s="81">
        <v>0</v>
      </c>
      <c r="CS257" s="81">
        <v>0</v>
      </c>
      <c r="CT257" s="81">
        <v>0</v>
      </c>
      <c r="CU257" s="81">
        <v>0</v>
      </c>
      <c r="CV257" s="81">
        <v>0</v>
      </c>
      <c r="CW257" s="81">
        <v>0</v>
      </c>
      <c r="CX257" s="81">
        <v>0</v>
      </c>
      <c r="CY257" s="81">
        <v>0</v>
      </c>
      <c r="CZ257" s="81">
        <v>0</v>
      </c>
      <c r="DA257" s="81">
        <v>0</v>
      </c>
      <c r="DB257" s="81">
        <v>0</v>
      </c>
      <c r="DC257" s="81">
        <v>0</v>
      </c>
      <c r="DD257" s="81">
        <v>0</v>
      </c>
      <c r="DE257" s="81">
        <v>0</v>
      </c>
      <c r="DF257" s="81">
        <v>0</v>
      </c>
      <c r="DG257" s="81">
        <v>0</v>
      </c>
      <c r="DH257" s="81">
        <v>0</v>
      </c>
      <c r="DI257" s="81">
        <v>0</v>
      </c>
      <c r="DJ257" s="81">
        <v>0</v>
      </c>
      <c r="DK257" s="81">
        <v>0</v>
      </c>
      <c r="DL257" s="81">
        <v>0</v>
      </c>
      <c r="DM257" s="81">
        <v>0</v>
      </c>
      <c r="DN257" s="81">
        <v>0</v>
      </c>
      <c r="DO257" s="81">
        <v>0</v>
      </c>
      <c r="DP257" s="81">
        <v>0</v>
      </c>
      <c r="DQ257" s="81">
        <v>0</v>
      </c>
      <c r="DR257" s="81">
        <v>0</v>
      </c>
      <c r="DS257" s="81">
        <v>0</v>
      </c>
      <c r="DT257" s="81">
        <v>0</v>
      </c>
      <c r="DU257" s="81">
        <v>0</v>
      </c>
      <c r="DV257" s="81">
        <v>0</v>
      </c>
      <c r="DW257" s="81">
        <v>0</v>
      </c>
      <c r="DX257" s="81">
        <v>0</v>
      </c>
      <c r="DY257" s="81">
        <v>0</v>
      </c>
      <c r="DZ257" s="81">
        <v>0</v>
      </c>
      <c r="EA257" s="81">
        <v>0</v>
      </c>
      <c r="EB257" s="81">
        <v>0</v>
      </c>
      <c r="EC257" s="81">
        <v>0</v>
      </c>
      <c r="ED257" s="81">
        <v>0</v>
      </c>
      <c r="EE257" s="81">
        <v>0</v>
      </c>
      <c r="EF257" s="81">
        <v>0</v>
      </c>
      <c r="EG257" s="81">
        <v>0</v>
      </c>
      <c r="EH257" s="81">
        <v>0</v>
      </c>
      <c r="EI257" s="81">
        <v>0</v>
      </c>
      <c r="EJ257" s="81">
        <v>0</v>
      </c>
      <c r="EK257" s="81">
        <v>0</v>
      </c>
      <c r="EL257" s="81">
        <v>0</v>
      </c>
      <c r="EM257" s="81">
        <v>0</v>
      </c>
      <c r="EN257" s="81">
        <v>0</v>
      </c>
      <c r="EO257" s="81">
        <v>0</v>
      </c>
      <c r="EP257" s="81">
        <v>0</v>
      </c>
      <c r="EQ257" s="81">
        <v>0</v>
      </c>
      <c r="ER257" s="81">
        <v>0</v>
      </c>
      <c r="ES257" s="81">
        <v>0</v>
      </c>
      <c r="ET257" s="81">
        <v>0</v>
      </c>
      <c r="EU257" s="81">
        <v>0</v>
      </c>
      <c r="EV257" s="81">
        <v>0</v>
      </c>
      <c r="EW257" s="81">
        <v>0</v>
      </c>
      <c r="EX257" s="81">
        <v>0</v>
      </c>
      <c r="EY257" s="81">
        <v>0</v>
      </c>
      <c r="EZ257" s="81">
        <v>0</v>
      </c>
      <c r="FA257" s="81">
        <v>0</v>
      </c>
      <c r="FB257" s="81">
        <v>0</v>
      </c>
      <c r="FC257" s="81">
        <v>0</v>
      </c>
      <c r="FD257" s="81">
        <v>0</v>
      </c>
      <c r="FE257" s="81">
        <v>0</v>
      </c>
      <c r="FF257" s="81">
        <v>0</v>
      </c>
      <c r="FG257" s="81">
        <v>0</v>
      </c>
      <c r="FH257" s="81">
        <v>0</v>
      </c>
      <c r="FI257" s="81">
        <v>0</v>
      </c>
      <c r="FJ257" s="81">
        <v>0</v>
      </c>
      <c r="FK257" s="81">
        <v>0</v>
      </c>
      <c r="FL257" s="81">
        <v>0</v>
      </c>
      <c r="FM257" s="81">
        <v>0</v>
      </c>
      <c r="FN257" s="1" t="s">
        <v>538</v>
      </c>
    </row>
    <row r="258" spans="2:170" x14ac:dyDescent="0.2">
      <c r="B258" s="1" t="s">
        <v>539</v>
      </c>
      <c r="C258" s="1" t="s">
        <v>15</v>
      </c>
      <c r="D258" s="1" t="s">
        <v>13</v>
      </c>
      <c r="E258" s="81" t="s">
        <v>217</v>
      </c>
      <c r="F258" s="81">
        <v>0</v>
      </c>
      <c r="G258" s="81">
        <v>0</v>
      </c>
      <c r="H258" s="81">
        <v>0</v>
      </c>
      <c r="I258" s="81">
        <v>0</v>
      </c>
      <c r="J258" s="81">
        <v>0</v>
      </c>
      <c r="K258" s="81">
        <v>0</v>
      </c>
      <c r="L258" s="81">
        <v>0</v>
      </c>
      <c r="M258" s="81">
        <v>0</v>
      </c>
      <c r="N258" s="81">
        <v>0</v>
      </c>
      <c r="O258" s="81">
        <v>0</v>
      </c>
      <c r="P258" s="81">
        <v>0</v>
      </c>
      <c r="Q258" s="81">
        <v>0</v>
      </c>
      <c r="R258" s="81">
        <v>0</v>
      </c>
      <c r="S258" s="81">
        <v>0</v>
      </c>
      <c r="T258" s="81">
        <v>0</v>
      </c>
      <c r="U258" s="81">
        <v>0</v>
      </c>
      <c r="V258" s="81">
        <v>0</v>
      </c>
      <c r="W258" s="81">
        <v>0</v>
      </c>
      <c r="X258" s="81">
        <v>0</v>
      </c>
      <c r="Y258" s="81">
        <v>0</v>
      </c>
      <c r="Z258" s="81">
        <v>0</v>
      </c>
      <c r="AA258" s="81">
        <v>0</v>
      </c>
      <c r="AB258" s="81">
        <v>0</v>
      </c>
      <c r="AC258" s="81">
        <v>0</v>
      </c>
      <c r="AD258" s="81">
        <v>0</v>
      </c>
      <c r="AE258" s="81">
        <v>0</v>
      </c>
      <c r="AF258" s="81">
        <v>0</v>
      </c>
      <c r="AG258" s="81">
        <v>0</v>
      </c>
      <c r="AH258" s="81">
        <v>0</v>
      </c>
      <c r="AI258" s="81">
        <v>0</v>
      </c>
      <c r="AJ258" s="81">
        <v>0</v>
      </c>
      <c r="AK258" s="81">
        <v>0</v>
      </c>
      <c r="AL258" s="81">
        <v>0</v>
      </c>
      <c r="AM258" s="81">
        <v>0</v>
      </c>
      <c r="AN258" s="81">
        <v>0</v>
      </c>
      <c r="AO258" s="81">
        <v>0</v>
      </c>
      <c r="AP258" s="81">
        <v>0</v>
      </c>
      <c r="AQ258" s="81">
        <v>0</v>
      </c>
      <c r="AR258" s="81">
        <v>0</v>
      </c>
      <c r="AS258" s="81">
        <v>0</v>
      </c>
      <c r="AT258" s="81">
        <v>0</v>
      </c>
      <c r="AU258" s="81">
        <v>0</v>
      </c>
      <c r="AV258" s="81">
        <v>0</v>
      </c>
      <c r="AW258" s="81">
        <v>0</v>
      </c>
      <c r="AX258" s="81">
        <v>0</v>
      </c>
      <c r="AY258" s="81">
        <v>0</v>
      </c>
      <c r="AZ258" s="81">
        <v>0</v>
      </c>
      <c r="BA258" s="81">
        <v>0</v>
      </c>
      <c r="BB258" s="81">
        <v>0</v>
      </c>
      <c r="BC258" s="81">
        <v>0</v>
      </c>
      <c r="BD258" s="81">
        <v>0</v>
      </c>
      <c r="BE258" s="81">
        <v>0</v>
      </c>
      <c r="BF258" s="81">
        <v>0</v>
      </c>
      <c r="BG258" s="81">
        <v>0</v>
      </c>
      <c r="BH258" s="81">
        <v>0</v>
      </c>
      <c r="BI258" s="81">
        <v>0</v>
      </c>
      <c r="BJ258" s="81">
        <v>0</v>
      </c>
      <c r="BK258" s="81">
        <v>0</v>
      </c>
      <c r="BL258" s="81">
        <v>0</v>
      </c>
      <c r="BM258" s="81">
        <v>0</v>
      </c>
      <c r="BN258" s="81">
        <v>0</v>
      </c>
      <c r="BO258" s="81">
        <v>0</v>
      </c>
      <c r="BP258" s="81">
        <v>0</v>
      </c>
      <c r="BQ258" s="81">
        <v>0</v>
      </c>
      <c r="BR258" s="81">
        <v>0</v>
      </c>
      <c r="BS258" s="81">
        <v>0</v>
      </c>
      <c r="BT258" s="81">
        <v>0</v>
      </c>
      <c r="BU258" s="81">
        <v>0</v>
      </c>
      <c r="BV258" s="81">
        <v>0</v>
      </c>
      <c r="BW258" s="81">
        <v>0</v>
      </c>
      <c r="BX258" s="81">
        <v>0</v>
      </c>
      <c r="BY258" s="81">
        <v>0</v>
      </c>
      <c r="BZ258" s="81">
        <v>0</v>
      </c>
      <c r="CA258" s="81">
        <v>0</v>
      </c>
      <c r="CB258" s="81">
        <v>0</v>
      </c>
      <c r="CC258" s="81">
        <v>0</v>
      </c>
      <c r="CD258" s="81">
        <v>0</v>
      </c>
      <c r="CE258" s="81">
        <v>0</v>
      </c>
      <c r="CF258" s="81">
        <v>0</v>
      </c>
      <c r="CG258" s="81">
        <v>0</v>
      </c>
      <c r="CH258" s="81">
        <v>0</v>
      </c>
      <c r="CI258" s="81">
        <v>0</v>
      </c>
      <c r="CJ258" s="81">
        <v>0</v>
      </c>
      <c r="CK258" s="81">
        <v>0</v>
      </c>
      <c r="CL258" s="81">
        <v>0</v>
      </c>
      <c r="CM258" s="81">
        <v>0</v>
      </c>
      <c r="CN258" s="81">
        <v>0</v>
      </c>
      <c r="CO258" s="81">
        <v>0</v>
      </c>
      <c r="CP258" s="81">
        <v>0</v>
      </c>
      <c r="CQ258" s="81">
        <v>0</v>
      </c>
      <c r="CR258" s="81">
        <v>0</v>
      </c>
      <c r="CS258" s="81">
        <v>0</v>
      </c>
      <c r="CT258" s="81">
        <v>0</v>
      </c>
      <c r="CU258" s="81">
        <v>0</v>
      </c>
      <c r="CV258" s="81">
        <v>0</v>
      </c>
      <c r="CW258" s="81">
        <v>0</v>
      </c>
      <c r="CX258" s="81">
        <v>0</v>
      </c>
      <c r="CY258" s="81">
        <v>0</v>
      </c>
      <c r="CZ258" s="81">
        <v>0</v>
      </c>
      <c r="DA258" s="81">
        <v>0</v>
      </c>
      <c r="DB258" s="81">
        <v>0</v>
      </c>
      <c r="DC258" s="81">
        <v>0</v>
      </c>
      <c r="DD258" s="81">
        <v>0</v>
      </c>
      <c r="DE258" s="81">
        <v>0</v>
      </c>
      <c r="DF258" s="81">
        <v>0</v>
      </c>
      <c r="DG258" s="81">
        <v>0</v>
      </c>
      <c r="DH258" s="81">
        <v>0</v>
      </c>
      <c r="DI258" s="81">
        <v>0</v>
      </c>
      <c r="DJ258" s="81">
        <v>0</v>
      </c>
      <c r="DK258" s="81">
        <v>0</v>
      </c>
      <c r="DL258" s="81">
        <v>0</v>
      </c>
      <c r="DM258" s="81">
        <v>0</v>
      </c>
      <c r="DN258" s="81">
        <v>0</v>
      </c>
      <c r="DO258" s="81">
        <v>0</v>
      </c>
      <c r="DP258" s="81">
        <v>0</v>
      </c>
      <c r="DQ258" s="81">
        <v>0</v>
      </c>
      <c r="DR258" s="81">
        <v>0</v>
      </c>
      <c r="DS258" s="81">
        <v>0</v>
      </c>
      <c r="DT258" s="81">
        <v>0</v>
      </c>
      <c r="DU258" s="81">
        <v>0</v>
      </c>
      <c r="DV258" s="81">
        <v>0</v>
      </c>
      <c r="DW258" s="81">
        <v>0</v>
      </c>
      <c r="DX258" s="81">
        <v>0</v>
      </c>
      <c r="DY258" s="81">
        <v>0</v>
      </c>
      <c r="DZ258" s="81">
        <v>0</v>
      </c>
      <c r="EA258" s="81">
        <v>0</v>
      </c>
      <c r="EB258" s="81">
        <v>0</v>
      </c>
      <c r="EC258" s="81">
        <v>0</v>
      </c>
      <c r="ED258" s="81">
        <v>0</v>
      </c>
      <c r="EE258" s="81">
        <v>0</v>
      </c>
      <c r="EF258" s="81">
        <v>0</v>
      </c>
      <c r="EG258" s="81">
        <v>0</v>
      </c>
      <c r="EH258" s="81">
        <v>0</v>
      </c>
      <c r="EI258" s="81">
        <v>0</v>
      </c>
      <c r="EJ258" s="81">
        <v>0</v>
      </c>
      <c r="EK258" s="81">
        <v>0</v>
      </c>
      <c r="EL258" s="81">
        <v>0</v>
      </c>
      <c r="EM258" s="81">
        <v>0</v>
      </c>
      <c r="EN258" s="81">
        <v>0</v>
      </c>
      <c r="EO258" s="81">
        <v>0</v>
      </c>
      <c r="EP258" s="81">
        <v>0</v>
      </c>
      <c r="EQ258" s="81">
        <v>0</v>
      </c>
      <c r="ER258" s="81">
        <v>0</v>
      </c>
      <c r="ES258" s="81">
        <v>0</v>
      </c>
      <c r="ET258" s="81">
        <v>0</v>
      </c>
      <c r="EU258" s="81">
        <v>0</v>
      </c>
      <c r="EV258" s="81">
        <v>0</v>
      </c>
      <c r="EW258" s="81">
        <v>0</v>
      </c>
      <c r="EX258" s="81">
        <v>0</v>
      </c>
      <c r="EY258" s="81">
        <v>0</v>
      </c>
      <c r="EZ258" s="81">
        <v>0</v>
      </c>
      <c r="FA258" s="81">
        <v>0</v>
      </c>
      <c r="FB258" s="81">
        <v>0</v>
      </c>
      <c r="FC258" s="81">
        <v>0</v>
      </c>
      <c r="FD258" s="81">
        <v>0</v>
      </c>
      <c r="FE258" s="81">
        <v>0</v>
      </c>
      <c r="FF258" s="81">
        <v>0</v>
      </c>
      <c r="FG258" s="81">
        <v>0</v>
      </c>
      <c r="FH258" s="81">
        <v>0</v>
      </c>
      <c r="FI258" s="81">
        <v>0</v>
      </c>
      <c r="FJ258" s="81">
        <v>0</v>
      </c>
      <c r="FK258" s="81">
        <v>0</v>
      </c>
      <c r="FL258" s="81">
        <v>0</v>
      </c>
      <c r="FM258" s="81">
        <v>0</v>
      </c>
      <c r="FN258" s="1" t="s">
        <v>540</v>
      </c>
    </row>
    <row r="259" spans="2:170" x14ac:dyDescent="0.2">
      <c r="B259" s="1" t="s">
        <v>541</v>
      </c>
      <c r="C259" s="1" t="s">
        <v>15</v>
      </c>
      <c r="D259" s="1" t="s">
        <v>13</v>
      </c>
      <c r="E259" s="81" t="s">
        <v>217</v>
      </c>
      <c r="F259" s="81">
        <v>182.95307791648727</v>
      </c>
      <c r="G259" s="81">
        <v>182.95307791648727</v>
      </c>
      <c r="H259" s="81">
        <v>182.95307791648727</v>
      </c>
      <c r="I259" s="81">
        <v>182.95307791648727</v>
      </c>
      <c r="J259" s="81">
        <v>182.95307791648727</v>
      </c>
      <c r="K259" s="81">
        <v>182.95307791648727</v>
      </c>
      <c r="L259" s="81">
        <v>182.95307791648727</v>
      </c>
      <c r="M259" s="81">
        <v>182.95307791648727</v>
      </c>
      <c r="N259" s="81">
        <v>182.95307791648727</v>
      </c>
      <c r="O259" s="81">
        <v>182.95307791648727</v>
      </c>
      <c r="P259" s="81">
        <v>182.95307791648727</v>
      </c>
      <c r="Q259" s="81">
        <v>182.95307791648727</v>
      </c>
      <c r="R259" s="81">
        <v>182.95307791648727</v>
      </c>
      <c r="S259" s="81">
        <v>182.95307791648727</v>
      </c>
      <c r="T259" s="81">
        <v>182.95307791648727</v>
      </c>
      <c r="U259" s="81">
        <v>182.95307791648727</v>
      </c>
      <c r="V259" s="81">
        <v>182.95307791648727</v>
      </c>
      <c r="W259" s="81">
        <v>182.95307791648727</v>
      </c>
      <c r="X259" s="81">
        <v>182.95307791648727</v>
      </c>
      <c r="Y259" s="81">
        <v>182.95307791648727</v>
      </c>
      <c r="Z259" s="81">
        <v>182.95307791648727</v>
      </c>
      <c r="AA259" s="81">
        <v>182.95307791648727</v>
      </c>
      <c r="AB259" s="81">
        <v>182.95307791648727</v>
      </c>
      <c r="AC259" s="81">
        <v>182.95307791648727</v>
      </c>
      <c r="AD259" s="81">
        <v>182.95307791648727</v>
      </c>
      <c r="AE259" s="81">
        <v>182.95307791648727</v>
      </c>
      <c r="AF259" s="81">
        <v>182.95307791648727</v>
      </c>
      <c r="AG259" s="81">
        <v>182.95307791648727</v>
      </c>
      <c r="AH259" s="81">
        <v>182.95307791648727</v>
      </c>
      <c r="AI259" s="81">
        <v>182.95307791648727</v>
      </c>
      <c r="AJ259" s="81">
        <v>182.95307791648727</v>
      </c>
      <c r="AK259" s="81">
        <v>182.95307791648727</v>
      </c>
      <c r="AL259" s="81">
        <v>182.95307791648727</v>
      </c>
      <c r="AM259" s="81">
        <v>182.95307791648727</v>
      </c>
      <c r="AN259" s="81">
        <v>182.95307791648727</v>
      </c>
      <c r="AO259" s="81">
        <v>182.95307791648727</v>
      </c>
      <c r="AP259" s="81">
        <v>182.95307791648727</v>
      </c>
      <c r="AQ259" s="81">
        <v>182.95307791648727</v>
      </c>
      <c r="AR259" s="81">
        <v>182.95307791648727</v>
      </c>
      <c r="AS259" s="81">
        <v>182.95307791648727</v>
      </c>
      <c r="AT259" s="81">
        <v>182.95307791648727</v>
      </c>
      <c r="AU259" s="81">
        <v>182.95307791648727</v>
      </c>
      <c r="AV259" s="81">
        <v>182.95307791648727</v>
      </c>
      <c r="AW259" s="81">
        <v>182.95307791648727</v>
      </c>
      <c r="AX259" s="81">
        <v>182.95307791648727</v>
      </c>
      <c r="AY259" s="81">
        <v>182.95307791648727</v>
      </c>
      <c r="AZ259" s="81">
        <v>182.95307791648727</v>
      </c>
      <c r="BA259" s="81">
        <v>182.95307791648727</v>
      </c>
      <c r="BB259" s="81">
        <v>182.95307791648727</v>
      </c>
      <c r="BC259" s="81">
        <v>182.95307791648727</v>
      </c>
      <c r="BD259" s="81">
        <v>182.95307791648727</v>
      </c>
      <c r="BE259" s="81">
        <v>182.95307791648727</v>
      </c>
      <c r="BF259" s="81">
        <v>182.95307791648727</v>
      </c>
      <c r="BG259" s="81">
        <v>182.95307791648727</v>
      </c>
      <c r="BH259" s="81">
        <v>182.95307791648727</v>
      </c>
      <c r="BI259" s="81">
        <v>182.95307791648727</v>
      </c>
      <c r="BJ259" s="81">
        <v>182.95307791648727</v>
      </c>
      <c r="BK259" s="81">
        <v>182.95307791648727</v>
      </c>
      <c r="BL259" s="81">
        <v>182.95307791648727</v>
      </c>
      <c r="BM259" s="81">
        <v>182.95307791648727</v>
      </c>
      <c r="BN259" s="81">
        <v>182.95307791648727</v>
      </c>
      <c r="BO259" s="81">
        <v>182.95307791648727</v>
      </c>
      <c r="BP259" s="81">
        <v>182.95307791648727</v>
      </c>
      <c r="BQ259" s="81">
        <v>182.95307791648727</v>
      </c>
      <c r="BR259" s="81">
        <v>182.95307791648727</v>
      </c>
      <c r="BS259" s="81">
        <v>182.95307791648727</v>
      </c>
      <c r="BT259" s="81">
        <v>182.95307791648727</v>
      </c>
      <c r="BU259" s="81">
        <v>182.95307791648727</v>
      </c>
      <c r="BV259" s="81">
        <v>182.95307791648727</v>
      </c>
      <c r="BW259" s="81">
        <v>182.95307791648727</v>
      </c>
      <c r="BX259" s="81">
        <v>182.95307791648727</v>
      </c>
      <c r="BY259" s="81">
        <v>182.95307791648727</v>
      </c>
      <c r="BZ259" s="81">
        <v>182.95307791648727</v>
      </c>
      <c r="CA259" s="81">
        <v>182.95307791648727</v>
      </c>
      <c r="CB259" s="81">
        <v>182.95307791648727</v>
      </c>
      <c r="CC259" s="81">
        <v>182.95307791648727</v>
      </c>
      <c r="CD259" s="81">
        <v>182.95307791648727</v>
      </c>
      <c r="CE259" s="81">
        <v>182.95307791648727</v>
      </c>
      <c r="CF259" s="81">
        <v>182.95307791648727</v>
      </c>
      <c r="CG259" s="81">
        <v>182.95307791648727</v>
      </c>
      <c r="CH259" s="81">
        <v>182.95307791648727</v>
      </c>
      <c r="CI259" s="81">
        <v>182.95307791648727</v>
      </c>
      <c r="CJ259" s="81">
        <v>182.95307791648727</v>
      </c>
      <c r="CK259" s="81">
        <v>182.95307791648727</v>
      </c>
      <c r="CL259" s="81">
        <v>182.95307791648727</v>
      </c>
      <c r="CM259" s="81">
        <v>182.95307791648727</v>
      </c>
      <c r="CN259" s="81">
        <v>182.95307791648727</v>
      </c>
      <c r="CO259" s="81">
        <v>182.95307791648727</v>
      </c>
      <c r="CP259" s="81">
        <v>182.95307791648727</v>
      </c>
      <c r="CQ259" s="81">
        <v>182.95307791648727</v>
      </c>
      <c r="CR259" s="81">
        <v>182.95307791648727</v>
      </c>
      <c r="CS259" s="81">
        <v>182.95307791648727</v>
      </c>
      <c r="CT259" s="81">
        <v>182.95307791648727</v>
      </c>
      <c r="CU259" s="81">
        <v>182.95307791648727</v>
      </c>
      <c r="CV259" s="81">
        <v>182.95307791648727</v>
      </c>
      <c r="CW259" s="81">
        <v>182.95307791648727</v>
      </c>
      <c r="CX259" s="81">
        <v>182.95307791648727</v>
      </c>
      <c r="CY259" s="81">
        <v>182.95307791648727</v>
      </c>
      <c r="CZ259" s="81">
        <v>182.95307791648727</v>
      </c>
      <c r="DA259" s="81">
        <v>182.95307791648727</v>
      </c>
      <c r="DB259" s="81">
        <v>182.95307791648727</v>
      </c>
      <c r="DC259" s="81">
        <v>182.95307791648727</v>
      </c>
      <c r="DD259" s="81">
        <v>182.95307791648727</v>
      </c>
      <c r="DE259" s="81">
        <v>182.95307791648727</v>
      </c>
      <c r="DF259" s="81">
        <v>182.95307791648727</v>
      </c>
      <c r="DG259" s="81">
        <v>182.95307791648727</v>
      </c>
      <c r="DH259" s="81">
        <v>182.95307791648727</v>
      </c>
      <c r="DI259" s="81">
        <v>182.95307791648727</v>
      </c>
      <c r="DJ259" s="81">
        <v>182.95307791648727</v>
      </c>
      <c r="DK259" s="81">
        <v>182.95307791648727</v>
      </c>
      <c r="DL259" s="81">
        <v>182.95307791648727</v>
      </c>
      <c r="DM259" s="81">
        <v>182.95307791648727</v>
      </c>
      <c r="DN259" s="81">
        <v>182.95307791648727</v>
      </c>
      <c r="DO259" s="81">
        <v>182.95307791648727</v>
      </c>
      <c r="DP259" s="81">
        <v>182.95307791648727</v>
      </c>
      <c r="DQ259" s="81">
        <v>182.95307791648727</v>
      </c>
      <c r="DR259" s="81">
        <v>182.95307791648727</v>
      </c>
      <c r="DS259" s="81">
        <v>182.95307791648727</v>
      </c>
      <c r="DT259" s="81">
        <v>182.95307791648727</v>
      </c>
      <c r="DU259" s="81">
        <v>182.95307791648727</v>
      </c>
      <c r="DV259" s="81">
        <v>182.95307791648727</v>
      </c>
      <c r="DW259" s="81">
        <v>182.95307791648727</v>
      </c>
      <c r="DX259" s="81">
        <v>182.95307791648727</v>
      </c>
      <c r="DY259" s="81">
        <v>182.95307791648727</v>
      </c>
      <c r="DZ259" s="81">
        <v>182.95307791648727</v>
      </c>
      <c r="EA259" s="81">
        <v>182.95307791648727</v>
      </c>
      <c r="EB259" s="81">
        <v>182.95307791648727</v>
      </c>
      <c r="EC259" s="81">
        <v>182.95307791648727</v>
      </c>
      <c r="ED259" s="81">
        <v>182.95307791648727</v>
      </c>
      <c r="EE259" s="81">
        <v>182.95307791648727</v>
      </c>
      <c r="EF259" s="81">
        <v>182.95307791648727</v>
      </c>
      <c r="EG259" s="81">
        <v>182.95307791648727</v>
      </c>
      <c r="EH259" s="81">
        <v>182.95307791648727</v>
      </c>
      <c r="EI259" s="81">
        <v>182.95307791648727</v>
      </c>
      <c r="EJ259" s="81">
        <v>182.95307791648727</v>
      </c>
      <c r="EK259" s="81">
        <v>182.95307791648727</v>
      </c>
      <c r="EL259" s="81">
        <v>182.95307791648727</v>
      </c>
      <c r="EM259" s="81">
        <v>182.95307791648727</v>
      </c>
      <c r="EN259" s="81">
        <v>182.95307791648727</v>
      </c>
      <c r="EO259" s="81">
        <v>182.95307791648727</v>
      </c>
      <c r="EP259" s="81">
        <v>182.95307791648727</v>
      </c>
      <c r="EQ259" s="81">
        <v>182.95307791648727</v>
      </c>
      <c r="ER259" s="81">
        <v>182.95307791648727</v>
      </c>
      <c r="ES259" s="81">
        <v>182.95307791648727</v>
      </c>
      <c r="ET259" s="81">
        <v>182.95307791648727</v>
      </c>
      <c r="EU259" s="81">
        <v>182.95307791648727</v>
      </c>
      <c r="EV259" s="81">
        <v>182.95307791648727</v>
      </c>
      <c r="EW259" s="81">
        <v>182.95307791648727</v>
      </c>
      <c r="EX259" s="81">
        <v>182.95307791648727</v>
      </c>
      <c r="EY259" s="81">
        <v>182.95307791648727</v>
      </c>
      <c r="EZ259" s="81">
        <v>182.95307791648727</v>
      </c>
      <c r="FA259" s="81">
        <v>182.95307791648727</v>
      </c>
      <c r="FB259" s="81">
        <v>182.95307791648727</v>
      </c>
      <c r="FC259" s="81">
        <v>182.95307791648727</v>
      </c>
      <c r="FD259" s="81">
        <v>182.95307791648727</v>
      </c>
      <c r="FE259" s="81">
        <v>182.95307791648727</v>
      </c>
      <c r="FF259" s="81">
        <v>182.95307791648727</v>
      </c>
      <c r="FG259" s="81">
        <v>182.95307791648727</v>
      </c>
      <c r="FH259" s="81">
        <v>182.95307791648727</v>
      </c>
      <c r="FI259" s="81">
        <v>182.95307791648727</v>
      </c>
      <c r="FJ259" s="81">
        <v>182.95307791648727</v>
      </c>
      <c r="FK259" s="81">
        <v>182.95307791648727</v>
      </c>
      <c r="FL259" s="81">
        <v>182.95307791648727</v>
      </c>
      <c r="FM259" s="81">
        <v>182.95307791648727</v>
      </c>
      <c r="FN259" s="1" t="s">
        <v>542</v>
      </c>
    </row>
    <row r="260" spans="2:170" x14ac:dyDescent="0.2">
      <c r="B260" s="1" t="s">
        <v>525</v>
      </c>
      <c r="C260" s="1" t="s">
        <v>16</v>
      </c>
      <c r="D260" s="1" t="s">
        <v>13</v>
      </c>
      <c r="E260" s="81" t="s">
        <v>257</v>
      </c>
      <c r="F260" s="81">
        <v>0</v>
      </c>
      <c r="G260" s="81">
        <v>0</v>
      </c>
      <c r="H260" s="81">
        <v>0</v>
      </c>
      <c r="I260" s="81">
        <v>0</v>
      </c>
      <c r="J260" s="81">
        <v>0</v>
      </c>
      <c r="K260" s="81">
        <v>0</v>
      </c>
      <c r="L260" s="81">
        <v>0</v>
      </c>
      <c r="M260" s="81">
        <v>0</v>
      </c>
      <c r="N260" s="81">
        <v>0</v>
      </c>
      <c r="O260" s="81">
        <v>0</v>
      </c>
      <c r="P260" s="81">
        <v>0</v>
      </c>
      <c r="Q260" s="81">
        <v>0</v>
      </c>
      <c r="R260" s="81">
        <v>0</v>
      </c>
      <c r="S260" s="81">
        <v>0</v>
      </c>
      <c r="T260" s="81">
        <v>0</v>
      </c>
      <c r="U260" s="81">
        <v>0</v>
      </c>
      <c r="V260" s="81">
        <v>0</v>
      </c>
      <c r="W260" s="81">
        <v>0</v>
      </c>
      <c r="X260" s="81">
        <v>0</v>
      </c>
      <c r="Y260" s="81">
        <v>0</v>
      </c>
      <c r="Z260" s="81">
        <v>0</v>
      </c>
      <c r="AA260" s="81">
        <v>0</v>
      </c>
      <c r="AB260" s="81">
        <v>0</v>
      </c>
      <c r="AC260" s="81">
        <v>0</v>
      </c>
      <c r="AD260" s="81">
        <v>0</v>
      </c>
      <c r="AE260" s="81">
        <v>0</v>
      </c>
      <c r="AF260" s="81">
        <v>0</v>
      </c>
      <c r="AG260" s="81">
        <v>0</v>
      </c>
      <c r="AH260" s="81">
        <v>0</v>
      </c>
      <c r="AI260" s="81">
        <v>0</v>
      </c>
      <c r="AJ260" s="81">
        <v>0</v>
      </c>
      <c r="AK260" s="81">
        <v>0</v>
      </c>
      <c r="AL260" s="81">
        <v>0</v>
      </c>
      <c r="AM260" s="81">
        <v>0</v>
      </c>
      <c r="AN260" s="81">
        <v>0</v>
      </c>
      <c r="AO260" s="81">
        <v>0</v>
      </c>
      <c r="AP260" s="81">
        <v>0</v>
      </c>
      <c r="AQ260" s="81">
        <v>0</v>
      </c>
      <c r="AR260" s="81">
        <v>0</v>
      </c>
      <c r="AS260" s="81">
        <v>0</v>
      </c>
      <c r="AT260" s="81">
        <v>0</v>
      </c>
      <c r="AU260" s="81">
        <v>0</v>
      </c>
      <c r="AV260" s="81">
        <v>0</v>
      </c>
      <c r="AW260" s="81">
        <v>0</v>
      </c>
      <c r="AX260" s="81">
        <v>0</v>
      </c>
      <c r="AY260" s="81">
        <v>0</v>
      </c>
      <c r="AZ260" s="81">
        <v>0</v>
      </c>
      <c r="BA260" s="81">
        <v>0</v>
      </c>
      <c r="BB260" s="81">
        <v>0</v>
      </c>
      <c r="BC260" s="81">
        <v>0</v>
      </c>
      <c r="BD260" s="81">
        <v>0</v>
      </c>
      <c r="BE260" s="81">
        <v>0</v>
      </c>
      <c r="BF260" s="81">
        <v>0</v>
      </c>
      <c r="BG260" s="81">
        <v>0</v>
      </c>
      <c r="BH260" s="81">
        <v>0</v>
      </c>
      <c r="BI260" s="81">
        <v>0</v>
      </c>
      <c r="BJ260" s="81">
        <v>0</v>
      </c>
      <c r="BK260" s="81">
        <v>0</v>
      </c>
      <c r="BL260" s="81">
        <v>0</v>
      </c>
      <c r="BM260" s="81">
        <v>0</v>
      </c>
      <c r="BN260" s="81">
        <v>0</v>
      </c>
      <c r="BO260" s="81">
        <v>0</v>
      </c>
      <c r="BP260" s="81">
        <v>0</v>
      </c>
      <c r="BQ260" s="81">
        <v>0</v>
      </c>
      <c r="BR260" s="81">
        <v>0</v>
      </c>
      <c r="BS260" s="81">
        <v>0</v>
      </c>
      <c r="BT260" s="81">
        <v>0</v>
      </c>
      <c r="BU260" s="81">
        <v>0</v>
      </c>
      <c r="BV260" s="81">
        <v>0</v>
      </c>
      <c r="BW260" s="81">
        <v>0</v>
      </c>
      <c r="BX260" s="81">
        <v>0</v>
      </c>
      <c r="BY260" s="81">
        <v>0</v>
      </c>
      <c r="BZ260" s="81">
        <v>0</v>
      </c>
      <c r="CA260" s="81">
        <v>0</v>
      </c>
      <c r="CB260" s="81">
        <v>0</v>
      </c>
      <c r="CC260" s="81">
        <v>0</v>
      </c>
      <c r="CD260" s="81">
        <v>0</v>
      </c>
      <c r="CE260" s="81">
        <v>0</v>
      </c>
      <c r="CF260" s="81">
        <v>0</v>
      </c>
      <c r="CG260" s="81">
        <v>0</v>
      </c>
      <c r="CH260" s="81">
        <v>0</v>
      </c>
      <c r="CI260" s="81">
        <v>0</v>
      </c>
      <c r="CJ260" s="81">
        <v>0</v>
      </c>
      <c r="CK260" s="81">
        <v>0</v>
      </c>
      <c r="CL260" s="81">
        <v>0</v>
      </c>
      <c r="CM260" s="81">
        <v>0</v>
      </c>
      <c r="CN260" s="81">
        <v>0</v>
      </c>
      <c r="CO260" s="81">
        <v>0</v>
      </c>
      <c r="CP260" s="81">
        <v>0</v>
      </c>
      <c r="CQ260" s="81">
        <v>0</v>
      </c>
      <c r="CR260" s="81">
        <v>0</v>
      </c>
      <c r="CS260" s="81">
        <v>0</v>
      </c>
      <c r="CT260" s="81">
        <v>0</v>
      </c>
      <c r="CU260" s="81">
        <v>0</v>
      </c>
      <c r="CV260" s="81">
        <v>0</v>
      </c>
      <c r="CW260" s="81">
        <v>0</v>
      </c>
      <c r="CX260" s="81">
        <v>0</v>
      </c>
      <c r="CY260" s="81">
        <v>0</v>
      </c>
      <c r="CZ260" s="81">
        <v>0</v>
      </c>
      <c r="DA260" s="81">
        <v>0</v>
      </c>
      <c r="DB260" s="81">
        <v>0</v>
      </c>
      <c r="DC260" s="81">
        <v>0</v>
      </c>
      <c r="DD260" s="81">
        <v>0</v>
      </c>
      <c r="DE260" s="81">
        <v>0</v>
      </c>
      <c r="DF260" s="81">
        <v>0</v>
      </c>
      <c r="DG260" s="81">
        <v>0</v>
      </c>
      <c r="DH260" s="81">
        <v>0</v>
      </c>
      <c r="DI260" s="81">
        <v>0</v>
      </c>
      <c r="DJ260" s="81">
        <v>0</v>
      </c>
      <c r="DK260" s="81">
        <v>0</v>
      </c>
      <c r="DL260" s="81">
        <v>0</v>
      </c>
      <c r="DM260" s="81">
        <v>0</v>
      </c>
      <c r="DN260" s="81">
        <v>0</v>
      </c>
      <c r="DO260" s="81">
        <v>0</v>
      </c>
      <c r="DP260" s="81">
        <v>0</v>
      </c>
      <c r="DQ260" s="81">
        <v>0</v>
      </c>
      <c r="DR260" s="81">
        <v>0</v>
      </c>
      <c r="DS260" s="81">
        <v>0</v>
      </c>
      <c r="DT260" s="81">
        <v>0</v>
      </c>
      <c r="DU260" s="81">
        <v>0</v>
      </c>
      <c r="DV260" s="81">
        <v>0</v>
      </c>
      <c r="DW260" s="81">
        <v>0</v>
      </c>
      <c r="DX260" s="81">
        <v>0</v>
      </c>
      <c r="DY260" s="81">
        <v>0</v>
      </c>
      <c r="DZ260" s="81">
        <v>0</v>
      </c>
      <c r="EA260" s="81">
        <v>0</v>
      </c>
      <c r="EB260" s="81">
        <v>0</v>
      </c>
      <c r="EC260" s="81">
        <v>0</v>
      </c>
      <c r="ED260" s="81">
        <v>0</v>
      </c>
      <c r="EE260" s="81">
        <v>0</v>
      </c>
      <c r="EF260" s="81">
        <v>0</v>
      </c>
      <c r="EG260" s="81">
        <v>0</v>
      </c>
      <c r="EH260" s="81">
        <v>0</v>
      </c>
      <c r="EI260" s="81">
        <v>0</v>
      </c>
      <c r="EJ260" s="81">
        <v>0</v>
      </c>
      <c r="EK260" s="81">
        <v>0</v>
      </c>
      <c r="EL260" s="81">
        <v>0</v>
      </c>
      <c r="EM260" s="81">
        <v>0</v>
      </c>
      <c r="EN260" s="81">
        <v>0</v>
      </c>
      <c r="EO260" s="81">
        <v>0</v>
      </c>
      <c r="EP260" s="81">
        <v>0</v>
      </c>
      <c r="EQ260" s="81">
        <v>0</v>
      </c>
      <c r="ER260" s="81">
        <v>0</v>
      </c>
      <c r="ES260" s="81">
        <v>0</v>
      </c>
      <c r="ET260" s="81">
        <v>0</v>
      </c>
      <c r="EU260" s="81">
        <v>0</v>
      </c>
      <c r="EV260" s="81">
        <v>0</v>
      </c>
      <c r="EW260" s="81">
        <v>0</v>
      </c>
      <c r="EX260" s="81">
        <v>0</v>
      </c>
      <c r="EY260" s="81">
        <v>0</v>
      </c>
      <c r="EZ260" s="81">
        <v>0</v>
      </c>
      <c r="FA260" s="81">
        <v>0</v>
      </c>
      <c r="FB260" s="81">
        <v>0</v>
      </c>
      <c r="FC260" s="81">
        <v>0</v>
      </c>
      <c r="FD260" s="81">
        <v>0</v>
      </c>
      <c r="FE260" s="81">
        <v>0</v>
      </c>
      <c r="FF260" s="81">
        <v>0</v>
      </c>
      <c r="FG260" s="81">
        <v>0</v>
      </c>
      <c r="FH260" s="81">
        <v>0</v>
      </c>
      <c r="FI260" s="81">
        <v>0</v>
      </c>
      <c r="FJ260" s="81">
        <v>0</v>
      </c>
      <c r="FK260" s="81">
        <v>0</v>
      </c>
      <c r="FL260" s="81">
        <v>0</v>
      </c>
      <c r="FM260" s="81">
        <v>0</v>
      </c>
      <c r="FN260" s="1" t="s">
        <v>543</v>
      </c>
    </row>
    <row r="261" spans="2:170" x14ac:dyDescent="0.2">
      <c r="B261" s="1" t="s">
        <v>527</v>
      </c>
      <c r="C261" s="1" t="s">
        <v>16</v>
      </c>
      <c r="D261" s="1" t="s">
        <v>13</v>
      </c>
      <c r="E261" s="81" t="s">
        <v>257</v>
      </c>
      <c r="F261" s="81">
        <v>0</v>
      </c>
      <c r="G261" s="81">
        <v>0</v>
      </c>
      <c r="H261" s="81">
        <v>0</v>
      </c>
      <c r="I261" s="81">
        <v>0</v>
      </c>
      <c r="J261" s="81">
        <v>0</v>
      </c>
      <c r="K261" s="81">
        <v>0</v>
      </c>
      <c r="L261" s="81">
        <v>0</v>
      </c>
      <c r="M261" s="81">
        <v>0</v>
      </c>
      <c r="N261" s="81">
        <v>0</v>
      </c>
      <c r="O261" s="81">
        <v>0</v>
      </c>
      <c r="P261" s="81">
        <v>0</v>
      </c>
      <c r="Q261" s="81">
        <v>0</v>
      </c>
      <c r="R261" s="81">
        <v>0</v>
      </c>
      <c r="S261" s="81">
        <v>0</v>
      </c>
      <c r="T261" s="81">
        <v>0</v>
      </c>
      <c r="U261" s="81">
        <v>0</v>
      </c>
      <c r="V261" s="81">
        <v>0</v>
      </c>
      <c r="W261" s="81">
        <v>0</v>
      </c>
      <c r="X261" s="81">
        <v>0</v>
      </c>
      <c r="Y261" s="81">
        <v>0</v>
      </c>
      <c r="Z261" s="81">
        <v>0</v>
      </c>
      <c r="AA261" s="81">
        <v>0</v>
      </c>
      <c r="AB261" s="81">
        <v>0</v>
      </c>
      <c r="AC261" s="81">
        <v>0</v>
      </c>
      <c r="AD261" s="81">
        <v>0</v>
      </c>
      <c r="AE261" s="81">
        <v>0</v>
      </c>
      <c r="AF261" s="81">
        <v>0</v>
      </c>
      <c r="AG261" s="81">
        <v>0</v>
      </c>
      <c r="AH261" s="81">
        <v>0</v>
      </c>
      <c r="AI261" s="81">
        <v>0</v>
      </c>
      <c r="AJ261" s="81">
        <v>0</v>
      </c>
      <c r="AK261" s="81">
        <v>0</v>
      </c>
      <c r="AL261" s="81">
        <v>0</v>
      </c>
      <c r="AM261" s="81">
        <v>0</v>
      </c>
      <c r="AN261" s="81">
        <v>0</v>
      </c>
      <c r="AO261" s="81">
        <v>0</v>
      </c>
      <c r="AP261" s="81">
        <v>0</v>
      </c>
      <c r="AQ261" s="81">
        <v>0</v>
      </c>
      <c r="AR261" s="81">
        <v>0</v>
      </c>
      <c r="AS261" s="81">
        <v>0</v>
      </c>
      <c r="AT261" s="81">
        <v>0</v>
      </c>
      <c r="AU261" s="81">
        <v>0</v>
      </c>
      <c r="AV261" s="81">
        <v>0</v>
      </c>
      <c r="AW261" s="81">
        <v>0</v>
      </c>
      <c r="AX261" s="81">
        <v>0</v>
      </c>
      <c r="AY261" s="81">
        <v>0</v>
      </c>
      <c r="AZ261" s="81">
        <v>0</v>
      </c>
      <c r="BA261" s="81">
        <v>0</v>
      </c>
      <c r="BB261" s="81">
        <v>0</v>
      </c>
      <c r="BC261" s="81">
        <v>0</v>
      </c>
      <c r="BD261" s="81">
        <v>0</v>
      </c>
      <c r="BE261" s="81">
        <v>0</v>
      </c>
      <c r="BF261" s="81">
        <v>0</v>
      </c>
      <c r="BG261" s="81">
        <v>0</v>
      </c>
      <c r="BH261" s="81">
        <v>0</v>
      </c>
      <c r="BI261" s="81">
        <v>0</v>
      </c>
      <c r="BJ261" s="81">
        <v>0</v>
      </c>
      <c r="BK261" s="81">
        <v>0</v>
      </c>
      <c r="BL261" s="81">
        <v>0</v>
      </c>
      <c r="BM261" s="81">
        <v>0</v>
      </c>
      <c r="BN261" s="81">
        <v>0</v>
      </c>
      <c r="BO261" s="81">
        <v>0</v>
      </c>
      <c r="BP261" s="81">
        <v>0</v>
      </c>
      <c r="BQ261" s="81">
        <v>0</v>
      </c>
      <c r="BR261" s="81">
        <v>0</v>
      </c>
      <c r="BS261" s="81">
        <v>0</v>
      </c>
      <c r="BT261" s="81">
        <v>0</v>
      </c>
      <c r="BU261" s="81">
        <v>0</v>
      </c>
      <c r="BV261" s="81">
        <v>0</v>
      </c>
      <c r="BW261" s="81">
        <v>0</v>
      </c>
      <c r="BX261" s="81">
        <v>0</v>
      </c>
      <c r="BY261" s="81">
        <v>0</v>
      </c>
      <c r="BZ261" s="81">
        <v>0</v>
      </c>
      <c r="CA261" s="81">
        <v>0</v>
      </c>
      <c r="CB261" s="81">
        <v>0</v>
      </c>
      <c r="CC261" s="81">
        <v>0</v>
      </c>
      <c r="CD261" s="81">
        <v>0</v>
      </c>
      <c r="CE261" s="81">
        <v>0</v>
      </c>
      <c r="CF261" s="81">
        <v>0</v>
      </c>
      <c r="CG261" s="81">
        <v>0</v>
      </c>
      <c r="CH261" s="81">
        <v>0</v>
      </c>
      <c r="CI261" s="81">
        <v>0</v>
      </c>
      <c r="CJ261" s="81">
        <v>0</v>
      </c>
      <c r="CK261" s="81">
        <v>0</v>
      </c>
      <c r="CL261" s="81">
        <v>0</v>
      </c>
      <c r="CM261" s="81">
        <v>0</v>
      </c>
      <c r="CN261" s="81">
        <v>0</v>
      </c>
      <c r="CO261" s="81">
        <v>0</v>
      </c>
      <c r="CP261" s="81">
        <v>0</v>
      </c>
      <c r="CQ261" s="81">
        <v>0</v>
      </c>
      <c r="CR261" s="81">
        <v>0</v>
      </c>
      <c r="CS261" s="81">
        <v>0</v>
      </c>
      <c r="CT261" s="81">
        <v>0</v>
      </c>
      <c r="CU261" s="81">
        <v>0</v>
      </c>
      <c r="CV261" s="81">
        <v>0</v>
      </c>
      <c r="CW261" s="81">
        <v>0</v>
      </c>
      <c r="CX261" s="81">
        <v>0</v>
      </c>
      <c r="CY261" s="81">
        <v>0</v>
      </c>
      <c r="CZ261" s="81">
        <v>0</v>
      </c>
      <c r="DA261" s="81">
        <v>0</v>
      </c>
      <c r="DB261" s="81">
        <v>0</v>
      </c>
      <c r="DC261" s="81">
        <v>0</v>
      </c>
      <c r="DD261" s="81">
        <v>0</v>
      </c>
      <c r="DE261" s="81">
        <v>0</v>
      </c>
      <c r="DF261" s="81">
        <v>0</v>
      </c>
      <c r="DG261" s="81">
        <v>0</v>
      </c>
      <c r="DH261" s="81">
        <v>0</v>
      </c>
      <c r="DI261" s="81">
        <v>0</v>
      </c>
      <c r="DJ261" s="81">
        <v>0</v>
      </c>
      <c r="DK261" s="81">
        <v>0</v>
      </c>
      <c r="DL261" s="81">
        <v>0</v>
      </c>
      <c r="DM261" s="81">
        <v>0</v>
      </c>
      <c r="DN261" s="81">
        <v>0</v>
      </c>
      <c r="DO261" s="81">
        <v>0</v>
      </c>
      <c r="DP261" s="81">
        <v>0</v>
      </c>
      <c r="DQ261" s="81">
        <v>0</v>
      </c>
      <c r="DR261" s="81">
        <v>0</v>
      </c>
      <c r="DS261" s="81">
        <v>0</v>
      </c>
      <c r="DT261" s="81">
        <v>0</v>
      </c>
      <c r="DU261" s="81">
        <v>0</v>
      </c>
      <c r="DV261" s="81">
        <v>0</v>
      </c>
      <c r="DW261" s="81">
        <v>0</v>
      </c>
      <c r="DX261" s="81">
        <v>0</v>
      </c>
      <c r="DY261" s="81">
        <v>0</v>
      </c>
      <c r="DZ261" s="81">
        <v>0</v>
      </c>
      <c r="EA261" s="81">
        <v>0</v>
      </c>
      <c r="EB261" s="81">
        <v>0</v>
      </c>
      <c r="EC261" s="81">
        <v>0</v>
      </c>
      <c r="ED261" s="81">
        <v>0</v>
      </c>
      <c r="EE261" s="81">
        <v>0</v>
      </c>
      <c r="EF261" s="81">
        <v>0</v>
      </c>
      <c r="EG261" s="81">
        <v>0</v>
      </c>
      <c r="EH261" s="81">
        <v>0</v>
      </c>
      <c r="EI261" s="81">
        <v>0</v>
      </c>
      <c r="EJ261" s="81">
        <v>0</v>
      </c>
      <c r="EK261" s="81">
        <v>0</v>
      </c>
      <c r="EL261" s="81">
        <v>0</v>
      </c>
      <c r="EM261" s="81">
        <v>0</v>
      </c>
      <c r="EN261" s="81">
        <v>0</v>
      </c>
      <c r="EO261" s="81">
        <v>0</v>
      </c>
      <c r="EP261" s="81">
        <v>0</v>
      </c>
      <c r="EQ261" s="81">
        <v>0</v>
      </c>
      <c r="ER261" s="81">
        <v>0</v>
      </c>
      <c r="ES261" s="81">
        <v>0</v>
      </c>
      <c r="ET261" s="81">
        <v>0</v>
      </c>
      <c r="EU261" s="81">
        <v>0</v>
      </c>
      <c r="EV261" s="81">
        <v>0</v>
      </c>
      <c r="EW261" s="81">
        <v>0</v>
      </c>
      <c r="EX261" s="81">
        <v>0</v>
      </c>
      <c r="EY261" s="81">
        <v>0</v>
      </c>
      <c r="EZ261" s="81">
        <v>0</v>
      </c>
      <c r="FA261" s="81">
        <v>0</v>
      </c>
      <c r="FB261" s="81">
        <v>0</v>
      </c>
      <c r="FC261" s="81">
        <v>0</v>
      </c>
      <c r="FD261" s="81">
        <v>0</v>
      </c>
      <c r="FE261" s="81">
        <v>0</v>
      </c>
      <c r="FF261" s="81">
        <v>0</v>
      </c>
      <c r="FG261" s="81">
        <v>0</v>
      </c>
      <c r="FH261" s="81">
        <v>0</v>
      </c>
      <c r="FI261" s="81">
        <v>0</v>
      </c>
      <c r="FJ261" s="81">
        <v>0</v>
      </c>
      <c r="FK261" s="81">
        <v>0</v>
      </c>
      <c r="FL261" s="81">
        <v>0</v>
      </c>
      <c r="FM261" s="81">
        <v>0</v>
      </c>
      <c r="FN261" s="1" t="s">
        <v>544</v>
      </c>
    </row>
    <row r="262" spans="2:170" x14ac:dyDescent="0.2">
      <c r="B262" s="1" t="s">
        <v>529</v>
      </c>
      <c r="C262" s="1" t="s">
        <v>14</v>
      </c>
      <c r="D262" s="1" t="s">
        <v>13</v>
      </c>
      <c r="E262" s="81" t="s">
        <v>257</v>
      </c>
      <c r="F262" s="81">
        <v>0</v>
      </c>
      <c r="G262" s="81">
        <v>0</v>
      </c>
      <c r="H262" s="81">
        <v>0</v>
      </c>
      <c r="I262" s="81">
        <v>0</v>
      </c>
      <c r="J262" s="81">
        <v>0</v>
      </c>
      <c r="K262" s="81">
        <v>0</v>
      </c>
      <c r="L262" s="81">
        <v>0</v>
      </c>
      <c r="M262" s="81">
        <v>0</v>
      </c>
      <c r="N262" s="81">
        <v>0</v>
      </c>
      <c r="O262" s="81">
        <v>0</v>
      </c>
      <c r="P262" s="81">
        <v>0</v>
      </c>
      <c r="Q262" s="81">
        <v>0</v>
      </c>
      <c r="R262" s="81">
        <v>0</v>
      </c>
      <c r="S262" s="81">
        <v>0</v>
      </c>
      <c r="T262" s="81">
        <v>0</v>
      </c>
      <c r="U262" s="81">
        <v>0</v>
      </c>
      <c r="V262" s="81">
        <v>0</v>
      </c>
      <c r="W262" s="81">
        <v>0</v>
      </c>
      <c r="X262" s="81">
        <v>0</v>
      </c>
      <c r="Y262" s="81">
        <v>0</v>
      </c>
      <c r="Z262" s="81">
        <v>0</v>
      </c>
      <c r="AA262" s="81">
        <v>0</v>
      </c>
      <c r="AB262" s="81">
        <v>0</v>
      </c>
      <c r="AC262" s="81">
        <v>0</v>
      </c>
      <c r="AD262" s="81">
        <v>0</v>
      </c>
      <c r="AE262" s="81">
        <v>0</v>
      </c>
      <c r="AF262" s="81">
        <v>0</v>
      </c>
      <c r="AG262" s="81">
        <v>0</v>
      </c>
      <c r="AH262" s="81">
        <v>0</v>
      </c>
      <c r="AI262" s="81">
        <v>0</v>
      </c>
      <c r="AJ262" s="81">
        <v>0</v>
      </c>
      <c r="AK262" s="81">
        <v>0</v>
      </c>
      <c r="AL262" s="81">
        <v>0</v>
      </c>
      <c r="AM262" s="81">
        <v>0</v>
      </c>
      <c r="AN262" s="81">
        <v>0</v>
      </c>
      <c r="AO262" s="81">
        <v>0</v>
      </c>
      <c r="AP262" s="81">
        <v>0</v>
      </c>
      <c r="AQ262" s="81">
        <v>0</v>
      </c>
      <c r="AR262" s="81">
        <v>0</v>
      </c>
      <c r="AS262" s="81">
        <v>0</v>
      </c>
      <c r="AT262" s="81">
        <v>0</v>
      </c>
      <c r="AU262" s="81">
        <v>0</v>
      </c>
      <c r="AV262" s="81">
        <v>0</v>
      </c>
      <c r="AW262" s="81">
        <v>0</v>
      </c>
      <c r="AX262" s="81">
        <v>0</v>
      </c>
      <c r="AY262" s="81">
        <v>0</v>
      </c>
      <c r="AZ262" s="81">
        <v>0</v>
      </c>
      <c r="BA262" s="81">
        <v>0</v>
      </c>
      <c r="BB262" s="81">
        <v>0</v>
      </c>
      <c r="BC262" s="81">
        <v>0</v>
      </c>
      <c r="BD262" s="81">
        <v>0</v>
      </c>
      <c r="BE262" s="81">
        <v>0</v>
      </c>
      <c r="BF262" s="81">
        <v>0</v>
      </c>
      <c r="BG262" s="81">
        <v>0</v>
      </c>
      <c r="BH262" s="81">
        <v>0</v>
      </c>
      <c r="BI262" s="81">
        <v>0</v>
      </c>
      <c r="BJ262" s="81">
        <v>0</v>
      </c>
      <c r="BK262" s="81">
        <v>0</v>
      </c>
      <c r="BL262" s="81">
        <v>0</v>
      </c>
      <c r="BM262" s="81">
        <v>0</v>
      </c>
      <c r="BN262" s="81">
        <v>0</v>
      </c>
      <c r="BO262" s="81">
        <v>0</v>
      </c>
      <c r="BP262" s="81">
        <v>0</v>
      </c>
      <c r="BQ262" s="81">
        <v>0</v>
      </c>
      <c r="BR262" s="81">
        <v>0</v>
      </c>
      <c r="BS262" s="81">
        <v>0</v>
      </c>
      <c r="BT262" s="81">
        <v>0</v>
      </c>
      <c r="BU262" s="81">
        <v>0</v>
      </c>
      <c r="BV262" s="81">
        <v>0</v>
      </c>
      <c r="BW262" s="81">
        <v>0</v>
      </c>
      <c r="BX262" s="81">
        <v>0</v>
      </c>
      <c r="BY262" s="81">
        <v>0</v>
      </c>
      <c r="BZ262" s="81">
        <v>0</v>
      </c>
      <c r="CA262" s="81">
        <v>0</v>
      </c>
      <c r="CB262" s="81">
        <v>0</v>
      </c>
      <c r="CC262" s="81">
        <v>0</v>
      </c>
      <c r="CD262" s="81">
        <v>0</v>
      </c>
      <c r="CE262" s="81">
        <v>0</v>
      </c>
      <c r="CF262" s="81">
        <v>0</v>
      </c>
      <c r="CG262" s="81">
        <v>0</v>
      </c>
      <c r="CH262" s="81">
        <v>0</v>
      </c>
      <c r="CI262" s="81">
        <v>0</v>
      </c>
      <c r="CJ262" s="81">
        <v>0</v>
      </c>
      <c r="CK262" s="81">
        <v>0</v>
      </c>
      <c r="CL262" s="81">
        <v>0</v>
      </c>
      <c r="CM262" s="81">
        <v>0</v>
      </c>
      <c r="CN262" s="81">
        <v>0</v>
      </c>
      <c r="CO262" s="81">
        <v>0</v>
      </c>
      <c r="CP262" s="81">
        <v>0</v>
      </c>
      <c r="CQ262" s="81">
        <v>0</v>
      </c>
      <c r="CR262" s="81">
        <v>0</v>
      </c>
      <c r="CS262" s="81">
        <v>0</v>
      </c>
      <c r="CT262" s="81">
        <v>0</v>
      </c>
      <c r="CU262" s="81">
        <v>0</v>
      </c>
      <c r="CV262" s="81">
        <v>0</v>
      </c>
      <c r="CW262" s="81">
        <v>0</v>
      </c>
      <c r="CX262" s="81">
        <v>0</v>
      </c>
      <c r="CY262" s="81">
        <v>0</v>
      </c>
      <c r="CZ262" s="81">
        <v>0</v>
      </c>
      <c r="DA262" s="81">
        <v>0</v>
      </c>
      <c r="DB262" s="81">
        <v>0</v>
      </c>
      <c r="DC262" s="81">
        <v>0</v>
      </c>
      <c r="DD262" s="81">
        <v>0</v>
      </c>
      <c r="DE262" s="81">
        <v>0</v>
      </c>
      <c r="DF262" s="81">
        <v>0</v>
      </c>
      <c r="DG262" s="81">
        <v>0</v>
      </c>
      <c r="DH262" s="81">
        <v>0</v>
      </c>
      <c r="DI262" s="81">
        <v>0</v>
      </c>
      <c r="DJ262" s="81">
        <v>0</v>
      </c>
      <c r="DK262" s="81">
        <v>0</v>
      </c>
      <c r="DL262" s="81">
        <v>0</v>
      </c>
      <c r="DM262" s="81">
        <v>0</v>
      </c>
      <c r="DN262" s="81">
        <v>0</v>
      </c>
      <c r="DO262" s="81">
        <v>0</v>
      </c>
      <c r="DP262" s="81">
        <v>0</v>
      </c>
      <c r="DQ262" s="81">
        <v>0</v>
      </c>
      <c r="DR262" s="81">
        <v>0</v>
      </c>
      <c r="DS262" s="81">
        <v>0</v>
      </c>
      <c r="DT262" s="81">
        <v>0</v>
      </c>
      <c r="DU262" s="81">
        <v>0</v>
      </c>
      <c r="DV262" s="81">
        <v>0</v>
      </c>
      <c r="DW262" s="81">
        <v>0</v>
      </c>
      <c r="DX262" s="81">
        <v>0</v>
      </c>
      <c r="DY262" s="81">
        <v>0</v>
      </c>
      <c r="DZ262" s="81">
        <v>0</v>
      </c>
      <c r="EA262" s="81">
        <v>0</v>
      </c>
      <c r="EB262" s="81">
        <v>0</v>
      </c>
      <c r="EC262" s="81">
        <v>0</v>
      </c>
      <c r="ED262" s="81">
        <v>0</v>
      </c>
      <c r="EE262" s="81">
        <v>0</v>
      </c>
      <c r="EF262" s="81">
        <v>0</v>
      </c>
      <c r="EG262" s="81">
        <v>0</v>
      </c>
      <c r="EH262" s="81">
        <v>0</v>
      </c>
      <c r="EI262" s="81">
        <v>0</v>
      </c>
      <c r="EJ262" s="81">
        <v>0</v>
      </c>
      <c r="EK262" s="81">
        <v>0</v>
      </c>
      <c r="EL262" s="81">
        <v>0</v>
      </c>
      <c r="EM262" s="81">
        <v>0</v>
      </c>
      <c r="EN262" s="81">
        <v>0</v>
      </c>
      <c r="EO262" s="81">
        <v>0</v>
      </c>
      <c r="EP262" s="81">
        <v>0</v>
      </c>
      <c r="EQ262" s="81">
        <v>0</v>
      </c>
      <c r="ER262" s="81">
        <v>0</v>
      </c>
      <c r="ES262" s="81">
        <v>0</v>
      </c>
      <c r="ET262" s="81">
        <v>0</v>
      </c>
      <c r="EU262" s="81">
        <v>0</v>
      </c>
      <c r="EV262" s="81">
        <v>0</v>
      </c>
      <c r="EW262" s="81">
        <v>0</v>
      </c>
      <c r="EX262" s="81">
        <v>0</v>
      </c>
      <c r="EY262" s="81">
        <v>0</v>
      </c>
      <c r="EZ262" s="81">
        <v>0</v>
      </c>
      <c r="FA262" s="81">
        <v>0</v>
      </c>
      <c r="FB262" s="81">
        <v>0</v>
      </c>
      <c r="FC262" s="81">
        <v>0</v>
      </c>
      <c r="FD262" s="81">
        <v>0</v>
      </c>
      <c r="FE262" s="81">
        <v>0</v>
      </c>
      <c r="FF262" s="81">
        <v>0</v>
      </c>
      <c r="FG262" s="81">
        <v>0</v>
      </c>
      <c r="FH262" s="81">
        <v>0</v>
      </c>
      <c r="FI262" s="81">
        <v>0</v>
      </c>
      <c r="FJ262" s="81">
        <v>0</v>
      </c>
      <c r="FK262" s="81">
        <v>0</v>
      </c>
      <c r="FL262" s="81">
        <v>0</v>
      </c>
      <c r="FM262" s="81">
        <v>0</v>
      </c>
      <c r="FN262" s="1" t="s">
        <v>545</v>
      </c>
    </row>
    <row r="263" spans="2:170" x14ac:dyDescent="0.2">
      <c r="B263" s="1" t="s">
        <v>531</v>
      </c>
      <c r="C263" s="1" t="s">
        <v>15</v>
      </c>
      <c r="D263" s="1" t="s">
        <v>13</v>
      </c>
      <c r="E263" s="81" t="s">
        <v>257</v>
      </c>
      <c r="F263" s="81">
        <v>184.23656124993357</v>
      </c>
      <c r="G263" s="81">
        <v>189.05806076498527</v>
      </c>
      <c r="H263" s="81">
        <v>185.32986202753241</v>
      </c>
      <c r="I263" s="81">
        <v>191.84061592907474</v>
      </c>
      <c r="J263" s="81">
        <v>186.2549130653081</v>
      </c>
      <c r="K263" s="81">
        <v>203.40972350792183</v>
      </c>
      <c r="L263" s="81">
        <v>204.33977501919816</v>
      </c>
      <c r="M263" s="81">
        <v>210.92940699404176</v>
      </c>
      <c r="N263" s="81">
        <v>189.6996234741076</v>
      </c>
      <c r="O263" s="81">
        <v>180.76973536183093</v>
      </c>
      <c r="P263" s="81">
        <v>193.40955303836037</v>
      </c>
      <c r="Q263" s="81">
        <v>188.27417929923277</v>
      </c>
      <c r="R263" s="81">
        <v>193.07716995287885</v>
      </c>
      <c r="S263" s="81">
        <v>189.28420846014677</v>
      </c>
      <c r="T263" s="81">
        <v>190.00009380099289</v>
      </c>
      <c r="U263" s="81">
        <v>179.85395977036313</v>
      </c>
      <c r="V263" s="81">
        <v>188.03973086758475</v>
      </c>
      <c r="W263" s="81">
        <v>192.78777383387055</v>
      </c>
      <c r="X263" s="81">
        <v>197.84559653606399</v>
      </c>
      <c r="Y263" s="81">
        <v>207.0451992796684</v>
      </c>
      <c r="Z263" s="81">
        <v>152.81151791835399</v>
      </c>
      <c r="AA263" s="81">
        <v>154.09220899176316</v>
      </c>
      <c r="AB263" s="81">
        <v>145.34983202262279</v>
      </c>
      <c r="AC263" s="81">
        <v>147.02941324341251</v>
      </c>
      <c r="AD263" s="81">
        <v>132.30433397011757</v>
      </c>
      <c r="AE263" s="81">
        <v>119.54995046567925</v>
      </c>
      <c r="AF263" s="81">
        <v>125.7743755220056</v>
      </c>
      <c r="AG263" s="81">
        <v>125.58348347089169</v>
      </c>
      <c r="AH263" s="81">
        <v>141.09876010418193</v>
      </c>
      <c r="AI263" s="81">
        <v>152.09401476539665</v>
      </c>
      <c r="AJ263" s="81">
        <v>144.92448296687445</v>
      </c>
      <c r="AK263" s="81">
        <v>153.49575272930008</v>
      </c>
      <c r="AL263" s="81">
        <v>166.33077613581079</v>
      </c>
      <c r="AM263" s="81">
        <v>163.67774435962815</v>
      </c>
      <c r="AN263" s="81">
        <v>170.80708195022657</v>
      </c>
      <c r="AO263" s="81">
        <v>175.53688769329273</v>
      </c>
      <c r="AP263" s="81">
        <v>166.41798755052076</v>
      </c>
      <c r="AQ263" s="81">
        <v>158.74543618506243</v>
      </c>
      <c r="AR263" s="81">
        <v>156.09598455760559</v>
      </c>
      <c r="AS263" s="81">
        <v>150.45077990539181</v>
      </c>
      <c r="AT263" s="81">
        <v>156.55073123538506</v>
      </c>
      <c r="AU263" s="81">
        <v>128.95979422649603</v>
      </c>
      <c r="AV263" s="81">
        <v>148.23108035565025</v>
      </c>
      <c r="AW263" s="81">
        <v>157.15908311137832</v>
      </c>
      <c r="AX263" s="81">
        <v>184.58721148555139</v>
      </c>
      <c r="AY263" s="81">
        <v>210.24597890133938</v>
      </c>
      <c r="AZ263" s="81">
        <v>235.06427933836966</v>
      </c>
      <c r="BA263" s="81">
        <v>255.32383726878578</v>
      </c>
      <c r="BB263" s="81">
        <v>299.19533506957856</v>
      </c>
      <c r="BC263" s="81">
        <v>312.65783024760725</v>
      </c>
      <c r="BD263" s="81">
        <v>249.289909574158</v>
      </c>
      <c r="BE263" s="81">
        <v>228.21102935182509</v>
      </c>
      <c r="BF263" s="81">
        <v>197.95382069555748</v>
      </c>
      <c r="BG263" s="81">
        <v>172.71377301391257</v>
      </c>
      <c r="BH263" s="81">
        <v>172.13170793360882</v>
      </c>
      <c r="BI263" s="81">
        <v>179.76206543228787</v>
      </c>
      <c r="BJ263" s="81">
        <v>177.54529380658965</v>
      </c>
      <c r="BK263" s="81">
        <v>174.90932891383167</v>
      </c>
      <c r="BL263" s="81">
        <v>172.79602563985202</v>
      </c>
      <c r="BM263" s="81">
        <v>192.10686027113283</v>
      </c>
      <c r="BN263" s="81">
        <v>189.34009086616965</v>
      </c>
      <c r="BO263" s="81">
        <v>175.85967232956889</v>
      </c>
      <c r="BP263" s="81">
        <v>171.82155195765384</v>
      </c>
      <c r="BQ263" s="81">
        <v>172.76720128278845</v>
      </c>
      <c r="BR263" s="81">
        <v>184.87277465057238</v>
      </c>
      <c r="BS263" s="81">
        <v>184.88571645577883</v>
      </c>
      <c r="BT263" s="81">
        <v>184.83304842427859</v>
      </c>
      <c r="BU263" s="81">
        <v>184.8147413262725</v>
      </c>
      <c r="BV263" s="81">
        <v>189.86851155060529</v>
      </c>
      <c r="BW263" s="81">
        <v>189.86851155060529</v>
      </c>
      <c r="BX263" s="81">
        <v>189.86851155060529</v>
      </c>
      <c r="BY263" s="81">
        <v>189.86851155060529</v>
      </c>
      <c r="BZ263" s="81">
        <v>194.39335086857713</v>
      </c>
      <c r="CA263" s="81">
        <v>194.39335086857713</v>
      </c>
      <c r="CB263" s="81">
        <v>194.39335086857713</v>
      </c>
      <c r="CC263" s="81">
        <v>194.39335086857713</v>
      </c>
      <c r="CD263" s="81">
        <v>202.52417964974953</v>
      </c>
      <c r="CE263" s="81">
        <v>202.52417964974953</v>
      </c>
      <c r="CF263" s="81">
        <v>202.52417964974953</v>
      </c>
      <c r="CG263" s="81">
        <v>202.52417964974953</v>
      </c>
      <c r="CH263" s="81">
        <v>213.98320103788973</v>
      </c>
      <c r="CI263" s="81">
        <v>213.98320103788973</v>
      </c>
      <c r="CJ263" s="81">
        <v>213.98320103788973</v>
      </c>
      <c r="CK263" s="81">
        <v>213.98320103788973</v>
      </c>
      <c r="CL263" s="81">
        <v>223.64631133954992</v>
      </c>
      <c r="CM263" s="81">
        <v>223.64631133954992</v>
      </c>
      <c r="CN263" s="81">
        <v>223.64631133954992</v>
      </c>
      <c r="CO263" s="81">
        <v>223.64631133954992</v>
      </c>
      <c r="CP263" s="81">
        <v>233.49611941237413</v>
      </c>
      <c r="CQ263" s="81">
        <v>233.49611941237413</v>
      </c>
      <c r="CR263" s="81">
        <v>233.49611941237413</v>
      </c>
      <c r="CS263" s="81">
        <v>233.49611941237413</v>
      </c>
      <c r="CT263" s="81">
        <v>243.26086682412662</v>
      </c>
      <c r="CU263" s="81">
        <v>243.26086682412662</v>
      </c>
      <c r="CV263" s="81">
        <v>243.26086682412662</v>
      </c>
      <c r="CW263" s="81">
        <v>243.26086682412662</v>
      </c>
      <c r="CX263" s="81">
        <v>254.72060872848078</v>
      </c>
      <c r="CY263" s="81">
        <v>254.72060872848078</v>
      </c>
      <c r="CZ263" s="81">
        <v>254.72060872848078</v>
      </c>
      <c r="DA263" s="81">
        <v>254.72060872848078</v>
      </c>
      <c r="DB263" s="81">
        <v>266.07268201340486</v>
      </c>
      <c r="DC263" s="81">
        <v>266.07268201340486</v>
      </c>
      <c r="DD263" s="81">
        <v>266.07268201340486</v>
      </c>
      <c r="DE263" s="81">
        <v>266.07268201340486</v>
      </c>
      <c r="DF263" s="81">
        <v>271.75314416593523</v>
      </c>
      <c r="DG263" s="81">
        <v>271.75314416593523</v>
      </c>
      <c r="DH263" s="81">
        <v>271.75314416593523</v>
      </c>
      <c r="DI263" s="81">
        <v>271.75314416593523</v>
      </c>
      <c r="DJ263" s="81">
        <v>277.66523159842581</v>
      </c>
      <c r="DK263" s="81">
        <v>277.66523159842581</v>
      </c>
      <c r="DL263" s="81">
        <v>277.66523159842581</v>
      </c>
      <c r="DM263" s="81">
        <v>277.66523159842581</v>
      </c>
      <c r="DN263" s="81">
        <v>283.98033587256583</v>
      </c>
      <c r="DO263" s="81">
        <v>283.98033587256583</v>
      </c>
      <c r="DP263" s="81">
        <v>283.98033587256583</v>
      </c>
      <c r="DQ263" s="81">
        <v>283.98033587256583</v>
      </c>
      <c r="DR263" s="81">
        <v>289.99556965716789</v>
      </c>
      <c r="DS263" s="81">
        <v>289.99556965716789</v>
      </c>
      <c r="DT263" s="81">
        <v>289.99556965716789</v>
      </c>
      <c r="DU263" s="81">
        <v>289.99556965716789</v>
      </c>
      <c r="DV263" s="81">
        <v>297.1130077093178</v>
      </c>
      <c r="DW263" s="81">
        <v>297.1130077093178</v>
      </c>
      <c r="DX263" s="81">
        <v>297.1130077093178</v>
      </c>
      <c r="DY263" s="81">
        <v>297.1130077093178</v>
      </c>
      <c r="DZ263" s="81">
        <v>304.22466623551571</v>
      </c>
      <c r="EA263" s="81">
        <v>304.22466623551571</v>
      </c>
      <c r="EB263" s="81">
        <v>304.22466623551571</v>
      </c>
      <c r="EC263" s="81">
        <v>304.22466623551571</v>
      </c>
      <c r="ED263" s="81">
        <v>310.24610047252878</v>
      </c>
      <c r="EE263" s="81">
        <v>310.24610047252878</v>
      </c>
      <c r="EF263" s="81">
        <v>310.24610047252878</v>
      </c>
      <c r="EG263" s="81">
        <v>310.24610047252878</v>
      </c>
      <c r="EH263" s="81">
        <v>316.97444946664689</v>
      </c>
      <c r="EI263" s="81">
        <v>316.97444946664689</v>
      </c>
      <c r="EJ263" s="81">
        <v>316.97444946664689</v>
      </c>
      <c r="EK263" s="81">
        <v>316.97444946664689</v>
      </c>
      <c r="EL263" s="81">
        <v>324.40746541188298</v>
      </c>
      <c r="EM263" s="81">
        <v>324.40746541188298</v>
      </c>
      <c r="EN263" s="81">
        <v>324.40746541188298</v>
      </c>
      <c r="EO263" s="81">
        <v>324.40746541188298</v>
      </c>
      <c r="EP263" s="81">
        <v>332.02813422854734</v>
      </c>
      <c r="EQ263" s="81">
        <v>332.02813422854734</v>
      </c>
      <c r="ER263" s="81">
        <v>332.02813422854734</v>
      </c>
      <c r="ES263" s="81">
        <v>332.02813422854734</v>
      </c>
      <c r="ET263" s="81">
        <v>338.9161329006713</v>
      </c>
      <c r="EU263" s="81">
        <v>338.9161329006713</v>
      </c>
      <c r="EV263" s="81">
        <v>338.9161329006713</v>
      </c>
      <c r="EW263" s="81">
        <v>338.9161329006713</v>
      </c>
      <c r="EX263" s="81">
        <v>346.68862667378932</v>
      </c>
      <c r="EY263" s="81">
        <v>346.68862667378932</v>
      </c>
      <c r="EZ263" s="81">
        <v>346.68862667378932</v>
      </c>
      <c r="FA263" s="81">
        <v>346.68862667378932</v>
      </c>
      <c r="FB263" s="81">
        <v>354.62618553857635</v>
      </c>
      <c r="FC263" s="81">
        <v>354.62618553857635</v>
      </c>
      <c r="FD263" s="81">
        <v>354.62618553857635</v>
      </c>
      <c r="FE263" s="81">
        <v>354.62618553857635</v>
      </c>
      <c r="FF263" s="81">
        <v>362.65754988286915</v>
      </c>
      <c r="FG263" s="81">
        <v>362.65754988286915</v>
      </c>
      <c r="FH263" s="81">
        <v>362.65754988286915</v>
      </c>
      <c r="FI263" s="81">
        <v>362.65754988286915</v>
      </c>
      <c r="FJ263" s="81">
        <v>371.64591831265096</v>
      </c>
      <c r="FK263" s="81">
        <v>371.64591831265096</v>
      </c>
      <c r="FL263" s="81">
        <v>371.64591831265096</v>
      </c>
      <c r="FM263" s="81">
        <v>371.64591831265096</v>
      </c>
      <c r="FN263" s="1" t="s">
        <v>546</v>
      </c>
    </row>
    <row r="264" spans="2:170" x14ac:dyDescent="0.2">
      <c r="B264" s="1" t="s">
        <v>533</v>
      </c>
      <c r="C264" s="1" t="s">
        <v>15</v>
      </c>
      <c r="D264" s="1" t="s">
        <v>13</v>
      </c>
      <c r="E264" s="81" t="s">
        <v>257</v>
      </c>
      <c r="F264" s="81">
        <v>212.72174414345523</v>
      </c>
      <c r="G264" s="81">
        <v>217.54324365850692</v>
      </c>
      <c r="H264" s="81">
        <v>213.81504492105407</v>
      </c>
      <c r="I264" s="81">
        <v>220.32579882259634</v>
      </c>
      <c r="J264" s="81">
        <v>198.98263393806855</v>
      </c>
      <c r="K264" s="81">
        <v>216.13744438068221</v>
      </c>
      <c r="L264" s="81">
        <v>217.06749589195857</v>
      </c>
      <c r="M264" s="81">
        <v>223.65712786680211</v>
      </c>
      <c r="N264" s="81">
        <v>197.35806175840398</v>
      </c>
      <c r="O264" s="81">
        <v>188.42817364612731</v>
      </c>
      <c r="P264" s="81">
        <v>201.06799132265675</v>
      </c>
      <c r="Q264" s="81">
        <v>195.93261758352915</v>
      </c>
      <c r="R264" s="81">
        <v>202.19838958043428</v>
      </c>
      <c r="S264" s="81">
        <v>198.40542808770218</v>
      </c>
      <c r="T264" s="81">
        <v>199.12131342854835</v>
      </c>
      <c r="U264" s="81">
        <v>188.97517939791857</v>
      </c>
      <c r="V264" s="81">
        <v>195.71624668008809</v>
      </c>
      <c r="W264" s="81">
        <v>200.46428964637389</v>
      </c>
      <c r="X264" s="81">
        <v>205.52211234856733</v>
      </c>
      <c r="Y264" s="81">
        <v>214.72171509217176</v>
      </c>
      <c r="Z264" s="81">
        <v>158.44605663215046</v>
      </c>
      <c r="AA264" s="81">
        <v>159.7267477055596</v>
      </c>
      <c r="AB264" s="81">
        <v>150.98437073641921</v>
      </c>
      <c r="AC264" s="81">
        <v>152.66395195720895</v>
      </c>
      <c r="AD264" s="81">
        <v>150.51342716161281</v>
      </c>
      <c r="AE264" s="81">
        <v>136.63137853198131</v>
      </c>
      <c r="AF264" s="81">
        <v>143.49173147527651</v>
      </c>
      <c r="AG264" s="81">
        <v>143.14431124452008</v>
      </c>
      <c r="AH264" s="81">
        <v>167.01642255007255</v>
      </c>
      <c r="AI264" s="81">
        <v>178.94098087747452</v>
      </c>
      <c r="AJ264" s="81">
        <v>171.16741137671841</v>
      </c>
      <c r="AK264" s="81">
        <v>180.3022625299138</v>
      </c>
      <c r="AL264" s="81">
        <v>197.25237554972753</v>
      </c>
      <c r="AM264" s="81">
        <v>194.43216844991619</v>
      </c>
      <c r="AN264" s="81">
        <v>202.06457034312854</v>
      </c>
      <c r="AO264" s="81">
        <v>207.17482830396295</v>
      </c>
      <c r="AP264" s="81">
        <v>196.09778735588097</v>
      </c>
      <c r="AQ264" s="81">
        <v>188.04775635575115</v>
      </c>
      <c r="AR264" s="81">
        <v>185.31015472863388</v>
      </c>
      <c r="AS264" s="81">
        <v>179.12816035449092</v>
      </c>
      <c r="AT264" s="81">
        <v>179.95073514859592</v>
      </c>
      <c r="AU264" s="81">
        <v>150.74554197331938</v>
      </c>
      <c r="AV264" s="81">
        <v>171.19124503594529</v>
      </c>
      <c r="AW264" s="81">
        <v>180.39579599243217</v>
      </c>
      <c r="AX264" s="81">
        <v>240.11697762644218</v>
      </c>
      <c r="AY264" s="81">
        <v>267.64263807880286</v>
      </c>
      <c r="AZ264" s="81">
        <v>293.95456390036259</v>
      </c>
      <c r="BA264" s="81">
        <v>315.06409834266265</v>
      </c>
      <c r="BB264" s="81">
        <v>352.93820842767263</v>
      </c>
      <c r="BC264" s="81">
        <v>367.39582970535821</v>
      </c>
      <c r="BD264" s="81">
        <v>298.13580340331146</v>
      </c>
      <c r="BE264" s="81">
        <v>276.20871921798971</v>
      </c>
      <c r="BF264" s="81">
        <v>229.69244549720008</v>
      </c>
      <c r="BG264" s="81">
        <v>202.88976083970738</v>
      </c>
      <c r="BH264" s="81">
        <v>202.3489987228113</v>
      </c>
      <c r="BI264" s="81">
        <v>210.37948608886683</v>
      </c>
      <c r="BJ264" s="81">
        <v>206.97741175828332</v>
      </c>
      <c r="BK264" s="81">
        <v>204.39145340402976</v>
      </c>
      <c r="BL264" s="81">
        <v>202.17928377520786</v>
      </c>
      <c r="BM264" s="81">
        <v>222.61159572571898</v>
      </c>
      <c r="BN264" s="81">
        <v>220.01394796629367</v>
      </c>
      <c r="BO264" s="81">
        <v>205.8588566568036</v>
      </c>
      <c r="BP264" s="81">
        <v>201.59621054968218</v>
      </c>
      <c r="BQ264" s="81">
        <v>202.52234871588078</v>
      </c>
      <c r="BR264" s="81">
        <v>216.04420383437397</v>
      </c>
      <c r="BS264" s="81">
        <v>216.05737509224167</v>
      </c>
      <c r="BT264" s="81">
        <v>216.00377327910928</v>
      </c>
      <c r="BU264" s="81">
        <v>215.98514160409945</v>
      </c>
      <c r="BV264" s="81">
        <v>221.98576251373325</v>
      </c>
      <c r="BW264" s="81">
        <v>221.98576251373325</v>
      </c>
      <c r="BX264" s="81">
        <v>221.98576251373325</v>
      </c>
      <c r="BY264" s="81">
        <v>221.98576251373325</v>
      </c>
      <c r="BZ264" s="81">
        <v>227.40528281181687</v>
      </c>
      <c r="CA264" s="81">
        <v>227.40528281181687</v>
      </c>
      <c r="CB264" s="81">
        <v>227.40528281181687</v>
      </c>
      <c r="CC264" s="81">
        <v>227.40528281181687</v>
      </c>
      <c r="CD264" s="81">
        <v>236.71411494197588</v>
      </c>
      <c r="CE264" s="81">
        <v>236.71411494197588</v>
      </c>
      <c r="CF264" s="81">
        <v>236.71411494197588</v>
      </c>
      <c r="CG264" s="81">
        <v>236.71411494197588</v>
      </c>
      <c r="CH264" s="81">
        <v>249.55788292552191</v>
      </c>
      <c r="CI264" s="81">
        <v>249.55788292552191</v>
      </c>
      <c r="CJ264" s="81">
        <v>249.55788292552191</v>
      </c>
      <c r="CK264" s="81">
        <v>249.55788292552191</v>
      </c>
      <c r="CL264" s="81">
        <v>260.53653079190246</v>
      </c>
      <c r="CM264" s="81">
        <v>260.53653079190246</v>
      </c>
      <c r="CN264" s="81">
        <v>260.53653079190246</v>
      </c>
      <c r="CO264" s="81">
        <v>260.53653079190246</v>
      </c>
      <c r="CP264" s="81">
        <v>271.71669553164361</v>
      </c>
      <c r="CQ264" s="81">
        <v>271.71669553164361</v>
      </c>
      <c r="CR264" s="81">
        <v>271.71669553164361</v>
      </c>
      <c r="CS264" s="81">
        <v>271.71669553164361</v>
      </c>
      <c r="CT264" s="81">
        <v>282.81708826507048</v>
      </c>
      <c r="CU264" s="81">
        <v>282.81708826507048</v>
      </c>
      <c r="CV264" s="81">
        <v>282.81708826507048</v>
      </c>
      <c r="CW264" s="81">
        <v>282.81708826507048</v>
      </c>
      <c r="CX264" s="81">
        <v>295.7844481728165</v>
      </c>
      <c r="CY264" s="81">
        <v>295.7844481728165</v>
      </c>
      <c r="CZ264" s="81">
        <v>295.7844481728165</v>
      </c>
      <c r="DA264" s="81">
        <v>295.7844481728165</v>
      </c>
      <c r="DB264" s="81">
        <v>308.64533338634675</v>
      </c>
      <c r="DC264" s="81">
        <v>308.64533338634675</v>
      </c>
      <c r="DD264" s="81">
        <v>308.64533338634675</v>
      </c>
      <c r="DE264" s="81">
        <v>308.64533338634675</v>
      </c>
      <c r="DF264" s="81">
        <v>315.41464247789685</v>
      </c>
      <c r="DG264" s="81">
        <v>315.41464247789685</v>
      </c>
      <c r="DH264" s="81">
        <v>315.41464247789685</v>
      </c>
      <c r="DI264" s="81">
        <v>315.41464247789685</v>
      </c>
      <c r="DJ264" s="81">
        <v>322.44085167433542</v>
      </c>
      <c r="DK264" s="81">
        <v>322.44085167433542</v>
      </c>
      <c r="DL264" s="81">
        <v>322.44085167433542</v>
      </c>
      <c r="DM264" s="81">
        <v>322.44085167433542</v>
      </c>
      <c r="DN264" s="81">
        <v>329.91662060250792</v>
      </c>
      <c r="DO264" s="81">
        <v>329.91662060250792</v>
      </c>
      <c r="DP264" s="81">
        <v>329.91662060250792</v>
      </c>
      <c r="DQ264" s="81">
        <v>329.91662060250792</v>
      </c>
      <c r="DR264" s="81">
        <v>337.08582225956701</v>
      </c>
      <c r="DS264" s="81">
        <v>337.08582225956701</v>
      </c>
      <c r="DT264" s="81">
        <v>337.08582225956701</v>
      </c>
      <c r="DU264" s="81">
        <v>337.08582225956701</v>
      </c>
      <c r="DV264" s="81">
        <v>345.45914262150387</v>
      </c>
      <c r="DW264" s="81">
        <v>345.45914262150387</v>
      </c>
      <c r="DX264" s="81">
        <v>345.45914262150387</v>
      </c>
      <c r="DY264" s="81">
        <v>345.45914262150387</v>
      </c>
      <c r="DZ264" s="81">
        <v>353.84673988273448</v>
      </c>
      <c r="EA264" s="81">
        <v>353.84673988273448</v>
      </c>
      <c r="EB264" s="81">
        <v>353.84673988273448</v>
      </c>
      <c r="EC264" s="81">
        <v>353.84673988273448</v>
      </c>
      <c r="ED264" s="81">
        <v>361.07628130075238</v>
      </c>
      <c r="EE264" s="81">
        <v>361.07628130075238</v>
      </c>
      <c r="EF264" s="81">
        <v>361.07628130075238</v>
      </c>
      <c r="EG264" s="81">
        <v>361.07628130075238</v>
      </c>
      <c r="EH264" s="81">
        <v>369.07893019689914</v>
      </c>
      <c r="EI264" s="81">
        <v>369.07893019689914</v>
      </c>
      <c r="EJ264" s="81">
        <v>369.07893019689914</v>
      </c>
      <c r="EK264" s="81">
        <v>369.07893019689914</v>
      </c>
      <c r="EL264" s="81">
        <v>377.83222361168202</v>
      </c>
      <c r="EM264" s="81">
        <v>377.83222361168202</v>
      </c>
      <c r="EN264" s="81">
        <v>377.83222361168202</v>
      </c>
      <c r="EO264" s="81">
        <v>377.83222361168202</v>
      </c>
      <c r="EP264" s="81">
        <v>386.83197261995571</v>
      </c>
      <c r="EQ264" s="81">
        <v>386.83197261995571</v>
      </c>
      <c r="ER264" s="81">
        <v>386.83197261995571</v>
      </c>
      <c r="ES264" s="81">
        <v>386.83197261995571</v>
      </c>
      <c r="ET264" s="81">
        <v>395.07188225720728</v>
      </c>
      <c r="EU264" s="81">
        <v>395.07188225720728</v>
      </c>
      <c r="EV264" s="81">
        <v>395.07188225720728</v>
      </c>
      <c r="EW264" s="81">
        <v>395.07188225720728</v>
      </c>
      <c r="EX264" s="81">
        <v>404.28645394154938</v>
      </c>
      <c r="EY264" s="81">
        <v>404.28645394154938</v>
      </c>
      <c r="EZ264" s="81">
        <v>404.28645394154938</v>
      </c>
      <c r="FA264" s="81">
        <v>404.28645394154938</v>
      </c>
      <c r="FB264" s="81">
        <v>413.70214289873883</v>
      </c>
      <c r="FC264" s="81">
        <v>413.70214289873883</v>
      </c>
      <c r="FD264" s="81">
        <v>413.70214289873883</v>
      </c>
      <c r="FE264" s="81">
        <v>413.70214289873883</v>
      </c>
      <c r="FF264" s="81">
        <v>423.24521798219536</v>
      </c>
      <c r="FG264" s="81">
        <v>423.24521798219536</v>
      </c>
      <c r="FH264" s="81">
        <v>423.24521798219536</v>
      </c>
      <c r="FI264" s="81">
        <v>423.24521798219536</v>
      </c>
      <c r="FJ264" s="81">
        <v>433.84703924955488</v>
      </c>
      <c r="FK264" s="81">
        <v>433.84703924955488</v>
      </c>
      <c r="FL264" s="81">
        <v>433.84703924955488</v>
      </c>
      <c r="FM264" s="81">
        <v>433.84703924955488</v>
      </c>
      <c r="FN264" s="1" t="s">
        <v>547</v>
      </c>
    </row>
    <row r="265" spans="2:170" x14ac:dyDescent="0.2">
      <c r="B265" s="1" t="s">
        <v>535</v>
      </c>
      <c r="C265" s="1" t="s">
        <v>15</v>
      </c>
      <c r="D265" s="1" t="s">
        <v>13</v>
      </c>
      <c r="E265" s="81" t="s">
        <v>257</v>
      </c>
      <c r="F265" s="81">
        <v>211.78234767291062</v>
      </c>
      <c r="G265" s="81">
        <v>216.63319235057276</v>
      </c>
      <c r="H265" s="81">
        <v>213.34331066480314</v>
      </c>
      <c r="I265" s="81">
        <v>219.82169782168003</v>
      </c>
      <c r="J265" s="81">
        <v>209.09314200341129</v>
      </c>
      <c r="K265" s="81">
        <v>224.550298339395</v>
      </c>
      <c r="L265" s="81">
        <v>225.96031085028241</v>
      </c>
      <c r="M265" s="81">
        <v>233.90406810956983</v>
      </c>
      <c r="N265" s="81">
        <v>210.01476038629465</v>
      </c>
      <c r="O265" s="81">
        <v>201.94211219515185</v>
      </c>
      <c r="P265" s="81">
        <v>214.5830279548253</v>
      </c>
      <c r="Q265" s="81">
        <v>209.05943840793014</v>
      </c>
      <c r="R265" s="81">
        <v>216.43593458668812</v>
      </c>
      <c r="S265" s="81">
        <v>213.80403689574999</v>
      </c>
      <c r="T265" s="81">
        <v>215.64392644448336</v>
      </c>
      <c r="U265" s="81">
        <v>205.68040114218999</v>
      </c>
      <c r="V265" s="81">
        <v>216.08015130697373</v>
      </c>
      <c r="W265" s="81">
        <v>220.52052403992059</v>
      </c>
      <c r="X265" s="81">
        <v>226.21037170840495</v>
      </c>
      <c r="Y265" s="81">
        <v>244.35225535831299</v>
      </c>
      <c r="Z265" s="81">
        <v>170.86767865728282</v>
      </c>
      <c r="AA265" s="81">
        <v>169.1364243274042</v>
      </c>
      <c r="AB265" s="81">
        <v>163.79047205593776</v>
      </c>
      <c r="AC265" s="81">
        <v>166.1321624880608</v>
      </c>
      <c r="AD265" s="81">
        <v>146.98160461631434</v>
      </c>
      <c r="AE265" s="81">
        <v>133.20257077529718</v>
      </c>
      <c r="AF265" s="81">
        <v>141.99045488955989</v>
      </c>
      <c r="AG265" s="81">
        <v>141.90422273214037</v>
      </c>
      <c r="AH265" s="81">
        <v>160.23599124242253</v>
      </c>
      <c r="AI265" s="81">
        <v>170.60988288047398</v>
      </c>
      <c r="AJ265" s="81">
        <v>163.8442305741145</v>
      </c>
      <c r="AK265" s="81">
        <v>172.0386712660125</v>
      </c>
      <c r="AL265" s="81">
        <v>185.93129259722471</v>
      </c>
      <c r="AM265" s="81">
        <v>183.39003974570127</v>
      </c>
      <c r="AN265" s="81">
        <v>190.18301198308831</v>
      </c>
      <c r="AO265" s="81">
        <v>194.65843484916491</v>
      </c>
      <c r="AP265" s="81">
        <v>186.84697871700536</v>
      </c>
      <c r="AQ265" s="81">
        <v>179.42682266162299</v>
      </c>
      <c r="AR265" s="81">
        <v>176.83631102576825</v>
      </c>
      <c r="AS265" s="81">
        <v>171.55002165233446</v>
      </c>
      <c r="AT265" s="81">
        <v>183.48416152694659</v>
      </c>
      <c r="AU265" s="81">
        <v>145.63629473139187</v>
      </c>
      <c r="AV265" s="81">
        <v>171.50920147091955</v>
      </c>
      <c r="AW265" s="81">
        <v>180.9084253749825</v>
      </c>
      <c r="AX265" s="81">
        <v>215.01130004485162</v>
      </c>
      <c r="AY265" s="81">
        <v>242.07873389055808</v>
      </c>
      <c r="AZ265" s="81">
        <v>273.33510124612695</v>
      </c>
      <c r="BA265" s="81">
        <v>302.52936658206335</v>
      </c>
      <c r="BB265" s="81">
        <v>340.8074459916777</v>
      </c>
      <c r="BC265" s="81">
        <v>353.13196776345762</v>
      </c>
      <c r="BD265" s="81">
        <v>307.39906019071049</v>
      </c>
      <c r="BE265" s="81">
        <v>277.83667486630753</v>
      </c>
      <c r="BF265" s="81">
        <v>239.35111242299675</v>
      </c>
      <c r="BG265" s="81">
        <v>210.75882560909099</v>
      </c>
      <c r="BH265" s="81">
        <v>209.58436479430256</v>
      </c>
      <c r="BI265" s="81">
        <v>219.90062052608718</v>
      </c>
      <c r="BJ265" s="81">
        <v>221.31699782107452</v>
      </c>
      <c r="BK265" s="81">
        <v>215.26632952917461</v>
      </c>
      <c r="BL265" s="81">
        <v>212.21100570782818</v>
      </c>
      <c r="BM265" s="81">
        <v>236.82248318104516</v>
      </c>
      <c r="BN265" s="81">
        <v>234.57790281954655</v>
      </c>
      <c r="BO265" s="81">
        <v>217.0889577824928</v>
      </c>
      <c r="BP265" s="81">
        <v>211.86196197466907</v>
      </c>
      <c r="BQ265" s="81">
        <v>214.24884710443195</v>
      </c>
      <c r="BR265" s="81">
        <v>224.3969924821275</v>
      </c>
      <c r="BS265" s="81">
        <v>224.40978086773131</v>
      </c>
      <c r="BT265" s="81">
        <v>224.35773719336964</v>
      </c>
      <c r="BU265" s="81">
        <v>224.3396471182331</v>
      </c>
      <c r="BV265" s="81">
        <v>228.28962030835848</v>
      </c>
      <c r="BW265" s="81">
        <v>228.28962030835848</v>
      </c>
      <c r="BX265" s="81">
        <v>228.28962030835848</v>
      </c>
      <c r="BY265" s="81">
        <v>228.28962030835848</v>
      </c>
      <c r="BZ265" s="81">
        <v>231.06656512588532</v>
      </c>
      <c r="CA265" s="81">
        <v>231.06656512588532</v>
      </c>
      <c r="CB265" s="81">
        <v>231.06656512588532</v>
      </c>
      <c r="CC265" s="81">
        <v>231.06656512588532</v>
      </c>
      <c r="CD265" s="81">
        <v>238.64641558867777</v>
      </c>
      <c r="CE265" s="81">
        <v>238.64641558867777</v>
      </c>
      <c r="CF265" s="81">
        <v>238.64641558867777</v>
      </c>
      <c r="CG265" s="81">
        <v>238.64641558867777</v>
      </c>
      <c r="CH265" s="81">
        <v>251.65284234160819</v>
      </c>
      <c r="CI265" s="81">
        <v>251.65284234160819</v>
      </c>
      <c r="CJ265" s="81">
        <v>251.65284234160819</v>
      </c>
      <c r="CK265" s="81">
        <v>251.65284234160819</v>
      </c>
      <c r="CL265" s="81">
        <v>262.05310597867231</v>
      </c>
      <c r="CM265" s="81">
        <v>262.05310597867231</v>
      </c>
      <c r="CN265" s="81">
        <v>262.05310597867231</v>
      </c>
      <c r="CO265" s="81">
        <v>262.05310597867231</v>
      </c>
      <c r="CP265" s="81">
        <v>271.84359383214888</v>
      </c>
      <c r="CQ265" s="81">
        <v>271.84359383214888</v>
      </c>
      <c r="CR265" s="81">
        <v>271.84359383214888</v>
      </c>
      <c r="CS265" s="81">
        <v>271.84359383214888</v>
      </c>
      <c r="CT265" s="81">
        <v>281.7841726404817</v>
      </c>
      <c r="CU265" s="81">
        <v>281.7841726404817</v>
      </c>
      <c r="CV265" s="81">
        <v>281.7841726404817</v>
      </c>
      <c r="CW265" s="81">
        <v>281.7841726404817</v>
      </c>
      <c r="CX265" s="81">
        <v>293.51497055431281</v>
      </c>
      <c r="CY265" s="81">
        <v>293.51497055431281</v>
      </c>
      <c r="CZ265" s="81">
        <v>293.51497055431281</v>
      </c>
      <c r="DA265" s="81">
        <v>293.51497055431281</v>
      </c>
      <c r="DB265" s="81">
        <v>304.83827045058814</v>
      </c>
      <c r="DC265" s="81">
        <v>304.83827045058814</v>
      </c>
      <c r="DD265" s="81">
        <v>304.83827045058814</v>
      </c>
      <c r="DE265" s="81">
        <v>304.83827045058814</v>
      </c>
      <c r="DF265" s="81">
        <v>310.54906026985179</v>
      </c>
      <c r="DG265" s="81">
        <v>310.54906026985179</v>
      </c>
      <c r="DH265" s="81">
        <v>310.54906026985179</v>
      </c>
      <c r="DI265" s="81">
        <v>310.54906026985179</v>
      </c>
      <c r="DJ265" s="81">
        <v>316.6820278939914</v>
      </c>
      <c r="DK265" s="81">
        <v>316.6820278939914</v>
      </c>
      <c r="DL265" s="81">
        <v>316.6820278939914</v>
      </c>
      <c r="DM265" s="81">
        <v>316.6820278939914</v>
      </c>
      <c r="DN265" s="81">
        <v>323.3036850170692</v>
      </c>
      <c r="DO265" s="81">
        <v>323.3036850170692</v>
      </c>
      <c r="DP265" s="81">
        <v>323.3036850170692</v>
      </c>
      <c r="DQ265" s="81">
        <v>323.3036850170692</v>
      </c>
      <c r="DR265" s="81">
        <v>329.56725282174028</v>
      </c>
      <c r="DS265" s="81">
        <v>329.56725282174028</v>
      </c>
      <c r="DT265" s="81">
        <v>329.56725282174028</v>
      </c>
      <c r="DU265" s="81">
        <v>329.56725282174028</v>
      </c>
      <c r="DV265" s="81">
        <v>337.19381063342666</v>
      </c>
      <c r="DW265" s="81">
        <v>337.19381063342666</v>
      </c>
      <c r="DX265" s="81">
        <v>337.19381063342666</v>
      </c>
      <c r="DY265" s="81">
        <v>337.19381063342666</v>
      </c>
      <c r="DZ265" s="81">
        <v>344.65662639962903</v>
      </c>
      <c r="EA265" s="81">
        <v>344.65662639962903</v>
      </c>
      <c r="EB265" s="81">
        <v>344.65662639962903</v>
      </c>
      <c r="EC265" s="81">
        <v>344.65662639962903</v>
      </c>
      <c r="ED265" s="81">
        <v>350.88144263510799</v>
      </c>
      <c r="EE265" s="81">
        <v>350.88144263510799</v>
      </c>
      <c r="EF265" s="81">
        <v>350.88144263510799</v>
      </c>
      <c r="EG265" s="81">
        <v>350.88144263510799</v>
      </c>
      <c r="EH265" s="81">
        <v>357.96767218834952</v>
      </c>
      <c r="EI265" s="81">
        <v>357.96767218834952</v>
      </c>
      <c r="EJ265" s="81">
        <v>357.96767218834952</v>
      </c>
      <c r="EK265" s="81">
        <v>357.96767218834952</v>
      </c>
      <c r="EL265" s="81">
        <v>365.93436459538992</v>
      </c>
      <c r="EM265" s="81">
        <v>365.93436459538992</v>
      </c>
      <c r="EN265" s="81">
        <v>365.93436459538992</v>
      </c>
      <c r="EO265" s="81">
        <v>365.93436459538992</v>
      </c>
      <c r="EP265" s="81">
        <v>374.06169773490166</v>
      </c>
      <c r="EQ265" s="81">
        <v>374.06169773490166</v>
      </c>
      <c r="ER265" s="81">
        <v>374.06169773490166</v>
      </c>
      <c r="ES265" s="81">
        <v>374.06169773490166</v>
      </c>
      <c r="ET265" s="81">
        <v>381.13669309752817</v>
      </c>
      <c r="EU265" s="81">
        <v>381.13669309752817</v>
      </c>
      <c r="EV265" s="81">
        <v>381.13669309752817</v>
      </c>
      <c r="EW265" s="81">
        <v>381.13669309752817</v>
      </c>
      <c r="EX265" s="81">
        <v>389.32393234228618</v>
      </c>
      <c r="EY265" s="81">
        <v>389.32393234228618</v>
      </c>
      <c r="EZ265" s="81">
        <v>389.32393234228618</v>
      </c>
      <c r="FA265" s="81">
        <v>389.32393234228618</v>
      </c>
      <c r="FB265" s="81">
        <v>397.73294729914267</v>
      </c>
      <c r="FC265" s="81">
        <v>397.73294729914267</v>
      </c>
      <c r="FD265" s="81">
        <v>397.73294729914267</v>
      </c>
      <c r="FE265" s="81">
        <v>397.73294729914267</v>
      </c>
      <c r="FF265" s="81">
        <v>406.19430028104586</v>
      </c>
      <c r="FG265" s="81">
        <v>406.19430028104586</v>
      </c>
      <c r="FH265" s="81">
        <v>406.19430028104586</v>
      </c>
      <c r="FI265" s="81">
        <v>406.19430028104586</v>
      </c>
      <c r="FJ265" s="81">
        <v>415.91259392323747</v>
      </c>
      <c r="FK265" s="81">
        <v>415.91259392323747</v>
      </c>
      <c r="FL265" s="81">
        <v>415.91259392323747</v>
      </c>
      <c r="FM265" s="81">
        <v>415.91259392323747</v>
      </c>
      <c r="FN265" s="1" t="s">
        <v>548</v>
      </c>
    </row>
    <row r="266" spans="2:170" x14ac:dyDescent="0.2">
      <c r="B266" s="1" t="s">
        <v>537</v>
      </c>
      <c r="C266" s="1" t="s">
        <v>15</v>
      </c>
      <c r="D266" s="1" t="s">
        <v>13</v>
      </c>
      <c r="E266" s="81" t="s">
        <v>257</v>
      </c>
      <c r="F266" s="81">
        <v>197.78080847606401</v>
      </c>
      <c r="G266" s="81">
        <v>202.63165315372621</v>
      </c>
      <c r="H266" s="81">
        <v>199.34177146795656</v>
      </c>
      <c r="I266" s="81">
        <v>205.82015862483351</v>
      </c>
      <c r="J266" s="81">
        <v>202.83698829175628</v>
      </c>
      <c r="K266" s="81">
        <v>218.29414462773994</v>
      </c>
      <c r="L266" s="81">
        <v>219.70415713862738</v>
      </c>
      <c r="M266" s="81">
        <v>227.6479143979148</v>
      </c>
      <c r="N266" s="81">
        <v>206.25034980746725</v>
      </c>
      <c r="O266" s="81">
        <v>198.17770161632444</v>
      </c>
      <c r="P266" s="81">
        <v>210.81861737599783</v>
      </c>
      <c r="Q266" s="81">
        <v>205.29502782910271</v>
      </c>
      <c r="R266" s="81">
        <v>211.95251193794996</v>
      </c>
      <c r="S266" s="81">
        <v>209.32061424701183</v>
      </c>
      <c r="T266" s="81">
        <v>211.1605037957452</v>
      </c>
      <c r="U266" s="81">
        <v>201.19697849345181</v>
      </c>
      <c r="V266" s="81">
        <v>212.30685494283409</v>
      </c>
      <c r="W266" s="81">
        <v>216.74722767578095</v>
      </c>
      <c r="X266" s="81">
        <v>222.43707534426525</v>
      </c>
      <c r="Y266" s="81">
        <v>240.57895899417335</v>
      </c>
      <c r="Z266" s="81">
        <v>168.09809087010692</v>
      </c>
      <c r="AA266" s="81">
        <v>166.36683654022826</v>
      </c>
      <c r="AB266" s="81">
        <v>161.02088426876188</v>
      </c>
      <c r="AC266" s="81">
        <v>163.36257470088489</v>
      </c>
      <c r="AD266" s="81">
        <v>144.19541426296948</v>
      </c>
      <c r="AE266" s="81">
        <v>130.41638042195231</v>
      </c>
      <c r="AF266" s="81">
        <v>139.20426453621499</v>
      </c>
      <c r="AG266" s="81">
        <v>139.1180323787955</v>
      </c>
      <c r="AH266" s="81">
        <v>155.69982655884922</v>
      </c>
      <c r="AI266" s="81">
        <v>166.07371819690067</v>
      </c>
      <c r="AJ266" s="81">
        <v>159.30806589054117</v>
      </c>
      <c r="AK266" s="81">
        <v>167.5025065824392</v>
      </c>
      <c r="AL266" s="81">
        <v>180.66716248591652</v>
      </c>
      <c r="AM266" s="81">
        <v>178.12590963439308</v>
      </c>
      <c r="AN266" s="81">
        <v>184.91888187178006</v>
      </c>
      <c r="AO266" s="81">
        <v>189.39430473785671</v>
      </c>
      <c r="AP266" s="81">
        <v>181.84338793975306</v>
      </c>
      <c r="AQ266" s="81">
        <v>174.42323188437069</v>
      </c>
      <c r="AR266" s="81">
        <v>171.83272024851595</v>
      </c>
      <c r="AS266" s="81">
        <v>166.54643087508219</v>
      </c>
      <c r="AT266" s="81">
        <v>179.47085604717307</v>
      </c>
      <c r="AU266" s="81">
        <v>141.62298925161835</v>
      </c>
      <c r="AV266" s="81">
        <v>167.495895991146</v>
      </c>
      <c r="AW266" s="81">
        <v>176.89511989520898</v>
      </c>
      <c r="AX266" s="81">
        <v>204.17188023021728</v>
      </c>
      <c r="AY266" s="81">
        <v>231.23931407592383</v>
      </c>
      <c r="AZ266" s="81">
        <v>262.49568143149264</v>
      </c>
      <c r="BA266" s="81">
        <v>291.68994676742903</v>
      </c>
      <c r="BB266" s="81">
        <v>332.41831019520697</v>
      </c>
      <c r="BC266" s="81">
        <v>344.7428319669869</v>
      </c>
      <c r="BD266" s="81">
        <v>299.00992439423976</v>
      </c>
      <c r="BE266" s="81">
        <v>269.44753906983692</v>
      </c>
      <c r="BF266" s="81">
        <v>0</v>
      </c>
      <c r="BG266" s="81">
        <v>0</v>
      </c>
      <c r="BH266" s="81">
        <v>0</v>
      </c>
      <c r="BI266" s="81">
        <v>0</v>
      </c>
      <c r="BJ266" s="81">
        <v>0</v>
      </c>
      <c r="BK266" s="81">
        <v>0</v>
      </c>
      <c r="BL266" s="81">
        <v>0</v>
      </c>
      <c r="BM266" s="81">
        <v>0</v>
      </c>
      <c r="BN266" s="81">
        <v>0</v>
      </c>
      <c r="BO266" s="81">
        <v>0</v>
      </c>
      <c r="BP266" s="81">
        <v>0</v>
      </c>
      <c r="BQ266" s="81">
        <v>0</v>
      </c>
      <c r="BR266" s="81">
        <v>0</v>
      </c>
      <c r="BS266" s="81">
        <v>0</v>
      </c>
      <c r="BT266" s="81">
        <v>0</v>
      </c>
      <c r="BU266" s="81">
        <v>0</v>
      </c>
      <c r="BV266" s="81">
        <v>0</v>
      </c>
      <c r="BW266" s="81">
        <v>0</v>
      </c>
      <c r="BX266" s="81">
        <v>0</v>
      </c>
      <c r="BY266" s="81">
        <v>0</v>
      </c>
      <c r="BZ266" s="81">
        <v>0</v>
      </c>
      <c r="CA266" s="81">
        <v>0</v>
      </c>
      <c r="CB266" s="81">
        <v>0</v>
      </c>
      <c r="CC266" s="81">
        <v>0</v>
      </c>
      <c r="CD266" s="81">
        <v>0</v>
      </c>
      <c r="CE266" s="81">
        <v>0</v>
      </c>
      <c r="CF266" s="81">
        <v>0</v>
      </c>
      <c r="CG266" s="81">
        <v>0</v>
      </c>
      <c r="CH266" s="81">
        <v>0</v>
      </c>
      <c r="CI266" s="81">
        <v>0</v>
      </c>
      <c r="CJ266" s="81">
        <v>0</v>
      </c>
      <c r="CK266" s="81">
        <v>0</v>
      </c>
      <c r="CL266" s="81">
        <v>0</v>
      </c>
      <c r="CM266" s="81">
        <v>0</v>
      </c>
      <c r="CN266" s="81">
        <v>0</v>
      </c>
      <c r="CO266" s="81">
        <v>0</v>
      </c>
      <c r="CP266" s="81">
        <v>0</v>
      </c>
      <c r="CQ266" s="81">
        <v>0</v>
      </c>
      <c r="CR266" s="81">
        <v>0</v>
      </c>
      <c r="CS266" s="81">
        <v>0</v>
      </c>
      <c r="CT266" s="81">
        <v>0</v>
      </c>
      <c r="CU266" s="81">
        <v>0</v>
      </c>
      <c r="CV266" s="81">
        <v>0</v>
      </c>
      <c r="CW266" s="81">
        <v>0</v>
      </c>
      <c r="CX266" s="81">
        <v>0</v>
      </c>
      <c r="CY266" s="81">
        <v>0</v>
      </c>
      <c r="CZ266" s="81">
        <v>0</v>
      </c>
      <c r="DA266" s="81">
        <v>0</v>
      </c>
      <c r="DB266" s="81">
        <v>0</v>
      </c>
      <c r="DC266" s="81">
        <v>0</v>
      </c>
      <c r="DD266" s="81">
        <v>0</v>
      </c>
      <c r="DE266" s="81">
        <v>0</v>
      </c>
      <c r="DF266" s="81">
        <v>0</v>
      </c>
      <c r="DG266" s="81">
        <v>0</v>
      </c>
      <c r="DH266" s="81">
        <v>0</v>
      </c>
      <c r="DI266" s="81">
        <v>0</v>
      </c>
      <c r="DJ266" s="81">
        <v>0</v>
      </c>
      <c r="DK266" s="81">
        <v>0</v>
      </c>
      <c r="DL266" s="81">
        <v>0</v>
      </c>
      <c r="DM266" s="81">
        <v>0</v>
      </c>
      <c r="DN266" s="81">
        <v>0</v>
      </c>
      <c r="DO266" s="81">
        <v>0</v>
      </c>
      <c r="DP266" s="81">
        <v>0</v>
      </c>
      <c r="DQ266" s="81">
        <v>0</v>
      </c>
      <c r="DR266" s="81">
        <v>0</v>
      </c>
      <c r="DS266" s="81">
        <v>0</v>
      </c>
      <c r="DT266" s="81">
        <v>0</v>
      </c>
      <c r="DU266" s="81">
        <v>0</v>
      </c>
      <c r="DV266" s="81">
        <v>0</v>
      </c>
      <c r="DW266" s="81">
        <v>0</v>
      </c>
      <c r="DX266" s="81">
        <v>0</v>
      </c>
      <c r="DY266" s="81">
        <v>0</v>
      </c>
      <c r="DZ266" s="81">
        <v>0</v>
      </c>
      <c r="EA266" s="81">
        <v>0</v>
      </c>
      <c r="EB266" s="81">
        <v>0</v>
      </c>
      <c r="EC266" s="81">
        <v>0</v>
      </c>
      <c r="ED266" s="81">
        <v>0</v>
      </c>
      <c r="EE266" s="81">
        <v>0</v>
      </c>
      <c r="EF266" s="81">
        <v>0</v>
      </c>
      <c r="EG266" s="81">
        <v>0</v>
      </c>
      <c r="EH266" s="81">
        <v>0</v>
      </c>
      <c r="EI266" s="81">
        <v>0</v>
      </c>
      <c r="EJ266" s="81">
        <v>0</v>
      </c>
      <c r="EK266" s="81">
        <v>0</v>
      </c>
      <c r="EL266" s="81">
        <v>0</v>
      </c>
      <c r="EM266" s="81">
        <v>0</v>
      </c>
      <c r="EN266" s="81">
        <v>0</v>
      </c>
      <c r="EO266" s="81">
        <v>0</v>
      </c>
      <c r="EP266" s="81">
        <v>0</v>
      </c>
      <c r="EQ266" s="81">
        <v>0</v>
      </c>
      <c r="ER266" s="81">
        <v>0</v>
      </c>
      <c r="ES266" s="81">
        <v>0</v>
      </c>
      <c r="ET266" s="81">
        <v>0</v>
      </c>
      <c r="EU266" s="81">
        <v>0</v>
      </c>
      <c r="EV266" s="81">
        <v>0</v>
      </c>
      <c r="EW266" s="81">
        <v>0</v>
      </c>
      <c r="EX266" s="81">
        <v>0</v>
      </c>
      <c r="EY266" s="81">
        <v>0</v>
      </c>
      <c r="EZ266" s="81">
        <v>0</v>
      </c>
      <c r="FA266" s="81">
        <v>0</v>
      </c>
      <c r="FB266" s="81">
        <v>0</v>
      </c>
      <c r="FC266" s="81">
        <v>0</v>
      </c>
      <c r="FD266" s="81">
        <v>0</v>
      </c>
      <c r="FE266" s="81">
        <v>0</v>
      </c>
      <c r="FF266" s="81">
        <v>0</v>
      </c>
      <c r="FG266" s="81">
        <v>0</v>
      </c>
      <c r="FH266" s="81">
        <v>0</v>
      </c>
      <c r="FI266" s="81">
        <v>0</v>
      </c>
      <c r="FJ266" s="81">
        <v>0</v>
      </c>
      <c r="FK266" s="81">
        <v>0</v>
      </c>
      <c r="FL266" s="81">
        <v>0</v>
      </c>
      <c r="FM266" s="81">
        <v>0</v>
      </c>
      <c r="FN266" s="1" t="s">
        <v>549</v>
      </c>
    </row>
    <row r="267" spans="2:170" x14ac:dyDescent="0.2">
      <c r="B267" s="1" t="s">
        <v>539</v>
      </c>
      <c r="C267" s="1" t="s">
        <v>15</v>
      </c>
      <c r="D267" s="1" t="s">
        <v>13</v>
      </c>
      <c r="E267" s="81" t="s">
        <v>257</v>
      </c>
      <c r="F267" s="81">
        <v>0</v>
      </c>
      <c r="G267" s="81">
        <v>0</v>
      </c>
      <c r="H267" s="81">
        <v>0</v>
      </c>
      <c r="I267" s="81">
        <v>0</v>
      </c>
      <c r="J267" s="81">
        <v>0</v>
      </c>
      <c r="K267" s="81">
        <v>0</v>
      </c>
      <c r="L267" s="81">
        <v>0</v>
      </c>
      <c r="M267" s="81">
        <v>0</v>
      </c>
      <c r="N267" s="81">
        <v>0</v>
      </c>
      <c r="O267" s="81">
        <v>0</v>
      </c>
      <c r="P267" s="81">
        <v>0</v>
      </c>
      <c r="Q267" s="81">
        <v>0</v>
      </c>
      <c r="R267" s="81">
        <v>0</v>
      </c>
      <c r="S267" s="81">
        <v>0</v>
      </c>
      <c r="T267" s="81">
        <v>0</v>
      </c>
      <c r="U267" s="81">
        <v>0</v>
      </c>
      <c r="V267" s="81">
        <v>0</v>
      </c>
      <c r="W267" s="81">
        <v>0</v>
      </c>
      <c r="X267" s="81">
        <v>0</v>
      </c>
      <c r="Y267" s="81">
        <v>0</v>
      </c>
      <c r="Z267" s="81">
        <v>0</v>
      </c>
      <c r="AA267" s="81">
        <v>0</v>
      </c>
      <c r="AB267" s="81">
        <v>0</v>
      </c>
      <c r="AC267" s="81">
        <v>0</v>
      </c>
      <c r="AD267" s="81">
        <v>0</v>
      </c>
      <c r="AE267" s="81">
        <v>0</v>
      </c>
      <c r="AF267" s="81">
        <v>0</v>
      </c>
      <c r="AG267" s="81">
        <v>0</v>
      </c>
      <c r="AH267" s="81">
        <v>0</v>
      </c>
      <c r="AI267" s="81">
        <v>0</v>
      </c>
      <c r="AJ267" s="81">
        <v>0</v>
      </c>
      <c r="AK267" s="81">
        <v>0</v>
      </c>
      <c r="AL267" s="81">
        <v>0</v>
      </c>
      <c r="AM267" s="81">
        <v>0</v>
      </c>
      <c r="AN267" s="81">
        <v>0</v>
      </c>
      <c r="AO267" s="81">
        <v>0</v>
      </c>
      <c r="AP267" s="81">
        <v>0</v>
      </c>
      <c r="AQ267" s="81">
        <v>0</v>
      </c>
      <c r="AR267" s="81">
        <v>0</v>
      </c>
      <c r="AS267" s="81">
        <v>0</v>
      </c>
      <c r="AT267" s="81">
        <v>0</v>
      </c>
      <c r="AU267" s="81">
        <v>0</v>
      </c>
      <c r="AV267" s="81">
        <v>0</v>
      </c>
      <c r="AW267" s="81">
        <v>0</v>
      </c>
      <c r="AX267" s="81">
        <v>0</v>
      </c>
      <c r="AY267" s="81">
        <v>0</v>
      </c>
      <c r="AZ267" s="81">
        <v>0</v>
      </c>
      <c r="BA267" s="81">
        <v>0</v>
      </c>
      <c r="BB267" s="81">
        <v>0</v>
      </c>
      <c r="BC267" s="81">
        <v>0</v>
      </c>
      <c r="BD267" s="81">
        <v>0</v>
      </c>
      <c r="BE267" s="81">
        <v>0</v>
      </c>
      <c r="BF267" s="81">
        <v>0</v>
      </c>
      <c r="BG267" s="81">
        <v>0</v>
      </c>
      <c r="BH267" s="81">
        <v>0</v>
      </c>
      <c r="BI267" s="81">
        <v>0</v>
      </c>
      <c r="BJ267" s="81">
        <v>0</v>
      </c>
      <c r="BK267" s="81">
        <v>0</v>
      </c>
      <c r="BL267" s="81">
        <v>0</v>
      </c>
      <c r="BM267" s="81">
        <v>0</v>
      </c>
      <c r="BN267" s="81">
        <v>0</v>
      </c>
      <c r="BO267" s="81">
        <v>0</v>
      </c>
      <c r="BP267" s="81">
        <v>0</v>
      </c>
      <c r="BQ267" s="81">
        <v>0</v>
      </c>
      <c r="BR267" s="81">
        <v>0</v>
      </c>
      <c r="BS267" s="81">
        <v>0</v>
      </c>
      <c r="BT267" s="81">
        <v>0</v>
      </c>
      <c r="BU267" s="81">
        <v>0</v>
      </c>
      <c r="BV267" s="81">
        <v>0</v>
      </c>
      <c r="BW267" s="81">
        <v>0</v>
      </c>
      <c r="BX267" s="81">
        <v>0</v>
      </c>
      <c r="BY267" s="81">
        <v>0</v>
      </c>
      <c r="BZ267" s="81">
        <v>0</v>
      </c>
      <c r="CA267" s="81">
        <v>0</v>
      </c>
      <c r="CB267" s="81">
        <v>0</v>
      </c>
      <c r="CC267" s="81">
        <v>0</v>
      </c>
      <c r="CD267" s="81">
        <v>0</v>
      </c>
      <c r="CE267" s="81">
        <v>0</v>
      </c>
      <c r="CF267" s="81">
        <v>0</v>
      </c>
      <c r="CG267" s="81">
        <v>0</v>
      </c>
      <c r="CH267" s="81">
        <v>0</v>
      </c>
      <c r="CI267" s="81">
        <v>0</v>
      </c>
      <c r="CJ267" s="81">
        <v>0</v>
      </c>
      <c r="CK267" s="81">
        <v>0</v>
      </c>
      <c r="CL267" s="81">
        <v>0</v>
      </c>
      <c r="CM267" s="81">
        <v>0</v>
      </c>
      <c r="CN267" s="81">
        <v>0</v>
      </c>
      <c r="CO267" s="81">
        <v>0</v>
      </c>
      <c r="CP267" s="81">
        <v>0</v>
      </c>
      <c r="CQ267" s="81">
        <v>0</v>
      </c>
      <c r="CR267" s="81">
        <v>0</v>
      </c>
      <c r="CS267" s="81">
        <v>0</v>
      </c>
      <c r="CT267" s="81">
        <v>0</v>
      </c>
      <c r="CU267" s="81">
        <v>0</v>
      </c>
      <c r="CV267" s="81">
        <v>0</v>
      </c>
      <c r="CW267" s="81">
        <v>0</v>
      </c>
      <c r="CX267" s="81">
        <v>0</v>
      </c>
      <c r="CY267" s="81">
        <v>0</v>
      </c>
      <c r="CZ267" s="81">
        <v>0</v>
      </c>
      <c r="DA267" s="81">
        <v>0</v>
      </c>
      <c r="DB267" s="81">
        <v>0</v>
      </c>
      <c r="DC267" s="81">
        <v>0</v>
      </c>
      <c r="DD267" s="81">
        <v>0</v>
      </c>
      <c r="DE267" s="81">
        <v>0</v>
      </c>
      <c r="DF267" s="81">
        <v>0</v>
      </c>
      <c r="DG267" s="81">
        <v>0</v>
      </c>
      <c r="DH267" s="81">
        <v>0</v>
      </c>
      <c r="DI267" s="81">
        <v>0</v>
      </c>
      <c r="DJ267" s="81">
        <v>0</v>
      </c>
      <c r="DK267" s="81">
        <v>0</v>
      </c>
      <c r="DL267" s="81">
        <v>0</v>
      </c>
      <c r="DM267" s="81">
        <v>0</v>
      </c>
      <c r="DN267" s="81">
        <v>0</v>
      </c>
      <c r="DO267" s="81">
        <v>0</v>
      </c>
      <c r="DP267" s="81">
        <v>0</v>
      </c>
      <c r="DQ267" s="81">
        <v>0</v>
      </c>
      <c r="DR267" s="81">
        <v>0</v>
      </c>
      <c r="DS267" s="81">
        <v>0</v>
      </c>
      <c r="DT267" s="81">
        <v>0</v>
      </c>
      <c r="DU267" s="81">
        <v>0</v>
      </c>
      <c r="DV267" s="81">
        <v>0</v>
      </c>
      <c r="DW267" s="81">
        <v>0</v>
      </c>
      <c r="DX267" s="81">
        <v>0</v>
      </c>
      <c r="DY267" s="81">
        <v>0</v>
      </c>
      <c r="DZ267" s="81">
        <v>0</v>
      </c>
      <c r="EA267" s="81">
        <v>0</v>
      </c>
      <c r="EB267" s="81">
        <v>0</v>
      </c>
      <c r="EC267" s="81">
        <v>0</v>
      </c>
      <c r="ED267" s="81">
        <v>0</v>
      </c>
      <c r="EE267" s="81">
        <v>0</v>
      </c>
      <c r="EF267" s="81">
        <v>0</v>
      </c>
      <c r="EG267" s="81">
        <v>0</v>
      </c>
      <c r="EH267" s="81">
        <v>0</v>
      </c>
      <c r="EI267" s="81">
        <v>0</v>
      </c>
      <c r="EJ267" s="81">
        <v>0</v>
      </c>
      <c r="EK267" s="81">
        <v>0</v>
      </c>
      <c r="EL267" s="81">
        <v>0</v>
      </c>
      <c r="EM267" s="81">
        <v>0</v>
      </c>
      <c r="EN267" s="81">
        <v>0</v>
      </c>
      <c r="EO267" s="81">
        <v>0</v>
      </c>
      <c r="EP267" s="81">
        <v>0</v>
      </c>
      <c r="EQ267" s="81">
        <v>0</v>
      </c>
      <c r="ER267" s="81">
        <v>0</v>
      </c>
      <c r="ES267" s="81">
        <v>0</v>
      </c>
      <c r="ET267" s="81">
        <v>0</v>
      </c>
      <c r="EU267" s="81">
        <v>0</v>
      </c>
      <c r="EV267" s="81">
        <v>0</v>
      </c>
      <c r="EW267" s="81">
        <v>0</v>
      </c>
      <c r="EX267" s="81">
        <v>0</v>
      </c>
      <c r="EY267" s="81">
        <v>0</v>
      </c>
      <c r="EZ267" s="81">
        <v>0</v>
      </c>
      <c r="FA267" s="81">
        <v>0</v>
      </c>
      <c r="FB267" s="81">
        <v>0</v>
      </c>
      <c r="FC267" s="81">
        <v>0</v>
      </c>
      <c r="FD267" s="81">
        <v>0</v>
      </c>
      <c r="FE267" s="81">
        <v>0</v>
      </c>
      <c r="FF267" s="81">
        <v>0</v>
      </c>
      <c r="FG267" s="81">
        <v>0</v>
      </c>
      <c r="FH267" s="81">
        <v>0</v>
      </c>
      <c r="FI267" s="81">
        <v>0</v>
      </c>
      <c r="FJ267" s="81">
        <v>0</v>
      </c>
      <c r="FK267" s="81">
        <v>0</v>
      </c>
      <c r="FL267" s="81">
        <v>0</v>
      </c>
      <c r="FM267" s="81">
        <v>0</v>
      </c>
      <c r="FN267" s="1" t="s">
        <v>550</v>
      </c>
    </row>
    <row r="268" spans="2:170" x14ac:dyDescent="0.2">
      <c r="B268" s="1" t="s">
        <v>541</v>
      </c>
      <c r="C268" s="1" t="s">
        <v>15</v>
      </c>
      <c r="D268" s="1" t="s">
        <v>13</v>
      </c>
      <c r="E268" s="81" t="s">
        <v>257</v>
      </c>
      <c r="F268" s="81">
        <v>341.62671297724592</v>
      </c>
      <c r="G268" s="81">
        <v>287.64681676754719</v>
      </c>
      <c r="H268" s="81">
        <v>283.76818904370509</v>
      </c>
      <c r="I268" s="81">
        <v>290.07273608587036</v>
      </c>
      <c r="J268" s="81">
        <v>361.24026530368593</v>
      </c>
      <c r="K268" s="81">
        <v>447.52233053417592</v>
      </c>
      <c r="L268" s="81">
        <v>446.66468325997681</v>
      </c>
      <c r="M268" s="81">
        <v>449.91725290539603</v>
      </c>
      <c r="N268" s="81">
        <v>490.26420862501476</v>
      </c>
      <c r="O268" s="81">
        <v>483.9422518018369</v>
      </c>
      <c r="P268" s="81">
        <v>477.7840482754587</v>
      </c>
      <c r="Q268" s="81">
        <v>471.63515879871585</v>
      </c>
      <c r="R268" s="81">
        <v>435.74556731416027</v>
      </c>
      <c r="S268" s="81">
        <v>405.79020066872994</v>
      </c>
      <c r="T268" s="81">
        <v>384.46355526803978</v>
      </c>
      <c r="U268" s="81">
        <v>361.35038137357208</v>
      </c>
      <c r="V268" s="81">
        <v>332.81792986925109</v>
      </c>
      <c r="W268" s="81">
        <v>321.5224406608786</v>
      </c>
      <c r="X268" s="81">
        <v>325.88454923052336</v>
      </c>
      <c r="Y268" s="81">
        <v>318.32951857302038</v>
      </c>
      <c r="Z268" s="81">
        <v>311.50895214210732</v>
      </c>
      <c r="AA268" s="81">
        <v>326.17847793235643</v>
      </c>
      <c r="AB268" s="81">
        <v>312.87097213775712</v>
      </c>
      <c r="AC268" s="81">
        <v>313.624979542951</v>
      </c>
      <c r="AD268" s="81">
        <v>311.3333815479898</v>
      </c>
      <c r="AE268" s="81">
        <v>297.85975564572965</v>
      </c>
      <c r="AF268" s="81">
        <v>288.52784444579646</v>
      </c>
      <c r="AG268" s="81">
        <v>276.6765637476999</v>
      </c>
      <c r="AH268" s="81">
        <v>274.29871856760457</v>
      </c>
      <c r="AI268" s="81">
        <v>272.0233550435654</v>
      </c>
      <c r="AJ268" s="81">
        <v>258.90421318753056</v>
      </c>
      <c r="AK268" s="81">
        <v>262.07276592494884</v>
      </c>
      <c r="AL268" s="81">
        <v>261.96184482254057</v>
      </c>
      <c r="AM268" s="81">
        <v>255.07045965021959</v>
      </c>
      <c r="AN268" s="81">
        <v>265.31481662276144</v>
      </c>
      <c r="AO268" s="81">
        <v>268.88011083004869</v>
      </c>
      <c r="AP268" s="81">
        <v>270.74366221394342</v>
      </c>
      <c r="AQ268" s="81">
        <v>274.47469315612454</v>
      </c>
      <c r="AR268" s="81">
        <v>272.11168061058902</v>
      </c>
      <c r="AS268" s="81">
        <v>251.82009954198321</v>
      </c>
      <c r="AT268" s="81">
        <v>236.18849599464846</v>
      </c>
      <c r="AU268" s="81">
        <v>228.43167852629776</v>
      </c>
      <c r="AV268" s="81">
        <v>236.97757856077504</v>
      </c>
      <c r="AW268" s="81">
        <v>243.65853871390007</v>
      </c>
      <c r="AX268" s="81">
        <v>255.34560356239638</v>
      </c>
      <c r="AY268" s="81">
        <v>284.05782670986389</v>
      </c>
      <c r="AZ268" s="81">
        <v>327.46970848527781</v>
      </c>
      <c r="BA268" s="81">
        <v>366.16512330028098</v>
      </c>
      <c r="BB268" s="81">
        <v>434.60571743375198</v>
      </c>
      <c r="BC268" s="81">
        <v>532.91495360944475</v>
      </c>
      <c r="BD268" s="81">
        <v>517.69507389841499</v>
      </c>
      <c r="BE268" s="81">
        <v>435.38064747879008</v>
      </c>
      <c r="BF268" s="81">
        <v>517.94794184774946</v>
      </c>
      <c r="BG268" s="81">
        <v>546.70873293283717</v>
      </c>
      <c r="BH268" s="81">
        <v>503.56624427333082</v>
      </c>
      <c r="BI268" s="81">
        <v>513.60909361960762</v>
      </c>
      <c r="BJ268" s="81">
        <v>505.19377241602888</v>
      </c>
      <c r="BK268" s="81">
        <v>508.9438027527795</v>
      </c>
      <c r="BL268" s="81">
        <v>549.86233109872967</v>
      </c>
      <c r="BM268" s="81">
        <v>515.6217043999452</v>
      </c>
      <c r="BN268" s="81">
        <v>553.56120475174532</v>
      </c>
      <c r="BO268" s="81">
        <v>546.12606323113584</v>
      </c>
      <c r="BP268" s="81">
        <v>533.80967650728428</v>
      </c>
      <c r="BQ268" s="81">
        <v>520.16714861707283</v>
      </c>
      <c r="BR268" s="81">
        <v>523.33347958888032</v>
      </c>
      <c r="BS268" s="81">
        <v>515.96647160860073</v>
      </c>
      <c r="BT268" s="81">
        <v>508.22908079733742</v>
      </c>
      <c r="BU268" s="81">
        <v>500.52564358529878</v>
      </c>
      <c r="BV268" s="81">
        <v>365.07738723618507</v>
      </c>
      <c r="BW268" s="81">
        <v>365.07738723618507</v>
      </c>
      <c r="BX268" s="81">
        <v>365.07738723618507</v>
      </c>
      <c r="BY268" s="81">
        <v>365.07738723618507</v>
      </c>
      <c r="BZ268" s="81">
        <v>401.03848497843126</v>
      </c>
      <c r="CA268" s="81">
        <v>401.03848497843126</v>
      </c>
      <c r="CB268" s="81">
        <v>401.03848497843126</v>
      </c>
      <c r="CC268" s="81">
        <v>401.03848497843126</v>
      </c>
      <c r="CD268" s="81">
        <v>452.9298380691597</v>
      </c>
      <c r="CE268" s="81">
        <v>452.9298380691597</v>
      </c>
      <c r="CF268" s="81">
        <v>452.9298380691597</v>
      </c>
      <c r="CG268" s="81">
        <v>452.9298380691597</v>
      </c>
      <c r="CH268" s="81">
        <v>516.30058671124584</v>
      </c>
      <c r="CI268" s="81">
        <v>516.30058671124584</v>
      </c>
      <c r="CJ268" s="81">
        <v>516.30058671124584</v>
      </c>
      <c r="CK268" s="81">
        <v>516.30058671124584</v>
      </c>
      <c r="CL268" s="81">
        <v>484.69017021504561</v>
      </c>
      <c r="CM268" s="81">
        <v>484.69017021504561</v>
      </c>
      <c r="CN268" s="81">
        <v>484.69017021504561</v>
      </c>
      <c r="CO268" s="81">
        <v>484.69017021504561</v>
      </c>
      <c r="CP268" s="81">
        <v>525.50884231613668</v>
      </c>
      <c r="CQ268" s="81">
        <v>525.50884231613668</v>
      </c>
      <c r="CR268" s="81">
        <v>525.50884231613668</v>
      </c>
      <c r="CS268" s="81">
        <v>525.50884231613668</v>
      </c>
      <c r="CT268" s="81">
        <v>553.74179301166066</v>
      </c>
      <c r="CU268" s="81">
        <v>553.74179301166066</v>
      </c>
      <c r="CV268" s="81">
        <v>553.74179301166066</v>
      </c>
      <c r="CW268" s="81">
        <v>553.74179301166066</v>
      </c>
      <c r="CX268" s="81">
        <v>552.96596199510304</v>
      </c>
      <c r="CY268" s="81">
        <v>552.96596199510304</v>
      </c>
      <c r="CZ268" s="81">
        <v>552.96596199510304</v>
      </c>
      <c r="DA268" s="81">
        <v>552.96596199510304</v>
      </c>
      <c r="DB268" s="81">
        <v>571.13285303423322</v>
      </c>
      <c r="DC268" s="81">
        <v>571.13285303423322</v>
      </c>
      <c r="DD268" s="81">
        <v>571.13285303423322</v>
      </c>
      <c r="DE268" s="81">
        <v>571.13285303423322</v>
      </c>
      <c r="DF268" s="81">
        <v>646.78168708447447</v>
      </c>
      <c r="DG268" s="81">
        <v>646.78168708447447</v>
      </c>
      <c r="DH268" s="81">
        <v>646.78168708447447</v>
      </c>
      <c r="DI268" s="81">
        <v>646.78168708447447</v>
      </c>
      <c r="DJ268" s="81">
        <v>678.06138707871855</v>
      </c>
      <c r="DK268" s="81">
        <v>678.06138707871855</v>
      </c>
      <c r="DL268" s="81">
        <v>678.06138707871855</v>
      </c>
      <c r="DM268" s="81">
        <v>678.06138707871855</v>
      </c>
      <c r="DN268" s="81">
        <v>691.09522980798351</v>
      </c>
      <c r="DO268" s="81">
        <v>691.09522980798351</v>
      </c>
      <c r="DP268" s="81">
        <v>691.09522980798351</v>
      </c>
      <c r="DQ268" s="81">
        <v>691.09522980798351</v>
      </c>
      <c r="DR268" s="81">
        <v>700.05524549980248</v>
      </c>
      <c r="DS268" s="81">
        <v>700.05524549980248</v>
      </c>
      <c r="DT268" s="81">
        <v>700.05524549980248</v>
      </c>
      <c r="DU268" s="81">
        <v>700.05524549980248</v>
      </c>
      <c r="DV268" s="81">
        <v>749.4526981763679</v>
      </c>
      <c r="DW268" s="81">
        <v>749.4526981763679</v>
      </c>
      <c r="DX268" s="81">
        <v>749.4526981763679</v>
      </c>
      <c r="DY268" s="81">
        <v>749.4526981763679</v>
      </c>
      <c r="DZ268" s="81">
        <v>742.87437270516341</v>
      </c>
      <c r="EA268" s="81">
        <v>742.87437270516341</v>
      </c>
      <c r="EB268" s="81">
        <v>742.87437270516341</v>
      </c>
      <c r="EC268" s="81">
        <v>742.87437270516341</v>
      </c>
      <c r="ED268" s="81">
        <v>755.37912439471359</v>
      </c>
      <c r="EE268" s="81">
        <v>755.37912439471359</v>
      </c>
      <c r="EF268" s="81">
        <v>755.37912439471359</v>
      </c>
      <c r="EG268" s="81">
        <v>755.37912439471359</v>
      </c>
      <c r="EH268" s="81">
        <v>813.18285889243134</v>
      </c>
      <c r="EI268" s="81">
        <v>813.18285889243134</v>
      </c>
      <c r="EJ268" s="81">
        <v>813.18285889243134</v>
      </c>
      <c r="EK268" s="81">
        <v>813.18285889243134</v>
      </c>
      <c r="EL268" s="81">
        <v>829.11350546139261</v>
      </c>
      <c r="EM268" s="81">
        <v>829.11350546139261</v>
      </c>
      <c r="EN268" s="81">
        <v>829.11350546139261</v>
      </c>
      <c r="EO268" s="81">
        <v>829.11350546139261</v>
      </c>
      <c r="EP268" s="81">
        <v>793.62295715276662</v>
      </c>
      <c r="EQ268" s="81">
        <v>793.62295715276662</v>
      </c>
      <c r="ER268" s="81">
        <v>793.62295715276662</v>
      </c>
      <c r="ES268" s="81">
        <v>793.62295715276662</v>
      </c>
      <c r="ET268" s="81">
        <v>844.07007809121012</v>
      </c>
      <c r="EU268" s="81">
        <v>844.07007809121012</v>
      </c>
      <c r="EV268" s="81">
        <v>844.07007809121012</v>
      </c>
      <c r="EW268" s="81">
        <v>844.07007809121012</v>
      </c>
      <c r="EX268" s="81">
        <v>865.73973380386178</v>
      </c>
      <c r="EY268" s="81">
        <v>865.73973380386178</v>
      </c>
      <c r="EZ268" s="81">
        <v>865.73973380386178</v>
      </c>
      <c r="FA268" s="81">
        <v>865.73973380386178</v>
      </c>
      <c r="FB268" s="81">
        <v>884.52541722708395</v>
      </c>
      <c r="FC268" s="81">
        <v>884.52541722708395</v>
      </c>
      <c r="FD268" s="81">
        <v>884.52541722708395</v>
      </c>
      <c r="FE268" s="81">
        <v>884.52541722708395</v>
      </c>
      <c r="FF268" s="81">
        <v>914.19992135878533</v>
      </c>
      <c r="FG268" s="81">
        <v>914.19992135878533</v>
      </c>
      <c r="FH268" s="81">
        <v>914.19992135878533</v>
      </c>
      <c r="FI268" s="81">
        <v>914.19992135878533</v>
      </c>
      <c r="FJ268" s="81">
        <v>943.55005840405204</v>
      </c>
      <c r="FK268" s="81">
        <v>943.55005840405204</v>
      </c>
      <c r="FL268" s="81">
        <v>943.55005840405204</v>
      </c>
      <c r="FM268" s="81">
        <v>943.55005840405204</v>
      </c>
      <c r="FN268" s="1" t="s">
        <v>551</v>
      </c>
    </row>
    <row r="269" spans="2:170" x14ac:dyDescent="0.2">
      <c r="B269" s="1" t="s">
        <v>525</v>
      </c>
      <c r="C269" s="1" t="s">
        <v>16</v>
      </c>
      <c r="D269" s="1" t="s">
        <v>13</v>
      </c>
      <c r="E269" s="81" t="s">
        <v>278</v>
      </c>
      <c r="F269" s="81">
        <v>95.201827875095191</v>
      </c>
      <c r="G269" s="81">
        <v>95.201827875095191</v>
      </c>
      <c r="H269" s="81">
        <v>95.201827875095191</v>
      </c>
      <c r="I269" s="81">
        <v>95.201827875095191</v>
      </c>
      <c r="J269" s="81">
        <v>95.201827875095191</v>
      </c>
      <c r="K269" s="81">
        <v>95.201827875095191</v>
      </c>
      <c r="L269" s="81">
        <v>95.201827875095191</v>
      </c>
      <c r="M269" s="81">
        <v>95.201827875095191</v>
      </c>
      <c r="N269" s="81">
        <v>95.201827875095191</v>
      </c>
      <c r="O269" s="81">
        <v>95.201827875095191</v>
      </c>
      <c r="P269" s="81">
        <v>95.201827875095191</v>
      </c>
      <c r="Q269" s="81">
        <v>95.201827875095191</v>
      </c>
      <c r="R269" s="81">
        <v>95.201827875095191</v>
      </c>
      <c r="S269" s="81">
        <v>95.201827875095191</v>
      </c>
      <c r="T269" s="81">
        <v>95.201827875095191</v>
      </c>
      <c r="U269" s="81">
        <v>95.201827875095191</v>
      </c>
      <c r="V269" s="81">
        <v>95.201827875095191</v>
      </c>
      <c r="W269" s="81">
        <v>95.201827875095191</v>
      </c>
      <c r="X269" s="81">
        <v>95.201827875095191</v>
      </c>
      <c r="Y269" s="81">
        <v>95.201827875095191</v>
      </c>
      <c r="Z269" s="81">
        <v>95.201827875095191</v>
      </c>
      <c r="AA269" s="81">
        <v>95.201827875095191</v>
      </c>
      <c r="AB269" s="81">
        <v>95.201827875095191</v>
      </c>
      <c r="AC269" s="81">
        <v>95.201827875095191</v>
      </c>
      <c r="AD269" s="81">
        <v>95.201827875095191</v>
      </c>
      <c r="AE269" s="81">
        <v>95.201827875095191</v>
      </c>
      <c r="AF269" s="81">
        <v>95.201827875095191</v>
      </c>
      <c r="AG269" s="81">
        <v>95.201827875095191</v>
      </c>
      <c r="AH269" s="81">
        <v>95.201827875095191</v>
      </c>
      <c r="AI269" s="81">
        <v>95.201827875095191</v>
      </c>
      <c r="AJ269" s="81">
        <v>95.201827875095191</v>
      </c>
      <c r="AK269" s="81">
        <v>95.201827875095191</v>
      </c>
      <c r="AL269" s="81">
        <v>95.201827875095191</v>
      </c>
      <c r="AM269" s="81">
        <v>95.201827875095191</v>
      </c>
      <c r="AN269" s="81">
        <v>95.201827875095191</v>
      </c>
      <c r="AO269" s="81">
        <v>95.201827875095191</v>
      </c>
      <c r="AP269" s="81">
        <v>95.201827875095191</v>
      </c>
      <c r="AQ269" s="81">
        <v>95.201827875095191</v>
      </c>
      <c r="AR269" s="81">
        <v>95.201827875095191</v>
      </c>
      <c r="AS269" s="81">
        <v>95.201827875095191</v>
      </c>
      <c r="AT269" s="81">
        <v>95.201827875095191</v>
      </c>
      <c r="AU269" s="81">
        <v>95.201827875095191</v>
      </c>
      <c r="AV269" s="81">
        <v>95.201827875095191</v>
      </c>
      <c r="AW269" s="81">
        <v>95.201827875095191</v>
      </c>
      <c r="AX269" s="81">
        <v>95.201827875095191</v>
      </c>
      <c r="AY269" s="81">
        <v>95.201827875095191</v>
      </c>
      <c r="AZ269" s="81">
        <v>95.201827875095191</v>
      </c>
      <c r="BA269" s="81">
        <v>95.201827875095191</v>
      </c>
      <c r="BB269" s="81">
        <v>95.201827875095191</v>
      </c>
      <c r="BC269" s="81">
        <v>0</v>
      </c>
      <c r="BD269" s="81">
        <v>0</v>
      </c>
      <c r="BE269" s="81">
        <v>0</v>
      </c>
      <c r="BF269" s="81">
        <v>47.600913937547595</v>
      </c>
      <c r="BG269" s="81">
        <v>47.600913937547595</v>
      </c>
      <c r="BH269" s="81">
        <v>47.600913937547595</v>
      </c>
      <c r="BI269" s="81">
        <v>47.600913937547595</v>
      </c>
      <c r="BJ269" s="81">
        <v>47.600913937547595</v>
      </c>
      <c r="BK269" s="81">
        <v>47.600913937547595</v>
      </c>
      <c r="BL269" s="81">
        <v>47.600913937547595</v>
      </c>
      <c r="BM269" s="81">
        <v>47.600913937547595</v>
      </c>
      <c r="BN269" s="81">
        <v>47.600913937547595</v>
      </c>
      <c r="BO269" s="81">
        <v>47.600913937547595</v>
      </c>
      <c r="BP269" s="81">
        <v>47.600913937547595</v>
      </c>
      <c r="BQ269" s="81">
        <v>47.600913937547595</v>
      </c>
      <c r="BR269" s="81">
        <v>47.600913937547595</v>
      </c>
      <c r="BS269" s="81">
        <v>47.600913937547595</v>
      </c>
      <c r="BT269" s="81">
        <v>47.600913937547595</v>
      </c>
      <c r="BU269" s="81">
        <v>47.600913937547595</v>
      </c>
      <c r="BV269" s="81">
        <v>47.600913937547595</v>
      </c>
      <c r="BW269" s="81">
        <v>47.600913937547595</v>
      </c>
      <c r="BX269" s="81">
        <v>47.600913937547595</v>
      </c>
      <c r="BY269" s="81">
        <v>47.600913937547595</v>
      </c>
      <c r="BZ269" s="81">
        <v>47.600913937547595</v>
      </c>
      <c r="CA269" s="81">
        <v>47.600913937547595</v>
      </c>
      <c r="CB269" s="81">
        <v>47.600913937547595</v>
      </c>
      <c r="CC269" s="81">
        <v>47.600913937547595</v>
      </c>
      <c r="CD269" s="81">
        <v>47.600913937547595</v>
      </c>
      <c r="CE269" s="81">
        <v>47.600913937547595</v>
      </c>
      <c r="CF269" s="81">
        <v>47.600913937547595</v>
      </c>
      <c r="CG269" s="81">
        <v>47.600913937547595</v>
      </c>
      <c r="CH269" s="81">
        <v>47.600913937547595</v>
      </c>
      <c r="CI269" s="81">
        <v>47.600913937547595</v>
      </c>
      <c r="CJ269" s="81">
        <v>47.600913937547595</v>
      </c>
      <c r="CK269" s="81">
        <v>47.600913937547595</v>
      </c>
      <c r="CL269" s="81">
        <v>47.600913937547595</v>
      </c>
      <c r="CM269" s="81">
        <v>47.600913937547595</v>
      </c>
      <c r="CN269" s="81">
        <v>47.600913937547595</v>
      </c>
      <c r="CO269" s="81">
        <v>47.600913937547595</v>
      </c>
      <c r="CP269" s="81">
        <v>47.600913937547595</v>
      </c>
      <c r="CQ269" s="81">
        <v>47.600913937547595</v>
      </c>
      <c r="CR269" s="81">
        <v>47.600913937547595</v>
      </c>
      <c r="CS269" s="81">
        <v>47.600913937547595</v>
      </c>
      <c r="CT269" s="81">
        <v>47.600913937547595</v>
      </c>
      <c r="CU269" s="81">
        <v>47.600913937547595</v>
      </c>
      <c r="CV269" s="81">
        <v>47.600913937547595</v>
      </c>
      <c r="CW269" s="81">
        <v>47.600913937547595</v>
      </c>
      <c r="CX269" s="81">
        <v>47.600913937547595</v>
      </c>
      <c r="CY269" s="81">
        <v>47.600913937547595</v>
      </c>
      <c r="CZ269" s="81">
        <v>47.600913937547595</v>
      </c>
      <c r="DA269" s="81">
        <v>47.600913937547595</v>
      </c>
      <c r="DB269" s="81">
        <v>47.600913937547595</v>
      </c>
      <c r="DC269" s="81">
        <v>47.600913937547595</v>
      </c>
      <c r="DD269" s="81">
        <v>47.600913937547595</v>
      </c>
      <c r="DE269" s="81">
        <v>47.600913937547595</v>
      </c>
      <c r="DF269" s="81">
        <v>47.600913937547595</v>
      </c>
      <c r="DG269" s="81">
        <v>47.600913937547595</v>
      </c>
      <c r="DH269" s="81">
        <v>47.600913937547595</v>
      </c>
      <c r="DI269" s="81">
        <v>47.600913937547595</v>
      </c>
      <c r="DJ269" s="81">
        <v>47.600913937547595</v>
      </c>
      <c r="DK269" s="81">
        <v>47.600913937547595</v>
      </c>
      <c r="DL269" s="81">
        <v>47.600913937547595</v>
      </c>
      <c r="DM269" s="81">
        <v>47.600913937547595</v>
      </c>
      <c r="DN269" s="81">
        <v>47.600913937547595</v>
      </c>
      <c r="DO269" s="81">
        <v>47.600913937547595</v>
      </c>
      <c r="DP269" s="81">
        <v>47.600913937547595</v>
      </c>
      <c r="DQ269" s="81">
        <v>47.600913937547595</v>
      </c>
      <c r="DR269" s="81">
        <v>47.600913937547595</v>
      </c>
      <c r="DS269" s="81">
        <v>47.600913937547595</v>
      </c>
      <c r="DT269" s="81">
        <v>47.600913937547595</v>
      </c>
      <c r="DU269" s="81">
        <v>47.600913937547595</v>
      </c>
      <c r="DV269" s="81">
        <v>47.600913937547595</v>
      </c>
      <c r="DW269" s="81">
        <v>47.600913937547595</v>
      </c>
      <c r="DX269" s="81">
        <v>47.600913937547595</v>
      </c>
      <c r="DY269" s="81">
        <v>47.600913937547595</v>
      </c>
      <c r="DZ269" s="81">
        <v>47.600913937547595</v>
      </c>
      <c r="EA269" s="81">
        <v>47.600913937547595</v>
      </c>
      <c r="EB269" s="81">
        <v>47.600913937547595</v>
      </c>
      <c r="EC269" s="81">
        <v>47.600913937547595</v>
      </c>
      <c r="ED269" s="81">
        <v>47.600913937547595</v>
      </c>
      <c r="EE269" s="81">
        <v>47.600913937547595</v>
      </c>
      <c r="EF269" s="81">
        <v>47.600913937547595</v>
      </c>
      <c r="EG269" s="81">
        <v>47.600913937547595</v>
      </c>
      <c r="EH269" s="81">
        <v>47.600913937547595</v>
      </c>
      <c r="EI269" s="81">
        <v>47.600913937547595</v>
      </c>
      <c r="EJ269" s="81">
        <v>47.600913937547595</v>
      </c>
      <c r="EK269" s="81">
        <v>47.600913937547595</v>
      </c>
      <c r="EL269" s="81">
        <v>47.600913937547595</v>
      </c>
      <c r="EM269" s="81">
        <v>47.600913937547595</v>
      </c>
      <c r="EN269" s="81">
        <v>47.600913937547595</v>
      </c>
      <c r="EO269" s="81">
        <v>47.600913937547595</v>
      </c>
      <c r="EP269" s="81">
        <v>47.600913937547595</v>
      </c>
      <c r="EQ269" s="81">
        <v>47.600913937547595</v>
      </c>
      <c r="ER269" s="81">
        <v>47.600913937547595</v>
      </c>
      <c r="ES269" s="81">
        <v>47.600913937547595</v>
      </c>
      <c r="ET269" s="81">
        <v>47.600913937547595</v>
      </c>
      <c r="EU269" s="81">
        <v>47.600913937547595</v>
      </c>
      <c r="EV269" s="81">
        <v>47.600913937547595</v>
      </c>
      <c r="EW269" s="81">
        <v>47.600913937547595</v>
      </c>
      <c r="EX269" s="81">
        <v>47.600913937547595</v>
      </c>
      <c r="EY269" s="81">
        <v>47.600913937547595</v>
      </c>
      <c r="EZ269" s="81">
        <v>47.600913937547595</v>
      </c>
      <c r="FA269" s="81">
        <v>47.600913937547595</v>
      </c>
      <c r="FB269" s="81">
        <v>47.600913937547595</v>
      </c>
      <c r="FC269" s="81">
        <v>47.600913937547595</v>
      </c>
      <c r="FD269" s="81">
        <v>47.600913937547595</v>
      </c>
      <c r="FE269" s="81">
        <v>47.600913937547595</v>
      </c>
      <c r="FF269" s="81">
        <v>47.600913937547595</v>
      </c>
      <c r="FG269" s="81">
        <v>47.600913937547595</v>
      </c>
      <c r="FH269" s="81">
        <v>47.600913937547595</v>
      </c>
      <c r="FI269" s="81">
        <v>47.600913937547595</v>
      </c>
      <c r="FJ269" s="81">
        <v>47.600913937547595</v>
      </c>
      <c r="FK269" s="81">
        <v>47.600913937547595</v>
      </c>
      <c r="FL269" s="81">
        <v>47.600913937547595</v>
      </c>
      <c r="FM269" s="81">
        <v>47.600913937547595</v>
      </c>
      <c r="FN269" s="1" t="s">
        <v>552</v>
      </c>
    </row>
    <row r="270" spans="2:170" x14ac:dyDescent="0.2">
      <c r="B270" s="1" t="s">
        <v>527</v>
      </c>
      <c r="C270" s="1" t="s">
        <v>16</v>
      </c>
      <c r="D270" s="1" t="s">
        <v>13</v>
      </c>
      <c r="E270" s="81" t="s">
        <v>278</v>
      </c>
      <c r="F270" s="81">
        <v>42.840822543792839</v>
      </c>
      <c r="G270" s="81">
        <v>42.840822543792839</v>
      </c>
      <c r="H270" s="81">
        <v>42.840822543792839</v>
      </c>
      <c r="I270" s="81">
        <v>42.840822543792839</v>
      </c>
      <c r="J270" s="81">
        <v>42.840822543792839</v>
      </c>
      <c r="K270" s="81">
        <v>42.840822543792839</v>
      </c>
      <c r="L270" s="81">
        <v>42.840822543792839</v>
      </c>
      <c r="M270" s="81">
        <v>42.840822543792839</v>
      </c>
      <c r="N270" s="81">
        <v>42.840822543792839</v>
      </c>
      <c r="O270" s="81">
        <v>42.840822543792839</v>
      </c>
      <c r="P270" s="81">
        <v>42.840822543792839</v>
      </c>
      <c r="Q270" s="81">
        <v>42.840822543792839</v>
      </c>
      <c r="R270" s="81">
        <v>42.840822543792839</v>
      </c>
      <c r="S270" s="81">
        <v>42.840822543792839</v>
      </c>
      <c r="T270" s="81">
        <v>42.840822543792839</v>
      </c>
      <c r="U270" s="81">
        <v>42.840822543792839</v>
      </c>
      <c r="V270" s="81">
        <v>42.840822543792839</v>
      </c>
      <c r="W270" s="81">
        <v>42.840822543792839</v>
      </c>
      <c r="X270" s="81">
        <v>42.840822543792839</v>
      </c>
      <c r="Y270" s="81">
        <v>42.840822543792839</v>
      </c>
      <c r="Z270" s="81">
        <v>42.840822543792839</v>
      </c>
      <c r="AA270" s="81">
        <v>42.840822543792839</v>
      </c>
      <c r="AB270" s="81">
        <v>42.840822543792839</v>
      </c>
      <c r="AC270" s="81">
        <v>42.840822543792839</v>
      </c>
      <c r="AD270" s="81">
        <v>42.840822543792839</v>
      </c>
      <c r="AE270" s="81">
        <v>42.840822543792839</v>
      </c>
      <c r="AF270" s="81">
        <v>42.840822543792839</v>
      </c>
      <c r="AG270" s="81">
        <v>42.840822543792839</v>
      </c>
      <c r="AH270" s="81">
        <v>42.840822543792839</v>
      </c>
      <c r="AI270" s="81">
        <v>42.840822543792839</v>
      </c>
      <c r="AJ270" s="81">
        <v>42.840822543792839</v>
      </c>
      <c r="AK270" s="81">
        <v>42.840822543792839</v>
      </c>
      <c r="AL270" s="81">
        <v>42.840822543792839</v>
      </c>
      <c r="AM270" s="81">
        <v>42.840822543792839</v>
      </c>
      <c r="AN270" s="81">
        <v>42.840822543792839</v>
      </c>
      <c r="AO270" s="81">
        <v>42.840822543792839</v>
      </c>
      <c r="AP270" s="81">
        <v>42.840822543792839</v>
      </c>
      <c r="AQ270" s="81">
        <v>42.840822543792839</v>
      </c>
      <c r="AR270" s="81">
        <v>42.840822543792839</v>
      </c>
      <c r="AS270" s="81">
        <v>42.840822543792839</v>
      </c>
      <c r="AT270" s="81">
        <v>42.840822543792839</v>
      </c>
      <c r="AU270" s="81">
        <v>42.840822543792839</v>
      </c>
      <c r="AV270" s="81">
        <v>42.840822543792839</v>
      </c>
      <c r="AW270" s="81">
        <v>42.840822543792839</v>
      </c>
      <c r="AX270" s="81">
        <v>42.840822543792839</v>
      </c>
      <c r="AY270" s="81">
        <v>42.840822543792839</v>
      </c>
      <c r="AZ270" s="81">
        <v>42.840822543792839</v>
      </c>
      <c r="BA270" s="81">
        <v>42.840822543792839</v>
      </c>
      <c r="BB270" s="81">
        <v>42.840822543792839</v>
      </c>
      <c r="BC270" s="81">
        <v>42.840822543792839</v>
      </c>
      <c r="BD270" s="81">
        <v>42.840822543792839</v>
      </c>
      <c r="BE270" s="81">
        <v>42.840822543792839</v>
      </c>
      <c r="BF270" s="81">
        <v>42.840822543792839</v>
      </c>
      <c r="BG270" s="81">
        <v>42.840822543792839</v>
      </c>
      <c r="BH270" s="81">
        <v>42.840822543792839</v>
      </c>
      <c r="BI270" s="81">
        <v>42.840822543792839</v>
      </c>
      <c r="BJ270" s="81">
        <v>42.840822543792839</v>
      </c>
      <c r="BK270" s="81">
        <v>42.840822543792839</v>
      </c>
      <c r="BL270" s="81">
        <v>42.840822543792839</v>
      </c>
      <c r="BM270" s="81">
        <v>42.840822543792839</v>
      </c>
      <c r="BN270" s="81">
        <v>42.840822543792839</v>
      </c>
      <c r="BO270" s="81">
        <v>42.840822543792839</v>
      </c>
      <c r="BP270" s="81">
        <v>42.840822543792839</v>
      </c>
      <c r="BQ270" s="81">
        <v>42.840822543792839</v>
      </c>
      <c r="BR270" s="81">
        <v>42.840822543792839</v>
      </c>
      <c r="BS270" s="81">
        <v>42.840822543792839</v>
      </c>
      <c r="BT270" s="81">
        <v>42.840822543792839</v>
      </c>
      <c r="BU270" s="81">
        <v>42.840822543792839</v>
      </c>
      <c r="BV270" s="81">
        <v>42.840822543792839</v>
      </c>
      <c r="BW270" s="81">
        <v>42.840822543792839</v>
      </c>
      <c r="BX270" s="81">
        <v>42.840822543792839</v>
      </c>
      <c r="BY270" s="81">
        <v>42.840822543792839</v>
      </c>
      <c r="BZ270" s="81">
        <v>42.840822543792839</v>
      </c>
      <c r="CA270" s="81">
        <v>42.840822543792839</v>
      </c>
      <c r="CB270" s="81">
        <v>42.840822543792839</v>
      </c>
      <c r="CC270" s="81">
        <v>42.840822543792839</v>
      </c>
      <c r="CD270" s="81">
        <v>42.840822543792839</v>
      </c>
      <c r="CE270" s="81">
        <v>42.840822543792839</v>
      </c>
      <c r="CF270" s="81">
        <v>42.840822543792839</v>
      </c>
      <c r="CG270" s="81">
        <v>42.840822543792839</v>
      </c>
      <c r="CH270" s="81">
        <v>42.840822543792839</v>
      </c>
      <c r="CI270" s="81">
        <v>42.840822543792839</v>
      </c>
      <c r="CJ270" s="81">
        <v>42.840822543792839</v>
      </c>
      <c r="CK270" s="81">
        <v>42.840822543792839</v>
      </c>
      <c r="CL270" s="81">
        <v>42.840822543792839</v>
      </c>
      <c r="CM270" s="81">
        <v>42.840822543792839</v>
      </c>
      <c r="CN270" s="81">
        <v>42.840822543792839</v>
      </c>
      <c r="CO270" s="81">
        <v>42.840822543792839</v>
      </c>
      <c r="CP270" s="81">
        <v>42.840822543792839</v>
      </c>
      <c r="CQ270" s="81">
        <v>42.840822543792839</v>
      </c>
      <c r="CR270" s="81">
        <v>42.840822543792839</v>
      </c>
      <c r="CS270" s="81">
        <v>42.840822543792839</v>
      </c>
      <c r="CT270" s="81">
        <v>42.840822543792839</v>
      </c>
      <c r="CU270" s="81">
        <v>42.840822543792839</v>
      </c>
      <c r="CV270" s="81">
        <v>42.840822543792839</v>
      </c>
      <c r="CW270" s="81">
        <v>42.840822543792839</v>
      </c>
      <c r="CX270" s="81">
        <v>42.840822543792839</v>
      </c>
      <c r="CY270" s="81">
        <v>42.840822543792839</v>
      </c>
      <c r="CZ270" s="81">
        <v>42.840822543792839</v>
      </c>
      <c r="DA270" s="81">
        <v>42.840822543792839</v>
      </c>
      <c r="DB270" s="81">
        <v>42.840822543792839</v>
      </c>
      <c r="DC270" s="81">
        <v>42.840822543792839</v>
      </c>
      <c r="DD270" s="81">
        <v>42.840822543792839</v>
      </c>
      <c r="DE270" s="81">
        <v>42.840822543792839</v>
      </c>
      <c r="DF270" s="81">
        <v>42.840822543792839</v>
      </c>
      <c r="DG270" s="81">
        <v>42.840822543792839</v>
      </c>
      <c r="DH270" s="81">
        <v>42.840822543792839</v>
      </c>
      <c r="DI270" s="81">
        <v>42.840822543792839</v>
      </c>
      <c r="DJ270" s="81">
        <v>42.840822543792839</v>
      </c>
      <c r="DK270" s="81">
        <v>42.840822543792839</v>
      </c>
      <c r="DL270" s="81">
        <v>42.840822543792839</v>
      </c>
      <c r="DM270" s="81">
        <v>42.840822543792839</v>
      </c>
      <c r="DN270" s="81">
        <v>42.840822543792839</v>
      </c>
      <c r="DO270" s="81">
        <v>42.840822543792839</v>
      </c>
      <c r="DP270" s="81">
        <v>42.840822543792839</v>
      </c>
      <c r="DQ270" s="81">
        <v>42.840822543792839</v>
      </c>
      <c r="DR270" s="81">
        <v>42.840822543792839</v>
      </c>
      <c r="DS270" s="81">
        <v>42.840822543792839</v>
      </c>
      <c r="DT270" s="81">
        <v>42.840822543792839</v>
      </c>
      <c r="DU270" s="81">
        <v>42.840822543792839</v>
      </c>
      <c r="DV270" s="81">
        <v>42.840822543792839</v>
      </c>
      <c r="DW270" s="81">
        <v>42.840822543792839</v>
      </c>
      <c r="DX270" s="81">
        <v>42.840822543792839</v>
      </c>
      <c r="DY270" s="81">
        <v>42.840822543792839</v>
      </c>
      <c r="DZ270" s="81">
        <v>42.840822543792839</v>
      </c>
      <c r="EA270" s="81">
        <v>42.840822543792839</v>
      </c>
      <c r="EB270" s="81">
        <v>42.840822543792839</v>
      </c>
      <c r="EC270" s="81">
        <v>42.840822543792839</v>
      </c>
      <c r="ED270" s="81">
        <v>42.840822543792839</v>
      </c>
      <c r="EE270" s="81">
        <v>42.840822543792839</v>
      </c>
      <c r="EF270" s="81">
        <v>42.840822543792839</v>
      </c>
      <c r="EG270" s="81">
        <v>42.840822543792839</v>
      </c>
      <c r="EH270" s="81">
        <v>42.840822543792839</v>
      </c>
      <c r="EI270" s="81">
        <v>42.840822543792839</v>
      </c>
      <c r="EJ270" s="81">
        <v>42.840822543792839</v>
      </c>
      <c r="EK270" s="81">
        <v>42.840822543792839</v>
      </c>
      <c r="EL270" s="81">
        <v>42.840822543792839</v>
      </c>
      <c r="EM270" s="81">
        <v>42.840822543792839</v>
      </c>
      <c r="EN270" s="81">
        <v>42.840822543792839</v>
      </c>
      <c r="EO270" s="81">
        <v>42.840822543792839</v>
      </c>
      <c r="EP270" s="81">
        <v>42.840822543792839</v>
      </c>
      <c r="EQ270" s="81">
        <v>42.840822543792839</v>
      </c>
      <c r="ER270" s="81">
        <v>42.840822543792839</v>
      </c>
      <c r="ES270" s="81">
        <v>42.840822543792839</v>
      </c>
      <c r="ET270" s="81">
        <v>42.840822543792839</v>
      </c>
      <c r="EU270" s="81">
        <v>42.840822543792839</v>
      </c>
      <c r="EV270" s="81">
        <v>42.840822543792839</v>
      </c>
      <c r="EW270" s="81">
        <v>42.840822543792839</v>
      </c>
      <c r="EX270" s="81">
        <v>42.840822543792839</v>
      </c>
      <c r="EY270" s="81">
        <v>42.840822543792839</v>
      </c>
      <c r="EZ270" s="81">
        <v>42.840822543792839</v>
      </c>
      <c r="FA270" s="81">
        <v>42.840822543792839</v>
      </c>
      <c r="FB270" s="81">
        <v>42.840822543792839</v>
      </c>
      <c r="FC270" s="81">
        <v>42.840822543792839</v>
      </c>
      <c r="FD270" s="81">
        <v>42.840822543792839</v>
      </c>
      <c r="FE270" s="81">
        <v>42.840822543792839</v>
      </c>
      <c r="FF270" s="81">
        <v>42.840822543792839</v>
      </c>
      <c r="FG270" s="81">
        <v>42.840822543792839</v>
      </c>
      <c r="FH270" s="81">
        <v>42.840822543792839</v>
      </c>
      <c r="FI270" s="81">
        <v>42.840822543792839</v>
      </c>
      <c r="FJ270" s="81">
        <v>42.840822543792839</v>
      </c>
      <c r="FK270" s="81">
        <v>42.840822543792839</v>
      </c>
      <c r="FL270" s="81">
        <v>42.840822543792839</v>
      </c>
      <c r="FM270" s="81">
        <v>42.840822543792839</v>
      </c>
      <c r="FN270" s="1" t="s">
        <v>553</v>
      </c>
    </row>
    <row r="271" spans="2:170" x14ac:dyDescent="0.2">
      <c r="B271" s="1" t="s">
        <v>529</v>
      </c>
      <c r="C271" s="1" t="s">
        <v>14</v>
      </c>
      <c r="D271" s="1" t="s">
        <v>13</v>
      </c>
      <c r="E271" s="81" t="s">
        <v>278</v>
      </c>
      <c r="F271" s="81">
        <v>65</v>
      </c>
      <c r="G271" s="81">
        <v>65</v>
      </c>
      <c r="H271" s="81">
        <v>65</v>
      </c>
      <c r="I271" s="81">
        <v>65</v>
      </c>
      <c r="J271" s="81">
        <v>65</v>
      </c>
      <c r="K271" s="81">
        <v>65</v>
      </c>
      <c r="L271" s="81">
        <v>65</v>
      </c>
      <c r="M271" s="81">
        <v>65</v>
      </c>
      <c r="N271" s="81">
        <v>102.34196496572734</v>
      </c>
      <c r="O271" s="81">
        <v>102.34196496572734</v>
      </c>
      <c r="P271" s="81">
        <v>102.34196496572734</v>
      </c>
      <c r="Q271" s="81">
        <v>102.34196496572734</v>
      </c>
      <c r="R271" s="81">
        <v>102.34196496572734</v>
      </c>
      <c r="S271" s="81">
        <v>102.34196496572734</v>
      </c>
      <c r="T271" s="81">
        <v>102.34196496572734</v>
      </c>
      <c r="U271" s="81">
        <v>102.34196496572734</v>
      </c>
      <c r="V271" s="81">
        <v>102.34196496572734</v>
      </c>
      <c r="W271" s="81">
        <v>102.34196496572734</v>
      </c>
      <c r="X271" s="81">
        <v>102.34196496572734</v>
      </c>
      <c r="Y271" s="81">
        <v>102.34196496572734</v>
      </c>
      <c r="Z271" s="81">
        <v>102.34196496572734</v>
      </c>
      <c r="AA271" s="81">
        <v>102.34196496572734</v>
      </c>
      <c r="AB271" s="81">
        <v>102.34196496572734</v>
      </c>
      <c r="AC271" s="81">
        <v>102.34196496572734</v>
      </c>
      <c r="AD271" s="81">
        <v>102.34196496572734</v>
      </c>
      <c r="AE271" s="81">
        <v>102.34196496572734</v>
      </c>
      <c r="AF271" s="81">
        <v>102.34196496572734</v>
      </c>
      <c r="AG271" s="81">
        <v>102.34196496572734</v>
      </c>
      <c r="AH271" s="81">
        <v>102.34196496572734</v>
      </c>
      <c r="AI271" s="81">
        <v>102.34196496572734</v>
      </c>
      <c r="AJ271" s="81">
        <v>102.34196496572734</v>
      </c>
      <c r="AK271" s="81">
        <v>102.34196496572734</v>
      </c>
      <c r="AL271" s="81">
        <v>102.34196496572734</v>
      </c>
      <c r="AM271" s="81">
        <v>102.34196496572734</v>
      </c>
      <c r="AN271" s="81">
        <v>102.34196496572734</v>
      </c>
      <c r="AO271" s="81">
        <v>102.34196496572734</v>
      </c>
      <c r="AP271" s="81">
        <v>0</v>
      </c>
      <c r="AQ271" s="81">
        <v>0</v>
      </c>
      <c r="AR271" s="81">
        <v>0</v>
      </c>
      <c r="AS271" s="81">
        <v>0</v>
      </c>
      <c r="AT271" s="81">
        <v>0</v>
      </c>
      <c r="AU271" s="81">
        <v>0</v>
      </c>
      <c r="AV271" s="81">
        <v>0</v>
      </c>
      <c r="AW271" s="81">
        <v>0</v>
      </c>
      <c r="AX271" s="81">
        <v>0</v>
      </c>
      <c r="AY271" s="81">
        <v>0</v>
      </c>
      <c r="AZ271" s="81">
        <v>0</v>
      </c>
      <c r="BA271" s="81">
        <v>0</v>
      </c>
      <c r="BB271" s="81">
        <v>0</v>
      </c>
      <c r="BC271" s="81">
        <v>0</v>
      </c>
      <c r="BD271" s="81">
        <v>0</v>
      </c>
      <c r="BE271" s="81">
        <v>0</v>
      </c>
      <c r="BF271" s="81">
        <v>0</v>
      </c>
      <c r="BG271" s="81">
        <v>0</v>
      </c>
      <c r="BH271" s="81">
        <v>0</v>
      </c>
      <c r="BI271" s="81">
        <v>0</v>
      </c>
      <c r="BJ271" s="81">
        <v>0</v>
      </c>
      <c r="BK271" s="81">
        <v>0</v>
      </c>
      <c r="BL271" s="81">
        <v>0</v>
      </c>
      <c r="BM271" s="81">
        <v>0</v>
      </c>
      <c r="BN271" s="81">
        <v>0</v>
      </c>
      <c r="BO271" s="81">
        <v>0</v>
      </c>
      <c r="BP271" s="81">
        <v>0</v>
      </c>
      <c r="BQ271" s="81">
        <v>0</v>
      </c>
      <c r="BR271" s="81">
        <v>0</v>
      </c>
      <c r="BS271" s="81">
        <v>0</v>
      </c>
      <c r="BT271" s="81">
        <v>0</v>
      </c>
      <c r="BU271" s="81">
        <v>0</v>
      </c>
      <c r="BV271" s="81">
        <v>0</v>
      </c>
      <c r="BW271" s="81">
        <v>0</v>
      </c>
      <c r="BX271" s="81">
        <v>0</v>
      </c>
      <c r="BY271" s="81">
        <v>0</v>
      </c>
      <c r="BZ271" s="81">
        <v>0</v>
      </c>
      <c r="CA271" s="81">
        <v>0</v>
      </c>
      <c r="CB271" s="81">
        <v>0</v>
      </c>
      <c r="CC271" s="81">
        <v>0</v>
      </c>
      <c r="CD271" s="81">
        <v>0</v>
      </c>
      <c r="CE271" s="81">
        <v>0</v>
      </c>
      <c r="CF271" s="81">
        <v>0</v>
      </c>
      <c r="CG271" s="81">
        <v>0</v>
      </c>
      <c r="CH271" s="81">
        <v>0</v>
      </c>
      <c r="CI271" s="81">
        <v>0</v>
      </c>
      <c r="CJ271" s="81">
        <v>0</v>
      </c>
      <c r="CK271" s="81">
        <v>0</v>
      </c>
      <c r="CL271" s="81">
        <v>0</v>
      </c>
      <c r="CM271" s="81">
        <v>0</v>
      </c>
      <c r="CN271" s="81">
        <v>0</v>
      </c>
      <c r="CO271" s="81">
        <v>0</v>
      </c>
      <c r="CP271" s="81">
        <v>0</v>
      </c>
      <c r="CQ271" s="81">
        <v>0</v>
      </c>
      <c r="CR271" s="81">
        <v>0</v>
      </c>
      <c r="CS271" s="81">
        <v>0</v>
      </c>
      <c r="CT271" s="81">
        <v>0</v>
      </c>
      <c r="CU271" s="81">
        <v>0</v>
      </c>
      <c r="CV271" s="81">
        <v>0</v>
      </c>
      <c r="CW271" s="81">
        <v>0</v>
      </c>
      <c r="CX271" s="81">
        <v>0</v>
      </c>
      <c r="CY271" s="81">
        <v>0</v>
      </c>
      <c r="CZ271" s="81">
        <v>0</v>
      </c>
      <c r="DA271" s="81">
        <v>0</v>
      </c>
      <c r="DB271" s="81">
        <v>0</v>
      </c>
      <c r="DC271" s="81">
        <v>0</v>
      </c>
      <c r="DD271" s="81">
        <v>0</v>
      </c>
      <c r="DE271" s="81">
        <v>0</v>
      </c>
      <c r="DF271" s="81">
        <v>0</v>
      </c>
      <c r="DG271" s="81">
        <v>0</v>
      </c>
      <c r="DH271" s="81">
        <v>0</v>
      </c>
      <c r="DI271" s="81">
        <v>0</v>
      </c>
      <c r="DJ271" s="81">
        <v>0</v>
      </c>
      <c r="DK271" s="81">
        <v>0</v>
      </c>
      <c r="DL271" s="81">
        <v>0</v>
      </c>
      <c r="DM271" s="81">
        <v>0</v>
      </c>
      <c r="DN271" s="81">
        <v>0</v>
      </c>
      <c r="DO271" s="81">
        <v>0</v>
      </c>
      <c r="DP271" s="81">
        <v>0</v>
      </c>
      <c r="DQ271" s="81">
        <v>0</v>
      </c>
      <c r="DR271" s="81">
        <v>0</v>
      </c>
      <c r="DS271" s="81">
        <v>0</v>
      </c>
      <c r="DT271" s="81">
        <v>0</v>
      </c>
      <c r="DU271" s="81">
        <v>0</v>
      </c>
      <c r="DV271" s="81">
        <v>0</v>
      </c>
      <c r="DW271" s="81">
        <v>0</v>
      </c>
      <c r="DX271" s="81">
        <v>0</v>
      </c>
      <c r="DY271" s="81">
        <v>0</v>
      </c>
      <c r="DZ271" s="81">
        <v>0</v>
      </c>
      <c r="EA271" s="81">
        <v>0</v>
      </c>
      <c r="EB271" s="81">
        <v>0</v>
      </c>
      <c r="EC271" s="81">
        <v>0</v>
      </c>
      <c r="ED271" s="81">
        <v>0</v>
      </c>
      <c r="EE271" s="81">
        <v>0</v>
      </c>
      <c r="EF271" s="81">
        <v>0</v>
      </c>
      <c r="EG271" s="81">
        <v>0</v>
      </c>
      <c r="EH271" s="81">
        <v>0</v>
      </c>
      <c r="EI271" s="81">
        <v>0</v>
      </c>
      <c r="EJ271" s="81">
        <v>0</v>
      </c>
      <c r="EK271" s="81">
        <v>0</v>
      </c>
      <c r="EL271" s="81">
        <v>0</v>
      </c>
      <c r="EM271" s="81">
        <v>0</v>
      </c>
      <c r="EN271" s="81">
        <v>0</v>
      </c>
      <c r="EO271" s="81">
        <v>0</v>
      </c>
      <c r="EP271" s="81">
        <v>0</v>
      </c>
      <c r="EQ271" s="81">
        <v>0</v>
      </c>
      <c r="ER271" s="81">
        <v>0</v>
      </c>
      <c r="ES271" s="81">
        <v>0</v>
      </c>
      <c r="ET271" s="81">
        <v>0</v>
      </c>
      <c r="EU271" s="81">
        <v>0</v>
      </c>
      <c r="EV271" s="81">
        <v>0</v>
      </c>
      <c r="EW271" s="81">
        <v>0</v>
      </c>
      <c r="EX271" s="81">
        <v>0</v>
      </c>
      <c r="EY271" s="81">
        <v>0</v>
      </c>
      <c r="EZ271" s="81">
        <v>0</v>
      </c>
      <c r="FA271" s="81">
        <v>0</v>
      </c>
      <c r="FB271" s="81">
        <v>0</v>
      </c>
      <c r="FC271" s="81">
        <v>0</v>
      </c>
      <c r="FD271" s="81">
        <v>0</v>
      </c>
      <c r="FE271" s="81">
        <v>0</v>
      </c>
      <c r="FF271" s="81">
        <v>0</v>
      </c>
      <c r="FG271" s="81">
        <v>0</v>
      </c>
      <c r="FH271" s="81">
        <v>0</v>
      </c>
      <c r="FI271" s="81">
        <v>0</v>
      </c>
      <c r="FJ271" s="81">
        <v>0</v>
      </c>
      <c r="FK271" s="81">
        <v>0</v>
      </c>
      <c r="FL271" s="81">
        <v>0</v>
      </c>
      <c r="FM271" s="81">
        <v>0</v>
      </c>
      <c r="FN271" s="1" t="s">
        <v>554</v>
      </c>
    </row>
    <row r="272" spans="2:170" x14ac:dyDescent="0.2">
      <c r="B272" s="1" t="s">
        <v>531</v>
      </c>
      <c r="C272" s="1" t="s">
        <v>15</v>
      </c>
      <c r="D272" s="1" t="s">
        <v>13</v>
      </c>
      <c r="E272" s="81" t="s">
        <v>278</v>
      </c>
      <c r="F272" s="81">
        <v>200</v>
      </c>
      <c r="G272" s="81">
        <v>200</v>
      </c>
      <c r="H272" s="81">
        <v>200</v>
      </c>
      <c r="I272" s="81">
        <v>200</v>
      </c>
      <c r="J272" s="81">
        <v>200</v>
      </c>
      <c r="K272" s="81">
        <v>200</v>
      </c>
      <c r="L272" s="81">
        <v>200</v>
      </c>
      <c r="M272" s="81">
        <v>200</v>
      </c>
      <c r="N272" s="81">
        <v>200</v>
      </c>
      <c r="O272" s="81">
        <v>200</v>
      </c>
      <c r="P272" s="81">
        <v>200</v>
      </c>
      <c r="Q272" s="81">
        <v>200</v>
      </c>
      <c r="R272" s="81">
        <v>200</v>
      </c>
      <c r="S272" s="81">
        <v>200</v>
      </c>
      <c r="T272" s="81">
        <v>200</v>
      </c>
      <c r="U272" s="81">
        <v>200</v>
      </c>
      <c r="V272" s="81">
        <v>200</v>
      </c>
      <c r="W272" s="81">
        <v>200</v>
      </c>
      <c r="X272" s="81">
        <v>200</v>
      </c>
      <c r="Y272" s="81">
        <v>200</v>
      </c>
      <c r="Z272" s="81">
        <v>200</v>
      </c>
      <c r="AA272" s="81">
        <v>200</v>
      </c>
      <c r="AB272" s="81">
        <v>200</v>
      </c>
      <c r="AC272" s="81">
        <v>200</v>
      </c>
      <c r="AD272" s="81">
        <v>200</v>
      </c>
      <c r="AE272" s="81">
        <v>200</v>
      </c>
      <c r="AF272" s="81">
        <v>200</v>
      </c>
      <c r="AG272" s="81">
        <v>200</v>
      </c>
      <c r="AH272" s="81">
        <v>200</v>
      </c>
      <c r="AI272" s="81">
        <v>200</v>
      </c>
      <c r="AJ272" s="81">
        <v>200</v>
      </c>
      <c r="AK272" s="81">
        <v>200</v>
      </c>
      <c r="AL272" s="81">
        <v>200</v>
      </c>
      <c r="AM272" s="81">
        <v>200</v>
      </c>
      <c r="AN272" s="81">
        <v>200</v>
      </c>
      <c r="AO272" s="81">
        <v>200</v>
      </c>
      <c r="AP272" s="81">
        <v>200</v>
      </c>
      <c r="AQ272" s="81">
        <v>200</v>
      </c>
      <c r="AR272" s="81">
        <v>200</v>
      </c>
      <c r="AS272" s="81">
        <v>200</v>
      </c>
      <c r="AT272" s="81">
        <v>200</v>
      </c>
      <c r="AU272" s="81">
        <v>200</v>
      </c>
      <c r="AV272" s="81">
        <v>200</v>
      </c>
      <c r="AW272" s="81">
        <v>200</v>
      </c>
      <c r="AX272" s="81">
        <v>200</v>
      </c>
      <c r="AY272" s="81">
        <v>200</v>
      </c>
      <c r="AZ272" s="81">
        <v>200</v>
      </c>
      <c r="BA272" s="81">
        <v>200</v>
      </c>
      <c r="BB272" s="81">
        <v>200</v>
      </c>
      <c r="BC272" s="81">
        <v>200</v>
      </c>
      <c r="BD272" s="81">
        <v>200</v>
      </c>
      <c r="BE272" s="81">
        <v>200</v>
      </c>
      <c r="BF272" s="81">
        <v>200</v>
      </c>
      <c r="BG272" s="81">
        <v>200</v>
      </c>
      <c r="BH272" s="81">
        <v>200</v>
      </c>
      <c r="BI272" s="81">
        <v>200</v>
      </c>
      <c r="BJ272" s="81">
        <v>200</v>
      </c>
      <c r="BK272" s="81">
        <v>200</v>
      </c>
      <c r="BL272" s="81">
        <v>200</v>
      </c>
      <c r="BM272" s="81">
        <v>200</v>
      </c>
      <c r="BN272" s="81">
        <v>200</v>
      </c>
      <c r="BO272" s="81">
        <v>200</v>
      </c>
      <c r="BP272" s="81">
        <v>200</v>
      </c>
      <c r="BQ272" s="81">
        <v>200</v>
      </c>
      <c r="BR272" s="81">
        <v>200</v>
      </c>
      <c r="BS272" s="81">
        <v>200</v>
      </c>
      <c r="BT272" s="81">
        <v>200</v>
      </c>
      <c r="BU272" s="81">
        <v>200</v>
      </c>
      <c r="BV272" s="81">
        <v>200</v>
      </c>
      <c r="BW272" s="81">
        <v>200</v>
      </c>
      <c r="BX272" s="81">
        <v>200</v>
      </c>
      <c r="BY272" s="81">
        <v>200</v>
      </c>
      <c r="BZ272" s="81">
        <v>200</v>
      </c>
      <c r="CA272" s="81">
        <v>200</v>
      </c>
      <c r="CB272" s="81">
        <v>200</v>
      </c>
      <c r="CC272" s="81">
        <v>200</v>
      </c>
      <c r="CD272" s="81">
        <v>200</v>
      </c>
      <c r="CE272" s="81">
        <v>200</v>
      </c>
      <c r="CF272" s="81">
        <v>200</v>
      </c>
      <c r="CG272" s="81">
        <v>200</v>
      </c>
      <c r="CH272" s="81">
        <v>200</v>
      </c>
      <c r="CI272" s="81">
        <v>200</v>
      </c>
      <c r="CJ272" s="81">
        <v>200</v>
      </c>
      <c r="CK272" s="81">
        <v>200</v>
      </c>
      <c r="CL272" s="81">
        <v>200</v>
      </c>
      <c r="CM272" s="81">
        <v>200</v>
      </c>
      <c r="CN272" s="81">
        <v>200</v>
      </c>
      <c r="CO272" s="81">
        <v>200</v>
      </c>
      <c r="CP272" s="81">
        <v>200</v>
      </c>
      <c r="CQ272" s="81">
        <v>200</v>
      </c>
      <c r="CR272" s="81">
        <v>200</v>
      </c>
      <c r="CS272" s="81">
        <v>200</v>
      </c>
      <c r="CT272" s="81">
        <v>200</v>
      </c>
      <c r="CU272" s="81">
        <v>200</v>
      </c>
      <c r="CV272" s="81">
        <v>200</v>
      </c>
      <c r="CW272" s="81">
        <v>200</v>
      </c>
      <c r="CX272" s="81">
        <v>200</v>
      </c>
      <c r="CY272" s="81">
        <v>200</v>
      </c>
      <c r="CZ272" s="81">
        <v>200</v>
      </c>
      <c r="DA272" s="81">
        <v>200</v>
      </c>
      <c r="DB272" s="81">
        <v>200</v>
      </c>
      <c r="DC272" s="81">
        <v>200</v>
      </c>
      <c r="DD272" s="81">
        <v>200</v>
      </c>
      <c r="DE272" s="81">
        <v>200</v>
      </c>
      <c r="DF272" s="81">
        <v>200</v>
      </c>
      <c r="DG272" s="81">
        <v>200</v>
      </c>
      <c r="DH272" s="81">
        <v>200</v>
      </c>
      <c r="DI272" s="81">
        <v>200</v>
      </c>
      <c r="DJ272" s="81">
        <v>200</v>
      </c>
      <c r="DK272" s="81">
        <v>200</v>
      </c>
      <c r="DL272" s="81">
        <v>200</v>
      </c>
      <c r="DM272" s="81">
        <v>200</v>
      </c>
      <c r="DN272" s="81">
        <v>200</v>
      </c>
      <c r="DO272" s="81">
        <v>200</v>
      </c>
      <c r="DP272" s="81">
        <v>200</v>
      </c>
      <c r="DQ272" s="81">
        <v>200</v>
      </c>
      <c r="DR272" s="81">
        <v>200</v>
      </c>
      <c r="DS272" s="81">
        <v>200</v>
      </c>
      <c r="DT272" s="81">
        <v>200</v>
      </c>
      <c r="DU272" s="81">
        <v>200</v>
      </c>
      <c r="DV272" s="81">
        <v>200</v>
      </c>
      <c r="DW272" s="81">
        <v>200</v>
      </c>
      <c r="DX272" s="81">
        <v>200</v>
      </c>
      <c r="DY272" s="81">
        <v>200</v>
      </c>
      <c r="DZ272" s="81">
        <v>200</v>
      </c>
      <c r="EA272" s="81">
        <v>200</v>
      </c>
      <c r="EB272" s="81">
        <v>200</v>
      </c>
      <c r="EC272" s="81">
        <v>200</v>
      </c>
      <c r="ED272" s="81">
        <v>200</v>
      </c>
      <c r="EE272" s="81">
        <v>200</v>
      </c>
      <c r="EF272" s="81">
        <v>200</v>
      </c>
      <c r="EG272" s="81">
        <v>200</v>
      </c>
      <c r="EH272" s="81">
        <v>200</v>
      </c>
      <c r="EI272" s="81">
        <v>200</v>
      </c>
      <c r="EJ272" s="81">
        <v>200</v>
      </c>
      <c r="EK272" s="81">
        <v>200</v>
      </c>
      <c r="EL272" s="81">
        <v>200</v>
      </c>
      <c r="EM272" s="81">
        <v>200</v>
      </c>
      <c r="EN272" s="81">
        <v>200</v>
      </c>
      <c r="EO272" s="81">
        <v>200</v>
      </c>
      <c r="EP272" s="81">
        <v>200</v>
      </c>
      <c r="EQ272" s="81">
        <v>200</v>
      </c>
      <c r="ER272" s="81">
        <v>200</v>
      </c>
      <c r="ES272" s="81">
        <v>200</v>
      </c>
      <c r="ET272" s="81">
        <v>200</v>
      </c>
      <c r="EU272" s="81">
        <v>200</v>
      </c>
      <c r="EV272" s="81">
        <v>200</v>
      </c>
      <c r="EW272" s="81">
        <v>200</v>
      </c>
      <c r="EX272" s="81">
        <v>200</v>
      </c>
      <c r="EY272" s="81">
        <v>200</v>
      </c>
      <c r="EZ272" s="81">
        <v>200</v>
      </c>
      <c r="FA272" s="81">
        <v>200</v>
      </c>
      <c r="FB272" s="81">
        <v>200</v>
      </c>
      <c r="FC272" s="81">
        <v>200</v>
      </c>
      <c r="FD272" s="81">
        <v>200</v>
      </c>
      <c r="FE272" s="81">
        <v>200</v>
      </c>
      <c r="FF272" s="81">
        <v>200</v>
      </c>
      <c r="FG272" s="81">
        <v>200</v>
      </c>
      <c r="FH272" s="81">
        <v>200</v>
      </c>
      <c r="FI272" s="81">
        <v>200</v>
      </c>
      <c r="FJ272" s="81">
        <v>200</v>
      </c>
      <c r="FK272" s="81">
        <v>200</v>
      </c>
      <c r="FL272" s="81">
        <v>200</v>
      </c>
      <c r="FM272" s="81">
        <v>200</v>
      </c>
      <c r="FN272" s="1" t="s">
        <v>555</v>
      </c>
    </row>
    <row r="273" spans="2:170" x14ac:dyDescent="0.2">
      <c r="B273" s="1" t="s">
        <v>533</v>
      </c>
      <c r="C273" s="1" t="s">
        <v>15</v>
      </c>
      <c r="D273" s="1" t="s">
        <v>13</v>
      </c>
      <c r="E273" s="81" t="s">
        <v>278</v>
      </c>
      <c r="F273" s="81">
        <v>130.90251332825591</v>
      </c>
      <c r="G273" s="81">
        <v>130.90251332825591</v>
      </c>
      <c r="H273" s="81">
        <v>130.90251332825591</v>
      </c>
      <c r="I273" s="81">
        <v>130.90251332825591</v>
      </c>
      <c r="J273" s="81">
        <v>130.90251332825591</v>
      </c>
      <c r="K273" s="81">
        <v>130.90251332825591</v>
      </c>
      <c r="L273" s="81">
        <v>130.90251332825591</v>
      </c>
      <c r="M273" s="81">
        <v>130.90251332825591</v>
      </c>
      <c r="N273" s="81">
        <v>130.90251332825591</v>
      </c>
      <c r="O273" s="81">
        <v>130.90251332825591</v>
      </c>
      <c r="P273" s="81">
        <v>130.90251332825591</v>
      </c>
      <c r="Q273" s="81">
        <v>130.90251332825591</v>
      </c>
      <c r="R273" s="81">
        <v>130.90251332825591</v>
      </c>
      <c r="S273" s="81">
        <v>130.90251332825591</v>
      </c>
      <c r="T273" s="81">
        <v>130.90251332825591</v>
      </c>
      <c r="U273" s="81">
        <v>130.90251332825591</v>
      </c>
      <c r="V273" s="81">
        <v>130.90251332825591</v>
      </c>
      <c r="W273" s="81">
        <v>130.90251332825591</v>
      </c>
      <c r="X273" s="81">
        <v>130.90251332825591</v>
      </c>
      <c r="Y273" s="81">
        <v>130.90251332825591</v>
      </c>
      <c r="Z273" s="81">
        <v>130.90251332825591</v>
      </c>
      <c r="AA273" s="81">
        <v>130.90251332825591</v>
      </c>
      <c r="AB273" s="81">
        <v>130.90251332825591</v>
      </c>
      <c r="AC273" s="81">
        <v>130.90251332825591</v>
      </c>
      <c r="AD273" s="81">
        <v>130.90251332825591</v>
      </c>
      <c r="AE273" s="81">
        <v>130.90251332825591</v>
      </c>
      <c r="AF273" s="81">
        <v>130.90251332825591</v>
      </c>
      <c r="AG273" s="81">
        <v>130.90251332825591</v>
      </c>
      <c r="AH273" s="81">
        <v>130.90251332825591</v>
      </c>
      <c r="AI273" s="81">
        <v>130.90251332825591</v>
      </c>
      <c r="AJ273" s="81">
        <v>130.90251332825591</v>
      </c>
      <c r="AK273" s="81">
        <v>130.90251332825591</v>
      </c>
      <c r="AL273" s="81">
        <v>130.90251332825591</v>
      </c>
      <c r="AM273" s="81">
        <v>130.90251332825591</v>
      </c>
      <c r="AN273" s="81">
        <v>130.90251332825591</v>
      </c>
      <c r="AO273" s="81">
        <v>130.90251332825591</v>
      </c>
      <c r="AP273" s="81">
        <v>130.90251332825591</v>
      </c>
      <c r="AQ273" s="81">
        <v>130.90251332825591</v>
      </c>
      <c r="AR273" s="81">
        <v>130.90251332825591</v>
      </c>
      <c r="AS273" s="81">
        <v>130.90251332825591</v>
      </c>
      <c r="AT273" s="81">
        <v>130.90251332825591</v>
      </c>
      <c r="AU273" s="81">
        <v>130.90251332825591</v>
      </c>
      <c r="AV273" s="81">
        <v>130.90251332825591</v>
      </c>
      <c r="AW273" s="81">
        <v>130.90251332825591</v>
      </c>
      <c r="AX273" s="81">
        <v>130.90251332825591</v>
      </c>
      <c r="AY273" s="81">
        <v>130.90251332825591</v>
      </c>
      <c r="AZ273" s="81">
        <v>130.90251332825591</v>
      </c>
      <c r="BA273" s="81">
        <v>130.90251332825591</v>
      </c>
      <c r="BB273" s="81">
        <v>130.90251332825591</v>
      </c>
      <c r="BC273" s="81">
        <v>130.90251332825591</v>
      </c>
      <c r="BD273" s="81">
        <v>130.90251332825591</v>
      </c>
      <c r="BE273" s="81">
        <v>130.90251332825591</v>
      </c>
      <c r="BF273" s="81">
        <v>130.90251332825591</v>
      </c>
      <c r="BG273" s="81">
        <v>130.90251332825591</v>
      </c>
      <c r="BH273" s="81">
        <v>130.90251332825591</v>
      </c>
      <c r="BI273" s="81">
        <v>130.90251332825591</v>
      </c>
      <c r="BJ273" s="81">
        <v>130.90251332825591</v>
      </c>
      <c r="BK273" s="81">
        <v>130.90251332825591</v>
      </c>
      <c r="BL273" s="81">
        <v>130.90251332825591</v>
      </c>
      <c r="BM273" s="81">
        <v>130.90251332825591</v>
      </c>
      <c r="BN273" s="81">
        <v>130.90251332825591</v>
      </c>
      <c r="BO273" s="81">
        <v>130.90251332825591</v>
      </c>
      <c r="BP273" s="81">
        <v>130.90251332825591</v>
      </c>
      <c r="BQ273" s="81">
        <v>130.90251332825591</v>
      </c>
      <c r="BR273" s="81">
        <v>130.90251332825591</v>
      </c>
      <c r="BS273" s="81">
        <v>130.90251332825591</v>
      </c>
      <c r="BT273" s="81">
        <v>130.90251332825591</v>
      </c>
      <c r="BU273" s="81">
        <v>130.90251332825591</v>
      </c>
      <c r="BV273" s="81">
        <v>130.90251332825591</v>
      </c>
      <c r="BW273" s="81">
        <v>130.90251332825591</v>
      </c>
      <c r="BX273" s="81">
        <v>130.90251332825591</v>
      </c>
      <c r="BY273" s="81">
        <v>130.90251332825591</v>
      </c>
      <c r="BZ273" s="81">
        <v>130.90251332825591</v>
      </c>
      <c r="CA273" s="81">
        <v>130.90251332825591</v>
      </c>
      <c r="CB273" s="81">
        <v>130.90251332825591</v>
      </c>
      <c r="CC273" s="81">
        <v>130.90251332825591</v>
      </c>
      <c r="CD273" s="81">
        <v>130.90251332825591</v>
      </c>
      <c r="CE273" s="81">
        <v>130.90251332825591</v>
      </c>
      <c r="CF273" s="81">
        <v>130.90251332825591</v>
      </c>
      <c r="CG273" s="81">
        <v>130.90251332825591</v>
      </c>
      <c r="CH273" s="81">
        <v>130.90251332825591</v>
      </c>
      <c r="CI273" s="81">
        <v>130.90251332825591</v>
      </c>
      <c r="CJ273" s="81">
        <v>130.90251332825591</v>
      </c>
      <c r="CK273" s="81">
        <v>130.90251332825591</v>
      </c>
      <c r="CL273" s="81">
        <v>130.90251332825591</v>
      </c>
      <c r="CM273" s="81">
        <v>130.90251332825591</v>
      </c>
      <c r="CN273" s="81">
        <v>130.90251332825591</v>
      </c>
      <c r="CO273" s="81">
        <v>130.90251332825591</v>
      </c>
      <c r="CP273" s="81">
        <v>130.90251332825591</v>
      </c>
      <c r="CQ273" s="81">
        <v>130.90251332825591</v>
      </c>
      <c r="CR273" s="81">
        <v>130.90251332825591</v>
      </c>
      <c r="CS273" s="81">
        <v>130.90251332825591</v>
      </c>
      <c r="CT273" s="81">
        <v>130.90251332825591</v>
      </c>
      <c r="CU273" s="81">
        <v>130.90251332825591</v>
      </c>
      <c r="CV273" s="81">
        <v>130.90251332825591</v>
      </c>
      <c r="CW273" s="81">
        <v>130.90251332825591</v>
      </c>
      <c r="CX273" s="81">
        <v>130.90251332825591</v>
      </c>
      <c r="CY273" s="81">
        <v>130.90251332825591</v>
      </c>
      <c r="CZ273" s="81">
        <v>130.90251332825591</v>
      </c>
      <c r="DA273" s="81">
        <v>130.90251332825591</v>
      </c>
      <c r="DB273" s="81">
        <v>130.90251332825591</v>
      </c>
      <c r="DC273" s="81">
        <v>130.90251332825591</v>
      </c>
      <c r="DD273" s="81">
        <v>130.90251332825591</v>
      </c>
      <c r="DE273" s="81">
        <v>130.90251332825591</v>
      </c>
      <c r="DF273" s="81">
        <v>130.90251332825591</v>
      </c>
      <c r="DG273" s="81">
        <v>130.90251332825591</v>
      </c>
      <c r="DH273" s="81">
        <v>130.90251332825591</v>
      </c>
      <c r="DI273" s="81">
        <v>130.90251332825591</v>
      </c>
      <c r="DJ273" s="81">
        <v>130.90251332825591</v>
      </c>
      <c r="DK273" s="81">
        <v>130.90251332825591</v>
      </c>
      <c r="DL273" s="81">
        <v>130.90251332825591</v>
      </c>
      <c r="DM273" s="81">
        <v>130.90251332825591</v>
      </c>
      <c r="DN273" s="81">
        <v>130.90251332825591</v>
      </c>
      <c r="DO273" s="81">
        <v>130.90251332825591</v>
      </c>
      <c r="DP273" s="81">
        <v>130.90251332825591</v>
      </c>
      <c r="DQ273" s="81">
        <v>130.90251332825591</v>
      </c>
      <c r="DR273" s="81">
        <v>130.90251332825591</v>
      </c>
      <c r="DS273" s="81">
        <v>130.90251332825591</v>
      </c>
      <c r="DT273" s="81">
        <v>130.90251332825591</v>
      </c>
      <c r="DU273" s="81">
        <v>130.90251332825591</v>
      </c>
      <c r="DV273" s="81">
        <v>130.90251332825591</v>
      </c>
      <c r="DW273" s="81">
        <v>130.90251332825591</v>
      </c>
      <c r="DX273" s="81">
        <v>130.90251332825591</v>
      </c>
      <c r="DY273" s="81">
        <v>130.90251332825591</v>
      </c>
      <c r="DZ273" s="81">
        <v>130.90251332825591</v>
      </c>
      <c r="EA273" s="81">
        <v>130.90251332825591</v>
      </c>
      <c r="EB273" s="81">
        <v>130.90251332825591</v>
      </c>
      <c r="EC273" s="81">
        <v>130.90251332825591</v>
      </c>
      <c r="ED273" s="81">
        <v>130.90251332825591</v>
      </c>
      <c r="EE273" s="81">
        <v>130.90251332825591</v>
      </c>
      <c r="EF273" s="81">
        <v>130.90251332825591</v>
      </c>
      <c r="EG273" s="81">
        <v>130.90251332825591</v>
      </c>
      <c r="EH273" s="81">
        <v>130.90251332825591</v>
      </c>
      <c r="EI273" s="81">
        <v>130.90251332825591</v>
      </c>
      <c r="EJ273" s="81">
        <v>130.90251332825591</v>
      </c>
      <c r="EK273" s="81">
        <v>130.90251332825591</v>
      </c>
      <c r="EL273" s="81">
        <v>130.90251332825591</v>
      </c>
      <c r="EM273" s="81">
        <v>130.90251332825591</v>
      </c>
      <c r="EN273" s="81">
        <v>130.90251332825591</v>
      </c>
      <c r="EO273" s="81">
        <v>130.90251332825591</v>
      </c>
      <c r="EP273" s="81">
        <v>130.90251332825591</v>
      </c>
      <c r="EQ273" s="81">
        <v>130.90251332825591</v>
      </c>
      <c r="ER273" s="81">
        <v>130.90251332825591</v>
      </c>
      <c r="ES273" s="81">
        <v>130.90251332825591</v>
      </c>
      <c r="ET273" s="81">
        <v>130.90251332825591</v>
      </c>
      <c r="EU273" s="81">
        <v>130.90251332825591</v>
      </c>
      <c r="EV273" s="81">
        <v>130.90251332825591</v>
      </c>
      <c r="EW273" s="81">
        <v>130.90251332825591</v>
      </c>
      <c r="EX273" s="81">
        <v>130.90251332825591</v>
      </c>
      <c r="EY273" s="81">
        <v>130.90251332825591</v>
      </c>
      <c r="EZ273" s="81">
        <v>130.90251332825591</v>
      </c>
      <c r="FA273" s="81">
        <v>130.90251332825591</v>
      </c>
      <c r="FB273" s="81">
        <v>130.90251332825591</v>
      </c>
      <c r="FC273" s="81">
        <v>130.90251332825591</v>
      </c>
      <c r="FD273" s="81">
        <v>130.90251332825591</v>
      </c>
      <c r="FE273" s="81">
        <v>130.90251332825591</v>
      </c>
      <c r="FF273" s="81">
        <v>130.90251332825591</v>
      </c>
      <c r="FG273" s="81">
        <v>130.90251332825591</v>
      </c>
      <c r="FH273" s="81">
        <v>130.90251332825591</v>
      </c>
      <c r="FI273" s="81">
        <v>130.90251332825591</v>
      </c>
      <c r="FJ273" s="81">
        <v>130.90251332825591</v>
      </c>
      <c r="FK273" s="81">
        <v>130.90251332825591</v>
      </c>
      <c r="FL273" s="81">
        <v>130.90251332825591</v>
      </c>
      <c r="FM273" s="81">
        <v>130.90251332825591</v>
      </c>
      <c r="FN273" s="1" t="s">
        <v>556</v>
      </c>
    </row>
    <row r="274" spans="2:170" x14ac:dyDescent="0.2">
      <c r="B274" s="1" t="s">
        <v>535</v>
      </c>
      <c r="C274" s="1" t="s">
        <v>15</v>
      </c>
      <c r="D274" s="1" t="s">
        <v>13</v>
      </c>
      <c r="E274" s="81" t="s">
        <v>278</v>
      </c>
      <c r="F274" s="81">
        <v>476.00913937547602</v>
      </c>
      <c r="G274" s="81">
        <v>476.00913937547602</v>
      </c>
      <c r="H274" s="81">
        <v>476.00913937547602</v>
      </c>
      <c r="I274" s="81">
        <v>476.00913937547602</v>
      </c>
      <c r="J274" s="81">
        <v>476.00913937547602</v>
      </c>
      <c r="K274" s="81">
        <v>476.00913937547602</v>
      </c>
      <c r="L274" s="81">
        <v>476.00913937547602</v>
      </c>
      <c r="M274" s="81">
        <v>476.00913937547602</v>
      </c>
      <c r="N274" s="81">
        <v>476.00913937547602</v>
      </c>
      <c r="O274" s="81">
        <v>476.00913937547602</v>
      </c>
      <c r="P274" s="81">
        <v>476.00913937547602</v>
      </c>
      <c r="Q274" s="81">
        <v>476.00913937547602</v>
      </c>
      <c r="R274" s="81">
        <v>476.00913937547602</v>
      </c>
      <c r="S274" s="81">
        <v>476.00913937547602</v>
      </c>
      <c r="T274" s="81">
        <v>476.00913937547602</v>
      </c>
      <c r="U274" s="81">
        <v>476.00913937547602</v>
      </c>
      <c r="V274" s="81">
        <v>571.21096725057123</v>
      </c>
      <c r="W274" s="81">
        <v>571.21096725057123</v>
      </c>
      <c r="X274" s="81">
        <v>571.21096725057123</v>
      </c>
      <c r="Y274" s="81">
        <v>571.21096725057123</v>
      </c>
      <c r="Z274" s="81">
        <v>761.61462300076153</v>
      </c>
      <c r="AA274" s="81">
        <v>761.61462300076153</v>
      </c>
      <c r="AB274" s="81">
        <v>761.61462300076153</v>
      </c>
      <c r="AC274" s="81">
        <v>761.61462300076153</v>
      </c>
      <c r="AD274" s="81">
        <v>761.61462300076153</v>
      </c>
      <c r="AE274" s="81">
        <v>761.61462300076153</v>
      </c>
      <c r="AF274" s="81">
        <v>761.61462300076153</v>
      </c>
      <c r="AG274" s="81">
        <v>761.61462300076153</v>
      </c>
      <c r="AH274" s="81">
        <v>761.61462300076153</v>
      </c>
      <c r="AI274" s="81">
        <v>761.61462300076153</v>
      </c>
      <c r="AJ274" s="81">
        <v>761.61462300076153</v>
      </c>
      <c r="AK274" s="81">
        <v>761.61462300076153</v>
      </c>
      <c r="AL274" s="81">
        <v>952.01827875095205</v>
      </c>
      <c r="AM274" s="81">
        <v>952.01827875095205</v>
      </c>
      <c r="AN274" s="81">
        <v>952.01827875095205</v>
      </c>
      <c r="AO274" s="81">
        <v>952.01827875095205</v>
      </c>
      <c r="AP274" s="81">
        <v>952.01827875095205</v>
      </c>
      <c r="AQ274" s="81">
        <v>952.01827875095205</v>
      </c>
      <c r="AR274" s="81">
        <v>952.01827875095205</v>
      </c>
      <c r="AS274" s="81">
        <v>952.01827875095205</v>
      </c>
      <c r="AT274" s="81">
        <v>952.01827875095205</v>
      </c>
      <c r="AU274" s="81">
        <v>952.01827875095205</v>
      </c>
      <c r="AV274" s="81">
        <v>952.01827875095205</v>
      </c>
      <c r="AW274" s="81">
        <v>952.01827875095205</v>
      </c>
      <c r="AX274" s="81">
        <v>952.01827875095205</v>
      </c>
      <c r="AY274" s="81">
        <v>952.01827875095205</v>
      </c>
      <c r="AZ274" s="81">
        <v>952.01827875095205</v>
      </c>
      <c r="BA274" s="81">
        <v>952.01827875095205</v>
      </c>
      <c r="BB274" s="81">
        <v>952.01827875095205</v>
      </c>
      <c r="BC274" s="81">
        <v>952.01827875095205</v>
      </c>
      <c r="BD274" s="81">
        <v>952.01827875095205</v>
      </c>
      <c r="BE274" s="81">
        <v>952.01827875095205</v>
      </c>
      <c r="BF274" s="81">
        <v>952.01827875095205</v>
      </c>
      <c r="BG274" s="81">
        <v>952.01827875095205</v>
      </c>
      <c r="BH274" s="81">
        <v>952.01827875095205</v>
      </c>
      <c r="BI274" s="81">
        <v>952.01827875095205</v>
      </c>
      <c r="BJ274" s="81">
        <v>952.01827875095205</v>
      </c>
      <c r="BK274" s="81">
        <v>952.01827875095205</v>
      </c>
      <c r="BL274" s="81">
        <v>952.01827875095205</v>
      </c>
      <c r="BM274" s="81">
        <v>952.01827875095205</v>
      </c>
      <c r="BN274" s="81">
        <v>952.01827875095205</v>
      </c>
      <c r="BO274" s="81">
        <v>952.01827875095205</v>
      </c>
      <c r="BP274" s="81">
        <v>952.01827875095205</v>
      </c>
      <c r="BQ274" s="81">
        <v>952.01827875095205</v>
      </c>
      <c r="BR274" s="81">
        <v>952.01827875095205</v>
      </c>
      <c r="BS274" s="81">
        <v>952.01827875095205</v>
      </c>
      <c r="BT274" s="81">
        <v>952.01827875095205</v>
      </c>
      <c r="BU274" s="81">
        <v>952.01827875095205</v>
      </c>
      <c r="BV274" s="81">
        <v>952.01827875095205</v>
      </c>
      <c r="BW274" s="81">
        <v>952.01827875095205</v>
      </c>
      <c r="BX274" s="81">
        <v>952.01827875095205</v>
      </c>
      <c r="BY274" s="81">
        <v>952.01827875095205</v>
      </c>
      <c r="BZ274" s="81">
        <v>952.01827875095205</v>
      </c>
      <c r="CA274" s="81">
        <v>952.01827875095205</v>
      </c>
      <c r="CB274" s="81">
        <v>952.01827875095205</v>
      </c>
      <c r="CC274" s="81">
        <v>952.01827875095205</v>
      </c>
      <c r="CD274" s="81">
        <v>952.01827875095205</v>
      </c>
      <c r="CE274" s="81">
        <v>952.01827875095205</v>
      </c>
      <c r="CF274" s="81">
        <v>952.01827875095205</v>
      </c>
      <c r="CG274" s="81">
        <v>952.01827875095205</v>
      </c>
      <c r="CH274" s="81">
        <v>952.01827875095205</v>
      </c>
      <c r="CI274" s="81">
        <v>952.01827875095205</v>
      </c>
      <c r="CJ274" s="81">
        <v>952.01827875095205</v>
      </c>
      <c r="CK274" s="81">
        <v>952.01827875095205</v>
      </c>
      <c r="CL274" s="81">
        <v>952.01827875095205</v>
      </c>
      <c r="CM274" s="81">
        <v>952.01827875095205</v>
      </c>
      <c r="CN274" s="81">
        <v>952.01827875095205</v>
      </c>
      <c r="CO274" s="81">
        <v>952.01827875095205</v>
      </c>
      <c r="CP274" s="81">
        <v>952.01827875095205</v>
      </c>
      <c r="CQ274" s="81">
        <v>952.01827875095205</v>
      </c>
      <c r="CR274" s="81">
        <v>952.01827875095205</v>
      </c>
      <c r="CS274" s="81">
        <v>952.01827875095205</v>
      </c>
      <c r="CT274" s="81">
        <v>952.01827875095205</v>
      </c>
      <c r="CU274" s="81">
        <v>952.01827875095205</v>
      </c>
      <c r="CV274" s="81">
        <v>952.01827875095205</v>
      </c>
      <c r="CW274" s="81">
        <v>952.01827875095205</v>
      </c>
      <c r="CX274" s="81">
        <v>952.01827875095205</v>
      </c>
      <c r="CY274" s="81">
        <v>952.01827875095205</v>
      </c>
      <c r="CZ274" s="81">
        <v>952.01827875095205</v>
      </c>
      <c r="DA274" s="81">
        <v>952.01827875095205</v>
      </c>
      <c r="DB274" s="81">
        <v>952.01827875095205</v>
      </c>
      <c r="DC274" s="81">
        <v>952.01827875095205</v>
      </c>
      <c r="DD274" s="81">
        <v>952.01827875095205</v>
      </c>
      <c r="DE274" s="81">
        <v>952.01827875095205</v>
      </c>
      <c r="DF274" s="81">
        <v>952.01827875095205</v>
      </c>
      <c r="DG274" s="81">
        <v>952.01827875095205</v>
      </c>
      <c r="DH274" s="81">
        <v>952.01827875095205</v>
      </c>
      <c r="DI274" s="81">
        <v>952.01827875095205</v>
      </c>
      <c r="DJ274" s="81">
        <v>952.01827875095205</v>
      </c>
      <c r="DK274" s="81">
        <v>952.01827875095205</v>
      </c>
      <c r="DL274" s="81">
        <v>952.01827875095205</v>
      </c>
      <c r="DM274" s="81">
        <v>952.01827875095205</v>
      </c>
      <c r="DN274" s="81">
        <v>952.01827875095205</v>
      </c>
      <c r="DO274" s="81">
        <v>952.01827875095205</v>
      </c>
      <c r="DP274" s="81">
        <v>952.01827875095205</v>
      </c>
      <c r="DQ274" s="81">
        <v>952.01827875095205</v>
      </c>
      <c r="DR274" s="81">
        <v>952.01827875095205</v>
      </c>
      <c r="DS274" s="81">
        <v>952.01827875095205</v>
      </c>
      <c r="DT274" s="81">
        <v>952.01827875095205</v>
      </c>
      <c r="DU274" s="81">
        <v>952.01827875095205</v>
      </c>
      <c r="DV274" s="81">
        <v>952.01827875095205</v>
      </c>
      <c r="DW274" s="81">
        <v>952.01827875095205</v>
      </c>
      <c r="DX274" s="81">
        <v>952.01827875095205</v>
      </c>
      <c r="DY274" s="81">
        <v>952.01827875095205</v>
      </c>
      <c r="DZ274" s="81">
        <v>952.01827875095205</v>
      </c>
      <c r="EA274" s="81">
        <v>952.01827875095205</v>
      </c>
      <c r="EB274" s="81">
        <v>952.01827875095205</v>
      </c>
      <c r="EC274" s="81">
        <v>952.01827875095205</v>
      </c>
      <c r="ED274" s="81">
        <v>952.01827875095205</v>
      </c>
      <c r="EE274" s="81">
        <v>952.01827875095205</v>
      </c>
      <c r="EF274" s="81">
        <v>952.01827875095205</v>
      </c>
      <c r="EG274" s="81">
        <v>952.01827875095205</v>
      </c>
      <c r="EH274" s="81">
        <v>952.01827875095205</v>
      </c>
      <c r="EI274" s="81">
        <v>952.01827875095205</v>
      </c>
      <c r="EJ274" s="81">
        <v>952.01827875095205</v>
      </c>
      <c r="EK274" s="81">
        <v>952.01827875095205</v>
      </c>
      <c r="EL274" s="81">
        <v>952.01827875095205</v>
      </c>
      <c r="EM274" s="81">
        <v>952.01827875095205</v>
      </c>
      <c r="EN274" s="81">
        <v>952.01827875095205</v>
      </c>
      <c r="EO274" s="81">
        <v>952.01827875095205</v>
      </c>
      <c r="EP274" s="81">
        <v>952.01827875095205</v>
      </c>
      <c r="EQ274" s="81">
        <v>952.01827875095205</v>
      </c>
      <c r="ER274" s="81">
        <v>952.01827875095205</v>
      </c>
      <c r="ES274" s="81">
        <v>952.01827875095205</v>
      </c>
      <c r="ET274" s="81">
        <v>952.01827875095205</v>
      </c>
      <c r="EU274" s="81">
        <v>952.01827875095205</v>
      </c>
      <c r="EV274" s="81">
        <v>952.01827875095205</v>
      </c>
      <c r="EW274" s="81">
        <v>952.01827875095205</v>
      </c>
      <c r="EX274" s="81">
        <v>952.01827875095205</v>
      </c>
      <c r="EY274" s="81">
        <v>952.01827875095205</v>
      </c>
      <c r="EZ274" s="81">
        <v>952.01827875095205</v>
      </c>
      <c r="FA274" s="81">
        <v>952.01827875095205</v>
      </c>
      <c r="FB274" s="81">
        <v>952.01827875095205</v>
      </c>
      <c r="FC274" s="81">
        <v>952.01827875095205</v>
      </c>
      <c r="FD274" s="81">
        <v>952.01827875095205</v>
      </c>
      <c r="FE274" s="81">
        <v>952.01827875095205</v>
      </c>
      <c r="FF274" s="81">
        <v>952.01827875095205</v>
      </c>
      <c r="FG274" s="81">
        <v>952.01827875095205</v>
      </c>
      <c r="FH274" s="81">
        <v>952.01827875095205</v>
      </c>
      <c r="FI274" s="81">
        <v>952.01827875095205</v>
      </c>
      <c r="FJ274" s="81">
        <v>952.01827875095205</v>
      </c>
      <c r="FK274" s="81">
        <v>952.01827875095205</v>
      </c>
      <c r="FL274" s="81">
        <v>952.01827875095205</v>
      </c>
      <c r="FM274" s="81">
        <v>952.01827875095205</v>
      </c>
      <c r="FN274" s="1" t="s">
        <v>557</v>
      </c>
    </row>
    <row r="275" spans="2:170" x14ac:dyDescent="0.2">
      <c r="B275" s="1" t="s">
        <v>537</v>
      </c>
      <c r="C275" s="1" t="s">
        <v>15</v>
      </c>
      <c r="D275" s="1" t="s">
        <v>13</v>
      </c>
      <c r="E275" s="81" t="s">
        <v>278</v>
      </c>
      <c r="F275" s="81">
        <v>237.5</v>
      </c>
      <c r="G275" s="81">
        <v>237.5</v>
      </c>
      <c r="H275" s="81">
        <v>237.5</v>
      </c>
      <c r="I275" s="81">
        <v>237.5</v>
      </c>
      <c r="J275" s="81">
        <v>237.5</v>
      </c>
      <c r="K275" s="81">
        <v>237.5</v>
      </c>
      <c r="L275" s="81">
        <v>237.5</v>
      </c>
      <c r="M275" s="81">
        <v>237.5</v>
      </c>
      <c r="N275" s="81">
        <v>237.5</v>
      </c>
      <c r="O275" s="81">
        <v>237.5</v>
      </c>
      <c r="P275" s="81">
        <v>237.5</v>
      </c>
      <c r="Q275" s="81">
        <v>237.5</v>
      </c>
      <c r="R275" s="81">
        <v>237.5</v>
      </c>
      <c r="S275" s="81">
        <v>237.5</v>
      </c>
      <c r="T275" s="81">
        <v>237.5</v>
      </c>
      <c r="U275" s="81">
        <v>237.5</v>
      </c>
      <c r="V275" s="81">
        <v>285.60548362528561</v>
      </c>
      <c r="W275" s="81">
        <v>285.60548362528561</v>
      </c>
      <c r="X275" s="81">
        <v>285.60548362528561</v>
      </c>
      <c r="Y275" s="81">
        <v>285.60548362528561</v>
      </c>
      <c r="Z275" s="81">
        <v>285.60548362528561</v>
      </c>
      <c r="AA275" s="81">
        <v>285.60548362528561</v>
      </c>
      <c r="AB275" s="81">
        <v>285.60548362528561</v>
      </c>
      <c r="AC275" s="81">
        <v>285.60548362528561</v>
      </c>
      <c r="AD275" s="81">
        <v>285.60548362528561</v>
      </c>
      <c r="AE275" s="81">
        <v>285.60548362528561</v>
      </c>
      <c r="AF275" s="81">
        <v>285.60548362528561</v>
      </c>
      <c r="AG275" s="81">
        <v>333.20639756283322</v>
      </c>
      <c r="AH275" s="81">
        <v>333.20639756283322</v>
      </c>
      <c r="AI275" s="81">
        <v>333.20639756283322</v>
      </c>
      <c r="AJ275" s="81">
        <v>333.20639756283322</v>
      </c>
      <c r="AK275" s="81">
        <v>333.20639756283322</v>
      </c>
      <c r="AL275" s="81">
        <v>428.40822543792837</v>
      </c>
      <c r="AM275" s="81">
        <v>428.40822543792837</v>
      </c>
      <c r="AN275" s="81">
        <v>428.40822543792837</v>
      </c>
      <c r="AO275" s="81">
        <v>428.40822543792837</v>
      </c>
      <c r="AP275" s="81">
        <v>428.40822543792837</v>
      </c>
      <c r="AQ275" s="81">
        <v>428.40822543792837</v>
      </c>
      <c r="AR275" s="81">
        <v>428.40822543792837</v>
      </c>
      <c r="AS275" s="81">
        <v>428.40822543792837</v>
      </c>
      <c r="AT275" s="81">
        <v>428.40822543792837</v>
      </c>
      <c r="AU275" s="81">
        <v>428.40822543792842</v>
      </c>
      <c r="AV275" s="81">
        <v>428.40822543792842</v>
      </c>
      <c r="AW275" s="81">
        <v>428.40822543792837</v>
      </c>
      <c r="AX275" s="81">
        <v>428.40822543792837</v>
      </c>
      <c r="AY275" s="81">
        <v>428.40822543792837</v>
      </c>
      <c r="AZ275" s="81">
        <v>428.40822543792837</v>
      </c>
      <c r="BA275" s="81">
        <v>428.40822543792837</v>
      </c>
      <c r="BB275" s="81">
        <v>428.40822543792837</v>
      </c>
      <c r="BC275" s="81">
        <v>428.40822543792837</v>
      </c>
      <c r="BD275" s="81">
        <v>428.40822543792837</v>
      </c>
      <c r="BE275" s="81">
        <v>428.40822543792837</v>
      </c>
      <c r="BF275" s="81">
        <v>0</v>
      </c>
      <c r="BG275" s="81">
        <v>0</v>
      </c>
      <c r="BH275" s="81">
        <v>0</v>
      </c>
      <c r="BI275" s="81">
        <v>0</v>
      </c>
      <c r="BJ275" s="81">
        <v>0</v>
      </c>
      <c r="BK275" s="81">
        <v>0</v>
      </c>
      <c r="BL275" s="81">
        <v>0</v>
      </c>
      <c r="BM275" s="81">
        <v>0</v>
      </c>
      <c r="BN275" s="81">
        <v>0</v>
      </c>
      <c r="BO275" s="81">
        <v>0</v>
      </c>
      <c r="BP275" s="81">
        <v>0</v>
      </c>
      <c r="BQ275" s="81">
        <v>0</v>
      </c>
      <c r="BR275" s="81">
        <v>0</v>
      </c>
      <c r="BS275" s="81">
        <v>0</v>
      </c>
      <c r="BT275" s="81">
        <v>0</v>
      </c>
      <c r="BU275" s="81">
        <v>0</v>
      </c>
      <c r="BV275" s="81">
        <v>0</v>
      </c>
      <c r="BW275" s="81">
        <v>0</v>
      </c>
      <c r="BX275" s="81">
        <v>0</v>
      </c>
      <c r="BY275" s="81">
        <v>0</v>
      </c>
      <c r="BZ275" s="81">
        <v>0</v>
      </c>
      <c r="CA275" s="81">
        <v>0</v>
      </c>
      <c r="CB275" s="81">
        <v>0</v>
      </c>
      <c r="CC275" s="81">
        <v>0</v>
      </c>
      <c r="CD275" s="81">
        <v>0</v>
      </c>
      <c r="CE275" s="81">
        <v>0</v>
      </c>
      <c r="CF275" s="81">
        <v>0</v>
      </c>
      <c r="CG275" s="81">
        <v>0</v>
      </c>
      <c r="CH275" s="81">
        <v>0</v>
      </c>
      <c r="CI275" s="81">
        <v>0</v>
      </c>
      <c r="CJ275" s="81">
        <v>0</v>
      </c>
      <c r="CK275" s="81">
        <v>0</v>
      </c>
      <c r="CL275" s="81">
        <v>0</v>
      </c>
      <c r="CM275" s="81">
        <v>0</v>
      </c>
      <c r="CN275" s="81">
        <v>0</v>
      </c>
      <c r="CO275" s="81">
        <v>0</v>
      </c>
      <c r="CP275" s="81">
        <v>0</v>
      </c>
      <c r="CQ275" s="81">
        <v>0</v>
      </c>
      <c r="CR275" s="81">
        <v>0</v>
      </c>
      <c r="CS275" s="81">
        <v>0</v>
      </c>
      <c r="CT275" s="81">
        <v>0</v>
      </c>
      <c r="CU275" s="81">
        <v>0</v>
      </c>
      <c r="CV275" s="81">
        <v>0</v>
      </c>
      <c r="CW275" s="81">
        <v>0</v>
      </c>
      <c r="CX275" s="81">
        <v>0</v>
      </c>
      <c r="CY275" s="81">
        <v>0</v>
      </c>
      <c r="CZ275" s="81">
        <v>0</v>
      </c>
      <c r="DA275" s="81">
        <v>0</v>
      </c>
      <c r="DB275" s="81">
        <v>0</v>
      </c>
      <c r="DC275" s="81">
        <v>0</v>
      </c>
      <c r="DD275" s="81">
        <v>0</v>
      </c>
      <c r="DE275" s="81">
        <v>0</v>
      </c>
      <c r="DF275" s="81">
        <v>0</v>
      </c>
      <c r="DG275" s="81">
        <v>0</v>
      </c>
      <c r="DH275" s="81">
        <v>0</v>
      </c>
      <c r="DI275" s="81">
        <v>0</v>
      </c>
      <c r="DJ275" s="81">
        <v>0</v>
      </c>
      <c r="DK275" s="81">
        <v>0</v>
      </c>
      <c r="DL275" s="81">
        <v>0</v>
      </c>
      <c r="DM275" s="81">
        <v>0</v>
      </c>
      <c r="DN275" s="81">
        <v>0</v>
      </c>
      <c r="DO275" s="81">
        <v>0</v>
      </c>
      <c r="DP275" s="81">
        <v>0</v>
      </c>
      <c r="DQ275" s="81">
        <v>0</v>
      </c>
      <c r="DR275" s="81">
        <v>0</v>
      </c>
      <c r="DS275" s="81">
        <v>0</v>
      </c>
      <c r="DT275" s="81">
        <v>0</v>
      </c>
      <c r="DU275" s="81">
        <v>0</v>
      </c>
      <c r="DV275" s="81">
        <v>0</v>
      </c>
      <c r="DW275" s="81">
        <v>0</v>
      </c>
      <c r="DX275" s="81">
        <v>0</v>
      </c>
      <c r="DY275" s="81">
        <v>0</v>
      </c>
      <c r="DZ275" s="81">
        <v>0</v>
      </c>
      <c r="EA275" s="81">
        <v>0</v>
      </c>
      <c r="EB275" s="81">
        <v>0</v>
      </c>
      <c r="EC275" s="81">
        <v>0</v>
      </c>
      <c r="ED275" s="81">
        <v>0</v>
      </c>
      <c r="EE275" s="81">
        <v>0</v>
      </c>
      <c r="EF275" s="81">
        <v>0</v>
      </c>
      <c r="EG275" s="81">
        <v>0</v>
      </c>
      <c r="EH275" s="81">
        <v>0</v>
      </c>
      <c r="EI275" s="81">
        <v>0</v>
      </c>
      <c r="EJ275" s="81">
        <v>0</v>
      </c>
      <c r="EK275" s="81">
        <v>0</v>
      </c>
      <c r="EL275" s="81">
        <v>0</v>
      </c>
      <c r="EM275" s="81">
        <v>0</v>
      </c>
      <c r="EN275" s="81">
        <v>0</v>
      </c>
      <c r="EO275" s="81">
        <v>0</v>
      </c>
      <c r="EP275" s="81">
        <v>0</v>
      </c>
      <c r="EQ275" s="81">
        <v>0</v>
      </c>
      <c r="ER275" s="81">
        <v>0</v>
      </c>
      <c r="ES275" s="81">
        <v>0</v>
      </c>
      <c r="ET275" s="81">
        <v>0</v>
      </c>
      <c r="EU275" s="81">
        <v>0</v>
      </c>
      <c r="EV275" s="81">
        <v>0</v>
      </c>
      <c r="EW275" s="81">
        <v>0</v>
      </c>
      <c r="EX275" s="81">
        <v>0</v>
      </c>
      <c r="EY275" s="81">
        <v>0</v>
      </c>
      <c r="EZ275" s="81">
        <v>0</v>
      </c>
      <c r="FA275" s="81">
        <v>0</v>
      </c>
      <c r="FB275" s="81">
        <v>0</v>
      </c>
      <c r="FC275" s="81">
        <v>0</v>
      </c>
      <c r="FD275" s="81">
        <v>0</v>
      </c>
      <c r="FE275" s="81">
        <v>0</v>
      </c>
      <c r="FF275" s="81">
        <v>0</v>
      </c>
      <c r="FG275" s="81">
        <v>0</v>
      </c>
      <c r="FH275" s="81">
        <v>0</v>
      </c>
      <c r="FI275" s="81">
        <v>0</v>
      </c>
      <c r="FJ275" s="81">
        <v>0</v>
      </c>
      <c r="FK275" s="81">
        <v>0</v>
      </c>
      <c r="FL275" s="81">
        <v>0</v>
      </c>
      <c r="FM275" s="81">
        <v>0</v>
      </c>
      <c r="FN275" s="1" t="s">
        <v>558</v>
      </c>
    </row>
    <row r="276" spans="2:170" x14ac:dyDescent="0.2">
      <c r="B276" s="1" t="s">
        <v>539</v>
      </c>
      <c r="C276" s="1" t="s">
        <v>15</v>
      </c>
      <c r="D276" s="1" t="s">
        <v>13</v>
      </c>
      <c r="E276" s="81" t="s">
        <v>278</v>
      </c>
      <c r="F276" s="81">
        <v>0</v>
      </c>
      <c r="G276" s="81">
        <v>0</v>
      </c>
      <c r="H276" s="81">
        <v>0</v>
      </c>
      <c r="I276" s="81">
        <v>0</v>
      </c>
      <c r="J276" s="81">
        <v>0</v>
      </c>
      <c r="K276" s="81">
        <v>0</v>
      </c>
      <c r="L276" s="81">
        <v>0</v>
      </c>
      <c r="M276" s="81">
        <v>0</v>
      </c>
      <c r="N276" s="81">
        <v>0</v>
      </c>
      <c r="O276" s="81">
        <v>0</v>
      </c>
      <c r="P276" s="81">
        <v>0</v>
      </c>
      <c r="Q276" s="81">
        <v>0</v>
      </c>
      <c r="R276" s="81">
        <v>0</v>
      </c>
      <c r="S276" s="81">
        <v>0</v>
      </c>
      <c r="T276" s="81">
        <v>0</v>
      </c>
      <c r="U276" s="81">
        <v>0</v>
      </c>
      <c r="V276" s="81">
        <v>0</v>
      </c>
      <c r="W276" s="81">
        <v>0</v>
      </c>
      <c r="X276" s="81">
        <v>0</v>
      </c>
      <c r="Y276" s="81">
        <v>0</v>
      </c>
      <c r="Z276" s="81">
        <v>0</v>
      </c>
      <c r="AA276" s="81">
        <v>0</v>
      </c>
      <c r="AB276" s="81">
        <v>0</v>
      </c>
      <c r="AC276" s="81">
        <v>0</v>
      </c>
      <c r="AD276" s="81">
        <v>0</v>
      </c>
      <c r="AE276" s="81">
        <v>0</v>
      </c>
      <c r="AF276" s="81">
        <v>0</v>
      </c>
      <c r="AG276" s="81">
        <v>0</v>
      </c>
      <c r="AH276" s="81">
        <v>0</v>
      </c>
      <c r="AI276" s="81">
        <v>0</v>
      </c>
      <c r="AJ276" s="81">
        <v>0</v>
      </c>
      <c r="AK276" s="81">
        <v>0</v>
      </c>
      <c r="AL276" s="81">
        <v>0</v>
      </c>
      <c r="AM276" s="81">
        <v>0</v>
      </c>
      <c r="AN276" s="81">
        <v>0</v>
      </c>
      <c r="AO276" s="81">
        <v>0</v>
      </c>
      <c r="AP276" s="81">
        <v>0</v>
      </c>
      <c r="AQ276" s="81">
        <v>0</v>
      </c>
      <c r="AR276" s="81">
        <v>0</v>
      </c>
      <c r="AS276" s="81">
        <v>0</v>
      </c>
      <c r="AT276" s="81">
        <v>0</v>
      </c>
      <c r="AU276" s="81">
        <v>0</v>
      </c>
      <c r="AV276" s="81">
        <v>0</v>
      </c>
      <c r="AW276" s="81">
        <v>0</v>
      </c>
      <c r="AX276" s="81">
        <v>0</v>
      </c>
      <c r="AY276" s="81">
        <v>0</v>
      </c>
      <c r="AZ276" s="81">
        <v>0</v>
      </c>
      <c r="BA276" s="81">
        <v>47.600913937547595</v>
      </c>
      <c r="BB276" s="81">
        <v>47.600913937547595</v>
      </c>
      <c r="BC276" s="81">
        <v>47.600913937547595</v>
      </c>
      <c r="BD276" s="81">
        <v>47.600913937547595</v>
      </c>
      <c r="BE276" s="81">
        <v>47.600913937547595</v>
      </c>
      <c r="BF276" s="81">
        <v>175</v>
      </c>
      <c r="BG276" s="81">
        <v>175</v>
      </c>
      <c r="BH276" s="81">
        <v>175</v>
      </c>
      <c r="BI276" s="81">
        <v>175</v>
      </c>
      <c r="BJ276" s="81">
        <v>175</v>
      </c>
      <c r="BK276" s="81">
        <v>175</v>
      </c>
      <c r="BL276" s="81">
        <v>175</v>
      </c>
      <c r="BM276" s="81">
        <v>175</v>
      </c>
      <c r="BN276" s="81">
        <v>175</v>
      </c>
      <c r="BO276" s="81">
        <v>175</v>
      </c>
      <c r="BP276" s="81">
        <v>175</v>
      </c>
      <c r="BQ276" s="81">
        <v>175</v>
      </c>
      <c r="BR276" s="81">
        <v>175</v>
      </c>
      <c r="BS276" s="81">
        <v>175</v>
      </c>
      <c r="BT276" s="81">
        <v>175</v>
      </c>
      <c r="BU276" s="81">
        <v>175</v>
      </c>
      <c r="BV276" s="81">
        <v>175</v>
      </c>
      <c r="BW276" s="81">
        <v>175</v>
      </c>
      <c r="BX276" s="81">
        <v>175</v>
      </c>
      <c r="BY276" s="81">
        <v>175</v>
      </c>
      <c r="BZ276" s="81">
        <v>175</v>
      </c>
      <c r="CA276" s="81">
        <v>175</v>
      </c>
      <c r="CB276" s="81">
        <v>175</v>
      </c>
      <c r="CC276" s="81">
        <v>175</v>
      </c>
      <c r="CD276" s="81">
        <v>175</v>
      </c>
      <c r="CE276" s="81">
        <v>175</v>
      </c>
      <c r="CF276" s="81">
        <v>175</v>
      </c>
      <c r="CG276" s="81">
        <v>175</v>
      </c>
      <c r="CH276" s="81">
        <v>175</v>
      </c>
      <c r="CI276" s="81">
        <v>175</v>
      </c>
      <c r="CJ276" s="81">
        <v>175</v>
      </c>
      <c r="CK276" s="81">
        <v>175</v>
      </c>
      <c r="CL276" s="81">
        <v>175</v>
      </c>
      <c r="CM276" s="81">
        <v>175</v>
      </c>
      <c r="CN276" s="81">
        <v>175</v>
      </c>
      <c r="CO276" s="81">
        <v>175</v>
      </c>
      <c r="CP276" s="81">
        <v>175</v>
      </c>
      <c r="CQ276" s="81">
        <v>175</v>
      </c>
      <c r="CR276" s="81">
        <v>175</v>
      </c>
      <c r="CS276" s="81">
        <v>175</v>
      </c>
      <c r="CT276" s="81">
        <v>175</v>
      </c>
      <c r="CU276" s="81">
        <v>175</v>
      </c>
      <c r="CV276" s="81">
        <v>175</v>
      </c>
      <c r="CW276" s="81">
        <v>175</v>
      </c>
      <c r="CX276" s="81">
        <v>175</v>
      </c>
      <c r="CY276" s="81">
        <v>175</v>
      </c>
      <c r="CZ276" s="81">
        <v>175</v>
      </c>
      <c r="DA276" s="81">
        <v>175</v>
      </c>
      <c r="DB276" s="81">
        <v>175</v>
      </c>
      <c r="DC276" s="81">
        <v>175</v>
      </c>
      <c r="DD276" s="81">
        <v>175</v>
      </c>
      <c r="DE276" s="81">
        <v>175</v>
      </c>
      <c r="DF276" s="81">
        <v>175</v>
      </c>
      <c r="DG276" s="81">
        <v>175</v>
      </c>
      <c r="DH276" s="81">
        <v>175</v>
      </c>
      <c r="DI276" s="81">
        <v>175</v>
      </c>
      <c r="DJ276" s="81">
        <v>175</v>
      </c>
      <c r="DK276" s="81">
        <v>175</v>
      </c>
      <c r="DL276" s="81">
        <v>175</v>
      </c>
      <c r="DM276" s="81">
        <v>175</v>
      </c>
      <c r="DN276" s="81">
        <v>175</v>
      </c>
      <c r="DO276" s="81">
        <v>175</v>
      </c>
      <c r="DP276" s="81">
        <v>175</v>
      </c>
      <c r="DQ276" s="81">
        <v>175</v>
      </c>
      <c r="DR276" s="81">
        <v>175</v>
      </c>
      <c r="DS276" s="81">
        <v>175</v>
      </c>
      <c r="DT276" s="81">
        <v>175</v>
      </c>
      <c r="DU276" s="81">
        <v>175</v>
      </c>
      <c r="DV276" s="81">
        <v>175</v>
      </c>
      <c r="DW276" s="81">
        <v>175</v>
      </c>
      <c r="DX276" s="81">
        <v>175</v>
      </c>
      <c r="DY276" s="81">
        <v>175</v>
      </c>
      <c r="DZ276" s="81">
        <v>175</v>
      </c>
      <c r="EA276" s="81">
        <v>175</v>
      </c>
      <c r="EB276" s="81">
        <v>175</v>
      </c>
      <c r="EC276" s="81">
        <v>175</v>
      </c>
      <c r="ED276" s="81">
        <v>175</v>
      </c>
      <c r="EE276" s="81">
        <v>175</v>
      </c>
      <c r="EF276" s="81">
        <v>175</v>
      </c>
      <c r="EG276" s="81">
        <v>175</v>
      </c>
      <c r="EH276" s="81">
        <v>175</v>
      </c>
      <c r="EI276" s="81">
        <v>175</v>
      </c>
      <c r="EJ276" s="81">
        <v>175</v>
      </c>
      <c r="EK276" s="81">
        <v>175</v>
      </c>
      <c r="EL276" s="81">
        <v>175</v>
      </c>
      <c r="EM276" s="81">
        <v>175</v>
      </c>
      <c r="EN276" s="81">
        <v>175</v>
      </c>
      <c r="EO276" s="81">
        <v>175</v>
      </c>
      <c r="EP276" s="81">
        <v>175</v>
      </c>
      <c r="EQ276" s="81">
        <v>175</v>
      </c>
      <c r="ER276" s="81">
        <v>175</v>
      </c>
      <c r="ES276" s="81">
        <v>175</v>
      </c>
      <c r="ET276" s="81">
        <v>175</v>
      </c>
      <c r="EU276" s="81">
        <v>175</v>
      </c>
      <c r="EV276" s="81">
        <v>175</v>
      </c>
      <c r="EW276" s="81">
        <v>175</v>
      </c>
      <c r="EX276" s="81">
        <v>175</v>
      </c>
      <c r="EY276" s="81">
        <v>175</v>
      </c>
      <c r="EZ276" s="81">
        <v>175</v>
      </c>
      <c r="FA276" s="81">
        <v>175</v>
      </c>
      <c r="FB276" s="81">
        <v>175</v>
      </c>
      <c r="FC276" s="81">
        <v>175</v>
      </c>
      <c r="FD276" s="81">
        <v>175</v>
      </c>
      <c r="FE276" s="81">
        <v>175</v>
      </c>
      <c r="FF276" s="81">
        <v>175</v>
      </c>
      <c r="FG276" s="81">
        <v>175</v>
      </c>
      <c r="FH276" s="81">
        <v>175</v>
      </c>
      <c r="FI276" s="81">
        <v>175</v>
      </c>
      <c r="FJ276" s="81">
        <v>175</v>
      </c>
      <c r="FK276" s="81">
        <v>175</v>
      </c>
      <c r="FL276" s="81">
        <v>175</v>
      </c>
      <c r="FM276" s="81">
        <v>175</v>
      </c>
      <c r="FN276" s="1" t="s">
        <v>559</v>
      </c>
    </row>
    <row r="277" spans="2:170" x14ac:dyDescent="0.2">
      <c r="B277" s="1" t="s">
        <v>541</v>
      </c>
      <c r="C277" s="1" t="s">
        <v>15</v>
      </c>
      <c r="D277" s="1" t="s">
        <v>13</v>
      </c>
      <c r="E277" s="81" t="s">
        <v>278</v>
      </c>
      <c r="F277" s="81">
        <v>161.84310738766183</v>
      </c>
      <c r="G277" s="81">
        <v>161.84310738766183</v>
      </c>
      <c r="H277" s="81">
        <v>161.84310738766183</v>
      </c>
      <c r="I277" s="81">
        <v>161.84310738766183</v>
      </c>
      <c r="J277" s="81">
        <v>161.84310738766183</v>
      </c>
      <c r="K277" s="81">
        <v>161.84310738766183</v>
      </c>
      <c r="L277" s="81">
        <v>161.84310738766183</v>
      </c>
      <c r="M277" s="81">
        <v>161.84310738766183</v>
      </c>
      <c r="N277" s="81">
        <v>161.84310738766183</v>
      </c>
      <c r="O277" s="81">
        <v>161.84310738766183</v>
      </c>
      <c r="P277" s="81">
        <v>161.84310738766183</v>
      </c>
      <c r="Q277" s="81">
        <v>161.84310738766183</v>
      </c>
      <c r="R277" s="81">
        <v>161.84310738766183</v>
      </c>
      <c r="S277" s="81">
        <v>161.84310738766183</v>
      </c>
      <c r="T277" s="81">
        <v>161.84310738766183</v>
      </c>
      <c r="U277" s="81">
        <v>161.84310738766183</v>
      </c>
      <c r="V277" s="81">
        <v>161.84310738766183</v>
      </c>
      <c r="W277" s="81">
        <v>161.84310738766183</v>
      </c>
      <c r="X277" s="81">
        <v>161.84310738766183</v>
      </c>
      <c r="Y277" s="81">
        <v>161.84310738766183</v>
      </c>
      <c r="Z277" s="81">
        <v>161.84310738766183</v>
      </c>
      <c r="AA277" s="81">
        <v>161.84310738766183</v>
      </c>
      <c r="AB277" s="81">
        <v>161.84310738766183</v>
      </c>
      <c r="AC277" s="81">
        <v>161.84310738766183</v>
      </c>
      <c r="AD277" s="81">
        <v>161.84310738766183</v>
      </c>
      <c r="AE277" s="81">
        <v>161.84310738766183</v>
      </c>
      <c r="AF277" s="81">
        <v>161.84310738766183</v>
      </c>
      <c r="AG277" s="81">
        <v>161.84310738766183</v>
      </c>
      <c r="AH277" s="81">
        <v>161.84310738766183</v>
      </c>
      <c r="AI277" s="81">
        <v>161.84310738766183</v>
      </c>
      <c r="AJ277" s="81">
        <v>161.84310738766183</v>
      </c>
      <c r="AK277" s="81">
        <v>161.84310738766183</v>
      </c>
      <c r="AL277" s="81">
        <v>161.84310738766183</v>
      </c>
      <c r="AM277" s="81">
        <v>161.84310738766183</v>
      </c>
      <c r="AN277" s="81">
        <v>161.84310738766183</v>
      </c>
      <c r="AO277" s="81">
        <v>161.84310738766183</v>
      </c>
      <c r="AP277" s="81">
        <v>161.84310738766183</v>
      </c>
      <c r="AQ277" s="81">
        <v>161.84310738766183</v>
      </c>
      <c r="AR277" s="81">
        <v>161.84310738766183</v>
      </c>
      <c r="AS277" s="81">
        <v>161.84310738766183</v>
      </c>
      <c r="AT277" s="81">
        <v>161.84310738766183</v>
      </c>
      <c r="AU277" s="81">
        <v>161.84310738766183</v>
      </c>
      <c r="AV277" s="81">
        <v>161.84310738766183</v>
      </c>
      <c r="AW277" s="81">
        <v>161.84310738766183</v>
      </c>
      <c r="AX277" s="81">
        <v>161.84310738766183</v>
      </c>
      <c r="AY277" s="81">
        <v>161.84310738766183</v>
      </c>
      <c r="AZ277" s="81">
        <v>161.84310738766183</v>
      </c>
      <c r="BA277" s="81">
        <v>161.84310738766183</v>
      </c>
      <c r="BB277" s="81">
        <v>161.84310738766183</v>
      </c>
      <c r="BC277" s="81">
        <v>161.84310738766183</v>
      </c>
      <c r="BD277" s="81">
        <v>161.84310738766183</v>
      </c>
      <c r="BE277" s="81">
        <v>161.84310738766183</v>
      </c>
      <c r="BF277" s="81">
        <v>161.84310738766183</v>
      </c>
      <c r="BG277" s="81">
        <v>161.84310738766183</v>
      </c>
      <c r="BH277" s="81">
        <v>161.84310738766183</v>
      </c>
      <c r="BI277" s="81">
        <v>161.84310738766183</v>
      </c>
      <c r="BJ277" s="81">
        <v>161.84310738766183</v>
      </c>
      <c r="BK277" s="81">
        <v>161.84310738766183</v>
      </c>
      <c r="BL277" s="81">
        <v>161.84310738766183</v>
      </c>
      <c r="BM277" s="81">
        <v>161.84310738766183</v>
      </c>
      <c r="BN277" s="81">
        <v>161.84310738766183</v>
      </c>
      <c r="BO277" s="81">
        <v>161.84310738766183</v>
      </c>
      <c r="BP277" s="81">
        <v>161.84310738766183</v>
      </c>
      <c r="BQ277" s="81">
        <v>161.84310738766183</v>
      </c>
      <c r="BR277" s="81">
        <v>161.84310738766183</v>
      </c>
      <c r="BS277" s="81">
        <v>161.84310738766183</v>
      </c>
      <c r="BT277" s="81">
        <v>161.84310738766183</v>
      </c>
      <c r="BU277" s="81">
        <v>161.84310738766183</v>
      </c>
      <c r="BV277" s="81">
        <v>161.84310738766183</v>
      </c>
      <c r="BW277" s="81">
        <v>161.84310738766183</v>
      </c>
      <c r="BX277" s="81">
        <v>161.84310738766183</v>
      </c>
      <c r="BY277" s="81">
        <v>161.84310738766183</v>
      </c>
      <c r="BZ277" s="81">
        <v>161.84310738766183</v>
      </c>
      <c r="CA277" s="81">
        <v>161.84310738766183</v>
      </c>
      <c r="CB277" s="81">
        <v>161.84310738766183</v>
      </c>
      <c r="CC277" s="81">
        <v>161.84310738766183</v>
      </c>
      <c r="CD277" s="81">
        <v>161.84310738766183</v>
      </c>
      <c r="CE277" s="81">
        <v>161.84310738766183</v>
      </c>
      <c r="CF277" s="81">
        <v>161.84310738766183</v>
      </c>
      <c r="CG277" s="81">
        <v>161.84310738766183</v>
      </c>
      <c r="CH277" s="81">
        <v>161.84310738766183</v>
      </c>
      <c r="CI277" s="81">
        <v>161.84310738766183</v>
      </c>
      <c r="CJ277" s="81">
        <v>161.84310738766183</v>
      </c>
      <c r="CK277" s="81">
        <v>161.84310738766183</v>
      </c>
      <c r="CL277" s="81">
        <v>161.84310738766183</v>
      </c>
      <c r="CM277" s="81">
        <v>161.84310738766183</v>
      </c>
      <c r="CN277" s="81">
        <v>161.84310738766183</v>
      </c>
      <c r="CO277" s="81">
        <v>161.84310738766183</v>
      </c>
      <c r="CP277" s="81">
        <v>161.84310738766183</v>
      </c>
      <c r="CQ277" s="81">
        <v>161.84310738766183</v>
      </c>
      <c r="CR277" s="81">
        <v>161.84310738766183</v>
      </c>
      <c r="CS277" s="81">
        <v>161.84310738766183</v>
      </c>
      <c r="CT277" s="81">
        <v>161.84310738766183</v>
      </c>
      <c r="CU277" s="81">
        <v>161.84310738766183</v>
      </c>
      <c r="CV277" s="81">
        <v>161.84310738766183</v>
      </c>
      <c r="CW277" s="81">
        <v>161.84310738766183</v>
      </c>
      <c r="CX277" s="81">
        <v>161.84310738766183</v>
      </c>
      <c r="CY277" s="81">
        <v>161.84310738766183</v>
      </c>
      <c r="CZ277" s="81">
        <v>161.84310738766183</v>
      </c>
      <c r="DA277" s="81">
        <v>161.84310738766183</v>
      </c>
      <c r="DB277" s="81">
        <v>161.84310738766183</v>
      </c>
      <c r="DC277" s="81">
        <v>161.84310738766183</v>
      </c>
      <c r="DD277" s="81">
        <v>161.84310738766183</v>
      </c>
      <c r="DE277" s="81">
        <v>161.84310738766183</v>
      </c>
      <c r="DF277" s="81">
        <v>161.84310738766183</v>
      </c>
      <c r="DG277" s="81">
        <v>161.84310738766183</v>
      </c>
      <c r="DH277" s="81">
        <v>161.84310738766183</v>
      </c>
      <c r="DI277" s="81">
        <v>161.84310738766183</v>
      </c>
      <c r="DJ277" s="81">
        <v>161.84310738766183</v>
      </c>
      <c r="DK277" s="81">
        <v>161.84310738766183</v>
      </c>
      <c r="DL277" s="81">
        <v>161.84310738766183</v>
      </c>
      <c r="DM277" s="81">
        <v>161.84310738766183</v>
      </c>
      <c r="DN277" s="81">
        <v>161.84310738766183</v>
      </c>
      <c r="DO277" s="81">
        <v>161.84310738766183</v>
      </c>
      <c r="DP277" s="81">
        <v>161.84310738766183</v>
      </c>
      <c r="DQ277" s="81">
        <v>161.84310738766183</v>
      </c>
      <c r="DR277" s="81">
        <v>161.84310738766183</v>
      </c>
      <c r="DS277" s="81">
        <v>161.84310738766183</v>
      </c>
      <c r="DT277" s="81">
        <v>161.84310738766183</v>
      </c>
      <c r="DU277" s="81">
        <v>161.84310738766183</v>
      </c>
      <c r="DV277" s="81">
        <v>161.84310738766183</v>
      </c>
      <c r="DW277" s="81">
        <v>161.84310738766183</v>
      </c>
      <c r="DX277" s="81">
        <v>161.84310738766183</v>
      </c>
      <c r="DY277" s="81">
        <v>161.84310738766183</v>
      </c>
      <c r="DZ277" s="81">
        <v>161.84310738766183</v>
      </c>
      <c r="EA277" s="81">
        <v>161.84310738766183</v>
      </c>
      <c r="EB277" s="81">
        <v>161.84310738766183</v>
      </c>
      <c r="EC277" s="81">
        <v>161.84310738766183</v>
      </c>
      <c r="ED277" s="81">
        <v>161.84310738766183</v>
      </c>
      <c r="EE277" s="81">
        <v>161.84310738766183</v>
      </c>
      <c r="EF277" s="81">
        <v>161.84310738766183</v>
      </c>
      <c r="EG277" s="81">
        <v>161.84310738766183</v>
      </c>
      <c r="EH277" s="81">
        <v>161.84310738766183</v>
      </c>
      <c r="EI277" s="81">
        <v>161.84310738766183</v>
      </c>
      <c r="EJ277" s="81">
        <v>161.84310738766183</v>
      </c>
      <c r="EK277" s="81">
        <v>161.84310738766183</v>
      </c>
      <c r="EL277" s="81">
        <v>161.84310738766183</v>
      </c>
      <c r="EM277" s="81">
        <v>161.84310738766183</v>
      </c>
      <c r="EN277" s="81">
        <v>161.84310738766183</v>
      </c>
      <c r="EO277" s="81">
        <v>161.84310738766183</v>
      </c>
      <c r="EP277" s="81">
        <v>161.84310738766183</v>
      </c>
      <c r="EQ277" s="81">
        <v>161.84310738766183</v>
      </c>
      <c r="ER277" s="81">
        <v>161.84310738766183</v>
      </c>
      <c r="ES277" s="81">
        <v>161.84310738766183</v>
      </c>
      <c r="ET277" s="81">
        <v>161.84310738766183</v>
      </c>
      <c r="EU277" s="81">
        <v>161.84310738766183</v>
      </c>
      <c r="EV277" s="81">
        <v>161.84310738766183</v>
      </c>
      <c r="EW277" s="81">
        <v>161.84310738766183</v>
      </c>
      <c r="EX277" s="81">
        <v>161.84310738766183</v>
      </c>
      <c r="EY277" s="81">
        <v>161.84310738766183</v>
      </c>
      <c r="EZ277" s="81">
        <v>161.84310738766183</v>
      </c>
      <c r="FA277" s="81">
        <v>161.84310738766183</v>
      </c>
      <c r="FB277" s="81">
        <v>161.84310738766183</v>
      </c>
      <c r="FC277" s="81">
        <v>161.84310738766183</v>
      </c>
      <c r="FD277" s="81">
        <v>161.84310738766183</v>
      </c>
      <c r="FE277" s="81">
        <v>161.84310738766183</v>
      </c>
      <c r="FF277" s="81">
        <v>161.84310738766183</v>
      </c>
      <c r="FG277" s="81">
        <v>161.84310738766183</v>
      </c>
      <c r="FH277" s="81">
        <v>161.84310738766183</v>
      </c>
      <c r="FI277" s="81">
        <v>161.84310738766183</v>
      </c>
      <c r="FJ277" s="81">
        <v>161.84310738766183</v>
      </c>
      <c r="FK277" s="81">
        <v>161.84310738766183</v>
      </c>
      <c r="FL277" s="81">
        <v>161.84310738766183</v>
      </c>
      <c r="FM277" s="81">
        <v>161.84310738766183</v>
      </c>
      <c r="FN277" s="1" t="s">
        <v>560</v>
      </c>
    </row>
    <row r="278" spans="2:170" x14ac:dyDescent="0.2">
      <c r="B278" s="1" t="s">
        <v>525</v>
      </c>
      <c r="C278" s="1" t="s">
        <v>16</v>
      </c>
      <c r="D278" s="1" t="s">
        <v>13</v>
      </c>
      <c r="E278" s="81" t="s">
        <v>299</v>
      </c>
      <c r="F278" s="81">
        <v>407.66710377956105</v>
      </c>
      <c r="G278" s="81">
        <v>417.58674125387853</v>
      </c>
      <c r="H278" s="81">
        <v>451.46531964413077</v>
      </c>
      <c r="I278" s="81">
        <v>480.95698652718733</v>
      </c>
      <c r="J278" s="81">
        <v>442.22679389225164</v>
      </c>
      <c r="K278" s="81">
        <v>480.9153039999307</v>
      </c>
      <c r="L278" s="81">
        <v>535.83905248187682</v>
      </c>
      <c r="M278" s="81">
        <v>548.67632259884795</v>
      </c>
      <c r="N278" s="81">
        <v>526.39979007640181</v>
      </c>
      <c r="O278" s="81">
        <v>552.14356515530562</v>
      </c>
      <c r="P278" s="81">
        <v>563.93374019033809</v>
      </c>
      <c r="Q278" s="81">
        <v>560.02895481615985</v>
      </c>
      <c r="R278" s="81">
        <v>495.57016709766026</v>
      </c>
      <c r="S278" s="81">
        <v>477.96207754964678</v>
      </c>
      <c r="T278" s="81">
        <v>481.92035877652637</v>
      </c>
      <c r="U278" s="81">
        <v>430.45516108576692</v>
      </c>
      <c r="V278" s="81">
        <v>393.22433977350693</v>
      </c>
      <c r="W278" s="81">
        <v>388.83351135251297</v>
      </c>
      <c r="X278" s="81">
        <v>392.78919542221337</v>
      </c>
      <c r="Y278" s="81">
        <v>410.47828974964182</v>
      </c>
      <c r="Z278" s="81">
        <v>367.81261468607659</v>
      </c>
      <c r="AA278" s="81">
        <v>367.79056571701187</v>
      </c>
      <c r="AB278" s="81">
        <v>417.13147954716294</v>
      </c>
      <c r="AC278" s="81">
        <v>408.93114986957841</v>
      </c>
      <c r="AD278" s="81">
        <v>383.52165227149908</v>
      </c>
      <c r="AE278" s="81">
        <v>383.15037746047693</v>
      </c>
      <c r="AF278" s="81">
        <v>340.12086514996321</v>
      </c>
      <c r="AG278" s="81">
        <v>339.81889393929407</v>
      </c>
      <c r="AH278" s="81">
        <v>351.7974128389543</v>
      </c>
      <c r="AI278" s="81">
        <v>348.01803530149397</v>
      </c>
      <c r="AJ278" s="81">
        <v>332.72600698636916</v>
      </c>
      <c r="AK278" s="81">
        <v>364.02871828691758</v>
      </c>
      <c r="AL278" s="81">
        <v>373.29765305857234</v>
      </c>
      <c r="AM278" s="81">
        <v>366.77442952968221</v>
      </c>
      <c r="AN278" s="81">
        <v>384.74804564154755</v>
      </c>
      <c r="AO278" s="81">
        <v>404.12021691677484</v>
      </c>
      <c r="AP278" s="81">
        <v>397.43076185266705</v>
      </c>
      <c r="AQ278" s="81">
        <v>365.25175442250782</v>
      </c>
      <c r="AR278" s="81">
        <v>350.30390315870301</v>
      </c>
      <c r="AS278" s="81">
        <v>391.39223567788042</v>
      </c>
      <c r="AT278" s="81">
        <v>321.56775581728215</v>
      </c>
      <c r="AU278" s="81">
        <v>294.99310447521219</v>
      </c>
      <c r="AV278" s="81">
        <v>301.21839464719966</v>
      </c>
      <c r="AW278" s="81">
        <v>318.47649490265303</v>
      </c>
      <c r="AX278" s="81">
        <v>396.81466024952823</v>
      </c>
      <c r="AY278" s="81">
        <v>469.22413056493133</v>
      </c>
      <c r="AZ278" s="81">
        <v>537.94218793468406</v>
      </c>
      <c r="BA278" s="81">
        <v>689.59410003692392</v>
      </c>
      <c r="BB278" s="81">
        <v>714.56518279653096</v>
      </c>
      <c r="BC278" s="81">
        <v>0</v>
      </c>
      <c r="BD278" s="81">
        <v>0</v>
      </c>
      <c r="BE278" s="81">
        <v>0</v>
      </c>
      <c r="BF278" s="81">
        <v>873.88551028389202</v>
      </c>
      <c r="BG278" s="81">
        <v>755.19427045848579</v>
      </c>
      <c r="BH278" s="81">
        <v>695.2006620159226</v>
      </c>
      <c r="BI278" s="81">
        <v>775.58045372454683</v>
      </c>
      <c r="BJ278" s="81">
        <v>793.92250976018136</v>
      </c>
      <c r="BK278" s="81">
        <v>741.89849951434746</v>
      </c>
      <c r="BL278" s="81">
        <v>837.51346293909103</v>
      </c>
      <c r="BM278" s="81">
        <v>832.10480813332674</v>
      </c>
      <c r="BN278" s="81">
        <v>789.4867891244711</v>
      </c>
      <c r="BO278" s="81">
        <v>770.27130372117028</v>
      </c>
      <c r="BP278" s="81">
        <v>764.19781165079155</v>
      </c>
      <c r="BQ278" s="81">
        <v>756.51733884094392</v>
      </c>
      <c r="BR278" s="81">
        <v>619.93375589707091</v>
      </c>
      <c r="BS278" s="81">
        <v>620.36581279814641</v>
      </c>
      <c r="BT278" s="81">
        <v>620.7786171625819</v>
      </c>
      <c r="BU278" s="81">
        <v>621.17026832738702</v>
      </c>
      <c r="BV278" s="81">
        <v>459.63706921536738</v>
      </c>
      <c r="BW278" s="81">
        <v>459.63706921536738</v>
      </c>
      <c r="BX278" s="81">
        <v>459.63706921536738</v>
      </c>
      <c r="BY278" s="81">
        <v>459.63706921536738</v>
      </c>
      <c r="BZ278" s="81">
        <v>501.92145010483523</v>
      </c>
      <c r="CA278" s="81">
        <v>501.92145010483523</v>
      </c>
      <c r="CB278" s="81">
        <v>501.92145010483523</v>
      </c>
      <c r="CC278" s="81">
        <v>501.92145010483523</v>
      </c>
      <c r="CD278" s="81">
        <v>574.35908666206547</v>
      </c>
      <c r="CE278" s="81">
        <v>574.35908666206547</v>
      </c>
      <c r="CF278" s="81">
        <v>574.35908666206547</v>
      </c>
      <c r="CG278" s="81">
        <v>574.35908666206547</v>
      </c>
      <c r="CH278" s="81">
        <v>668.77323371675686</v>
      </c>
      <c r="CI278" s="81">
        <v>668.77323371675686</v>
      </c>
      <c r="CJ278" s="81">
        <v>668.77323371675686</v>
      </c>
      <c r="CK278" s="81">
        <v>668.77323371675686</v>
      </c>
      <c r="CL278" s="81">
        <v>635.88756534706602</v>
      </c>
      <c r="CM278" s="81">
        <v>635.88756534706602</v>
      </c>
      <c r="CN278" s="81">
        <v>635.88756534706602</v>
      </c>
      <c r="CO278" s="81">
        <v>635.88756534706602</v>
      </c>
      <c r="CP278" s="81">
        <v>699.76283843767658</v>
      </c>
      <c r="CQ278" s="81">
        <v>699.76283843767658</v>
      </c>
      <c r="CR278" s="81">
        <v>699.76283843767658</v>
      </c>
      <c r="CS278" s="81">
        <v>699.76283843767658</v>
      </c>
      <c r="CT278" s="81">
        <v>748.37199371318127</v>
      </c>
      <c r="CU278" s="81">
        <v>748.37199371318127</v>
      </c>
      <c r="CV278" s="81">
        <v>748.37199371318127</v>
      </c>
      <c r="CW278" s="81">
        <v>748.37199371318127</v>
      </c>
      <c r="CX278" s="81">
        <v>754.12249292596471</v>
      </c>
      <c r="CY278" s="81">
        <v>754.12249292596471</v>
      </c>
      <c r="CZ278" s="81">
        <v>754.12249292596471</v>
      </c>
      <c r="DA278" s="81">
        <v>754.12249292596471</v>
      </c>
      <c r="DB278" s="81">
        <v>783.87267662410443</v>
      </c>
      <c r="DC278" s="81">
        <v>783.87267662410443</v>
      </c>
      <c r="DD278" s="81">
        <v>783.87267662410443</v>
      </c>
      <c r="DE278" s="81">
        <v>783.87267662410443</v>
      </c>
      <c r="DF278" s="81">
        <v>895.59542657817781</v>
      </c>
      <c r="DG278" s="81">
        <v>895.59542657817781</v>
      </c>
      <c r="DH278" s="81">
        <v>895.59542657817781</v>
      </c>
      <c r="DI278" s="81">
        <v>895.59542657817781</v>
      </c>
      <c r="DJ278" s="81">
        <v>947.79818997630741</v>
      </c>
      <c r="DK278" s="81">
        <v>947.79818997630741</v>
      </c>
      <c r="DL278" s="81">
        <v>947.79818997630741</v>
      </c>
      <c r="DM278" s="81">
        <v>947.79818997630741</v>
      </c>
      <c r="DN278" s="81">
        <v>973.20783222621412</v>
      </c>
      <c r="DO278" s="81">
        <v>973.20783222621412</v>
      </c>
      <c r="DP278" s="81">
        <v>973.20783222621412</v>
      </c>
      <c r="DQ278" s="81">
        <v>973.20783222621412</v>
      </c>
      <c r="DR278" s="81">
        <v>991.92131199995777</v>
      </c>
      <c r="DS278" s="81">
        <v>991.92131199995777</v>
      </c>
      <c r="DT278" s="81">
        <v>991.92131199995777</v>
      </c>
      <c r="DU278" s="81">
        <v>991.92131199995777</v>
      </c>
      <c r="DV278" s="81">
        <v>1068.99777992846</v>
      </c>
      <c r="DW278" s="81">
        <v>1068.99777992846</v>
      </c>
      <c r="DX278" s="81">
        <v>1068.99777992846</v>
      </c>
      <c r="DY278" s="81">
        <v>1068.99777992846</v>
      </c>
      <c r="DZ278" s="81">
        <v>1067.378700460406</v>
      </c>
      <c r="EA278" s="81">
        <v>1067.378700460406</v>
      </c>
      <c r="EB278" s="81">
        <v>1067.378700460406</v>
      </c>
      <c r="EC278" s="81">
        <v>1067.378700460406</v>
      </c>
      <c r="ED278" s="81">
        <v>1091.2692195682791</v>
      </c>
      <c r="EE278" s="81">
        <v>1091.2692195682791</v>
      </c>
      <c r="EF278" s="81">
        <v>1091.2692195682791</v>
      </c>
      <c r="EG278" s="81">
        <v>1091.2692195682791</v>
      </c>
      <c r="EH278" s="81">
        <v>1179.6060309185732</v>
      </c>
      <c r="EI278" s="81">
        <v>1179.6060309185732</v>
      </c>
      <c r="EJ278" s="81">
        <v>1179.6060309185732</v>
      </c>
      <c r="EK278" s="81">
        <v>1179.6060309185732</v>
      </c>
      <c r="EL278" s="81">
        <v>1211.2839336260904</v>
      </c>
      <c r="EM278" s="81">
        <v>1211.2839336260904</v>
      </c>
      <c r="EN278" s="81">
        <v>1211.2839336260904</v>
      </c>
      <c r="EO278" s="81">
        <v>1211.2839336260904</v>
      </c>
      <c r="EP278" s="81">
        <v>1171.0185930780262</v>
      </c>
      <c r="EQ278" s="81">
        <v>1171.0185930780262</v>
      </c>
      <c r="ER278" s="81">
        <v>1171.0185930780262</v>
      </c>
      <c r="ES278" s="81">
        <v>1171.0185930780262</v>
      </c>
      <c r="ET278" s="81">
        <v>1249.5035823360313</v>
      </c>
      <c r="EU278" s="81">
        <v>1249.5035823360313</v>
      </c>
      <c r="EV278" s="81">
        <v>1249.5035823360313</v>
      </c>
      <c r="EW278" s="81">
        <v>1249.5035823360313</v>
      </c>
      <c r="EX278" s="81">
        <v>1292.3799020596928</v>
      </c>
      <c r="EY278" s="81">
        <v>1292.3799020596928</v>
      </c>
      <c r="EZ278" s="81">
        <v>1292.3799020596928</v>
      </c>
      <c r="FA278" s="81">
        <v>1292.3799020596928</v>
      </c>
      <c r="FB278" s="81">
        <v>1330.0337312341555</v>
      </c>
      <c r="FC278" s="81">
        <v>1330.0337312341555</v>
      </c>
      <c r="FD278" s="81">
        <v>1330.0337312341555</v>
      </c>
      <c r="FE278" s="81">
        <v>1330.0337312341555</v>
      </c>
      <c r="FF278" s="81">
        <v>1383.7884695417674</v>
      </c>
      <c r="FG278" s="81">
        <v>1383.7884695417674</v>
      </c>
      <c r="FH278" s="81">
        <v>1383.7884695417674</v>
      </c>
      <c r="FI278" s="81">
        <v>1383.7884695417674</v>
      </c>
      <c r="FJ278" s="81">
        <v>1441.0761017243158</v>
      </c>
      <c r="FK278" s="81">
        <v>1441.0761017243158</v>
      </c>
      <c r="FL278" s="81">
        <v>1441.0761017243158</v>
      </c>
      <c r="FM278" s="81">
        <v>1441.0761017243158</v>
      </c>
      <c r="FN278" s="1" t="s">
        <v>561</v>
      </c>
    </row>
    <row r="279" spans="2:170" x14ac:dyDescent="0.2">
      <c r="B279" s="1" t="s">
        <v>527</v>
      </c>
      <c r="C279" s="1" t="s">
        <v>16</v>
      </c>
      <c r="D279" s="1" t="s">
        <v>13</v>
      </c>
      <c r="E279" s="81" t="s">
        <v>299</v>
      </c>
      <c r="F279" s="81">
        <v>308.76617801551924</v>
      </c>
      <c r="G279" s="81">
        <v>318.68581548983673</v>
      </c>
      <c r="H279" s="81">
        <v>352.56439388008903</v>
      </c>
      <c r="I279" s="81">
        <v>382.05606076314552</v>
      </c>
      <c r="J279" s="81">
        <v>398.03598136042802</v>
      </c>
      <c r="K279" s="81">
        <v>436.72449146810698</v>
      </c>
      <c r="L279" s="81">
        <v>491.6482399500531</v>
      </c>
      <c r="M279" s="81">
        <v>504.48551006702428</v>
      </c>
      <c r="N279" s="81">
        <v>499.80959267254525</v>
      </c>
      <c r="O279" s="81">
        <v>525.55336775144906</v>
      </c>
      <c r="P279" s="81">
        <v>537.34354278648152</v>
      </c>
      <c r="Q279" s="81">
        <v>533.43875741230318</v>
      </c>
      <c r="R279" s="81">
        <v>463.90117383072419</v>
      </c>
      <c r="S279" s="81">
        <v>446.29308428271077</v>
      </c>
      <c r="T279" s="81">
        <v>450.2513655095903</v>
      </c>
      <c r="U279" s="81">
        <v>398.78616781883073</v>
      </c>
      <c r="V279" s="81">
        <v>366.57137695642234</v>
      </c>
      <c r="W279" s="81">
        <v>362.18054853542839</v>
      </c>
      <c r="X279" s="81">
        <v>366.13623260512873</v>
      </c>
      <c r="Y279" s="81">
        <v>383.82532693255718</v>
      </c>
      <c r="Z279" s="81">
        <v>348.24942293368872</v>
      </c>
      <c r="AA279" s="81">
        <v>348.22737396462401</v>
      </c>
      <c r="AB279" s="81">
        <v>397.56828779477507</v>
      </c>
      <c r="AC279" s="81">
        <v>389.36795811719043</v>
      </c>
      <c r="AD279" s="81">
        <v>363.84118704359679</v>
      </c>
      <c r="AE279" s="81">
        <v>363.4699122325747</v>
      </c>
      <c r="AF279" s="81">
        <v>320.44039992206092</v>
      </c>
      <c r="AG279" s="81">
        <v>320.13842871139178</v>
      </c>
      <c r="AH279" s="81">
        <v>319.75587224000401</v>
      </c>
      <c r="AI279" s="81">
        <v>315.97649470254368</v>
      </c>
      <c r="AJ279" s="81">
        <v>300.68446638741887</v>
      </c>
      <c r="AK279" s="81">
        <v>331.98717768796718</v>
      </c>
      <c r="AL279" s="81">
        <v>336.1140738797917</v>
      </c>
      <c r="AM279" s="81">
        <v>329.59085035090158</v>
      </c>
      <c r="AN279" s="81">
        <v>347.56446646276686</v>
      </c>
      <c r="AO279" s="81">
        <v>366.93663773799409</v>
      </c>
      <c r="AP279" s="81">
        <v>362.08752186615709</v>
      </c>
      <c r="AQ279" s="81">
        <v>329.90851443599786</v>
      </c>
      <c r="AR279" s="81">
        <v>314.96066317219311</v>
      </c>
      <c r="AS279" s="81">
        <v>356.04899569137064</v>
      </c>
      <c r="AT279" s="81">
        <v>293.21947055069501</v>
      </c>
      <c r="AU279" s="81">
        <v>266.64481920862517</v>
      </c>
      <c r="AV279" s="81">
        <v>272.87010938061263</v>
      </c>
      <c r="AW279" s="81">
        <v>290.12820963606595</v>
      </c>
      <c r="AX279" s="81">
        <v>320.24960269829313</v>
      </c>
      <c r="AY279" s="81">
        <v>392.65907301369612</v>
      </c>
      <c r="AZ279" s="81">
        <v>461.37713038344879</v>
      </c>
      <c r="BA279" s="81">
        <v>613.02904248568882</v>
      </c>
      <c r="BB279" s="81">
        <v>655.30789079694284</v>
      </c>
      <c r="BC279" s="81">
        <v>657.95496002083451</v>
      </c>
      <c r="BD279" s="81">
        <v>1194.9400309282139</v>
      </c>
      <c r="BE279" s="81">
        <v>1049.1430732754966</v>
      </c>
      <c r="BF279" s="81">
        <v>838.38573860713007</v>
      </c>
      <c r="BG279" s="81">
        <v>719.69449878172372</v>
      </c>
      <c r="BH279" s="81">
        <v>659.70089033916065</v>
      </c>
      <c r="BI279" s="81">
        <v>740.08068204778465</v>
      </c>
      <c r="BJ279" s="81">
        <v>759.83233530476411</v>
      </c>
      <c r="BK279" s="81">
        <v>707.80832505892988</v>
      </c>
      <c r="BL279" s="81">
        <v>803.42328848367356</v>
      </c>
      <c r="BM279" s="81">
        <v>798.01463367790927</v>
      </c>
      <c r="BN279" s="81">
        <v>754.42445596589766</v>
      </c>
      <c r="BO279" s="81">
        <v>735.20897056259673</v>
      </c>
      <c r="BP279" s="81">
        <v>729.13547849221811</v>
      </c>
      <c r="BQ279" s="81">
        <v>721.45500568237048</v>
      </c>
      <c r="BR279" s="81">
        <v>583.92617407489399</v>
      </c>
      <c r="BS279" s="81">
        <v>584.35823097596949</v>
      </c>
      <c r="BT279" s="81">
        <v>584.77103534040498</v>
      </c>
      <c r="BU279" s="81">
        <v>585.1626865052101</v>
      </c>
      <c r="BV279" s="81">
        <v>422.68078189946937</v>
      </c>
      <c r="BW279" s="81">
        <v>422.68078189946937</v>
      </c>
      <c r="BX279" s="81">
        <v>422.68078189946937</v>
      </c>
      <c r="BY279" s="81">
        <v>422.68078189946937</v>
      </c>
      <c r="BZ279" s="81">
        <v>464.00352221558808</v>
      </c>
      <c r="CA279" s="81">
        <v>464.00352221558808</v>
      </c>
      <c r="CB279" s="81">
        <v>464.00352221558808</v>
      </c>
      <c r="CC279" s="81">
        <v>464.00352221558808</v>
      </c>
      <c r="CD279" s="81">
        <v>535.46913699695813</v>
      </c>
      <c r="CE279" s="81">
        <v>535.46913699695813</v>
      </c>
      <c r="CF279" s="81">
        <v>535.46913699695813</v>
      </c>
      <c r="CG279" s="81">
        <v>535.46913699695813</v>
      </c>
      <c r="CH279" s="81">
        <v>628.85477731961987</v>
      </c>
      <c r="CI279" s="81">
        <v>628.85477731961987</v>
      </c>
      <c r="CJ279" s="81">
        <v>628.85477731961987</v>
      </c>
      <c r="CK279" s="81">
        <v>628.85477731961987</v>
      </c>
      <c r="CL279" s="81">
        <v>594.91624993632263</v>
      </c>
      <c r="CM279" s="81">
        <v>594.91624993632263</v>
      </c>
      <c r="CN279" s="81">
        <v>594.91624993632263</v>
      </c>
      <c r="CO279" s="81">
        <v>594.91624993632263</v>
      </c>
      <c r="CP279" s="81">
        <v>657.71295858072233</v>
      </c>
      <c r="CQ279" s="81">
        <v>657.71295858072233</v>
      </c>
      <c r="CR279" s="81">
        <v>657.71295858072233</v>
      </c>
      <c r="CS279" s="81">
        <v>657.71295858072233</v>
      </c>
      <c r="CT279" s="81">
        <v>705.22092640198821</v>
      </c>
      <c r="CU279" s="81">
        <v>705.22092640198821</v>
      </c>
      <c r="CV279" s="81">
        <v>705.22092640198821</v>
      </c>
      <c r="CW279" s="81">
        <v>705.22092640198821</v>
      </c>
      <c r="CX279" s="81">
        <v>709.85065824520984</v>
      </c>
      <c r="CY279" s="81">
        <v>709.85065824520984</v>
      </c>
      <c r="CZ279" s="81">
        <v>709.85065824520984</v>
      </c>
      <c r="DA279" s="81">
        <v>709.85065824520984</v>
      </c>
      <c r="DB279" s="81">
        <v>738.47483398827296</v>
      </c>
      <c r="DC279" s="81">
        <v>738.47483398827296</v>
      </c>
      <c r="DD279" s="81">
        <v>738.47483398827296</v>
      </c>
      <c r="DE279" s="81">
        <v>738.47483398827296</v>
      </c>
      <c r="DF279" s="81">
        <v>849.04301910069614</v>
      </c>
      <c r="DG279" s="81">
        <v>849.04301910069614</v>
      </c>
      <c r="DH279" s="81">
        <v>849.04301910069614</v>
      </c>
      <c r="DI279" s="81">
        <v>849.04301910069614</v>
      </c>
      <c r="DJ279" s="81">
        <v>900.07071871242204</v>
      </c>
      <c r="DK279" s="81">
        <v>900.07071871242204</v>
      </c>
      <c r="DL279" s="81">
        <v>900.07071871242204</v>
      </c>
      <c r="DM279" s="81">
        <v>900.07071871242204</v>
      </c>
      <c r="DN279" s="81">
        <v>924.27510760785515</v>
      </c>
      <c r="DO279" s="81">
        <v>924.27510760785515</v>
      </c>
      <c r="DP279" s="81">
        <v>924.27510760785515</v>
      </c>
      <c r="DQ279" s="81">
        <v>924.27510760785515</v>
      </c>
      <c r="DR279" s="81">
        <v>941.75902321718911</v>
      </c>
      <c r="DS279" s="81">
        <v>941.75902321718911</v>
      </c>
      <c r="DT279" s="81">
        <v>941.75902321718911</v>
      </c>
      <c r="DU279" s="81">
        <v>941.75902321718911</v>
      </c>
      <c r="DV279" s="81">
        <v>1017.5675890014882</v>
      </c>
      <c r="DW279" s="81">
        <v>1017.5675890014882</v>
      </c>
      <c r="DX279" s="81">
        <v>1017.5675890014882</v>
      </c>
      <c r="DY279" s="81">
        <v>1017.5675890014882</v>
      </c>
      <c r="DZ279" s="81">
        <v>1014.65423635665</v>
      </c>
      <c r="EA279" s="81">
        <v>1014.65423635665</v>
      </c>
      <c r="EB279" s="81">
        <v>1014.65423635665</v>
      </c>
      <c r="EC279" s="81">
        <v>1014.65423635665</v>
      </c>
      <c r="ED279" s="81">
        <v>1037.2294456552422</v>
      </c>
      <c r="EE279" s="81">
        <v>1037.2294456552422</v>
      </c>
      <c r="EF279" s="81">
        <v>1037.2294456552422</v>
      </c>
      <c r="EG279" s="81">
        <v>1037.2294456552422</v>
      </c>
      <c r="EH279" s="81">
        <v>1124.2232747329324</v>
      </c>
      <c r="EI279" s="81">
        <v>1124.2232747329324</v>
      </c>
      <c r="EJ279" s="81">
        <v>1124.2232747329324</v>
      </c>
      <c r="EK279" s="81">
        <v>1124.2232747329324</v>
      </c>
      <c r="EL279" s="81">
        <v>1154.5635640662806</v>
      </c>
      <c r="EM279" s="81">
        <v>1154.5635640662806</v>
      </c>
      <c r="EN279" s="81">
        <v>1154.5635640662806</v>
      </c>
      <c r="EO279" s="81">
        <v>1154.5635640662806</v>
      </c>
      <c r="EP279" s="81">
        <v>1112.8862488353441</v>
      </c>
      <c r="EQ279" s="81">
        <v>1112.8862488353441</v>
      </c>
      <c r="ER279" s="81">
        <v>1112.8862488353441</v>
      </c>
      <c r="ES279" s="81">
        <v>1112.8862488353441</v>
      </c>
      <c r="ET279" s="81">
        <v>1189.9230111807983</v>
      </c>
      <c r="EU279" s="81">
        <v>1189.9230111807983</v>
      </c>
      <c r="EV279" s="81">
        <v>1189.9230111807983</v>
      </c>
      <c r="EW279" s="81">
        <v>1189.9230111807983</v>
      </c>
      <c r="EX279" s="81">
        <v>1231.3029443784792</v>
      </c>
      <c r="EY279" s="81">
        <v>1231.3029443784792</v>
      </c>
      <c r="EZ279" s="81">
        <v>1231.3029443784792</v>
      </c>
      <c r="FA279" s="81">
        <v>1231.3029443784792</v>
      </c>
      <c r="FB279" s="81">
        <v>1267.4173384560395</v>
      </c>
      <c r="FC279" s="81">
        <v>1267.4173384560395</v>
      </c>
      <c r="FD279" s="81">
        <v>1267.4173384560395</v>
      </c>
      <c r="FE279" s="81">
        <v>1267.4173384560395</v>
      </c>
      <c r="FF279" s="81">
        <v>1319.5891916119028</v>
      </c>
      <c r="FG279" s="81">
        <v>1319.5891916119028</v>
      </c>
      <c r="FH279" s="81">
        <v>1319.5891916119028</v>
      </c>
      <c r="FI279" s="81">
        <v>1319.5891916119028</v>
      </c>
      <c r="FJ279" s="81">
        <v>1375.2333095981635</v>
      </c>
      <c r="FK279" s="81">
        <v>1375.2333095981635</v>
      </c>
      <c r="FL279" s="81">
        <v>1375.2333095981635</v>
      </c>
      <c r="FM279" s="81">
        <v>1375.2333095981635</v>
      </c>
      <c r="FN279" s="1" t="s">
        <v>562</v>
      </c>
    </row>
    <row r="280" spans="2:170" x14ac:dyDescent="0.2">
      <c r="B280" s="1" t="s">
        <v>529</v>
      </c>
      <c r="C280" s="1" t="s">
        <v>14</v>
      </c>
      <c r="D280" s="1" t="s">
        <v>13</v>
      </c>
      <c r="E280" s="81" t="s">
        <v>299</v>
      </c>
      <c r="F280" s="81">
        <v>428.20382159245787</v>
      </c>
      <c r="G280" s="81">
        <v>459.78273534788838</v>
      </c>
      <c r="H280" s="81">
        <v>475.88031989399371</v>
      </c>
      <c r="I280" s="81">
        <v>507.48126453075423</v>
      </c>
      <c r="J280" s="81">
        <v>443.22219103151758</v>
      </c>
      <c r="K280" s="81">
        <v>499.30639710504317</v>
      </c>
      <c r="L280" s="81">
        <v>552.72137362937622</v>
      </c>
      <c r="M280" s="81">
        <v>567.60457928051312</v>
      </c>
      <c r="N280" s="81">
        <v>593.12222273109171</v>
      </c>
      <c r="O280" s="81">
        <v>576.83045982828867</v>
      </c>
      <c r="P280" s="81">
        <v>585.84569678855109</v>
      </c>
      <c r="Q280" s="81">
        <v>588.50780990216742</v>
      </c>
      <c r="R280" s="81">
        <v>569.64846938154994</v>
      </c>
      <c r="S280" s="81">
        <v>582.22050923452571</v>
      </c>
      <c r="T280" s="81">
        <v>572.06754658161412</v>
      </c>
      <c r="U280" s="81">
        <v>527.17540272822555</v>
      </c>
      <c r="V280" s="81">
        <v>466.9036519058601</v>
      </c>
      <c r="W280" s="81">
        <v>470.39692587170174</v>
      </c>
      <c r="X280" s="81">
        <v>463.95631977206557</v>
      </c>
      <c r="Y280" s="81">
        <v>404.79328626288572</v>
      </c>
      <c r="Z280" s="81">
        <v>370.58048596611491</v>
      </c>
      <c r="AA280" s="81">
        <v>411.35918157962328</v>
      </c>
      <c r="AB280" s="81">
        <v>414.44051366687603</v>
      </c>
      <c r="AC280" s="81">
        <v>397.94990833330388</v>
      </c>
      <c r="AD280" s="81">
        <v>384.80805170580788</v>
      </c>
      <c r="AE280" s="81">
        <v>384.91369714931164</v>
      </c>
      <c r="AF280" s="81">
        <v>375.541734143501</v>
      </c>
      <c r="AG280" s="81">
        <v>377.38582069333671</v>
      </c>
      <c r="AH280" s="81">
        <v>394.03352245614752</v>
      </c>
      <c r="AI280" s="81">
        <v>386.89924752741155</v>
      </c>
      <c r="AJ280" s="81">
        <v>380.57617463108073</v>
      </c>
      <c r="AK280" s="81">
        <v>379.21877788990736</v>
      </c>
      <c r="AL280" s="81">
        <v>384.72367842200197</v>
      </c>
      <c r="AM280" s="81">
        <v>372.8742956396697</v>
      </c>
      <c r="AN280" s="81">
        <v>384.53512489021068</v>
      </c>
      <c r="AO280" s="81">
        <v>383.59938140177616</v>
      </c>
      <c r="AP280" s="81">
        <v>0</v>
      </c>
      <c r="AQ280" s="81">
        <v>0</v>
      </c>
      <c r="AR280" s="81">
        <v>0</v>
      </c>
      <c r="AS280" s="81">
        <v>0</v>
      </c>
      <c r="AT280" s="81">
        <v>0</v>
      </c>
      <c r="AU280" s="81">
        <v>0</v>
      </c>
      <c r="AV280" s="81">
        <v>0</v>
      </c>
      <c r="AW280" s="81">
        <v>0</v>
      </c>
      <c r="AX280" s="81">
        <v>0</v>
      </c>
      <c r="AY280" s="81">
        <v>0</v>
      </c>
      <c r="AZ280" s="81">
        <v>0</v>
      </c>
      <c r="BA280" s="81">
        <v>0</v>
      </c>
      <c r="BB280" s="81">
        <v>0</v>
      </c>
      <c r="BC280" s="81">
        <v>0</v>
      </c>
      <c r="BD280" s="81">
        <v>0</v>
      </c>
      <c r="BE280" s="81">
        <v>0</v>
      </c>
      <c r="BF280" s="81">
        <v>0</v>
      </c>
      <c r="BG280" s="81">
        <v>0</v>
      </c>
      <c r="BH280" s="81">
        <v>0</v>
      </c>
      <c r="BI280" s="81">
        <v>0</v>
      </c>
      <c r="BJ280" s="81">
        <v>0</v>
      </c>
      <c r="BK280" s="81">
        <v>0</v>
      </c>
      <c r="BL280" s="81">
        <v>0</v>
      </c>
      <c r="BM280" s="81">
        <v>0</v>
      </c>
      <c r="BN280" s="81">
        <v>0</v>
      </c>
      <c r="BO280" s="81">
        <v>0</v>
      </c>
      <c r="BP280" s="81">
        <v>0</v>
      </c>
      <c r="BQ280" s="81">
        <v>0</v>
      </c>
      <c r="BR280" s="81">
        <v>0</v>
      </c>
      <c r="BS280" s="81">
        <v>0</v>
      </c>
      <c r="BT280" s="81">
        <v>0</v>
      </c>
      <c r="BU280" s="81">
        <v>0</v>
      </c>
      <c r="BV280" s="81">
        <v>0</v>
      </c>
      <c r="BW280" s="81">
        <v>0</v>
      </c>
      <c r="BX280" s="81">
        <v>0</v>
      </c>
      <c r="BY280" s="81">
        <v>0</v>
      </c>
      <c r="BZ280" s="81">
        <v>0</v>
      </c>
      <c r="CA280" s="81">
        <v>0</v>
      </c>
      <c r="CB280" s="81">
        <v>0</v>
      </c>
      <c r="CC280" s="81">
        <v>0</v>
      </c>
      <c r="CD280" s="81">
        <v>0</v>
      </c>
      <c r="CE280" s="81">
        <v>0</v>
      </c>
      <c r="CF280" s="81">
        <v>0</v>
      </c>
      <c r="CG280" s="81">
        <v>0</v>
      </c>
      <c r="CH280" s="81">
        <v>0</v>
      </c>
      <c r="CI280" s="81">
        <v>0</v>
      </c>
      <c r="CJ280" s="81">
        <v>0</v>
      </c>
      <c r="CK280" s="81">
        <v>0</v>
      </c>
      <c r="CL280" s="81">
        <v>0</v>
      </c>
      <c r="CM280" s="81">
        <v>0</v>
      </c>
      <c r="CN280" s="81">
        <v>0</v>
      </c>
      <c r="CO280" s="81">
        <v>0</v>
      </c>
      <c r="CP280" s="81">
        <v>0</v>
      </c>
      <c r="CQ280" s="81">
        <v>0</v>
      </c>
      <c r="CR280" s="81">
        <v>0</v>
      </c>
      <c r="CS280" s="81">
        <v>0</v>
      </c>
      <c r="CT280" s="81">
        <v>0</v>
      </c>
      <c r="CU280" s="81">
        <v>0</v>
      </c>
      <c r="CV280" s="81">
        <v>0</v>
      </c>
      <c r="CW280" s="81">
        <v>0</v>
      </c>
      <c r="CX280" s="81">
        <v>0</v>
      </c>
      <c r="CY280" s="81">
        <v>0</v>
      </c>
      <c r="CZ280" s="81">
        <v>0</v>
      </c>
      <c r="DA280" s="81">
        <v>0</v>
      </c>
      <c r="DB280" s="81">
        <v>0</v>
      </c>
      <c r="DC280" s="81">
        <v>0</v>
      </c>
      <c r="DD280" s="81">
        <v>0</v>
      </c>
      <c r="DE280" s="81">
        <v>0</v>
      </c>
      <c r="DF280" s="81">
        <v>0</v>
      </c>
      <c r="DG280" s="81">
        <v>0</v>
      </c>
      <c r="DH280" s="81">
        <v>0</v>
      </c>
      <c r="DI280" s="81">
        <v>0</v>
      </c>
      <c r="DJ280" s="81">
        <v>0</v>
      </c>
      <c r="DK280" s="81">
        <v>0</v>
      </c>
      <c r="DL280" s="81">
        <v>0</v>
      </c>
      <c r="DM280" s="81">
        <v>0</v>
      </c>
      <c r="DN280" s="81">
        <v>0</v>
      </c>
      <c r="DO280" s="81">
        <v>0</v>
      </c>
      <c r="DP280" s="81">
        <v>0</v>
      </c>
      <c r="DQ280" s="81">
        <v>0</v>
      </c>
      <c r="DR280" s="81">
        <v>0</v>
      </c>
      <c r="DS280" s="81">
        <v>0</v>
      </c>
      <c r="DT280" s="81">
        <v>0</v>
      </c>
      <c r="DU280" s="81">
        <v>0</v>
      </c>
      <c r="DV280" s="81">
        <v>0</v>
      </c>
      <c r="DW280" s="81">
        <v>0</v>
      </c>
      <c r="DX280" s="81">
        <v>0</v>
      </c>
      <c r="DY280" s="81">
        <v>0</v>
      </c>
      <c r="DZ280" s="81">
        <v>0</v>
      </c>
      <c r="EA280" s="81">
        <v>0</v>
      </c>
      <c r="EB280" s="81">
        <v>0</v>
      </c>
      <c r="EC280" s="81">
        <v>0</v>
      </c>
      <c r="ED280" s="81">
        <v>0</v>
      </c>
      <c r="EE280" s="81">
        <v>0</v>
      </c>
      <c r="EF280" s="81">
        <v>0</v>
      </c>
      <c r="EG280" s="81">
        <v>0</v>
      </c>
      <c r="EH280" s="81">
        <v>0</v>
      </c>
      <c r="EI280" s="81">
        <v>0</v>
      </c>
      <c r="EJ280" s="81">
        <v>0</v>
      </c>
      <c r="EK280" s="81">
        <v>0</v>
      </c>
      <c r="EL280" s="81">
        <v>0</v>
      </c>
      <c r="EM280" s="81">
        <v>0</v>
      </c>
      <c r="EN280" s="81">
        <v>0</v>
      </c>
      <c r="EO280" s="81">
        <v>0</v>
      </c>
      <c r="EP280" s="81">
        <v>0</v>
      </c>
      <c r="EQ280" s="81">
        <v>0</v>
      </c>
      <c r="ER280" s="81">
        <v>0</v>
      </c>
      <c r="ES280" s="81">
        <v>0</v>
      </c>
      <c r="ET280" s="81">
        <v>0</v>
      </c>
      <c r="EU280" s="81">
        <v>0</v>
      </c>
      <c r="EV280" s="81">
        <v>0</v>
      </c>
      <c r="EW280" s="81">
        <v>0</v>
      </c>
      <c r="EX280" s="81">
        <v>0</v>
      </c>
      <c r="EY280" s="81">
        <v>0</v>
      </c>
      <c r="EZ280" s="81">
        <v>0</v>
      </c>
      <c r="FA280" s="81">
        <v>0</v>
      </c>
      <c r="FB280" s="81">
        <v>0</v>
      </c>
      <c r="FC280" s="81">
        <v>0</v>
      </c>
      <c r="FD280" s="81">
        <v>0</v>
      </c>
      <c r="FE280" s="81">
        <v>0</v>
      </c>
      <c r="FF280" s="81">
        <v>0</v>
      </c>
      <c r="FG280" s="81">
        <v>0</v>
      </c>
      <c r="FH280" s="81">
        <v>0</v>
      </c>
      <c r="FI280" s="81">
        <v>0</v>
      </c>
      <c r="FJ280" s="81">
        <v>0</v>
      </c>
      <c r="FK280" s="81">
        <v>0</v>
      </c>
      <c r="FL280" s="81">
        <v>0</v>
      </c>
      <c r="FM280" s="81">
        <v>0</v>
      </c>
      <c r="FN280" s="1" t="s">
        <v>563</v>
      </c>
    </row>
    <row r="281" spans="2:170" x14ac:dyDescent="0.2">
      <c r="B281" s="1" t="s">
        <v>531</v>
      </c>
      <c r="C281" s="1" t="s">
        <v>15</v>
      </c>
      <c r="D281" s="1" t="s">
        <v>13</v>
      </c>
      <c r="E281" s="81" t="s">
        <v>299</v>
      </c>
      <c r="F281" s="81">
        <v>194.12551241567306</v>
      </c>
      <c r="G281" s="81">
        <v>199.7354851510855</v>
      </c>
      <c r="H281" s="81">
        <v>195.80162962027242</v>
      </c>
      <c r="I281" s="81">
        <v>201.57692313708597</v>
      </c>
      <c r="J281" s="81">
        <v>194.17489486025448</v>
      </c>
      <c r="K281" s="81">
        <v>212.21779748840882</v>
      </c>
      <c r="L281" s="81">
        <v>215.3762258784443</v>
      </c>
      <c r="M281" s="81">
        <v>222.10051761364181</v>
      </c>
      <c r="N281" s="81">
        <v>195.42480811001545</v>
      </c>
      <c r="O281" s="81">
        <v>187.05814885723854</v>
      </c>
      <c r="P281" s="81">
        <v>201.55790221948075</v>
      </c>
      <c r="Q281" s="81">
        <v>196.45511371795217</v>
      </c>
      <c r="R281" s="81">
        <v>199.03435506629648</v>
      </c>
      <c r="S281" s="81">
        <v>194.82647148589601</v>
      </c>
      <c r="T281" s="81">
        <v>193.3600467788319</v>
      </c>
      <c r="U281" s="81">
        <v>183.49965631003326</v>
      </c>
      <c r="V281" s="81">
        <v>194.26638263945529</v>
      </c>
      <c r="W281" s="81">
        <v>198.85287002495065</v>
      </c>
      <c r="X281" s="81">
        <v>205.56905999211639</v>
      </c>
      <c r="Y281" s="81">
        <v>220.40725244758178</v>
      </c>
      <c r="Z281" s="81">
        <v>160.1596137133329</v>
      </c>
      <c r="AA281" s="81">
        <v>159.24618552753023</v>
      </c>
      <c r="AB281" s="81">
        <v>152.2333361229777</v>
      </c>
      <c r="AC281" s="81">
        <v>155.28845657958368</v>
      </c>
      <c r="AD281" s="81">
        <v>135.15110373525621</v>
      </c>
      <c r="AE281" s="81">
        <v>120.6985640961296</v>
      </c>
      <c r="AF281" s="81">
        <v>127.73481779205078</v>
      </c>
      <c r="AG281" s="81">
        <v>127.48199046399951</v>
      </c>
      <c r="AH281" s="81">
        <v>144.55848159865658</v>
      </c>
      <c r="AI281" s="81">
        <v>156.99684611916541</v>
      </c>
      <c r="AJ281" s="81">
        <v>148.8900928177664</v>
      </c>
      <c r="AK281" s="81">
        <v>158.55253927161894</v>
      </c>
      <c r="AL281" s="81">
        <v>172.96078581460944</v>
      </c>
      <c r="AM281" s="81">
        <v>169.99225657575684</v>
      </c>
      <c r="AN281" s="81">
        <v>178.05254116068207</v>
      </c>
      <c r="AO281" s="81">
        <v>183.40476291595112</v>
      </c>
      <c r="AP281" s="81">
        <v>172.87830485696827</v>
      </c>
      <c r="AQ281" s="81">
        <v>164.24960921651561</v>
      </c>
      <c r="AR281" s="81">
        <v>161.28196357982702</v>
      </c>
      <c r="AS281" s="81">
        <v>154.87559997737992</v>
      </c>
      <c r="AT281" s="81">
        <v>161.40159696083919</v>
      </c>
      <c r="AU281" s="81">
        <v>130.29206201416403</v>
      </c>
      <c r="AV281" s="81">
        <v>152.04693499514261</v>
      </c>
      <c r="AW281" s="81">
        <v>162.0553351949049</v>
      </c>
      <c r="AX281" s="81">
        <v>202.80919219705922</v>
      </c>
      <c r="AY281" s="81">
        <v>231.79730717297369</v>
      </c>
      <c r="AZ281" s="81">
        <v>259.78995079703469</v>
      </c>
      <c r="BA281" s="81">
        <v>282.57584282468844</v>
      </c>
      <c r="BB281" s="81">
        <v>332.77692720857442</v>
      </c>
      <c r="BC281" s="81">
        <v>347.9031398500673</v>
      </c>
      <c r="BD281" s="81">
        <v>276.0991678771573</v>
      </c>
      <c r="BE281" s="81">
        <v>252.4208421109133</v>
      </c>
      <c r="BF281" s="81">
        <v>218.05418761532704</v>
      </c>
      <c r="BG281" s="81">
        <v>189.62465275061697</v>
      </c>
      <c r="BH281" s="81">
        <v>189.02347144703782</v>
      </c>
      <c r="BI281" s="81">
        <v>197.62309916828593</v>
      </c>
      <c r="BJ281" s="81">
        <v>195.01319054065362</v>
      </c>
      <c r="BK281" s="81">
        <v>192.07040413045223</v>
      </c>
      <c r="BL281" s="81">
        <v>189.69036932794842</v>
      </c>
      <c r="BM281" s="81">
        <v>211.46365222891401</v>
      </c>
      <c r="BN281" s="81">
        <v>208.20875668496444</v>
      </c>
      <c r="BO281" s="81">
        <v>193.02870317907258</v>
      </c>
      <c r="BP281" s="81">
        <v>188.47430582419156</v>
      </c>
      <c r="BQ281" s="81">
        <v>189.53253546624373</v>
      </c>
      <c r="BR281" s="81">
        <v>203.10585847897028</v>
      </c>
      <c r="BS281" s="81">
        <v>203.1196488167196</v>
      </c>
      <c r="BT281" s="81">
        <v>203.06352759318125</v>
      </c>
      <c r="BU281" s="81">
        <v>203.04402018593106</v>
      </c>
      <c r="BV281" s="81">
        <v>208.67220617746059</v>
      </c>
      <c r="BW281" s="81">
        <v>208.67220617746059</v>
      </c>
      <c r="BX281" s="81">
        <v>208.67220617746059</v>
      </c>
      <c r="BY281" s="81">
        <v>208.67220617746059</v>
      </c>
      <c r="BZ281" s="81">
        <v>213.69215633153109</v>
      </c>
      <c r="CA281" s="81">
        <v>213.69215633153109</v>
      </c>
      <c r="CB281" s="81">
        <v>213.69215633153109</v>
      </c>
      <c r="CC281" s="81">
        <v>213.69215633153109</v>
      </c>
      <c r="CD281" s="81">
        <v>222.7903376051423</v>
      </c>
      <c r="CE281" s="81">
        <v>222.7903376051423</v>
      </c>
      <c r="CF281" s="81">
        <v>222.7903376051423</v>
      </c>
      <c r="CG281" s="81">
        <v>222.7903376051423</v>
      </c>
      <c r="CH281" s="81">
        <v>235.64409042413777</v>
      </c>
      <c r="CI281" s="81">
        <v>235.64409042413777</v>
      </c>
      <c r="CJ281" s="81">
        <v>235.64409042413777</v>
      </c>
      <c r="CK281" s="81">
        <v>235.64409042413777</v>
      </c>
      <c r="CL281" s="81">
        <v>246.47677337164444</v>
      </c>
      <c r="CM281" s="81">
        <v>246.47677337164444</v>
      </c>
      <c r="CN281" s="81">
        <v>246.47677337164444</v>
      </c>
      <c r="CO281" s="81">
        <v>246.47677337164444</v>
      </c>
      <c r="CP281" s="81">
        <v>257.51088697029286</v>
      </c>
      <c r="CQ281" s="81">
        <v>257.51088697029286</v>
      </c>
      <c r="CR281" s="81">
        <v>257.51088697029286</v>
      </c>
      <c r="CS281" s="81">
        <v>257.51088697029286</v>
      </c>
      <c r="CT281" s="81">
        <v>268.45283289584881</v>
      </c>
      <c r="CU281" s="81">
        <v>268.45283289584881</v>
      </c>
      <c r="CV281" s="81">
        <v>268.45283289584881</v>
      </c>
      <c r="CW281" s="81">
        <v>268.45283289584881</v>
      </c>
      <c r="CX281" s="81">
        <v>281.31673491380428</v>
      </c>
      <c r="CY281" s="81">
        <v>281.31673491380428</v>
      </c>
      <c r="CZ281" s="81">
        <v>281.31673491380428</v>
      </c>
      <c r="DA281" s="81">
        <v>281.31673491380428</v>
      </c>
      <c r="DB281" s="81">
        <v>294.05705677755287</v>
      </c>
      <c r="DC281" s="81">
        <v>294.05705677755287</v>
      </c>
      <c r="DD281" s="81">
        <v>294.05705677755287</v>
      </c>
      <c r="DE281" s="81">
        <v>294.05705677755287</v>
      </c>
      <c r="DF281" s="81">
        <v>300.38709582720486</v>
      </c>
      <c r="DG281" s="81">
        <v>300.38709582720486</v>
      </c>
      <c r="DH281" s="81">
        <v>300.38709582720486</v>
      </c>
      <c r="DI281" s="81">
        <v>300.38709582720486</v>
      </c>
      <c r="DJ281" s="81">
        <v>306.97817752093675</v>
      </c>
      <c r="DK281" s="81">
        <v>306.97817752093675</v>
      </c>
      <c r="DL281" s="81">
        <v>306.97817752093675</v>
      </c>
      <c r="DM281" s="81">
        <v>306.97817752093675</v>
      </c>
      <c r="DN281" s="81">
        <v>314.02384681553826</v>
      </c>
      <c r="DO281" s="81">
        <v>314.02384681553826</v>
      </c>
      <c r="DP281" s="81">
        <v>314.02384681553826</v>
      </c>
      <c r="DQ281" s="81">
        <v>314.02384681553826</v>
      </c>
      <c r="DR281" s="81">
        <v>320.73044271418991</v>
      </c>
      <c r="DS281" s="81">
        <v>320.73044271418991</v>
      </c>
      <c r="DT281" s="81">
        <v>320.73044271418991</v>
      </c>
      <c r="DU281" s="81">
        <v>320.73044271418991</v>
      </c>
      <c r="DV281" s="81">
        <v>328.68312939467609</v>
      </c>
      <c r="DW281" s="81">
        <v>328.68312939467609</v>
      </c>
      <c r="DX281" s="81">
        <v>328.68312939467609</v>
      </c>
      <c r="DY281" s="81">
        <v>328.68312939467609</v>
      </c>
      <c r="DZ281" s="81">
        <v>336.62968438613262</v>
      </c>
      <c r="EA281" s="81">
        <v>336.62968438613262</v>
      </c>
      <c r="EB281" s="81">
        <v>336.62968438613262</v>
      </c>
      <c r="EC281" s="81">
        <v>336.62968438613262</v>
      </c>
      <c r="ED281" s="81">
        <v>343.34311051149297</v>
      </c>
      <c r="EE281" s="81">
        <v>343.34311051149297</v>
      </c>
      <c r="EF281" s="81">
        <v>343.34311051149297</v>
      </c>
      <c r="EG281" s="81">
        <v>343.34311051149297</v>
      </c>
      <c r="EH281" s="81">
        <v>350.85393326006925</v>
      </c>
      <c r="EI281" s="81">
        <v>350.85393326006925</v>
      </c>
      <c r="EJ281" s="81">
        <v>350.85393326006925</v>
      </c>
      <c r="EK281" s="81">
        <v>350.85393326006925</v>
      </c>
      <c r="EL281" s="81">
        <v>359.15932200840649</v>
      </c>
      <c r="EM281" s="81">
        <v>359.15932200840649</v>
      </c>
      <c r="EN281" s="81">
        <v>359.15932200840649</v>
      </c>
      <c r="EO281" s="81">
        <v>359.15932200840649</v>
      </c>
      <c r="EP281" s="81">
        <v>367.67607821221083</v>
      </c>
      <c r="EQ281" s="81">
        <v>367.67607821221083</v>
      </c>
      <c r="ER281" s="81">
        <v>367.67607821221083</v>
      </c>
      <c r="ES281" s="81">
        <v>367.67607821221083</v>
      </c>
      <c r="ET281" s="81">
        <v>375.3638811711229</v>
      </c>
      <c r="EU281" s="81">
        <v>375.3638811711229</v>
      </c>
      <c r="EV281" s="81">
        <v>375.3638811711229</v>
      </c>
      <c r="EW281" s="81">
        <v>375.3638811711229</v>
      </c>
      <c r="EX281" s="81">
        <v>384.04988509316365</v>
      </c>
      <c r="EY281" s="81">
        <v>384.04988509316365</v>
      </c>
      <c r="EZ281" s="81">
        <v>384.04988509316365</v>
      </c>
      <c r="FA281" s="81">
        <v>384.04988509316365</v>
      </c>
      <c r="FB281" s="81">
        <v>392.92091365543627</v>
      </c>
      <c r="FC281" s="81">
        <v>392.92091365543627</v>
      </c>
      <c r="FD281" s="81">
        <v>392.92091365543627</v>
      </c>
      <c r="FE281" s="81">
        <v>392.92091365543627</v>
      </c>
      <c r="FF281" s="81">
        <v>401.89683312555326</v>
      </c>
      <c r="FG281" s="81">
        <v>401.89683312555326</v>
      </c>
      <c r="FH281" s="81">
        <v>401.89683312555326</v>
      </c>
      <c r="FI281" s="81">
        <v>401.89683312555326</v>
      </c>
      <c r="FJ281" s="81">
        <v>411.95339123482074</v>
      </c>
      <c r="FK281" s="81">
        <v>411.95339123482074</v>
      </c>
      <c r="FL281" s="81">
        <v>411.95339123482074</v>
      </c>
      <c r="FM281" s="81">
        <v>411.95339123482074</v>
      </c>
      <c r="FN281" s="1" t="s">
        <v>564</v>
      </c>
    </row>
    <row r="282" spans="2:170" x14ac:dyDescent="0.2">
      <c r="B282" s="1" t="s">
        <v>533</v>
      </c>
      <c r="C282" s="1" t="s">
        <v>15</v>
      </c>
      <c r="D282" s="1" t="s">
        <v>13</v>
      </c>
      <c r="E282" s="81" t="s">
        <v>299</v>
      </c>
      <c r="F282" s="81">
        <v>226.32615394748012</v>
      </c>
      <c r="G282" s="81">
        <v>231.93612668289256</v>
      </c>
      <c r="H282" s="81">
        <v>228.00227115207952</v>
      </c>
      <c r="I282" s="81">
        <v>233.77756466889306</v>
      </c>
      <c r="J282" s="81">
        <v>208.56275323815754</v>
      </c>
      <c r="K282" s="81">
        <v>226.60565586631193</v>
      </c>
      <c r="L282" s="81">
        <v>229.76408425634742</v>
      </c>
      <c r="M282" s="81">
        <v>236.48837599154487</v>
      </c>
      <c r="N282" s="81">
        <v>204.08217312704619</v>
      </c>
      <c r="O282" s="81">
        <v>195.71551387426925</v>
      </c>
      <c r="P282" s="81">
        <v>210.21526723651149</v>
      </c>
      <c r="Q282" s="81">
        <v>205.11247873498286</v>
      </c>
      <c r="R282" s="81">
        <v>209.3452989930982</v>
      </c>
      <c r="S282" s="81">
        <v>205.13741541269778</v>
      </c>
      <c r="T282" s="81">
        <v>203.6709907056337</v>
      </c>
      <c r="U282" s="81">
        <v>193.81060023683503</v>
      </c>
      <c r="V282" s="81">
        <v>202.94418312315469</v>
      </c>
      <c r="W282" s="81">
        <v>207.53067050865008</v>
      </c>
      <c r="X282" s="81">
        <v>214.24686047581585</v>
      </c>
      <c r="Y282" s="81">
        <v>229.08505293128124</v>
      </c>
      <c r="Z282" s="81">
        <v>166.52909225936364</v>
      </c>
      <c r="AA282" s="81">
        <v>165.61566407356102</v>
      </c>
      <c r="AB282" s="81">
        <v>158.60281466900844</v>
      </c>
      <c r="AC282" s="81">
        <v>161.6579351256145</v>
      </c>
      <c r="AD282" s="81">
        <v>155.73529603868556</v>
      </c>
      <c r="AE282" s="81">
        <v>140.00800451890584</v>
      </c>
      <c r="AF282" s="81">
        <v>147.76313321748745</v>
      </c>
      <c r="AG282" s="81">
        <v>147.33336099070985</v>
      </c>
      <c r="AH282" s="81">
        <v>173.85670871140249</v>
      </c>
      <c r="AI282" s="81">
        <v>187.34559041977516</v>
      </c>
      <c r="AJ282" s="81">
        <v>178.55601188976394</v>
      </c>
      <c r="AK282" s="81">
        <v>188.85555035057357</v>
      </c>
      <c r="AL282" s="81">
        <v>207.91563732599357</v>
      </c>
      <c r="AM282" s="81">
        <v>204.75812728651721</v>
      </c>
      <c r="AN282" s="81">
        <v>213.38709325700603</v>
      </c>
      <c r="AO282" s="81">
        <v>219.16939143236092</v>
      </c>
      <c r="AP282" s="81">
        <v>206.42938289781026</v>
      </c>
      <c r="AQ282" s="81">
        <v>197.37397114859849</v>
      </c>
      <c r="AR282" s="81">
        <v>194.30667768620683</v>
      </c>
      <c r="AS282" s="81">
        <v>187.29350831114408</v>
      </c>
      <c r="AT282" s="81">
        <v>187.85377529751239</v>
      </c>
      <c r="AU282" s="81">
        <v>154.91942903231214</v>
      </c>
      <c r="AV282" s="81">
        <v>178.00190376417177</v>
      </c>
      <c r="AW282" s="81">
        <v>188.32292366913973</v>
      </c>
      <c r="AX282" s="81">
        <v>265.58197131284879</v>
      </c>
      <c r="AY282" s="81">
        <v>296.68048711271501</v>
      </c>
      <c r="AZ282" s="81">
        <v>326.36157682363546</v>
      </c>
      <c r="BA282" s="81">
        <v>350.10831186472319</v>
      </c>
      <c r="BB282" s="81">
        <v>393.52974056989819</v>
      </c>
      <c r="BC282" s="81">
        <v>409.78087836752491</v>
      </c>
      <c r="BD282" s="81">
        <v>331.31626524924383</v>
      </c>
      <c r="BE282" s="81">
        <v>306.6791002204908</v>
      </c>
      <c r="BF282" s="81">
        <v>253.93263304327084</v>
      </c>
      <c r="BG282" s="81">
        <v>223.73663898847198</v>
      </c>
      <c r="BH282" s="81">
        <v>223.18214799135365</v>
      </c>
      <c r="BI282" s="81">
        <v>232.23409643224474</v>
      </c>
      <c r="BJ282" s="81">
        <v>228.28428039908997</v>
      </c>
      <c r="BK282" s="81">
        <v>225.3980231193718</v>
      </c>
      <c r="BL282" s="81">
        <v>222.90622635052461</v>
      </c>
      <c r="BM282" s="81">
        <v>245.94726622105489</v>
      </c>
      <c r="BN282" s="81">
        <v>242.88355166771336</v>
      </c>
      <c r="BO282" s="81">
        <v>226.94082459246832</v>
      </c>
      <c r="BP282" s="81">
        <v>222.13261553691922</v>
      </c>
      <c r="BQ282" s="81">
        <v>223.16878908626117</v>
      </c>
      <c r="BR282" s="81">
        <v>238.34312625196338</v>
      </c>
      <c r="BS282" s="81">
        <v>238.35717597098196</v>
      </c>
      <c r="BT282" s="81">
        <v>238.29999916820722</v>
      </c>
      <c r="BU282" s="81">
        <v>238.28012484782244</v>
      </c>
      <c r="BV282" s="81">
        <v>244.97866378795308</v>
      </c>
      <c r="BW282" s="81">
        <v>244.97866378795308</v>
      </c>
      <c r="BX282" s="81">
        <v>244.97866378795308</v>
      </c>
      <c r="BY282" s="81">
        <v>244.97866378795308</v>
      </c>
      <c r="BZ282" s="81">
        <v>251.00999244128039</v>
      </c>
      <c r="CA282" s="81">
        <v>251.00999244128039</v>
      </c>
      <c r="CB282" s="81">
        <v>251.00999244128039</v>
      </c>
      <c r="CC282" s="81">
        <v>251.00999244128039</v>
      </c>
      <c r="CD282" s="81">
        <v>261.43982967461557</v>
      </c>
      <c r="CE282" s="81">
        <v>261.43982967461557</v>
      </c>
      <c r="CF282" s="81">
        <v>261.43982967461557</v>
      </c>
      <c r="CG282" s="81">
        <v>261.43982967461557</v>
      </c>
      <c r="CH282" s="81">
        <v>275.85894821015683</v>
      </c>
      <c r="CI282" s="81">
        <v>275.85894821015683</v>
      </c>
      <c r="CJ282" s="81">
        <v>275.85894821015683</v>
      </c>
      <c r="CK282" s="81">
        <v>275.85894821015683</v>
      </c>
      <c r="CL282" s="81">
        <v>288.17876057865163</v>
      </c>
      <c r="CM282" s="81">
        <v>288.17876057865163</v>
      </c>
      <c r="CN282" s="81">
        <v>288.17876057865163</v>
      </c>
      <c r="CO282" s="81">
        <v>288.17876057865163</v>
      </c>
      <c r="CP282" s="81">
        <v>300.7167556268584</v>
      </c>
      <c r="CQ282" s="81">
        <v>300.7167556268584</v>
      </c>
      <c r="CR282" s="81">
        <v>300.7167556268584</v>
      </c>
      <c r="CS282" s="81">
        <v>300.7167556268584</v>
      </c>
      <c r="CT282" s="81">
        <v>313.16856148126362</v>
      </c>
      <c r="CU282" s="81">
        <v>313.16856148126362</v>
      </c>
      <c r="CV282" s="81">
        <v>313.16856148126362</v>
      </c>
      <c r="CW282" s="81">
        <v>313.16856148126362</v>
      </c>
      <c r="CX282" s="81">
        <v>327.73672732914031</v>
      </c>
      <c r="CY282" s="81">
        <v>327.73672732914031</v>
      </c>
      <c r="CZ282" s="81">
        <v>327.73672732914031</v>
      </c>
      <c r="DA282" s="81">
        <v>327.73672732914031</v>
      </c>
      <c r="DB282" s="81">
        <v>342.18266267740023</v>
      </c>
      <c r="DC282" s="81">
        <v>342.18266267740023</v>
      </c>
      <c r="DD282" s="81">
        <v>342.18266267740023</v>
      </c>
      <c r="DE282" s="81">
        <v>342.18266267740023</v>
      </c>
      <c r="DF282" s="81">
        <v>349.74357217985715</v>
      </c>
      <c r="DG282" s="81">
        <v>349.74357217985715</v>
      </c>
      <c r="DH282" s="81">
        <v>349.74357217985715</v>
      </c>
      <c r="DI282" s="81">
        <v>349.74357217985715</v>
      </c>
      <c r="DJ282" s="81">
        <v>357.59409586761717</v>
      </c>
      <c r="DK282" s="81">
        <v>357.59409586761717</v>
      </c>
      <c r="DL282" s="81">
        <v>357.59409586761717</v>
      </c>
      <c r="DM282" s="81">
        <v>357.59409586761717</v>
      </c>
      <c r="DN282" s="81">
        <v>365.95182085808142</v>
      </c>
      <c r="DO282" s="81">
        <v>365.95182085808142</v>
      </c>
      <c r="DP282" s="81">
        <v>365.95182085808142</v>
      </c>
      <c r="DQ282" s="81">
        <v>365.95182085808142</v>
      </c>
      <c r="DR282" s="81">
        <v>373.96290217777153</v>
      </c>
      <c r="DS282" s="81">
        <v>373.96290217777153</v>
      </c>
      <c r="DT282" s="81">
        <v>373.96290217777153</v>
      </c>
      <c r="DU282" s="81">
        <v>373.96290217777153</v>
      </c>
      <c r="DV282" s="81">
        <v>383.33528190410385</v>
      </c>
      <c r="DW282" s="81">
        <v>383.33528190410385</v>
      </c>
      <c r="DX282" s="81">
        <v>383.33528190410385</v>
      </c>
      <c r="DY282" s="81">
        <v>383.33528190410385</v>
      </c>
      <c r="DZ282" s="81">
        <v>392.72420242211905</v>
      </c>
      <c r="EA282" s="81">
        <v>392.72420242211905</v>
      </c>
      <c r="EB282" s="81">
        <v>392.72420242211905</v>
      </c>
      <c r="EC282" s="81">
        <v>392.72420242211905</v>
      </c>
      <c r="ED282" s="81">
        <v>400.80331492600658</v>
      </c>
      <c r="EE282" s="81">
        <v>400.80331492600658</v>
      </c>
      <c r="EF282" s="81">
        <v>400.80331492600658</v>
      </c>
      <c r="EG282" s="81">
        <v>400.80331492600658</v>
      </c>
      <c r="EH282" s="81">
        <v>409.75465060731096</v>
      </c>
      <c r="EI282" s="81">
        <v>409.75465060731096</v>
      </c>
      <c r="EJ282" s="81">
        <v>409.75465060731096</v>
      </c>
      <c r="EK282" s="81">
        <v>409.75465060731096</v>
      </c>
      <c r="EL282" s="81">
        <v>419.55252692991837</v>
      </c>
      <c r="EM282" s="81">
        <v>419.55252692991837</v>
      </c>
      <c r="EN282" s="81">
        <v>419.55252692991837</v>
      </c>
      <c r="EO282" s="81">
        <v>419.55252692991837</v>
      </c>
      <c r="EP282" s="81">
        <v>429.62824335032462</v>
      </c>
      <c r="EQ282" s="81">
        <v>429.62824335032462</v>
      </c>
      <c r="ER282" s="81">
        <v>429.62824335032462</v>
      </c>
      <c r="ES282" s="81">
        <v>429.62824335032462</v>
      </c>
      <c r="ET282" s="81">
        <v>438.84429348720704</v>
      </c>
      <c r="EU282" s="81">
        <v>438.84429348720704</v>
      </c>
      <c r="EV282" s="81">
        <v>438.84429348720704</v>
      </c>
      <c r="EW282" s="81">
        <v>438.84429348720704</v>
      </c>
      <c r="EX282" s="81">
        <v>449.16047243932718</v>
      </c>
      <c r="EY282" s="81">
        <v>449.16047243932718</v>
      </c>
      <c r="EZ282" s="81">
        <v>449.16047243932718</v>
      </c>
      <c r="FA282" s="81">
        <v>449.16047243932718</v>
      </c>
      <c r="FB282" s="81">
        <v>459.70243067127205</v>
      </c>
      <c r="FC282" s="81">
        <v>459.70243067127205</v>
      </c>
      <c r="FD282" s="81">
        <v>459.70243067127205</v>
      </c>
      <c r="FE282" s="81">
        <v>459.70243067127205</v>
      </c>
      <c r="FF282" s="81">
        <v>470.38724054218289</v>
      </c>
      <c r="FG282" s="81">
        <v>470.38724054218289</v>
      </c>
      <c r="FH282" s="81">
        <v>470.38724054218289</v>
      </c>
      <c r="FI282" s="81">
        <v>470.38724054218289</v>
      </c>
      <c r="FJ282" s="81">
        <v>482.26770185914694</v>
      </c>
      <c r="FK282" s="81">
        <v>482.26770185914694</v>
      </c>
      <c r="FL282" s="81">
        <v>482.26770185914694</v>
      </c>
      <c r="FM282" s="81">
        <v>482.26770185914694</v>
      </c>
      <c r="FN282" s="1" t="s">
        <v>565</v>
      </c>
    </row>
    <row r="283" spans="2:170" x14ac:dyDescent="0.2">
      <c r="B283" s="1" t="s">
        <v>535</v>
      </c>
      <c r="C283" s="1" t="s">
        <v>15</v>
      </c>
      <c r="D283" s="1" t="s">
        <v>13</v>
      </c>
      <c r="E283" s="81" t="s">
        <v>299</v>
      </c>
      <c r="F283" s="81">
        <v>225.26422750251663</v>
      </c>
      <c r="G283" s="81">
        <v>230.90737303044529</v>
      </c>
      <c r="H283" s="81">
        <v>227.4690063406654</v>
      </c>
      <c r="I283" s="81">
        <v>233.20771136350939</v>
      </c>
      <c r="J283" s="81">
        <v>219.99202322506673</v>
      </c>
      <c r="K283" s="81">
        <v>236.11583860224803</v>
      </c>
      <c r="L283" s="81">
        <v>239.81683160053956</v>
      </c>
      <c r="M283" s="81">
        <v>248.07187365728223</v>
      </c>
      <c r="N283" s="81">
        <v>218.38974548900956</v>
      </c>
      <c r="O283" s="81">
        <v>210.99214006012303</v>
      </c>
      <c r="P283" s="81">
        <v>225.49313473374548</v>
      </c>
      <c r="Q283" s="81">
        <v>219.95149357995791</v>
      </c>
      <c r="R283" s="81">
        <v>225.43991508712429</v>
      </c>
      <c r="S283" s="81">
        <v>222.54453841309964</v>
      </c>
      <c r="T283" s="81">
        <v>222.3487271584298</v>
      </c>
      <c r="U283" s="81">
        <v>212.69476394775054</v>
      </c>
      <c r="V283" s="81">
        <v>225.9642492231124</v>
      </c>
      <c r="W283" s="81">
        <v>230.20293547526805</v>
      </c>
      <c r="X283" s="81">
        <v>237.63358844780615</v>
      </c>
      <c r="Y283" s="81">
        <v>262.58044627561475</v>
      </c>
      <c r="Z283" s="81">
        <v>180.57092585299156</v>
      </c>
      <c r="AA283" s="81">
        <v>176.252689819994</v>
      </c>
      <c r="AB283" s="81">
        <v>173.07927703020334</v>
      </c>
      <c r="AC283" s="81">
        <v>176.88286876918613</v>
      </c>
      <c r="AD283" s="81">
        <v>151.74280098747863</v>
      </c>
      <c r="AE283" s="81">
        <v>136.13196096787158</v>
      </c>
      <c r="AF283" s="81">
        <v>146.06603794667734</v>
      </c>
      <c r="AG283" s="81">
        <v>145.93152180280231</v>
      </c>
      <c r="AH283" s="81">
        <v>166.19187332014599</v>
      </c>
      <c r="AI283" s="81">
        <v>177.92782746664415</v>
      </c>
      <c r="AJ283" s="81">
        <v>170.27763359116824</v>
      </c>
      <c r="AK283" s="81">
        <v>179.51409935659817</v>
      </c>
      <c r="AL283" s="81">
        <v>195.11789137968606</v>
      </c>
      <c r="AM283" s="81">
        <v>192.27572092523081</v>
      </c>
      <c r="AN283" s="81">
        <v>199.9557664152214</v>
      </c>
      <c r="AO283" s="81">
        <v>205.02042491824139</v>
      </c>
      <c r="AP283" s="81">
        <v>195.97194704516826</v>
      </c>
      <c r="AQ283" s="81">
        <v>187.62856784219278</v>
      </c>
      <c r="AR283" s="81">
        <v>184.72755002209789</v>
      </c>
      <c r="AS283" s="81">
        <v>178.72691673479335</v>
      </c>
      <c r="AT283" s="81">
        <v>191.84808337738704</v>
      </c>
      <c r="AU283" s="81">
        <v>149.14375823708977</v>
      </c>
      <c r="AV283" s="81">
        <v>178.3613327776209</v>
      </c>
      <c r="AW283" s="81">
        <v>188.90241775376185</v>
      </c>
      <c r="AX283" s="81">
        <v>237.20164013365951</v>
      </c>
      <c r="AY283" s="81">
        <v>267.78216063904699</v>
      </c>
      <c r="AZ283" s="81">
        <v>303.05261904058642</v>
      </c>
      <c r="BA283" s="81">
        <v>335.93861509187184</v>
      </c>
      <c r="BB283" s="81">
        <v>379.81670477268648</v>
      </c>
      <c r="BC283" s="81">
        <v>393.65651269407209</v>
      </c>
      <c r="BD283" s="81">
        <v>341.78777292195588</v>
      </c>
      <c r="BE283" s="81">
        <v>308.51939790989354</v>
      </c>
      <c r="BF283" s="81">
        <v>264.85112608982365</v>
      </c>
      <c r="BG283" s="81">
        <v>232.6321035103839</v>
      </c>
      <c r="BH283" s="81">
        <v>231.36125746347417</v>
      </c>
      <c r="BI283" s="81">
        <v>242.99711796997209</v>
      </c>
      <c r="BJ283" s="81">
        <v>244.49424725268</v>
      </c>
      <c r="BK283" s="81">
        <v>237.6913613477964</v>
      </c>
      <c r="BL283" s="81">
        <v>234.24643375261715</v>
      </c>
      <c r="BM283" s="81">
        <v>262.01174769229323</v>
      </c>
      <c r="BN283" s="81">
        <v>259.34715280617309</v>
      </c>
      <c r="BO283" s="81">
        <v>239.63572151716045</v>
      </c>
      <c r="BP283" s="81">
        <v>233.73737801733918</v>
      </c>
      <c r="BQ283" s="81">
        <v>236.42483074288421</v>
      </c>
      <c r="BR283" s="81">
        <v>247.78540907116303</v>
      </c>
      <c r="BS283" s="81">
        <v>247.79902597805719</v>
      </c>
      <c r="BT283" s="81">
        <v>247.74361054954502</v>
      </c>
      <c r="BU283" s="81">
        <v>247.72434847249522</v>
      </c>
      <c r="BV283" s="81">
        <v>252.10476390361632</v>
      </c>
      <c r="BW283" s="81">
        <v>252.10476390361632</v>
      </c>
      <c r="BX283" s="81">
        <v>252.10476390361632</v>
      </c>
      <c r="BY283" s="81">
        <v>252.10476390361632</v>
      </c>
      <c r="BZ283" s="81">
        <v>255.14883331805339</v>
      </c>
      <c r="CA283" s="81">
        <v>255.14883331805339</v>
      </c>
      <c r="CB283" s="81">
        <v>255.14883331805339</v>
      </c>
      <c r="CC283" s="81">
        <v>255.14883331805339</v>
      </c>
      <c r="CD283" s="81">
        <v>263.62416953610466</v>
      </c>
      <c r="CE283" s="81">
        <v>263.62416953610466</v>
      </c>
      <c r="CF283" s="81">
        <v>263.62416953610466</v>
      </c>
      <c r="CG283" s="81">
        <v>263.62416953610466</v>
      </c>
      <c r="CH283" s="81">
        <v>278.2271632022543</v>
      </c>
      <c r="CI283" s="81">
        <v>278.2271632022543</v>
      </c>
      <c r="CJ283" s="81">
        <v>278.2271632022543</v>
      </c>
      <c r="CK283" s="81">
        <v>278.2271632022543</v>
      </c>
      <c r="CL283" s="81">
        <v>289.89314992021758</v>
      </c>
      <c r="CM283" s="81">
        <v>289.89314992021758</v>
      </c>
      <c r="CN283" s="81">
        <v>289.89314992021758</v>
      </c>
      <c r="CO283" s="81">
        <v>289.89314992021758</v>
      </c>
      <c r="CP283" s="81">
        <v>300.86020587960354</v>
      </c>
      <c r="CQ283" s="81">
        <v>300.86020587960354</v>
      </c>
      <c r="CR283" s="81">
        <v>300.86020587960354</v>
      </c>
      <c r="CS283" s="81">
        <v>300.86020587960354</v>
      </c>
      <c r="CT283" s="81">
        <v>312.00091773172852</v>
      </c>
      <c r="CU283" s="81">
        <v>312.00091773172852</v>
      </c>
      <c r="CV283" s="81">
        <v>312.00091773172852</v>
      </c>
      <c r="CW283" s="81">
        <v>312.00091773172852</v>
      </c>
      <c r="CX283" s="81">
        <v>325.17123089083179</v>
      </c>
      <c r="CY283" s="81">
        <v>325.17123089083179</v>
      </c>
      <c r="CZ283" s="81">
        <v>325.17123089083179</v>
      </c>
      <c r="DA283" s="81">
        <v>325.17123089083179</v>
      </c>
      <c r="DB283" s="81">
        <v>337.87902631523826</v>
      </c>
      <c r="DC283" s="81">
        <v>337.87902631523826</v>
      </c>
      <c r="DD283" s="81">
        <v>337.87902631523826</v>
      </c>
      <c r="DE283" s="81">
        <v>337.87902631523826</v>
      </c>
      <c r="DF283" s="81">
        <v>344.24334881424107</v>
      </c>
      <c r="DG283" s="81">
        <v>344.24334881424107</v>
      </c>
      <c r="DH283" s="81">
        <v>344.24334881424107</v>
      </c>
      <c r="DI283" s="81">
        <v>344.24334881424107</v>
      </c>
      <c r="DJ283" s="81">
        <v>351.08412115940212</v>
      </c>
      <c r="DK283" s="81">
        <v>351.08412115940212</v>
      </c>
      <c r="DL283" s="81">
        <v>351.08412115940212</v>
      </c>
      <c r="DM283" s="81">
        <v>351.08412115940212</v>
      </c>
      <c r="DN283" s="81">
        <v>358.47632845715071</v>
      </c>
      <c r="DO283" s="81">
        <v>358.47632845715071</v>
      </c>
      <c r="DP283" s="81">
        <v>358.47632845715071</v>
      </c>
      <c r="DQ283" s="81">
        <v>358.47632845715071</v>
      </c>
      <c r="DR283" s="81">
        <v>365.46364976979345</v>
      </c>
      <c r="DS283" s="81">
        <v>365.46364976979345</v>
      </c>
      <c r="DT283" s="81">
        <v>365.46364976979345</v>
      </c>
      <c r="DU283" s="81">
        <v>365.46364976979345</v>
      </c>
      <c r="DV283" s="81">
        <v>373.99186313497302</v>
      </c>
      <c r="DW283" s="81">
        <v>373.99186313497302</v>
      </c>
      <c r="DX283" s="81">
        <v>373.99186313497302</v>
      </c>
      <c r="DY283" s="81">
        <v>373.99186313497302</v>
      </c>
      <c r="DZ283" s="81">
        <v>382.33537848469553</v>
      </c>
      <c r="EA283" s="81">
        <v>382.33537848469553</v>
      </c>
      <c r="EB283" s="81">
        <v>382.33537848469553</v>
      </c>
      <c r="EC283" s="81">
        <v>382.33537848469553</v>
      </c>
      <c r="ED283" s="81">
        <v>389.27871469527815</v>
      </c>
      <c r="EE283" s="81">
        <v>389.27871469527815</v>
      </c>
      <c r="EF283" s="81">
        <v>389.27871469527815</v>
      </c>
      <c r="EG283" s="81">
        <v>389.27871469527815</v>
      </c>
      <c r="EH283" s="81">
        <v>397.19409807590705</v>
      </c>
      <c r="EI283" s="81">
        <v>397.19409807590705</v>
      </c>
      <c r="EJ283" s="81">
        <v>397.19409807590705</v>
      </c>
      <c r="EK283" s="81">
        <v>397.19409807590705</v>
      </c>
      <c r="EL283" s="81">
        <v>406.10277325932736</v>
      </c>
      <c r="EM283" s="81">
        <v>406.10277325932736</v>
      </c>
      <c r="EN283" s="81">
        <v>406.10277325932736</v>
      </c>
      <c r="EO283" s="81">
        <v>406.10277325932736</v>
      </c>
      <c r="EP283" s="81">
        <v>415.19228043678527</v>
      </c>
      <c r="EQ283" s="81">
        <v>415.19228043678527</v>
      </c>
      <c r="ER283" s="81">
        <v>415.19228043678527</v>
      </c>
      <c r="ES283" s="81">
        <v>415.19228043678527</v>
      </c>
      <c r="ET283" s="81">
        <v>423.09147095887414</v>
      </c>
      <c r="EU283" s="81">
        <v>423.09147095887414</v>
      </c>
      <c r="EV283" s="81">
        <v>423.09147095887414</v>
      </c>
      <c r="EW283" s="81">
        <v>423.09147095887414</v>
      </c>
      <c r="EX283" s="81">
        <v>432.24631758798625</v>
      </c>
      <c r="EY283" s="81">
        <v>432.24631758798625</v>
      </c>
      <c r="EZ283" s="81">
        <v>432.24631758798625</v>
      </c>
      <c r="FA283" s="81">
        <v>432.24631758798625</v>
      </c>
      <c r="FB283" s="81">
        <v>441.65029651520689</v>
      </c>
      <c r="FC283" s="81">
        <v>441.65029651520689</v>
      </c>
      <c r="FD283" s="81">
        <v>441.65029651520689</v>
      </c>
      <c r="FE283" s="81">
        <v>441.65029651520689</v>
      </c>
      <c r="FF283" s="81">
        <v>451.11229009740521</v>
      </c>
      <c r="FG283" s="81">
        <v>451.11229009740521</v>
      </c>
      <c r="FH283" s="81">
        <v>451.11229009740521</v>
      </c>
      <c r="FI283" s="81">
        <v>451.11229009740521</v>
      </c>
      <c r="FJ283" s="81">
        <v>461.99398105548374</v>
      </c>
      <c r="FK283" s="81">
        <v>461.99398105548374</v>
      </c>
      <c r="FL283" s="81">
        <v>461.99398105548374</v>
      </c>
      <c r="FM283" s="81">
        <v>461.99398105548374</v>
      </c>
      <c r="FN283" s="1" t="s">
        <v>566</v>
      </c>
    </row>
    <row r="284" spans="2:170" x14ac:dyDescent="0.2">
      <c r="B284" s="1" t="s">
        <v>537</v>
      </c>
      <c r="C284" s="1" t="s">
        <v>15</v>
      </c>
      <c r="D284" s="1" t="s">
        <v>13</v>
      </c>
      <c r="E284" s="81" t="s">
        <v>299</v>
      </c>
      <c r="F284" s="81">
        <v>209.43640058434224</v>
      </c>
      <c r="G284" s="81">
        <v>215.07954611227092</v>
      </c>
      <c r="H284" s="81">
        <v>211.64117942249104</v>
      </c>
      <c r="I284" s="81">
        <v>217.37988444533499</v>
      </c>
      <c r="J284" s="81">
        <v>212.91984946406546</v>
      </c>
      <c r="K284" s="81">
        <v>229.04366484124674</v>
      </c>
      <c r="L284" s="81">
        <v>232.74465783953821</v>
      </c>
      <c r="M284" s="81">
        <v>240.99969989628087</v>
      </c>
      <c r="N284" s="81">
        <v>214.13432483468293</v>
      </c>
      <c r="O284" s="81">
        <v>206.73671940579644</v>
      </c>
      <c r="P284" s="81">
        <v>221.23771407941877</v>
      </c>
      <c r="Q284" s="81">
        <v>215.69607292563126</v>
      </c>
      <c r="R284" s="81">
        <v>220.37169817985506</v>
      </c>
      <c r="S284" s="81">
        <v>217.47632150583041</v>
      </c>
      <c r="T284" s="81">
        <v>217.28051025116059</v>
      </c>
      <c r="U284" s="81">
        <v>207.62654704048134</v>
      </c>
      <c r="V284" s="81">
        <v>221.69878376799801</v>
      </c>
      <c r="W284" s="81">
        <v>225.93747002015368</v>
      </c>
      <c r="X284" s="81">
        <v>233.36812299269175</v>
      </c>
      <c r="Y284" s="81">
        <v>258.31498082050035</v>
      </c>
      <c r="Z284" s="81">
        <v>177.44008748487963</v>
      </c>
      <c r="AA284" s="81">
        <v>173.12185145188209</v>
      </c>
      <c r="AB284" s="81">
        <v>169.94843866209141</v>
      </c>
      <c r="AC284" s="81">
        <v>173.75203040107419</v>
      </c>
      <c r="AD284" s="81">
        <v>148.59319450108879</v>
      </c>
      <c r="AE284" s="81">
        <v>132.98235448148176</v>
      </c>
      <c r="AF284" s="81">
        <v>142.9164314602875</v>
      </c>
      <c r="AG284" s="81">
        <v>142.78191531641247</v>
      </c>
      <c r="AH284" s="81">
        <v>161.06403498219353</v>
      </c>
      <c r="AI284" s="81">
        <v>172.79998912869169</v>
      </c>
      <c r="AJ284" s="81">
        <v>165.14979525321579</v>
      </c>
      <c r="AK284" s="81">
        <v>174.38626101864574</v>
      </c>
      <c r="AL284" s="81">
        <v>189.16713560168549</v>
      </c>
      <c r="AM284" s="81">
        <v>186.32496514723027</v>
      </c>
      <c r="AN284" s="81">
        <v>194.00501063722086</v>
      </c>
      <c r="AO284" s="81">
        <v>199.06966914024085</v>
      </c>
      <c r="AP284" s="81">
        <v>190.31571399262219</v>
      </c>
      <c r="AQ284" s="81">
        <v>181.97233478964668</v>
      </c>
      <c r="AR284" s="81">
        <v>179.07131696955176</v>
      </c>
      <c r="AS284" s="81">
        <v>173.07068368224731</v>
      </c>
      <c r="AT284" s="81">
        <v>187.31130326981696</v>
      </c>
      <c r="AU284" s="81">
        <v>144.60697812951972</v>
      </c>
      <c r="AV284" s="81">
        <v>173.82455267005079</v>
      </c>
      <c r="AW284" s="81">
        <v>184.36563764619177</v>
      </c>
      <c r="AX284" s="81">
        <v>224.94838295189896</v>
      </c>
      <c r="AY284" s="81">
        <v>255.52890345728656</v>
      </c>
      <c r="AZ284" s="81">
        <v>290.79936185882588</v>
      </c>
      <c r="BA284" s="81">
        <v>323.68535791011129</v>
      </c>
      <c r="BB284" s="81">
        <v>370.3333338723283</v>
      </c>
      <c r="BC284" s="81">
        <v>384.17314179371391</v>
      </c>
      <c r="BD284" s="81">
        <v>332.3044020215977</v>
      </c>
      <c r="BE284" s="81">
        <v>299.03602700953542</v>
      </c>
      <c r="BF284" s="81">
        <v>0</v>
      </c>
      <c r="BG284" s="81">
        <v>0</v>
      </c>
      <c r="BH284" s="81">
        <v>0</v>
      </c>
      <c r="BI284" s="81">
        <v>0</v>
      </c>
      <c r="BJ284" s="81">
        <v>0</v>
      </c>
      <c r="BK284" s="81">
        <v>0</v>
      </c>
      <c r="BL284" s="81">
        <v>0</v>
      </c>
      <c r="BM284" s="81">
        <v>0</v>
      </c>
      <c r="BN284" s="81">
        <v>0</v>
      </c>
      <c r="BO284" s="81">
        <v>0</v>
      </c>
      <c r="BP284" s="81">
        <v>0</v>
      </c>
      <c r="BQ284" s="81">
        <v>0</v>
      </c>
      <c r="BR284" s="81">
        <v>0</v>
      </c>
      <c r="BS284" s="81">
        <v>0</v>
      </c>
      <c r="BT284" s="81">
        <v>0</v>
      </c>
      <c r="BU284" s="81">
        <v>0</v>
      </c>
      <c r="BV284" s="81">
        <v>0</v>
      </c>
      <c r="BW284" s="81">
        <v>0</v>
      </c>
      <c r="BX284" s="81">
        <v>0</v>
      </c>
      <c r="BY284" s="81">
        <v>0</v>
      </c>
      <c r="BZ284" s="81">
        <v>0</v>
      </c>
      <c r="CA284" s="81">
        <v>0</v>
      </c>
      <c r="CB284" s="81">
        <v>0</v>
      </c>
      <c r="CC284" s="81">
        <v>0</v>
      </c>
      <c r="CD284" s="81">
        <v>0</v>
      </c>
      <c r="CE284" s="81">
        <v>0</v>
      </c>
      <c r="CF284" s="81">
        <v>0</v>
      </c>
      <c r="CG284" s="81">
        <v>0</v>
      </c>
      <c r="CH284" s="81">
        <v>0</v>
      </c>
      <c r="CI284" s="81">
        <v>0</v>
      </c>
      <c r="CJ284" s="81">
        <v>0</v>
      </c>
      <c r="CK284" s="81">
        <v>0</v>
      </c>
      <c r="CL284" s="81">
        <v>0</v>
      </c>
      <c r="CM284" s="81">
        <v>0</v>
      </c>
      <c r="CN284" s="81">
        <v>0</v>
      </c>
      <c r="CO284" s="81">
        <v>0</v>
      </c>
      <c r="CP284" s="81">
        <v>0</v>
      </c>
      <c r="CQ284" s="81">
        <v>0</v>
      </c>
      <c r="CR284" s="81">
        <v>0</v>
      </c>
      <c r="CS284" s="81">
        <v>0</v>
      </c>
      <c r="CT284" s="81">
        <v>0</v>
      </c>
      <c r="CU284" s="81">
        <v>0</v>
      </c>
      <c r="CV284" s="81">
        <v>0</v>
      </c>
      <c r="CW284" s="81">
        <v>0</v>
      </c>
      <c r="CX284" s="81">
        <v>0</v>
      </c>
      <c r="CY284" s="81">
        <v>0</v>
      </c>
      <c r="CZ284" s="81">
        <v>0</v>
      </c>
      <c r="DA284" s="81">
        <v>0</v>
      </c>
      <c r="DB284" s="81">
        <v>0</v>
      </c>
      <c r="DC284" s="81">
        <v>0</v>
      </c>
      <c r="DD284" s="81">
        <v>0</v>
      </c>
      <c r="DE284" s="81">
        <v>0</v>
      </c>
      <c r="DF284" s="81">
        <v>0</v>
      </c>
      <c r="DG284" s="81">
        <v>0</v>
      </c>
      <c r="DH284" s="81">
        <v>0</v>
      </c>
      <c r="DI284" s="81">
        <v>0</v>
      </c>
      <c r="DJ284" s="81">
        <v>0</v>
      </c>
      <c r="DK284" s="81">
        <v>0</v>
      </c>
      <c r="DL284" s="81">
        <v>0</v>
      </c>
      <c r="DM284" s="81">
        <v>0</v>
      </c>
      <c r="DN284" s="81">
        <v>0</v>
      </c>
      <c r="DO284" s="81">
        <v>0</v>
      </c>
      <c r="DP284" s="81">
        <v>0</v>
      </c>
      <c r="DQ284" s="81">
        <v>0</v>
      </c>
      <c r="DR284" s="81">
        <v>0</v>
      </c>
      <c r="DS284" s="81">
        <v>0</v>
      </c>
      <c r="DT284" s="81">
        <v>0</v>
      </c>
      <c r="DU284" s="81">
        <v>0</v>
      </c>
      <c r="DV284" s="81">
        <v>0</v>
      </c>
      <c r="DW284" s="81">
        <v>0</v>
      </c>
      <c r="DX284" s="81">
        <v>0</v>
      </c>
      <c r="DY284" s="81">
        <v>0</v>
      </c>
      <c r="DZ284" s="81">
        <v>0</v>
      </c>
      <c r="EA284" s="81">
        <v>0</v>
      </c>
      <c r="EB284" s="81">
        <v>0</v>
      </c>
      <c r="EC284" s="81">
        <v>0</v>
      </c>
      <c r="ED284" s="81">
        <v>0</v>
      </c>
      <c r="EE284" s="81">
        <v>0</v>
      </c>
      <c r="EF284" s="81">
        <v>0</v>
      </c>
      <c r="EG284" s="81">
        <v>0</v>
      </c>
      <c r="EH284" s="81">
        <v>0</v>
      </c>
      <c r="EI284" s="81">
        <v>0</v>
      </c>
      <c r="EJ284" s="81">
        <v>0</v>
      </c>
      <c r="EK284" s="81">
        <v>0</v>
      </c>
      <c r="EL284" s="81">
        <v>0</v>
      </c>
      <c r="EM284" s="81">
        <v>0</v>
      </c>
      <c r="EN284" s="81">
        <v>0</v>
      </c>
      <c r="EO284" s="81">
        <v>0</v>
      </c>
      <c r="EP284" s="81">
        <v>0</v>
      </c>
      <c r="EQ284" s="81">
        <v>0</v>
      </c>
      <c r="ER284" s="81">
        <v>0</v>
      </c>
      <c r="ES284" s="81">
        <v>0</v>
      </c>
      <c r="ET284" s="81">
        <v>0</v>
      </c>
      <c r="EU284" s="81">
        <v>0</v>
      </c>
      <c r="EV284" s="81">
        <v>0</v>
      </c>
      <c r="EW284" s="81">
        <v>0</v>
      </c>
      <c r="EX284" s="81">
        <v>0</v>
      </c>
      <c r="EY284" s="81">
        <v>0</v>
      </c>
      <c r="EZ284" s="81">
        <v>0</v>
      </c>
      <c r="FA284" s="81">
        <v>0</v>
      </c>
      <c r="FB284" s="81">
        <v>0</v>
      </c>
      <c r="FC284" s="81">
        <v>0</v>
      </c>
      <c r="FD284" s="81">
        <v>0</v>
      </c>
      <c r="FE284" s="81">
        <v>0</v>
      </c>
      <c r="FF284" s="81">
        <v>0</v>
      </c>
      <c r="FG284" s="81">
        <v>0</v>
      </c>
      <c r="FH284" s="81">
        <v>0</v>
      </c>
      <c r="FI284" s="81">
        <v>0</v>
      </c>
      <c r="FJ284" s="81">
        <v>0</v>
      </c>
      <c r="FK284" s="81">
        <v>0</v>
      </c>
      <c r="FL284" s="81">
        <v>0</v>
      </c>
      <c r="FM284" s="81">
        <v>0</v>
      </c>
      <c r="FN284" s="1" t="s">
        <v>567</v>
      </c>
    </row>
    <row r="285" spans="2:170" x14ac:dyDescent="0.2">
      <c r="B285" s="1" t="s">
        <v>539</v>
      </c>
      <c r="C285" s="1" t="s">
        <v>15</v>
      </c>
      <c r="D285" s="1" t="s">
        <v>13</v>
      </c>
      <c r="E285" s="81" t="s">
        <v>299</v>
      </c>
      <c r="F285" s="81">
        <v>0</v>
      </c>
      <c r="G285" s="81">
        <v>0</v>
      </c>
      <c r="H285" s="81">
        <v>0</v>
      </c>
      <c r="I285" s="81">
        <v>0</v>
      </c>
      <c r="J285" s="81">
        <v>0</v>
      </c>
      <c r="K285" s="81">
        <v>0</v>
      </c>
      <c r="L285" s="81">
        <v>0</v>
      </c>
      <c r="M285" s="81">
        <v>0</v>
      </c>
      <c r="N285" s="81">
        <v>0</v>
      </c>
      <c r="O285" s="81">
        <v>0</v>
      </c>
      <c r="P285" s="81">
        <v>0</v>
      </c>
      <c r="Q285" s="81">
        <v>0</v>
      </c>
      <c r="R285" s="81">
        <v>0</v>
      </c>
      <c r="S285" s="81">
        <v>0</v>
      </c>
      <c r="T285" s="81">
        <v>0</v>
      </c>
      <c r="U285" s="81">
        <v>0</v>
      </c>
      <c r="V285" s="81">
        <v>0</v>
      </c>
      <c r="W285" s="81">
        <v>0</v>
      </c>
      <c r="X285" s="81">
        <v>0</v>
      </c>
      <c r="Y285" s="81">
        <v>0</v>
      </c>
      <c r="Z285" s="81">
        <v>0</v>
      </c>
      <c r="AA285" s="81">
        <v>0</v>
      </c>
      <c r="AB285" s="81">
        <v>0</v>
      </c>
      <c r="AC285" s="81">
        <v>0</v>
      </c>
      <c r="AD285" s="81">
        <v>0</v>
      </c>
      <c r="AE285" s="81">
        <v>0</v>
      </c>
      <c r="AF285" s="81">
        <v>0</v>
      </c>
      <c r="AG285" s="81">
        <v>0</v>
      </c>
      <c r="AH285" s="81">
        <v>0</v>
      </c>
      <c r="AI285" s="81">
        <v>0</v>
      </c>
      <c r="AJ285" s="81">
        <v>0</v>
      </c>
      <c r="AK285" s="81">
        <v>0</v>
      </c>
      <c r="AL285" s="81">
        <v>0</v>
      </c>
      <c r="AM285" s="81">
        <v>0</v>
      </c>
      <c r="AN285" s="81">
        <v>0</v>
      </c>
      <c r="AO285" s="81">
        <v>0</v>
      </c>
      <c r="AP285" s="81">
        <v>0</v>
      </c>
      <c r="AQ285" s="81">
        <v>0</v>
      </c>
      <c r="AR285" s="81">
        <v>0</v>
      </c>
      <c r="AS285" s="81">
        <v>0</v>
      </c>
      <c r="AT285" s="81">
        <v>0</v>
      </c>
      <c r="AU285" s="81">
        <v>0</v>
      </c>
      <c r="AV285" s="81">
        <v>0</v>
      </c>
      <c r="AW285" s="81">
        <v>0</v>
      </c>
      <c r="AX285" s="81">
        <v>0</v>
      </c>
      <c r="AY285" s="81">
        <v>0</v>
      </c>
      <c r="AZ285" s="81">
        <v>0</v>
      </c>
      <c r="BA285" s="81">
        <v>325.430552889902</v>
      </c>
      <c r="BB285" s="81">
        <v>371.68402218656968</v>
      </c>
      <c r="BC285" s="81">
        <v>385.52383010795529</v>
      </c>
      <c r="BD285" s="81">
        <v>333.65509033583908</v>
      </c>
      <c r="BE285" s="81">
        <v>300.38671532377674</v>
      </c>
      <c r="BF285" s="81">
        <v>259.97901052084467</v>
      </c>
      <c r="BG285" s="81">
        <v>227.75998794140494</v>
      </c>
      <c r="BH285" s="81">
        <v>226.48914189449525</v>
      </c>
      <c r="BI285" s="81">
        <v>238.12500240099311</v>
      </c>
      <c r="BJ285" s="81">
        <v>239.81558984536571</v>
      </c>
      <c r="BK285" s="81">
        <v>233.01270394048211</v>
      </c>
      <c r="BL285" s="81">
        <v>229.56777634530286</v>
      </c>
      <c r="BM285" s="81">
        <v>257.33309028497888</v>
      </c>
      <c r="BN285" s="81">
        <v>254.53507286317912</v>
      </c>
      <c r="BO285" s="81">
        <v>234.8236415741664</v>
      </c>
      <c r="BP285" s="81">
        <v>228.92529807434522</v>
      </c>
      <c r="BQ285" s="81">
        <v>231.61275079989019</v>
      </c>
      <c r="BR285" s="81">
        <v>242.8435998225151</v>
      </c>
      <c r="BS285" s="81">
        <v>242.85721672940926</v>
      </c>
      <c r="BT285" s="81">
        <v>242.80180130089713</v>
      </c>
      <c r="BU285" s="81">
        <v>242.78253922384732</v>
      </c>
      <c r="BV285" s="81">
        <v>247.03275092159168</v>
      </c>
      <c r="BW285" s="81">
        <v>247.03275092159168</v>
      </c>
      <c r="BX285" s="81">
        <v>247.03275092159168</v>
      </c>
      <c r="BY285" s="81">
        <v>247.03275092159168</v>
      </c>
      <c r="BZ285" s="81">
        <v>249.94484134608379</v>
      </c>
      <c r="CA285" s="81">
        <v>249.94484134608379</v>
      </c>
      <c r="CB285" s="81">
        <v>249.94484134608379</v>
      </c>
      <c r="CC285" s="81">
        <v>249.94484134608379</v>
      </c>
      <c r="CD285" s="81">
        <v>258.28677382084692</v>
      </c>
      <c r="CE285" s="81">
        <v>258.28677382084692</v>
      </c>
      <c r="CF285" s="81">
        <v>258.28677382084692</v>
      </c>
      <c r="CG285" s="81">
        <v>258.28677382084692</v>
      </c>
      <c r="CH285" s="81">
        <v>272.74861154640217</v>
      </c>
      <c r="CI285" s="81">
        <v>272.74861154640217</v>
      </c>
      <c r="CJ285" s="81">
        <v>272.74861154640217</v>
      </c>
      <c r="CK285" s="81">
        <v>272.74861154640217</v>
      </c>
      <c r="CL285" s="81">
        <v>284.27010012959323</v>
      </c>
      <c r="CM285" s="81">
        <v>284.27010012959323</v>
      </c>
      <c r="CN285" s="81">
        <v>284.27010012959323</v>
      </c>
      <c r="CO285" s="81">
        <v>284.27010012959323</v>
      </c>
      <c r="CP285" s="81">
        <v>295.08913004874483</v>
      </c>
      <c r="CQ285" s="81">
        <v>295.08913004874483</v>
      </c>
      <c r="CR285" s="81">
        <v>295.08913004874483</v>
      </c>
      <c r="CS285" s="81">
        <v>295.08913004874483</v>
      </c>
      <c r="CT285" s="81">
        <v>306.07871099814145</v>
      </c>
      <c r="CU285" s="81">
        <v>306.07871099814145</v>
      </c>
      <c r="CV285" s="81">
        <v>306.07871099814145</v>
      </c>
      <c r="CW285" s="81">
        <v>306.07871099814145</v>
      </c>
      <c r="CX285" s="81">
        <v>319.09520603694347</v>
      </c>
      <c r="CY285" s="81">
        <v>319.09520603694347</v>
      </c>
      <c r="CZ285" s="81">
        <v>319.09520603694347</v>
      </c>
      <c r="DA285" s="81">
        <v>319.09520603694347</v>
      </c>
      <c r="DB285" s="81">
        <v>331.64846410435854</v>
      </c>
      <c r="DC285" s="81">
        <v>331.64846410435854</v>
      </c>
      <c r="DD285" s="81">
        <v>331.64846410435854</v>
      </c>
      <c r="DE285" s="81">
        <v>331.64846410435854</v>
      </c>
      <c r="DF285" s="81">
        <v>337.85432999717187</v>
      </c>
      <c r="DG285" s="81">
        <v>337.85432999717187</v>
      </c>
      <c r="DH285" s="81">
        <v>337.85432999717187</v>
      </c>
      <c r="DI285" s="81">
        <v>337.85432999717187</v>
      </c>
      <c r="DJ285" s="81">
        <v>344.53383238768629</v>
      </c>
      <c r="DK285" s="81">
        <v>344.53383238768629</v>
      </c>
      <c r="DL285" s="81">
        <v>344.53383238768629</v>
      </c>
      <c r="DM285" s="81">
        <v>344.53383238768629</v>
      </c>
      <c r="DN285" s="81">
        <v>351.76062640654499</v>
      </c>
      <c r="DO285" s="81">
        <v>351.76062640654499</v>
      </c>
      <c r="DP285" s="81">
        <v>351.76062640654499</v>
      </c>
      <c r="DQ285" s="81">
        <v>351.76062640654499</v>
      </c>
      <c r="DR285" s="81">
        <v>358.57919793783628</v>
      </c>
      <c r="DS285" s="81">
        <v>358.57919793783628</v>
      </c>
      <c r="DT285" s="81">
        <v>358.57919793783628</v>
      </c>
      <c r="DU285" s="81">
        <v>358.57919793783628</v>
      </c>
      <c r="DV285" s="81">
        <v>366.93339988026759</v>
      </c>
      <c r="DW285" s="81">
        <v>366.93339988026759</v>
      </c>
      <c r="DX285" s="81">
        <v>366.93339988026759</v>
      </c>
      <c r="DY285" s="81">
        <v>366.93339988026759</v>
      </c>
      <c r="DZ285" s="81">
        <v>375.09928455245949</v>
      </c>
      <c r="EA285" s="81">
        <v>375.09928455245949</v>
      </c>
      <c r="EB285" s="81">
        <v>375.09928455245949</v>
      </c>
      <c r="EC285" s="81">
        <v>375.09928455245949</v>
      </c>
      <c r="ED285" s="81">
        <v>381.86210294286639</v>
      </c>
      <c r="EE285" s="81">
        <v>381.86210294286639</v>
      </c>
      <c r="EF285" s="81">
        <v>381.86210294286639</v>
      </c>
      <c r="EG285" s="81">
        <v>381.86210294286639</v>
      </c>
      <c r="EH285" s="81">
        <v>389.59317063552976</v>
      </c>
      <c r="EI285" s="81">
        <v>389.59317063552976</v>
      </c>
      <c r="EJ285" s="81">
        <v>389.59317063552976</v>
      </c>
      <c r="EK285" s="81">
        <v>389.59317063552976</v>
      </c>
      <c r="EL285" s="81">
        <v>398.31826697779866</v>
      </c>
      <c r="EM285" s="81">
        <v>398.31826697779866</v>
      </c>
      <c r="EN285" s="81">
        <v>398.31826697779866</v>
      </c>
      <c r="EO285" s="81">
        <v>398.31826697779866</v>
      </c>
      <c r="EP285" s="81">
        <v>407.21398970227278</v>
      </c>
      <c r="EQ285" s="81">
        <v>407.21398970227278</v>
      </c>
      <c r="ER285" s="81">
        <v>407.21398970227278</v>
      </c>
      <c r="ES285" s="81">
        <v>407.21398970227278</v>
      </c>
      <c r="ET285" s="81">
        <v>414.91442038578305</v>
      </c>
      <c r="EU285" s="81">
        <v>414.91442038578305</v>
      </c>
      <c r="EV285" s="81">
        <v>414.91442038578305</v>
      </c>
      <c r="EW285" s="81">
        <v>414.91442038578305</v>
      </c>
      <c r="EX285" s="81">
        <v>423.86389757880903</v>
      </c>
      <c r="EY285" s="81">
        <v>423.86389757880903</v>
      </c>
      <c r="EZ285" s="81">
        <v>423.86389757880903</v>
      </c>
      <c r="FA285" s="81">
        <v>423.86389757880903</v>
      </c>
      <c r="FB285" s="81">
        <v>433.05659893018105</v>
      </c>
      <c r="FC285" s="81">
        <v>433.05659893018105</v>
      </c>
      <c r="FD285" s="81">
        <v>433.05659893018105</v>
      </c>
      <c r="FE285" s="81">
        <v>433.05659893018105</v>
      </c>
      <c r="FF285" s="81">
        <v>442.30135169567887</v>
      </c>
      <c r="FG285" s="81">
        <v>442.30135169567887</v>
      </c>
      <c r="FH285" s="81">
        <v>442.30135169567887</v>
      </c>
      <c r="FI285" s="81">
        <v>442.30135169567887</v>
      </c>
      <c r="FJ285" s="81">
        <v>452.95748089024858</v>
      </c>
      <c r="FK285" s="81">
        <v>452.95748089024858</v>
      </c>
      <c r="FL285" s="81">
        <v>452.95748089024858</v>
      </c>
      <c r="FM285" s="81">
        <v>452.95748089024858</v>
      </c>
      <c r="FN285" s="1" t="s">
        <v>568</v>
      </c>
    </row>
    <row r="286" spans="2:170" x14ac:dyDescent="0.2">
      <c r="B286" s="1" t="s">
        <v>541</v>
      </c>
      <c r="C286" s="1" t="s">
        <v>15</v>
      </c>
      <c r="D286" s="1" t="s">
        <v>13</v>
      </c>
      <c r="E286" s="81" t="s">
        <v>299</v>
      </c>
      <c r="F286" s="81">
        <v>372.04481436828695</v>
      </c>
      <c r="G286" s="81">
        <v>311.18364411050334</v>
      </c>
      <c r="H286" s="81">
        <v>307.0797384211632</v>
      </c>
      <c r="I286" s="81">
        <v>312.62192853172456</v>
      </c>
      <c r="J286" s="81">
        <v>391.9844234775511</v>
      </c>
      <c r="K286" s="81">
        <v>488.17117934417439</v>
      </c>
      <c r="L286" s="81">
        <v>489.30873084628109</v>
      </c>
      <c r="M286" s="81">
        <v>492.26069125256402</v>
      </c>
      <c r="N286" s="81">
        <v>535.19346958495407</v>
      </c>
      <c r="O286" s="81">
        <v>529.77490657202782</v>
      </c>
      <c r="P286" s="81">
        <v>523.02472292228754</v>
      </c>
      <c r="Q286" s="81">
        <v>516.77622097823746</v>
      </c>
      <c r="R286" s="81">
        <v>473.35515208339717</v>
      </c>
      <c r="S286" s="81">
        <v>439.57237572168572</v>
      </c>
      <c r="T286" s="81">
        <v>413.18830756766749</v>
      </c>
      <c r="U286" s="81">
        <v>388.6695242093129</v>
      </c>
      <c r="V286" s="81">
        <v>357.92869455438239</v>
      </c>
      <c r="W286" s="81">
        <v>344.37901513374231</v>
      </c>
      <c r="X286" s="81">
        <v>350.30874564672263</v>
      </c>
      <c r="Y286" s="81">
        <v>346.20691773571883</v>
      </c>
      <c r="Z286" s="81">
        <v>339.55671327061924</v>
      </c>
      <c r="AA286" s="81">
        <v>353.77848954733128</v>
      </c>
      <c r="AB286" s="81">
        <v>341.6050597313905</v>
      </c>
      <c r="AC286" s="81">
        <v>343.61387935297506</v>
      </c>
      <c r="AD286" s="81">
        <v>337.53176621458999</v>
      </c>
      <c r="AE286" s="81">
        <v>322.26616995183878</v>
      </c>
      <c r="AF286" s="81">
        <v>311.71700005372736</v>
      </c>
      <c r="AG286" s="81">
        <v>298.28286382039141</v>
      </c>
      <c r="AH286" s="81">
        <v>295.13234768774305</v>
      </c>
      <c r="AI286" s="81">
        <v>292.56914382492141</v>
      </c>
      <c r="AJ286" s="81">
        <v>277.73674437155159</v>
      </c>
      <c r="AK286" s="81">
        <v>281.29177157974362</v>
      </c>
      <c r="AL286" s="81">
        <v>281.06547215613006</v>
      </c>
      <c r="AM286" s="81">
        <v>273.30576081729504</v>
      </c>
      <c r="AN286" s="81">
        <v>284.88737166006933</v>
      </c>
      <c r="AO286" s="81">
        <v>288.92318907054488</v>
      </c>
      <c r="AP286" s="81">
        <v>290.81167621561997</v>
      </c>
      <c r="AQ286" s="81">
        <v>295.07398666206404</v>
      </c>
      <c r="AR286" s="81">
        <v>292.43014172667785</v>
      </c>
      <c r="AS286" s="81">
        <v>269.4670047839615</v>
      </c>
      <c r="AT286" s="81">
        <v>251.42689625391961</v>
      </c>
      <c r="AU286" s="81">
        <v>242.73853991828773</v>
      </c>
      <c r="AV286" s="81">
        <v>252.36906340093583</v>
      </c>
      <c r="AW286" s="81">
        <v>259.83732848471209</v>
      </c>
      <c r="AX286" s="81">
        <v>282.7969397621884</v>
      </c>
      <c r="AY286" s="81">
        <v>315.23678730434926</v>
      </c>
      <c r="AZ286" s="81">
        <v>364.24826200658305</v>
      </c>
      <c r="BA286" s="81">
        <v>407.87468790377</v>
      </c>
      <c r="BB286" s="81">
        <v>485.84953335937911</v>
      </c>
      <c r="BC286" s="81">
        <v>596.88945321562267</v>
      </c>
      <c r="BD286" s="81">
        <v>579.51370146109991</v>
      </c>
      <c r="BE286" s="81">
        <v>486.61258434139552</v>
      </c>
      <c r="BF286" s="81">
        <v>579.78667239606591</v>
      </c>
      <c r="BG286" s="81">
        <v>612.4015639633144</v>
      </c>
      <c r="BH286" s="81">
        <v>563.6885994832453</v>
      </c>
      <c r="BI286" s="81">
        <v>575.01539190177789</v>
      </c>
      <c r="BJ286" s="81">
        <v>565.39842722958474</v>
      </c>
      <c r="BK286" s="81">
        <v>569.67459194839319</v>
      </c>
      <c r="BL286" s="81">
        <v>615.93923636841873</v>
      </c>
      <c r="BM286" s="81">
        <v>577.17608472235406</v>
      </c>
      <c r="BN286" s="81">
        <v>619.93697238170205</v>
      </c>
      <c r="BO286" s="81">
        <v>611.59071028519168</v>
      </c>
      <c r="BP286" s="81">
        <v>597.67827270638236</v>
      </c>
      <c r="BQ286" s="81">
        <v>582.24551940934782</v>
      </c>
      <c r="BR286" s="81">
        <v>585.71361188749211</v>
      </c>
      <c r="BS286" s="81">
        <v>577.38485029382275</v>
      </c>
      <c r="BT286" s="81">
        <v>568.64165114533478</v>
      </c>
      <c r="BU286" s="81">
        <v>559.93460534830865</v>
      </c>
      <c r="BV286" s="81">
        <v>406.73441347420294</v>
      </c>
      <c r="BW286" s="81">
        <v>406.73441347420294</v>
      </c>
      <c r="BX286" s="81">
        <v>406.73441347420294</v>
      </c>
      <c r="BY286" s="81">
        <v>406.73441347420294</v>
      </c>
      <c r="BZ286" s="81">
        <v>447.29100358614875</v>
      </c>
      <c r="CA286" s="81">
        <v>447.29100358614875</v>
      </c>
      <c r="CB286" s="81">
        <v>447.29100358614875</v>
      </c>
      <c r="CC286" s="81">
        <v>447.29100358614875</v>
      </c>
      <c r="CD286" s="81">
        <v>505.85760364447549</v>
      </c>
      <c r="CE286" s="81">
        <v>505.85760364447549</v>
      </c>
      <c r="CF286" s="81">
        <v>505.85760364447549</v>
      </c>
      <c r="CG286" s="81">
        <v>505.85760364447549</v>
      </c>
      <c r="CH286" s="81">
        <v>577.39417857662716</v>
      </c>
      <c r="CI286" s="81">
        <v>577.39417857662716</v>
      </c>
      <c r="CJ286" s="81">
        <v>577.39417857662716</v>
      </c>
      <c r="CK286" s="81">
        <v>577.39417857662716</v>
      </c>
      <c r="CL286" s="81">
        <v>541.56983123090038</v>
      </c>
      <c r="CM286" s="81">
        <v>541.56983123090038</v>
      </c>
      <c r="CN286" s="81">
        <v>541.56983123090038</v>
      </c>
      <c r="CO286" s="81">
        <v>541.56983123090038</v>
      </c>
      <c r="CP286" s="81">
        <v>587.61222590498096</v>
      </c>
      <c r="CQ286" s="81">
        <v>587.61222590498096</v>
      </c>
      <c r="CR286" s="81">
        <v>587.61222590498096</v>
      </c>
      <c r="CS286" s="81">
        <v>587.61222590498096</v>
      </c>
      <c r="CT286" s="81">
        <v>619.43127119480039</v>
      </c>
      <c r="CU286" s="81">
        <v>619.43127119480039</v>
      </c>
      <c r="CV286" s="81">
        <v>619.43127119480039</v>
      </c>
      <c r="CW286" s="81">
        <v>619.43127119480039</v>
      </c>
      <c r="CX286" s="81">
        <v>618.46365599781222</v>
      </c>
      <c r="CY286" s="81">
        <v>618.46365599781222</v>
      </c>
      <c r="CZ286" s="81">
        <v>618.46365599781222</v>
      </c>
      <c r="DA286" s="81">
        <v>618.46365599781222</v>
      </c>
      <c r="DB286" s="81">
        <v>638.90768488805463</v>
      </c>
      <c r="DC286" s="81">
        <v>638.90768488805463</v>
      </c>
      <c r="DD286" s="81">
        <v>638.90768488805463</v>
      </c>
      <c r="DE286" s="81">
        <v>638.90768488805463</v>
      </c>
      <c r="DF286" s="81">
        <v>724.33240521337973</v>
      </c>
      <c r="DG286" s="81">
        <v>724.33240521337973</v>
      </c>
      <c r="DH286" s="81">
        <v>724.33240521337973</v>
      </c>
      <c r="DI286" s="81">
        <v>724.33240521337973</v>
      </c>
      <c r="DJ286" s="81">
        <v>759.59991849865867</v>
      </c>
      <c r="DK286" s="81">
        <v>759.59991849865867</v>
      </c>
      <c r="DL286" s="81">
        <v>759.59991849865867</v>
      </c>
      <c r="DM286" s="81">
        <v>759.59991849865867</v>
      </c>
      <c r="DN286" s="81">
        <v>774.24068343818419</v>
      </c>
      <c r="DO286" s="81">
        <v>774.24068343818419</v>
      </c>
      <c r="DP286" s="81">
        <v>774.24068343818419</v>
      </c>
      <c r="DQ286" s="81">
        <v>774.24068343818419</v>
      </c>
      <c r="DR286" s="81">
        <v>784.2761632319507</v>
      </c>
      <c r="DS286" s="81">
        <v>784.2761632319507</v>
      </c>
      <c r="DT286" s="81">
        <v>784.2761632319507</v>
      </c>
      <c r="DU286" s="81">
        <v>784.2761632319507</v>
      </c>
      <c r="DV286" s="81">
        <v>840.02364905308048</v>
      </c>
      <c r="DW286" s="81">
        <v>840.02364905308048</v>
      </c>
      <c r="DX286" s="81">
        <v>840.02364905308048</v>
      </c>
      <c r="DY286" s="81">
        <v>840.02364905308048</v>
      </c>
      <c r="DZ286" s="81">
        <v>832.49456996051697</v>
      </c>
      <c r="EA286" s="81">
        <v>832.49456996051697</v>
      </c>
      <c r="EB286" s="81">
        <v>832.49456996051697</v>
      </c>
      <c r="EC286" s="81">
        <v>832.49456996051697</v>
      </c>
      <c r="ED286" s="81">
        <v>846.53696364091957</v>
      </c>
      <c r="EE286" s="81">
        <v>846.53696364091957</v>
      </c>
      <c r="EF286" s="81">
        <v>846.53696364091957</v>
      </c>
      <c r="EG286" s="81">
        <v>846.53696364091957</v>
      </c>
      <c r="EH286" s="81">
        <v>911.78517869791233</v>
      </c>
      <c r="EI286" s="81">
        <v>911.78517869791233</v>
      </c>
      <c r="EJ286" s="81">
        <v>911.78517869791233</v>
      </c>
      <c r="EK286" s="81">
        <v>911.78517869791233</v>
      </c>
      <c r="EL286" s="81">
        <v>929.69658467306965</v>
      </c>
      <c r="EM286" s="81">
        <v>929.69658467306965</v>
      </c>
      <c r="EN286" s="81">
        <v>929.69658467306965</v>
      </c>
      <c r="EO286" s="81">
        <v>929.69658467306965</v>
      </c>
      <c r="EP286" s="81">
        <v>889.47892151784993</v>
      </c>
      <c r="EQ286" s="81">
        <v>889.47892151784993</v>
      </c>
      <c r="ER286" s="81">
        <v>889.47892151784993</v>
      </c>
      <c r="ES286" s="81">
        <v>889.47892151784993</v>
      </c>
      <c r="ET286" s="81">
        <v>946.40747138651454</v>
      </c>
      <c r="EU286" s="81">
        <v>946.40747138651454</v>
      </c>
      <c r="EV286" s="81">
        <v>946.40747138651454</v>
      </c>
      <c r="EW286" s="81">
        <v>946.40747138651454</v>
      </c>
      <c r="EX286" s="81">
        <v>970.80331054454973</v>
      </c>
      <c r="EY286" s="81">
        <v>970.80331054454973</v>
      </c>
      <c r="EZ286" s="81">
        <v>970.80331054454973</v>
      </c>
      <c r="FA286" s="81">
        <v>970.80331054454973</v>
      </c>
      <c r="FB286" s="81">
        <v>991.93743643374933</v>
      </c>
      <c r="FC286" s="81">
        <v>991.93743643374933</v>
      </c>
      <c r="FD286" s="81">
        <v>991.93743643374933</v>
      </c>
      <c r="FE286" s="81">
        <v>991.93743643374933</v>
      </c>
      <c r="FF286" s="81">
        <v>1025.3795139244146</v>
      </c>
      <c r="FG286" s="81">
        <v>1025.3795139244146</v>
      </c>
      <c r="FH286" s="81">
        <v>1025.3795139244146</v>
      </c>
      <c r="FI286" s="81">
        <v>1025.3795139244146</v>
      </c>
      <c r="FJ286" s="81">
        <v>1058.4537235120565</v>
      </c>
      <c r="FK286" s="81">
        <v>1058.4537235120565</v>
      </c>
      <c r="FL286" s="81">
        <v>1058.4537235120565</v>
      </c>
      <c r="FM286" s="81">
        <v>1058.4537235120565</v>
      </c>
      <c r="FN286" s="1" t="s">
        <v>569</v>
      </c>
    </row>
    <row r="287" spans="2:170" x14ac:dyDescent="0.2">
      <c r="B287" s="1" t="s">
        <v>570</v>
      </c>
      <c r="C287" s="1" t="s">
        <v>5</v>
      </c>
      <c r="D287" s="1" t="s">
        <v>3</v>
      </c>
      <c r="E287" s="81" t="s">
        <v>217</v>
      </c>
      <c r="F287" s="81">
        <v>113.00043047783038</v>
      </c>
      <c r="G287" s="81">
        <v>113.00043047783038</v>
      </c>
      <c r="H287" s="81">
        <v>113.00043047783038</v>
      </c>
      <c r="I287" s="81">
        <v>113.00043047783038</v>
      </c>
      <c r="J287" s="81">
        <v>211.75</v>
      </c>
      <c r="K287" s="81">
        <v>211.75</v>
      </c>
      <c r="L287" s="81">
        <v>211.75</v>
      </c>
      <c r="M287" s="81">
        <v>211.75</v>
      </c>
      <c r="N287" s="81">
        <v>211.75</v>
      </c>
      <c r="O287" s="81">
        <v>211.75</v>
      </c>
      <c r="P287" s="81">
        <v>211.75</v>
      </c>
      <c r="Q287" s="81">
        <v>211.75</v>
      </c>
      <c r="R287" s="81">
        <v>0</v>
      </c>
      <c r="S287" s="81">
        <v>0</v>
      </c>
      <c r="T287" s="81">
        <v>0</v>
      </c>
      <c r="U287" s="81">
        <v>0</v>
      </c>
      <c r="V287" s="81">
        <v>0</v>
      </c>
      <c r="W287" s="81">
        <v>0</v>
      </c>
      <c r="X287" s="81">
        <v>0</v>
      </c>
      <c r="Y287" s="81">
        <v>0</v>
      </c>
      <c r="Z287" s="81">
        <v>0</v>
      </c>
      <c r="AA287" s="81">
        <v>0</v>
      </c>
      <c r="AB287" s="81">
        <v>0</v>
      </c>
      <c r="AC287" s="81">
        <v>0</v>
      </c>
      <c r="AD287" s="81">
        <v>0</v>
      </c>
      <c r="AE287" s="81">
        <v>0</v>
      </c>
      <c r="AF287" s="81">
        <v>0</v>
      </c>
      <c r="AG287" s="81">
        <v>0</v>
      </c>
      <c r="AH287" s="81">
        <v>0</v>
      </c>
      <c r="AI287" s="81">
        <v>0</v>
      </c>
      <c r="AJ287" s="81">
        <v>0</v>
      </c>
      <c r="AK287" s="81">
        <v>0</v>
      </c>
      <c r="AL287" s="81">
        <v>0</v>
      </c>
      <c r="AM287" s="81">
        <v>0</v>
      </c>
      <c r="AN287" s="81">
        <v>0</v>
      </c>
      <c r="AO287" s="81">
        <v>0</v>
      </c>
      <c r="AP287" s="81">
        <v>0</v>
      </c>
      <c r="AQ287" s="81">
        <v>0</v>
      </c>
      <c r="AR287" s="81">
        <v>0</v>
      </c>
      <c r="AS287" s="81">
        <v>0</v>
      </c>
      <c r="AT287" s="81">
        <v>0</v>
      </c>
      <c r="AU287" s="81">
        <v>0</v>
      </c>
      <c r="AV287" s="81">
        <v>0</v>
      </c>
      <c r="AW287" s="81">
        <v>0</v>
      </c>
      <c r="AX287" s="81">
        <v>0</v>
      </c>
      <c r="AY287" s="81">
        <v>0</v>
      </c>
      <c r="AZ287" s="81">
        <v>0</v>
      </c>
      <c r="BA287" s="81">
        <v>0</v>
      </c>
      <c r="BB287" s="81">
        <v>0</v>
      </c>
      <c r="BC287" s="81">
        <v>0</v>
      </c>
      <c r="BD287" s="81">
        <v>0</v>
      </c>
      <c r="BE287" s="81">
        <v>0</v>
      </c>
      <c r="BF287" s="81">
        <v>0</v>
      </c>
      <c r="BG287" s="81">
        <v>0</v>
      </c>
      <c r="BH287" s="81">
        <v>0</v>
      </c>
      <c r="BI287" s="81">
        <v>0</v>
      </c>
      <c r="BJ287" s="81">
        <v>0</v>
      </c>
      <c r="BK287" s="81">
        <v>0</v>
      </c>
      <c r="BL287" s="81">
        <v>0</v>
      </c>
      <c r="BM287" s="81">
        <v>0</v>
      </c>
      <c r="BN287" s="81">
        <v>0</v>
      </c>
      <c r="BO287" s="81">
        <v>0</v>
      </c>
      <c r="BP287" s="81">
        <v>0</v>
      </c>
      <c r="BQ287" s="81">
        <v>0</v>
      </c>
      <c r="BR287" s="81">
        <v>0</v>
      </c>
      <c r="BS287" s="81">
        <v>0</v>
      </c>
      <c r="BT287" s="81">
        <v>0</v>
      </c>
      <c r="BU287" s="81">
        <v>0</v>
      </c>
      <c r="BV287" s="81">
        <v>0</v>
      </c>
      <c r="BW287" s="81">
        <v>0</v>
      </c>
      <c r="BX287" s="81">
        <v>0</v>
      </c>
      <c r="BY287" s="81">
        <v>0</v>
      </c>
      <c r="BZ287" s="81">
        <v>0</v>
      </c>
      <c r="CA287" s="81">
        <v>0</v>
      </c>
      <c r="CB287" s="81">
        <v>0</v>
      </c>
      <c r="CC287" s="81">
        <v>0</v>
      </c>
      <c r="CD287" s="81">
        <v>0</v>
      </c>
      <c r="CE287" s="81">
        <v>0</v>
      </c>
      <c r="CF287" s="81">
        <v>0</v>
      </c>
      <c r="CG287" s="81">
        <v>0</v>
      </c>
      <c r="CH287" s="81">
        <v>0</v>
      </c>
      <c r="CI287" s="81">
        <v>0</v>
      </c>
      <c r="CJ287" s="81">
        <v>0</v>
      </c>
      <c r="CK287" s="81">
        <v>0</v>
      </c>
      <c r="CL287" s="81">
        <v>0</v>
      </c>
      <c r="CM287" s="81">
        <v>0</v>
      </c>
      <c r="CN287" s="81">
        <v>0</v>
      </c>
      <c r="CO287" s="81">
        <v>0</v>
      </c>
      <c r="CP287" s="81">
        <v>0</v>
      </c>
      <c r="CQ287" s="81">
        <v>0</v>
      </c>
      <c r="CR287" s="81">
        <v>0</v>
      </c>
      <c r="CS287" s="81">
        <v>0</v>
      </c>
      <c r="CT287" s="81">
        <v>0</v>
      </c>
      <c r="CU287" s="81">
        <v>0</v>
      </c>
      <c r="CV287" s="81">
        <v>0</v>
      </c>
      <c r="CW287" s="81">
        <v>0</v>
      </c>
      <c r="CX287" s="81">
        <v>0</v>
      </c>
      <c r="CY287" s="81">
        <v>0</v>
      </c>
      <c r="CZ287" s="81">
        <v>0</v>
      </c>
      <c r="DA287" s="81">
        <v>0</v>
      </c>
      <c r="DB287" s="81">
        <v>0</v>
      </c>
      <c r="DC287" s="81">
        <v>0</v>
      </c>
      <c r="DD287" s="81">
        <v>0</v>
      </c>
      <c r="DE287" s="81">
        <v>0</v>
      </c>
      <c r="DF287" s="81">
        <v>0</v>
      </c>
      <c r="DG287" s="81">
        <v>0</v>
      </c>
      <c r="DH287" s="81">
        <v>0</v>
      </c>
      <c r="DI287" s="81">
        <v>0</v>
      </c>
      <c r="DJ287" s="81">
        <v>0</v>
      </c>
      <c r="DK287" s="81">
        <v>0</v>
      </c>
      <c r="DL287" s="81">
        <v>0</v>
      </c>
      <c r="DM287" s="81">
        <v>0</v>
      </c>
      <c r="DN287" s="81">
        <v>0</v>
      </c>
      <c r="DO287" s="81">
        <v>0</v>
      </c>
      <c r="DP287" s="81">
        <v>0</v>
      </c>
      <c r="DQ287" s="81">
        <v>0</v>
      </c>
      <c r="DR287" s="81">
        <v>0</v>
      </c>
      <c r="DS287" s="81">
        <v>0</v>
      </c>
      <c r="DT287" s="81">
        <v>0</v>
      </c>
      <c r="DU287" s="81">
        <v>0</v>
      </c>
      <c r="DV287" s="81">
        <v>0</v>
      </c>
      <c r="DW287" s="81">
        <v>0</v>
      </c>
      <c r="DX287" s="81">
        <v>0</v>
      </c>
      <c r="DY287" s="81">
        <v>0</v>
      </c>
      <c r="DZ287" s="81">
        <v>0</v>
      </c>
      <c r="EA287" s="81">
        <v>0</v>
      </c>
      <c r="EB287" s="81">
        <v>0</v>
      </c>
      <c r="EC287" s="81">
        <v>0</v>
      </c>
      <c r="ED287" s="81">
        <v>0</v>
      </c>
      <c r="EE287" s="81">
        <v>0</v>
      </c>
      <c r="EF287" s="81">
        <v>0</v>
      </c>
      <c r="EG287" s="81">
        <v>0</v>
      </c>
      <c r="EH287" s="81">
        <v>0</v>
      </c>
      <c r="EI287" s="81">
        <v>0</v>
      </c>
      <c r="EJ287" s="81">
        <v>0</v>
      </c>
      <c r="EK287" s="81">
        <v>0</v>
      </c>
      <c r="EL287" s="81">
        <v>0</v>
      </c>
      <c r="EM287" s="81">
        <v>0</v>
      </c>
      <c r="EN287" s="81">
        <v>0</v>
      </c>
      <c r="EO287" s="81">
        <v>0</v>
      </c>
      <c r="EP287" s="81">
        <v>0</v>
      </c>
      <c r="EQ287" s="81">
        <v>0</v>
      </c>
      <c r="ER287" s="81">
        <v>0</v>
      </c>
      <c r="ES287" s="81">
        <v>0</v>
      </c>
      <c r="ET287" s="81">
        <v>0</v>
      </c>
      <c r="EU287" s="81">
        <v>0</v>
      </c>
      <c r="EV287" s="81">
        <v>0</v>
      </c>
      <c r="EW287" s="81">
        <v>0</v>
      </c>
      <c r="EX287" s="81">
        <v>0</v>
      </c>
      <c r="EY287" s="81">
        <v>0</v>
      </c>
      <c r="EZ287" s="81">
        <v>0</v>
      </c>
      <c r="FA287" s="81">
        <v>0</v>
      </c>
      <c r="FB287" s="81">
        <v>0</v>
      </c>
      <c r="FC287" s="81">
        <v>0</v>
      </c>
      <c r="FD287" s="81">
        <v>0</v>
      </c>
      <c r="FE287" s="81">
        <v>0</v>
      </c>
      <c r="FF287" s="81">
        <v>0</v>
      </c>
      <c r="FG287" s="81">
        <v>0</v>
      </c>
      <c r="FH287" s="81">
        <v>0</v>
      </c>
      <c r="FI287" s="81">
        <v>0</v>
      </c>
      <c r="FJ287" s="81">
        <v>0</v>
      </c>
      <c r="FK287" s="81">
        <v>0</v>
      </c>
      <c r="FL287" s="81">
        <v>0</v>
      </c>
      <c r="FM287" s="81">
        <v>0</v>
      </c>
      <c r="FN287" s="1" t="s">
        <v>571</v>
      </c>
    </row>
    <row r="288" spans="2:170" x14ac:dyDescent="0.2">
      <c r="B288" s="1" t="s">
        <v>572</v>
      </c>
      <c r="C288" s="1" t="s">
        <v>7</v>
      </c>
      <c r="D288" s="1" t="s">
        <v>6</v>
      </c>
      <c r="E288" s="81" t="s">
        <v>217</v>
      </c>
      <c r="F288" s="81">
        <v>0</v>
      </c>
      <c r="G288" s="81">
        <v>0</v>
      </c>
      <c r="H288" s="81">
        <v>0</v>
      </c>
      <c r="I288" s="81">
        <v>0</v>
      </c>
      <c r="J288" s="81">
        <v>0</v>
      </c>
      <c r="K288" s="81">
        <v>0</v>
      </c>
      <c r="L288" s="81">
        <v>0</v>
      </c>
      <c r="M288" s="81">
        <v>0</v>
      </c>
      <c r="N288" s="81">
        <v>0</v>
      </c>
      <c r="O288" s="81">
        <v>0</v>
      </c>
      <c r="P288" s="81">
        <v>0</v>
      </c>
      <c r="Q288" s="81">
        <v>0</v>
      </c>
      <c r="R288" s="81">
        <v>0</v>
      </c>
      <c r="S288" s="81">
        <v>0</v>
      </c>
      <c r="T288" s="81">
        <v>0</v>
      </c>
      <c r="U288" s="81">
        <v>0</v>
      </c>
      <c r="V288" s="81">
        <v>0</v>
      </c>
      <c r="W288" s="81">
        <v>0</v>
      </c>
      <c r="X288" s="81">
        <v>0</v>
      </c>
      <c r="Y288" s="81">
        <v>0</v>
      </c>
      <c r="Z288" s="81">
        <v>0</v>
      </c>
      <c r="AA288" s="81">
        <v>0</v>
      </c>
      <c r="AB288" s="81">
        <v>0</v>
      </c>
      <c r="AC288" s="81">
        <v>0</v>
      </c>
      <c r="AD288" s="81">
        <v>0</v>
      </c>
      <c r="AE288" s="81">
        <v>0</v>
      </c>
      <c r="AF288" s="81">
        <v>0</v>
      </c>
      <c r="AG288" s="81">
        <v>0</v>
      </c>
      <c r="AH288" s="81">
        <v>0</v>
      </c>
      <c r="AI288" s="81">
        <v>0</v>
      </c>
      <c r="AJ288" s="81">
        <v>0</v>
      </c>
      <c r="AK288" s="81">
        <v>0</v>
      </c>
      <c r="AL288" s="81">
        <v>0</v>
      </c>
      <c r="AM288" s="81">
        <v>0</v>
      </c>
      <c r="AN288" s="81">
        <v>0</v>
      </c>
      <c r="AO288" s="81">
        <v>0</v>
      </c>
      <c r="AP288" s="81">
        <v>0</v>
      </c>
      <c r="AQ288" s="81">
        <v>0</v>
      </c>
      <c r="AR288" s="81">
        <v>0</v>
      </c>
      <c r="AS288" s="81">
        <v>0</v>
      </c>
      <c r="AT288" s="81">
        <v>0</v>
      </c>
      <c r="AU288" s="81">
        <v>0</v>
      </c>
      <c r="AV288" s="81">
        <v>0</v>
      </c>
      <c r="AW288" s="81">
        <v>0</v>
      </c>
      <c r="AX288" s="81">
        <v>0</v>
      </c>
      <c r="AY288" s="81">
        <v>0</v>
      </c>
      <c r="AZ288" s="81">
        <v>0</v>
      </c>
      <c r="BA288" s="81">
        <v>0</v>
      </c>
      <c r="BB288" s="81">
        <v>0</v>
      </c>
      <c r="BC288" s="81">
        <v>0</v>
      </c>
      <c r="BD288" s="81">
        <v>0</v>
      </c>
      <c r="BE288" s="81">
        <v>0</v>
      </c>
      <c r="BF288" s="81">
        <v>0</v>
      </c>
      <c r="BG288" s="81">
        <v>0</v>
      </c>
      <c r="BH288" s="81">
        <v>0</v>
      </c>
      <c r="BI288" s="81">
        <v>0</v>
      </c>
      <c r="BJ288" s="81">
        <v>0</v>
      </c>
      <c r="BK288" s="81">
        <v>0</v>
      </c>
      <c r="BL288" s="81">
        <v>0</v>
      </c>
      <c r="BM288" s="81">
        <v>0</v>
      </c>
      <c r="BN288" s="81">
        <v>0</v>
      </c>
      <c r="BO288" s="81">
        <v>0</v>
      </c>
      <c r="BP288" s="81">
        <v>0</v>
      </c>
      <c r="BQ288" s="81">
        <v>0</v>
      </c>
      <c r="BR288" s="81">
        <v>0</v>
      </c>
      <c r="BS288" s="81">
        <v>0</v>
      </c>
      <c r="BT288" s="81">
        <v>0</v>
      </c>
      <c r="BU288" s="81">
        <v>0</v>
      </c>
      <c r="BV288" s="81">
        <v>0</v>
      </c>
      <c r="BW288" s="81">
        <v>0</v>
      </c>
      <c r="BX288" s="81">
        <v>0</v>
      </c>
      <c r="BY288" s="81">
        <v>0</v>
      </c>
      <c r="BZ288" s="81">
        <v>0</v>
      </c>
      <c r="CA288" s="81">
        <v>0</v>
      </c>
      <c r="CB288" s="81">
        <v>0</v>
      </c>
      <c r="CC288" s="81">
        <v>0</v>
      </c>
      <c r="CD288" s="81">
        <v>0</v>
      </c>
      <c r="CE288" s="81">
        <v>0</v>
      </c>
      <c r="CF288" s="81">
        <v>0</v>
      </c>
      <c r="CG288" s="81">
        <v>0</v>
      </c>
      <c r="CH288" s="81">
        <v>0</v>
      </c>
      <c r="CI288" s="81">
        <v>0</v>
      </c>
      <c r="CJ288" s="81">
        <v>0</v>
      </c>
      <c r="CK288" s="81">
        <v>0</v>
      </c>
      <c r="CL288" s="81">
        <v>0</v>
      </c>
      <c r="CM288" s="81">
        <v>0</v>
      </c>
      <c r="CN288" s="81">
        <v>0</v>
      </c>
      <c r="CO288" s="81">
        <v>0</v>
      </c>
      <c r="CP288" s="81">
        <v>0</v>
      </c>
      <c r="CQ288" s="81">
        <v>0</v>
      </c>
      <c r="CR288" s="81">
        <v>0</v>
      </c>
      <c r="CS288" s="81">
        <v>0</v>
      </c>
      <c r="CT288" s="81">
        <v>0</v>
      </c>
      <c r="CU288" s="81">
        <v>0</v>
      </c>
      <c r="CV288" s="81">
        <v>0</v>
      </c>
      <c r="CW288" s="81">
        <v>0</v>
      </c>
      <c r="CX288" s="81">
        <v>0</v>
      </c>
      <c r="CY288" s="81">
        <v>0</v>
      </c>
      <c r="CZ288" s="81">
        <v>0</v>
      </c>
      <c r="DA288" s="81">
        <v>0</v>
      </c>
      <c r="DB288" s="81">
        <v>0</v>
      </c>
      <c r="DC288" s="81">
        <v>0</v>
      </c>
      <c r="DD288" s="81">
        <v>0</v>
      </c>
      <c r="DE288" s="81">
        <v>0</v>
      </c>
      <c r="DF288" s="81">
        <v>0</v>
      </c>
      <c r="DG288" s="81">
        <v>0</v>
      </c>
      <c r="DH288" s="81">
        <v>0</v>
      </c>
      <c r="DI288" s="81">
        <v>0</v>
      </c>
      <c r="DJ288" s="81">
        <v>0</v>
      </c>
      <c r="DK288" s="81">
        <v>0</v>
      </c>
      <c r="DL288" s="81">
        <v>0</v>
      </c>
      <c r="DM288" s="81">
        <v>0</v>
      </c>
      <c r="DN288" s="81">
        <v>0</v>
      </c>
      <c r="DO288" s="81">
        <v>0</v>
      </c>
      <c r="DP288" s="81">
        <v>0</v>
      </c>
      <c r="DQ288" s="81">
        <v>0</v>
      </c>
      <c r="DR288" s="81">
        <v>0</v>
      </c>
      <c r="DS288" s="81">
        <v>0</v>
      </c>
      <c r="DT288" s="81">
        <v>0</v>
      </c>
      <c r="DU288" s="81">
        <v>0</v>
      </c>
      <c r="DV288" s="81">
        <v>0</v>
      </c>
      <c r="DW288" s="81">
        <v>0</v>
      </c>
      <c r="DX288" s="81">
        <v>0</v>
      </c>
      <c r="DY288" s="81">
        <v>0</v>
      </c>
      <c r="DZ288" s="81">
        <v>0</v>
      </c>
      <c r="EA288" s="81">
        <v>0</v>
      </c>
      <c r="EB288" s="81">
        <v>0</v>
      </c>
      <c r="EC288" s="81">
        <v>0</v>
      </c>
      <c r="ED288" s="81">
        <v>0</v>
      </c>
      <c r="EE288" s="81">
        <v>0</v>
      </c>
      <c r="EF288" s="81">
        <v>0</v>
      </c>
      <c r="EG288" s="81">
        <v>0</v>
      </c>
      <c r="EH288" s="81">
        <v>0</v>
      </c>
      <c r="EI288" s="81">
        <v>0</v>
      </c>
      <c r="EJ288" s="81">
        <v>0</v>
      </c>
      <c r="EK288" s="81">
        <v>0</v>
      </c>
      <c r="EL288" s="81">
        <v>0</v>
      </c>
      <c r="EM288" s="81">
        <v>0</v>
      </c>
      <c r="EN288" s="81">
        <v>0</v>
      </c>
      <c r="EO288" s="81">
        <v>0</v>
      </c>
      <c r="EP288" s="81">
        <v>0</v>
      </c>
      <c r="EQ288" s="81">
        <v>0</v>
      </c>
      <c r="ER288" s="81">
        <v>0</v>
      </c>
      <c r="ES288" s="81">
        <v>0</v>
      </c>
      <c r="ET288" s="81">
        <v>0</v>
      </c>
      <c r="EU288" s="81">
        <v>0</v>
      </c>
      <c r="EV288" s="81">
        <v>0</v>
      </c>
      <c r="EW288" s="81">
        <v>0</v>
      </c>
      <c r="EX288" s="81">
        <v>0</v>
      </c>
      <c r="EY288" s="81">
        <v>0</v>
      </c>
      <c r="EZ288" s="81">
        <v>0</v>
      </c>
      <c r="FA288" s="81">
        <v>0</v>
      </c>
      <c r="FB288" s="81">
        <v>0</v>
      </c>
      <c r="FC288" s="81">
        <v>0</v>
      </c>
      <c r="FD288" s="81">
        <v>0</v>
      </c>
      <c r="FE288" s="81">
        <v>0</v>
      </c>
      <c r="FF288" s="81">
        <v>0</v>
      </c>
      <c r="FG288" s="81">
        <v>0</v>
      </c>
      <c r="FH288" s="81">
        <v>0</v>
      </c>
      <c r="FI288" s="81">
        <v>0</v>
      </c>
      <c r="FJ288" s="81">
        <v>0</v>
      </c>
      <c r="FK288" s="81">
        <v>0</v>
      </c>
      <c r="FL288" s="81">
        <v>0</v>
      </c>
      <c r="FM288" s="81">
        <v>0</v>
      </c>
      <c r="FN288" s="1" t="s">
        <v>573</v>
      </c>
    </row>
    <row r="289" spans="2:170" x14ac:dyDescent="0.2">
      <c r="B289" s="1" t="s">
        <v>574</v>
      </c>
      <c r="C289" s="1" t="s">
        <v>9</v>
      </c>
      <c r="D289" s="1" t="s">
        <v>8</v>
      </c>
      <c r="E289" s="81" t="s">
        <v>217</v>
      </c>
      <c r="F289" s="81">
        <v>75</v>
      </c>
      <c r="G289" s="81">
        <v>75</v>
      </c>
      <c r="H289" s="81">
        <v>75</v>
      </c>
      <c r="I289" s="81">
        <v>75</v>
      </c>
      <c r="J289" s="81">
        <v>75</v>
      </c>
      <c r="K289" s="81">
        <v>75</v>
      </c>
      <c r="L289" s="81">
        <v>75</v>
      </c>
      <c r="M289" s="81">
        <v>75</v>
      </c>
      <c r="N289" s="81">
        <v>75</v>
      </c>
      <c r="O289" s="81">
        <v>75</v>
      </c>
      <c r="P289" s="81">
        <v>75</v>
      </c>
      <c r="Q289" s="81">
        <v>75</v>
      </c>
      <c r="R289" s="81">
        <v>75</v>
      </c>
      <c r="S289" s="81">
        <v>75</v>
      </c>
      <c r="T289" s="81">
        <v>75</v>
      </c>
      <c r="U289" s="81">
        <v>75</v>
      </c>
      <c r="V289" s="81">
        <v>75</v>
      </c>
      <c r="W289" s="81">
        <v>75</v>
      </c>
      <c r="X289" s="81">
        <v>75</v>
      </c>
      <c r="Y289" s="81">
        <v>75</v>
      </c>
      <c r="Z289" s="81">
        <v>75</v>
      </c>
      <c r="AA289" s="81">
        <v>75</v>
      </c>
      <c r="AB289" s="81">
        <v>75</v>
      </c>
      <c r="AC289" s="81">
        <v>75</v>
      </c>
      <c r="AD289" s="81">
        <v>75</v>
      </c>
      <c r="AE289" s="81">
        <v>75</v>
      </c>
      <c r="AF289" s="81">
        <v>75</v>
      </c>
      <c r="AG289" s="81">
        <v>75</v>
      </c>
      <c r="AH289" s="81">
        <v>75</v>
      </c>
      <c r="AI289" s="81">
        <v>75</v>
      </c>
      <c r="AJ289" s="81">
        <v>75</v>
      </c>
      <c r="AK289" s="81">
        <v>75</v>
      </c>
      <c r="AL289" s="81">
        <v>75</v>
      </c>
      <c r="AM289" s="81">
        <v>75</v>
      </c>
      <c r="AN289" s="81">
        <v>75</v>
      </c>
      <c r="AO289" s="81">
        <v>75</v>
      </c>
      <c r="AP289" s="81">
        <v>75</v>
      </c>
      <c r="AQ289" s="81">
        <v>75</v>
      </c>
      <c r="AR289" s="81">
        <v>75</v>
      </c>
      <c r="AS289" s="81">
        <v>75</v>
      </c>
      <c r="AT289" s="81">
        <v>75</v>
      </c>
      <c r="AU289" s="81">
        <v>75</v>
      </c>
      <c r="AV289" s="81">
        <v>75</v>
      </c>
      <c r="AW289" s="81">
        <v>75</v>
      </c>
      <c r="AX289" s="81">
        <v>75</v>
      </c>
      <c r="AY289" s="81">
        <v>75</v>
      </c>
      <c r="AZ289" s="81">
        <v>75</v>
      </c>
      <c r="BA289" s="81">
        <v>75</v>
      </c>
      <c r="BB289" s="81">
        <v>75</v>
      </c>
      <c r="BC289" s="81">
        <v>75</v>
      </c>
      <c r="BD289" s="81">
        <v>75</v>
      </c>
      <c r="BE289" s="81">
        <v>75</v>
      </c>
      <c r="BF289" s="81">
        <v>75</v>
      </c>
      <c r="BG289" s="81">
        <v>75</v>
      </c>
      <c r="BH289" s="81">
        <v>75</v>
      </c>
      <c r="BI289" s="81">
        <v>75</v>
      </c>
      <c r="BJ289" s="81">
        <v>75</v>
      </c>
      <c r="BK289" s="81">
        <v>75</v>
      </c>
      <c r="BL289" s="81">
        <v>75</v>
      </c>
      <c r="BM289" s="81">
        <v>75</v>
      </c>
      <c r="BN289" s="81">
        <v>75</v>
      </c>
      <c r="BO289" s="81">
        <v>75</v>
      </c>
      <c r="BP289" s="81">
        <v>75</v>
      </c>
      <c r="BQ289" s="81">
        <v>75</v>
      </c>
      <c r="BR289" s="81">
        <v>75</v>
      </c>
      <c r="BS289" s="81">
        <v>75</v>
      </c>
      <c r="BT289" s="81">
        <v>75</v>
      </c>
      <c r="BU289" s="81">
        <v>75</v>
      </c>
      <c r="BV289" s="81">
        <v>75</v>
      </c>
      <c r="BW289" s="81">
        <v>75</v>
      </c>
      <c r="BX289" s="81">
        <v>75</v>
      </c>
      <c r="BY289" s="81">
        <v>75</v>
      </c>
      <c r="BZ289" s="81">
        <v>75</v>
      </c>
      <c r="CA289" s="81">
        <v>75</v>
      </c>
      <c r="CB289" s="81">
        <v>75</v>
      </c>
      <c r="CC289" s="81">
        <v>75</v>
      </c>
      <c r="CD289" s="81">
        <v>75</v>
      </c>
      <c r="CE289" s="81">
        <v>75</v>
      </c>
      <c r="CF289" s="81">
        <v>75</v>
      </c>
      <c r="CG289" s="81">
        <v>75</v>
      </c>
      <c r="CH289" s="81">
        <v>75</v>
      </c>
      <c r="CI289" s="81">
        <v>75</v>
      </c>
      <c r="CJ289" s="81">
        <v>75</v>
      </c>
      <c r="CK289" s="81">
        <v>75</v>
      </c>
      <c r="CL289" s="81">
        <v>75</v>
      </c>
      <c r="CM289" s="81">
        <v>75</v>
      </c>
      <c r="CN289" s="81">
        <v>75</v>
      </c>
      <c r="CO289" s="81">
        <v>75</v>
      </c>
      <c r="CP289" s="81">
        <v>75</v>
      </c>
      <c r="CQ289" s="81">
        <v>75</v>
      </c>
      <c r="CR289" s="81">
        <v>75</v>
      </c>
      <c r="CS289" s="81">
        <v>75</v>
      </c>
      <c r="CT289" s="81">
        <v>75</v>
      </c>
      <c r="CU289" s="81">
        <v>75</v>
      </c>
      <c r="CV289" s="81">
        <v>75</v>
      </c>
      <c r="CW289" s="81">
        <v>75</v>
      </c>
      <c r="CX289" s="81">
        <v>75</v>
      </c>
      <c r="CY289" s="81">
        <v>75</v>
      </c>
      <c r="CZ289" s="81">
        <v>75</v>
      </c>
      <c r="DA289" s="81">
        <v>75</v>
      </c>
      <c r="DB289" s="81">
        <v>75</v>
      </c>
      <c r="DC289" s="81">
        <v>75</v>
      </c>
      <c r="DD289" s="81">
        <v>75</v>
      </c>
      <c r="DE289" s="81">
        <v>75</v>
      </c>
      <c r="DF289" s="81">
        <v>75</v>
      </c>
      <c r="DG289" s="81">
        <v>75</v>
      </c>
      <c r="DH289" s="81">
        <v>75</v>
      </c>
      <c r="DI289" s="81">
        <v>75</v>
      </c>
      <c r="DJ289" s="81">
        <v>75</v>
      </c>
      <c r="DK289" s="81">
        <v>75</v>
      </c>
      <c r="DL289" s="81">
        <v>75</v>
      </c>
      <c r="DM289" s="81">
        <v>75</v>
      </c>
      <c r="DN289" s="81">
        <v>75</v>
      </c>
      <c r="DO289" s="81">
        <v>75</v>
      </c>
      <c r="DP289" s="81">
        <v>75</v>
      </c>
      <c r="DQ289" s="81">
        <v>75</v>
      </c>
      <c r="DR289" s="81">
        <v>75</v>
      </c>
      <c r="DS289" s="81">
        <v>75</v>
      </c>
      <c r="DT289" s="81">
        <v>75</v>
      </c>
      <c r="DU289" s="81">
        <v>75</v>
      </c>
      <c r="DV289" s="81">
        <v>75</v>
      </c>
      <c r="DW289" s="81">
        <v>75</v>
      </c>
      <c r="DX289" s="81">
        <v>75</v>
      </c>
      <c r="DY289" s="81">
        <v>75</v>
      </c>
      <c r="DZ289" s="81">
        <v>75</v>
      </c>
      <c r="EA289" s="81">
        <v>75</v>
      </c>
      <c r="EB289" s="81">
        <v>75</v>
      </c>
      <c r="EC289" s="81">
        <v>75</v>
      </c>
      <c r="ED289" s="81">
        <v>75</v>
      </c>
      <c r="EE289" s="81">
        <v>75</v>
      </c>
      <c r="EF289" s="81">
        <v>75</v>
      </c>
      <c r="EG289" s="81">
        <v>75</v>
      </c>
      <c r="EH289" s="81">
        <v>75</v>
      </c>
      <c r="EI289" s="81">
        <v>75</v>
      </c>
      <c r="EJ289" s="81">
        <v>75</v>
      </c>
      <c r="EK289" s="81">
        <v>75</v>
      </c>
      <c r="EL289" s="81">
        <v>75</v>
      </c>
      <c r="EM289" s="81">
        <v>75</v>
      </c>
      <c r="EN289" s="81">
        <v>75</v>
      </c>
      <c r="EO289" s="81">
        <v>75</v>
      </c>
      <c r="EP289" s="81">
        <v>75</v>
      </c>
      <c r="EQ289" s="81">
        <v>75</v>
      </c>
      <c r="ER289" s="81">
        <v>75</v>
      </c>
      <c r="ES289" s="81">
        <v>75</v>
      </c>
      <c r="ET289" s="81">
        <v>75</v>
      </c>
      <c r="EU289" s="81">
        <v>75</v>
      </c>
      <c r="EV289" s="81">
        <v>75</v>
      </c>
      <c r="EW289" s="81">
        <v>75</v>
      </c>
      <c r="EX289" s="81">
        <v>75</v>
      </c>
      <c r="EY289" s="81">
        <v>75</v>
      </c>
      <c r="EZ289" s="81">
        <v>75</v>
      </c>
      <c r="FA289" s="81">
        <v>75</v>
      </c>
      <c r="FB289" s="81">
        <v>75</v>
      </c>
      <c r="FC289" s="81">
        <v>75</v>
      </c>
      <c r="FD289" s="81">
        <v>75</v>
      </c>
      <c r="FE289" s="81">
        <v>75</v>
      </c>
      <c r="FF289" s="81">
        <v>75</v>
      </c>
      <c r="FG289" s="81">
        <v>75</v>
      </c>
      <c r="FH289" s="81">
        <v>75</v>
      </c>
      <c r="FI289" s="81">
        <v>75</v>
      </c>
      <c r="FJ289" s="81">
        <v>75</v>
      </c>
      <c r="FK289" s="81">
        <v>75</v>
      </c>
      <c r="FL289" s="81">
        <v>75</v>
      </c>
      <c r="FM289" s="81">
        <v>75</v>
      </c>
      <c r="FN289" s="1" t="s">
        <v>575</v>
      </c>
    </row>
    <row r="290" spans="2:170" x14ac:dyDescent="0.2">
      <c r="B290" s="1" t="s">
        <v>576</v>
      </c>
      <c r="C290" s="1" t="s">
        <v>4</v>
      </c>
      <c r="D290" s="1" t="s">
        <v>3</v>
      </c>
      <c r="E290" s="81" t="s">
        <v>217</v>
      </c>
      <c r="F290" s="81">
        <v>0</v>
      </c>
      <c r="G290" s="81">
        <v>0</v>
      </c>
      <c r="H290" s="81">
        <v>0</v>
      </c>
      <c r="I290" s="81">
        <v>0</v>
      </c>
      <c r="J290" s="81">
        <v>0</v>
      </c>
      <c r="K290" s="81">
        <v>0</v>
      </c>
      <c r="L290" s="81">
        <v>0</v>
      </c>
      <c r="M290" s="81">
        <v>0</v>
      </c>
      <c r="N290" s="81">
        <v>0</v>
      </c>
      <c r="O290" s="81">
        <v>0</v>
      </c>
      <c r="P290" s="81">
        <v>0</v>
      </c>
      <c r="Q290" s="81">
        <v>0</v>
      </c>
      <c r="R290" s="81">
        <v>0</v>
      </c>
      <c r="S290" s="81">
        <v>0</v>
      </c>
      <c r="T290" s="81">
        <v>0</v>
      </c>
      <c r="U290" s="81">
        <v>0</v>
      </c>
      <c r="V290" s="81">
        <v>0</v>
      </c>
      <c r="W290" s="81">
        <v>0</v>
      </c>
      <c r="X290" s="81">
        <v>0</v>
      </c>
      <c r="Y290" s="81">
        <v>0</v>
      </c>
      <c r="Z290" s="81">
        <v>0</v>
      </c>
      <c r="AA290" s="81">
        <v>0</v>
      </c>
      <c r="AB290" s="81">
        <v>0</v>
      </c>
      <c r="AC290" s="81">
        <v>0</v>
      </c>
      <c r="AD290" s="81">
        <v>0</v>
      </c>
      <c r="AE290" s="81">
        <v>0</v>
      </c>
      <c r="AF290" s="81">
        <v>0</v>
      </c>
      <c r="AG290" s="81">
        <v>0</v>
      </c>
      <c r="AH290" s="81">
        <v>0</v>
      </c>
      <c r="AI290" s="81">
        <v>0</v>
      </c>
      <c r="AJ290" s="81">
        <v>0</v>
      </c>
      <c r="AK290" s="81">
        <v>0</v>
      </c>
      <c r="AL290" s="81">
        <v>0</v>
      </c>
      <c r="AM290" s="81">
        <v>0</v>
      </c>
      <c r="AN290" s="81">
        <v>0</v>
      </c>
      <c r="AO290" s="81">
        <v>0</v>
      </c>
      <c r="AP290" s="81">
        <v>0</v>
      </c>
      <c r="AQ290" s="81">
        <v>0</v>
      </c>
      <c r="AR290" s="81">
        <v>0</v>
      </c>
      <c r="AS290" s="81">
        <v>0</v>
      </c>
      <c r="AT290" s="81">
        <v>0</v>
      </c>
      <c r="AU290" s="81">
        <v>0</v>
      </c>
      <c r="AV290" s="81">
        <v>0</v>
      </c>
      <c r="AW290" s="81">
        <v>0</v>
      </c>
      <c r="AX290" s="81">
        <v>0</v>
      </c>
      <c r="AY290" s="81">
        <v>0</v>
      </c>
      <c r="AZ290" s="81">
        <v>0</v>
      </c>
      <c r="BA290" s="81">
        <v>0</v>
      </c>
      <c r="BB290" s="81">
        <v>0</v>
      </c>
      <c r="BC290" s="81">
        <v>0</v>
      </c>
      <c r="BD290" s="81">
        <v>0</v>
      </c>
      <c r="BE290" s="81">
        <v>0</v>
      </c>
      <c r="BF290" s="81">
        <v>0</v>
      </c>
      <c r="BG290" s="81">
        <v>0</v>
      </c>
      <c r="BH290" s="81">
        <v>0</v>
      </c>
      <c r="BI290" s="81">
        <v>0</v>
      </c>
      <c r="BJ290" s="81">
        <v>0</v>
      </c>
      <c r="BK290" s="81">
        <v>0</v>
      </c>
      <c r="BL290" s="81">
        <v>0</v>
      </c>
      <c r="BM290" s="81">
        <v>0</v>
      </c>
      <c r="BN290" s="81">
        <v>0</v>
      </c>
      <c r="BO290" s="81">
        <v>0</v>
      </c>
      <c r="BP290" s="81">
        <v>0</v>
      </c>
      <c r="BQ290" s="81">
        <v>0</v>
      </c>
      <c r="BR290" s="81">
        <v>0</v>
      </c>
      <c r="BS290" s="81">
        <v>0</v>
      </c>
      <c r="BT290" s="81">
        <v>0</v>
      </c>
      <c r="BU290" s="81">
        <v>0</v>
      </c>
      <c r="BV290" s="81">
        <v>0</v>
      </c>
      <c r="BW290" s="81">
        <v>0</v>
      </c>
      <c r="BX290" s="81">
        <v>0</v>
      </c>
      <c r="BY290" s="81">
        <v>0</v>
      </c>
      <c r="BZ290" s="81">
        <v>0</v>
      </c>
      <c r="CA290" s="81">
        <v>0</v>
      </c>
      <c r="CB290" s="81">
        <v>0</v>
      </c>
      <c r="CC290" s="81">
        <v>0</v>
      </c>
      <c r="CD290" s="81">
        <v>0</v>
      </c>
      <c r="CE290" s="81">
        <v>0</v>
      </c>
      <c r="CF290" s="81">
        <v>0</v>
      </c>
      <c r="CG290" s="81">
        <v>0</v>
      </c>
      <c r="CH290" s="81">
        <v>0</v>
      </c>
      <c r="CI290" s="81">
        <v>0</v>
      </c>
      <c r="CJ290" s="81">
        <v>0</v>
      </c>
      <c r="CK290" s="81">
        <v>0</v>
      </c>
      <c r="CL290" s="81">
        <v>0</v>
      </c>
      <c r="CM290" s="81">
        <v>0</v>
      </c>
      <c r="CN290" s="81">
        <v>0</v>
      </c>
      <c r="CO290" s="81">
        <v>0</v>
      </c>
      <c r="CP290" s="81">
        <v>0</v>
      </c>
      <c r="CQ290" s="81">
        <v>0</v>
      </c>
      <c r="CR290" s="81">
        <v>0</v>
      </c>
      <c r="CS290" s="81">
        <v>0</v>
      </c>
      <c r="CT290" s="81">
        <v>0</v>
      </c>
      <c r="CU290" s="81">
        <v>0</v>
      </c>
      <c r="CV290" s="81">
        <v>0</v>
      </c>
      <c r="CW290" s="81">
        <v>0</v>
      </c>
      <c r="CX290" s="81">
        <v>0</v>
      </c>
      <c r="CY290" s="81">
        <v>0</v>
      </c>
      <c r="CZ290" s="81">
        <v>0</v>
      </c>
      <c r="DA290" s="81">
        <v>0</v>
      </c>
      <c r="DB290" s="81">
        <v>0</v>
      </c>
      <c r="DC290" s="81">
        <v>0</v>
      </c>
      <c r="DD290" s="81">
        <v>0</v>
      </c>
      <c r="DE290" s="81">
        <v>0</v>
      </c>
      <c r="DF290" s="81">
        <v>0</v>
      </c>
      <c r="DG290" s="81">
        <v>0</v>
      </c>
      <c r="DH290" s="81">
        <v>0</v>
      </c>
      <c r="DI290" s="81">
        <v>0</v>
      </c>
      <c r="DJ290" s="81">
        <v>0</v>
      </c>
      <c r="DK290" s="81">
        <v>0</v>
      </c>
      <c r="DL290" s="81">
        <v>0</v>
      </c>
      <c r="DM290" s="81">
        <v>0</v>
      </c>
      <c r="DN290" s="81">
        <v>0</v>
      </c>
      <c r="DO290" s="81">
        <v>0</v>
      </c>
      <c r="DP290" s="81">
        <v>0</v>
      </c>
      <c r="DQ290" s="81">
        <v>0</v>
      </c>
      <c r="DR290" s="81">
        <v>0</v>
      </c>
      <c r="DS290" s="81">
        <v>0</v>
      </c>
      <c r="DT290" s="81">
        <v>0</v>
      </c>
      <c r="DU290" s="81">
        <v>0</v>
      </c>
      <c r="DV290" s="81">
        <v>0</v>
      </c>
      <c r="DW290" s="81">
        <v>0</v>
      </c>
      <c r="DX290" s="81">
        <v>0</v>
      </c>
      <c r="DY290" s="81">
        <v>0</v>
      </c>
      <c r="DZ290" s="81">
        <v>0</v>
      </c>
      <c r="EA290" s="81">
        <v>0</v>
      </c>
      <c r="EB290" s="81">
        <v>0</v>
      </c>
      <c r="EC290" s="81">
        <v>0</v>
      </c>
      <c r="ED290" s="81">
        <v>0</v>
      </c>
      <c r="EE290" s="81">
        <v>0</v>
      </c>
      <c r="EF290" s="81">
        <v>0</v>
      </c>
      <c r="EG290" s="81">
        <v>0</v>
      </c>
      <c r="EH290" s="81">
        <v>0</v>
      </c>
      <c r="EI290" s="81">
        <v>0</v>
      </c>
      <c r="EJ290" s="81">
        <v>0</v>
      </c>
      <c r="EK290" s="81">
        <v>0</v>
      </c>
      <c r="EL290" s="81">
        <v>0</v>
      </c>
      <c r="EM290" s="81">
        <v>0</v>
      </c>
      <c r="EN290" s="81">
        <v>0</v>
      </c>
      <c r="EO290" s="81">
        <v>0</v>
      </c>
      <c r="EP290" s="81">
        <v>0</v>
      </c>
      <c r="EQ290" s="81">
        <v>0</v>
      </c>
      <c r="ER290" s="81">
        <v>0</v>
      </c>
      <c r="ES290" s="81">
        <v>0</v>
      </c>
      <c r="ET290" s="81">
        <v>0</v>
      </c>
      <c r="EU290" s="81">
        <v>0</v>
      </c>
      <c r="EV290" s="81">
        <v>0</v>
      </c>
      <c r="EW290" s="81">
        <v>0</v>
      </c>
      <c r="EX290" s="81">
        <v>0</v>
      </c>
      <c r="EY290" s="81">
        <v>0</v>
      </c>
      <c r="EZ290" s="81">
        <v>0</v>
      </c>
      <c r="FA290" s="81">
        <v>0</v>
      </c>
      <c r="FB290" s="81">
        <v>0</v>
      </c>
      <c r="FC290" s="81">
        <v>0</v>
      </c>
      <c r="FD290" s="81">
        <v>0</v>
      </c>
      <c r="FE290" s="81">
        <v>0</v>
      </c>
      <c r="FF290" s="81">
        <v>0</v>
      </c>
      <c r="FG290" s="81">
        <v>0</v>
      </c>
      <c r="FH290" s="81">
        <v>0</v>
      </c>
      <c r="FI290" s="81">
        <v>0</v>
      </c>
      <c r="FJ290" s="81">
        <v>0</v>
      </c>
      <c r="FK290" s="81">
        <v>0</v>
      </c>
      <c r="FL290" s="81">
        <v>0</v>
      </c>
      <c r="FM290" s="81">
        <v>0</v>
      </c>
      <c r="FN290" s="1" t="s">
        <v>577</v>
      </c>
    </row>
    <row r="291" spans="2:170" x14ac:dyDescent="0.2">
      <c r="B291" s="1" t="s">
        <v>578</v>
      </c>
      <c r="C291" s="1" t="s">
        <v>4</v>
      </c>
      <c r="D291" s="1" t="s">
        <v>3</v>
      </c>
      <c r="E291" s="81" t="s">
        <v>217</v>
      </c>
      <c r="F291" s="81">
        <v>0</v>
      </c>
      <c r="G291" s="81">
        <v>0</v>
      </c>
      <c r="H291" s="81">
        <v>0</v>
      </c>
      <c r="I291" s="81">
        <v>0</v>
      </c>
      <c r="J291" s="81">
        <v>0</v>
      </c>
      <c r="K291" s="81">
        <v>0</v>
      </c>
      <c r="L291" s="81">
        <v>0</v>
      </c>
      <c r="M291" s="81">
        <v>0</v>
      </c>
      <c r="N291" s="81">
        <v>0</v>
      </c>
      <c r="O291" s="81">
        <v>0</v>
      </c>
      <c r="P291" s="81">
        <v>0</v>
      </c>
      <c r="Q291" s="81">
        <v>0</v>
      </c>
      <c r="R291" s="81">
        <v>0</v>
      </c>
      <c r="S291" s="81">
        <v>0</v>
      </c>
      <c r="T291" s="81">
        <v>0</v>
      </c>
      <c r="U291" s="81">
        <v>0</v>
      </c>
      <c r="V291" s="81">
        <v>0</v>
      </c>
      <c r="W291" s="81">
        <v>0</v>
      </c>
      <c r="X291" s="81">
        <v>0</v>
      </c>
      <c r="Y291" s="81">
        <v>0</v>
      </c>
      <c r="Z291" s="81">
        <v>0</v>
      </c>
      <c r="AA291" s="81">
        <v>0</v>
      </c>
      <c r="AB291" s="81">
        <v>0</v>
      </c>
      <c r="AC291" s="81">
        <v>0</v>
      </c>
      <c r="AD291" s="81">
        <v>0</v>
      </c>
      <c r="AE291" s="81">
        <v>0</v>
      </c>
      <c r="AF291" s="81">
        <v>0</v>
      </c>
      <c r="AG291" s="81">
        <v>0</v>
      </c>
      <c r="AH291" s="81">
        <v>0</v>
      </c>
      <c r="AI291" s="81">
        <v>0</v>
      </c>
      <c r="AJ291" s="81">
        <v>0</v>
      </c>
      <c r="AK291" s="81">
        <v>0</v>
      </c>
      <c r="AL291" s="81">
        <v>0</v>
      </c>
      <c r="AM291" s="81">
        <v>0</v>
      </c>
      <c r="AN291" s="81">
        <v>0</v>
      </c>
      <c r="AO291" s="81">
        <v>0</v>
      </c>
      <c r="AP291" s="81">
        <v>0</v>
      </c>
      <c r="AQ291" s="81">
        <v>0</v>
      </c>
      <c r="AR291" s="81">
        <v>0</v>
      </c>
      <c r="AS291" s="81">
        <v>0</v>
      </c>
      <c r="AT291" s="81">
        <v>0</v>
      </c>
      <c r="AU291" s="81">
        <v>0</v>
      </c>
      <c r="AV291" s="81">
        <v>0</v>
      </c>
      <c r="AW291" s="81">
        <v>0</v>
      </c>
      <c r="AX291" s="81">
        <v>0</v>
      </c>
      <c r="AY291" s="81">
        <v>0</v>
      </c>
      <c r="AZ291" s="81">
        <v>0</v>
      </c>
      <c r="BA291" s="81">
        <v>0</v>
      </c>
      <c r="BB291" s="81">
        <v>0</v>
      </c>
      <c r="BC291" s="81">
        <v>0</v>
      </c>
      <c r="BD291" s="81">
        <v>0</v>
      </c>
      <c r="BE291" s="81">
        <v>0</v>
      </c>
      <c r="BF291" s="81">
        <v>0</v>
      </c>
      <c r="BG291" s="81">
        <v>0</v>
      </c>
      <c r="BH291" s="81">
        <v>0</v>
      </c>
      <c r="BI291" s="81">
        <v>0</v>
      </c>
      <c r="BJ291" s="81">
        <v>0</v>
      </c>
      <c r="BK291" s="81">
        <v>0</v>
      </c>
      <c r="BL291" s="81">
        <v>0</v>
      </c>
      <c r="BM291" s="81">
        <v>0</v>
      </c>
      <c r="BN291" s="81">
        <v>0</v>
      </c>
      <c r="BO291" s="81">
        <v>0</v>
      </c>
      <c r="BP291" s="81">
        <v>0</v>
      </c>
      <c r="BQ291" s="81">
        <v>0</v>
      </c>
      <c r="BR291" s="81">
        <v>0</v>
      </c>
      <c r="BS291" s="81">
        <v>0</v>
      </c>
      <c r="BT291" s="81">
        <v>0</v>
      </c>
      <c r="BU291" s="81">
        <v>0</v>
      </c>
      <c r="BV291" s="81">
        <v>0</v>
      </c>
      <c r="BW291" s="81">
        <v>0</v>
      </c>
      <c r="BX291" s="81">
        <v>0</v>
      </c>
      <c r="BY291" s="81">
        <v>0</v>
      </c>
      <c r="BZ291" s="81">
        <v>0</v>
      </c>
      <c r="CA291" s="81">
        <v>0</v>
      </c>
      <c r="CB291" s="81">
        <v>0</v>
      </c>
      <c r="CC291" s="81">
        <v>0</v>
      </c>
      <c r="CD291" s="81">
        <v>0</v>
      </c>
      <c r="CE291" s="81">
        <v>0</v>
      </c>
      <c r="CF291" s="81">
        <v>0</v>
      </c>
      <c r="CG291" s="81">
        <v>0</v>
      </c>
      <c r="CH291" s="81">
        <v>0</v>
      </c>
      <c r="CI291" s="81">
        <v>0</v>
      </c>
      <c r="CJ291" s="81">
        <v>0</v>
      </c>
      <c r="CK291" s="81">
        <v>0</v>
      </c>
      <c r="CL291" s="81">
        <v>0</v>
      </c>
      <c r="CM291" s="81">
        <v>0</v>
      </c>
      <c r="CN291" s="81">
        <v>0</v>
      </c>
      <c r="CO291" s="81">
        <v>0</v>
      </c>
      <c r="CP291" s="81">
        <v>0</v>
      </c>
      <c r="CQ291" s="81">
        <v>0</v>
      </c>
      <c r="CR291" s="81">
        <v>0</v>
      </c>
      <c r="CS291" s="81">
        <v>0</v>
      </c>
      <c r="CT291" s="81">
        <v>0</v>
      </c>
      <c r="CU291" s="81">
        <v>0</v>
      </c>
      <c r="CV291" s="81">
        <v>0</v>
      </c>
      <c r="CW291" s="81">
        <v>0</v>
      </c>
      <c r="CX291" s="81">
        <v>0</v>
      </c>
      <c r="CY291" s="81">
        <v>0</v>
      </c>
      <c r="CZ291" s="81">
        <v>0</v>
      </c>
      <c r="DA291" s="81">
        <v>0</v>
      </c>
      <c r="DB291" s="81">
        <v>0</v>
      </c>
      <c r="DC291" s="81">
        <v>0</v>
      </c>
      <c r="DD291" s="81">
        <v>0</v>
      </c>
      <c r="DE291" s="81">
        <v>0</v>
      </c>
      <c r="DF291" s="81">
        <v>0</v>
      </c>
      <c r="DG291" s="81">
        <v>0</v>
      </c>
      <c r="DH291" s="81">
        <v>0</v>
      </c>
      <c r="DI291" s="81">
        <v>0</v>
      </c>
      <c r="DJ291" s="81">
        <v>0</v>
      </c>
      <c r="DK291" s="81">
        <v>0</v>
      </c>
      <c r="DL291" s="81">
        <v>0</v>
      </c>
      <c r="DM291" s="81">
        <v>0</v>
      </c>
      <c r="DN291" s="81">
        <v>0</v>
      </c>
      <c r="DO291" s="81">
        <v>0</v>
      </c>
      <c r="DP291" s="81">
        <v>0</v>
      </c>
      <c r="DQ291" s="81">
        <v>0</v>
      </c>
      <c r="DR291" s="81">
        <v>0</v>
      </c>
      <c r="DS291" s="81">
        <v>0</v>
      </c>
      <c r="DT291" s="81">
        <v>0</v>
      </c>
      <c r="DU291" s="81">
        <v>0</v>
      </c>
      <c r="DV291" s="81">
        <v>0</v>
      </c>
      <c r="DW291" s="81">
        <v>0</v>
      </c>
      <c r="DX291" s="81">
        <v>0</v>
      </c>
      <c r="DY291" s="81">
        <v>0</v>
      </c>
      <c r="DZ291" s="81">
        <v>0</v>
      </c>
      <c r="EA291" s="81">
        <v>0</v>
      </c>
      <c r="EB291" s="81">
        <v>0</v>
      </c>
      <c r="EC291" s="81">
        <v>0</v>
      </c>
      <c r="ED291" s="81">
        <v>0</v>
      </c>
      <c r="EE291" s="81">
        <v>0</v>
      </c>
      <c r="EF291" s="81">
        <v>0</v>
      </c>
      <c r="EG291" s="81">
        <v>0</v>
      </c>
      <c r="EH291" s="81">
        <v>0</v>
      </c>
      <c r="EI291" s="81">
        <v>0</v>
      </c>
      <c r="EJ291" s="81">
        <v>0</v>
      </c>
      <c r="EK291" s="81">
        <v>0</v>
      </c>
      <c r="EL291" s="81">
        <v>0</v>
      </c>
      <c r="EM291" s="81">
        <v>0</v>
      </c>
      <c r="EN291" s="81">
        <v>0</v>
      </c>
      <c r="EO291" s="81">
        <v>0</v>
      </c>
      <c r="EP291" s="81">
        <v>0</v>
      </c>
      <c r="EQ291" s="81">
        <v>0</v>
      </c>
      <c r="ER291" s="81">
        <v>0</v>
      </c>
      <c r="ES291" s="81">
        <v>0</v>
      </c>
      <c r="ET291" s="81">
        <v>0</v>
      </c>
      <c r="EU291" s="81">
        <v>0</v>
      </c>
      <c r="EV291" s="81">
        <v>0</v>
      </c>
      <c r="EW291" s="81">
        <v>0</v>
      </c>
      <c r="EX291" s="81">
        <v>0</v>
      </c>
      <c r="EY291" s="81">
        <v>0</v>
      </c>
      <c r="EZ291" s="81">
        <v>0</v>
      </c>
      <c r="FA291" s="81">
        <v>0</v>
      </c>
      <c r="FB291" s="81">
        <v>0</v>
      </c>
      <c r="FC291" s="81">
        <v>0</v>
      </c>
      <c r="FD291" s="81">
        <v>0</v>
      </c>
      <c r="FE291" s="81">
        <v>0</v>
      </c>
      <c r="FF291" s="81">
        <v>0</v>
      </c>
      <c r="FG291" s="81">
        <v>0</v>
      </c>
      <c r="FH291" s="81">
        <v>0</v>
      </c>
      <c r="FI291" s="81">
        <v>0</v>
      </c>
      <c r="FJ291" s="81">
        <v>0</v>
      </c>
      <c r="FK291" s="81">
        <v>0</v>
      </c>
      <c r="FL291" s="81">
        <v>0</v>
      </c>
      <c r="FM291" s="81">
        <v>0</v>
      </c>
      <c r="FN291" s="1" t="s">
        <v>579</v>
      </c>
    </row>
    <row r="292" spans="2:170" x14ac:dyDescent="0.2">
      <c r="B292" s="1" t="s">
        <v>580</v>
      </c>
      <c r="C292" s="1" t="s">
        <v>11</v>
      </c>
      <c r="D292" s="1" t="s">
        <v>8</v>
      </c>
      <c r="E292" s="81" t="s">
        <v>217</v>
      </c>
      <c r="F292" s="81">
        <v>215.23891519586738</v>
      </c>
      <c r="G292" s="81">
        <v>215.23891519586738</v>
      </c>
      <c r="H292" s="81">
        <v>215.23891519586738</v>
      </c>
      <c r="I292" s="81">
        <v>215.23891519586738</v>
      </c>
      <c r="J292" s="81">
        <v>215.23891519586738</v>
      </c>
      <c r="K292" s="81">
        <v>215.23891519586738</v>
      </c>
      <c r="L292" s="81">
        <v>215.23891519586738</v>
      </c>
      <c r="M292" s="81">
        <v>215.23891519586738</v>
      </c>
      <c r="N292" s="81">
        <v>215.23891519586738</v>
      </c>
      <c r="O292" s="81">
        <v>215.23891519586738</v>
      </c>
      <c r="P292" s="81">
        <v>215.23891519586738</v>
      </c>
      <c r="Q292" s="81">
        <v>215.23891519586738</v>
      </c>
      <c r="R292" s="81">
        <v>215.23891519586738</v>
      </c>
      <c r="S292" s="81">
        <v>215.23891519586738</v>
      </c>
      <c r="T292" s="81">
        <v>215.23891519586738</v>
      </c>
      <c r="U292" s="81">
        <v>215.23891519586738</v>
      </c>
      <c r="V292" s="81">
        <v>215.23891519586738</v>
      </c>
      <c r="W292" s="81">
        <v>215.23891519586738</v>
      </c>
      <c r="X292" s="81">
        <v>215.23891519586738</v>
      </c>
      <c r="Y292" s="81">
        <v>215.23891519586738</v>
      </c>
      <c r="Z292" s="81">
        <v>215.23891519586738</v>
      </c>
      <c r="AA292" s="81">
        <v>215.23891519586738</v>
      </c>
      <c r="AB292" s="81">
        <v>215.23891519586738</v>
      </c>
      <c r="AC292" s="81">
        <v>215.23891519586738</v>
      </c>
      <c r="AD292" s="81">
        <v>215.23891519586738</v>
      </c>
      <c r="AE292" s="81">
        <v>215.23891519586738</v>
      </c>
      <c r="AF292" s="81">
        <v>215.23891519586738</v>
      </c>
      <c r="AG292" s="81">
        <v>215.23891519586738</v>
      </c>
      <c r="AH292" s="81">
        <v>215.23891519586738</v>
      </c>
      <c r="AI292" s="81">
        <v>215.23891519586738</v>
      </c>
      <c r="AJ292" s="81">
        <v>215.23891519586738</v>
      </c>
      <c r="AK292" s="81">
        <v>215.23891519586738</v>
      </c>
      <c r="AL292" s="81">
        <v>215.23891519586738</v>
      </c>
      <c r="AM292" s="81">
        <v>215.23891519586738</v>
      </c>
      <c r="AN292" s="81">
        <v>215.23891519586738</v>
      </c>
      <c r="AO292" s="81">
        <v>215.23891519586738</v>
      </c>
      <c r="AP292" s="81">
        <v>215.23891519586738</v>
      </c>
      <c r="AQ292" s="81">
        <v>215.23891519586738</v>
      </c>
      <c r="AR292" s="81">
        <v>215.23891519586738</v>
      </c>
      <c r="AS292" s="81">
        <v>215.23891519586738</v>
      </c>
      <c r="AT292" s="81">
        <v>215.23891519586738</v>
      </c>
      <c r="AU292" s="81">
        <v>215.23891519586735</v>
      </c>
      <c r="AV292" s="81">
        <v>215.23891519586735</v>
      </c>
      <c r="AW292" s="81">
        <v>215.23891519586738</v>
      </c>
      <c r="AX292" s="81">
        <v>215.23891519586738</v>
      </c>
      <c r="AY292" s="81">
        <v>215.23891519586738</v>
      </c>
      <c r="AZ292" s="81">
        <v>215.23891519586738</v>
      </c>
      <c r="BA292" s="81">
        <v>215.23891519586738</v>
      </c>
      <c r="BB292" s="81">
        <v>215.23891519586738</v>
      </c>
      <c r="BC292" s="81">
        <v>215.23891519586738</v>
      </c>
      <c r="BD292" s="81">
        <v>215.23891519586738</v>
      </c>
      <c r="BE292" s="81">
        <v>215.23891519586738</v>
      </c>
      <c r="BF292" s="81">
        <v>215.23891519586738</v>
      </c>
      <c r="BG292" s="81">
        <v>215.23891519586738</v>
      </c>
      <c r="BH292" s="81">
        <v>215.23891519586738</v>
      </c>
      <c r="BI292" s="81">
        <v>215.23891519586738</v>
      </c>
      <c r="BJ292" s="81">
        <v>215.23891519586738</v>
      </c>
      <c r="BK292" s="81">
        <v>215.23891519586738</v>
      </c>
      <c r="BL292" s="81">
        <v>215.23891519586738</v>
      </c>
      <c r="BM292" s="81">
        <v>215.23891519586738</v>
      </c>
      <c r="BN292" s="81">
        <v>215.23891519586738</v>
      </c>
      <c r="BO292" s="81">
        <v>215.23891519586738</v>
      </c>
      <c r="BP292" s="81">
        <v>215.23891519586738</v>
      </c>
      <c r="BQ292" s="81">
        <v>215.23891519586738</v>
      </c>
      <c r="BR292" s="81">
        <v>215.23891519586738</v>
      </c>
      <c r="BS292" s="81">
        <v>215.23891519586738</v>
      </c>
      <c r="BT292" s="81">
        <v>215.23891519586738</v>
      </c>
      <c r="BU292" s="81">
        <v>215.23891519586738</v>
      </c>
      <c r="BV292" s="81">
        <v>215.23891519586738</v>
      </c>
      <c r="BW292" s="81">
        <v>215.23891519586738</v>
      </c>
      <c r="BX292" s="81">
        <v>215.23891519586738</v>
      </c>
      <c r="BY292" s="81">
        <v>215.23891519586738</v>
      </c>
      <c r="BZ292" s="81">
        <v>215.23891519586738</v>
      </c>
      <c r="CA292" s="81">
        <v>215.23891519586738</v>
      </c>
      <c r="CB292" s="81">
        <v>215.23891519586738</v>
      </c>
      <c r="CC292" s="81">
        <v>215.23891519586738</v>
      </c>
      <c r="CD292" s="81">
        <v>215.23891519586738</v>
      </c>
      <c r="CE292" s="81">
        <v>215.23891519586738</v>
      </c>
      <c r="CF292" s="81">
        <v>215.23891519586738</v>
      </c>
      <c r="CG292" s="81">
        <v>215.23891519586738</v>
      </c>
      <c r="CH292" s="81">
        <v>215.23891519586738</v>
      </c>
      <c r="CI292" s="81">
        <v>215.23891519586738</v>
      </c>
      <c r="CJ292" s="81">
        <v>215.23891519586738</v>
      </c>
      <c r="CK292" s="81">
        <v>215.23891519586738</v>
      </c>
      <c r="CL292" s="81">
        <v>215.23891519586738</v>
      </c>
      <c r="CM292" s="81">
        <v>215.23891519586738</v>
      </c>
      <c r="CN292" s="81">
        <v>215.23891519586738</v>
      </c>
      <c r="CO292" s="81">
        <v>215.23891519586738</v>
      </c>
      <c r="CP292" s="81">
        <v>215.23891519586738</v>
      </c>
      <c r="CQ292" s="81">
        <v>215.23891519586738</v>
      </c>
      <c r="CR292" s="81">
        <v>215.23891519586738</v>
      </c>
      <c r="CS292" s="81">
        <v>215.23891519586738</v>
      </c>
      <c r="CT292" s="81">
        <v>215.23891519586738</v>
      </c>
      <c r="CU292" s="81">
        <v>215.23891519586738</v>
      </c>
      <c r="CV292" s="81">
        <v>215.23891519586738</v>
      </c>
      <c r="CW292" s="81">
        <v>215.23891519586738</v>
      </c>
      <c r="CX292" s="81">
        <v>215.23891519586738</v>
      </c>
      <c r="CY292" s="81">
        <v>215.23891519586738</v>
      </c>
      <c r="CZ292" s="81">
        <v>215.23891519586738</v>
      </c>
      <c r="DA292" s="81">
        <v>215.23891519586738</v>
      </c>
      <c r="DB292" s="81">
        <v>215.23891519586738</v>
      </c>
      <c r="DC292" s="81">
        <v>215.23891519586738</v>
      </c>
      <c r="DD292" s="81">
        <v>215.23891519586738</v>
      </c>
      <c r="DE292" s="81">
        <v>215.23891519586738</v>
      </c>
      <c r="DF292" s="81">
        <v>215.23891519586735</v>
      </c>
      <c r="DG292" s="81">
        <v>215.23891519586735</v>
      </c>
      <c r="DH292" s="81">
        <v>215.23891519586735</v>
      </c>
      <c r="DI292" s="81">
        <v>215.23891519586735</v>
      </c>
      <c r="DJ292" s="81">
        <v>215.23891519586735</v>
      </c>
      <c r="DK292" s="81">
        <v>215.23891519586735</v>
      </c>
      <c r="DL292" s="81">
        <v>215.23891519586735</v>
      </c>
      <c r="DM292" s="81">
        <v>215.23891519586735</v>
      </c>
      <c r="DN292" s="81">
        <v>215.23891519586735</v>
      </c>
      <c r="DO292" s="81">
        <v>215.23891519586735</v>
      </c>
      <c r="DP292" s="81">
        <v>215.23891519586735</v>
      </c>
      <c r="DQ292" s="81">
        <v>215.23891519586735</v>
      </c>
      <c r="DR292" s="81">
        <v>215.23891519586735</v>
      </c>
      <c r="DS292" s="81">
        <v>215.23891519586735</v>
      </c>
      <c r="DT292" s="81">
        <v>215.23891519586735</v>
      </c>
      <c r="DU292" s="81">
        <v>215.23891519586735</v>
      </c>
      <c r="DV292" s="81">
        <v>215.23891519586735</v>
      </c>
      <c r="DW292" s="81">
        <v>215.23891519586735</v>
      </c>
      <c r="DX292" s="81">
        <v>215.23891519586735</v>
      </c>
      <c r="DY292" s="81">
        <v>215.23891519586735</v>
      </c>
      <c r="DZ292" s="81">
        <v>215.23891519586735</v>
      </c>
      <c r="EA292" s="81">
        <v>215.23891519586735</v>
      </c>
      <c r="EB292" s="81">
        <v>215.23891519586735</v>
      </c>
      <c r="EC292" s="81">
        <v>215.23891519586735</v>
      </c>
      <c r="ED292" s="81">
        <v>215.23891519586735</v>
      </c>
      <c r="EE292" s="81">
        <v>215.23891519586735</v>
      </c>
      <c r="EF292" s="81">
        <v>215.23891519586735</v>
      </c>
      <c r="EG292" s="81">
        <v>215.23891519586735</v>
      </c>
      <c r="EH292" s="81">
        <v>215.23891519586735</v>
      </c>
      <c r="EI292" s="81">
        <v>215.23891519586735</v>
      </c>
      <c r="EJ292" s="81">
        <v>215.23891519586735</v>
      </c>
      <c r="EK292" s="81">
        <v>215.23891519586735</v>
      </c>
      <c r="EL292" s="81">
        <v>215.23891519586735</v>
      </c>
      <c r="EM292" s="81">
        <v>215.23891519586735</v>
      </c>
      <c r="EN292" s="81">
        <v>215.23891519586735</v>
      </c>
      <c r="EO292" s="81">
        <v>215.23891519586735</v>
      </c>
      <c r="EP292" s="81">
        <v>215.23891519586735</v>
      </c>
      <c r="EQ292" s="81">
        <v>215.23891519586735</v>
      </c>
      <c r="ER292" s="81">
        <v>215.23891519586735</v>
      </c>
      <c r="ES292" s="81">
        <v>215.23891519586735</v>
      </c>
      <c r="ET292" s="81">
        <v>215.23891519586735</v>
      </c>
      <c r="EU292" s="81">
        <v>215.23891519586735</v>
      </c>
      <c r="EV292" s="81">
        <v>215.23891519586735</v>
      </c>
      <c r="EW292" s="81">
        <v>215.23891519586735</v>
      </c>
      <c r="EX292" s="81">
        <v>215.23891519586735</v>
      </c>
      <c r="EY292" s="81">
        <v>215.23891519586735</v>
      </c>
      <c r="EZ292" s="81">
        <v>215.23891519586735</v>
      </c>
      <c r="FA292" s="81">
        <v>215.23891519586735</v>
      </c>
      <c r="FB292" s="81">
        <v>215.23891519586735</v>
      </c>
      <c r="FC292" s="81">
        <v>215.23891519586735</v>
      </c>
      <c r="FD292" s="81">
        <v>215.23891519586735</v>
      </c>
      <c r="FE292" s="81">
        <v>215.23891519586735</v>
      </c>
      <c r="FF292" s="81">
        <v>215.23891519586735</v>
      </c>
      <c r="FG292" s="81">
        <v>215.23891519586735</v>
      </c>
      <c r="FH292" s="81">
        <v>215.23891519586735</v>
      </c>
      <c r="FI292" s="81">
        <v>215.23891519586735</v>
      </c>
      <c r="FJ292" s="81">
        <v>215.23891519586735</v>
      </c>
      <c r="FK292" s="81">
        <v>215.23891519586735</v>
      </c>
      <c r="FL292" s="81">
        <v>215.23891519586735</v>
      </c>
      <c r="FM292" s="81">
        <v>215.23891519586735</v>
      </c>
      <c r="FN292" s="1" t="s">
        <v>581</v>
      </c>
    </row>
    <row r="293" spans="2:170" x14ac:dyDescent="0.2">
      <c r="B293" s="1" t="s">
        <v>582</v>
      </c>
      <c r="C293" s="1" t="s">
        <v>11</v>
      </c>
      <c r="D293" s="1" t="s">
        <v>8</v>
      </c>
      <c r="E293" s="81" t="s">
        <v>217</v>
      </c>
      <c r="F293" s="81">
        <v>0</v>
      </c>
      <c r="G293" s="81">
        <v>0</v>
      </c>
      <c r="H293" s="81">
        <v>0</v>
      </c>
      <c r="I293" s="81">
        <v>0</v>
      </c>
      <c r="J293" s="81">
        <v>0</v>
      </c>
      <c r="K293" s="81">
        <v>0</v>
      </c>
      <c r="L293" s="81">
        <v>0</v>
      </c>
      <c r="M293" s="81">
        <v>0</v>
      </c>
      <c r="N293" s="81">
        <v>0</v>
      </c>
      <c r="O293" s="81">
        <v>0</v>
      </c>
      <c r="P293" s="81">
        <v>0</v>
      </c>
      <c r="Q293" s="81">
        <v>0</v>
      </c>
      <c r="R293" s="81">
        <v>0</v>
      </c>
      <c r="S293" s="81">
        <v>0</v>
      </c>
      <c r="T293" s="81">
        <v>0</v>
      </c>
      <c r="U293" s="81">
        <v>0</v>
      </c>
      <c r="V293" s="81">
        <v>0</v>
      </c>
      <c r="W293" s="81">
        <v>0</v>
      </c>
      <c r="X293" s="81">
        <v>0</v>
      </c>
      <c r="Y293" s="81">
        <v>0</v>
      </c>
      <c r="Z293" s="81">
        <v>0</v>
      </c>
      <c r="AA293" s="81">
        <v>0</v>
      </c>
      <c r="AB293" s="81">
        <v>0</v>
      </c>
      <c r="AC293" s="81">
        <v>0</v>
      </c>
      <c r="AD293" s="81">
        <v>0</v>
      </c>
      <c r="AE293" s="81">
        <v>0</v>
      </c>
      <c r="AF293" s="81">
        <v>0</v>
      </c>
      <c r="AG293" s="81">
        <v>0</v>
      </c>
      <c r="AH293" s="81">
        <v>0</v>
      </c>
      <c r="AI293" s="81">
        <v>0</v>
      </c>
      <c r="AJ293" s="81">
        <v>0</v>
      </c>
      <c r="AK293" s="81">
        <v>0</v>
      </c>
      <c r="AL293" s="81">
        <v>0</v>
      </c>
      <c r="AM293" s="81">
        <v>0</v>
      </c>
      <c r="AN293" s="81">
        <v>0</v>
      </c>
      <c r="AO293" s="81">
        <v>0</v>
      </c>
      <c r="AP293" s="81">
        <v>0</v>
      </c>
      <c r="AQ293" s="81">
        <v>0</v>
      </c>
      <c r="AR293" s="81">
        <v>0</v>
      </c>
      <c r="AS293" s="81">
        <v>0</v>
      </c>
      <c r="AT293" s="81">
        <v>0</v>
      </c>
      <c r="AU293" s="81">
        <v>0</v>
      </c>
      <c r="AV293" s="81">
        <v>0</v>
      </c>
      <c r="AW293" s="81">
        <v>0</v>
      </c>
      <c r="AX293" s="81">
        <v>0</v>
      </c>
      <c r="AY293" s="81">
        <v>0</v>
      </c>
      <c r="AZ293" s="81">
        <v>0</v>
      </c>
      <c r="BA293" s="81">
        <v>0</v>
      </c>
      <c r="BB293" s="81">
        <v>0</v>
      </c>
      <c r="BC293" s="81">
        <v>0</v>
      </c>
      <c r="BD293" s="81">
        <v>0</v>
      </c>
      <c r="BE293" s="81">
        <v>0</v>
      </c>
      <c r="BF293" s="81">
        <v>0</v>
      </c>
      <c r="BG293" s="81">
        <v>0</v>
      </c>
      <c r="BH293" s="81">
        <v>0</v>
      </c>
      <c r="BI293" s="81">
        <v>0</v>
      </c>
      <c r="BJ293" s="81">
        <v>0</v>
      </c>
      <c r="BK293" s="81">
        <v>0</v>
      </c>
      <c r="BL293" s="81">
        <v>0</v>
      </c>
      <c r="BM293" s="81">
        <v>0</v>
      </c>
      <c r="BN293" s="81">
        <v>0</v>
      </c>
      <c r="BO293" s="81">
        <v>0</v>
      </c>
      <c r="BP293" s="81">
        <v>0</v>
      </c>
      <c r="BQ293" s="81">
        <v>0</v>
      </c>
      <c r="BR293" s="81">
        <v>0</v>
      </c>
      <c r="BS293" s="81">
        <v>0</v>
      </c>
      <c r="BT293" s="81">
        <v>0</v>
      </c>
      <c r="BU293" s="81">
        <v>0</v>
      </c>
      <c r="BV293" s="81">
        <v>0</v>
      </c>
      <c r="BW293" s="81">
        <v>0</v>
      </c>
      <c r="BX293" s="81">
        <v>0</v>
      </c>
      <c r="BY293" s="81">
        <v>0</v>
      </c>
      <c r="BZ293" s="81">
        <v>0</v>
      </c>
      <c r="CA293" s="81">
        <v>0</v>
      </c>
      <c r="CB293" s="81">
        <v>0</v>
      </c>
      <c r="CC293" s="81">
        <v>0</v>
      </c>
      <c r="CD293" s="81">
        <v>0</v>
      </c>
      <c r="CE293" s="81">
        <v>0</v>
      </c>
      <c r="CF293" s="81">
        <v>0</v>
      </c>
      <c r="CG293" s="81">
        <v>0</v>
      </c>
      <c r="CH293" s="81">
        <v>0</v>
      </c>
      <c r="CI293" s="81">
        <v>0</v>
      </c>
      <c r="CJ293" s="81">
        <v>0</v>
      </c>
      <c r="CK293" s="81">
        <v>0</v>
      </c>
      <c r="CL293" s="81">
        <v>0</v>
      </c>
      <c r="CM293" s="81">
        <v>0</v>
      </c>
      <c r="CN293" s="81">
        <v>0</v>
      </c>
      <c r="CO293" s="81">
        <v>0</v>
      </c>
      <c r="CP293" s="81">
        <v>0</v>
      </c>
      <c r="CQ293" s="81">
        <v>0</v>
      </c>
      <c r="CR293" s="81">
        <v>0</v>
      </c>
      <c r="CS293" s="81">
        <v>0</v>
      </c>
      <c r="CT293" s="81">
        <v>0</v>
      </c>
      <c r="CU293" s="81">
        <v>0</v>
      </c>
      <c r="CV293" s="81">
        <v>0</v>
      </c>
      <c r="CW293" s="81">
        <v>0</v>
      </c>
      <c r="CX293" s="81">
        <v>0</v>
      </c>
      <c r="CY293" s="81">
        <v>0</v>
      </c>
      <c r="CZ293" s="81">
        <v>0</v>
      </c>
      <c r="DA293" s="81">
        <v>0</v>
      </c>
      <c r="DB293" s="81">
        <v>0</v>
      </c>
      <c r="DC293" s="81">
        <v>0</v>
      </c>
      <c r="DD293" s="81">
        <v>0</v>
      </c>
      <c r="DE293" s="81">
        <v>0</v>
      </c>
      <c r="DF293" s="81">
        <v>0</v>
      </c>
      <c r="DG293" s="81">
        <v>0</v>
      </c>
      <c r="DH293" s="81">
        <v>0</v>
      </c>
      <c r="DI293" s="81">
        <v>0</v>
      </c>
      <c r="DJ293" s="81">
        <v>0</v>
      </c>
      <c r="DK293" s="81">
        <v>0</v>
      </c>
      <c r="DL293" s="81">
        <v>0</v>
      </c>
      <c r="DM293" s="81">
        <v>0</v>
      </c>
      <c r="DN293" s="81">
        <v>0</v>
      </c>
      <c r="DO293" s="81">
        <v>0</v>
      </c>
      <c r="DP293" s="81">
        <v>0</v>
      </c>
      <c r="DQ293" s="81">
        <v>0</v>
      </c>
      <c r="DR293" s="81">
        <v>0</v>
      </c>
      <c r="DS293" s="81">
        <v>0</v>
      </c>
      <c r="DT293" s="81">
        <v>0</v>
      </c>
      <c r="DU293" s="81">
        <v>0</v>
      </c>
      <c r="DV293" s="81">
        <v>0</v>
      </c>
      <c r="DW293" s="81">
        <v>0</v>
      </c>
      <c r="DX293" s="81">
        <v>0</v>
      </c>
      <c r="DY293" s="81">
        <v>0</v>
      </c>
      <c r="DZ293" s="81">
        <v>0</v>
      </c>
      <c r="EA293" s="81">
        <v>0</v>
      </c>
      <c r="EB293" s="81">
        <v>0</v>
      </c>
      <c r="EC293" s="81">
        <v>0</v>
      </c>
      <c r="ED293" s="81">
        <v>0</v>
      </c>
      <c r="EE293" s="81">
        <v>0</v>
      </c>
      <c r="EF293" s="81">
        <v>0</v>
      </c>
      <c r="EG293" s="81">
        <v>0</v>
      </c>
      <c r="EH293" s="81">
        <v>0</v>
      </c>
      <c r="EI293" s="81">
        <v>0</v>
      </c>
      <c r="EJ293" s="81">
        <v>0</v>
      </c>
      <c r="EK293" s="81">
        <v>0</v>
      </c>
      <c r="EL293" s="81">
        <v>0</v>
      </c>
      <c r="EM293" s="81">
        <v>0</v>
      </c>
      <c r="EN293" s="81">
        <v>0</v>
      </c>
      <c r="EO293" s="81">
        <v>0</v>
      </c>
      <c r="EP293" s="81">
        <v>0</v>
      </c>
      <c r="EQ293" s="81">
        <v>0</v>
      </c>
      <c r="ER293" s="81">
        <v>0</v>
      </c>
      <c r="ES293" s="81">
        <v>0</v>
      </c>
      <c r="ET293" s="81">
        <v>0</v>
      </c>
      <c r="EU293" s="81">
        <v>0</v>
      </c>
      <c r="EV293" s="81">
        <v>0</v>
      </c>
      <c r="EW293" s="81">
        <v>0</v>
      </c>
      <c r="EX293" s="81">
        <v>0</v>
      </c>
      <c r="EY293" s="81">
        <v>0</v>
      </c>
      <c r="EZ293" s="81">
        <v>0</v>
      </c>
      <c r="FA293" s="81">
        <v>0</v>
      </c>
      <c r="FB293" s="81">
        <v>0</v>
      </c>
      <c r="FC293" s="81">
        <v>0</v>
      </c>
      <c r="FD293" s="81">
        <v>0</v>
      </c>
      <c r="FE293" s="81">
        <v>0</v>
      </c>
      <c r="FF293" s="81">
        <v>0</v>
      </c>
      <c r="FG293" s="81">
        <v>0</v>
      </c>
      <c r="FH293" s="81">
        <v>0</v>
      </c>
      <c r="FI293" s="81">
        <v>0</v>
      </c>
      <c r="FJ293" s="81">
        <v>0</v>
      </c>
      <c r="FK293" s="81">
        <v>0</v>
      </c>
      <c r="FL293" s="81">
        <v>0</v>
      </c>
      <c r="FM293" s="81">
        <v>0</v>
      </c>
      <c r="FN293" s="1" t="s">
        <v>583</v>
      </c>
    </row>
    <row r="294" spans="2:170" x14ac:dyDescent="0.2">
      <c r="B294" s="1" t="s">
        <v>584</v>
      </c>
      <c r="C294" s="1" t="s">
        <v>10</v>
      </c>
      <c r="D294" s="1" t="s">
        <v>8</v>
      </c>
      <c r="E294" s="81" t="s">
        <v>217</v>
      </c>
      <c r="F294" s="81">
        <v>242.14377959535082</v>
      </c>
      <c r="G294" s="81">
        <v>242.14377959535082</v>
      </c>
      <c r="H294" s="81">
        <v>242.14377959535082</v>
      </c>
      <c r="I294" s="81">
        <v>242.14377959535082</v>
      </c>
      <c r="J294" s="81">
        <v>242.14377959535082</v>
      </c>
      <c r="K294" s="81">
        <v>242.14377959535082</v>
      </c>
      <c r="L294" s="81">
        <v>242.14377959535082</v>
      </c>
      <c r="M294" s="81">
        <v>242.14377959535082</v>
      </c>
      <c r="N294" s="81">
        <v>242.14377959535082</v>
      </c>
      <c r="O294" s="81">
        <v>242.14377959535082</v>
      </c>
      <c r="P294" s="81">
        <v>242.14377959535082</v>
      </c>
      <c r="Q294" s="81">
        <v>242.14377959535082</v>
      </c>
      <c r="R294" s="81">
        <v>242.14377959535082</v>
      </c>
      <c r="S294" s="81">
        <v>242.14377959535082</v>
      </c>
      <c r="T294" s="81">
        <v>242.14377959535082</v>
      </c>
      <c r="U294" s="81">
        <v>242.14377959535082</v>
      </c>
      <c r="V294" s="81">
        <v>242.14377959535082</v>
      </c>
      <c r="W294" s="81">
        <v>242.14377959535082</v>
      </c>
      <c r="X294" s="81">
        <v>242.14377959535082</v>
      </c>
      <c r="Y294" s="81">
        <v>242.14377959535082</v>
      </c>
      <c r="Z294" s="81">
        <v>242.14377959535082</v>
      </c>
      <c r="AA294" s="81">
        <v>242.14377959535082</v>
      </c>
      <c r="AB294" s="81">
        <v>242.14377959535082</v>
      </c>
      <c r="AC294" s="81">
        <v>242.14377959535082</v>
      </c>
      <c r="AD294" s="81">
        <v>242.14377959535082</v>
      </c>
      <c r="AE294" s="81">
        <v>242.14377959535082</v>
      </c>
      <c r="AF294" s="81">
        <v>242.14377959535082</v>
      </c>
      <c r="AG294" s="81">
        <v>242.14377959535082</v>
      </c>
      <c r="AH294" s="81">
        <v>242.14377959535082</v>
      </c>
      <c r="AI294" s="81">
        <v>242.14377959535082</v>
      </c>
      <c r="AJ294" s="81">
        <v>242.14377959535082</v>
      </c>
      <c r="AK294" s="81">
        <v>242.14377959535082</v>
      </c>
      <c r="AL294" s="81">
        <v>242.14377959535082</v>
      </c>
      <c r="AM294" s="81">
        <v>242.14377959535082</v>
      </c>
      <c r="AN294" s="81">
        <v>242.14377959535082</v>
      </c>
      <c r="AO294" s="81">
        <v>242.14377959535082</v>
      </c>
      <c r="AP294" s="81">
        <v>242.14377959535082</v>
      </c>
      <c r="AQ294" s="81">
        <v>242.14377959535082</v>
      </c>
      <c r="AR294" s="81">
        <v>242.14377959535082</v>
      </c>
      <c r="AS294" s="81">
        <v>242.14377959535082</v>
      </c>
      <c r="AT294" s="81">
        <v>242.14377959535082</v>
      </c>
      <c r="AU294" s="81">
        <v>242.14377959535079</v>
      </c>
      <c r="AV294" s="81">
        <v>242.14377959535079</v>
      </c>
      <c r="AW294" s="81">
        <v>242.14377959535082</v>
      </c>
      <c r="AX294" s="81">
        <v>242.14377959535082</v>
      </c>
      <c r="AY294" s="81">
        <v>242.14377959535082</v>
      </c>
      <c r="AZ294" s="81">
        <v>242.14377959535082</v>
      </c>
      <c r="BA294" s="81">
        <v>242.14377959535082</v>
      </c>
      <c r="BB294" s="81">
        <v>242.14377959535082</v>
      </c>
      <c r="BC294" s="81">
        <v>0</v>
      </c>
      <c r="BD294" s="81">
        <v>242.14377959535082</v>
      </c>
      <c r="BE294" s="81">
        <v>242.14377959535082</v>
      </c>
      <c r="BF294" s="81">
        <v>242.14377959535082</v>
      </c>
      <c r="BG294" s="81">
        <v>242.14377959535082</v>
      </c>
      <c r="BH294" s="81">
        <v>0</v>
      </c>
      <c r="BI294" s="81">
        <v>0</v>
      </c>
      <c r="BJ294" s="81">
        <v>121.07188979767541</v>
      </c>
      <c r="BK294" s="81">
        <v>121.07188979767541</v>
      </c>
      <c r="BL294" s="81">
        <v>121.07188979767541</v>
      </c>
      <c r="BM294" s="81">
        <v>121.07188979767541</v>
      </c>
      <c r="BN294" s="81">
        <v>121.07188979767541</v>
      </c>
      <c r="BO294" s="81">
        <v>121.07188979767541</v>
      </c>
      <c r="BP294" s="81">
        <v>121.07188979767541</v>
      </c>
      <c r="BQ294" s="81">
        <v>121.07188979767541</v>
      </c>
      <c r="BR294" s="81">
        <v>121.07188979767541</v>
      </c>
      <c r="BS294" s="81">
        <v>121.07188979767541</v>
      </c>
      <c r="BT294" s="81">
        <v>121.07188979767541</v>
      </c>
      <c r="BU294" s="81">
        <v>121.07188979767541</v>
      </c>
      <c r="BV294" s="81">
        <v>121.07188979767541</v>
      </c>
      <c r="BW294" s="81">
        <v>121.07188979767541</v>
      </c>
      <c r="BX294" s="81">
        <v>121.07188979767541</v>
      </c>
      <c r="BY294" s="81">
        <v>121.07188979767541</v>
      </c>
      <c r="BZ294" s="81">
        <v>121.07188979767541</v>
      </c>
      <c r="CA294" s="81">
        <v>121.07188979767541</v>
      </c>
      <c r="CB294" s="81">
        <v>121.07188979767541</v>
      </c>
      <c r="CC294" s="81">
        <v>121.07188979767541</v>
      </c>
      <c r="CD294" s="81">
        <v>121.07188979767541</v>
      </c>
      <c r="CE294" s="81">
        <v>121.07188979767541</v>
      </c>
      <c r="CF294" s="81">
        <v>121.07188979767541</v>
      </c>
      <c r="CG294" s="81">
        <v>121.07188979767541</v>
      </c>
      <c r="CH294" s="81">
        <v>121.07188979767541</v>
      </c>
      <c r="CI294" s="81">
        <v>121.07188979767541</v>
      </c>
      <c r="CJ294" s="81">
        <v>121.07188979767541</v>
      </c>
      <c r="CK294" s="81">
        <v>121.07188979767541</v>
      </c>
      <c r="CL294" s="81">
        <v>121.07188979767541</v>
      </c>
      <c r="CM294" s="81">
        <v>121.07188979767541</v>
      </c>
      <c r="CN294" s="81">
        <v>121.07188979767541</v>
      </c>
      <c r="CO294" s="81">
        <v>121.07188979767541</v>
      </c>
      <c r="CP294" s="81">
        <v>121.07188979767541</v>
      </c>
      <c r="CQ294" s="81">
        <v>121.07188979767541</v>
      </c>
      <c r="CR294" s="81">
        <v>121.07188979767541</v>
      </c>
      <c r="CS294" s="81">
        <v>121.07188979767541</v>
      </c>
      <c r="CT294" s="81">
        <v>121.07188979767541</v>
      </c>
      <c r="CU294" s="81">
        <v>121.07188979767541</v>
      </c>
      <c r="CV294" s="81">
        <v>121.07188979767541</v>
      </c>
      <c r="CW294" s="81">
        <v>121.07188979767541</v>
      </c>
      <c r="CX294" s="81">
        <v>121.07188979767541</v>
      </c>
      <c r="CY294" s="81">
        <v>121.07188979767541</v>
      </c>
      <c r="CZ294" s="81">
        <v>121.07188979767541</v>
      </c>
      <c r="DA294" s="81">
        <v>121.07188979767541</v>
      </c>
      <c r="DB294" s="81">
        <v>121.07188979767541</v>
      </c>
      <c r="DC294" s="81">
        <v>121.07188979767541</v>
      </c>
      <c r="DD294" s="81">
        <v>121.07188979767541</v>
      </c>
      <c r="DE294" s="81">
        <v>121.07188979767541</v>
      </c>
      <c r="DF294" s="81">
        <v>121.0718897976754</v>
      </c>
      <c r="DG294" s="81">
        <v>121.0718897976754</v>
      </c>
      <c r="DH294" s="81">
        <v>121.0718897976754</v>
      </c>
      <c r="DI294" s="81">
        <v>121.0718897976754</v>
      </c>
      <c r="DJ294" s="81">
        <v>121.0718897976754</v>
      </c>
      <c r="DK294" s="81">
        <v>121.0718897976754</v>
      </c>
      <c r="DL294" s="81">
        <v>121.0718897976754</v>
      </c>
      <c r="DM294" s="81">
        <v>121.0718897976754</v>
      </c>
      <c r="DN294" s="81">
        <v>121.0718897976754</v>
      </c>
      <c r="DO294" s="81">
        <v>121.0718897976754</v>
      </c>
      <c r="DP294" s="81">
        <v>121.0718897976754</v>
      </c>
      <c r="DQ294" s="81">
        <v>121.0718897976754</v>
      </c>
      <c r="DR294" s="81">
        <v>121.0718897976754</v>
      </c>
      <c r="DS294" s="81">
        <v>121.0718897976754</v>
      </c>
      <c r="DT294" s="81">
        <v>121.0718897976754</v>
      </c>
      <c r="DU294" s="81">
        <v>121.0718897976754</v>
      </c>
      <c r="DV294" s="81">
        <v>121.0718897976754</v>
      </c>
      <c r="DW294" s="81">
        <v>121.0718897976754</v>
      </c>
      <c r="DX294" s="81">
        <v>121.0718897976754</v>
      </c>
      <c r="DY294" s="81">
        <v>121.0718897976754</v>
      </c>
      <c r="DZ294" s="81">
        <v>121.0718897976754</v>
      </c>
      <c r="EA294" s="81">
        <v>121.0718897976754</v>
      </c>
      <c r="EB294" s="81">
        <v>121.0718897976754</v>
      </c>
      <c r="EC294" s="81">
        <v>121.0718897976754</v>
      </c>
      <c r="ED294" s="81">
        <v>121.0718897976754</v>
      </c>
      <c r="EE294" s="81">
        <v>121.0718897976754</v>
      </c>
      <c r="EF294" s="81">
        <v>121.0718897976754</v>
      </c>
      <c r="EG294" s="81">
        <v>121.0718897976754</v>
      </c>
      <c r="EH294" s="81">
        <v>121.0718897976754</v>
      </c>
      <c r="EI294" s="81">
        <v>121.0718897976754</v>
      </c>
      <c r="EJ294" s="81">
        <v>121.0718897976754</v>
      </c>
      <c r="EK294" s="81">
        <v>121.0718897976754</v>
      </c>
      <c r="EL294" s="81">
        <v>121.0718897976754</v>
      </c>
      <c r="EM294" s="81">
        <v>121.0718897976754</v>
      </c>
      <c r="EN294" s="81">
        <v>121.0718897976754</v>
      </c>
      <c r="EO294" s="81">
        <v>121.0718897976754</v>
      </c>
      <c r="EP294" s="81">
        <v>121.0718897976754</v>
      </c>
      <c r="EQ294" s="81">
        <v>121.0718897976754</v>
      </c>
      <c r="ER294" s="81">
        <v>121.0718897976754</v>
      </c>
      <c r="ES294" s="81">
        <v>121.0718897976754</v>
      </c>
      <c r="ET294" s="81">
        <v>121.0718897976754</v>
      </c>
      <c r="EU294" s="81">
        <v>121.0718897976754</v>
      </c>
      <c r="EV294" s="81">
        <v>121.0718897976754</v>
      </c>
      <c r="EW294" s="81">
        <v>121.0718897976754</v>
      </c>
      <c r="EX294" s="81">
        <v>121.0718897976754</v>
      </c>
      <c r="EY294" s="81">
        <v>121.0718897976754</v>
      </c>
      <c r="EZ294" s="81">
        <v>121.0718897976754</v>
      </c>
      <c r="FA294" s="81">
        <v>121.0718897976754</v>
      </c>
      <c r="FB294" s="81">
        <v>121.0718897976754</v>
      </c>
      <c r="FC294" s="81">
        <v>121.0718897976754</v>
      </c>
      <c r="FD294" s="81">
        <v>121.0718897976754</v>
      </c>
      <c r="FE294" s="81">
        <v>121.0718897976754</v>
      </c>
      <c r="FF294" s="81">
        <v>121.0718897976754</v>
      </c>
      <c r="FG294" s="81">
        <v>121.0718897976754</v>
      </c>
      <c r="FH294" s="81">
        <v>121.0718897976754</v>
      </c>
      <c r="FI294" s="81">
        <v>121.0718897976754</v>
      </c>
      <c r="FJ294" s="81">
        <v>121.0718897976754</v>
      </c>
      <c r="FK294" s="81">
        <v>121.0718897976754</v>
      </c>
      <c r="FL294" s="81">
        <v>121.0718897976754</v>
      </c>
      <c r="FM294" s="81">
        <v>121.0718897976754</v>
      </c>
      <c r="FN294" s="1" t="s">
        <v>585</v>
      </c>
    </row>
    <row r="295" spans="2:170" x14ac:dyDescent="0.2">
      <c r="B295" s="1" t="s">
        <v>570</v>
      </c>
      <c r="C295" s="1" t="s">
        <v>5</v>
      </c>
      <c r="D295" s="1" t="s">
        <v>3</v>
      </c>
      <c r="E295" s="81" t="s">
        <v>257</v>
      </c>
      <c r="F295" s="81">
        <v>294.85337561020805</v>
      </c>
      <c r="G295" s="81">
        <v>321.50250311450634</v>
      </c>
      <c r="H295" s="81">
        <v>349.37293589473296</v>
      </c>
      <c r="I295" s="81">
        <v>380.99493039566892</v>
      </c>
      <c r="J295" s="81">
        <v>561.27793426832045</v>
      </c>
      <c r="K295" s="81">
        <v>630.00811331664556</v>
      </c>
      <c r="L295" s="81">
        <v>606.76823366039082</v>
      </c>
      <c r="M295" s="81">
        <v>648.249131764965</v>
      </c>
      <c r="N295" s="81">
        <v>651.76780863953923</v>
      </c>
      <c r="O295" s="81">
        <v>608.62347505224182</v>
      </c>
      <c r="P295" s="81">
        <v>592.61321718242891</v>
      </c>
      <c r="Q295" s="81">
        <v>564.65827321379618</v>
      </c>
      <c r="R295" s="81">
        <v>0</v>
      </c>
      <c r="S295" s="81">
        <v>0</v>
      </c>
      <c r="T295" s="81">
        <v>0</v>
      </c>
      <c r="U295" s="81">
        <v>0</v>
      </c>
      <c r="V295" s="81">
        <v>0</v>
      </c>
      <c r="W295" s="81">
        <v>0</v>
      </c>
      <c r="X295" s="81">
        <v>0</v>
      </c>
      <c r="Y295" s="81">
        <v>0</v>
      </c>
      <c r="Z295" s="81">
        <v>0</v>
      </c>
      <c r="AA295" s="81">
        <v>0</v>
      </c>
      <c r="AB295" s="81">
        <v>0</v>
      </c>
      <c r="AC295" s="81">
        <v>0</v>
      </c>
      <c r="AD295" s="81">
        <v>0</v>
      </c>
      <c r="AE295" s="81">
        <v>0</v>
      </c>
      <c r="AF295" s="81">
        <v>0</v>
      </c>
      <c r="AG295" s="81">
        <v>0</v>
      </c>
      <c r="AH295" s="81">
        <v>0</v>
      </c>
      <c r="AI295" s="81">
        <v>0</v>
      </c>
      <c r="AJ295" s="81">
        <v>0</v>
      </c>
      <c r="AK295" s="81">
        <v>0</v>
      </c>
      <c r="AL295" s="81">
        <v>0</v>
      </c>
      <c r="AM295" s="81">
        <v>0</v>
      </c>
      <c r="AN295" s="81">
        <v>0</v>
      </c>
      <c r="AO295" s="81">
        <v>0</v>
      </c>
      <c r="AP295" s="81">
        <v>0</v>
      </c>
      <c r="AQ295" s="81">
        <v>0</v>
      </c>
      <c r="AR295" s="81">
        <v>0</v>
      </c>
      <c r="AS295" s="81">
        <v>0</v>
      </c>
      <c r="AT295" s="81">
        <v>0</v>
      </c>
      <c r="AU295" s="81">
        <v>0</v>
      </c>
      <c r="AV295" s="81">
        <v>0</v>
      </c>
      <c r="AW295" s="81">
        <v>0</v>
      </c>
      <c r="AX295" s="81">
        <v>0</v>
      </c>
      <c r="AY295" s="81">
        <v>0</v>
      </c>
      <c r="AZ295" s="81">
        <v>0</v>
      </c>
      <c r="BA295" s="81">
        <v>0</v>
      </c>
      <c r="BB295" s="81">
        <v>0</v>
      </c>
      <c r="BC295" s="81">
        <v>0</v>
      </c>
      <c r="BD295" s="81">
        <v>0</v>
      </c>
      <c r="BE295" s="81">
        <v>0</v>
      </c>
      <c r="BF295" s="81">
        <v>0</v>
      </c>
      <c r="BG295" s="81">
        <v>0</v>
      </c>
      <c r="BH295" s="81">
        <v>0</v>
      </c>
      <c r="BI295" s="81">
        <v>0</v>
      </c>
      <c r="BJ295" s="81">
        <v>0</v>
      </c>
      <c r="BK295" s="81">
        <v>0</v>
      </c>
      <c r="BL295" s="81">
        <v>0</v>
      </c>
      <c r="BM295" s="81">
        <v>0</v>
      </c>
      <c r="BN295" s="81">
        <v>0</v>
      </c>
      <c r="BO295" s="81">
        <v>0</v>
      </c>
      <c r="BP295" s="81">
        <v>0</v>
      </c>
      <c r="BQ295" s="81">
        <v>0</v>
      </c>
      <c r="BR295" s="81">
        <v>0</v>
      </c>
      <c r="BS295" s="81">
        <v>0</v>
      </c>
      <c r="BT295" s="81">
        <v>0</v>
      </c>
      <c r="BU295" s="81">
        <v>0</v>
      </c>
      <c r="BV295" s="81">
        <v>0</v>
      </c>
      <c r="BW295" s="81">
        <v>0</v>
      </c>
      <c r="BX295" s="81">
        <v>0</v>
      </c>
      <c r="BY295" s="81">
        <v>0</v>
      </c>
      <c r="BZ295" s="81">
        <v>0</v>
      </c>
      <c r="CA295" s="81">
        <v>0</v>
      </c>
      <c r="CB295" s="81">
        <v>0</v>
      </c>
      <c r="CC295" s="81">
        <v>0</v>
      </c>
      <c r="CD295" s="81">
        <v>0</v>
      </c>
      <c r="CE295" s="81">
        <v>0</v>
      </c>
      <c r="CF295" s="81">
        <v>0</v>
      </c>
      <c r="CG295" s="81">
        <v>0</v>
      </c>
      <c r="CH295" s="81">
        <v>0</v>
      </c>
      <c r="CI295" s="81">
        <v>0</v>
      </c>
      <c r="CJ295" s="81">
        <v>0</v>
      </c>
      <c r="CK295" s="81">
        <v>0</v>
      </c>
      <c r="CL295" s="81">
        <v>0</v>
      </c>
      <c r="CM295" s="81">
        <v>0</v>
      </c>
      <c r="CN295" s="81">
        <v>0</v>
      </c>
      <c r="CO295" s="81">
        <v>0</v>
      </c>
      <c r="CP295" s="81">
        <v>0</v>
      </c>
      <c r="CQ295" s="81">
        <v>0</v>
      </c>
      <c r="CR295" s="81">
        <v>0</v>
      </c>
      <c r="CS295" s="81">
        <v>0</v>
      </c>
      <c r="CT295" s="81">
        <v>0</v>
      </c>
      <c r="CU295" s="81">
        <v>0</v>
      </c>
      <c r="CV295" s="81">
        <v>0</v>
      </c>
      <c r="CW295" s="81">
        <v>0</v>
      </c>
      <c r="CX295" s="81">
        <v>0</v>
      </c>
      <c r="CY295" s="81">
        <v>0</v>
      </c>
      <c r="CZ295" s="81">
        <v>0</v>
      </c>
      <c r="DA295" s="81">
        <v>0</v>
      </c>
      <c r="DB295" s="81">
        <v>0</v>
      </c>
      <c r="DC295" s="81">
        <v>0</v>
      </c>
      <c r="DD295" s="81">
        <v>0</v>
      </c>
      <c r="DE295" s="81">
        <v>0</v>
      </c>
      <c r="DF295" s="81">
        <v>0</v>
      </c>
      <c r="DG295" s="81">
        <v>0</v>
      </c>
      <c r="DH295" s="81">
        <v>0</v>
      </c>
      <c r="DI295" s="81">
        <v>0</v>
      </c>
      <c r="DJ295" s="81">
        <v>0</v>
      </c>
      <c r="DK295" s="81">
        <v>0</v>
      </c>
      <c r="DL295" s="81">
        <v>0</v>
      </c>
      <c r="DM295" s="81">
        <v>0</v>
      </c>
      <c r="DN295" s="81">
        <v>0</v>
      </c>
      <c r="DO295" s="81">
        <v>0</v>
      </c>
      <c r="DP295" s="81">
        <v>0</v>
      </c>
      <c r="DQ295" s="81">
        <v>0</v>
      </c>
      <c r="DR295" s="81">
        <v>0</v>
      </c>
      <c r="DS295" s="81">
        <v>0</v>
      </c>
      <c r="DT295" s="81">
        <v>0</v>
      </c>
      <c r="DU295" s="81">
        <v>0</v>
      </c>
      <c r="DV295" s="81">
        <v>0</v>
      </c>
      <c r="DW295" s="81">
        <v>0</v>
      </c>
      <c r="DX295" s="81">
        <v>0</v>
      </c>
      <c r="DY295" s="81">
        <v>0</v>
      </c>
      <c r="DZ295" s="81">
        <v>0</v>
      </c>
      <c r="EA295" s="81">
        <v>0</v>
      </c>
      <c r="EB295" s="81">
        <v>0</v>
      </c>
      <c r="EC295" s="81">
        <v>0</v>
      </c>
      <c r="ED295" s="81">
        <v>0</v>
      </c>
      <c r="EE295" s="81">
        <v>0</v>
      </c>
      <c r="EF295" s="81">
        <v>0</v>
      </c>
      <c r="EG295" s="81">
        <v>0</v>
      </c>
      <c r="EH295" s="81">
        <v>0</v>
      </c>
      <c r="EI295" s="81">
        <v>0</v>
      </c>
      <c r="EJ295" s="81">
        <v>0</v>
      </c>
      <c r="EK295" s="81">
        <v>0</v>
      </c>
      <c r="EL295" s="81">
        <v>0</v>
      </c>
      <c r="EM295" s="81">
        <v>0</v>
      </c>
      <c r="EN295" s="81">
        <v>0</v>
      </c>
      <c r="EO295" s="81">
        <v>0</v>
      </c>
      <c r="EP295" s="81">
        <v>0</v>
      </c>
      <c r="EQ295" s="81">
        <v>0</v>
      </c>
      <c r="ER295" s="81">
        <v>0</v>
      </c>
      <c r="ES295" s="81">
        <v>0</v>
      </c>
      <c r="ET295" s="81">
        <v>0</v>
      </c>
      <c r="EU295" s="81">
        <v>0</v>
      </c>
      <c r="EV295" s="81">
        <v>0</v>
      </c>
      <c r="EW295" s="81">
        <v>0</v>
      </c>
      <c r="EX295" s="81">
        <v>0</v>
      </c>
      <c r="EY295" s="81">
        <v>0</v>
      </c>
      <c r="EZ295" s="81">
        <v>0</v>
      </c>
      <c r="FA295" s="81">
        <v>0</v>
      </c>
      <c r="FB295" s="81">
        <v>0</v>
      </c>
      <c r="FC295" s="81">
        <v>0</v>
      </c>
      <c r="FD295" s="81">
        <v>0</v>
      </c>
      <c r="FE295" s="81">
        <v>0</v>
      </c>
      <c r="FF295" s="81">
        <v>0</v>
      </c>
      <c r="FG295" s="81">
        <v>0</v>
      </c>
      <c r="FH295" s="81">
        <v>0</v>
      </c>
      <c r="FI295" s="81">
        <v>0</v>
      </c>
      <c r="FJ295" s="81">
        <v>0</v>
      </c>
      <c r="FK295" s="81">
        <v>0</v>
      </c>
      <c r="FL295" s="81">
        <v>0</v>
      </c>
      <c r="FM295" s="81">
        <v>0</v>
      </c>
      <c r="FN295" s="1" t="s">
        <v>586</v>
      </c>
    </row>
    <row r="296" spans="2:170" x14ac:dyDescent="0.2">
      <c r="B296" s="1" t="s">
        <v>572</v>
      </c>
      <c r="C296" s="1" t="s">
        <v>7</v>
      </c>
      <c r="D296" s="1" t="s">
        <v>6</v>
      </c>
      <c r="E296" s="81" t="s">
        <v>257</v>
      </c>
      <c r="F296" s="81">
        <v>0</v>
      </c>
      <c r="G296" s="81">
        <v>0</v>
      </c>
      <c r="H296" s="81">
        <v>0</v>
      </c>
      <c r="I296" s="81">
        <v>0</v>
      </c>
      <c r="J296" s="81">
        <v>0</v>
      </c>
      <c r="K296" s="81">
        <v>0</v>
      </c>
      <c r="L296" s="81">
        <v>0</v>
      </c>
      <c r="M296" s="81">
        <v>0</v>
      </c>
      <c r="N296" s="81">
        <v>0</v>
      </c>
      <c r="O296" s="81">
        <v>0</v>
      </c>
      <c r="P296" s="81">
        <v>0</v>
      </c>
      <c r="Q296" s="81">
        <v>0</v>
      </c>
      <c r="R296" s="81">
        <v>0</v>
      </c>
      <c r="S296" s="81">
        <v>0</v>
      </c>
      <c r="T296" s="81">
        <v>0</v>
      </c>
      <c r="U296" s="81">
        <v>0</v>
      </c>
      <c r="V296" s="81">
        <v>0</v>
      </c>
      <c r="W296" s="81">
        <v>0</v>
      </c>
      <c r="X296" s="81">
        <v>0</v>
      </c>
      <c r="Y296" s="81">
        <v>0</v>
      </c>
      <c r="Z296" s="81">
        <v>0</v>
      </c>
      <c r="AA296" s="81">
        <v>0</v>
      </c>
      <c r="AB296" s="81">
        <v>0</v>
      </c>
      <c r="AC296" s="81">
        <v>0</v>
      </c>
      <c r="AD296" s="81">
        <v>0</v>
      </c>
      <c r="AE296" s="81">
        <v>0</v>
      </c>
      <c r="AF296" s="81">
        <v>0</v>
      </c>
      <c r="AG296" s="81">
        <v>0</v>
      </c>
      <c r="AH296" s="81">
        <v>0</v>
      </c>
      <c r="AI296" s="81">
        <v>0</v>
      </c>
      <c r="AJ296" s="81">
        <v>0</v>
      </c>
      <c r="AK296" s="81">
        <v>0</v>
      </c>
      <c r="AL296" s="81">
        <v>0</v>
      </c>
      <c r="AM296" s="81">
        <v>0</v>
      </c>
      <c r="AN296" s="81">
        <v>0</v>
      </c>
      <c r="AO296" s="81">
        <v>0</v>
      </c>
      <c r="AP296" s="81">
        <v>0</v>
      </c>
      <c r="AQ296" s="81">
        <v>0</v>
      </c>
      <c r="AR296" s="81">
        <v>0</v>
      </c>
      <c r="AS296" s="81">
        <v>0</v>
      </c>
      <c r="AT296" s="81">
        <v>0</v>
      </c>
      <c r="AU296" s="81">
        <v>0</v>
      </c>
      <c r="AV296" s="81">
        <v>0</v>
      </c>
      <c r="AW296" s="81">
        <v>0</v>
      </c>
      <c r="AX296" s="81">
        <v>0</v>
      </c>
      <c r="AY296" s="81">
        <v>0</v>
      </c>
      <c r="AZ296" s="81">
        <v>0</v>
      </c>
      <c r="BA296" s="81">
        <v>0</v>
      </c>
      <c r="BB296" s="81">
        <v>0</v>
      </c>
      <c r="BC296" s="81">
        <v>0</v>
      </c>
      <c r="BD296" s="81">
        <v>0</v>
      </c>
      <c r="BE296" s="81">
        <v>0</v>
      </c>
      <c r="BF296" s="81">
        <v>0</v>
      </c>
      <c r="BG296" s="81">
        <v>0</v>
      </c>
      <c r="BH296" s="81">
        <v>0</v>
      </c>
      <c r="BI296" s="81">
        <v>0</v>
      </c>
      <c r="BJ296" s="81">
        <v>0</v>
      </c>
      <c r="BK296" s="81">
        <v>0</v>
      </c>
      <c r="BL296" s="81">
        <v>0</v>
      </c>
      <c r="BM296" s="81">
        <v>0</v>
      </c>
      <c r="BN296" s="81">
        <v>0</v>
      </c>
      <c r="BO296" s="81">
        <v>0</v>
      </c>
      <c r="BP296" s="81">
        <v>0</v>
      </c>
      <c r="BQ296" s="81">
        <v>0</v>
      </c>
      <c r="BR296" s="81">
        <v>0</v>
      </c>
      <c r="BS296" s="81">
        <v>0</v>
      </c>
      <c r="BT296" s="81">
        <v>0</v>
      </c>
      <c r="BU296" s="81">
        <v>0</v>
      </c>
      <c r="BV296" s="81">
        <v>0</v>
      </c>
      <c r="BW296" s="81">
        <v>0</v>
      </c>
      <c r="BX296" s="81">
        <v>0</v>
      </c>
      <c r="BY296" s="81">
        <v>0</v>
      </c>
      <c r="BZ296" s="81">
        <v>0</v>
      </c>
      <c r="CA296" s="81">
        <v>0</v>
      </c>
      <c r="CB296" s="81">
        <v>0</v>
      </c>
      <c r="CC296" s="81">
        <v>0</v>
      </c>
      <c r="CD296" s="81">
        <v>0</v>
      </c>
      <c r="CE296" s="81">
        <v>0</v>
      </c>
      <c r="CF296" s="81">
        <v>0</v>
      </c>
      <c r="CG296" s="81">
        <v>0</v>
      </c>
      <c r="CH296" s="81">
        <v>0</v>
      </c>
      <c r="CI296" s="81">
        <v>0</v>
      </c>
      <c r="CJ296" s="81">
        <v>0</v>
      </c>
      <c r="CK296" s="81">
        <v>0</v>
      </c>
      <c r="CL296" s="81">
        <v>0</v>
      </c>
      <c r="CM296" s="81">
        <v>0</v>
      </c>
      <c r="CN296" s="81">
        <v>0</v>
      </c>
      <c r="CO296" s="81">
        <v>0</v>
      </c>
      <c r="CP296" s="81">
        <v>0</v>
      </c>
      <c r="CQ296" s="81">
        <v>0</v>
      </c>
      <c r="CR296" s="81">
        <v>0</v>
      </c>
      <c r="CS296" s="81">
        <v>0</v>
      </c>
      <c r="CT296" s="81">
        <v>0</v>
      </c>
      <c r="CU296" s="81">
        <v>0</v>
      </c>
      <c r="CV296" s="81">
        <v>0</v>
      </c>
      <c r="CW296" s="81">
        <v>0</v>
      </c>
      <c r="CX296" s="81">
        <v>0</v>
      </c>
      <c r="CY296" s="81">
        <v>0</v>
      </c>
      <c r="CZ296" s="81">
        <v>0</v>
      </c>
      <c r="DA296" s="81">
        <v>0</v>
      </c>
      <c r="DB296" s="81">
        <v>0</v>
      </c>
      <c r="DC296" s="81">
        <v>0</v>
      </c>
      <c r="DD296" s="81">
        <v>0</v>
      </c>
      <c r="DE296" s="81">
        <v>0</v>
      </c>
      <c r="DF296" s="81">
        <v>0</v>
      </c>
      <c r="DG296" s="81">
        <v>0</v>
      </c>
      <c r="DH296" s="81">
        <v>0</v>
      </c>
      <c r="DI296" s="81">
        <v>0</v>
      </c>
      <c r="DJ296" s="81">
        <v>0</v>
      </c>
      <c r="DK296" s="81">
        <v>0</v>
      </c>
      <c r="DL296" s="81">
        <v>0</v>
      </c>
      <c r="DM296" s="81">
        <v>0</v>
      </c>
      <c r="DN296" s="81">
        <v>0</v>
      </c>
      <c r="DO296" s="81">
        <v>0</v>
      </c>
      <c r="DP296" s="81">
        <v>0</v>
      </c>
      <c r="DQ296" s="81">
        <v>0</v>
      </c>
      <c r="DR296" s="81">
        <v>0</v>
      </c>
      <c r="DS296" s="81">
        <v>0</v>
      </c>
      <c r="DT296" s="81">
        <v>0</v>
      </c>
      <c r="DU296" s="81">
        <v>0</v>
      </c>
      <c r="DV296" s="81">
        <v>0</v>
      </c>
      <c r="DW296" s="81">
        <v>0</v>
      </c>
      <c r="DX296" s="81">
        <v>0</v>
      </c>
      <c r="DY296" s="81">
        <v>0</v>
      </c>
      <c r="DZ296" s="81">
        <v>0</v>
      </c>
      <c r="EA296" s="81">
        <v>0</v>
      </c>
      <c r="EB296" s="81">
        <v>0</v>
      </c>
      <c r="EC296" s="81">
        <v>0</v>
      </c>
      <c r="ED296" s="81">
        <v>0</v>
      </c>
      <c r="EE296" s="81">
        <v>0</v>
      </c>
      <c r="EF296" s="81">
        <v>0</v>
      </c>
      <c r="EG296" s="81">
        <v>0</v>
      </c>
      <c r="EH296" s="81">
        <v>0</v>
      </c>
      <c r="EI296" s="81">
        <v>0</v>
      </c>
      <c r="EJ296" s="81">
        <v>0</v>
      </c>
      <c r="EK296" s="81">
        <v>0</v>
      </c>
      <c r="EL296" s="81">
        <v>0</v>
      </c>
      <c r="EM296" s="81">
        <v>0</v>
      </c>
      <c r="EN296" s="81">
        <v>0</v>
      </c>
      <c r="EO296" s="81">
        <v>0</v>
      </c>
      <c r="EP296" s="81">
        <v>0</v>
      </c>
      <c r="EQ296" s="81">
        <v>0</v>
      </c>
      <c r="ER296" s="81">
        <v>0</v>
      </c>
      <c r="ES296" s="81">
        <v>0</v>
      </c>
      <c r="ET296" s="81">
        <v>0</v>
      </c>
      <c r="EU296" s="81">
        <v>0</v>
      </c>
      <c r="EV296" s="81">
        <v>0</v>
      </c>
      <c r="EW296" s="81">
        <v>0</v>
      </c>
      <c r="EX296" s="81">
        <v>0</v>
      </c>
      <c r="EY296" s="81">
        <v>0</v>
      </c>
      <c r="EZ296" s="81">
        <v>0</v>
      </c>
      <c r="FA296" s="81">
        <v>0</v>
      </c>
      <c r="FB296" s="81">
        <v>0</v>
      </c>
      <c r="FC296" s="81">
        <v>0</v>
      </c>
      <c r="FD296" s="81">
        <v>0</v>
      </c>
      <c r="FE296" s="81">
        <v>0</v>
      </c>
      <c r="FF296" s="81">
        <v>0</v>
      </c>
      <c r="FG296" s="81">
        <v>0</v>
      </c>
      <c r="FH296" s="81">
        <v>0</v>
      </c>
      <c r="FI296" s="81">
        <v>0</v>
      </c>
      <c r="FJ296" s="81">
        <v>0</v>
      </c>
      <c r="FK296" s="81">
        <v>0</v>
      </c>
      <c r="FL296" s="81">
        <v>0</v>
      </c>
      <c r="FM296" s="81">
        <v>0</v>
      </c>
      <c r="FN296" s="1" t="s">
        <v>587</v>
      </c>
    </row>
    <row r="297" spans="2:170" x14ac:dyDescent="0.2">
      <c r="B297" s="1" t="s">
        <v>574</v>
      </c>
      <c r="C297" s="1" t="s">
        <v>9</v>
      </c>
      <c r="D297" s="1" t="s">
        <v>8</v>
      </c>
      <c r="E297" s="81" t="s">
        <v>257</v>
      </c>
      <c r="F297" s="81">
        <v>407.45791829821502</v>
      </c>
      <c r="G297" s="81">
        <v>356.70560599560116</v>
      </c>
      <c r="H297" s="81">
        <v>337.45053394376419</v>
      </c>
      <c r="I297" s="81">
        <v>350.7488668386718</v>
      </c>
      <c r="J297" s="81">
        <v>343.8081329280102</v>
      </c>
      <c r="K297" s="81">
        <v>551.67214276173047</v>
      </c>
      <c r="L297" s="81">
        <v>653.3595380024716</v>
      </c>
      <c r="M297" s="81">
        <v>677.86013599523437</v>
      </c>
      <c r="N297" s="81">
        <v>711.39165650651728</v>
      </c>
      <c r="O297" s="81">
        <v>662.84184672538288</v>
      </c>
      <c r="P297" s="81">
        <v>617.94246282620031</v>
      </c>
      <c r="Q297" s="81">
        <v>503.49766509263492</v>
      </c>
      <c r="R297" s="81">
        <v>438.85084202706304</v>
      </c>
      <c r="S297" s="81">
        <v>421.31902153224371</v>
      </c>
      <c r="T297" s="81">
        <v>414.06932391039135</v>
      </c>
      <c r="U297" s="81">
        <v>374.64824852774609</v>
      </c>
      <c r="V297" s="81">
        <v>364.05848039246797</v>
      </c>
      <c r="W297" s="81">
        <v>374.01392926161373</v>
      </c>
      <c r="X297" s="81">
        <v>358.1434479857686</v>
      </c>
      <c r="Y297" s="81">
        <v>358.86605478803921</v>
      </c>
      <c r="Z297" s="81">
        <v>342.03422566031293</v>
      </c>
      <c r="AA297" s="81">
        <v>369.89765417198799</v>
      </c>
      <c r="AB297" s="81">
        <v>344.75142449178156</v>
      </c>
      <c r="AC297" s="81">
        <v>332.18486383722609</v>
      </c>
      <c r="AD297" s="81">
        <v>315.7513612489426</v>
      </c>
      <c r="AE297" s="81">
        <v>310.38964131682866</v>
      </c>
      <c r="AF297" s="81">
        <v>268.66139600877256</v>
      </c>
      <c r="AG297" s="81">
        <v>262.79049492135374</v>
      </c>
      <c r="AH297" s="81">
        <v>278.78426062915963</v>
      </c>
      <c r="AI297" s="81">
        <v>277.2399206508282</v>
      </c>
      <c r="AJ297" s="81">
        <v>286.62769796338836</v>
      </c>
      <c r="AK297" s="81">
        <v>287.80623405786412</v>
      </c>
      <c r="AL297" s="81">
        <v>334.5150404396573</v>
      </c>
      <c r="AM297" s="81">
        <v>343.4154887865804</v>
      </c>
      <c r="AN297" s="81">
        <v>338.90139662823719</v>
      </c>
      <c r="AO297" s="81">
        <v>333.83245067637137</v>
      </c>
      <c r="AP297" s="81">
        <v>352.41089670217411</v>
      </c>
      <c r="AQ297" s="81">
        <v>345.31333598708676</v>
      </c>
      <c r="AR297" s="81">
        <v>334.9233044527968</v>
      </c>
      <c r="AS297" s="81">
        <v>298.74451337981668</v>
      </c>
      <c r="AT297" s="81">
        <v>261.96633491560328</v>
      </c>
      <c r="AU297" s="81">
        <v>253.76371193074155</v>
      </c>
      <c r="AV297" s="81">
        <v>258.36264193598322</v>
      </c>
      <c r="AW297" s="81">
        <v>271.43908253304988</v>
      </c>
      <c r="AX297" s="81">
        <v>279.90089977841757</v>
      </c>
      <c r="AY297" s="81">
        <v>327.17827137997898</v>
      </c>
      <c r="AZ297" s="81">
        <v>417.0608424309799</v>
      </c>
      <c r="BA297" s="81">
        <v>512.64069994175418</v>
      </c>
      <c r="BB297" s="81">
        <v>612.29769226694691</v>
      </c>
      <c r="BC297" s="81">
        <v>705.2454871403927</v>
      </c>
      <c r="BD297" s="81">
        <v>797.76316448373166</v>
      </c>
      <c r="BE297" s="81">
        <v>558.52721095729328</v>
      </c>
      <c r="BF297" s="81">
        <v>565.28357677212978</v>
      </c>
      <c r="BG297" s="81">
        <v>483.98361186208467</v>
      </c>
      <c r="BH297" s="81">
        <v>504.99410394479077</v>
      </c>
      <c r="BI297" s="81">
        <v>516.30666809516276</v>
      </c>
      <c r="BJ297" s="81">
        <v>479.64357785994127</v>
      </c>
      <c r="BK297" s="81">
        <v>475.32906229077469</v>
      </c>
      <c r="BL297" s="81">
        <v>542.66125913186579</v>
      </c>
      <c r="BM297" s="81">
        <v>545.75474592003445</v>
      </c>
      <c r="BN297" s="81">
        <v>521.76857532619272</v>
      </c>
      <c r="BO297" s="81">
        <v>493.3476794936667</v>
      </c>
      <c r="BP297" s="81">
        <v>481.8174773204546</v>
      </c>
      <c r="BQ297" s="81">
        <v>477.97896048460808</v>
      </c>
      <c r="BR297" s="81">
        <v>464.01456273025968</v>
      </c>
      <c r="BS297" s="81">
        <v>461.18059661962303</v>
      </c>
      <c r="BT297" s="81">
        <v>454.96258175268781</v>
      </c>
      <c r="BU297" s="81">
        <v>455.67278761242136</v>
      </c>
      <c r="BV297" s="81">
        <v>384.19546211969146</v>
      </c>
      <c r="BW297" s="81">
        <v>383.8650957652535</v>
      </c>
      <c r="BX297" s="81">
        <v>385.59333837564543</v>
      </c>
      <c r="BY297" s="81">
        <v>386.65251900354042</v>
      </c>
      <c r="BZ297" s="81">
        <v>422.93122157306664</v>
      </c>
      <c r="CA297" s="81">
        <v>426.65749323748338</v>
      </c>
      <c r="CB297" s="81">
        <v>430.48983810561134</v>
      </c>
      <c r="CC297" s="81">
        <v>433.7155191098301</v>
      </c>
      <c r="CD297" s="81">
        <v>454.34448389258893</v>
      </c>
      <c r="CE297" s="81">
        <v>459.11034996595544</v>
      </c>
      <c r="CF297" s="81">
        <v>464.41784113340282</v>
      </c>
      <c r="CG297" s="81">
        <v>463.80471152825584</v>
      </c>
      <c r="CH297" s="81">
        <v>532.64975817578295</v>
      </c>
      <c r="CI297" s="81">
        <v>532.66531374770329</v>
      </c>
      <c r="CJ297" s="81">
        <v>531.72116666728209</v>
      </c>
      <c r="CK297" s="81">
        <v>540.32730182489934</v>
      </c>
      <c r="CL297" s="81">
        <v>489.20487037602345</v>
      </c>
      <c r="CM297" s="81">
        <v>495.06051834631205</v>
      </c>
      <c r="CN297" s="81">
        <v>503.22098250729164</v>
      </c>
      <c r="CO297" s="81">
        <v>502.77469166442467</v>
      </c>
      <c r="CP297" s="81">
        <v>533.05068696484352</v>
      </c>
      <c r="CQ297" s="81">
        <v>536.3405720319189</v>
      </c>
      <c r="CR297" s="81">
        <v>537.36735059887314</v>
      </c>
      <c r="CS297" s="81">
        <v>544.54753900467017</v>
      </c>
      <c r="CT297" s="81">
        <v>538.96587593048412</v>
      </c>
      <c r="CU297" s="81">
        <v>543.72120221197156</v>
      </c>
      <c r="CV297" s="81">
        <v>550.3831483056249</v>
      </c>
      <c r="CW297" s="81">
        <v>549.89146329767846</v>
      </c>
      <c r="CX297" s="81">
        <v>535.72800543114943</v>
      </c>
      <c r="CY297" s="81">
        <v>537.01147260848086</v>
      </c>
      <c r="CZ297" s="81">
        <v>536.37697143237631</v>
      </c>
      <c r="DA297" s="81">
        <v>537.67492396085584</v>
      </c>
      <c r="DB297" s="81">
        <v>551.75163221292689</v>
      </c>
      <c r="DC297" s="81">
        <v>550.35750814792777</v>
      </c>
      <c r="DD297" s="81">
        <v>549.41079346703521</v>
      </c>
      <c r="DE297" s="81">
        <v>551.30603321349611</v>
      </c>
      <c r="DF297" s="81">
        <v>617.64590468786605</v>
      </c>
      <c r="DG297" s="81">
        <v>618.79369324754725</v>
      </c>
      <c r="DH297" s="81">
        <v>620.09080361172357</v>
      </c>
      <c r="DI297" s="81">
        <v>621.47425192679941</v>
      </c>
      <c r="DJ297" s="81">
        <v>645.41880181146109</v>
      </c>
      <c r="DK297" s="81">
        <v>647.99868454397404</v>
      </c>
      <c r="DL297" s="81">
        <v>650.45061941864083</v>
      </c>
      <c r="DM297" s="81">
        <v>651.19400698213394</v>
      </c>
      <c r="DN297" s="81">
        <v>662.57990960362849</v>
      </c>
      <c r="DO297" s="81">
        <v>663.97002683795256</v>
      </c>
      <c r="DP297" s="81">
        <v>665.20012888438077</v>
      </c>
      <c r="DQ297" s="81">
        <v>667.00899871660317</v>
      </c>
      <c r="DR297" s="81">
        <v>675.19113644162837</v>
      </c>
      <c r="DS297" s="81">
        <v>676.39710669224371</v>
      </c>
      <c r="DT297" s="81">
        <v>677.8694475100416</v>
      </c>
      <c r="DU297" s="81">
        <v>679.31765055586823</v>
      </c>
      <c r="DV297" s="81">
        <v>720.3781988581859</v>
      </c>
      <c r="DW297" s="81">
        <v>721.84092485092788</v>
      </c>
      <c r="DX297" s="81">
        <v>723.21348414707109</v>
      </c>
      <c r="DY297" s="81">
        <v>724.68225286727329</v>
      </c>
      <c r="DZ297" s="81">
        <v>720.29004922879312</v>
      </c>
      <c r="EA297" s="81">
        <v>721.79806150411343</v>
      </c>
      <c r="EB297" s="81">
        <v>723.31121519802764</v>
      </c>
      <c r="EC297" s="81">
        <v>724.84568803822845</v>
      </c>
      <c r="ED297" s="81">
        <v>736.02468686429836</v>
      </c>
      <c r="EE297" s="81">
        <v>737.60562987458661</v>
      </c>
      <c r="EF297" s="81">
        <v>739.20299891487446</v>
      </c>
      <c r="EG297" s="81">
        <v>740.68382539773347</v>
      </c>
      <c r="EH297" s="81">
        <v>788.78081194616868</v>
      </c>
      <c r="EI297" s="81">
        <v>790.30092494936309</v>
      </c>
      <c r="EJ297" s="81">
        <v>791.80762636322197</v>
      </c>
      <c r="EK297" s="81">
        <v>793.41936939576044</v>
      </c>
      <c r="EL297" s="81">
        <v>807.47536520699691</v>
      </c>
      <c r="EM297" s="81">
        <v>809.04923383115488</v>
      </c>
      <c r="EN297" s="81">
        <v>810.65583159273285</v>
      </c>
      <c r="EO297" s="81">
        <v>812.27894068149692</v>
      </c>
      <c r="EP297" s="81">
        <v>784.59353728856865</v>
      </c>
      <c r="EQ297" s="81">
        <v>786.25505936950333</v>
      </c>
      <c r="ER297" s="81">
        <v>787.91942296449452</v>
      </c>
      <c r="ES297" s="81">
        <v>789.58058658007349</v>
      </c>
      <c r="ET297" s="81">
        <v>831.54104473039683</v>
      </c>
      <c r="EU297" s="81">
        <v>833.23856316852323</v>
      </c>
      <c r="EV297" s="81">
        <v>834.94559523835346</v>
      </c>
      <c r="EW297" s="81">
        <v>836.6344847485384</v>
      </c>
      <c r="EX297" s="81">
        <v>855.35471546376448</v>
      </c>
      <c r="EY297" s="81">
        <v>857.06327118195713</v>
      </c>
      <c r="EZ297" s="81">
        <v>858.77875837380122</v>
      </c>
      <c r="FA297" s="81">
        <v>860.55985955639858</v>
      </c>
      <c r="FB297" s="81">
        <v>876.84927309059253</v>
      </c>
      <c r="FC297" s="81">
        <v>878.63524737370994</v>
      </c>
      <c r="FD297" s="81">
        <v>880.44427457493055</v>
      </c>
      <c r="FE297" s="81">
        <v>882.21957558883275</v>
      </c>
      <c r="FF297" s="81">
        <v>907.39446245285603</v>
      </c>
      <c r="FG297" s="81">
        <v>909.21250311033339</v>
      </c>
      <c r="FH297" s="81">
        <v>911.02909372563715</v>
      </c>
      <c r="FI297" s="81">
        <v>912.87054573419357</v>
      </c>
      <c r="FJ297" s="81">
        <v>937.83445569147091</v>
      </c>
      <c r="FK297" s="81">
        <v>939.68581514713799</v>
      </c>
      <c r="FL297" s="81">
        <v>941.55371235146879</v>
      </c>
      <c r="FM297" s="81">
        <v>943.46009551767349</v>
      </c>
      <c r="FN297" s="1" t="s">
        <v>588</v>
      </c>
    </row>
    <row r="298" spans="2:170" x14ac:dyDescent="0.2">
      <c r="B298" s="1" t="s">
        <v>576</v>
      </c>
      <c r="C298" s="1" t="s">
        <v>4</v>
      </c>
      <c r="D298" s="1" t="s">
        <v>3</v>
      </c>
      <c r="E298" s="81" t="s">
        <v>257</v>
      </c>
      <c r="F298" s="81">
        <v>0</v>
      </c>
      <c r="G298" s="81">
        <v>0</v>
      </c>
      <c r="H298" s="81">
        <v>0</v>
      </c>
      <c r="I298" s="81">
        <v>0</v>
      </c>
      <c r="J298" s="81">
        <v>0</v>
      </c>
      <c r="K298" s="81">
        <v>0</v>
      </c>
      <c r="L298" s="81">
        <v>0</v>
      </c>
      <c r="M298" s="81">
        <v>0</v>
      </c>
      <c r="N298" s="81">
        <v>0</v>
      </c>
      <c r="O298" s="81">
        <v>0</v>
      </c>
      <c r="P298" s="81">
        <v>0</v>
      </c>
      <c r="Q298" s="81">
        <v>0</v>
      </c>
      <c r="R298" s="81">
        <v>0</v>
      </c>
      <c r="S298" s="81">
        <v>0</v>
      </c>
      <c r="T298" s="81">
        <v>0</v>
      </c>
      <c r="U298" s="81">
        <v>0</v>
      </c>
      <c r="V298" s="81">
        <v>0</v>
      </c>
      <c r="W298" s="81">
        <v>0</v>
      </c>
      <c r="X298" s="81">
        <v>0</v>
      </c>
      <c r="Y298" s="81">
        <v>0</v>
      </c>
      <c r="Z298" s="81">
        <v>0</v>
      </c>
      <c r="AA298" s="81">
        <v>0</v>
      </c>
      <c r="AB298" s="81">
        <v>0</v>
      </c>
      <c r="AC298" s="81">
        <v>0</v>
      </c>
      <c r="AD298" s="81">
        <v>0</v>
      </c>
      <c r="AE298" s="81">
        <v>0</v>
      </c>
      <c r="AF298" s="81">
        <v>0</v>
      </c>
      <c r="AG298" s="81">
        <v>0</v>
      </c>
      <c r="AH298" s="81">
        <v>0</v>
      </c>
      <c r="AI298" s="81">
        <v>0</v>
      </c>
      <c r="AJ298" s="81">
        <v>0</v>
      </c>
      <c r="AK298" s="81">
        <v>0</v>
      </c>
      <c r="AL298" s="81">
        <v>0</v>
      </c>
      <c r="AM298" s="81">
        <v>0</v>
      </c>
      <c r="AN298" s="81">
        <v>0</v>
      </c>
      <c r="AO298" s="81">
        <v>0</v>
      </c>
      <c r="AP298" s="81">
        <v>0</v>
      </c>
      <c r="AQ298" s="81">
        <v>0</v>
      </c>
      <c r="AR298" s="81">
        <v>0</v>
      </c>
      <c r="AS298" s="81">
        <v>0</v>
      </c>
      <c r="AT298" s="81">
        <v>0</v>
      </c>
      <c r="AU298" s="81">
        <v>0</v>
      </c>
      <c r="AV298" s="81">
        <v>0</v>
      </c>
      <c r="AW298" s="81">
        <v>0</v>
      </c>
      <c r="AX298" s="81">
        <v>0</v>
      </c>
      <c r="AY298" s="81">
        <v>0</v>
      </c>
      <c r="AZ298" s="81">
        <v>0</v>
      </c>
      <c r="BA298" s="81">
        <v>0</v>
      </c>
      <c r="BB298" s="81">
        <v>0</v>
      </c>
      <c r="BC298" s="81">
        <v>0</v>
      </c>
      <c r="BD298" s="81">
        <v>0</v>
      </c>
      <c r="BE298" s="81">
        <v>0</v>
      </c>
      <c r="BF298" s="81">
        <v>0</v>
      </c>
      <c r="BG298" s="81">
        <v>0</v>
      </c>
      <c r="BH298" s="81">
        <v>0</v>
      </c>
      <c r="BI298" s="81">
        <v>0</v>
      </c>
      <c r="BJ298" s="81">
        <v>0</v>
      </c>
      <c r="BK298" s="81">
        <v>0</v>
      </c>
      <c r="BL298" s="81">
        <v>0</v>
      </c>
      <c r="BM298" s="81">
        <v>0</v>
      </c>
      <c r="BN298" s="81">
        <v>0</v>
      </c>
      <c r="BO298" s="81">
        <v>0</v>
      </c>
      <c r="BP298" s="81">
        <v>0</v>
      </c>
      <c r="BQ298" s="81">
        <v>0</v>
      </c>
      <c r="BR298" s="81">
        <v>0</v>
      </c>
      <c r="BS298" s="81">
        <v>0</v>
      </c>
      <c r="BT298" s="81">
        <v>0</v>
      </c>
      <c r="BU298" s="81">
        <v>0</v>
      </c>
      <c r="BV298" s="81">
        <v>0</v>
      </c>
      <c r="BW298" s="81">
        <v>0</v>
      </c>
      <c r="BX298" s="81">
        <v>0</v>
      </c>
      <c r="BY298" s="81">
        <v>0</v>
      </c>
      <c r="BZ298" s="81">
        <v>0</v>
      </c>
      <c r="CA298" s="81">
        <v>0</v>
      </c>
      <c r="CB298" s="81">
        <v>0</v>
      </c>
      <c r="CC298" s="81">
        <v>0</v>
      </c>
      <c r="CD298" s="81">
        <v>0</v>
      </c>
      <c r="CE298" s="81">
        <v>0</v>
      </c>
      <c r="CF298" s="81">
        <v>0</v>
      </c>
      <c r="CG298" s="81">
        <v>0</v>
      </c>
      <c r="CH298" s="81">
        <v>0</v>
      </c>
      <c r="CI298" s="81">
        <v>0</v>
      </c>
      <c r="CJ298" s="81">
        <v>0</v>
      </c>
      <c r="CK298" s="81">
        <v>0</v>
      </c>
      <c r="CL298" s="81">
        <v>0</v>
      </c>
      <c r="CM298" s="81">
        <v>0</v>
      </c>
      <c r="CN298" s="81">
        <v>0</v>
      </c>
      <c r="CO298" s="81">
        <v>0</v>
      </c>
      <c r="CP298" s="81">
        <v>0</v>
      </c>
      <c r="CQ298" s="81">
        <v>0</v>
      </c>
      <c r="CR298" s="81">
        <v>0</v>
      </c>
      <c r="CS298" s="81">
        <v>0</v>
      </c>
      <c r="CT298" s="81">
        <v>0</v>
      </c>
      <c r="CU298" s="81">
        <v>0</v>
      </c>
      <c r="CV298" s="81">
        <v>0</v>
      </c>
      <c r="CW298" s="81">
        <v>0</v>
      </c>
      <c r="CX298" s="81">
        <v>0</v>
      </c>
      <c r="CY298" s="81">
        <v>0</v>
      </c>
      <c r="CZ298" s="81">
        <v>0</v>
      </c>
      <c r="DA298" s="81">
        <v>0</v>
      </c>
      <c r="DB298" s="81">
        <v>0</v>
      </c>
      <c r="DC298" s="81">
        <v>0</v>
      </c>
      <c r="DD298" s="81">
        <v>0</v>
      </c>
      <c r="DE298" s="81">
        <v>0</v>
      </c>
      <c r="DF298" s="81">
        <v>0</v>
      </c>
      <c r="DG298" s="81">
        <v>0</v>
      </c>
      <c r="DH298" s="81">
        <v>0</v>
      </c>
      <c r="DI298" s="81">
        <v>0</v>
      </c>
      <c r="DJ298" s="81">
        <v>0</v>
      </c>
      <c r="DK298" s="81">
        <v>0</v>
      </c>
      <c r="DL298" s="81">
        <v>0</v>
      </c>
      <c r="DM298" s="81">
        <v>0</v>
      </c>
      <c r="DN298" s="81">
        <v>0</v>
      </c>
      <c r="DO298" s="81">
        <v>0</v>
      </c>
      <c r="DP298" s="81">
        <v>0</v>
      </c>
      <c r="DQ298" s="81">
        <v>0</v>
      </c>
      <c r="DR298" s="81">
        <v>0</v>
      </c>
      <c r="DS298" s="81">
        <v>0</v>
      </c>
      <c r="DT298" s="81">
        <v>0</v>
      </c>
      <c r="DU298" s="81">
        <v>0</v>
      </c>
      <c r="DV298" s="81">
        <v>0</v>
      </c>
      <c r="DW298" s="81">
        <v>0</v>
      </c>
      <c r="DX298" s="81">
        <v>0</v>
      </c>
      <c r="DY298" s="81">
        <v>0</v>
      </c>
      <c r="DZ298" s="81">
        <v>0</v>
      </c>
      <c r="EA298" s="81">
        <v>0</v>
      </c>
      <c r="EB298" s="81">
        <v>0</v>
      </c>
      <c r="EC298" s="81">
        <v>0</v>
      </c>
      <c r="ED298" s="81">
        <v>0</v>
      </c>
      <c r="EE298" s="81">
        <v>0</v>
      </c>
      <c r="EF298" s="81">
        <v>0</v>
      </c>
      <c r="EG298" s="81">
        <v>0</v>
      </c>
      <c r="EH298" s="81">
        <v>0</v>
      </c>
      <c r="EI298" s="81">
        <v>0</v>
      </c>
      <c r="EJ298" s="81">
        <v>0</v>
      </c>
      <c r="EK298" s="81">
        <v>0</v>
      </c>
      <c r="EL298" s="81">
        <v>0</v>
      </c>
      <c r="EM298" s="81">
        <v>0</v>
      </c>
      <c r="EN298" s="81">
        <v>0</v>
      </c>
      <c r="EO298" s="81">
        <v>0</v>
      </c>
      <c r="EP298" s="81">
        <v>0</v>
      </c>
      <c r="EQ298" s="81">
        <v>0</v>
      </c>
      <c r="ER298" s="81">
        <v>0</v>
      </c>
      <c r="ES298" s="81">
        <v>0</v>
      </c>
      <c r="ET298" s="81">
        <v>0</v>
      </c>
      <c r="EU298" s="81">
        <v>0</v>
      </c>
      <c r="EV298" s="81">
        <v>0</v>
      </c>
      <c r="EW298" s="81">
        <v>0</v>
      </c>
      <c r="EX298" s="81">
        <v>0</v>
      </c>
      <c r="EY298" s="81">
        <v>0</v>
      </c>
      <c r="EZ298" s="81">
        <v>0</v>
      </c>
      <c r="FA298" s="81">
        <v>0</v>
      </c>
      <c r="FB298" s="81">
        <v>0</v>
      </c>
      <c r="FC298" s="81">
        <v>0</v>
      </c>
      <c r="FD298" s="81">
        <v>0</v>
      </c>
      <c r="FE298" s="81">
        <v>0</v>
      </c>
      <c r="FF298" s="81">
        <v>0</v>
      </c>
      <c r="FG298" s="81">
        <v>0</v>
      </c>
      <c r="FH298" s="81">
        <v>0</v>
      </c>
      <c r="FI298" s="81">
        <v>0</v>
      </c>
      <c r="FJ298" s="81">
        <v>0</v>
      </c>
      <c r="FK298" s="81">
        <v>0</v>
      </c>
      <c r="FL298" s="81">
        <v>0</v>
      </c>
      <c r="FM298" s="81">
        <v>0</v>
      </c>
      <c r="FN298" s="1" t="s">
        <v>589</v>
      </c>
    </row>
    <row r="299" spans="2:170" x14ac:dyDescent="0.2">
      <c r="B299" s="1" t="s">
        <v>578</v>
      </c>
      <c r="C299" s="1" t="s">
        <v>4</v>
      </c>
      <c r="D299" s="1" t="s">
        <v>3</v>
      </c>
      <c r="E299" s="81" t="s">
        <v>257</v>
      </c>
      <c r="F299" s="81">
        <v>0</v>
      </c>
      <c r="G299" s="81">
        <v>0</v>
      </c>
      <c r="H299" s="81">
        <v>0</v>
      </c>
      <c r="I299" s="81">
        <v>0</v>
      </c>
      <c r="J299" s="81">
        <v>0</v>
      </c>
      <c r="K299" s="81">
        <v>0</v>
      </c>
      <c r="L299" s="81">
        <v>0</v>
      </c>
      <c r="M299" s="81">
        <v>0</v>
      </c>
      <c r="N299" s="81">
        <v>0</v>
      </c>
      <c r="O299" s="81">
        <v>0</v>
      </c>
      <c r="P299" s="81">
        <v>0</v>
      </c>
      <c r="Q299" s="81">
        <v>0</v>
      </c>
      <c r="R299" s="81">
        <v>0</v>
      </c>
      <c r="S299" s="81">
        <v>0</v>
      </c>
      <c r="T299" s="81">
        <v>0</v>
      </c>
      <c r="U299" s="81">
        <v>0</v>
      </c>
      <c r="V299" s="81">
        <v>0</v>
      </c>
      <c r="W299" s="81">
        <v>0</v>
      </c>
      <c r="X299" s="81">
        <v>0</v>
      </c>
      <c r="Y299" s="81">
        <v>0</v>
      </c>
      <c r="Z299" s="81">
        <v>0</v>
      </c>
      <c r="AA299" s="81">
        <v>0</v>
      </c>
      <c r="AB299" s="81">
        <v>0</v>
      </c>
      <c r="AC299" s="81">
        <v>0</v>
      </c>
      <c r="AD299" s="81">
        <v>0</v>
      </c>
      <c r="AE299" s="81">
        <v>0</v>
      </c>
      <c r="AF299" s="81">
        <v>0</v>
      </c>
      <c r="AG299" s="81">
        <v>0</v>
      </c>
      <c r="AH299" s="81">
        <v>0</v>
      </c>
      <c r="AI299" s="81">
        <v>0</v>
      </c>
      <c r="AJ299" s="81">
        <v>0</v>
      </c>
      <c r="AK299" s="81">
        <v>0</v>
      </c>
      <c r="AL299" s="81">
        <v>0</v>
      </c>
      <c r="AM299" s="81">
        <v>0</v>
      </c>
      <c r="AN299" s="81">
        <v>0</v>
      </c>
      <c r="AO299" s="81">
        <v>0</v>
      </c>
      <c r="AP299" s="81">
        <v>0</v>
      </c>
      <c r="AQ299" s="81">
        <v>0</v>
      </c>
      <c r="AR299" s="81">
        <v>0</v>
      </c>
      <c r="AS299" s="81">
        <v>0</v>
      </c>
      <c r="AT299" s="81">
        <v>0</v>
      </c>
      <c r="AU299" s="81">
        <v>0</v>
      </c>
      <c r="AV299" s="81">
        <v>0</v>
      </c>
      <c r="AW299" s="81">
        <v>0</v>
      </c>
      <c r="AX299" s="81">
        <v>0</v>
      </c>
      <c r="AY299" s="81">
        <v>0</v>
      </c>
      <c r="AZ299" s="81">
        <v>0</v>
      </c>
      <c r="BA299" s="81">
        <v>0</v>
      </c>
      <c r="BB299" s="81">
        <v>0</v>
      </c>
      <c r="BC299" s="81">
        <v>0</v>
      </c>
      <c r="BD299" s="81">
        <v>0</v>
      </c>
      <c r="BE299" s="81">
        <v>0</v>
      </c>
      <c r="BF299" s="81">
        <v>0</v>
      </c>
      <c r="BG299" s="81">
        <v>0</v>
      </c>
      <c r="BH299" s="81">
        <v>0</v>
      </c>
      <c r="BI299" s="81">
        <v>0</v>
      </c>
      <c r="BJ299" s="81">
        <v>0</v>
      </c>
      <c r="BK299" s="81">
        <v>0</v>
      </c>
      <c r="BL299" s="81">
        <v>0</v>
      </c>
      <c r="BM299" s="81">
        <v>0</v>
      </c>
      <c r="BN299" s="81">
        <v>0</v>
      </c>
      <c r="BO299" s="81">
        <v>0</v>
      </c>
      <c r="BP299" s="81">
        <v>0</v>
      </c>
      <c r="BQ299" s="81">
        <v>0</v>
      </c>
      <c r="BR299" s="81">
        <v>0</v>
      </c>
      <c r="BS299" s="81">
        <v>0</v>
      </c>
      <c r="BT299" s="81">
        <v>0</v>
      </c>
      <c r="BU299" s="81">
        <v>0</v>
      </c>
      <c r="BV299" s="81">
        <v>0</v>
      </c>
      <c r="BW299" s="81">
        <v>0</v>
      </c>
      <c r="BX299" s="81">
        <v>0</v>
      </c>
      <c r="BY299" s="81">
        <v>0</v>
      </c>
      <c r="BZ299" s="81">
        <v>0</v>
      </c>
      <c r="CA299" s="81">
        <v>0</v>
      </c>
      <c r="CB299" s="81">
        <v>0</v>
      </c>
      <c r="CC299" s="81">
        <v>0</v>
      </c>
      <c r="CD299" s="81">
        <v>0</v>
      </c>
      <c r="CE299" s="81">
        <v>0</v>
      </c>
      <c r="CF299" s="81">
        <v>0</v>
      </c>
      <c r="CG299" s="81">
        <v>0</v>
      </c>
      <c r="CH299" s="81">
        <v>0</v>
      </c>
      <c r="CI299" s="81">
        <v>0</v>
      </c>
      <c r="CJ299" s="81">
        <v>0</v>
      </c>
      <c r="CK299" s="81">
        <v>0</v>
      </c>
      <c r="CL299" s="81">
        <v>0</v>
      </c>
      <c r="CM299" s="81">
        <v>0</v>
      </c>
      <c r="CN299" s="81">
        <v>0</v>
      </c>
      <c r="CO299" s="81">
        <v>0</v>
      </c>
      <c r="CP299" s="81">
        <v>0</v>
      </c>
      <c r="CQ299" s="81">
        <v>0</v>
      </c>
      <c r="CR299" s="81">
        <v>0</v>
      </c>
      <c r="CS299" s="81">
        <v>0</v>
      </c>
      <c r="CT299" s="81">
        <v>0</v>
      </c>
      <c r="CU299" s="81">
        <v>0</v>
      </c>
      <c r="CV299" s="81">
        <v>0</v>
      </c>
      <c r="CW299" s="81">
        <v>0</v>
      </c>
      <c r="CX299" s="81">
        <v>0</v>
      </c>
      <c r="CY299" s="81">
        <v>0</v>
      </c>
      <c r="CZ299" s="81">
        <v>0</v>
      </c>
      <c r="DA299" s="81">
        <v>0</v>
      </c>
      <c r="DB299" s="81">
        <v>0</v>
      </c>
      <c r="DC299" s="81">
        <v>0</v>
      </c>
      <c r="DD299" s="81">
        <v>0</v>
      </c>
      <c r="DE299" s="81">
        <v>0</v>
      </c>
      <c r="DF299" s="81">
        <v>0</v>
      </c>
      <c r="DG299" s="81">
        <v>0</v>
      </c>
      <c r="DH299" s="81">
        <v>0</v>
      </c>
      <c r="DI299" s="81">
        <v>0</v>
      </c>
      <c r="DJ299" s="81">
        <v>0</v>
      </c>
      <c r="DK299" s="81">
        <v>0</v>
      </c>
      <c r="DL299" s="81">
        <v>0</v>
      </c>
      <c r="DM299" s="81">
        <v>0</v>
      </c>
      <c r="DN299" s="81">
        <v>0</v>
      </c>
      <c r="DO299" s="81">
        <v>0</v>
      </c>
      <c r="DP299" s="81">
        <v>0</v>
      </c>
      <c r="DQ299" s="81">
        <v>0</v>
      </c>
      <c r="DR299" s="81">
        <v>0</v>
      </c>
      <c r="DS299" s="81">
        <v>0</v>
      </c>
      <c r="DT299" s="81">
        <v>0</v>
      </c>
      <c r="DU299" s="81">
        <v>0</v>
      </c>
      <c r="DV299" s="81">
        <v>0</v>
      </c>
      <c r="DW299" s="81">
        <v>0</v>
      </c>
      <c r="DX299" s="81">
        <v>0</v>
      </c>
      <c r="DY299" s="81">
        <v>0</v>
      </c>
      <c r="DZ299" s="81">
        <v>0</v>
      </c>
      <c r="EA299" s="81">
        <v>0</v>
      </c>
      <c r="EB299" s="81">
        <v>0</v>
      </c>
      <c r="EC299" s="81">
        <v>0</v>
      </c>
      <c r="ED299" s="81">
        <v>0</v>
      </c>
      <c r="EE299" s="81">
        <v>0</v>
      </c>
      <c r="EF299" s="81">
        <v>0</v>
      </c>
      <c r="EG299" s="81">
        <v>0</v>
      </c>
      <c r="EH299" s="81">
        <v>0</v>
      </c>
      <c r="EI299" s="81">
        <v>0</v>
      </c>
      <c r="EJ299" s="81">
        <v>0</v>
      </c>
      <c r="EK299" s="81">
        <v>0</v>
      </c>
      <c r="EL299" s="81">
        <v>0</v>
      </c>
      <c r="EM299" s="81">
        <v>0</v>
      </c>
      <c r="EN299" s="81">
        <v>0</v>
      </c>
      <c r="EO299" s="81">
        <v>0</v>
      </c>
      <c r="EP299" s="81">
        <v>0</v>
      </c>
      <c r="EQ299" s="81">
        <v>0</v>
      </c>
      <c r="ER299" s="81">
        <v>0</v>
      </c>
      <c r="ES299" s="81">
        <v>0</v>
      </c>
      <c r="ET299" s="81">
        <v>0</v>
      </c>
      <c r="EU299" s="81">
        <v>0</v>
      </c>
      <c r="EV299" s="81">
        <v>0</v>
      </c>
      <c r="EW299" s="81">
        <v>0</v>
      </c>
      <c r="EX299" s="81">
        <v>0</v>
      </c>
      <c r="EY299" s="81">
        <v>0</v>
      </c>
      <c r="EZ299" s="81">
        <v>0</v>
      </c>
      <c r="FA299" s="81">
        <v>0</v>
      </c>
      <c r="FB299" s="81">
        <v>0</v>
      </c>
      <c r="FC299" s="81">
        <v>0</v>
      </c>
      <c r="FD299" s="81">
        <v>0</v>
      </c>
      <c r="FE299" s="81">
        <v>0</v>
      </c>
      <c r="FF299" s="81">
        <v>0</v>
      </c>
      <c r="FG299" s="81">
        <v>0</v>
      </c>
      <c r="FH299" s="81">
        <v>0</v>
      </c>
      <c r="FI299" s="81">
        <v>0</v>
      </c>
      <c r="FJ299" s="81">
        <v>0</v>
      </c>
      <c r="FK299" s="81">
        <v>0</v>
      </c>
      <c r="FL299" s="81">
        <v>0</v>
      </c>
      <c r="FM299" s="81">
        <v>0</v>
      </c>
      <c r="FN299" s="1" t="s">
        <v>590</v>
      </c>
    </row>
    <row r="300" spans="2:170" x14ac:dyDescent="0.2">
      <c r="B300" s="1" t="s">
        <v>580</v>
      </c>
      <c r="C300" s="1" t="s">
        <v>11</v>
      </c>
      <c r="D300" s="1" t="s">
        <v>8</v>
      </c>
      <c r="E300" s="81" t="s">
        <v>257</v>
      </c>
      <c r="F300" s="81">
        <v>596.53588698534372</v>
      </c>
      <c r="G300" s="81">
        <v>462.53036758898236</v>
      </c>
      <c r="H300" s="81">
        <v>418.14443578741867</v>
      </c>
      <c r="I300" s="81">
        <v>418.00310431046768</v>
      </c>
      <c r="J300" s="81">
        <v>384.92233583885741</v>
      </c>
      <c r="K300" s="81">
        <v>447.71282153501517</v>
      </c>
      <c r="L300" s="81">
        <v>450.59350208076398</v>
      </c>
      <c r="M300" s="81">
        <v>471.5890298888479</v>
      </c>
      <c r="N300" s="81">
        <v>537.29771452340253</v>
      </c>
      <c r="O300" s="81">
        <v>500.79214688531761</v>
      </c>
      <c r="P300" s="81">
        <v>493.51369263227059</v>
      </c>
      <c r="Q300" s="81">
        <v>485.16852507897107</v>
      </c>
      <c r="R300" s="81">
        <v>451.83370510899027</v>
      </c>
      <c r="S300" s="81">
        <v>423.16845982787248</v>
      </c>
      <c r="T300" s="81">
        <v>416.51131468026807</v>
      </c>
      <c r="U300" s="81">
        <v>394.25113028075702</v>
      </c>
      <c r="V300" s="81">
        <v>360.55568970248521</v>
      </c>
      <c r="W300" s="81">
        <v>357.92249314100144</v>
      </c>
      <c r="X300" s="81">
        <v>340.62037000966512</v>
      </c>
      <c r="Y300" s="81">
        <v>318.81257169694436</v>
      </c>
      <c r="Z300" s="81">
        <v>306.92085926511675</v>
      </c>
      <c r="AA300" s="81">
        <v>331.79244437192136</v>
      </c>
      <c r="AB300" s="81">
        <v>310.62588495962484</v>
      </c>
      <c r="AC300" s="81">
        <v>293.57026364204035</v>
      </c>
      <c r="AD300" s="81">
        <v>282.00794861251705</v>
      </c>
      <c r="AE300" s="81">
        <v>274.81859809435201</v>
      </c>
      <c r="AF300" s="81">
        <v>267.04460642050424</v>
      </c>
      <c r="AG300" s="81">
        <v>265.79837026218752</v>
      </c>
      <c r="AH300" s="81">
        <v>283.04042366805459</v>
      </c>
      <c r="AI300" s="81">
        <v>273.33643457399882</v>
      </c>
      <c r="AJ300" s="81">
        <v>276.6979032832088</v>
      </c>
      <c r="AK300" s="81">
        <v>283.61296067828084</v>
      </c>
      <c r="AL300" s="81">
        <v>308.55789951361817</v>
      </c>
      <c r="AM300" s="81">
        <v>305.02885102217738</v>
      </c>
      <c r="AN300" s="81">
        <v>343.69075506215347</v>
      </c>
      <c r="AO300" s="81">
        <v>312.17727606127409</v>
      </c>
      <c r="AP300" s="81">
        <v>282.24209040237861</v>
      </c>
      <c r="AQ300" s="81">
        <v>282.93944703324684</v>
      </c>
      <c r="AR300" s="81">
        <v>281.13083904326203</v>
      </c>
      <c r="AS300" s="81">
        <v>281.24700334601147</v>
      </c>
      <c r="AT300" s="81">
        <v>250.49762070351667</v>
      </c>
      <c r="AU300" s="81">
        <v>240.15895691025753</v>
      </c>
      <c r="AV300" s="81">
        <v>236.80701239209148</v>
      </c>
      <c r="AW300" s="81">
        <v>267.84478001657283</v>
      </c>
      <c r="AX300" s="81">
        <v>329.50363619418437</v>
      </c>
      <c r="AY300" s="81">
        <v>392.37300612536637</v>
      </c>
      <c r="AZ300" s="81">
        <v>443.3627199841801</v>
      </c>
      <c r="BA300" s="81">
        <v>512.65969746621647</v>
      </c>
      <c r="BB300" s="81">
        <v>729.51461690199699</v>
      </c>
      <c r="BC300" s="81">
        <v>765.08384592089942</v>
      </c>
      <c r="BD300" s="81">
        <v>946.51966268975843</v>
      </c>
      <c r="BE300" s="81">
        <v>827.47821623647201</v>
      </c>
      <c r="BF300" s="81">
        <v>745.76431002826064</v>
      </c>
      <c r="BG300" s="81">
        <v>675.8496217461493</v>
      </c>
      <c r="BH300" s="81">
        <v>658.99440162158351</v>
      </c>
      <c r="BI300" s="81">
        <v>684.17291949093988</v>
      </c>
      <c r="BJ300" s="81">
        <v>633.64290442633069</v>
      </c>
      <c r="BK300" s="81">
        <v>640.02054085978432</v>
      </c>
      <c r="BL300" s="81">
        <v>658.42574158739512</v>
      </c>
      <c r="BM300" s="81">
        <v>683.14182351948239</v>
      </c>
      <c r="BN300" s="81">
        <v>702.78067602504575</v>
      </c>
      <c r="BO300" s="81">
        <v>649.84912573539543</v>
      </c>
      <c r="BP300" s="81">
        <v>631.21380372555393</v>
      </c>
      <c r="BQ300" s="81">
        <v>634.99166990438096</v>
      </c>
      <c r="BR300" s="81">
        <v>549.45771309761233</v>
      </c>
      <c r="BS300" s="81">
        <v>544.80322421234689</v>
      </c>
      <c r="BT300" s="81">
        <v>539.90067328049918</v>
      </c>
      <c r="BU300" s="81">
        <v>534.97450052584963</v>
      </c>
      <c r="BV300" s="81">
        <v>411.63334500300664</v>
      </c>
      <c r="BW300" s="81">
        <v>411.63334500300664</v>
      </c>
      <c r="BX300" s="81">
        <v>411.63334500300664</v>
      </c>
      <c r="BY300" s="81">
        <v>411.63334500300664</v>
      </c>
      <c r="BZ300" s="81">
        <v>429.57694293019546</v>
      </c>
      <c r="CA300" s="81">
        <v>429.57694293019546</v>
      </c>
      <c r="CB300" s="81">
        <v>429.57694293019546</v>
      </c>
      <c r="CC300" s="81">
        <v>429.57694293019546</v>
      </c>
      <c r="CD300" s="81">
        <v>450.93715267626737</v>
      </c>
      <c r="CE300" s="81">
        <v>450.93715267626737</v>
      </c>
      <c r="CF300" s="81">
        <v>450.93715267626737</v>
      </c>
      <c r="CG300" s="81">
        <v>450.93715267626737</v>
      </c>
      <c r="CH300" s="81">
        <v>479.93607697883124</v>
      </c>
      <c r="CI300" s="81">
        <v>479.93607697883124</v>
      </c>
      <c r="CJ300" s="81">
        <v>479.93607697883124</v>
      </c>
      <c r="CK300" s="81">
        <v>479.93607697883124</v>
      </c>
      <c r="CL300" s="81">
        <v>441.33547202473642</v>
      </c>
      <c r="CM300" s="81">
        <v>441.33547202473642</v>
      </c>
      <c r="CN300" s="81">
        <v>441.33547202473642</v>
      </c>
      <c r="CO300" s="81">
        <v>441.33547202473642</v>
      </c>
      <c r="CP300" s="81">
        <v>445.91805082086938</v>
      </c>
      <c r="CQ300" s="81">
        <v>445.91805082086938</v>
      </c>
      <c r="CR300" s="81">
        <v>445.91805082086938</v>
      </c>
      <c r="CS300" s="81">
        <v>445.91805082086938</v>
      </c>
      <c r="CT300" s="81">
        <v>448.19077449284509</v>
      </c>
      <c r="CU300" s="81">
        <v>448.19077449284509</v>
      </c>
      <c r="CV300" s="81">
        <v>448.19077449284509</v>
      </c>
      <c r="CW300" s="81">
        <v>448.19077449284509</v>
      </c>
      <c r="CX300" s="81">
        <v>444.17002135709095</v>
      </c>
      <c r="CY300" s="81">
        <v>444.17002135709095</v>
      </c>
      <c r="CZ300" s="81">
        <v>444.17002135709095</v>
      </c>
      <c r="DA300" s="81">
        <v>444.17002135709095</v>
      </c>
      <c r="DB300" s="81">
        <v>452.70062784136849</v>
      </c>
      <c r="DC300" s="81">
        <v>452.70062784136849</v>
      </c>
      <c r="DD300" s="81">
        <v>452.70062784136849</v>
      </c>
      <c r="DE300" s="81">
        <v>452.70062784136849</v>
      </c>
      <c r="DF300" s="81">
        <v>497.90391368898798</v>
      </c>
      <c r="DG300" s="81">
        <v>497.90391368898798</v>
      </c>
      <c r="DH300" s="81">
        <v>497.90391368898798</v>
      </c>
      <c r="DI300" s="81">
        <v>497.90391368898798</v>
      </c>
      <c r="DJ300" s="81">
        <v>517.29447421377552</v>
      </c>
      <c r="DK300" s="81">
        <v>517.29447421377552</v>
      </c>
      <c r="DL300" s="81">
        <v>517.29447421377552</v>
      </c>
      <c r="DM300" s="81">
        <v>517.29447421377552</v>
      </c>
      <c r="DN300" s="81">
        <v>525.96397562714742</v>
      </c>
      <c r="DO300" s="81">
        <v>525.96397562714742</v>
      </c>
      <c r="DP300" s="81">
        <v>525.96397562714742</v>
      </c>
      <c r="DQ300" s="81">
        <v>525.96397562714742</v>
      </c>
      <c r="DR300" s="81">
        <v>532.40750765852272</v>
      </c>
      <c r="DS300" s="81">
        <v>532.40750765852272</v>
      </c>
      <c r="DT300" s="81">
        <v>532.40750765852272</v>
      </c>
      <c r="DU300" s="81">
        <v>532.40750765852272</v>
      </c>
      <c r="DV300" s="81">
        <v>562.35209458594124</v>
      </c>
      <c r="DW300" s="81">
        <v>562.35209458594124</v>
      </c>
      <c r="DX300" s="81">
        <v>562.35209458594124</v>
      </c>
      <c r="DY300" s="81">
        <v>562.35209458594124</v>
      </c>
      <c r="DZ300" s="81">
        <v>559.4336315669093</v>
      </c>
      <c r="EA300" s="81">
        <v>559.4336315669093</v>
      </c>
      <c r="EB300" s="81">
        <v>559.4336315669093</v>
      </c>
      <c r="EC300" s="81">
        <v>559.4336315669093</v>
      </c>
      <c r="ED300" s="81">
        <v>568.14307166501089</v>
      </c>
      <c r="EE300" s="81">
        <v>568.14307166501089</v>
      </c>
      <c r="EF300" s="81">
        <v>568.14307166501089</v>
      </c>
      <c r="EG300" s="81">
        <v>568.14307166501089</v>
      </c>
      <c r="EH300" s="81">
        <v>603.2800947787315</v>
      </c>
      <c r="EI300" s="81">
        <v>603.2800947787315</v>
      </c>
      <c r="EJ300" s="81">
        <v>603.2800947787315</v>
      </c>
      <c r="EK300" s="81">
        <v>603.2800947787315</v>
      </c>
      <c r="EL300" s="81">
        <v>613.78001027831533</v>
      </c>
      <c r="EM300" s="81">
        <v>613.78001027831533</v>
      </c>
      <c r="EN300" s="81">
        <v>613.78001027831533</v>
      </c>
      <c r="EO300" s="81">
        <v>613.78001027831533</v>
      </c>
      <c r="EP300" s="81">
        <v>594.17468603269504</v>
      </c>
      <c r="EQ300" s="81">
        <v>594.17468603269504</v>
      </c>
      <c r="ER300" s="81">
        <v>594.17468603269504</v>
      </c>
      <c r="ES300" s="81">
        <v>594.17468603269504</v>
      </c>
      <c r="ET300" s="81">
        <v>625.0072642437666</v>
      </c>
      <c r="EU300" s="81">
        <v>625.0072642437666</v>
      </c>
      <c r="EV300" s="81">
        <v>625.0072642437666</v>
      </c>
      <c r="EW300" s="81">
        <v>625.0072642437666</v>
      </c>
      <c r="EX300" s="81">
        <v>638.88839083254629</v>
      </c>
      <c r="EY300" s="81">
        <v>638.88839083254629</v>
      </c>
      <c r="EZ300" s="81">
        <v>638.88839083254629</v>
      </c>
      <c r="FA300" s="81">
        <v>638.88839083254629</v>
      </c>
      <c r="FB300" s="81">
        <v>651.14430782849468</v>
      </c>
      <c r="FC300" s="81">
        <v>651.14430782849468</v>
      </c>
      <c r="FD300" s="81">
        <v>651.14430782849468</v>
      </c>
      <c r="FE300" s="81">
        <v>651.14430782849468</v>
      </c>
      <c r="FF300" s="81">
        <v>669.78446747595149</v>
      </c>
      <c r="FG300" s="81">
        <v>669.78446747595149</v>
      </c>
      <c r="FH300" s="81">
        <v>669.78446747595149</v>
      </c>
      <c r="FI300" s="81">
        <v>669.78446747595149</v>
      </c>
      <c r="FJ300" s="81">
        <v>688.19175998870924</v>
      </c>
      <c r="FK300" s="81">
        <v>688.19175998870924</v>
      </c>
      <c r="FL300" s="81">
        <v>688.19175998870924</v>
      </c>
      <c r="FM300" s="81">
        <v>688.19175998870924</v>
      </c>
      <c r="FN300" s="1" t="s">
        <v>591</v>
      </c>
    </row>
    <row r="301" spans="2:170" x14ac:dyDescent="0.2">
      <c r="B301" s="1" t="s">
        <v>582</v>
      </c>
      <c r="C301" s="1" t="s">
        <v>11</v>
      </c>
      <c r="D301" s="1" t="s">
        <v>8</v>
      </c>
      <c r="E301" s="81" t="s">
        <v>257</v>
      </c>
      <c r="F301" s="81">
        <v>0</v>
      </c>
      <c r="G301" s="81">
        <v>0</v>
      </c>
      <c r="H301" s="81">
        <v>0</v>
      </c>
      <c r="I301" s="81">
        <v>0</v>
      </c>
      <c r="J301" s="81">
        <v>0</v>
      </c>
      <c r="K301" s="81">
        <v>0</v>
      </c>
      <c r="L301" s="81">
        <v>0</v>
      </c>
      <c r="M301" s="81">
        <v>0</v>
      </c>
      <c r="N301" s="81">
        <v>0</v>
      </c>
      <c r="O301" s="81">
        <v>0</v>
      </c>
      <c r="P301" s="81">
        <v>0</v>
      </c>
      <c r="Q301" s="81">
        <v>0</v>
      </c>
      <c r="R301" s="81">
        <v>0</v>
      </c>
      <c r="S301" s="81">
        <v>0</v>
      </c>
      <c r="T301" s="81">
        <v>0</v>
      </c>
      <c r="U301" s="81">
        <v>0</v>
      </c>
      <c r="V301" s="81">
        <v>0</v>
      </c>
      <c r="W301" s="81">
        <v>0</v>
      </c>
      <c r="X301" s="81">
        <v>0</v>
      </c>
      <c r="Y301" s="81">
        <v>0</v>
      </c>
      <c r="Z301" s="81">
        <v>0</v>
      </c>
      <c r="AA301" s="81">
        <v>0</v>
      </c>
      <c r="AB301" s="81">
        <v>0</v>
      </c>
      <c r="AC301" s="81">
        <v>0</v>
      </c>
      <c r="AD301" s="81">
        <v>0</v>
      </c>
      <c r="AE301" s="81">
        <v>0</v>
      </c>
      <c r="AF301" s="81">
        <v>0</v>
      </c>
      <c r="AG301" s="81">
        <v>0</v>
      </c>
      <c r="AH301" s="81">
        <v>0</v>
      </c>
      <c r="AI301" s="81">
        <v>0</v>
      </c>
      <c r="AJ301" s="81">
        <v>0</v>
      </c>
      <c r="AK301" s="81">
        <v>0</v>
      </c>
      <c r="AL301" s="81">
        <v>0</v>
      </c>
      <c r="AM301" s="81">
        <v>0</v>
      </c>
      <c r="AN301" s="81">
        <v>0</v>
      </c>
      <c r="AO301" s="81">
        <v>0</v>
      </c>
      <c r="AP301" s="81">
        <v>0</v>
      </c>
      <c r="AQ301" s="81">
        <v>0</v>
      </c>
      <c r="AR301" s="81">
        <v>0</v>
      </c>
      <c r="AS301" s="81">
        <v>0</v>
      </c>
      <c r="AT301" s="81">
        <v>0</v>
      </c>
      <c r="AU301" s="81">
        <v>0</v>
      </c>
      <c r="AV301" s="81">
        <v>0</v>
      </c>
      <c r="AW301" s="81">
        <v>0</v>
      </c>
      <c r="AX301" s="81">
        <v>0</v>
      </c>
      <c r="AY301" s="81">
        <v>0</v>
      </c>
      <c r="AZ301" s="81">
        <v>0</v>
      </c>
      <c r="BA301" s="81">
        <v>0</v>
      </c>
      <c r="BB301" s="81">
        <v>0</v>
      </c>
      <c r="BC301" s="81">
        <v>0</v>
      </c>
      <c r="BD301" s="81">
        <v>0</v>
      </c>
      <c r="BE301" s="81">
        <v>0</v>
      </c>
      <c r="BF301" s="81">
        <v>0</v>
      </c>
      <c r="BG301" s="81">
        <v>0</v>
      </c>
      <c r="BH301" s="81">
        <v>0</v>
      </c>
      <c r="BI301" s="81">
        <v>0</v>
      </c>
      <c r="BJ301" s="81">
        <v>0</v>
      </c>
      <c r="BK301" s="81">
        <v>0</v>
      </c>
      <c r="BL301" s="81">
        <v>0</v>
      </c>
      <c r="BM301" s="81">
        <v>0</v>
      </c>
      <c r="BN301" s="81">
        <v>0</v>
      </c>
      <c r="BO301" s="81">
        <v>0</v>
      </c>
      <c r="BP301" s="81">
        <v>0</v>
      </c>
      <c r="BQ301" s="81">
        <v>0</v>
      </c>
      <c r="BR301" s="81">
        <v>0</v>
      </c>
      <c r="BS301" s="81">
        <v>0</v>
      </c>
      <c r="BT301" s="81">
        <v>0</v>
      </c>
      <c r="BU301" s="81">
        <v>0</v>
      </c>
      <c r="BV301" s="81">
        <v>0</v>
      </c>
      <c r="BW301" s="81">
        <v>0</v>
      </c>
      <c r="BX301" s="81">
        <v>0</v>
      </c>
      <c r="BY301" s="81">
        <v>0</v>
      </c>
      <c r="BZ301" s="81">
        <v>0</v>
      </c>
      <c r="CA301" s="81">
        <v>0</v>
      </c>
      <c r="CB301" s="81">
        <v>0</v>
      </c>
      <c r="CC301" s="81">
        <v>0</v>
      </c>
      <c r="CD301" s="81">
        <v>0</v>
      </c>
      <c r="CE301" s="81">
        <v>0</v>
      </c>
      <c r="CF301" s="81">
        <v>0</v>
      </c>
      <c r="CG301" s="81">
        <v>0</v>
      </c>
      <c r="CH301" s="81">
        <v>0</v>
      </c>
      <c r="CI301" s="81">
        <v>0</v>
      </c>
      <c r="CJ301" s="81">
        <v>0</v>
      </c>
      <c r="CK301" s="81">
        <v>0</v>
      </c>
      <c r="CL301" s="81">
        <v>0</v>
      </c>
      <c r="CM301" s="81">
        <v>0</v>
      </c>
      <c r="CN301" s="81">
        <v>0</v>
      </c>
      <c r="CO301" s="81">
        <v>0</v>
      </c>
      <c r="CP301" s="81">
        <v>0</v>
      </c>
      <c r="CQ301" s="81">
        <v>0</v>
      </c>
      <c r="CR301" s="81">
        <v>0</v>
      </c>
      <c r="CS301" s="81">
        <v>0</v>
      </c>
      <c r="CT301" s="81">
        <v>0</v>
      </c>
      <c r="CU301" s="81">
        <v>0</v>
      </c>
      <c r="CV301" s="81">
        <v>0</v>
      </c>
      <c r="CW301" s="81">
        <v>0</v>
      </c>
      <c r="CX301" s="81">
        <v>0</v>
      </c>
      <c r="CY301" s="81">
        <v>0</v>
      </c>
      <c r="CZ301" s="81">
        <v>0</v>
      </c>
      <c r="DA301" s="81">
        <v>0</v>
      </c>
      <c r="DB301" s="81">
        <v>0</v>
      </c>
      <c r="DC301" s="81">
        <v>0</v>
      </c>
      <c r="DD301" s="81">
        <v>0</v>
      </c>
      <c r="DE301" s="81">
        <v>0</v>
      </c>
      <c r="DF301" s="81">
        <v>0</v>
      </c>
      <c r="DG301" s="81">
        <v>0</v>
      </c>
      <c r="DH301" s="81">
        <v>0</v>
      </c>
      <c r="DI301" s="81">
        <v>0</v>
      </c>
      <c r="DJ301" s="81">
        <v>0</v>
      </c>
      <c r="DK301" s="81">
        <v>0</v>
      </c>
      <c r="DL301" s="81">
        <v>0</v>
      </c>
      <c r="DM301" s="81">
        <v>0</v>
      </c>
      <c r="DN301" s="81">
        <v>0</v>
      </c>
      <c r="DO301" s="81">
        <v>0</v>
      </c>
      <c r="DP301" s="81">
        <v>0</v>
      </c>
      <c r="DQ301" s="81">
        <v>0</v>
      </c>
      <c r="DR301" s="81">
        <v>0</v>
      </c>
      <c r="DS301" s="81">
        <v>0</v>
      </c>
      <c r="DT301" s="81">
        <v>0</v>
      </c>
      <c r="DU301" s="81">
        <v>0</v>
      </c>
      <c r="DV301" s="81">
        <v>0</v>
      </c>
      <c r="DW301" s="81">
        <v>0</v>
      </c>
      <c r="DX301" s="81">
        <v>0</v>
      </c>
      <c r="DY301" s="81">
        <v>0</v>
      </c>
      <c r="DZ301" s="81">
        <v>0</v>
      </c>
      <c r="EA301" s="81">
        <v>0</v>
      </c>
      <c r="EB301" s="81">
        <v>0</v>
      </c>
      <c r="EC301" s="81">
        <v>0</v>
      </c>
      <c r="ED301" s="81">
        <v>0</v>
      </c>
      <c r="EE301" s="81">
        <v>0</v>
      </c>
      <c r="EF301" s="81">
        <v>0</v>
      </c>
      <c r="EG301" s="81">
        <v>0</v>
      </c>
      <c r="EH301" s="81">
        <v>0</v>
      </c>
      <c r="EI301" s="81">
        <v>0</v>
      </c>
      <c r="EJ301" s="81">
        <v>0</v>
      </c>
      <c r="EK301" s="81">
        <v>0</v>
      </c>
      <c r="EL301" s="81">
        <v>0</v>
      </c>
      <c r="EM301" s="81">
        <v>0</v>
      </c>
      <c r="EN301" s="81">
        <v>0</v>
      </c>
      <c r="EO301" s="81">
        <v>0</v>
      </c>
      <c r="EP301" s="81">
        <v>0</v>
      </c>
      <c r="EQ301" s="81">
        <v>0</v>
      </c>
      <c r="ER301" s="81">
        <v>0</v>
      </c>
      <c r="ES301" s="81">
        <v>0</v>
      </c>
      <c r="ET301" s="81">
        <v>0</v>
      </c>
      <c r="EU301" s="81">
        <v>0</v>
      </c>
      <c r="EV301" s="81">
        <v>0</v>
      </c>
      <c r="EW301" s="81">
        <v>0</v>
      </c>
      <c r="EX301" s="81">
        <v>0</v>
      </c>
      <c r="EY301" s="81">
        <v>0</v>
      </c>
      <c r="EZ301" s="81">
        <v>0</v>
      </c>
      <c r="FA301" s="81">
        <v>0</v>
      </c>
      <c r="FB301" s="81">
        <v>0</v>
      </c>
      <c r="FC301" s="81">
        <v>0</v>
      </c>
      <c r="FD301" s="81">
        <v>0</v>
      </c>
      <c r="FE301" s="81">
        <v>0</v>
      </c>
      <c r="FF301" s="81">
        <v>0</v>
      </c>
      <c r="FG301" s="81">
        <v>0</v>
      </c>
      <c r="FH301" s="81">
        <v>0</v>
      </c>
      <c r="FI301" s="81">
        <v>0</v>
      </c>
      <c r="FJ301" s="81">
        <v>0</v>
      </c>
      <c r="FK301" s="81">
        <v>0</v>
      </c>
      <c r="FL301" s="81">
        <v>0</v>
      </c>
      <c r="FM301" s="81">
        <v>0</v>
      </c>
      <c r="FN301" s="1" t="s">
        <v>592</v>
      </c>
    </row>
    <row r="302" spans="2:170" x14ac:dyDescent="0.2">
      <c r="B302" s="1" t="s">
        <v>584</v>
      </c>
      <c r="C302" s="1" t="s">
        <v>10</v>
      </c>
      <c r="D302" s="1" t="s">
        <v>8</v>
      </c>
      <c r="E302" s="81" t="s">
        <v>257</v>
      </c>
      <c r="F302" s="81">
        <v>285.92138216317841</v>
      </c>
      <c r="G302" s="81">
        <v>323.14485541351917</v>
      </c>
      <c r="H302" s="81">
        <v>343.67895328866229</v>
      </c>
      <c r="I302" s="81">
        <v>374.57186561781828</v>
      </c>
      <c r="J302" s="81">
        <v>414.89989312279505</v>
      </c>
      <c r="K302" s="81">
        <v>448.15701179028781</v>
      </c>
      <c r="L302" s="81">
        <v>480.69025488287582</v>
      </c>
      <c r="M302" s="81">
        <v>499.38447621762026</v>
      </c>
      <c r="N302" s="81">
        <v>445.88633641146049</v>
      </c>
      <c r="O302" s="81">
        <v>454.67290787320542</v>
      </c>
      <c r="P302" s="81">
        <v>481.1244804852505</v>
      </c>
      <c r="Q302" s="81">
        <v>481.76956992726315</v>
      </c>
      <c r="R302" s="81">
        <v>435.40323505413119</v>
      </c>
      <c r="S302" s="81">
        <v>420.82232960857812</v>
      </c>
      <c r="T302" s="81">
        <v>384.81159304231431</v>
      </c>
      <c r="U302" s="81">
        <v>355.35879444134451</v>
      </c>
      <c r="V302" s="81">
        <v>375.51883245311649</v>
      </c>
      <c r="W302" s="81">
        <v>377.68418089067382</v>
      </c>
      <c r="X302" s="81">
        <v>379.24211526461863</v>
      </c>
      <c r="Y302" s="81">
        <v>408.24534991112745</v>
      </c>
      <c r="Z302" s="81">
        <v>334.20190087636865</v>
      </c>
      <c r="AA302" s="81">
        <v>351.80198832933604</v>
      </c>
      <c r="AB302" s="81">
        <v>343.33658308471524</v>
      </c>
      <c r="AC302" s="81">
        <v>321.78911741918694</v>
      </c>
      <c r="AD302" s="81">
        <v>291.55476758459758</v>
      </c>
      <c r="AE302" s="81">
        <v>277.51937598566207</v>
      </c>
      <c r="AF302" s="81">
        <v>252.71208493921577</v>
      </c>
      <c r="AG302" s="81">
        <v>230.26784478527867</v>
      </c>
      <c r="AH302" s="81">
        <v>274.38842380304624</v>
      </c>
      <c r="AI302" s="81">
        <v>270.6463829569455</v>
      </c>
      <c r="AJ302" s="81">
        <v>255.15285947266236</v>
      </c>
      <c r="AK302" s="81">
        <v>289.84535363076378</v>
      </c>
      <c r="AL302" s="81">
        <v>297.10102588963423</v>
      </c>
      <c r="AM302" s="81">
        <v>283.13763798524201</v>
      </c>
      <c r="AN302" s="81">
        <v>310.78593346283958</v>
      </c>
      <c r="AO302" s="81">
        <v>316.30362203319112</v>
      </c>
      <c r="AP302" s="81">
        <v>316.58766661152191</v>
      </c>
      <c r="AQ302" s="81">
        <v>254.03699821134057</v>
      </c>
      <c r="AR302" s="81">
        <v>261.79564515451807</v>
      </c>
      <c r="AS302" s="81">
        <v>251.58914345758112</v>
      </c>
      <c r="AT302" s="81">
        <v>232.48217860551858</v>
      </c>
      <c r="AU302" s="81">
        <v>207.32690693847732</v>
      </c>
      <c r="AV302" s="81">
        <v>222.11447867176904</v>
      </c>
      <c r="AW302" s="81">
        <v>244.24813459104723</v>
      </c>
      <c r="AX302" s="81">
        <v>303.4381244528285</v>
      </c>
      <c r="AY302" s="81">
        <v>348.41484116587867</v>
      </c>
      <c r="AZ302" s="81">
        <v>435.83862647771036</v>
      </c>
      <c r="BA302" s="81">
        <v>581.6920798944866</v>
      </c>
      <c r="BB302" s="81">
        <v>727.82654408093879</v>
      </c>
      <c r="BC302" s="81">
        <v>0</v>
      </c>
      <c r="BD302" s="81">
        <v>1266.8932039719905</v>
      </c>
      <c r="BE302" s="81">
        <v>863.3942097982972</v>
      </c>
      <c r="BF302" s="81">
        <v>751.90906263691988</v>
      </c>
      <c r="BG302" s="81">
        <v>599.49960954559367</v>
      </c>
      <c r="BH302" s="81">
        <v>0</v>
      </c>
      <c r="BI302" s="81">
        <v>0</v>
      </c>
      <c r="BJ302" s="81">
        <v>574.80171628536198</v>
      </c>
      <c r="BK302" s="81">
        <v>527.06882815105371</v>
      </c>
      <c r="BL302" s="81">
        <v>554.45011017500951</v>
      </c>
      <c r="BM302" s="81">
        <v>562.01436330307683</v>
      </c>
      <c r="BN302" s="81">
        <v>565.76607953802124</v>
      </c>
      <c r="BO302" s="81">
        <v>527.08869383425611</v>
      </c>
      <c r="BP302" s="81">
        <v>529.26092450874694</v>
      </c>
      <c r="BQ302" s="81">
        <v>518.41523957958339</v>
      </c>
      <c r="BR302" s="81">
        <v>456.98784588031504</v>
      </c>
      <c r="BS302" s="81">
        <v>457.00419335948999</v>
      </c>
      <c r="BT302" s="81">
        <v>456.99948057327623</v>
      </c>
      <c r="BU302" s="81">
        <v>456.97562953856874</v>
      </c>
      <c r="BV302" s="81">
        <v>461.99793797489491</v>
      </c>
      <c r="BW302" s="81">
        <v>461.99793797489491</v>
      </c>
      <c r="BX302" s="81">
        <v>461.99793797489491</v>
      </c>
      <c r="BY302" s="81">
        <v>461.99793797489491</v>
      </c>
      <c r="BZ302" s="81">
        <v>468.8404070164749</v>
      </c>
      <c r="CA302" s="81">
        <v>468.8404070164749</v>
      </c>
      <c r="CB302" s="81">
        <v>468.8404070164749</v>
      </c>
      <c r="CC302" s="81">
        <v>468.8404070164749</v>
      </c>
      <c r="CD302" s="81">
        <v>476.28249949295957</v>
      </c>
      <c r="CE302" s="81">
        <v>476.28249949295957</v>
      </c>
      <c r="CF302" s="81">
        <v>476.28249949295957</v>
      </c>
      <c r="CG302" s="81">
        <v>476.28249949295957</v>
      </c>
      <c r="CH302" s="81">
        <v>484.99546313692321</v>
      </c>
      <c r="CI302" s="81">
        <v>484.99546313692321</v>
      </c>
      <c r="CJ302" s="81">
        <v>484.99546313692321</v>
      </c>
      <c r="CK302" s="81">
        <v>484.99546313692321</v>
      </c>
      <c r="CL302" s="81">
        <v>499.98848564904603</v>
      </c>
      <c r="CM302" s="81">
        <v>499.98848564904603</v>
      </c>
      <c r="CN302" s="81">
        <v>499.98848564904603</v>
      </c>
      <c r="CO302" s="81">
        <v>499.98848564904603</v>
      </c>
      <c r="CP302" s="81">
        <v>516.35287131822793</v>
      </c>
      <c r="CQ302" s="81">
        <v>516.35287131822793</v>
      </c>
      <c r="CR302" s="81">
        <v>516.35287131822793</v>
      </c>
      <c r="CS302" s="81">
        <v>516.35287131822793</v>
      </c>
      <c r="CT302" s="81">
        <v>536.54432700566565</v>
      </c>
      <c r="CU302" s="81">
        <v>536.54432700566565</v>
      </c>
      <c r="CV302" s="81">
        <v>536.54432700566565</v>
      </c>
      <c r="CW302" s="81">
        <v>536.54432700566565</v>
      </c>
      <c r="CX302" s="81">
        <v>558.11468066394207</v>
      </c>
      <c r="CY302" s="81">
        <v>558.11468066394207</v>
      </c>
      <c r="CZ302" s="81">
        <v>558.11468066394207</v>
      </c>
      <c r="DA302" s="81">
        <v>558.11468066394207</v>
      </c>
      <c r="DB302" s="81">
        <v>579.12482113886517</v>
      </c>
      <c r="DC302" s="81">
        <v>579.12482113886517</v>
      </c>
      <c r="DD302" s="81">
        <v>579.12482113886517</v>
      </c>
      <c r="DE302" s="81">
        <v>579.12482113886517</v>
      </c>
      <c r="DF302" s="81">
        <v>596.12041281219956</v>
      </c>
      <c r="DG302" s="81">
        <v>596.12041281219956</v>
      </c>
      <c r="DH302" s="81">
        <v>596.12041281219956</v>
      </c>
      <c r="DI302" s="81">
        <v>596.12041281219956</v>
      </c>
      <c r="DJ302" s="81">
        <v>612.20488522834944</v>
      </c>
      <c r="DK302" s="81">
        <v>612.20488522834944</v>
      </c>
      <c r="DL302" s="81">
        <v>612.20488522834944</v>
      </c>
      <c r="DM302" s="81">
        <v>612.20488522834944</v>
      </c>
      <c r="DN302" s="81">
        <v>627.56601367867472</v>
      </c>
      <c r="DO302" s="81">
        <v>627.56601367867472</v>
      </c>
      <c r="DP302" s="81">
        <v>627.56601367867472</v>
      </c>
      <c r="DQ302" s="81">
        <v>627.56601367867472</v>
      </c>
      <c r="DR302" s="81">
        <v>639.93478065848558</v>
      </c>
      <c r="DS302" s="81">
        <v>639.93478065848558</v>
      </c>
      <c r="DT302" s="81">
        <v>639.93478065848558</v>
      </c>
      <c r="DU302" s="81">
        <v>639.93478065848558</v>
      </c>
      <c r="DV302" s="81">
        <v>677.1326579680964</v>
      </c>
      <c r="DW302" s="81">
        <v>677.1326579680964</v>
      </c>
      <c r="DX302" s="81">
        <v>677.1326579680964</v>
      </c>
      <c r="DY302" s="81">
        <v>677.1326579680964</v>
      </c>
      <c r="DZ302" s="81">
        <v>681.25921278971305</v>
      </c>
      <c r="EA302" s="81">
        <v>681.25921278971305</v>
      </c>
      <c r="EB302" s="81">
        <v>681.25921278971305</v>
      </c>
      <c r="EC302" s="81">
        <v>681.25921278971305</v>
      </c>
      <c r="ED302" s="81">
        <v>696.29524807345672</v>
      </c>
      <c r="EE302" s="81">
        <v>696.29524807345672</v>
      </c>
      <c r="EF302" s="81">
        <v>696.29524807345672</v>
      </c>
      <c r="EG302" s="81">
        <v>696.29524807345672</v>
      </c>
      <c r="EH302" s="81">
        <v>738.65023791596752</v>
      </c>
      <c r="EI302" s="81">
        <v>738.65023791596752</v>
      </c>
      <c r="EJ302" s="81">
        <v>738.65023791596752</v>
      </c>
      <c r="EK302" s="81">
        <v>738.65023791596752</v>
      </c>
      <c r="EL302" s="81">
        <v>756.53743188582939</v>
      </c>
      <c r="EM302" s="81">
        <v>756.53743188582939</v>
      </c>
      <c r="EN302" s="81">
        <v>756.53743188582939</v>
      </c>
      <c r="EO302" s="81">
        <v>756.53743188582939</v>
      </c>
      <c r="EP302" s="81">
        <v>743.60045508795076</v>
      </c>
      <c r="EQ302" s="81">
        <v>743.60045508795076</v>
      </c>
      <c r="ER302" s="81">
        <v>743.60045508795076</v>
      </c>
      <c r="ES302" s="81">
        <v>743.60045508795076</v>
      </c>
      <c r="ET302" s="81">
        <v>782.50185000756562</v>
      </c>
      <c r="EU302" s="81">
        <v>782.50185000756562</v>
      </c>
      <c r="EV302" s="81">
        <v>782.50185000756562</v>
      </c>
      <c r="EW302" s="81">
        <v>782.50185000756562</v>
      </c>
      <c r="EX302" s="81">
        <v>807.22283646395772</v>
      </c>
      <c r="EY302" s="81">
        <v>807.22283646395772</v>
      </c>
      <c r="EZ302" s="81">
        <v>807.22283646395772</v>
      </c>
      <c r="FA302" s="81">
        <v>807.22283646395772</v>
      </c>
      <c r="FB302" s="81">
        <v>828.74838367908399</v>
      </c>
      <c r="FC302" s="81">
        <v>828.74838367908399</v>
      </c>
      <c r="FD302" s="81">
        <v>828.74838367908399</v>
      </c>
      <c r="FE302" s="81">
        <v>828.74838367908399</v>
      </c>
      <c r="FF302" s="81">
        <v>858.04623398253409</v>
      </c>
      <c r="FG302" s="81">
        <v>858.04623398253409</v>
      </c>
      <c r="FH302" s="81">
        <v>858.04623398253409</v>
      </c>
      <c r="FI302" s="81">
        <v>858.04623398253409</v>
      </c>
      <c r="FJ302" s="81">
        <v>889.20199447584548</v>
      </c>
      <c r="FK302" s="81">
        <v>889.20199447584548</v>
      </c>
      <c r="FL302" s="81">
        <v>889.20199447584548</v>
      </c>
      <c r="FM302" s="81">
        <v>889.20199447584548</v>
      </c>
      <c r="FN302" s="1" t="s">
        <v>593</v>
      </c>
    </row>
    <row r="303" spans="2:170" x14ac:dyDescent="0.2">
      <c r="B303" s="1" t="s">
        <v>570</v>
      </c>
      <c r="C303" s="1" t="s">
        <v>5</v>
      </c>
      <c r="D303" s="1" t="s">
        <v>3</v>
      </c>
      <c r="E303" s="81" t="s">
        <v>278</v>
      </c>
      <c r="F303" s="81">
        <v>99.961919268849954</v>
      </c>
      <c r="G303" s="81">
        <v>99.961919268849954</v>
      </c>
      <c r="H303" s="81">
        <v>99.961919268849954</v>
      </c>
      <c r="I303" s="81">
        <v>99.961919268849954</v>
      </c>
      <c r="J303" s="81">
        <v>211.75</v>
      </c>
      <c r="K303" s="81">
        <v>211.75</v>
      </c>
      <c r="L303" s="81">
        <v>211.75</v>
      </c>
      <c r="M303" s="81">
        <v>211.75</v>
      </c>
      <c r="N303" s="81">
        <v>211.75</v>
      </c>
      <c r="O303" s="81">
        <v>211.75</v>
      </c>
      <c r="P303" s="81">
        <v>211.75</v>
      </c>
      <c r="Q303" s="81">
        <v>211.75</v>
      </c>
      <c r="R303" s="81">
        <v>0</v>
      </c>
      <c r="S303" s="81">
        <v>0</v>
      </c>
      <c r="T303" s="81">
        <v>0</v>
      </c>
      <c r="U303" s="81">
        <v>0</v>
      </c>
      <c r="V303" s="81">
        <v>0</v>
      </c>
      <c r="W303" s="81">
        <v>0</v>
      </c>
      <c r="X303" s="81">
        <v>0</v>
      </c>
      <c r="Y303" s="81">
        <v>0</v>
      </c>
      <c r="Z303" s="81">
        <v>0</v>
      </c>
      <c r="AA303" s="81">
        <v>0</v>
      </c>
      <c r="AB303" s="81">
        <v>0</v>
      </c>
      <c r="AC303" s="81">
        <v>0</v>
      </c>
      <c r="AD303" s="81">
        <v>0</v>
      </c>
      <c r="AE303" s="81">
        <v>0</v>
      </c>
      <c r="AF303" s="81">
        <v>0</v>
      </c>
      <c r="AG303" s="81">
        <v>0</v>
      </c>
      <c r="AH303" s="81">
        <v>0</v>
      </c>
      <c r="AI303" s="81">
        <v>0</v>
      </c>
      <c r="AJ303" s="81">
        <v>0</v>
      </c>
      <c r="AK303" s="81">
        <v>0</v>
      </c>
      <c r="AL303" s="81">
        <v>0</v>
      </c>
      <c r="AM303" s="81">
        <v>0</v>
      </c>
      <c r="AN303" s="81">
        <v>0</v>
      </c>
      <c r="AO303" s="81">
        <v>0</v>
      </c>
      <c r="AP303" s="81">
        <v>0</v>
      </c>
      <c r="AQ303" s="81">
        <v>0</v>
      </c>
      <c r="AR303" s="81">
        <v>0</v>
      </c>
      <c r="AS303" s="81">
        <v>0</v>
      </c>
      <c r="AT303" s="81">
        <v>0</v>
      </c>
      <c r="AU303" s="81">
        <v>0</v>
      </c>
      <c r="AV303" s="81">
        <v>0</v>
      </c>
      <c r="AW303" s="81">
        <v>0</v>
      </c>
      <c r="AX303" s="81">
        <v>0</v>
      </c>
      <c r="AY303" s="81">
        <v>0</v>
      </c>
      <c r="AZ303" s="81">
        <v>0</v>
      </c>
      <c r="BA303" s="81">
        <v>0</v>
      </c>
      <c r="BB303" s="81">
        <v>0</v>
      </c>
      <c r="BC303" s="81">
        <v>0</v>
      </c>
      <c r="BD303" s="81">
        <v>0</v>
      </c>
      <c r="BE303" s="81">
        <v>0</v>
      </c>
      <c r="BF303" s="81">
        <v>0</v>
      </c>
      <c r="BG303" s="81">
        <v>0</v>
      </c>
      <c r="BH303" s="81">
        <v>0</v>
      </c>
      <c r="BI303" s="81">
        <v>0</v>
      </c>
      <c r="BJ303" s="81">
        <v>0</v>
      </c>
      <c r="BK303" s="81">
        <v>0</v>
      </c>
      <c r="BL303" s="81">
        <v>0</v>
      </c>
      <c r="BM303" s="81">
        <v>0</v>
      </c>
      <c r="BN303" s="81">
        <v>0</v>
      </c>
      <c r="BO303" s="81">
        <v>0</v>
      </c>
      <c r="BP303" s="81">
        <v>0</v>
      </c>
      <c r="BQ303" s="81">
        <v>0</v>
      </c>
      <c r="BR303" s="81">
        <v>0</v>
      </c>
      <c r="BS303" s="81">
        <v>0</v>
      </c>
      <c r="BT303" s="81">
        <v>0</v>
      </c>
      <c r="BU303" s="81">
        <v>0</v>
      </c>
      <c r="BV303" s="81">
        <v>0</v>
      </c>
      <c r="BW303" s="81">
        <v>0</v>
      </c>
      <c r="BX303" s="81">
        <v>0</v>
      </c>
      <c r="BY303" s="81">
        <v>0</v>
      </c>
      <c r="BZ303" s="81">
        <v>0</v>
      </c>
      <c r="CA303" s="81">
        <v>0</v>
      </c>
      <c r="CB303" s="81">
        <v>0</v>
      </c>
      <c r="CC303" s="81">
        <v>0</v>
      </c>
      <c r="CD303" s="81">
        <v>0</v>
      </c>
      <c r="CE303" s="81">
        <v>0</v>
      </c>
      <c r="CF303" s="81">
        <v>0</v>
      </c>
      <c r="CG303" s="81">
        <v>0</v>
      </c>
      <c r="CH303" s="81">
        <v>0</v>
      </c>
      <c r="CI303" s="81">
        <v>0</v>
      </c>
      <c r="CJ303" s="81">
        <v>0</v>
      </c>
      <c r="CK303" s="81">
        <v>0</v>
      </c>
      <c r="CL303" s="81">
        <v>0</v>
      </c>
      <c r="CM303" s="81">
        <v>0</v>
      </c>
      <c r="CN303" s="81">
        <v>0</v>
      </c>
      <c r="CO303" s="81">
        <v>0</v>
      </c>
      <c r="CP303" s="81">
        <v>0</v>
      </c>
      <c r="CQ303" s="81">
        <v>0</v>
      </c>
      <c r="CR303" s="81">
        <v>0</v>
      </c>
      <c r="CS303" s="81">
        <v>0</v>
      </c>
      <c r="CT303" s="81">
        <v>0</v>
      </c>
      <c r="CU303" s="81">
        <v>0</v>
      </c>
      <c r="CV303" s="81">
        <v>0</v>
      </c>
      <c r="CW303" s="81">
        <v>0</v>
      </c>
      <c r="CX303" s="81">
        <v>0</v>
      </c>
      <c r="CY303" s="81">
        <v>0</v>
      </c>
      <c r="CZ303" s="81">
        <v>0</v>
      </c>
      <c r="DA303" s="81">
        <v>0</v>
      </c>
      <c r="DB303" s="81">
        <v>0</v>
      </c>
      <c r="DC303" s="81">
        <v>0</v>
      </c>
      <c r="DD303" s="81">
        <v>0</v>
      </c>
      <c r="DE303" s="81">
        <v>0</v>
      </c>
      <c r="DF303" s="81">
        <v>0</v>
      </c>
      <c r="DG303" s="81">
        <v>0</v>
      </c>
      <c r="DH303" s="81">
        <v>0</v>
      </c>
      <c r="DI303" s="81">
        <v>0</v>
      </c>
      <c r="DJ303" s="81">
        <v>0</v>
      </c>
      <c r="DK303" s="81">
        <v>0</v>
      </c>
      <c r="DL303" s="81">
        <v>0</v>
      </c>
      <c r="DM303" s="81">
        <v>0</v>
      </c>
      <c r="DN303" s="81">
        <v>0</v>
      </c>
      <c r="DO303" s="81">
        <v>0</v>
      </c>
      <c r="DP303" s="81">
        <v>0</v>
      </c>
      <c r="DQ303" s="81">
        <v>0</v>
      </c>
      <c r="DR303" s="81">
        <v>0</v>
      </c>
      <c r="DS303" s="81">
        <v>0</v>
      </c>
      <c r="DT303" s="81">
        <v>0</v>
      </c>
      <c r="DU303" s="81">
        <v>0</v>
      </c>
      <c r="DV303" s="81">
        <v>0</v>
      </c>
      <c r="DW303" s="81">
        <v>0</v>
      </c>
      <c r="DX303" s="81">
        <v>0</v>
      </c>
      <c r="DY303" s="81">
        <v>0</v>
      </c>
      <c r="DZ303" s="81">
        <v>0</v>
      </c>
      <c r="EA303" s="81">
        <v>0</v>
      </c>
      <c r="EB303" s="81">
        <v>0</v>
      </c>
      <c r="EC303" s="81">
        <v>0</v>
      </c>
      <c r="ED303" s="81">
        <v>0</v>
      </c>
      <c r="EE303" s="81">
        <v>0</v>
      </c>
      <c r="EF303" s="81">
        <v>0</v>
      </c>
      <c r="EG303" s="81">
        <v>0</v>
      </c>
      <c r="EH303" s="81">
        <v>0</v>
      </c>
      <c r="EI303" s="81">
        <v>0</v>
      </c>
      <c r="EJ303" s="81">
        <v>0</v>
      </c>
      <c r="EK303" s="81">
        <v>0</v>
      </c>
      <c r="EL303" s="81">
        <v>0</v>
      </c>
      <c r="EM303" s="81">
        <v>0</v>
      </c>
      <c r="EN303" s="81">
        <v>0</v>
      </c>
      <c r="EO303" s="81">
        <v>0</v>
      </c>
      <c r="EP303" s="81">
        <v>0</v>
      </c>
      <c r="EQ303" s="81">
        <v>0</v>
      </c>
      <c r="ER303" s="81">
        <v>0</v>
      </c>
      <c r="ES303" s="81">
        <v>0</v>
      </c>
      <c r="ET303" s="81">
        <v>0</v>
      </c>
      <c r="EU303" s="81">
        <v>0</v>
      </c>
      <c r="EV303" s="81">
        <v>0</v>
      </c>
      <c r="EW303" s="81">
        <v>0</v>
      </c>
      <c r="EX303" s="81">
        <v>0</v>
      </c>
      <c r="EY303" s="81">
        <v>0</v>
      </c>
      <c r="EZ303" s="81">
        <v>0</v>
      </c>
      <c r="FA303" s="81">
        <v>0</v>
      </c>
      <c r="FB303" s="81">
        <v>0</v>
      </c>
      <c r="FC303" s="81">
        <v>0</v>
      </c>
      <c r="FD303" s="81">
        <v>0</v>
      </c>
      <c r="FE303" s="81">
        <v>0</v>
      </c>
      <c r="FF303" s="81">
        <v>0</v>
      </c>
      <c r="FG303" s="81">
        <v>0</v>
      </c>
      <c r="FH303" s="81">
        <v>0</v>
      </c>
      <c r="FI303" s="81">
        <v>0</v>
      </c>
      <c r="FJ303" s="81">
        <v>0</v>
      </c>
      <c r="FK303" s="81">
        <v>0</v>
      </c>
      <c r="FL303" s="81">
        <v>0</v>
      </c>
      <c r="FM303" s="81">
        <v>0</v>
      </c>
      <c r="FN303" s="1" t="s">
        <v>594</v>
      </c>
    </row>
    <row r="304" spans="2:170" x14ac:dyDescent="0.2">
      <c r="B304" s="1" t="s">
        <v>572</v>
      </c>
      <c r="C304" s="1" t="s">
        <v>7</v>
      </c>
      <c r="D304" s="1" t="s">
        <v>6</v>
      </c>
      <c r="E304" s="81" t="s">
        <v>278</v>
      </c>
      <c r="F304" s="81">
        <v>0</v>
      </c>
      <c r="G304" s="81">
        <v>0</v>
      </c>
      <c r="H304" s="81">
        <v>0</v>
      </c>
      <c r="I304" s="81">
        <v>0</v>
      </c>
      <c r="J304" s="81">
        <v>0</v>
      </c>
      <c r="K304" s="81">
        <v>0</v>
      </c>
      <c r="L304" s="81">
        <v>0</v>
      </c>
      <c r="M304" s="81">
        <v>0</v>
      </c>
      <c r="N304" s="81">
        <v>0</v>
      </c>
      <c r="O304" s="81">
        <v>0</v>
      </c>
      <c r="P304" s="81">
        <v>0</v>
      </c>
      <c r="Q304" s="81">
        <v>0</v>
      </c>
      <c r="R304" s="81">
        <v>0</v>
      </c>
      <c r="S304" s="81">
        <v>0</v>
      </c>
      <c r="T304" s="81">
        <v>0</v>
      </c>
      <c r="U304" s="81">
        <v>0</v>
      </c>
      <c r="V304" s="81">
        <v>0</v>
      </c>
      <c r="W304" s="81">
        <v>0</v>
      </c>
      <c r="X304" s="81">
        <v>0</v>
      </c>
      <c r="Y304" s="81">
        <v>0</v>
      </c>
      <c r="Z304" s="81">
        <v>0</v>
      </c>
      <c r="AA304" s="81">
        <v>0</v>
      </c>
      <c r="AB304" s="81">
        <v>0</v>
      </c>
      <c r="AC304" s="81">
        <v>0</v>
      </c>
      <c r="AD304" s="81">
        <v>0</v>
      </c>
      <c r="AE304" s="81">
        <v>0</v>
      </c>
      <c r="AF304" s="81">
        <v>0</v>
      </c>
      <c r="AG304" s="81">
        <v>0</v>
      </c>
      <c r="AH304" s="81">
        <v>0</v>
      </c>
      <c r="AI304" s="81">
        <v>0</v>
      </c>
      <c r="AJ304" s="81">
        <v>0</v>
      </c>
      <c r="AK304" s="81">
        <v>0</v>
      </c>
      <c r="AL304" s="81">
        <v>0</v>
      </c>
      <c r="AM304" s="81">
        <v>0</v>
      </c>
      <c r="AN304" s="81">
        <v>0</v>
      </c>
      <c r="AO304" s="81">
        <v>0</v>
      </c>
      <c r="AP304" s="81">
        <v>0</v>
      </c>
      <c r="AQ304" s="81">
        <v>0</v>
      </c>
      <c r="AR304" s="81">
        <v>0</v>
      </c>
      <c r="AS304" s="81">
        <v>0</v>
      </c>
      <c r="AT304" s="81">
        <v>0</v>
      </c>
      <c r="AU304" s="81">
        <v>0</v>
      </c>
      <c r="AV304" s="81">
        <v>0</v>
      </c>
      <c r="AW304" s="81">
        <v>0</v>
      </c>
      <c r="AX304" s="81">
        <v>0</v>
      </c>
      <c r="AY304" s="81">
        <v>0</v>
      </c>
      <c r="AZ304" s="81">
        <v>0</v>
      </c>
      <c r="BA304" s="81">
        <v>0</v>
      </c>
      <c r="BB304" s="81">
        <v>0</v>
      </c>
      <c r="BC304" s="81">
        <v>0</v>
      </c>
      <c r="BD304" s="81">
        <v>0</v>
      </c>
      <c r="BE304" s="81">
        <v>0</v>
      </c>
      <c r="BF304" s="81">
        <v>0</v>
      </c>
      <c r="BG304" s="81">
        <v>0</v>
      </c>
      <c r="BH304" s="81">
        <v>0</v>
      </c>
      <c r="BI304" s="81">
        <v>0</v>
      </c>
      <c r="BJ304" s="81">
        <v>0</v>
      </c>
      <c r="BK304" s="81">
        <v>0</v>
      </c>
      <c r="BL304" s="81">
        <v>0</v>
      </c>
      <c r="BM304" s="81">
        <v>0</v>
      </c>
      <c r="BN304" s="81">
        <v>0</v>
      </c>
      <c r="BO304" s="81">
        <v>0</v>
      </c>
      <c r="BP304" s="81">
        <v>0</v>
      </c>
      <c r="BQ304" s="81">
        <v>0</v>
      </c>
      <c r="BR304" s="81">
        <v>0</v>
      </c>
      <c r="BS304" s="81">
        <v>0</v>
      </c>
      <c r="BT304" s="81">
        <v>0</v>
      </c>
      <c r="BU304" s="81">
        <v>0</v>
      </c>
      <c r="BV304" s="81">
        <v>0</v>
      </c>
      <c r="BW304" s="81">
        <v>0</v>
      </c>
      <c r="BX304" s="81">
        <v>0</v>
      </c>
      <c r="BY304" s="81">
        <v>0</v>
      </c>
      <c r="BZ304" s="81">
        <v>0</v>
      </c>
      <c r="CA304" s="81">
        <v>0</v>
      </c>
      <c r="CB304" s="81">
        <v>0</v>
      </c>
      <c r="CC304" s="81">
        <v>0</v>
      </c>
      <c r="CD304" s="81">
        <v>0</v>
      </c>
      <c r="CE304" s="81">
        <v>0</v>
      </c>
      <c r="CF304" s="81">
        <v>0</v>
      </c>
      <c r="CG304" s="81">
        <v>0</v>
      </c>
      <c r="CH304" s="81">
        <v>0</v>
      </c>
      <c r="CI304" s="81">
        <v>0</v>
      </c>
      <c r="CJ304" s="81">
        <v>0</v>
      </c>
      <c r="CK304" s="81">
        <v>0</v>
      </c>
      <c r="CL304" s="81">
        <v>0</v>
      </c>
      <c r="CM304" s="81">
        <v>0</v>
      </c>
      <c r="CN304" s="81">
        <v>0</v>
      </c>
      <c r="CO304" s="81">
        <v>0</v>
      </c>
      <c r="CP304" s="81">
        <v>0</v>
      </c>
      <c r="CQ304" s="81">
        <v>0</v>
      </c>
      <c r="CR304" s="81">
        <v>0</v>
      </c>
      <c r="CS304" s="81">
        <v>0</v>
      </c>
      <c r="CT304" s="81">
        <v>0</v>
      </c>
      <c r="CU304" s="81">
        <v>0</v>
      </c>
      <c r="CV304" s="81">
        <v>0</v>
      </c>
      <c r="CW304" s="81">
        <v>0</v>
      </c>
      <c r="CX304" s="81">
        <v>0</v>
      </c>
      <c r="CY304" s="81">
        <v>0</v>
      </c>
      <c r="CZ304" s="81">
        <v>0</v>
      </c>
      <c r="DA304" s="81">
        <v>0</v>
      </c>
      <c r="DB304" s="81">
        <v>0</v>
      </c>
      <c r="DC304" s="81">
        <v>0</v>
      </c>
      <c r="DD304" s="81">
        <v>0</v>
      </c>
      <c r="DE304" s="81">
        <v>0</v>
      </c>
      <c r="DF304" s="81">
        <v>0</v>
      </c>
      <c r="DG304" s="81">
        <v>0</v>
      </c>
      <c r="DH304" s="81">
        <v>0</v>
      </c>
      <c r="DI304" s="81">
        <v>0</v>
      </c>
      <c r="DJ304" s="81">
        <v>0</v>
      </c>
      <c r="DK304" s="81">
        <v>0</v>
      </c>
      <c r="DL304" s="81">
        <v>0</v>
      </c>
      <c r="DM304" s="81">
        <v>0</v>
      </c>
      <c r="DN304" s="81">
        <v>0</v>
      </c>
      <c r="DO304" s="81">
        <v>0</v>
      </c>
      <c r="DP304" s="81">
        <v>0</v>
      </c>
      <c r="DQ304" s="81">
        <v>0</v>
      </c>
      <c r="DR304" s="81">
        <v>0</v>
      </c>
      <c r="DS304" s="81">
        <v>0</v>
      </c>
      <c r="DT304" s="81">
        <v>0</v>
      </c>
      <c r="DU304" s="81">
        <v>0</v>
      </c>
      <c r="DV304" s="81">
        <v>0</v>
      </c>
      <c r="DW304" s="81">
        <v>0</v>
      </c>
      <c r="DX304" s="81">
        <v>0</v>
      </c>
      <c r="DY304" s="81">
        <v>0</v>
      </c>
      <c r="DZ304" s="81">
        <v>0</v>
      </c>
      <c r="EA304" s="81">
        <v>0</v>
      </c>
      <c r="EB304" s="81">
        <v>0</v>
      </c>
      <c r="EC304" s="81">
        <v>0</v>
      </c>
      <c r="ED304" s="81">
        <v>0</v>
      </c>
      <c r="EE304" s="81">
        <v>0</v>
      </c>
      <c r="EF304" s="81">
        <v>0</v>
      </c>
      <c r="EG304" s="81">
        <v>0</v>
      </c>
      <c r="EH304" s="81">
        <v>0</v>
      </c>
      <c r="EI304" s="81">
        <v>0</v>
      </c>
      <c r="EJ304" s="81">
        <v>0</v>
      </c>
      <c r="EK304" s="81">
        <v>0</v>
      </c>
      <c r="EL304" s="81">
        <v>0</v>
      </c>
      <c r="EM304" s="81">
        <v>0</v>
      </c>
      <c r="EN304" s="81">
        <v>0</v>
      </c>
      <c r="EO304" s="81">
        <v>0</v>
      </c>
      <c r="EP304" s="81">
        <v>0</v>
      </c>
      <c r="EQ304" s="81">
        <v>0</v>
      </c>
      <c r="ER304" s="81">
        <v>0</v>
      </c>
      <c r="ES304" s="81">
        <v>0</v>
      </c>
      <c r="ET304" s="81">
        <v>0</v>
      </c>
      <c r="EU304" s="81">
        <v>0</v>
      </c>
      <c r="EV304" s="81">
        <v>0</v>
      </c>
      <c r="EW304" s="81">
        <v>0</v>
      </c>
      <c r="EX304" s="81">
        <v>0</v>
      </c>
      <c r="EY304" s="81">
        <v>0</v>
      </c>
      <c r="EZ304" s="81">
        <v>0</v>
      </c>
      <c r="FA304" s="81">
        <v>0</v>
      </c>
      <c r="FB304" s="81">
        <v>0</v>
      </c>
      <c r="FC304" s="81">
        <v>0</v>
      </c>
      <c r="FD304" s="81">
        <v>0</v>
      </c>
      <c r="FE304" s="81">
        <v>0</v>
      </c>
      <c r="FF304" s="81">
        <v>0</v>
      </c>
      <c r="FG304" s="81">
        <v>0</v>
      </c>
      <c r="FH304" s="81">
        <v>0</v>
      </c>
      <c r="FI304" s="81">
        <v>0</v>
      </c>
      <c r="FJ304" s="81">
        <v>0</v>
      </c>
      <c r="FK304" s="81">
        <v>0</v>
      </c>
      <c r="FL304" s="81">
        <v>0</v>
      </c>
      <c r="FM304" s="81">
        <v>0</v>
      </c>
      <c r="FN304" s="1" t="s">
        <v>595</v>
      </c>
    </row>
    <row r="305" spans="2:170" x14ac:dyDescent="0.2">
      <c r="B305" s="1" t="s">
        <v>574</v>
      </c>
      <c r="C305" s="1" t="s">
        <v>9</v>
      </c>
      <c r="D305" s="1" t="s">
        <v>8</v>
      </c>
      <c r="E305" s="81" t="s">
        <v>278</v>
      </c>
      <c r="F305" s="81">
        <v>75</v>
      </c>
      <c r="G305" s="81">
        <v>75</v>
      </c>
      <c r="H305" s="81">
        <v>75</v>
      </c>
      <c r="I305" s="81">
        <v>75</v>
      </c>
      <c r="J305" s="81">
        <v>75</v>
      </c>
      <c r="K305" s="81">
        <v>75</v>
      </c>
      <c r="L305" s="81">
        <v>75</v>
      </c>
      <c r="M305" s="81">
        <v>75</v>
      </c>
      <c r="N305" s="81">
        <v>75</v>
      </c>
      <c r="O305" s="81">
        <v>75</v>
      </c>
      <c r="P305" s="81">
        <v>75</v>
      </c>
      <c r="Q305" s="81">
        <v>75</v>
      </c>
      <c r="R305" s="81">
        <v>75</v>
      </c>
      <c r="S305" s="81">
        <v>75</v>
      </c>
      <c r="T305" s="81">
        <v>75</v>
      </c>
      <c r="U305" s="81">
        <v>75</v>
      </c>
      <c r="V305" s="81">
        <v>75</v>
      </c>
      <c r="W305" s="81">
        <v>75</v>
      </c>
      <c r="X305" s="81">
        <v>75</v>
      </c>
      <c r="Y305" s="81">
        <v>75</v>
      </c>
      <c r="Z305" s="81">
        <v>75</v>
      </c>
      <c r="AA305" s="81">
        <v>75</v>
      </c>
      <c r="AB305" s="81">
        <v>75</v>
      </c>
      <c r="AC305" s="81">
        <v>75</v>
      </c>
      <c r="AD305" s="81">
        <v>75</v>
      </c>
      <c r="AE305" s="81">
        <v>75</v>
      </c>
      <c r="AF305" s="81">
        <v>75</v>
      </c>
      <c r="AG305" s="81">
        <v>75</v>
      </c>
      <c r="AH305" s="81">
        <v>75</v>
      </c>
      <c r="AI305" s="81">
        <v>75</v>
      </c>
      <c r="AJ305" s="81">
        <v>75</v>
      </c>
      <c r="AK305" s="81">
        <v>75</v>
      </c>
      <c r="AL305" s="81">
        <v>75</v>
      </c>
      <c r="AM305" s="81">
        <v>75</v>
      </c>
      <c r="AN305" s="81">
        <v>75</v>
      </c>
      <c r="AO305" s="81">
        <v>75</v>
      </c>
      <c r="AP305" s="81">
        <v>75</v>
      </c>
      <c r="AQ305" s="81">
        <v>75</v>
      </c>
      <c r="AR305" s="81">
        <v>75</v>
      </c>
      <c r="AS305" s="81">
        <v>75</v>
      </c>
      <c r="AT305" s="81">
        <v>75</v>
      </c>
      <c r="AU305" s="81">
        <v>75</v>
      </c>
      <c r="AV305" s="81">
        <v>75</v>
      </c>
      <c r="AW305" s="81">
        <v>75</v>
      </c>
      <c r="AX305" s="81">
        <v>75</v>
      </c>
      <c r="AY305" s="81">
        <v>75</v>
      </c>
      <c r="AZ305" s="81">
        <v>75</v>
      </c>
      <c r="BA305" s="81">
        <v>75</v>
      </c>
      <c r="BB305" s="81">
        <v>75</v>
      </c>
      <c r="BC305" s="81">
        <v>75</v>
      </c>
      <c r="BD305" s="81">
        <v>75</v>
      </c>
      <c r="BE305" s="81">
        <v>75</v>
      </c>
      <c r="BF305" s="81">
        <v>75</v>
      </c>
      <c r="BG305" s="81">
        <v>75</v>
      </c>
      <c r="BH305" s="81">
        <v>75</v>
      </c>
      <c r="BI305" s="81">
        <v>75</v>
      </c>
      <c r="BJ305" s="81">
        <v>75</v>
      </c>
      <c r="BK305" s="81">
        <v>75</v>
      </c>
      <c r="BL305" s="81">
        <v>75</v>
      </c>
      <c r="BM305" s="81">
        <v>75</v>
      </c>
      <c r="BN305" s="81">
        <v>75</v>
      </c>
      <c r="BO305" s="81">
        <v>75</v>
      </c>
      <c r="BP305" s="81">
        <v>75</v>
      </c>
      <c r="BQ305" s="81">
        <v>75</v>
      </c>
      <c r="BR305" s="81">
        <v>75</v>
      </c>
      <c r="BS305" s="81">
        <v>75</v>
      </c>
      <c r="BT305" s="81">
        <v>75</v>
      </c>
      <c r="BU305" s="81">
        <v>75</v>
      </c>
      <c r="BV305" s="81">
        <v>75</v>
      </c>
      <c r="BW305" s="81">
        <v>75</v>
      </c>
      <c r="BX305" s="81">
        <v>75</v>
      </c>
      <c r="BY305" s="81">
        <v>75</v>
      </c>
      <c r="BZ305" s="81">
        <v>75</v>
      </c>
      <c r="CA305" s="81">
        <v>75</v>
      </c>
      <c r="CB305" s="81">
        <v>75</v>
      </c>
      <c r="CC305" s="81">
        <v>75</v>
      </c>
      <c r="CD305" s="81">
        <v>75</v>
      </c>
      <c r="CE305" s="81">
        <v>75</v>
      </c>
      <c r="CF305" s="81">
        <v>75</v>
      </c>
      <c r="CG305" s="81">
        <v>75</v>
      </c>
      <c r="CH305" s="81">
        <v>75</v>
      </c>
      <c r="CI305" s="81">
        <v>75</v>
      </c>
      <c r="CJ305" s="81">
        <v>75</v>
      </c>
      <c r="CK305" s="81">
        <v>75</v>
      </c>
      <c r="CL305" s="81">
        <v>75</v>
      </c>
      <c r="CM305" s="81">
        <v>75</v>
      </c>
      <c r="CN305" s="81">
        <v>75</v>
      </c>
      <c r="CO305" s="81">
        <v>75</v>
      </c>
      <c r="CP305" s="81">
        <v>75</v>
      </c>
      <c r="CQ305" s="81">
        <v>75</v>
      </c>
      <c r="CR305" s="81">
        <v>75</v>
      </c>
      <c r="CS305" s="81">
        <v>75</v>
      </c>
      <c r="CT305" s="81">
        <v>75</v>
      </c>
      <c r="CU305" s="81">
        <v>75</v>
      </c>
      <c r="CV305" s="81">
        <v>75</v>
      </c>
      <c r="CW305" s="81">
        <v>75</v>
      </c>
      <c r="CX305" s="81">
        <v>75</v>
      </c>
      <c r="CY305" s="81">
        <v>75</v>
      </c>
      <c r="CZ305" s="81">
        <v>75</v>
      </c>
      <c r="DA305" s="81">
        <v>75</v>
      </c>
      <c r="DB305" s="81">
        <v>75</v>
      </c>
      <c r="DC305" s="81">
        <v>75</v>
      </c>
      <c r="DD305" s="81">
        <v>75</v>
      </c>
      <c r="DE305" s="81">
        <v>75</v>
      </c>
      <c r="DF305" s="81">
        <v>75</v>
      </c>
      <c r="DG305" s="81">
        <v>75</v>
      </c>
      <c r="DH305" s="81">
        <v>75</v>
      </c>
      <c r="DI305" s="81">
        <v>75</v>
      </c>
      <c r="DJ305" s="81">
        <v>75</v>
      </c>
      <c r="DK305" s="81">
        <v>75</v>
      </c>
      <c r="DL305" s="81">
        <v>75</v>
      </c>
      <c r="DM305" s="81">
        <v>75</v>
      </c>
      <c r="DN305" s="81">
        <v>75</v>
      </c>
      <c r="DO305" s="81">
        <v>75</v>
      </c>
      <c r="DP305" s="81">
        <v>75</v>
      </c>
      <c r="DQ305" s="81">
        <v>75</v>
      </c>
      <c r="DR305" s="81">
        <v>75</v>
      </c>
      <c r="DS305" s="81">
        <v>75</v>
      </c>
      <c r="DT305" s="81">
        <v>75</v>
      </c>
      <c r="DU305" s="81">
        <v>75</v>
      </c>
      <c r="DV305" s="81">
        <v>75</v>
      </c>
      <c r="DW305" s="81">
        <v>75</v>
      </c>
      <c r="DX305" s="81">
        <v>75</v>
      </c>
      <c r="DY305" s="81">
        <v>75</v>
      </c>
      <c r="DZ305" s="81">
        <v>75</v>
      </c>
      <c r="EA305" s="81">
        <v>75</v>
      </c>
      <c r="EB305" s="81">
        <v>75</v>
      </c>
      <c r="EC305" s="81">
        <v>75</v>
      </c>
      <c r="ED305" s="81">
        <v>75</v>
      </c>
      <c r="EE305" s="81">
        <v>75</v>
      </c>
      <c r="EF305" s="81">
        <v>75</v>
      </c>
      <c r="EG305" s="81">
        <v>75</v>
      </c>
      <c r="EH305" s="81">
        <v>75</v>
      </c>
      <c r="EI305" s="81">
        <v>75</v>
      </c>
      <c r="EJ305" s="81">
        <v>75</v>
      </c>
      <c r="EK305" s="81">
        <v>75</v>
      </c>
      <c r="EL305" s="81">
        <v>75</v>
      </c>
      <c r="EM305" s="81">
        <v>75</v>
      </c>
      <c r="EN305" s="81">
        <v>75</v>
      </c>
      <c r="EO305" s="81">
        <v>75</v>
      </c>
      <c r="EP305" s="81">
        <v>75</v>
      </c>
      <c r="EQ305" s="81">
        <v>75</v>
      </c>
      <c r="ER305" s="81">
        <v>75</v>
      </c>
      <c r="ES305" s="81">
        <v>75</v>
      </c>
      <c r="ET305" s="81">
        <v>75</v>
      </c>
      <c r="EU305" s="81">
        <v>75</v>
      </c>
      <c r="EV305" s="81">
        <v>75</v>
      </c>
      <c r="EW305" s="81">
        <v>75</v>
      </c>
      <c r="EX305" s="81">
        <v>75</v>
      </c>
      <c r="EY305" s="81">
        <v>75</v>
      </c>
      <c r="EZ305" s="81">
        <v>75</v>
      </c>
      <c r="FA305" s="81">
        <v>75</v>
      </c>
      <c r="FB305" s="81">
        <v>75</v>
      </c>
      <c r="FC305" s="81">
        <v>75</v>
      </c>
      <c r="FD305" s="81">
        <v>75</v>
      </c>
      <c r="FE305" s="81">
        <v>75</v>
      </c>
      <c r="FF305" s="81">
        <v>75</v>
      </c>
      <c r="FG305" s="81">
        <v>75</v>
      </c>
      <c r="FH305" s="81">
        <v>75</v>
      </c>
      <c r="FI305" s="81">
        <v>75</v>
      </c>
      <c r="FJ305" s="81">
        <v>75</v>
      </c>
      <c r="FK305" s="81">
        <v>75</v>
      </c>
      <c r="FL305" s="81">
        <v>75</v>
      </c>
      <c r="FM305" s="81">
        <v>75</v>
      </c>
      <c r="FN305" s="1" t="s">
        <v>596</v>
      </c>
    </row>
    <row r="306" spans="2:170" x14ac:dyDescent="0.2">
      <c r="B306" s="1" t="s">
        <v>576</v>
      </c>
      <c r="C306" s="1" t="s">
        <v>4</v>
      </c>
      <c r="D306" s="1" t="s">
        <v>3</v>
      </c>
      <c r="E306" s="81" t="s">
        <v>278</v>
      </c>
      <c r="F306" s="81">
        <v>0</v>
      </c>
      <c r="G306" s="81">
        <v>0</v>
      </c>
      <c r="H306" s="81">
        <v>0</v>
      </c>
      <c r="I306" s="81">
        <v>0</v>
      </c>
      <c r="J306" s="81">
        <v>0</v>
      </c>
      <c r="K306" s="81">
        <v>0</v>
      </c>
      <c r="L306" s="81">
        <v>0</v>
      </c>
      <c r="M306" s="81">
        <v>0</v>
      </c>
      <c r="N306" s="81">
        <v>0</v>
      </c>
      <c r="O306" s="81">
        <v>0</v>
      </c>
      <c r="P306" s="81">
        <v>0</v>
      </c>
      <c r="Q306" s="81">
        <v>0</v>
      </c>
      <c r="R306" s="81">
        <v>0</v>
      </c>
      <c r="S306" s="81">
        <v>0</v>
      </c>
      <c r="T306" s="81">
        <v>0</v>
      </c>
      <c r="U306" s="81">
        <v>0</v>
      </c>
      <c r="V306" s="81">
        <v>0</v>
      </c>
      <c r="W306" s="81">
        <v>0</v>
      </c>
      <c r="X306" s="81">
        <v>0</v>
      </c>
      <c r="Y306" s="81">
        <v>0</v>
      </c>
      <c r="Z306" s="81">
        <v>0</v>
      </c>
      <c r="AA306" s="81">
        <v>0</v>
      </c>
      <c r="AB306" s="81">
        <v>0</v>
      </c>
      <c r="AC306" s="81">
        <v>0</v>
      </c>
      <c r="AD306" s="81">
        <v>0</v>
      </c>
      <c r="AE306" s="81">
        <v>0</v>
      </c>
      <c r="AF306" s="81">
        <v>0</v>
      </c>
      <c r="AG306" s="81">
        <v>0</v>
      </c>
      <c r="AH306" s="81">
        <v>0</v>
      </c>
      <c r="AI306" s="81">
        <v>0</v>
      </c>
      <c r="AJ306" s="81">
        <v>0</v>
      </c>
      <c r="AK306" s="81">
        <v>0</v>
      </c>
      <c r="AL306" s="81">
        <v>0</v>
      </c>
      <c r="AM306" s="81">
        <v>0</v>
      </c>
      <c r="AN306" s="81">
        <v>0</v>
      </c>
      <c r="AO306" s="81">
        <v>0</v>
      </c>
      <c r="AP306" s="81">
        <v>0</v>
      </c>
      <c r="AQ306" s="81">
        <v>0</v>
      </c>
      <c r="AR306" s="81">
        <v>0</v>
      </c>
      <c r="AS306" s="81">
        <v>0</v>
      </c>
      <c r="AT306" s="81">
        <v>0</v>
      </c>
      <c r="AU306" s="81">
        <v>0</v>
      </c>
      <c r="AV306" s="81">
        <v>0</v>
      </c>
      <c r="AW306" s="81">
        <v>0</v>
      </c>
      <c r="AX306" s="81">
        <v>0</v>
      </c>
      <c r="AY306" s="81">
        <v>0</v>
      </c>
      <c r="AZ306" s="81">
        <v>0</v>
      </c>
      <c r="BA306" s="81">
        <v>0</v>
      </c>
      <c r="BB306" s="81">
        <v>0</v>
      </c>
      <c r="BC306" s="81">
        <v>0</v>
      </c>
      <c r="BD306" s="81">
        <v>0</v>
      </c>
      <c r="BE306" s="81">
        <v>0</v>
      </c>
      <c r="BF306" s="81">
        <v>0</v>
      </c>
      <c r="BG306" s="81">
        <v>0</v>
      </c>
      <c r="BH306" s="81">
        <v>0</v>
      </c>
      <c r="BI306" s="81">
        <v>0</v>
      </c>
      <c r="BJ306" s="81">
        <v>0</v>
      </c>
      <c r="BK306" s="81">
        <v>0</v>
      </c>
      <c r="BL306" s="81">
        <v>0</v>
      </c>
      <c r="BM306" s="81">
        <v>0</v>
      </c>
      <c r="BN306" s="81">
        <v>0</v>
      </c>
      <c r="BO306" s="81">
        <v>0</v>
      </c>
      <c r="BP306" s="81">
        <v>0</v>
      </c>
      <c r="BQ306" s="81">
        <v>0</v>
      </c>
      <c r="BR306" s="81">
        <v>0</v>
      </c>
      <c r="BS306" s="81">
        <v>0</v>
      </c>
      <c r="BT306" s="81">
        <v>0</v>
      </c>
      <c r="BU306" s="81">
        <v>0</v>
      </c>
      <c r="BV306" s="81">
        <v>0</v>
      </c>
      <c r="BW306" s="81">
        <v>0</v>
      </c>
      <c r="BX306" s="81">
        <v>0</v>
      </c>
      <c r="BY306" s="81">
        <v>0</v>
      </c>
      <c r="BZ306" s="81">
        <v>0</v>
      </c>
      <c r="CA306" s="81">
        <v>0</v>
      </c>
      <c r="CB306" s="81">
        <v>0</v>
      </c>
      <c r="CC306" s="81">
        <v>0</v>
      </c>
      <c r="CD306" s="81">
        <v>0</v>
      </c>
      <c r="CE306" s="81">
        <v>0</v>
      </c>
      <c r="CF306" s="81">
        <v>0</v>
      </c>
      <c r="CG306" s="81">
        <v>0</v>
      </c>
      <c r="CH306" s="81">
        <v>0</v>
      </c>
      <c r="CI306" s="81">
        <v>0</v>
      </c>
      <c r="CJ306" s="81">
        <v>0</v>
      </c>
      <c r="CK306" s="81">
        <v>0</v>
      </c>
      <c r="CL306" s="81">
        <v>0</v>
      </c>
      <c r="CM306" s="81">
        <v>0</v>
      </c>
      <c r="CN306" s="81">
        <v>0</v>
      </c>
      <c r="CO306" s="81">
        <v>0</v>
      </c>
      <c r="CP306" s="81">
        <v>0</v>
      </c>
      <c r="CQ306" s="81">
        <v>0</v>
      </c>
      <c r="CR306" s="81">
        <v>0</v>
      </c>
      <c r="CS306" s="81">
        <v>0</v>
      </c>
      <c r="CT306" s="81">
        <v>0</v>
      </c>
      <c r="CU306" s="81">
        <v>0</v>
      </c>
      <c r="CV306" s="81">
        <v>0</v>
      </c>
      <c r="CW306" s="81">
        <v>0</v>
      </c>
      <c r="CX306" s="81">
        <v>0</v>
      </c>
      <c r="CY306" s="81">
        <v>0</v>
      </c>
      <c r="CZ306" s="81">
        <v>0</v>
      </c>
      <c r="DA306" s="81">
        <v>0</v>
      </c>
      <c r="DB306" s="81">
        <v>0</v>
      </c>
      <c r="DC306" s="81">
        <v>0</v>
      </c>
      <c r="DD306" s="81">
        <v>0</v>
      </c>
      <c r="DE306" s="81">
        <v>0</v>
      </c>
      <c r="DF306" s="81">
        <v>0</v>
      </c>
      <c r="DG306" s="81">
        <v>0</v>
      </c>
      <c r="DH306" s="81">
        <v>0</v>
      </c>
      <c r="DI306" s="81">
        <v>0</v>
      </c>
      <c r="DJ306" s="81">
        <v>0</v>
      </c>
      <c r="DK306" s="81">
        <v>0</v>
      </c>
      <c r="DL306" s="81">
        <v>0</v>
      </c>
      <c r="DM306" s="81">
        <v>0</v>
      </c>
      <c r="DN306" s="81">
        <v>0</v>
      </c>
      <c r="DO306" s="81">
        <v>0</v>
      </c>
      <c r="DP306" s="81">
        <v>0</v>
      </c>
      <c r="DQ306" s="81">
        <v>0</v>
      </c>
      <c r="DR306" s="81">
        <v>0</v>
      </c>
      <c r="DS306" s="81">
        <v>0</v>
      </c>
      <c r="DT306" s="81">
        <v>0</v>
      </c>
      <c r="DU306" s="81">
        <v>0</v>
      </c>
      <c r="DV306" s="81">
        <v>0</v>
      </c>
      <c r="DW306" s="81">
        <v>0</v>
      </c>
      <c r="DX306" s="81">
        <v>0</v>
      </c>
      <c r="DY306" s="81">
        <v>0</v>
      </c>
      <c r="DZ306" s="81">
        <v>0</v>
      </c>
      <c r="EA306" s="81">
        <v>0</v>
      </c>
      <c r="EB306" s="81">
        <v>0</v>
      </c>
      <c r="EC306" s="81">
        <v>0</v>
      </c>
      <c r="ED306" s="81">
        <v>0</v>
      </c>
      <c r="EE306" s="81">
        <v>0</v>
      </c>
      <c r="EF306" s="81">
        <v>0</v>
      </c>
      <c r="EG306" s="81">
        <v>0</v>
      </c>
      <c r="EH306" s="81">
        <v>0</v>
      </c>
      <c r="EI306" s="81">
        <v>0</v>
      </c>
      <c r="EJ306" s="81">
        <v>0</v>
      </c>
      <c r="EK306" s="81">
        <v>0</v>
      </c>
      <c r="EL306" s="81">
        <v>0</v>
      </c>
      <c r="EM306" s="81">
        <v>0</v>
      </c>
      <c r="EN306" s="81">
        <v>0</v>
      </c>
      <c r="EO306" s="81">
        <v>0</v>
      </c>
      <c r="EP306" s="81">
        <v>0</v>
      </c>
      <c r="EQ306" s="81">
        <v>0</v>
      </c>
      <c r="ER306" s="81">
        <v>0</v>
      </c>
      <c r="ES306" s="81">
        <v>0</v>
      </c>
      <c r="ET306" s="81">
        <v>0</v>
      </c>
      <c r="EU306" s="81">
        <v>0</v>
      </c>
      <c r="EV306" s="81">
        <v>0</v>
      </c>
      <c r="EW306" s="81">
        <v>0</v>
      </c>
      <c r="EX306" s="81">
        <v>0</v>
      </c>
      <c r="EY306" s="81">
        <v>0</v>
      </c>
      <c r="EZ306" s="81">
        <v>0</v>
      </c>
      <c r="FA306" s="81">
        <v>0</v>
      </c>
      <c r="FB306" s="81">
        <v>0</v>
      </c>
      <c r="FC306" s="81">
        <v>0</v>
      </c>
      <c r="FD306" s="81">
        <v>0</v>
      </c>
      <c r="FE306" s="81">
        <v>0</v>
      </c>
      <c r="FF306" s="81">
        <v>0</v>
      </c>
      <c r="FG306" s="81">
        <v>0</v>
      </c>
      <c r="FH306" s="81">
        <v>0</v>
      </c>
      <c r="FI306" s="81">
        <v>0</v>
      </c>
      <c r="FJ306" s="81">
        <v>0</v>
      </c>
      <c r="FK306" s="81">
        <v>0</v>
      </c>
      <c r="FL306" s="81">
        <v>0</v>
      </c>
      <c r="FM306" s="81">
        <v>0</v>
      </c>
      <c r="FN306" s="1" t="s">
        <v>597</v>
      </c>
    </row>
    <row r="307" spans="2:170" x14ac:dyDescent="0.2">
      <c r="B307" s="1" t="s">
        <v>578</v>
      </c>
      <c r="C307" s="1" t="s">
        <v>4</v>
      </c>
      <c r="D307" s="1" t="s">
        <v>3</v>
      </c>
      <c r="E307" s="81" t="s">
        <v>278</v>
      </c>
      <c r="F307" s="81">
        <v>0</v>
      </c>
      <c r="G307" s="81">
        <v>0</v>
      </c>
      <c r="H307" s="81">
        <v>0</v>
      </c>
      <c r="I307" s="81">
        <v>0</v>
      </c>
      <c r="J307" s="81">
        <v>0</v>
      </c>
      <c r="K307" s="81">
        <v>0</v>
      </c>
      <c r="L307" s="81">
        <v>0</v>
      </c>
      <c r="M307" s="81">
        <v>0</v>
      </c>
      <c r="N307" s="81">
        <v>0</v>
      </c>
      <c r="O307" s="81">
        <v>0</v>
      </c>
      <c r="P307" s="81">
        <v>0</v>
      </c>
      <c r="Q307" s="81">
        <v>0</v>
      </c>
      <c r="R307" s="81">
        <v>0</v>
      </c>
      <c r="S307" s="81">
        <v>0</v>
      </c>
      <c r="T307" s="81">
        <v>0</v>
      </c>
      <c r="U307" s="81">
        <v>0</v>
      </c>
      <c r="V307" s="81">
        <v>0</v>
      </c>
      <c r="W307" s="81">
        <v>0</v>
      </c>
      <c r="X307" s="81">
        <v>0</v>
      </c>
      <c r="Y307" s="81">
        <v>0</v>
      </c>
      <c r="Z307" s="81">
        <v>0</v>
      </c>
      <c r="AA307" s="81">
        <v>0</v>
      </c>
      <c r="AB307" s="81">
        <v>0</v>
      </c>
      <c r="AC307" s="81">
        <v>0</v>
      </c>
      <c r="AD307" s="81">
        <v>0</v>
      </c>
      <c r="AE307" s="81">
        <v>0</v>
      </c>
      <c r="AF307" s="81">
        <v>0</v>
      </c>
      <c r="AG307" s="81">
        <v>0</v>
      </c>
      <c r="AH307" s="81">
        <v>0</v>
      </c>
      <c r="AI307" s="81">
        <v>0</v>
      </c>
      <c r="AJ307" s="81">
        <v>0</v>
      </c>
      <c r="AK307" s="81">
        <v>0</v>
      </c>
      <c r="AL307" s="81">
        <v>0</v>
      </c>
      <c r="AM307" s="81">
        <v>0</v>
      </c>
      <c r="AN307" s="81">
        <v>0</v>
      </c>
      <c r="AO307" s="81">
        <v>0</v>
      </c>
      <c r="AP307" s="81">
        <v>0</v>
      </c>
      <c r="AQ307" s="81">
        <v>0</v>
      </c>
      <c r="AR307" s="81">
        <v>0</v>
      </c>
      <c r="AS307" s="81">
        <v>0</v>
      </c>
      <c r="AT307" s="81">
        <v>0</v>
      </c>
      <c r="AU307" s="81">
        <v>0</v>
      </c>
      <c r="AV307" s="81">
        <v>0</v>
      </c>
      <c r="AW307" s="81">
        <v>0</v>
      </c>
      <c r="AX307" s="81">
        <v>0</v>
      </c>
      <c r="AY307" s="81">
        <v>0</v>
      </c>
      <c r="AZ307" s="81">
        <v>0</v>
      </c>
      <c r="BA307" s="81">
        <v>0</v>
      </c>
      <c r="BB307" s="81">
        <v>0</v>
      </c>
      <c r="BC307" s="81">
        <v>0</v>
      </c>
      <c r="BD307" s="81">
        <v>0</v>
      </c>
      <c r="BE307" s="81">
        <v>0</v>
      </c>
      <c r="BF307" s="81">
        <v>0</v>
      </c>
      <c r="BG307" s="81">
        <v>0</v>
      </c>
      <c r="BH307" s="81">
        <v>0</v>
      </c>
      <c r="BI307" s="81">
        <v>0</v>
      </c>
      <c r="BJ307" s="81">
        <v>0</v>
      </c>
      <c r="BK307" s="81">
        <v>0</v>
      </c>
      <c r="BL307" s="81">
        <v>0</v>
      </c>
      <c r="BM307" s="81">
        <v>0</v>
      </c>
      <c r="BN307" s="81">
        <v>0</v>
      </c>
      <c r="BO307" s="81">
        <v>0</v>
      </c>
      <c r="BP307" s="81">
        <v>0</v>
      </c>
      <c r="BQ307" s="81">
        <v>0</v>
      </c>
      <c r="BR307" s="81">
        <v>0</v>
      </c>
      <c r="BS307" s="81">
        <v>0</v>
      </c>
      <c r="BT307" s="81">
        <v>0</v>
      </c>
      <c r="BU307" s="81">
        <v>0</v>
      </c>
      <c r="BV307" s="81">
        <v>0</v>
      </c>
      <c r="BW307" s="81">
        <v>0</v>
      </c>
      <c r="BX307" s="81">
        <v>0</v>
      </c>
      <c r="BY307" s="81">
        <v>0</v>
      </c>
      <c r="BZ307" s="81">
        <v>0</v>
      </c>
      <c r="CA307" s="81">
        <v>0</v>
      </c>
      <c r="CB307" s="81">
        <v>0</v>
      </c>
      <c r="CC307" s="81">
        <v>0</v>
      </c>
      <c r="CD307" s="81">
        <v>0</v>
      </c>
      <c r="CE307" s="81">
        <v>0</v>
      </c>
      <c r="CF307" s="81">
        <v>0</v>
      </c>
      <c r="CG307" s="81">
        <v>0</v>
      </c>
      <c r="CH307" s="81">
        <v>0</v>
      </c>
      <c r="CI307" s="81">
        <v>0</v>
      </c>
      <c r="CJ307" s="81">
        <v>0</v>
      </c>
      <c r="CK307" s="81">
        <v>0</v>
      </c>
      <c r="CL307" s="81">
        <v>0</v>
      </c>
      <c r="CM307" s="81">
        <v>0</v>
      </c>
      <c r="CN307" s="81">
        <v>0</v>
      </c>
      <c r="CO307" s="81">
        <v>0</v>
      </c>
      <c r="CP307" s="81">
        <v>0</v>
      </c>
      <c r="CQ307" s="81">
        <v>0</v>
      </c>
      <c r="CR307" s="81">
        <v>0</v>
      </c>
      <c r="CS307" s="81">
        <v>0</v>
      </c>
      <c r="CT307" s="81">
        <v>0</v>
      </c>
      <c r="CU307" s="81">
        <v>0</v>
      </c>
      <c r="CV307" s="81">
        <v>0</v>
      </c>
      <c r="CW307" s="81">
        <v>0</v>
      </c>
      <c r="CX307" s="81">
        <v>0</v>
      </c>
      <c r="CY307" s="81">
        <v>0</v>
      </c>
      <c r="CZ307" s="81">
        <v>0</v>
      </c>
      <c r="DA307" s="81">
        <v>0</v>
      </c>
      <c r="DB307" s="81">
        <v>0</v>
      </c>
      <c r="DC307" s="81">
        <v>0</v>
      </c>
      <c r="DD307" s="81">
        <v>0</v>
      </c>
      <c r="DE307" s="81">
        <v>0</v>
      </c>
      <c r="DF307" s="81">
        <v>0</v>
      </c>
      <c r="DG307" s="81">
        <v>0</v>
      </c>
      <c r="DH307" s="81">
        <v>0</v>
      </c>
      <c r="DI307" s="81">
        <v>0</v>
      </c>
      <c r="DJ307" s="81">
        <v>0</v>
      </c>
      <c r="DK307" s="81">
        <v>0</v>
      </c>
      <c r="DL307" s="81">
        <v>0</v>
      </c>
      <c r="DM307" s="81">
        <v>0</v>
      </c>
      <c r="DN307" s="81">
        <v>0</v>
      </c>
      <c r="DO307" s="81">
        <v>0</v>
      </c>
      <c r="DP307" s="81">
        <v>0</v>
      </c>
      <c r="DQ307" s="81">
        <v>0</v>
      </c>
      <c r="DR307" s="81">
        <v>0</v>
      </c>
      <c r="DS307" s="81">
        <v>0</v>
      </c>
      <c r="DT307" s="81">
        <v>0</v>
      </c>
      <c r="DU307" s="81">
        <v>0</v>
      </c>
      <c r="DV307" s="81">
        <v>0</v>
      </c>
      <c r="DW307" s="81">
        <v>0</v>
      </c>
      <c r="DX307" s="81">
        <v>0</v>
      </c>
      <c r="DY307" s="81">
        <v>0</v>
      </c>
      <c r="DZ307" s="81">
        <v>0</v>
      </c>
      <c r="EA307" s="81">
        <v>0</v>
      </c>
      <c r="EB307" s="81">
        <v>0</v>
      </c>
      <c r="EC307" s="81">
        <v>0</v>
      </c>
      <c r="ED307" s="81">
        <v>0</v>
      </c>
      <c r="EE307" s="81">
        <v>0</v>
      </c>
      <c r="EF307" s="81">
        <v>0</v>
      </c>
      <c r="EG307" s="81">
        <v>0</v>
      </c>
      <c r="EH307" s="81">
        <v>0</v>
      </c>
      <c r="EI307" s="81">
        <v>0</v>
      </c>
      <c r="EJ307" s="81">
        <v>0</v>
      </c>
      <c r="EK307" s="81">
        <v>0</v>
      </c>
      <c r="EL307" s="81">
        <v>0</v>
      </c>
      <c r="EM307" s="81">
        <v>0</v>
      </c>
      <c r="EN307" s="81">
        <v>0</v>
      </c>
      <c r="EO307" s="81">
        <v>0</v>
      </c>
      <c r="EP307" s="81">
        <v>0</v>
      </c>
      <c r="EQ307" s="81">
        <v>0</v>
      </c>
      <c r="ER307" s="81">
        <v>0</v>
      </c>
      <c r="ES307" s="81">
        <v>0</v>
      </c>
      <c r="ET307" s="81">
        <v>0</v>
      </c>
      <c r="EU307" s="81">
        <v>0</v>
      </c>
      <c r="EV307" s="81">
        <v>0</v>
      </c>
      <c r="EW307" s="81">
        <v>0</v>
      </c>
      <c r="EX307" s="81">
        <v>0</v>
      </c>
      <c r="EY307" s="81">
        <v>0</v>
      </c>
      <c r="EZ307" s="81">
        <v>0</v>
      </c>
      <c r="FA307" s="81">
        <v>0</v>
      </c>
      <c r="FB307" s="81">
        <v>0</v>
      </c>
      <c r="FC307" s="81">
        <v>0</v>
      </c>
      <c r="FD307" s="81">
        <v>0</v>
      </c>
      <c r="FE307" s="81">
        <v>0</v>
      </c>
      <c r="FF307" s="81">
        <v>0</v>
      </c>
      <c r="FG307" s="81">
        <v>0</v>
      </c>
      <c r="FH307" s="81">
        <v>0</v>
      </c>
      <c r="FI307" s="81">
        <v>0</v>
      </c>
      <c r="FJ307" s="81">
        <v>0</v>
      </c>
      <c r="FK307" s="81">
        <v>0</v>
      </c>
      <c r="FL307" s="81">
        <v>0</v>
      </c>
      <c r="FM307" s="81">
        <v>0</v>
      </c>
      <c r="FN307" s="1" t="s">
        <v>598</v>
      </c>
    </row>
    <row r="308" spans="2:170" x14ac:dyDescent="0.2">
      <c r="B308" s="1" t="s">
        <v>580</v>
      </c>
      <c r="C308" s="1" t="s">
        <v>11</v>
      </c>
      <c r="D308" s="1" t="s">
        <v>8</v>
      </c>
      <c r="E308" s="81" t="s">
        <v>278</v>
      </c>
      <c r="F308" s="81">
        <v>190.40365575019038</v>
      </c>
      <c r="G308" s="81">
        <v>190.40365575019038</v>
      </c>
      <c r="H308" s="81">
        <v>190.40365575019038</v>
      </c>
      <c r="I308" s="81">
        <v>190.40365575019038</v>
      </c>
      <c r="J308" s="81">
        <v>190.40365575019038</v>
      </c>
      <c r="K308" s="81">
        <v>190.40365575019038</v>
      </c>
      <c r="L308" s="81">
        <v>190.40365575019038</v>
      </c>
      <c r="M308" s="81">
        <v>190.40365575019038</v>
      </c>
      <c r="N308" s="81">
        <v>190.40365575019038</v>
      </c>
      <c r="O308" s="81">
        <v>190.40365575019038</v>
      </c>
      <c r="P308" s="81">
        <v>190.40365575019038</v>
      </c>
      <c r="Q308" s="81">
        <v>190.40365575019038</v>
      </c>
      <c r="R308" s="81">
        <v>190</v>
      </c>
      <c r="S308" s="81">
        <v>190</v>
      </c>
      <c r="T308" s="81">
        <v>190</v>
      </c>
      <c r="U308" s="81">
        <v>190</v>
      </c>
      <c r="V308" s="81">
        <v>190</v>
      </c>
      <c r="W308" s="81">
        <v>190</v>
      </c>
      <c r="X308" s="81">
        <v>190</v>
      </c>
      <c r="Y308" s="81">
        <v>190</v>
      </c>
      <c r="Z308" s="81">
        <v>190</v>
      </c>
      <c r="AA308" s="81">
        <v>190</v>
      </c>
      <c r="AB308" s="81">
        <v>190</v>
      </c>
      <c r="AC308" s="81">
        <v>190</v>
      </c>
      <c r="AD308" s="81">
        <v>190</v>
      </c>
      <c r="AE308" s="81">
        <v>190</v>
      </c>
      <c r="AF308" s="81">
        <v>190</v>
      </c>
      <c r="AG308" s="81">
        <v>190</v>
      </c>
      <c r="AH308" s="81">
        <v>190</v>
      </c>
      <c r="AI308" s="81">
        <v>190</v>
      </c>
      <c r="AJ308" s="81">
        <v>190</v>
      </c>
      <c r="AK308" s="81">
        <v>190</v>
      </c>
      <c r="AL308" s="81">
        <v>190</v>
      </c>
      <c r="AM308" s="81">
        <v>190</v>
      </c>
      <c r="AN308" s="81">
        <v>190</v>
      </c>
      <c r="AO308" s="81">
        <v>190</v>
      </c>
      <c r="AP308" s="81">
        <v>190</v>
      </c>
      <c r="AQ308" s="81">
        <v>190</v>
      </c>
      <c r="AR308" s="81">
        <v>190</v>
      </c>
      <c r="AS308" s="81">
        <v>190</v>
      </c>
      <c r="AT308" s="81">
        <v>190</v>
      </c>
      <c r="AU308" s="81">
        <v>190</v>
      </c>
      <c r="AV308" s="81">
        <v>190</v>
      </c>
      <c r="AW308" s="81">
        <v>190</v>
      </c>
      <c r="AX308" s="81">
        <v>190</v>
      </c>
      <c r="AY308" s="81">
        <v>190</v>
      </c>
      <c r="AZ308" s="81">
        <v>190</v>
      </c>
      <c r="BA308" s="81">
        <v>190</v>
      </c>
      <c r="BB308" s="81">
        <v>190</v>
      </c>
      <c r="BC308" s="81">
        <v>190</v>
      </c>
      <c r="BD308" s="81">
        <v>190</v>
      </c>
      <c r="BE308" s="81">
        <v>190</v>
      </c>
      <c r="BF308" s="81">
        <v>190</v>
      </c>
      <c r="BG308" s="81">
        <v>190</v>
      </c>
      <c r="BH308" s="81">
        <v>190</v>
      </c>
      <c r="BI308" s="81">
        <v>190</v>
      </c>
      <c r="BJ308" s="81">
        <v>190</v>
      </c>
      <c r="BK308" s="81">
        <v>190</v>
      </c>
      <c r="BL308" s="81">
        <v>190</v>
      </c>
      <c r="BM308" s="81">
        <v>190</v>
      </c>
      <c r="BN308" s="81">
        <v>190</v>
      </c>
      <c r="BO308" s="81">
        <v>190</v>
      </c>
      <c r="BP308" s="81">
        <v>190</v>
      </c>
      <c r="BQ308" s="81">
        <v>190</v>
      </c>
      <c r="BR308" s="81">
        <v>190</v>
      </c>
      <c r="BS308" s="81">
        <v>190</v>
      </c>
      <c r="BT308" s="81">
        <v>190</v>
      </c>
      <c r="BU308" s="81">
        <v>190</v>
      </c>
      <c r="BV308" s="81">
        <v>190</v>
      </c>
      <c r="BW308" s="81">
        <v>190</v>
      </c>
      <c r="BX308" s="81">
        <v>190</v>
      </c>
      <c r="BY308" s="81">
        <v>190</v>
      </c>
      <c r="BZ308" s="81">
        <v>190</v>
      </c>
      <c r="CA308" s="81">
        <v>190</v>
      </c>
      <c r="CB308" s="81">
        <v>190</v>
      </c>
      <c r="CC308" s="81">
        <v>190</v>
      </c>
      <c r="CD308" s="81">
        <v>190</v>
      </c>
      <c r="CE308" s="81">
        <v>190</v>
      </c>
      <c r="CF308" s="81">
        <v>190</v>
      </c>
      <c r="CG308" s="81">
        <v>190</v>
      </c>
      <c r="CH308" s="81">
        <v>190</v>
      </c>
      <c r="CI308" s="81">
        <v>190</v>
      </c>
      <c r="CJ308" s="81">
        <v>190</v>
      </c>
      <c r="CK308" s="81">
        <v>190</v>
      </c>
      <c r="CL308" s="81">
        <v>190</v>
      </c>
      <c r="CM308" s="81">
        <v>190</v>
      </c>
      <c r="CN308" s="81">
        <v>190</v>
      </c>
      <c r="CO308" s="81">
        <v>190</v>
      </c>
      <c r="CP308" s="81">
        <v>190</v>
      </c>
      <c r="CQ308" s="81">
        <v>190</v>
      </c>
      <c r="CR308" s="81">
        <v>190</v>
      </c>
      <c r="CS308" s="81">
        <v>190</v>
      </c>
      <c r="CT308" s="81">
        <v>190</v>
      </c>
      <c r="CU308" s="81">
        <v>190</v>
      </c>
      <c r="CV308" s="81">
        <v>190</v>
      </c>
      <c r="CW308" s="81">
        <v>190</v>
      </c>
      <c r="CX308" s="81">
        <v>190</v>
      </c>
      <c r="CY308" s="81">
        <v>190</v>
      </c>
      <c r="CZ308" s="81">
        <v>190</v>
      </c>
      <c r="DA308" s="81">
        <v>190</v>
      </c>
      <c r="DB308" s="81">
        <v>190</v>
      </c>
      <c r="DC308" s="81">
        <v>190</v>
      </c>
      <c r="DD308" s="81">
        <v>190</v>
      </c>
      <c r="DE308" s="81">
        <v>190</v>
      </c>
      <c r="DF308" s="81">
        <v>190.40365575019041</v>
      </c>
      <c r="DG308" s="81">
        <v>190.40365575019041</v>
      </c>
      <c r="DH308" s="81">
        <v>190.40365575019041</v>
      </c>
      <c r="DI308" s="81">
        <v>190.40365575019041</v>
      </c>
      <c r="DJ308" s="81">
        <v>190.40365575019041</v>
      </c>
      <c r="DK308" s="81">
        <v>190.40365575019041</v>
      </c>
      <c r="DL308" s="81">
        <v>190.40365575019041</v>
      </c>
      <c r="DM308" s="81">
        <v>190.40365575019041</v>
      </c>
      <c r="DN308" s="81">
        <v>190.40365575019041</v>
      </c>
      <c r="DO308" s="81">
        <v>190.40365575019041</v>
      </c>
      <c r="DP308" s="81">
        <v>190.40365575019041</v>
      </c>
      <c r="DQ308" s="81">
        <v>190.40365575019041</v>
      </c>
      <c r="DR308" s="81">
        <v>190.40365575019041</v>
      </c>
      <c r="DS308" s="81">
        <v>190.40365575019041</v>
      </c>
      <c r="DT308" s="81">
        <v>190.40365575019041</v>
      </c>
      <c r="DU308" s="81">
        <v>190.40365575019041</v>
      </c>
      <c r="DV308" s="81">
        <v>190.40365575019041</v>
      </c>
      <c r="DW308" s="81">
        <v>190.40365575019041</v>
      </c>
      <c r="DX308" s="81">
        <v>190.40365575019041</v>
      </c>
      <c r="DY308" s="81">
        <v>190.40365575019041</v>
      </c>
      <c r="DZ308" s="81">
        <v>190.40365575019041</v>
      </c>
      <c r="EA308" s="81">
        <v>190.40365575019041</v>
      </c>
      <c r="EB308" s="81">
        <v>190.40365575019041</v>
      </c>
      <c r="EC308" s="81">
        <v>190.40365575019041</v>
      </c>
      <c r="ED308" s="81">
        <v>190.40365575019041</v>
      </c>
      <c r="EE308" s="81">
        <v>190.40365575019041</v>
      </c>
      <c r="EF308" s="81">
        <v>190.40365575019041</v>
      </c>
      <c r="EG308" s="81">
        <v>190.40365575019041</v>
      </c>
      <c r="EH308" s="81">
        <v>190.40365575019041</v>
      </c>
      <c r="EI308" s="81">
        <v>190.40365575019041</v>
      </c>
      <c r="EJ308" s="81">
        <v>190.40365575019041</v>
      </c>
      <c r="EK308" s="81">
        <v>190.40365575019041</v>
      </c>
      <c r="EL308" s="81">
        <v>190.40365575019041</v>
      </c>
      <c r="EM308" s="81">
        <v>190.40365575019041</v>
      </c>
      <c r="EN308" s="81">
        <v>190.40365575019041</v>
      </c>
      <c r="EO308" s="81">
        <v>190.40365575019041</v>
      </c>
      <c r="EP308" s="81">
        <v>190.40365575019041</v>
      </c>
      <c r="EQ308" s="81">
        <v>190.40365575019041</v>
      </c>
      <c r="ER308" s="81">
        <v>190.40365575019041</v>
      </c>
      <c r="ES308" s="81">
        <v>190.40365575019041</v>
      </c>
      <c r="ET308" s="81">
        <v>190.40365575019041</v>
      </c>
      <c r="EU308" s="81">
        <v>190.40365575019041</v>
      </c>
      <c r="EV308" s="81">
        <v>190.40365575019041</v>
      </c>
      <c r="EW308" s="81">
        <v>190.40365575019041</v>
      </c>
      <c r="EX308" s="81">
        <v>190.40365575019041</v>
      </c>
      <c r="EY308" s="81">
        <v>190.40365575019041</v>
      </c>
      <c r="EZ308" s="81">
        <v>190.40365575019041</v>
      </c>
      <c r="FA308" s="81">
        <v>190.40365575019041</v>
      </c>
      <c r="FB308" s="81">
        <v>190.40365575019041</v>
      </c>
      <c r="FC308" s="81">
        <v>190.40365575019041</v>
      </c>
      <c r="FD308" s="81">
        <v>190.40365575019041</v>
      </c>
      <c r="FE308" s="81">
        <v>190.40365575019041</v>
      </c>
      <c r="FF308" s="81">
        <v>190.40365575019041</v>
      </c>
      <c r="FG308" s="81">
        <v>190.40365575019041</v>
      </c>
      <c r="FH308" s="81">
        <v>190.40365575019041</v>
      </c>
      <c r="FI308" s="81">
        <v>190.40365575019041</v>
      </c>
      <c r="FJ308" s="81">
        <v>190.40365575019041</v>
      </c>
      <c r="FK308" s="81">
        <v>190.40365575019041</v>
      </c>
      <c r="FL308" s="81">
        <v>190.40365575019041</v>
      </c>
      <c r="FM308" s="81">
        <v>190.40365575019041</v>
      </c>
      <c r="FN308" s="1" t="s">
        <v>599</v>
      </c>
    </row>
    <row r="309" spans="2:170" x14ac:dyDescent="0.2">
      <c r="B309" s="1" t="s">
        <v>582</v>
      </c>
      <c r="C309" s="1" t="s">
        <v>11</v>
      </c>
      <c r="D309" s="1" t="s">
        <v>8</v>
      </c>
      <c r="E309" s="81" t="s">
        <v>278</v>
      </c>
      <c r="F309" s="81">
        <v>0</v>
      </c>
      <c r="G309" s="81">
        <v>0</v>
      </c>
      <c r="H309" s="81">
        <v>0</v>
      </c>
      <c r="I309" s="81">
        <v>0</v>
      </c>
      <c r="J309" s="81">
        <v>0</v>
      </c>
      <c r="K309" s="81">
        <v>0</v>
      </c>
      <c r="L309" s="81">
        <v>0</v>
      </c>
      <c r="M309" s="81">
        <v>0</v>
      </c>
      <c r="N309" s="81">
        <v>0</v>
      </c>
      <c r="O309" s="81">
        <v>0</v>
      </c>
      <c r="P309" s="81">
        <v>0</v>
      </c>
      <c r="Q309" s="81">
        <v>0</v>
      </c>
      <c r="R309" s="81">
        <v>0</v>
      </c>
      <c r="S309" s="81">
        <v>0</v>
      </c>
      <c r="T309" s="81">
        <v>0</v>
      </c>
      <c r="U309" s="81">
        <v>0</v>
      </c>
      <c r="V309" s="81">
        <v>0</v>
      </c>
      <c r="W309" s="81">
        <v>0</v>
      </c>
      <c r="X309" s="81">
        <v>0</v>
      </c>
      <c r="Y309" s="81">
        <v>0</v>
      </c>
      <c r="Z309" s="81">
        <v>0</v>
      </c>
      <c r="AA309" s="81">
        <v>0</v>
      </c>
      <c r="AB309" s="81">
        <v>0</v>
      </c>
      <c r="AC309" s="81">
        <v>0</v>
      </c>
      <c r="AD309" s="81">
        <v>0</v>
      </c>
      <c r="AE309" s="81">
        <v>0</v>
      </c>
      <c r="AF309" s="81">
        <v>0</v>
      </c>
      <c r="AG309" s="81">
        <v>0</v>
      </c>
      <c r="AH309" s="81">
        <v>0</v>
      </c>
      <c r="AI309" s="81">
        <v>0</v>
      </c>
      <c r="AJ309" s="81">
        <v>0</v>
      </c>
      <c r="AK309" s="81">
        <v>0</v>
      </c>
      <c r="AL309" s="81">
        <v>0</v>
      </c>
      <c r="AM309" s="81">
        <v>0</v>
      </c>
      <c r="AN309" s="81">
        <v>0</v>
      </c>
      <c r="AO309" s="81">
        <v>0</v>
      </c>
      <c r="AP309" s="81">
        <v>0</v>
      </c>
      <c r="AQ309" s="81">
        <v>0</v>
      </c>
      <c r="AR309" s="81">
        <v>0</v>
      </c>
      <c r="AS309" s="81">
        <v>0</v>
      </c>
      <c r="AT309" s="81">
        <v>0</v>
      </c>
      <c r="AU309" s="81">
        <v>0</v>
      </c>
      <c r="AV309" s="81">
        <v>0</v>
      </c>
      <c r="AW309" s="81">
        <v>0</v>
      </c>
      <c r="AX309" s="81">
        <v>0</v>
      </c>
      <c r="AY309" s="81">
        <v>0</v>
      </c>
      <c r="AZ309" s="81">
        <v>0</v>
      </c>
      <c r="BA309" s="81">
        <v>0</v>
      </c>
      <c r="BB309" s="81">
        <v>0</v>
      </c>
      <c r="BC309" s="81">
        <v>0</v>
      </c>
      <c r="BD309" s="81">
        <v>0</v>
      </c>
      <c r="BE309" s="81">
        <v>0</v>
      </c>
      <c r="BF309" s="81">
        <v>0</v>
      </c>
      <c r="BG309" s="81">
        <v>0</v>
      </c>
      <c r="BH309" s="81">
        <v>0</v>
      </c>
      <c r="BI309" s="81">
        <v>0</v>
      </c>
      <c r="BJ309" s="81">
        <v>0</v>
      </c>
      <c r="BK309" s="81">
        <v>0</v>
      </c>
      <c r="BL309" s="81">
        <v>0</v>
      </c>
      <c r="BM309" s="81">
        <v>0</v>
      </c>
      <c r="BN309" s="81">
        <v>0</v>
      </c>
      <c r="BO309" s="81">
        <v>0</v>
      </c>
      <c r="BP309" s="81">
        <v>0</v>
      </c>
      <c r="BQ309" s="81">
        <v>0</v>
      </c>
      <c r="BR309" s="81">
        <v>0</v>
      </c>
      <c r="BS309" s="81">
        <v>0</v>
      </c>
      <c r="BT309" s="81">
        <v>0</v>
      </c>
      <c r="BU309" s="81">
        <v>0</v>
      </c>
      <c r="BV309" s="81">
        <v>0</v>
      </c>
      <c r="BW309" s="81">
        <v>0</v>
      </c>
      <c r="BX309" s="81">
        <v>0</v>
      </c>
      <c r="BY309" s="81">
        <v>0</v>
      </c>
      <c r="BZ309" s="81">
        <v>0</v>
      </c>
      <c r="CA309" s="81">
        <v>0</v>
      </c>
      <c r="CB309" s="81">
        <v>0</v>
      </c>
      <c r="CC309" s="81">
        <v>0</v>
      </c>
      <c r="CD309" s="81">
        <v>0</v>
      </c>
      <c r="CE309" s="81">
        <v>0</v>
      </c>
      <c r="CF309" s="81">
        <v>0</v>
      </c>
      <c r="CG309" s="81">
        <v>0</v>
      </c>
      <c r="CH309" s="81">
        <v>0</v>
      </c>
      <c r="CI309" s="81">
        <v>0</v>
      </c>
      <c r="CJ309" s="81">
        <v>0</v>
      </c>
      <c r="CK309" s="81">
        <v>0</v>
      </c>
      <c r="CL309" s="81">
        <v>0</v>
      </c>
      <c r="CM309" s="81">
        <v>0</v>
      </c>
      <c r="CN309" s="81">
        <v>0</v>
      </c>
      <c r="CO309" s="81">
        <v>0</v>
      </c>
      <c r="CP309" s="81">
        <v>0</v>
      </c>
      <c r="CQ309" s="81">
        <v>0</v>
      </c>
      <c r="CR309" s="81">
        <v>0</v>
      </c>
      <c r="CS309" s="81">
        <v>0</v>
      </c>
      <c r="CT309" s="81">
        <v>0</v>
      </c>
      <c r="CU309" s="81">
        <v>0</v>
      </c>
      <c r="CV309" s="81">
        <v>0</v>
      </c>
      <c r="CW309" s="81">
        <v>0</v>
      </c>
      <c r="CX309" s="81">
        <v>0</v>
      </c>
      <c r="CY309" s="81">
        <v>0</v>
      </c>
      <c r="CZ309" s="81">
        <v>0</v>
      </c>
      <c r="DA309" s="81">
        <v>0</v>
      </c>
      <c r="DB309" s="81">
        <v>0</v>
      </c>
      <c r="DC309" s="81">
        <v>0</v>
      </c>
      <c r="DD309" s="81">
        <v>0</v>
      </c>
      <c r="DE309" s="81">
        <v>0</v>
      </c>
      <c r="DF309" s="81">
        <v>0</v>
      </c>
      <c r="DG309" s="81">
        <v>0</v>
      </c>
      <c r="DH309" s="81">
        <v>0</v>
      </c>
      <c r="DI309" s="81">
        <v>0</v>
      </c>
      <c r="DJ309" s="81">
        <v>0</v>
      </c>
      <c r="DK309" s="81">
        <v>0</v>
      </c>
      <c r="DL309" s="81">
        <v>0</v>
      </c>
      <c r="DM309" s="81">
        <v>0</v>
      </c>
      <c r="DN309" s="81">
        <v>0</v>
      </c>
      <c r="DO309" s="81">
        <v>0</v>
      </c>
      <c r="DP309" s="81">
        <v>0</v>
      </c>
      <c r="DQ309" s="81">
        <v>0</v>
      </c>
      <c r="DR309" s="81">
        <v>0</v>
      </c>
      <c r="DS309" s="81">
        <v>0</v>
      </c>
      <c r="DT309" s="81">
        <v>0</v>
      </c>
      <c r="DU309" s="81">
        <v>0</v>
      </c>
      <c r="DV309" s="81">
        <v>0</v>
      </c>
      <c r="DW309" s="81">
        <v>0</v>
      </c>
      <c r="DX309" s="81">
        <v>0</v>
      </c>
      <c r="DY309" s="81">
        <v>0</v>
      </c>
      <c r="DZ309" s="81">
        <v>0</v>
      </c>
      <c r="EA309" s="81">
        <v>0</v>
      </c>
      <c r="EB309" s="81">
        <v>0</v>
      </c>
      <c r="EC309" s="81">
        <v>0</v>
      </c>
      <c r="ED309" s="81">
        <v>0</v>
      </c>
      <c r="EE309" s="81">
        <v>0</v>
      </c>
      <c r="EF309" s="81">
        <v>0</v>
      </c>
      <c r="EG309" s="81">
        <v>0</v>
      </c>
      <c r="EH309" s="81">
        <v>0</v>
      </c>
      <c r="EI309" s="81">
        <v>0</v>
      </c>
      <c r="EJ309" s="81">
        <v>0</v>
      </c>
      <c r="EK309" s="81">
        <v>0</v>
      </c>
      <c r="EL309" s="81">
        <v>0</v>
      </c>
      <c r="EM309" s="81">
        <v>0</v>
      </c>
      <c r="EN309" s="81">
        <v>0</v>
      </c>
      <c r="EO309" s="81">
        <v>0</v>
      </c>
      <c r="EP309" s="81">
        <v>0</v>
      </c>
      <c r="EQ309" s="81">
        <v>0</v>
      </c>
      <c r="ER309" s="81">
        <v>0</v>
      </c>
      <c r="ES309" s="81">
        <v>0</v>
      </c>
      <c r="ET309" s="81">
        <v>0</v>
      </c>
      <c r="EU309" s="81">
        <v>0</v>
      </c>
      <c r="EV309" s="81">
        <v>0</v>
      </c>
      <c r="EW309" s="81">
        <v>0</v>
      </c>
      <c r="EX309" s="81">
        <v>0</v>
      </c>
      <c r="EY309" s="81">
        <v>0</v>
      </c>
      <c r="EZ309" s="81">
        <v>0</v>
      </c>
      <c r="FA309" s="81">
        <v>0</v>
      </c>
      <c r="FB309" s="81">
        <v>0</v>
      </c>
      <c r="FC309" s="81">
        <v>0</v>
      </c>
      <c r="FD309" s="81">
        <v>0</v>
      </c>
      <c r="FE309" s="81">
        <v>0</v>
      </c>
      <c r="FF309" s="81">
        <v>0</v>
      </c>
      <c r="FG309" s="81">
        <v>0</v>
      </c>
      <c r="FH309" s="81">
        <v>0</v>
      </c>
      <c r="FI309" s="81">
        <v>0</v>
      </c>
      <c r="FJ309" s="81">
        <v>0</v>
      </c>
      <c r="FK309" s="81">
        <v>0</v>
      </c>
      <c r="FL309" s="81">
        <v>0</v>
      </c>
      <c r="FM309" s="81">
        <v>0</v>
      </c>
      <c r="FN309" s="1" t="s">
        <v>600</v>
      </c>
    </row>
    <row r="310" spans="2:170" x14ac:dyDescent="0.2">
      <c r="B310" s="1" t="s">
        <v>584</v>
      </c>
      <c r="C310" s="1" t="s">
        <v>10</v>
      </c>
      <c r="D310" s="1" t="s">
        <v>8</v>
      </c>
      <c r="E310" s="81" t="s">
        <v>278</v>
      </c>
      <c r="F310" s="81">
        <v>0</v>
      </c>
      <c r="G310" s="81">
        <v>0</v>
      </c>
      <c r="H310" s="81">
        <v>0</v>
      </c>
      <c r="I310" s="81">
        <v>0</v>
      </c>
      <c r="J310" s="81">
        <v>0</v>
      </c>
      <c r="K310" s="81">
        <v>0</v>
      </c>
      <c r="L310" s="81">
        <v>0</v>
      </c>
      <c r="M310" s="81">
        <v>0</v>
      </c>
      <c r="N310" s="81">
        <v>0</v>
      </c>
      <c r="O310" s="81">
        <v>0</v>
      </c>
      <c r="P310" s="81">
        <v>0</v>
      </c>
      <c r="Q310" s="81">
        <v>0</v>
      </c>
      <c r="R310" s="81">
        <v>0</v>
      </c>
      <c r="S310" s="81">
        <v>0</v>
      </c>
      <c r="T310" s="81">
        <v>0</v>
      </c>
      <c r="U310" s="81">
        <v>0</v>
      </c>
      <c r="V310" s="81">
        <v>0</v>
      </c>
      <c r="W310" s="81">
        <v>0</v>
      </c>
      <c r="X310" s="81">
        <v>0</v>
      </c>
      <c r="Y310" s="81">
        <v>0</v>
      </c>
      <c r="Z310" s="81">
        <v>0</v>
      </c>
      <c r="AA310" s="81">
        <v>0</v>
      </c>
      <c r="AB310" s="81">
        <v>0</v>
      </c>
      <c r="AC310" s="81">
        <v>0</v>
      </c>
      <c r="AD310" s="81">
        <v>0</v>
      </c>
      <c r="AE310" s="81">
        <v>0</v>
      </c>
      <c r="AF310" s="81">
        <v>0</v>
      </c>
      <c r="AG310" s="81">
        <v>0</v>
      </c>
      <c r="AH310" s="81">
        <v>0</v>
      </c>
      <c r="AI310" s="81">
        <v>0</v>
      </c>
      <c r="AJ310" s="81">
        <v>0</v>
      </c>
      <c r="AK310" s="81">
        <v>0</v>
      </c>
      <c r="AL310" s="81">
        <v>0</v>
      </c>
      <c r="AM310" s="81">
        <v>0</v>
      </c>
      <c r="AN310" s="81">
        <v>0</v>
      </c>
      <c r="AO310" s="81">
        <v>0</v>
      </c>
      <c r="AP310" s="81">
        <v>0</v>
      </c>
      <c r="AQ310" s="81">
        <v>0</v>
      </c>
      <c r="AR310" s="81">
        <v>0</v>
      </c>
      <c r="AS310" s="81">
        <v>0</v>
      </c>
      <c r="AT310" s="81">
        <v>0</v>
      </c>
      <c r="AU310" s="81">
        <v>0</v>
      </c>
      <c r="AV310" s="81">
        <v>0</v>
      </c>
      <c r="AW310" s="81">
        <v>0</v>
      </c>
      <c r="AX310" s="81">
        <v>0</v>
      </c>
      <c r="AY310" s="81">
        <v>0</v>
      </c>
      <c r="AZ310" s="81">
        <v>0</v>
      </c>
      <c r="BA310" s="81">
        <v>214</v>
      </c>
      <c r="BB310" s="81">
        <v>214</v>
      </c>
      <c r="BC310" s="81">
        <v>0</v>
      </c>
      <c r="BD310" s="81">
        <v>214</v>
      </c>
      <c r="BE310" s="81">
        <v>214</v>
      </c>
      <c r="BF310" s="81">
        <v>214</v>
      </c>
      <c r="BG310" s="81">
        <v>214</v>
      </c>
      <c r="BH310" s="81">
        <v>0</v>
      </c>
      <c r="BI310" s="81">
        <v>0</v>
      </c>
      <c r="BJ310" s="81">
        <v>107</v>
      </c>
      <c r="BK310" s="81">
        <v>107</v>
      </c>
      <c r="BL310" s="81">
        <v>107</v>
      </c>
      <c r="BM310" s="81">
        <v>107</v>
      </c>
      <c r="BN310" s="81">
        <v>107</v>
      </c>
      <c r="BO310" s="81">
        <v>107</v>
      </c>
      <c r="BP310" s="81">
        <v>107</v>
      </c>
      <c r="BQ310" s="81">
        <v>107</v>
      </c>
      <c r="BR310" s="81">
        <v>107</v>
      </c>
      <c r="BS310" s="81">
        <v>107</v>
      </c>
      <c r="BT310" s="81">
        <v>107</v>
      </c>
      <c r="BU310" s="81">
        <v>107</v>
      </c>
      <c r="BV310" s="81">
        <v>107</v>
      </c>
      <c r="BW310" s="81">
        <v>107</v>
      </c>
      <c r="BX310" s="81">
        <v>107</v>
      </c>
      <c r="BY310" s="81">
        <v>107</v>
      </c>
      <c r="BZ310" s="81">
        <v>107</v>
      </c>
      <c r="CA310" s="81">
        <v>107</v>
      </c>
      <c r="CB310" s="81">
        <v>107</v>
      </c>
      <c r="CC310" s="81">
        <v>107</v>
      </c>
      <c r="CD310" s="81">
        <v>107</v>
      </c>
      <c r="CE310" s="81">
        <v>107</v>
      </c>
      <c r="CF310" s="81">
        <v>107</v>
      </c>
      <c r="CG310" s="81">
        <v>107</v>
      </c>
      <c r="CH310" s="81">
        <v>107</v>
      </c>
      <c r="CI310" s="81">
        <v>107</v>
      </c>
      <c r="CJ310" s="81">
        <v>107</v>
      </c>
      <c r="CK310" s="81">
        <v>107</v>
      </c>
      <c r="CL310" s="81">
        <v>107</v>
      </c>
      <c r="CM310" s="81">
        <v>107</v>
      </c>
      <c r="CN310" s="81">
        <v>107</v>
      </c>
      <c r="CO310" s="81">
        <v>107</v>
      </c>
      <c r="CP310" s="81">
        <v>107</v>
      </c>
      <c r="CQ310" s="81">
        <v>107</v>
      </c>
      <c r="CR310" s="81">
        <v>107</v>
      </c>
      <c r="CS310" s="81">
        <v>107</v>
      </c>
      <c r="CT310" s="81">
        <v>107</v>
      </c>
      <c r="CU310" s="81">
        <v>107</v>
      </c>
      <c r="CV310" s="81">
        <v>107</v>
      </c>
      <c r="CW310" s="81">
        <v>107</v>
      </c>
      <c r="CX310" s="81">
        <v>107</v>
      </c>
      <c r="CY310" s="81">
        <v>107</v>
      </c>
      <c r="CZ310" s="81">
        <v>107</v>
      </c>
      <c r="DA310" s="81">
        <v>107</v>
      </c>
      <c r="DB310" s="81">
        <v>107</v>
      </c>
      <c r="DC310" s="81">
        <v>107</v>
      </c>
      <c r="DD310" s="81">
        <v>107</v>
      </c>
      <c r="DE310" s="81">
        <v>107</v>
      </c>
      <c r="DF310" s="81">
        <v>107.10205635948208</v>
      </c>
      <c r="DG310" s="81">
        <v>107.10205635948208</v>
      </c>
      <c r="DH310" s="81">
        <v>107.10205635948208</v>
      </c>
      <c r="DI310" s="81">
        <v>107.10205635948208</v>
      </c>
      <c r="DJ310" s="81">
        <v>107.10205635948208</v>
      </c>
      <c r="DK310" s="81">
        <v>107.10205635948208</v>
      </c>
      <c r="DL310" s="81">
        <v>107.10205635948208</v>
      </c>
      <c r="DM310" s="81">
        <v>107.10205635948208</v>
      </c>
      <c r="DN310" s="81">
        <v>107.10205635948208</v>
      </c>
      <c r="DO310" s="81">
        <v>107.10205635948208</v>
      </c>
      <c r="DP310" s="81">
        <v>107.10205635948208</v>
      </c>
      <c r="DQ310" s="81">
        <v>107.10205635948208</v>
      </c>
      <c r="DR310" s="81">
        <v>107.10205635948208</v>
      </c>
      <c r="DS310" s="81">
        <v>107.10205635948208</v>
      </c>
      <c r="DT310" s="81">
        <v>107.10205635948208</v>
      </c>
      <c r="DU310" s="81">
        <v>107.10205635948208</v>
      </c>
      <c r="DV310" s="81">
        <v>107.10205635948208</v>
      </c>
      <c r="DW310" s="81">
        <v>107.10205635948208</v>
      </c>
      <c r="DX310" s="81">
        <v>107.10205635948208</v>
      </c>
      <c r="DY310" s="81">
        <v>107.10205635948208</v>
      </c>
      <c r="DZ310" s="81">
        <v>107.10205635948208</v>
      </c>
      <c r="EA310" s="81">
        <v>107.10205635948208</v>
      </c>
      <c r="EB310" s="81">
        <v>107.10205635948208</v>
      </c>
      <c r="EC310" s="81">
        <v>107.10205635948208</v>
      </c>
      <c r="ED310" s="81">
        <v>107.10205635948208</v>
      </c>
      <c r="EE310" s="81">
        <v>107.10205635948208</v>
      </c>
      <c r="EF310" s="81">
        <v>107.10205635948208</v>
      </c>
      <c r="EG310" s="81">
        <v>107.10205635948208</v>
      </c>
      <c r="EH310" s="81">
        <v>107.10205635948208</v>
      </c>
      <c r="EI310" s="81">
        <v>107.10205635948208</v>
      </c>
      <c r="EJ310" s="81">
        <v>107.10205635948208</v>
      </c>
      <c r="EK310" s="81">
        <v>107.10205635948208</v>
      </c>
      <c r="EL310" s="81">
        <v>107.10205635948208</v>
      </c>
      <c r="EM310" s="81">
        <v>107.10205635948208</v>
      </c>
      <c r="EN310" s="81">
        <v>107.10205635948208</v>
      </c>
      <c r="EO310" s="81">
        <v>107.10205635948208</v>
      </c>
      <c r="EP310" s="81">
        <v>107.10205635948208</v>
      </c>
      <c r="EQ310" s="81">
        <v>107.10205635948208</v>
      </c>
      <c r="ER310" s="81">
        <v>107.10205635948208</v>
      </c>
      <c r="ES310" s="81">
        <v>107.10205635948208</v>
      </c>
      <c r="ET310" s="81">
        <v>107.10205635948208</v>
      </c>
      <c r="EU310" s="81">
        <v>107.10205635948208</v>
      </c>
      <c r="EV310" s="81">
        <v>107.10205635948208</v>
      </c>
      <c r="EW310" s="81">
        <v>107.10205635948208</v>
      </c>
      <c r="EX310" s="81">
        <v>107.10205635948208</v>
      </c>
      <c r="EY310" s="81">
        <v>107.10205635948208</v>
      </c>
      <c r="EZ310" s="81">
        <v>107.10205635948208</v>
      </c>
      <c r="FA310" s="81">
        <v>107.10205635948208</v>
      </c>
      <c r="FB310" s="81">
        <v>107.10205635948208</v>
      </c>
      <c r="FC310" s="81">
        <v>107.10205635948208</v>
      </c>
      <c r="FD310" s="81">
        <v>107.10205635948208</v>
      </c>
      <c r="FE310" s="81">
        <v>107.10205635948208</v>
      </c>
      <c r="FF310" s="81">
        <v>107.10205635948208</v>
      </c>
      <c r="FG310" s="81">
        <v>107.10205635948208</v>
      </c>
      <c r="FH310" s="81">
        <v>107.10205635948208</v>
      </c>
      <c r="FI310" s="81">
        <v>107.10205635948208</v>
      </c>
      <c r="FJ310" s="81">
        <v>107.10205635948208</v>
      </c>
      <c r="FK310" s="81">
        <v>107.10205635948208</v>
      </c>
      <c r="FL310" s="81">
        <v>107.10205635948208</v>
      </c>
      <c r="FM310" s="81">
        <v>107.10205635948208</v>
      </c>
      <c r="FN310" s="1" t="s">
        <v>601</v>
      </c>
    </row>
    <row r="311" spans="2:170" x14ac:dyDescent="0.2">
      <c r="B311" s="1" t="s">
        <v>570</v>
      </c>
      <c r="C311" s="1" t="s">
        <v>5</v>
      </c>
      <c r="D311" s="1" t="s">
        <v>3</v>
      </c>
      <c r="E311" s="81" t="s">
        <v>299</v>
      </c>
      <c r="F311" s="81">
        <v>303.09994782086028</v>
      </c>
      <c r="G311" s="81">
        <v>333.71222963536479</v>
      </c>
      <c r="H311" s="81">
        <v>365.70912462706298</v>
      </c>
      <c r="I311" s="81">
        <v>398.11233091872776</v>
      </c>
      <c r="J311" s="81">
        <v>602.44985628100653</v>
      </c>
      <c r="K311" s="81">
        <v>677.54494614633256</v>
      </c>
      <c r="L311" s="81">
        <v>655.182695574729</v>
      </c>
      <c r="M311" s="81">
        <v>700.82302704295284</v>
      </c>
      <c r="N311" s="81">
        <v>685.17075202319302</v>
      </c>
      <c r="O311" s="81">
        <v>641.00297095963697</v>
      </c>
      <c r="P311" s="81">
        <v>623.49161105954454</v>
      </c>
      <c r="Q311" s="81">
        <v>593.66744126415881</v>
      </c>
      <c r="R311" s="81">
        <v>0</v>
      </c>
      <c r="S311" s="81">
        <v>0</v>
      </c>
      <c r="T311" s="81">
        <v>0</v>
      </c>
      <c r="U311" s="81">
        <v>0</v>
      </c>
      <c r="V311" s="81">
        <v>0</v>
      </c>
      <c r="W311" s="81">
        <v>0</v>
      </c>
      <c r="X311" s="81">
        <v>0</v>
      </c>
      <c r="Y311" s="81">
        <v>0</v>
      </c>
      <c r="Z311" s="81">
        <v>0</v>
      </c>
      <c r="AA311" s="81">
        <v>0</v>
      </c>
      <c r="AB311" s="81">
        <v>0</v>
      </c>
      <c r="AC311" s="81">
        <v>0</v>
      </c>
      <c r="AD311" s="81">
        <v>0</v>
      </c>
      <c r="AE311" s="81">
        <v>0</v>
      </c>
      <c r="AF311" s="81">
        <v>0</v>
      </c>
      <c r="AG311" s="81">
        <v>0</v>
      </c>
      <c r="AH311" s="81">
        <v>0</v>
      </c>
      <c r="AI311" s="81">
        <v>0</v>
      </c>
      <c r="AJ311" s="81">
        <v>0</v>
      </c>
      <c r="AK311" s="81">
        <v>0</v>
      </c>
      <c r="AL311" s="81">
        <v>0</v>
      </c>
      <c r="AM311" s="81">
        <v>0</v>
      </c>
      <c r="AN311" s="81">
        <v>0</v>
      </c>
      <c r="AO311" s="81">
        <v>0</v>
      </c>
      <c r="AP311" s="81">
        <v>0</v>
      </c>
      <c r="AQ311" s="81">
        <v>0</v>
      </c>
      <c r="AR311" s="81">
        <v>0</v>
      </c>
      <c r="AS311" s="81">
        <v>0</v>
      </c>
      <c r="AT311" s="81">
        <v>0</v>
      </c>
      <c r="AU311" s="81">
        <v>0</v>
      </c>
      <c r="AV311" s="81">
        <v>0</v>
      </c>
      <c r="AW311" s="81">
        <v>0</v>
      </c>
      <c r="AX311" s="81">
        <v>0</v>
      </c>
      <c r="AY311" s="81">
        <v>0</v>
      </c>
      <c r="AZ311" s="81">
        <v>0</v>
      </c>
      <c r="BA311" s="81">
        <v>0</v>
      </c>
      <c r="BB311" s="81">
        <v>0</v>
      </c>
      <c r="BC311" s="81">
        <v>0</v>
      </c>
      <c r="BD311" s="81">
        <v>0</v>
      </c>
      <c r="BE311" s="81">
        <v>0</v>
      </c>
      <c r="BF311" s="81">
        <v>0</v>
      </c>
      <c r="BG311" s="81">
        <v>0</v>
      </c>
      <c r="BH311" s="81">
        <v>0</v>
      </c>
      <c r="BI311" s="81">
        <v>0</v>
      </c>
      <c r="BJ311" s="81">
        <v>0</v>
      </c>
      <c r="BK311" s="81">
        <v>0</v>
      </c>
      <c r="BL311" s="81">
        <v>0</v>
      </c>
      <c r="BM311" s="81">
        <v>0</v>
      </c>
      <c r="BN311" s="81">
        <v>0</v>
      </c>
      <c r="BO311" s="81">
        <v>0</v>
      </c>
      <c r="BP311" s="81">
        <v>0</v>
      </c>
      <c r="BQ311" s="81">
        <v>0</v>
      </c>
      <c r="BR311" s="81">
        <v>0</v>
      </c>
      <c r="BS311" s="81">
        <v>0</v>
      </c>
      <c r="BT311" s="81">
        <v>0</v>
      </c>
      <c r="BU311" s="81">
        <v>0</v>
      </c>
      <c r="BV311" s="81">
        <v>0</v>
      </c>
      <c r="BW311" s="81">
        <v>0</v>
      </c>
      <c r="BX311" s="81">
        <v>0</v>
      </c>
      <c r="BY311" s="81">
        <v>0</v>
      </c>
      <c r="BZ311" s="81">
        <v>0</v>
      </c>
      <c r="CA311" s="81">
        <v>0</v>
      </c>
      <c r="CB311" s="81">
        <v>0</v>
      </c>
      <c r="CC311" s="81">
        <v>0</v>
      </c>
      <c r="CD311" s="81">
        <v>0</v>
      </c>
      <c r="CE311" s="81">
        <v>0</v>
      </c>
      <c r="CF311" s="81">
        <v>0</v>
      </c>
      <c r="CG311" s="81">
        <v>0</v>
      </c>
      <c r="CH311" s="81">
        <v>0</v>
      </c>
      <c r="CI311" s="81">
        <v>0</v>
      </c>
      <c r="CJ311" s="81">
        <v>0</v>
      </c>
      <c r="CK311" s="81">
        <v>0</v>
      </c>
      <c r="CL311" s="81">
        <v>0</v>
      </c>
      <c r="CM311" s="81">
        <v>0</v>
      </c>
      <c r="CN311" s="81">
        <v>0</v>
      </c>
      <c r="CO311" s="81">
        <v>0</v>
      </c>
      <c r="CP311" s="81">
        <v>0</v>
      </c>
      <c r="CQ311" s="81">
        <v>0</v>
      </c>
      <c r="CR311" s="81">
        <v>0</v>
      </c>
      <c r="CS311" s="81">
        <v>0</v>
      </c>
      <c r="CT311" s="81">
        <v>0</v>
      </c>
      <c r="CU311" s="81">
        <v>0</v>
      </c>
      <c r="CV311" s="81">
        <v>0</v>
      </c>
      <c r="CW311" s="81">
        <v>0</v>
      </c>
      <c r="CX311" s="81">
        <v>0</v>
      </c>
      <c r="CY311" s="81">
        <v>0</v>
      </c>
      <c r="CZ311" s="81">
        <v>0</v>
      </c>
      <c r="DA311" s="81">
        <v>0</v>
      </c>
      <c r="DB311" s="81">
        <v>0</v>
      </c>
      <c r="DC311" s="81">
        <v>0</v>
      </c>
      <c r="DD311" s="81">
        <v>0</v>
      </c>
      <c r="DE311" s="81">
        <v>0</v>
      </c>
      <c r="DF311" s="81">
        <v>0</v>
      </c>
      <c r="DG311" s="81">
        <v>0</v>
      </c>
      <c r="DH311" s="81">
        <v>0</v>
      </c>
      <c r="DI311" s="81">
        <v>0</v>
      </c>
      <c r="DJ311" s="81">
        <v>0</v>
      </c>
      <c r="DK311" s="81">
        <v>0</v>
      </c>
      <c r="DL311" s="81">
        <v>0</v>
      </c>
      <c r="DM311" s="81">
        <v>0</v>
      </c>
      <c r="DN311" s="81">
        <v>0</v>
      </c>
      <c r="DO311" s="81">
        <v>0</v>
      </c>
      <c r="DP311" s="81">
        <v>0</v>
      </c>
      <c r="DQ311" s="81">
        <v>0</v>
      </c>
      <c r="DR311" s="81">
        <v>0</v>
      </c>
      <c r="DS311" s="81">
        <v>0</v>
      </c>
      <c r="DT311" s="81">
        <v>0</v>
      </c>
      <c r="DU311" s="81">
        <v>0</v>
      </c>
      <c r="DV311" s="81">
        <v>0</v>
      </c>
      <c r="DW311" s="81">
        <v>0</v>
      </c>
      <c r="DX311" s="81">
        <v>0</v>
      </c>
      <c r="DY311" s="81">
        <v>0</v>
      </c>
      <c r="DZ311" s="81">
        <v>0</v>
      </c>
      <c r="EA311" s="81">
        <v>0</v>
      </c>
      <c r="EB311" s="81">
        <v>0</v>
      </c>
      <c r="EC311" s="81">
        <v>0</v>
      </c>
      <c r="ED311" s="81">
        <v>0</v>
      </c>
      <c r="EE311" s="81">
        <v>0</v>
      </c>
      <c r="EF311" s="81">
        <v>0</v>
      </c>
      <c r="EG311" s="81">
        <v>0</v>
      </c>
      <c r="EH311" s="81">
        <v>0</v>
      </c>
      <c r="EI311" s="81">
        <v>0</v>
      </c>
      <c r="EJ311" s="81">
        <v>0</v>
      </c>
      <c r="EK311" s="81">
        <v>0</v>
      </c>
      <c r="EL311" s="81">
        <v>0</v>
      </c>
      <c r="EM311" s="81">
        <v>0</v>
      </c>
      <c r="EN311" s="81">
        <v>0</v>
      </c>
      <c r="EO311" s="81">
        <v>0</v>
      </c>
      <c r="EP311" s="81">
        <v>0</v>
      </c>
      <c r="EQ311" s="81">
        <v>0</v>
      </c>
      <c r="ER311" s="81">
        <v>0</v>
      </c>
      <c r="ES311" s="81">
        <v>0</v>
      </c>
      <c r="ET311" s="81">
        <v>0</v>
      </c>
      <c r="EU311" s="81">
        <v>0</v>
      </c>
      <c r="EV311" s="81">
        <v>0</v>
      </c>
      <c r="EW311" s="81">
        <v>0</v>
      </c>
      <c r="EX311" s="81">
        <v>0</v>
      </c>
      <c r="EY311" s="81">
        <v>0</v>
      </c>
      <c r="EZ311" s="81">
        <v>0</v>
      </c>
      <c r="FA311" s="81">
        <v>0</v>
      </c>
      <c r="FB311" s="81">
        <v>0</v>
      </c>
      <c r="FC311" s="81">
        <v>0</v>
      </c>
      <c r="FD311" s="81">
        <v>0</v>
      </c>
      <c r="FE311" s="81">
        <v>0</v>
      </c>
      <c r="FF311" s="81">
        <v>0</v>
      </c>
      <c r="FG311" s="81">
        <v>0</v>
      </c>
      <c r="FH311" s="81">
        <v>0</v>
      </c>
      <c r="FI311" s="81">
        <v>0</v>
      </c>
      <c r="FJ311" s="81">
        <v>0</v>
      </c>
      <c r="FK311" s="81">
        <v>0</v>
      </c>
      <c r="FL311" s="81">
        <v>0</v>
      </c>
      <c r="FM311" s="81">
        <v>0</v>
      </c>
      <c r="FN311" s="1" t="s">
        <v>602</v>
      </c>
    </row>
    <row r="312" spans="2:170" x14ac:dyDescent="0.2">
      <c r="B312" s="1" t="s">
        <v>572</v>
      </c>
      <c r="C312" s="1" t="s">
        <v>7</v>
      </c>
      <c r="D312" s="1" t="s">
        <v>6</v>
      </c>
      <c r="E312" s="81" t="s">
        <v>299</v>
      </c>
      <c r="F312" s="81">
        <v>0</v>
      </c>
      <c r="G312" s="81">
        <v>0</v>
      </c>
      <c r="H312" s="81">
        <v>0</v>
      </c>
      <c r="I312" s="81">
        <v>0</v>
      </c>
      <c r="J312" s="81">
        <v>0</v>
      </c>
      <c r="K312" s="81">
        <v>0</v>
      </c>
      <c r="L312" s="81">
        <v>0</v>
      </c>
      <c r="M312" s="81">
        <v>0</v>
      </c>
      <c r="N312" s="81">
        <v>0</v>
      </c>
      <c r="O312" s="81">
        <v>0</v>
      </c>
      <c r="P312" s="81">
        <v>0</v>
      </c>
      <c r="Q312" s="81">
        <v>0</v>
      </c>
      <c r="R312" s="81">
        <v>0</v>
      </c>
      <c r="S312" s="81">
        <v>0</v>
      </c>
      <c r="T312" s="81">
        <v>0</v>
      </c>
      <c r="U312" s="81">
        <v>0</v>
      </c>
      <c r="V312" s="81">
        <v>0</v>
      </c>
      <c r="W312" s="81">
        <v>0</v>
      </c>
      <c r="X312" s="81">
        <v>0</v>
      </c>
      <c r="Y312" s="81">
        <v>0</v>
      </c>
      <c r="Z312" s="81">
        <v>0</v>
      </c>
      <c r="AA312" s="81">
        <v>0</v>
      </c>
      <c r="AB312" s="81">
        <v>0</v>
      </c>
      <c r="AC312" s="81">
        <v>0</v>
      </c>
      <c r="AD312" s="81">
        <v>0</v>
      </c>
      <c r="AE312" s="81">
        <v>0</v>
      </c>
      <c r="AF312" s="81">
        <v>0</v>
      </c>
      <c r="AG312" s="81">
        <v>0</v>
      </c>
      <c r="AH312" s="81">
        <v>0</v>
      </c>
      <c r="AI312" s="81">
        <v>0</v>
      </c>
      <c r="AJ312" s="81">
        <v>0</v>
      </c>
      <c r="AK312" s="81">
        <v>0</v>
      </c>
      <c r="AL312" s="81">
        <v>0</v>
      </c>
      <c r="AM312" s="81">
        <v>0</v>
      </c>
      <c r="AN312" s="81">
        <v>0</v>
      </c>
      <c r="AO312" s="81">
        <v>0</v>
      </c>
      <c r="AP312" s="81">
        <v>0</v>
      </c>
      <c r="AQ312" s="81">
        <v>0</v>
      </c>
      <c r="AR312" s="81">
        <v>0</v>
      </c>
      <c r="AS312" s="81">
        <v>0</v>
      </c>
      <c r="AT312" s="81">
        <v>0</v>
      </c>
      <c r="AU312" s="81">
        <v>0</v>
      </c>
      <c r="AV312" s="81">
        <v>0</v>
      </c>
      <c r="AW312" s="81">
        <v>0</v>
      </c>
      <c r="AX312" s="81">
        <v>0</v>
      </c>
      <c r="AY312" s="81">
        <v>0</v>
      </c>
      <c r="AZ312" s="81">
        <v>0</v>
      </c>
      <c r="BA312" s="81">
        <v>0</v>
      </c>
      <c r="BB312" s="81">
        <v>0</v>
      </c>
      <c r="BC312" s="81">
        <v>0</v>
      </c>
      <c r="BD312" s="81">
        <v>0</v>
      </c>
      <c r="BE312" s="81">
        <v>0</v>
      </c>
      <c r="BF312" s="81">
        <v>0</v>
      </c>
      <c r="BG312" s="81">
        <v>0</v>
      </c>
      <c r="BH312" s="81">
        <v>0</v>
      </c>
      <c r="BI312" s="81">
        <v>0</v>
      </c>
      <c r="BJ312" s="81">
        <v>0</v>
      </c>
      <c r="BK312" s="81">
        <v>0</v>
      </c>
      <c r="BL312" s="81">
        <v>0</v>
      </c>
      <c r="BM312" s="81">
        <v>0</v>
      </c>
      <c r="BN312" s="81">
        <v>0</v>
      </c>
      <c r="BO312" s="81">
        <v>0</v>
      </c>
      <c r="BP312" s="81">
        <v>0</v>
      </c>
      <c r="BQ312" s="81">
        <v>0</v>
      </c>
      <c r="BR312" s="81">
        <v>0</v>
      </c>
      <c r="BS312" s="81">
        <v>0</v>
      </c>
      <c r="BT312" s="81">
        <v>0</v>
      </c>
      <c r="BU312" s="81">
        <v>0</v>
      </c>
      <c r="BV312" s="81">
        <v>0</v>
      </c>
      <c r="BW312" s="81">
        <v>0</v>
      </c>
      <c r="BX312" s="81">
        <v>0</v>
      </c>
      <c r="BY312" s="81">
        <v>0</v>
      </c>
      <c r="BZ312" s="81">
        <v>0</v>
      </c>
      <c r="CA312" s="81">
        <v>0</v>
      </c>
      <c r="CB312" s="81">
        <v>0</v>
      </c>
      <c r="CC312" s="81">
        <v>0</v>
      </c>
      <c r="CD312" s="81">
        <v>0</v>
      </c>
      <c r="CE312" s="81">
        <v>0</v>
      </c>
      <c r="CF312" s="81">
        <v>0</v>
      </c>
      <c r="CG312" s="81">
        <v>0</v>
      </c>
      <c r="CH312" s="81">
        <v>0</v>
      </c>
      <c r="CI312" s="81">
        <v>0</v>
      </c>
      <c r="CJ312" s="81">
        <v>0</v>
      </c>
      <c r="CK312" s="81">
        <v>0</v>
      </c>
      <c r="CL312" s="81">
        <v>0</v>
      </c>
      <c r="CM312" s="81">
        <v>0</v>
      </c>
      <c r="CN312" s="81">
        <v>0</v>
      </c>
      <c r="CO312" s="81">
        <v>0</v>
      </c>
      <c r="CP312" s="81">
        <v>0</v>
      </c>
      <c r="CQ312" s="81">
        <v>0</v>
      </c>
      <c r="CR312" s="81">
        <v>0</v>
      </c>
      <c r="CS312" s="81">
        <v>0</v>
      </c>
      <c r="CT312" s="81">
        <v>0</v>
      </c>
      <c r="CU312" s="81">
        <v>0</v>
      </c>
      <c r="CV312" s="81">
        <v>0</v>
      </c>
      <c r="CW312" s="81">
        <v>0</v>
      </c>
      <c r="CX312" s="81">
        <v>0</v>
      </c>
      <c r="CY312" s="81">
        <v>0</v>
      </c>
      <c r="CZ312" s="81">
        <v>0</v>
      </c>
      <c r="DA312" s="81">
        <v>0</v>
      </c>
      <c r="DB312" s="81">
        <v>0</v>
      </c>
      <c r="DC312" s="81">
        <v>0</v>
      </c>
      <c r="DD312" s="81">
        <v>0</v>
      </c>
      <c r="DE312" s="81">
        <v>0</v>
      </c>
      <c r="DF312" s="81">
        <v>0</v>
      </c>
      <c r="DG312" s="81">
        <v>0</v>
      </c>
      <c r="DH312" s="81">
        <v>0</v>
      </c>
      <c r="DI312" s="81">
        <v>0</v>
      </c>
      <c r="DJ312" s="81">
        <v>0</v>
      </c>
      <c r="DK312" s="81">
        <v>0</v>
      </c>
      <c r="DL312" s="81">
        <v>0</v>
      </c>
      <c r="DM312" s="81">
        <v>0</v>
      </c>
      <c r="DN312" s="81">
        <v>0</v>
      </c>
      <c r="DO312" s="81">
        <v>0</v>
      </c>
      <c r="DP312" s="81">
        <v>0</v>
      </c>
      <c r="DQ312" s="81">
        <v>0</v>
      </c>
      <c r="DR312" s="81">
        <v>0</v>
      </c>
      <c r="DS312" s="81">
        <v>0</v>
      </c>
      <c r="DT312" s="81">
        <v>0</v>
      </c>
      <c r="DU312" s="81">
        <v>0</v>
      </c>
      <c r="DV312" s="81">
        <v>0</v>
      </c>
      <c r="DW312" s="81">
        <v>0</v>
      </c>
      <c r="DX312" s="81">
        <v>0</v>
      </c>
      <c r="DY312" s="81">
        <v>0</v>
      </c>
      <c r="DZ312" s="81">
        <v>0</v>
      </c>
      <c r="EA312" s="81">
        <v>0</v>
      </c>
      <c r="EB312" s="81">
        <v>0</v>
      </c>
      <c r="EC312" s="81">
        <v>0</v>
      </c>
      <c r="ED312" s="81">
        <v>0</v>
      </c>
      <c r="EE312" s="81">
        <v>0</v>
      </c>
      <c r="EF312" s="81">
        <v>0</v>
      </c>
      <c r="EG312" s="81">
        <v>0</v>
      </c>
      <c r="EH312" s="81">
        <v>0</v>
      </c>
      <c r="EI312" s="81">
        <v>0</v>
      </c>
      <c r="EJ312" s="81">
        <v>0</v>
      </c>
      <c r="EK312" s="81">
        <v>0</v>
      </c>
      <c r="EL312" s="81">
        <v>0</v>
      </c>
      <c r="EM312" s="81">
        <v>0</v>
      </c>
      <c r="EN312" s="81">
        <v>0</v>
      </c>
      <c r="EO312" s="81">
        <v>0</v>
      </c>
      <c r="EP312" s="81">
        <v>0</v>
      </c>
      <c r="EQ312" s="81">
        <v>0</v>
      </c>
      <c r="ER312" s="81">
        <v>0</v>
      </c>
      <c r="ES312" s="81">
        <v>0</v>
      </c>
      <c r="ET312" s="81">
        <v>0</v>
      </c>
      <c r="EU312" s="81">
        <v>0</v>
      </c>
      <c r="EV312" s="81">
        <v>0</v>
      </c>
      <c r="EW312" s="81">
        <v>0</v>
      </c>
      <c r="EX312" s="81">
        <v>0</v>
      </c>
      <c r="EY312" s="81">
        <v>0</v>
      </c>
      <c r="EZ312" s="81">
        <v>0</v>
      </c>
      <c r="FA312" s="81">
        <v>0</v>
      </c>
      <c r="FB312" s="81">
        <v>0</v>
      </c>
      <c r="FC312" s="81">
        <v>0</v>
      </c>
      <c r="FD312" s="81">
        <v>0</v>
      </c>
      <c r="FE312" s="81">
        <v>0</v>
      </c>
      <c r="FF312" s="81">
        <v>0</v>
      </c>
      <c r="FG312" s="81">
        <v>0</v>
      </c>
      <c r="FH312" s="81">
        <v>0</v>
      </c>
      <c r="FI312" s="81">
        <v>0</v>
      </c>
      <c r="FJ312" s="81">
        <v>0</v>
      </c>
      <c r="FK312" s="81">
        <v>0</v>
      </c>
      <c r="FL312" s="81">
        <v>0</v>
      </c>
      <c r="FM312" s="81">
        <v>0</v>
      </c>
      <c r="FN312" s="1" t="s">
        <v>603</v>
      </c>
    </row>
    <row r="313" spans="2:170" x14ac:dyDescent="0.2">
      <c r="B313" s="1" t="s">
        <v>574</v>
      </c>
      <c r="C313" s="1" t="s">
        <v>9</v>
      </c>
      <c r="D313" s="1" t="s">
        <v>8</v>
      </c>
      <c r="E313" s="81" t="s">
        <v>299</v>
      </c>
      <c r="F313" s="81">
        <v>425.01241905519419</v>
      </c>
      <c r="G313" s="81">
        <v>368.06247499981157</v>
      </c>
      <c r="H313" s="81">
        <v>346.93897407968035</v>
      </c>
      <c r="I313" s="81">
        <v>357.88464282817159</v>
      </c>
      <c r="J313" s="81">
        <v>350.75748220307821</v>
      </c>
      <c r="K313" s="81">
        <v>582.59273844647953</v>
      </c>
      <c r="L313" s="81">
        <v>702.40130063143806</v>
      </c>
      <c r="M313" s="81">
        <v>728.42378011238497</v>
      </c>
      <c r="N313" s="81">
        <v>741.63872955313821</v>
      </c>
      <c r="O313" s="81">
        <v>692.48141798185975</v>
      </c>
      <c r="P313" s="81">
        <v>642.41048666394624</v>
      </c>
      <c r="Q313" s="81">
        <v>515.33583898800123</v>
      </c>
      <c r="R313" s="81">
        <v>444.78748201957939</v>
      </c>
      <c r="S313" s="81">
        <v>425.16216020430971</v>
      </c>
      <c r="T313" s="81">
        <v>410.82056763346276</v>
      </c>
      <c r="U313" s="81">
        <v>370.54083336048956</v>
      </c>
      <c r="V313" s="81">
        <v>366.56329966701531</v>
      </c>
      <c r="W313" s="81">
        <v>375.99687129897791</v>
      </c>
      <c r="X313" s="81">
        <v>360.53053823861325</v>
      </c>
      <c r="Y313" s="81">
        <v>372.02490516835331</v>
      </c>
      <c r="Z313" s="81">
        <v>347.72028251722224</v>
      </c>
      <c r="AA313" s="81">
        <v>372.01150082492302</v>
      </c>
      <c r="AB313" s="81">
        <v>352.3869687759526</v>
      </c>
      <c r="AC313" s="81">
        <v>341.789740568296</v>
      </c>
      <c r="AD313" s="81">
        <v>326.37678501681313</v>
      </c>
      <c r="AE313" s="81">
        <v>320.28062807391075</v>
      </c>
      <c r="AF313" s="81">
        <v>273.13292358158094</v>
      </c>
      <c r="AG313" s="81">
        <v>266.43075442366069</v>
      </c>
      <c r="AH313" s="81">
        <v>279.89294183011947</v>
      </c>
      <c r="AI313" s="81">
        <v>278.17585590430707</v>
      </c>
      <c r="AJ313" s="81">
        <v>288.69240165668663</v>
      </c>
      <c r="AK313" s="81">
        <v>289.94454392438917</v>
      </c>
      <c r="AL313" s="81">
        <v>334.53390993637203</v>
      </c>
      <c r="AM313" s="81">
        <v>344.64074506080414</v>
      </c>
      <c r="AN313" s="81">
        <v>339.49373052516785</v>
      </c>
      <c r="AO313" s="81">
        <v>333.78734269761833</v>
      </c>
      <c r="AP313" s="81">
        <v>361.32992481983996</v>
      </c>
      <c r="AQ313" s="81">
        <v>353.53318531171698</v>
      </c>
      <c r="AR313" s="81">
        <v>341.91068016220026</v>
      </c>
      <c r="AS313" s="81">
        <v>300.93156730558746</v>
      </c>
      <c r="AT313" s="81">
        <v>262.86579740118276</v>
      </c>
      <c r="AU313" s="81">
        <v>253.77723179419743</v>
      </c>
      <c r="AV313" s="81">
        <v>258.79740355643992</v>
      </c>
      <c r="AW313" s="81">
        <v>273.24492633196553</v>
      </c>
      <c r="AX313" s="81">
        <v>286.05500532506738</v>
      </c>
      <c r="AY313" s="81">
        <v>339.40459281968106</v>
      </c>
      <c r="AZ313" s="81">
        <v>440.71533377216389</v>
      </c>
      <c r="BA313" s="81">
        <v>548.18683322640982</v>
      </c>
      <c r="BB313" s="81">
        <v>630.17818896754818</v>
      </c>
      <c r="BC313" s="81">
        <v>735.36137515249425</v>
      </c>
      <c r="BD313" s="81">
        <v>838.91842037694573</v>
      </c>
      <c r="BE313" s="81">
        <v>569.58923415564345</v>
      </c>
      <c r="BF313" s="81">
        <v>573.22540600657032</v>
      </c>
      <c r="BG313" s="81">
        <v>481.78232649809581</v>
      </c>
      <c r="BH313" s="81">
        <v>505.5794667166013</v>
      </c>
      <c r="BI313" s="81">
        <v>518.18324383886102</v>
      </c>
      <c r="BJ313" s="81">
        <v>485.52945033915393</v>
      </c>
      <c r="BK313" s="81">
        <v>480.98185317406052</v>
      </c>
      <c r="BL313" s="81">
        <v>557.1560115968</v>
      </c>
      <c r="BM313" s="81">
        <v>560.1434903205826</v>
      </c>
      <c r="BN313" s="81">
        <v>533.42079509550717</v>
      </c>
      <c r="BO313" s="81">
        <v>501.80380703829792</v>
      </c>
      <c r="BP313" s="81">
        <v>488.87818648630622</v>
      </c>
      <c r="BQ313" s="81">
        <v>484.41255056278743</v>
      </c>
      <c r="BR313" s="81">
        <v>478.32089530971194</v>
      </c>
      <c r="BS313" s="81">
        <v>475.10852901906304</v>
      </c>
      <c r="BT313" s="81">
        <v>468.07292499341622</v>
      </c>
      <c r="BU313" s="81">
        <v>468.87049390108228</v>
      </c>
      <c r="BV313" s="81">
        <v>388.40887946862449</v>
      </c>
      <c r="BW313" s="81">
        <v>388.03542185056438</v>
      </c>
      <c r="BX313" s="81">
        <v>389.98908741013781</v>
      </c>
      <c r="BY313" s="81">
        <v>391.18642203297554</v>
      </c>
      <c r="BZ313" s="81">
        <v>431.24763881378999</v>
      </c>
      <c r="CA313" s="81">
        <v>435.45994591269584</v>
      </c>
      <c r="CB313" s="81">
        <v>439.79216185057965</v>
      </c>
      <c r="CC313" s="81">
        <v>443.43858385534872</v>
      </c>
      <c r="CD313" s="81">
        <v>466.90305013574147</v>
      </c>
      <c r="CE313" s="81">
        <v>472.29055091432969</v>
      </c>
      <c r="CF313" s="81">
        <v>478.29032353840063</v>
      </c>
      <c r="CG313" s="81">
        <v>477.59722050649538</v>
      </c>
      <c r="CH313" s="81">
        <v>555.68941056688311</v>
      </c>
      <c r="CI313" s="81">
        <v>555.70699512644524</v>
      </c>
      <c r="CJ313" s="81">
        <v>554.63969842683866</v>
      </c>
      <c r="CK313" s="81">
        <v>564.36837295284079</v>
      </c>
      <c r="CL313" s="81">
        <v>509.50218829534134</v>
      </c>
      <c r="CM313" s="81">
        <v>516.12161643566753</v>
      </c>
      <c r="CN313" s="81">
        <v>525.3464889654706</v>
      </c>
      <c r="CO313" s="81">
        <v>524.84198627353396</v>
      </c>
      <c r="CP313" s="81">
        <v>562.10727484419829</v>
      </c>
      <c r="CQ313" s="81">
        <v>565.82627535480526</v>
      </c>
      <c r="CR313" s="81">
        <v>566.98698156092746</v>
      </c>
      <c r="CS313" s="81">
        <v>575.10371628052405</v>
      </c>
      <c r="CT313" s="81">
        <v>571.1478670816291</v>
      </c>
      <c r="CU313" s="81">
        <v>576.52345331287586</v>
      </c>
      <c r="CV313" s="81">
        <v>584.05434889700575</v>
      </c>
      <c r="CW313" s="81">
        <v>583.49853106193586</v>
      </c>
      <c r="CX313" s="81">
        <v>567.35959640545843</v>
      </c>
      <c r="CY313" s="81">
        <v>568.81047234505036</v>
      </c>
      <c r="CZ313" s="81">
        <v>568.0932101459756</v>
      </c>
      <c r="DA313" s="81">
        <v>569.5604608303438</v>
      </c>
      <c r="DB313" s="81">
        <v>584.94104816906986</v>
      </c>
      <c r="DC313" s="81">
        <v>583.36508183472301</v>
      </c>
      <c r="DD313" s="81">
        <v>582.29488263023575</v>
      </c>
      <c r="DE313" s="81">
        <v>584.43732756101758</v>
      </c>
      <c r="DF313" s="81">
        <v>658.88788729020462</v>
      </c>
      <c r="DG313" s="81">
        <v>660.18538740114855</v>
      </c>
      <c r="DH313" s="81">
        <v>661.65168607369583</v>
      </c>
      <c r="DI313" s="81">
        <v>663.2155841689987</v>
      </c>
      <c r="DJ313" s="81">
        <v>689.73193299656214</v>
      </c>
      <c r="DK313" s="81">
        <v>692.64832217244634</v>
      </c>
      <c r="DL313" s="81">
        <v>695.42007463946095</v>
      </c>
      <c r="DM313" s="81">
        <v>696.2604257981925</v>
      </c>
      <c r="DN313" s="81">
        <v>708.57225213121194</v>
      </c>
      <c r="DO313" s="81">
        <v>710.14368900479553</v>
      </c>
      <c r="DP313" s="81">
        <v>711.53423914423627</v>
      </c>
      <c r="DQ313" s="81">
        <v>713.57904851979197</v>
      </c>
      <c r="DR313" s="81">
        <v>722.26026446678941</v>
      </c>
      <c r="DS313" s="81">
        <v>723.62353518487635</v>
      </c>
      <c r="DT313" s="81">
        <v>725.28792045716955</v>
      </c>
      <c r="DU313" s="81">
        <v>726.925019552452</v>
      </c>
      <c r="DV313" s="81">
        <v>772.7630190414875</v>
      </c>
      <c r="DW313" s="81">
        <v>774.4165353811087</v>
      </c>
      <c r="DX313" s="81">
        <v>775.96812415066188</v>
      </c>
      <c r="DY313" s="81">
        <v>777.62847139958637</v>
      </c>
      <c r="DZ313" s="81">
        <v>772.0778983602919</v>
      </c>
      <c r="EA313" s="81">
        <v>773.78260788891487</v>
      </c>
      <c r="EB313" s="81">
        <v>775.49312945594852</v>
      </c>
      <c r="EC313" s="81">
        <v>777.22775092747963</v>
      </c>
      <c r="ED313" s="81">
        <v>789.27209936227644</v>
      </c>
      <c r="EE313" s="81">
        <v>791.05925233042831</v>
      </c>
      <c r="EF313" s="81">
        <v>792.86497385423183</v>
      </c>
      <c r="EG313" s="81">
        <v>794.53895161746379</v>
      </c>
      <c r="EH313" s="81">
        <v>848.30919365256693</v>
      </c>
      <c r="EI313" s="81">
        <v>850.02758226487356</v>
      </c>
      <c r="EJ313" s="81">
        <v>851.73080995010548</v>
      </c>
      <c r="EK313" s="81">
        <v>853.55278033471427</v>
      </c>
      <c r="EL313" s="81">
        <v>868.83363393435525</v>
      </c>
      <c r="EM313" s="81">
        <v>870.61278977035988</v>
      </c>
      <c r="EN313" s="81">
        <v>872.42894376170864</v>
      </c>
      <c r="EO313" s="81">
        <v>874.26376273161588</v>
      </c>
      <c r="EP313" s="81">
        <v>842.34883793952315</v>
      </c>
      <c r="EQ313" s="81">
        <v>844.22708029188414</v>
      </c>
      <c r="ER313" s="81">
        <v>846.10853479056993</v>
      </c>
      <c r="ES313" s="81">
        <v>847.9863719212243</v>
      </c>
      <c r="ET313" s="81">
        <v>894.79347974720054</v>
      </c>
      <c r="EU313" s="81">
        <v>896.71241363377828</v>
      </c>
      <c r="EV313" s="81">
        <v>898.6421020605427</v>
      </c>
      <c r="EW313" s="81">
        <v>900.55128150683868</v>
      </c>
      <c r="EX313" s="81">
        <v>921.07753009355838</v>
      </c>
      <c r="EY313" s="81">
        <v>923.00894090542829</v>
      </c>
      <c r="EZ313" s="81">
        <v>924.94818729620863</v>
      </c>
      <c r="FA313" s="81">
        <v>926.96160602436203</v>
      </c>
      <c r="FB313" s="81">
        <v>944.73123772777728</v>
      </c>
      <c r="FC313" s="81">
        <v>946.75016517825827</v>
      </c>
      <c r="FD313" s="81">
        <v>948.79515244920321</v>
      </c>
      <c r="FE313" s="81">
        <v>950.80201446491867</v>
      </c>
      <c r="FF313" s="81">
        <v>978.60606678862348</v>
      </c>
      <c r="FG313" s="81">
        <v>980.66124318403297</v>
      </c>
      <c r="FH313" s="81">
        <v>982.71478040133275</v>
      </c>
      <c r="FI313" s="81">
        <v>984.7964218023094</v>
      </c>
      <c r="FJ313" s="81">
        <v>1012.3511623172444</v>
      </c>
      <c r="FK313" s="81">
        <v>1014.444003441042</v>
      </c>
      <c r="FL313" s="81">
        <v>1016.5555394111552</v>
      </c>
      <c r="FM313" s="81">
        <v>1018.7105812512124</v>
      </c>
      <c r="FN313" s="1" t="s">
        <v>604</v>
      </c>
    </row>
    <row r="314" spans="2:170" x14ac:dyDescent="0.2">
      <c r="B314" s="1" t="s">
        <v>576</v>
      </c>
      <c r="C314" s="1" t="s">
        <v>4</v>
      </c>
      <c r="D314" s="1" t="s">
        <v>3</v>
      </c>
      <c r="E314" s="81" t="s">
        <v>299</v>
      </c>
      <c r="F314" s="81">
        <v>0</v>
      </c>
      <c r="G314" s="81">
        <v>0</v>
      </c>
      <c r="H314" s="81">
        <v>0</v>
      </c>
      <c r="I314" s="81">
        <v>0</v>
      </c>
      <c r="J314" s="81">
        <v>0</v>
      </c>
      <c r="K314" s="81">
        <v>0</v>
      </c>
      <c r="L314" s="81">
        <v>0</v>
      </c>
      <c r="M314" s="81">
        <v>0</v>
      </c>
      <c r="N314" s="81">
        <v>0</v>
      </c>
      <c r="O314" s="81">
        <v>0</v>
      </c>
      <c r="P314" s="81">
        <v>0</v>
      </c>
      <c r="Q314" s="81">
        <v>0</v>
      </c>
      <c r="R314" s="81">
        <v>0</v>
      </c>
      <c r="S314" s="81">
        <v>0</v>
      </c>
      <c r="T314" s="81">
        <v>0</v>
      </c>
      <c r="U314" s="81">
        <v>0</v>
      </c>
      <c r="V314" s="81">
        <v>0</v>
      </c>
      <c r="W314" s="81">
        <v>0</v>
      </c>
      <c r="X314" s="81">
        <v>0</v>
      </c>
      <c r="Y314" s="81">
        <v>0</v>
      </c>
      <c r="Z314" s="81">
        <v>0</v>
      </c>
      <c r="AA314" s="81">
        <v>0</v>
      </c>
      <c r="AB314" s="81">
        <v>0</v>
      </c>
      <c r="AC314" s="81">
        <v>0</v>
      </c>
      <c r="AD314" s="81">
        <v>0</v>
      </c>
      <c r="AE314" s="81">
        <v>0</v>
      </c>
      <c r="AF314" s="81">
        <v>0</v>
      </c>
      <c r="AG314" s="81">
        <v>0</v>
      </c>
      <c r="AH314" s="81">
        <v>0</v>
      </c>
      <c r="AI314" s="81">
        <v>0</v>
      </c>
      <c r="AJ314" s="81">
        <v>0</v>
      </c>
      <c r="AK314" s="81">
        <v>0</v>
      </c>
      <c r="AL314" s="81">
        <v>0</v>
      </c>
      <c r="AM314" s="81">
        <v>0</v>
      </c>
      <c r="AN314" s="81">
        <v>0</v>
      </c>
      <c r="AO314" s="81">
        <v>0</v>
      </c>
      <c r="AP314" s="81">
        <v>0</v>
      </c>
      <c r="AQ314" s="81">
        <v>0</v>
      </c>
      <c r="AR314" s="81">
        <v>0</v>
      </c>
      <c r="AS314" s="81">
        <v>0</v>
      </c>
      <c r="AT314" s="81">
        <v>0</v>
      </c>
      <c r="AU314" s="81">
        <v>0</v>
      </c>
      <c r="AV314" s="81">
        <v>0</v>
      </c>
      <c r="AW314" s="81">
        <v>0</v>
      </c>
      <c r="AX314" s="81">
        <v>0</v>
      </c>
      <c r="AY314" s="81">
        <v>0</v>
      </c>
      <c r="AZ314" s="81">
        <v>0</v>
      </c>
      <c r="BA314" s="81">
        <v>0</v>
      </c>
      <c r="BB314" s="81">
        <v>0</v>
      </c>
      <c r="BC314" s="81">
        <v>0</v>
      </c>
      <c r="BD314" s="81">
        <v>0</v>
      </c>
      <c r="BE314" s="81">
        <v>0</v>
      </c>
      <c r="BF314" s="81">
        <v>0</v>
      </c>
      <c r="BG314" s="81">
        <v>0</v>
      </c>
      <c r="BH314" s="81">
        <v>0</v>
      </c>
      <c r="BI314" s="81">
        <v>0</v>
      </c>
      <c r="BJ314" s="81">
        <v>0</v>
      </c>
      <c r="BK314" s="81">
        <v>0</v>
      </c>
      <c r="BL314" s="81">
        <v>0</v>
      </c>
      <c r="BM314" s="81">
        <v>0</v>
      </c>
      <c r="BN314" s="81">
        <v>0</v>
      </c>
      <c r="BO314" s="81">
        <v>0</v>
      </c>
      <c r="BP314" s="81">
        <v>0</v>
      </c>
      <c r="BQ314" s="81">
        <v>0</v>
      </c>
      <c r="BR314" s="81">
        <v>0</v>
      </c>
      <c r="BS314" s="81">
        <v>0</v>
      </c>
      <c r="BT314" s="81">
        <v>0</v>
      </c>
      <c r="BU314" s="81">
        <v>0</v>
      </c>
      <c r="BV314" s="81">
        <v>0</v>
      </c>
      <c r="BW314" s="81">
        <v>0</v>
      </c>
      <c r="BX314" s="81">
        <v>0</v>
      </c>
      <c r="BY314" s="81">
        <v>0</v>
      </c>
      <c r="BZ314" s="81">
        <v>0</v>
      </c>
      <c r="CA314" s="81">
        <v>0</v>
      </c>
      <c r="CB314" s="81">
        <v>0</v>
      </c>
      <c r="CC314" s="81">
        <v>0</v>
      </c>
      <c r="CD314" s="81">
        <v>0</v>
      </c>
      <c r="CE314" s="81">
        <v>0</v>
      </c>
      <c r="CF314" s="81">
        <v>0</v>
      </c>
      <c r="CG314" s="81">
        <v>0</v>
      </c>
      <c r="CH314" s="81">
        <v>0</v>
      </c>
      <c r="CI314" s="81">
        <v>0</v>
      </c>
      <c r="CJ314" s="81">
        <v>0</v>
      </c>
      <c r="CK314" s="81">
        <v>0</v>
      </c>
      <c r="CL314" s="81">
        <v>0</v>
      </c>
      <c r="CM314" s="81">
        <v>0</v>
      </c>
      <c r="CN314" s="81">
        <v>0</v>
      </c>
      <c r="CO314" s="81">
        <v>0</v>
      </c>
      <c r="CP314" s="81">
        <v>0</v>
      </c>
      <c r="CQ314" s="81">
        <v>0</v>
      </c>
      <c r="CR314" s="81">
        <v>0</v>
      </c>
      <c r="CS314" s="81">
        <v>0</v>
      </c>
      <c r="CT314" s="81">
        <v>0</v>
      </c>
      <c r="CU314" s="81">
        <v>0</v>
      </c>
      <c r="CV314" s="81">
        <v>0</v>
      </c>
      <c r="CW314" s="81">
        <v>0</v>
      </c>
      <c r="CX314" s="81">
        <v>0</v>
      </c>
      <c r="CY314" s="81">
        <v>0</v>
      </c>
      <c r="CZ314" s="81">
        <v>0</v>
      </c>
      <c r="DA314" s="81">
        <v>0</v>
      </c>
      <c r="DB314" s="81">
        <v>0</v>
      </c>
      <c r="DC314" s="81">
        <v>0</v>
      </c>
      <c r="DD314" s="81">
        <v>0</v>
      </c>
      <c r="DE314" s="81">
        <v>0</v>
      </c>
      <c r="DF314" s="81">
        <v>0</v>
      </c>
      <c r="DG314" s="81">
        <v>0</v>
      </c>
      <c r="DH314" s="81">
        <v>0</v>
      </c>
      <c r="DI314" s="81">
        <v>0</v>
      </c>
      <c r="DJ314" s="81">
        <v>0</v>
      </c>
      <c r="DK314" s="81">
        <v>0</v>
      </c>
      <c r="DL314" s="81">
        <v>0</v>
      </c>
      <c r="DM314" s="81">
        <v>0</v>
      </c>
      <c r="DN314" s="81">
        <v>0</v>
      </c>
      <c r="DO314" s="81">
        <v>0</v>
      </c>
      <c r="DP314" s="81">
        <v>0</v>
      </c>
      <c r="DQ314" s="81">
        <v>0</v>
      </c>
      <c r="DR314" s="81">
        <v>0</v>
      </c>
      <c r="DS314" s="81">
        <v>0</v>
      </c>
      <c r="DT314" s="81">
        <v>0</v>
      </c>
      <c r="DU314" s="81">
        <v>0</v>
      </c>
      <c r="DV314" s="81">
        <v>0</v>
      </c>
      <c r="DW314" s="81">
        <v>0</v>
      </c>
      <c r="DX314" s="81">
        <v>0</v>
      </c>
      <c r="DY314" s="81">
        <v>0</v>
      </c>
      <c r="DZ314" s="81">
        <v>0</v>
      </c>
      <c r="EA314" s="81">
        <v>0</v>
      </c>
      <c r="EB314" s="81">
        <v>0</v>
      </c>
      <c r="EC314" s="81">
        <v>0</v>
      </c>
      <c r="ED314" s="81">
        <v>0</v>
      </c>
      <c r="EE314" s="81">
        <v>0</v>
      </c>
      <c r="EF314" s="81">
        <v>0</v>
      </c>
      <c r="EG314" s="81">
        <v>0</v>
      </c>
      <c r="EH314" s="81">
        <v>0</v>
      </c>
      <c r="EI314" s="81">
        <v>0</v>
      </c>
      <c r="EJ314" s="81">
        <v>0</v>
      </c>
      <c r="EK314" s="81">
        <v>0</v>
      </c>
      <c r="EL314" s="81">
        <v>0</v>
      </c>
      <c r="EM314" s="81">
        <v>0</v>
      </c>
      <c r="EN314" s="81">
        <v>0</v>
      </c>
      <c r="EO314" s="81">
        <v>0</v>
      </c>
      <c r="EP314" s="81">
        <v>0</v>
      </c>
      <c r="EQ314" s="81">
        <v>0</v>
      </c>
      <c r="ER314" s="81">
        <v>0</v>
      </c>
      <c r="ES314" s="81">
        <v>0</v>
      </c>
      <c r="ET314" s="81">
        <v>0</v>
      </c>
      <c r="EU314" s="81">
        <v>0</v>
      </c>
      <c r="EV314" s="81">
        <v>0</v>
      </c>
      <c r="EW314" s="81">
        <v>0</v>
      </c>
      <c r="EX314" s="81">
        <v>0</v>
      </c>
      <c r="EY314" s="81">
        <v>0</v>
      </c>
      <c r="EZ314" s="81">
        <v>0</v>
      </c>
      <c r="FA314" s="81">
        <v>0</v>
      </c>
      <c r="FB314" s="81">
        <v>0</v>
      </c>
      <c r="FC314" s="81">
        <v>0</v>
      </c>
      <c r="FD314" s="81">
        <v>0</v>
      </c>
      <c r="FE314" s="81">
        <v>0</v>
      </c>
      <c r="FF314" s="81">
        <v>0</v>
      </c>
      <c r="FG314" s="81">
        <v>0</v>
      </c>
      <c r="FH314" s="81">
        <v>0</v>
      </c>
      <c r="FI314" s="81">
        <v>0</v>
      </c>
      <c r="FJ314" s="81">
        <v>0</v>
      </c>
      <c r="FK314" s="81">
        <v>0</v>
      </c>
      <c r="FL314" s="81">
        <v>0</v>
      </c>
      <c r="FM314" s="81">
        <v>0</v>
      </c>
      <c r="FN314" s="1" t="s">
        <v>605</v>
      </c>
    </row>
    <row r="315" spans="2:170" x14ac:dyDescent="0.2">
      <c r="B315" s="1" t="s">
        <v>578</v>
      </c>
      <c r="C315" s="1" t="s">
        <v>4</v>
      </c>
      <c r="D315" s="1" t="s">
        <v>3</v>
      </c>
      <c r="E315" s="81" t="s">
        <v>299</v>
      </c>
      <c r="F315" s="81">
        <v>0</v>
      </c>
      <c r="G315" s="81">
        <v>0</v>
      </c>
      <c r="H315" s="81">
        <v>0</v>
      </c>
      <c r="I315" s="81">
        <v>0</v>
      </c>
      <c r="J315" s="81">
        <v>0</v>
      </c>
      <c r="K315" s="81">
        <v>0</v>
      </c>
      <c r="L315" s="81">
        <v>0</v>
      </c>
      <c r="M315" s="81">
        <v>0</v>
      </c>
      <c r="N315" s="81">
        <v>0</v>
      </c>
      <c r="O315" s="81">
        <v>0</v>
      </c>
      <c r="P315" s="81">
        <v>0</v>
      </c>
      <c r="Q315" s="81">
        <v>0</v>
      </c>
      <c r="R315" s="81">
        <v>0</v>
      </c>
      <c r="S315" s="81">
        <v>0</v>
      </c>
      <c r="T315" s="81">
        <v>0</v>
      </c>
      <c r="U315" s="81">
        <v>0</v>
      </c>
      <c r="V315" s="81">
        <v>0</v>
      </c>
      <c r="W315" s="81">
        <v>0</v>
      </c>
      <c r="X315" s="81">
        <v>0</v>
      </c>
      <c r="Y315" s="81">
        <v>0</v>
      </c>
      <c r="Z315" s="81">
        <v>0</v>
      </c>
      <c r="AA315" s="81">
        <v>0</v>
      </c>
      <c r="AB315" s="81">
        <v>0</v>
      </c>
      <c r="AC315" s="81">
        <v>0</v>
      </c>
      <c r="AD315" s="81">
        <v>0</v>
      </c>
      <c r="AE315" s="81">
        <v>0</v>
      </c>
      <c r="AF315" s="81">
        <v>0</v>
      </c>
      <c r="AG315" s="81">
        <v>0</v>
      </c>
      <c r="AH315" s="81">
        <v>0</v>
      </c>
      <c r="AI315" s="81">
        <v>0</v>
      </c>
      <c r="AJ315" s="81">
        <v>0</v>
      </c>
      <c r="AK315" s="81">
        <v>0</v>
      </c>
      <c r="AL315" s="81">
        <v>0</v>
      </c>
      <c r="AM315" s="81">
        <v>0</v>
      </c>
      <c r="AN315" s="81">
        <v>0</v>
      </c>
      <c r="AO315" s="81">
        <v>0</v>
      </c>
      <c r="AP315" s="81">
        <v>0</v>
      </c>
      <c r="AQ315" s="81">
        <v>0</v>
      </c>
      <c r="AR315" s="81">
        <v>0</v>
      </c>
      <c r="AS315" s="81">
        <v>0</v>
      </c>
      <c r="AT315" s="81">
        <v>0</v>
      </c>
      <c r="AU315" s="81">
        <v>0</v>
      </c>
      <c r="AV315" s="81">
        <v>0</v>
      </c>
      <c r="AW315" s="81">
        <v>0</v>
      </c>
      <c r="AX315" s="81">
        <v>0</v>
      </c>
      <c r="AY315" s="81">
        <v>0</v>
      </c>
      <c r="AZ315" s="81">
        <v>0</v>
      </c>
      <c r="BA315" s="81">
        <v>0</v>
      </c>
      <c r="BB315" s="81">
        <v>0</v>
      </c>
      <c r="BC315" s="81">
        <v>0</v>
      </c>
      <c r="BD315" s="81">
        <v>0</v>
      </c>
      <c r="BE315" s="81">
        <v>0</v>
      </c>
      <c r="BF315" s="81">
        <v>0</v>
      </c>
      <c r="BG315" s="81">
        <v>0</v>
      </c>
      <c r="BH315" s="81">
        <v>0</v>
      </c>
      <c r="BI315" s="81">
        <v>0</v>
      </c>
      <c r="BJ315" s="81">
        <v>0</v>
      </c>
      <c r="BK315" s="81">
        <v>0</v>
      </c>
      <c r="BL315" s="81">
        <v>0</v>
      </c>
      <c r="BM315" s="81">
        <v>0</v>
      </c>
      <c r="BN315" s="81">
        <v>0</v>
      </c>
      <c r="BO315" s="81">
        <v>0</v>
      </c>
      <c r="BP315" s="81">
        <v>0</v>
      </c>
      <c r="BQ315" s="81">
        <v>0</v>
      </c>
      <c r="BR315" s="81">
        <v>0</v>
      </c>
      <c r="BS315" s="81">
        <v>0</v>
      </c>
      <c r="BT315" s="81">
        <v>0</v>
      </c>
      <c r="BU315" s="81">
        <v>0</v>
      </c>
      <c r="BV315" s="81">
        <v>0</v>
      </c>
      <c r="BW315" s="81">
        <v>0</v>
      </c>
      <c r="BX315" s="81">
        <v>0</v>
      </c>
      <c r="BY315" s="81">
        <v>0</v>
      </c>
      <c r="BZ315" s="81">
        <v>0</v>
      </c>
      <c r="CA315" s="81">
        <v>0</v>
      </c>
      <c r="CB315" s="81">
        <v>0</v>
      </c>
      <c r="CC315" s="81">
        <v>0</v>
      </c>
      <c r="CD315" s="81">
        <v>0</v>
      </c>
      <c r="CE315" s="81">
        <v>0</v>
      </c>
      <c r="CF315" s="81">
        <v>0</v>
      </c>
      <c r="CG315" s="81">
        <v>0</v>
      </c>
      <c r="CH315" s="81">
        <v>0</v>
      </c>
      <c r="CI315" s="81">
        <v>0</v>
      </c>
      <c r="CJ315" s="81">
        <v>0</v>
      </c>
      <c r="CK315" s="81">
        <v>0</v>
      </c>
      <c r="CL315" s="81">
        <v>0</v>
      </c>
      <c r="CM315" s="81">
        <v>0</v>
      </c>
      <c r="CN315" s="81">
        <v>0</v>
      </c>
      <c r="CO315" s="81">
        <v>0</v>
      </c>
      <c r="CP315" s="81">
        <v>0</v>
      </c>
      <c r="CQ315" s="81">
        <v>0</v>
      </c>
      <c r="CR315" s="81">
        <v>0</v>
      </c>
      <c r="CS315" s="81">
        <v>0</v>
      </c>
      <c r="CT315" s="81">
        <v>0</v>
      </c>
      <c r="CU315" s="81">
        <v>0</v>
      </c>
      <c r="CV315" s="81">
        <v>0</v>
      </c>
      <c r="CW315" s="81">
        <v>0</v>
      </c>
      <c r="CX315" s="81">
        <v>0</v>
      </c>
      <c r="CY315" s="81">
        <v>0</v>
      </c>
      <c r="CZ315" s="81">
        <v>0</v>
      </c>
      <c r="DA315" s="81">
        <v>0</v>
      </c>
      <c r="DB315" s="81">
        <v>0</v>
      </c>
      <c r="DC315" s="81">
        <v>0</v>
      </c>
      <c r="DD315" s="81">
        <v>0</v>
      </c>
      <c r="DE315" s="81">
        <v>0</v>
      </c>
      <c r="DF315" s="81">
        <v>0</v>
      </c>
      <c r="DG315" s="81">
        <v>0</v>
      </c>
      <c r="DH315" s="81">
        <v>0</v>
      </c>
      <c r="DI315" s="81">
        <v>0</v>
      </c>
      <c r="DJ315" s="81">
        <v>0</v>
      </c>
      <c r="DK315" s="81">
        <v>0</v>
      </c>
      <c r="DL315" s="81">
        <v>0</v>
      </c>
      <c r="DM315" s="81">
        <v>0</v>
      </c>
      <c r="DN315" s="81">
        <v>0</v>
      </c>
      <c r="DO315" s="81">
        <v>0</v>
      </c>
      <c r="DP315" s="81">
        <v>0</v>
      </c>
      <c r="DQ315" s="81">
        <v>0</v>
      </c>
      <c r="DR315" s="81">
        <v>0</v>
      </c>
      <c r="DS315" s="81">
        <v>0</v>
      </c>
      <c r="DT315" s="81">
        <v>0</v>
      </c>
      <c r="DU315" s="81">
        <v>0</v>
      </c>
      <c r="DV315" s="81">
        <v>0</v>
      </c>
      <c r="DW315" s="81">
        <v>0</v>
      </c>
      <c r="DX315" s="81">
        <v>0</v>
      </c>
      <c r="DY315" s="81">
        <v>0</v>
      </c>
      <c r="DZ315" s="81">
        <v>0</v>
      </c>
      <c r="EA315" s="81">
        <v>0</v>
      </c>
      <c r="EB315" s="81">
        <v>0</v>
      </c>
      <c r="EC315" s="81">
        <v>0</v>
      </c>
      <c r="ED315" s="81">
        <v>0</v>
      </c>
      <c r="EE315" s="81">
        <v>0</v>
      </c>
      <c r="EF315" s="81">
        <v>0</v>
      </c>
      <c r="EG315" s="81">
        <v>0</v>
      </c>
      <c r="EH315" s="81">
        <v>0</v>
      </c>
      <c r="EI315" s="81">
        <v>0</v>
      </c>
      <c r="EJ315" s="81">
        <v>0</v>
      </c>
      <c r="EK315" s="81">
        <v>0</v>
      </c>
      <c r="EL315" s="81">
        <v>0</v>
      </c>
      <c r="EM315" s="81">
        <v>0</v>
      </c>
      <c r="EN315" s="81">
        <v>0</v>
      </c>
      <c r="EO315" s="81">
        <v>0</v>
      </c>
      <c r="EP315" s="81">
        <v>0</v>
      </c>
      <c r="EQ315" s="81">
        <v>0</v>
      </c>
      <c r="ER315" s="81">
        <v>0</v>
      </c>
      <c r="ES315" s="81">
        <v>0</v>
      </c>
      <c r="ET315" s="81">
        <v>0</v>
      </c>
      <c r="EU315" s="81">
        <v>0</v>
      </c>
      <c r="EV315" s="81">
        <v>0</v>
      </c>
      <c r="EW315" s="81">
        <v>0</v>
      </c>
      <c r="EX315" s="81">
        <v>0</v>
      </c>
      <c r="EY315" s="81">
        <v>0</v>
      </c>
      <c r="EZ315" s="81">
        <v>0</v>
      </c>
      <c r="FA315" s="81">
        <v>0</v>
      </c>
      <c r="FB315" s="81">
        <v>0</v>
      </c>
      <c r="FC315" s="81">
        <v>0</v>
      </c>
      <c r="FD315" s="81">
        <v>0</v>
      </c>
      <c r="FE315" s="81">
        <v>0</v>
      </c>
      <c r="FF315" s="81">
        <v>0</v>
      </c>
      <c r="FG315" s="81">
        <v>0</v>
      </c>
      <c r="FH315" s="81">
        <v>0</v>
      </c>
      <c r="FI315" s="81">
        <v>0</v>
      </c>
      <c r="FJ315" s="81">
        <v>0</v>
      </c>
      <c r="FK315" s="81">
        <v>0</v>
      </c>
      <c r="FL315" s="81">
        <v>0</v>
      </c>
      <c r="FM315" s="81">
        <v>0</v>
      </c>
      <c r="FN315" s="1" t="s">
        <v>606</v>
      </c>
    </row>
    <row r="316" spans="2:170" x14ac:dyDescent="0.2">
      <c r="B316" s="1" t="s">
        <v>580</v>
      </c>
      <c r="C316" s="1" t="s">
        <v>11</v>
      </c>
      <c r="D316" s="1" t="s">
        <v>8</v>
      </c>
      <c r="E316" s="81" t="s">
        <v>299</v>
      </c>
      <c r="F316" s="81">
        <v>638.35351906890764</v>
      </c>
      <c r="G316" s="81">
        <v>487.32619748110193</v>
      </c>
      <c r="H316" s="81">
        <v>437.78960018675747</v>
      </c>
      <c r="I316" s="81">
        <v>433.51217923952055</v>
      </c>
      <c r="J316" s="81">
        <v>396.86760366551323</v>
      </c>
      <c r="K316" s="81">
        <v>464.6906876820799</v>
      </c>
      <c r="L316" s="81">
        <v>472.86519150578869</v>
      </c>
      <c r="M316" s="81">
        <v>495.00481404843606</v>
      </c>
      <c r="N316" s="81">
        <v>544.57631609360567</v>
      </c>
      <c r="O316" s="81">
        <v>509.04777388393796</v>
      </c>
      <c r="P316" s="81">
        <v>501.48258660285575</v>
      </c>
      <c r="Q316" s="81">
        <v>494.33464819760417</v>
      </c>
      <c r="R316" s="81">
        <v>459.21095212367237</v>
      </c>
      <c r="S316" s="81">
        <v>427.01350676788047</v>
      </c>
      <c r="T316" s="81">
        <v>413.34970696958504</v>
      </c>
      <c r="U316" s="81">
        <v>392.4462651879262</v>
      </c>
      <c r="V316" s="81">
        <v>362.46040726268365</v>
      </c>
      <c r="W316" s="81">
        <v>357.63569531954937</v>
      </c>
      <c r="X316" s="81">
        <v>340.5563547675734</v>
      </c>
      <c r="Y316" s="81">
        <v>326.61554894203857</v>
      </c>
      <c r="Z316" s="81">
        <v>308.7239948465002</v>
      </c>
      <c r="AA316" s="81">
        <v>329.7710811089197</v>
      </c>
      <c r="AB316" s="81">
        <v>314.46854912328814</v>
      </c>
      <c r="AC316" s="81">
        <v>298.72302630316051</v>
      </c>
      <c r="AD316" s="81">
        <v>288.76157219183563</v>
      </c>
      <c r="AE316" s="81">
        <v>280.59884564417149</v>
      </c>
      <c r="AF316" s="81">
        <v>271.83029560538415</v>
      </c>
      <c r="AG316" s="81">
        <v>270.35420956556521</v>
      </c>
      <c r="AH316" s="81">
        <v>285.48871369957817</v>
      </c>
      <c r="AI316" s="81">
        <v>274.52933827953217</v>
      </c>
      <c r="AJ316" s="81">
        <v>278.23126039343884</v>
      </c>
      <c r="AK316" s="81">
        <v>285.9533082663466</v>
      </c>
      <c r="AL316" s="81">
        <v>306.16943152082263</v>
      </c>
      <c r="AM316" s="81">
        <v>302.25227311971389</v>
      </c>
      <c r="AN316" s="81">
        <v>345.9104952304283</v>
      </c>
      <c r="AO316" s="81">
        <v>310.3112502865398</v>
      </c>
      <c r="AP316" s="81">
        <v>289.19183930885475</v>
      </c>
      <c r="AQ316" s="81">
        <v>290.15044382754729</v>
      </c>
      <c r="AR316" s="81">
        <v>288.21033447845207</v>
      </c>
      <c r="AS316" s="81">
        <v>288.27391035524585</v>
      </c>
      <c r="AT316" s="81">
        <v>258.24892231257564</v>
      </c>
      <c r="AU316" s="81">
        <v>246.73712879836472</v>
      </c>
      <c r="AV316" s="81">
        <v>242.78613544012529</v>
      </c>
      <c r="AW316" s="81">
        <v>277.63964888699456</v>
      </c>
      <c r="AX316" s="81">
        <v>314.60833676771256</v>
      </c>
      <c r="AY316" s="81">
        <v>385.4908571882728</v>
      </c>
      <c r="AZ316" s="81">
        <v>442.53713857883929</v>
      </c>
      <c r="BA316" s="81">
        <v>519.72914191290715</v>
      </c>
      <c r="BB316" s="81">
        <v>691.75021675593791</v>
      </c>
      <c r="BC316" s="81">
        <v>732.11251243997708</v>
      </c>
      <c r="BD316" s="81">
        <v>934.89775758301221</v>
      </c>
      <c r="BE316" s="81">
        <v>802.76845230989818</v>
      </c>
      <c r="BF316" s="81">
        <v>725.53624495859981</v>
      </c>
      <c r="BG316" s="81">
        <v>647.30872137650272</v>
      </c>
      <c r="BH316" s="81">
        <v>628.32551904639752</v>
      </c>
      <c r="BI316" s="81">
        <v>656.42242351628249</v>
      </c>
      <c r="BJ316" s="81">
        <v>627.33356839680266</v>
      </c>
      <c r="BK316" s="81">
        <v>635.08501592714344</v>
      </c>
      <c r="BL316" s="81">
        <v>655.99911356541838</v>
      </c>
      <c r="BM316" s="81">
        <v>683.14324694196125</v>
      </c>
      <c r="BN316" s="81">
        <v>712.13418107105929</v>
      </c>
      <c r="BO316" s="81">
        <v>653.05609810572616</v>
      </c>
      <c r="BP316" s="81">
        <v>632.15486649563138</v>
      </c>
      <c r="BQ316" s="81">
        <v>636.24472676803384</v>
      </c>
      <c r="BR316" s="81">
        <v>564.28512728161843</v>
      </c>
      <c r="BS316" s="81">
        <v>559.01284777426599</v>
      </c>
      <c r="BT316" s="81">
        <v>553.46272420833816</v>
      </c>
      <c r="BU316" s="81">
        <v>547.88718498000651</v>
      </c>
      <c r="BV316" s="81">
        <v>411.8224088752479</v>
      </c>
      <c r="BW316" s="81">
        <v>411.8224088752479</v>
      </c>
      <c r="BX316" s="81">
        <v>411.8224088752479</v>
      </c>
      <c r="BY316" s="81">
        <v>411.8224088752479</v>
      </c>
      <c r="BZ316" s="81">
        <v>432.16860763859432</v>
      </c>
      <c r="CA316" s="81">
        <v>432.16860763859432</v>
      </c>
      <c r="CB316" s="81">
        <v>432.16860763859432</v>
      </c>
      <c r="CC316" s="81">
        <v>432.16860763859432</v>
      </c>
      <c r="CD316" s="81">
        <v>457.89639942855149</v>
      </c>
      <c r="CE316" s="81">
        <v>457.89639942855149</v>
      </c>
      <c r="CF316" s="81">
        <v>457.89639942855149</v>
      </c>
      <c r="CG316" s="81">
        <v>457.89639942855149</v>
      </c>
      <c r="CH316" s="81">
        <v>492.18487190417022</v>
      </c>
      <c r="CI316" s="81">
        <v>492.18487190417022</v>
      </c>
      <c r="CJ316" s="81">
        <v>492.18487190417022</v>
      </c>
      <c r="CK316" s="81">
        <v>492.18487190417022</v>
      </c>
      <c r="CL316" s="81">
        <v>453.39835328351751</v>
      </c>
      <c r="CM316" s="81">
        <v>453.39835328351751</v>
      </c>
      <c r="CN316" s="81">
        <v>453.39835328351751</v>
      </c>
      <c r="CO316" s="81">
        <v>453.39835328351751</v>
      </c>
      <c r="CP316" s="81">
        <v>462.93116245201327</v>
      </c>
      <c r="CQ316" s="81">
        <v>462.93116245201327</v>
      </c>
      <c r="CR316" s="81">
        <v>462.93116245201327</v>
      </c>
      <c r="CS316" s="81">
        <v>462.93116245201327</v>
      </c>
      <c r="CT316" s="81">
        <v>468.44155392040813</v>
      </c>
      <c r="CU316" s="81">
        <v>468.44155392040813</v>
      </c>
      <c r="CV316" s="81">
        <v>468.44155392040813</v>
      </c>
      <c r="CW316" s="81">
        <v>468.44155392040813</v>
      </c>
      <c r="CX316" s="81">
        <v>463.66692256085389</v>
      </c>
      <c r="CY316" s="81">
        <v>463.66692256085389</v>
      </c>
      <c r="CZ316" s="81">
        <v>463.66692256085389</v>
      </c>
      <c r="DA316" s="81">
        <v>463.66692256085389</v>
      </c>
      <c r="DB316" s="81">
        <v>472.60368391101764</v>
      </c>
      <c r="DC316" s="81">
        <v>472.60368391101764</v>
      </c>
      <c r="DD316" s="81">
        <v>472.60368391101764</v>
      </c>
      <c r="DE316" s="81">
        <v>472.60368391101764</v>
      </c>
      <c r="DF316" s="81">
        <v>522.9850808559861</v>
      </c>
      <c r="DG316" s="81">
        <v>522.9850808559861</v>
      </c>
      <c r="DH316" s="81">
        <v>522.9850808559861</v>
      </c>
      <c r="DI316" s="81">
        <v>522.9850808559861</v>
      </c>
      <c r="DJ316" s="81">
        <v>544.17338628165976</v>
      </c>
      <c r="DK316" s="81">
        <v>544.17338628165976</v>
      </c>
      <c r="DL316" s="81">
        <v>544.17338628165976</v>
      </c>
      <c r="DM316" s="81">
        <v>544.17338628165976</v>
      </c>
      <c r="DN316" s="81">
        <v>553.22906892921219</v>
      </c>
      <c r="DO316" s="81">
        <v>553.22906892921219</v>
      </c>
      <c r="DP316" s="81">
        <v>553.22906892921219</v>
      </c>
      <c r="DQ316" s="81">
        <v>553.22906892921219</v>
      </c>
      <c r="DR316" s="81">
        <v>559.7550144860636</v>
      </c>
      <c r="DS316" s="81">
        <v>559.7550144860636</v>
      </c>
      <c r="DT316" s="81">
        <v>559.7550144860636</v>
      </c>
      <c r="DU316" s="81">
        <v>559.7550144860636</v>
      </c>
      <c r="DV316" s="81">
        <v>592.83314551095737</v>
      </c>
      <c r="DW316" s="81">
        <v>592.83314551095737</v>
      </c>
      <c r="DX316" s="81">
        <v>592.83314551095737</v>
      </c>
      <c r="DY316" s="81">
        <v>592.83314551095737</v>
      </c>
      <c r="DZ316" s="81">
        <v>588.74739947952355</v>
      </c>
      <c r="EA316" s="81">
        <v>588.74739947952355</v>
      </c>
      <c r="EB316" s="81">
        <v>588.74739947952355</v>
      </c>
      <c r="EC316" s="81">
        <v>588.74739947952355</v>
      </c>
      <c r="ED316" s="81">
        <v>597.79236545173433</v>
      </c>
      <c r="EE316" s="81">
        <v>597.79236545173433</v>
      </c>
      <c r="EF316" s="81">
        <v>597.79236545173433</v>
      </c>
      <c r="EG316" s="81">
        <v>597.79236545173433</v>
      </c>
      <c r="EH316" s="81">
        <v>636.697089521615</v>
      </c>
      <c r="EI316" s="81">
        <v>636.697089521615</v>
      </c>
      <c r="EJ316" s="81">
        <v>636.697089521615</v>
      </c>
      <c r="EK316" s="81">
        <v>636.697089521615</v>
      </c>
      <c r="EL316" s="81">
        <v>647.73775649433844</v>
      </c>
      <c r="EM316" s="81">
        <v>647.73775649433844</v>
      </c>
      <c r="EN316" s="81">
        <v>647.73775649433844</v>
      </c>
      <c r="EO316" s="81">
        <v>647.73775649433844</v>
      </c>
      <c r="EP316" s="81">
        <v>624.72963337728845</v>
      </c>
      <c r="EQ316" s="81">
        <v>624.72963337728845</v>
      </c>
      <c r="ER316" s="81">
        <v>624.72963337728845</v>
      </c>
      <c r="ES316" s="81">
        <v>624.72963337728845</v>
      </c>
      <c r="ET316" s="81">
        <v>658.72250298455697</v>
      </c>
      <c r="EU316" s="81">
        <v>658.72250298455697</v>
      </c>
      <c r="EV316" s="81">
        <v>658.72250298455697</v>
      </c>
      <c r="EW316" s="81">
        <v>658.72250298455697</v>
      </c>
      <c r="EX316" s="81">
        <v>673.53698300008989</v>
      </c>
      <c r="EY316" s="81">
        <v>673.53698300008989</v>
      </c>
      <c r="EZ316" s="81">
        <v>673.53698300008989</v>
      </c>
      <c r="FA316" s="81">
        <v>673.53698300008989</v>
      </c>
      <c r="FB316" s="81">
        <v>686.49870505525598</v>
      </c>
      <c r="FC316" s="81">
        <v>686.49870505525598</v>
      </c>
      <c r="FD316" s="81">
        <v>686.49870505525598</v>
      </c>
      <c r="FE316" s="81">
        <v>686.49870505525598</v>
      </c>
      <c r="FF316" s="81">
        <v>706.66082931419771</v>
      </c>
      <c r="FG316" s="81">
        <v>706.66082931419771</v>
      </c>
      <c r="FH316" s="81">
        <v>706.66082931419771</v>
      </c>
      <c r="FI316" s="81">
        <v>706.66082931419771</v>
      </c>
      <c r="FJ316" s="81">
        <v>726.54257143740574</v>
      </c>
      <c r="FK316" s="81">
        <v>726.54257143740574</v>
      </c>
      <c r="FL316" s="81">
        <v>726.54257143740574</v>
      </c>
      <c r="FM316" s="81">
        <v>726.54257143740574</v>
      </c>
      <c r="FN316" s="1" t="s">
        <v>607</v>
      </c>
    </row>
    <row r="317" spans="2:170" x14ac:dyDescent="0.2">
      <c r="B317" s="1" t="s">
        <v>582</v>
      </c>
      <c r="C317" s="1" t="s">
        <v>11</v>
      </c>
      <c r="D317" s="1" t="s">
        <v>8</v>
      </c>
      <c r="E317" s="81" t="s">
        <v>299</v>
      </c>
      <c r="F317" s="81">
        <v>0</v>
      </c>
      <c r="G317" s="81">
        <v>0</v>
      </c>
      <c r="H317" s="81">
        <v>0</v>
      </c>
      <c r="I317" s="81">
        <v>0</v>
      </c>
      <c r="J317" s="81">
        <v>0</v>
      </c>
      <c r="K317" s="81">
        <v>0</v>
      </c>
      <c r="L317" s="81">
        <v>0</v>
      </c>
      <c r="M317" s="81">
        <v>0</v>
      </c>
      <c r="N317" s="81">
        <v>0</v>
      </c>
      <c r="O317" s="81">
        <v>0</v>
      </c>
      <c r="P317" s="81">
        <v>0</v>
      </c>
      <c r="Q317" s="81">
        <v>0</v>
      </c>
      <c r="R317" s="81">
        <v>0</v>
      </c>
      <c r="S317" s="81">
        <v>0</v>
      </c>
      <c r="T317" s="81">
        <v>0</v>
      </c>
      <c r="U317" s="81">
        <v>0</v>
      </c>
      <c r="V317" s="81">
        <v>0</v>
      </c>
      <c r="W317" s="81">
        <v>0</v>
      </c>
      <c r="X317" s="81">
        <v>0</v>
      </c>
      <c r="Y317" s="81">
        <v>0</v>
      </c>
      <c r="Z317" s="81">
        <v>0</v>
      </c>
      <c r="AA317" s="81">
        <v>0</v>
      </c>
      <c r="AB317" s="81">
        <v>0</v>
      </c>
      <c r="AC317" s="81">
        <v>0</v>
      </c>
      <c r="AD317" s="81">
        <v>0</v>
      </c>
      <c r="AE317" s="81">
        <v>0</v>
      </c>
      <c r="AF317" s="81">
        <v>0</v>
      </c>
      <c r="AG317" s="81">
        <v>0</v>
      </c>
      <c r="AH317" s="81">
        <v>0</v>
      </c>
      <c r="AI317" s="81">
        <v>0</v>
      </c>
      <c r="AJ317" s="81">
        <v>0</v>
      </c>
      <c r="AK317" s="81">
        <v>0</v>
      </c>
      <c r="AL317" s="81">
        <v>0</v>
      </c>
      <c r="AM317" s="81">
        <v>0</v>
      </c>
      <c r="AN317" s="81">
        <v>0</v>
      </c>
      <c r="AO317" s="81">
        <v>0</v>
      </c>
      <c r="AP317" s="81">
        <v>0</v>
      </c>
      <c r="AQ317" s="81">
        <v>0</v>
      </c>
      <c r="AR317" s="81">
        <v>0</v>
      </c>
      <c r="AS317" s="81">
        <v>0</v>
      </c>
      <c r="AT317" s="81">
        <v>0</v>
      </c>
      <c r="AU317" s="81">
        <v>0</v>
      </c>
      <c r="AV317" s="81">
        <v>0</v>
      </c>
      <c r="AW317" s="81">
        <v>0</v>
      </c>
      <c r="AX317" s="81">
        <v>0</v>
      </c>
      <c r="AY317" s="81">
        <v>0</v>
      </c>
      <c r="AZ317" s="81">
        <v>0</v>
      </c>
      <c r="BA317" s="81">
        <v>0</v>
      </c>
      <c r="BB317" s="81">
        <v>0</v>
      </c>
      <c r="BC317" s="81">
        <v>0</v>
      </c>
      <c r="BD317" s="81">
        <v>0</v>
      </c>
      <c r="BE317" s="81">
        <v>0</v>
      </c>
      <c r="BF317" s="81">
        <v>0</v>
      </c>
      <c r="BG317" s="81">
        <v>0</v>
      </c>
      <c r="BH317" s="81">
        <v>0</v>
      </c>
      <c r="BI317" s="81">
        <v>0</v>
      </c>
      <c r="BJ317" s="81">
        <v>0</v>
      </c>
      <c r="BK317" s="81">
        <v>0</v>
      </c>
      <c r="BL317" s="81">
        <v>0</v>
      </c>
      <c r="BM317" s="81">
        <v>0</v>
      </c>
      <c r="BN317" s="81">
        <v>0</v>
      </c>
      <c r="BO317" s="81">
        <v>0</v>
      </c>
      <c r="BP317" s="81">
        <v>0</v>
      </c>
      <c r="BQ317" s="81">
        <v>0</v>
      </c>
      <c r="BR317" s="81">
        <v>0</v>
      </c>
      <c r="BS317" s="81">
        <v>0</v>
      </c>
      <c r="BT317" s="81">
        <v>0</v>
      </c>
      <c r="BU317" s="81">
        <v>0</v>
      </c>
      <c r="BV317" s="81">
        <v>0</v>
      </c>
      <c r="BW317" s="81">
        <v>0</v>
      </c>
      <c r="BX317" s="81">
        <v>0</v>
      </c>
      <c r="BY317" s="81">
        <v>0</v>
      </c>
      <c r="BZ317" s="81">
        <v>0</v>
      </c>
      <c r="CA317" s="81">
        <v>0</v>
      </c>
      <c r="CB317" s="81">
        <v>0</v>
      </c>
      <c r="CC317" s="81">
        <v>0</v>
      </c>
      <c r="CD317" s="81">
        <v>0</v>
      </c>
      <c r="CE317" s="81">
        <v>0</v>
      </c>
      <c r="CF317" s="81">
        <v>0</v>
      </c>
      <c r="CG317" s="81">
        <v>0</v>
      </c>
      <c r="CH317" s="81">
        <v>0</v>
      </c>
      <c r="CI317" s="81">
        <v>0</v>
      </c>
      <c r="CJ317" s="81">
        <v>0</v>
      </c>
      <c r="CK317" s="81">
        <v>0</v>
      </c>
      <c r="CL317" s="81">
        <v>0</v>
      </c>
      <c r="CM317" s="81">
        <v>0</v>
      </c>
      <c r="CN317" s="81">
        <v>0</v>
      </c>
      <c r="CO317" s="81">
        <v>0</v>
      </c>
      <c r="CP317" s="81">
        <v>0</v>
      </c>
      <c r="CQ317" s="81">
        <v>0</v>
      </c>
      <c r="CR317" s="81">
        <v>0</v>
      </c>
      <c r="CS317" s="81">
        <v>0</v>
      </c>
      <c r="CT317" s="81">
        <v>0</v>
      </c>
      <c r="CU317" s="81">
        <v>0</v>
      </c>
      <c r="CV317" s="81">
        <v>0</v>
      </c>
      <c r="CW317" s="81">
        <v>0</v>
      </c>
      <c r="CX317" s="81">
        <v>0</v>
      </c>
      <c r="CY317" s="81">
        <v>0</v>
      </c>
      <c r="CZ317" s="81">
        <v>0</v>
      </c>
      <c r="DA317" s="81">
        <v>0</v>
      </c>
      <c r="DB317" s="81">
        <v>0</v>
      </c>
      <c r="DC317" s="81">
        <v>0</v>
      </c>
      <c r="DD317" s="81">
        <v>0</v>
      </c>
      <c r="DE317" s="81">
        <v>0</v>
      </c>
      <c r="DF317" s="81">
        <v>0</v>
      </c>
      <c r="DG317" s="81">
        <v>0</v>
      </c>
      <c r="DH317" s="81">
        <v>0</v>
      </c>
      <c r="DI317" s="81">
        <v>0</v>
      </c>
      <c r="DJ317" s="81">
        <v>0</v>
      </c>
      <c r="DK317" s="81">
        <v>0</v>
      </c>
      <c r="DL317" s="81">
        <v>0</v>
      </c>
      <c r="DM317" s="81">
        <v>0</v>
      </c>
      <c r="DN317" s="81">
        <v>0</v>
      </c>
      <c r="DO317" s="81">
        <v>0</v>
      </c>
      <c r="DP317" s="81">
        <v>0</v>
      </c>
      <c r="DQ317" s="81">
        <v>0</v>
      </c>
      <c r="DR317" s="81">
        <v>0</v>
      </c>
      <c r="DS317" s="81">
        <v>0</v>
      </c>
      <c r="DT317" s="81">
        <v>0</v>
      </c>
      <c r="DU317" s="81">
        <v>0</v>
      </c>
      <c r="DV317" s="81">
        <v>0</v>
      </c>
      <c r="DW317" s="81">
        <v>0</v>
      </c>
      <c r="DX317" s="81">
        <v>0</v>
      </c>
      <c r="DY317" s="81">
        <v>0</v>
      </c>
      <c r="DZ317" s="81">
        <v>0</v>
      </c>
      <c r="EA317" s="81">
        <v>0</v>
      </c>
      <c r="EB317" s="81">
        <v>0</v>
      </c>
      <c r="EC317" s="81">
        <v>0</v>
      </c>
      <c r="ED317" s="81">
        <v>0</v>
      </c>
      <c r="EE317" s="81">
        <v>0</v>
      </c>
      <c r="EF317" s="81">
        <v>0</v>
      </c>
      <c r="EG317" s="81">
        <v>0</v>
      </c>
      <c r="EH317" s="81">
        <v>0</v>
      </c>
      <c r="EI317" s="81">
        <v>0</v>
      </c>
      <c r="EJ317" s="81">
        <v>0</v>
      </c>
      <c r="EK317" s="81">
        <v>0</v>
      </c>
      <c r="EL317" s="81">
        <v>0</v>
      </c>
      <c r="EM317" s="81">
        <v>0</v>
      </c>
      <c r="EN317" s="81">
        <v>0</v>
      </c>
      <c r="EO317" s="81">
        <v>0</v>
      </c>
      <c r="EP317" s="81">
        <v>0</v>
      </c>
      <c r="EQ317" s="81">
        <v>0</v>
      </c>
      <c r="ER317" s="81">
        <v>0</v>
      </c>
      <c r="ES317" s="81">
        <v>0</v>
      </c>
      <c r="ET317" s="81">
        <v>0</v>
      </c>
      <c r="EU317" s="81">
        <v>0</v>
      </c>
      <c r="EV317" s="81">
        <v>0</v>
      </c>
      <c r="EW317" s="81">
        <v>0</v>
      </c>
      <c r="EX317" s="81">
        <v>0</v>
      </c>
      <c r="EY317" s="81">
        <v>0</v>
      </c>
      <c r="EZ317" s="81">
        <v>0</v>
      </c>
      <c r="FA317" s="81">
        <v>0</v>
      </c>
      <c r="FB317" s="81">
        <v>0</v>
      </c>
      <c r="FC317" s="81">
        <v>0</v>
      </c>
      <c r="FD317" s="81">
        <v>0</v>
      </c>
      <c r="FE317" s="81">
        <v>0</v>
      </c>
      <c r="FF317" s="81">
        <v>0</v>
      </c>
      <c r="FG317" s="81">
        <v>0</v>
      </c>
      <c r="FH317" s="81">
        <v>0</v>
      </c>
      <c r="FI317" s="81">
        <v>0</v>
      </c>
      <c r="FJ317" s="81">
        <v>0</v>
      </c>
      <c r="FK317" s="81">
        <v>0</v>
      </c>
      <c r="FL317" s="81">
        <v>0</v>
      </c>
      <c r="FM317" s="81">
        <v>0</v>
      </c>
      <c r="FN317" s="1" t="s">
        <v>608</v>
      </c>
    </row>
    <row r="318" spans="2:170" x14ac:dyDescent="0.2">
      <c r="B318" s="1" t="s">
        <v>584</v>
      </c>
      <c r="C318" s="1" t="s">
        <v>10</v>
      </c>
      <c r="D318" s="1" t="s">
        <v>8</v>
      </c>
      <c r="E318" s="81" t="s">
        <v>299</v>
      </c>
      <c r="F318" s="81">
        <v>0</v>
      </c>
      <c r="G318" s="81">
        <v>0</v>
      </c>
      <c r="H318" s="81">
        <v>0</v>
      </c>
      <c r="I318" s="81">
        <v>0</v>
      </c>
      <c r="J318" s="81">
        <v>0</v>
      </c>
      <c r="K318" s="81">
        <v>0</v>
      </c>
      <c r="L318" s="81">
        <v>0</v>
      </c>
      <c r="M318" s="81">
        <v>0</v>
      </c>
      <c r="N318" s="81">
        <v>0</v>
      </c>
      <c r="O318" s="81">
        <v>0</v>
      </c>
      <c r="P318" s="81">
        <v>0</v>
      </c>
      <c r="Q318" s="81">
        <v>0</v>
      </c>
      <c r="R318" s="81">
        <v>0</v>
      </c>
      <c r="S318" s="81">
        <v>0</v>
      </c>
      <c r="T318" s="81">
        <v>0</v>
      </c>
      <c r="U318" s="81">
        <v>0</v>
      </c>
      <c r="V318" s="81">
        <v>0</v>
      </c>
      <c r="W318" s="81">
        <v>0</v>
      </c>
      <c r="X318" s="81">
        <v>0</v>
      </c>
      <c r="Y318" s="81">
        <v>0</v>
      </c>
      <c r="Z318" s="81">
        <v>0</v>
      </c>
      <c r="AA318" s="81">
        <v>0</v>
      </c>
      <c r="AB318" s="81">
        <v>0</v>
      </c>
      <c r="AC318" s="81">
        <v>0</v>
      </c>
      <c r="AD318" s="81">
        <v>0</v>
      </c>
      <c r="AE318" s="81">
        <v>0</v>
      </c>
      <c r="AF318" s="81">
        <v>0</v>
      </c>
      <c r="AG318" s="81">
        <v>0</v>
      </c>
      <c r="AH318" s="81">
        <v>0</v>
      </c>
      <c r="AI318" s="81">
        <v>0</v>
      </c>
      <c r="AJ318" s="81">
        <v>0</v>
      </c>
      <c r="AK318" s="81">
        <v>0</v>
      </c>
      <c r="AL318" s="81">
        <v>0</v>
      </c>
      <c r="AM318" s="81">
        <v>0</v>
      </c>
      <c r="AN318" s="81">
        <v>0</v>
      </c>
      <c r="AO318" s="81">
        <v>0</v>
      </c>
      <c r="AP318" s="81">
        <v>0</v>
      </c>
      <c r="AQ318" s="81">
        <v>0</v>
      </c>
      <c r="AR318" s="81">
        <v>0</v>
      </c>
      <c r="AS318" s="81">
        <v>0</v>
      </c>
      <c r="AT318" s="81">
        <v>0</v>
      </c>
      <c r="AU318" s="81">
        <v>0</v>
      </c>
      <c r="AV318" s="81">
        <v>0</v>
      </c>
      <c r="AW318" s="81">
        <v>0</v>
      </c>
      <c r="AX318" s="81">
        <v>0</v>
      </c>
      <c r="AY318" s="81">
        <v>0</v>
      </c>
      <c r="AZ318" s="81">
        <v>0</v>
      </c>
      <c r="BA318" s="81">
        <v>561.38144819771446</v>
      </c>
      <c r="BB318" s="81">
        <v>696.16016144472042</v>
      </c>
      <c r="BC318" s="81">
        <v>0</v>
      </c>
      <c r="BD318" s="81">
        <v>1314.8460298113362</v>
      </c>
      <c r="BE318" s="81">
        <v>862.37269486157425</v>
      </c>
      <c r="BF318" s="81">
        <v>774.27705145989682</v>
      </c>
      <c r="BG318" s="81">
        <v>638.90533395836258</v>
      </c>
      <c r="BH318" s="81">
        <v>0</v>
      </c>
      <c r="BI318" s="81">
        <v>0</v>
      </c>
      <c r="BJ318" s="81">
        <v>601.976986442363</v>
      </c>
      <c r="BK318" s="81">
        <v>547.38054430288821</v>
      </c>
      <c r="BL318" s="81">
        <v>568.32638495591641</v>
      </c>
      <c r="BM318" s="81">
        <v>575.54848668636839</v>
      </c>
      <c r="BN318" s="81">
        <v>576.10375648523211</v>
      </c>
      <c r="BO318" s="81">
        <v>522.90770305877891</v>
      </c>
      <c r="BP318" s="81">
        <v>520.05738622626234</v>
      </c>
      <c r="BQ318" s="81">
        <v>513.44456944758781</v>
      </c>
      <c r="BR318" s="81">
        <v>449.7915914743985</v>
      </c>
      <c r="BS318" s="81">
        <v>449.80579485770795</v>
      </c>
      <c r="BT318" s="81">
        <v>449.79705695447518</v>
      </c>
      <c r="BU318" s="81">
        <v>449.76760283403684</v>
      </c>
      <c r="BV318" s="81">
        <v>466.74051580465323</v>
      </c>
      <c r="BW318" s="81">
        <v>466.74051580465323</v>
      </c>
      <c r="BX318" s="81">
        <v>466.74051580465323</v>
      </c>
      <c r="BY318" s="81">
        <v>466.74051580465323</v>
      </c>
      <c r="BZ318" s="81">
        <v>475.57365988907645</v>
      </c>
      <c r="CA318" s="81">
        <v>475.57365988907645</v>
      </c>
      <c r="CB318" s="81">
        <v>475.57365988907645</v>
      </c>
      <c r="CC318" s="81">
        <v>475.57365988907645</v>
      </c>
      <c r="CD318" s="81">
        <v>483.25843315924578</v>
      </c>
      <c r="CE318" s="81">
        <v>483.25843315924578</v>
      </c>
      <c r="CF318" s="81">
        <v>483.25843315924578</v>
      </c>
      <c r="CG318" s="81">
        <v>483.25843315924578</v>
      </c>
      <c r="CH318" s="81">
        <v>493.83386043163745</v>
      </c>
      <c r="CI318" s="81">
        <v>493.83386043163745</v>
      </c>
      <c r="CJ318" s="81">
        <v>493.83386043163745</v>
      </c>
      <c r="CK318" s="81">
        <v>493.83386043163745</v>
      </c>
      <c r="CL318" s="81">
        <v>506.24951440251402</v>
      </c>
      <c r="CM318" s="81">
        <v>506.24951440251402</v>
      </c>
      <c r="CN318" s="81">
        <v>506.24951440251402</v>
      </c>
      <c r="CO318" s="81">
        <v>506.24951440251402</v>
      </c>
      <c r="CP318" s="81">
        <v>520.63841192528616</v>
      </c>
      <c r="CQ318" s="81">
        <v>520.63841192528616</v>
      </c>
      <c r="CR318" s="81">
        <v>520.63841192528616</v>
      </c>
      <c r="CS318" s="81">
        <v>520.63841192528616</v>
      </c>
      <c r="CT318" s="81">
        <v>538.19779142099253</v>
      </c>
      <c r="CU318" s="81">
        <v>538.19779142099253</v>
      </c>
      <c r="CV318" s="81">
        <v>538.19779142099253</v>
      </c>
      <c r="CW318" s="81">
        <v>538.19779142099253</v>
      </c>
      <c r="CX318" s="81">
        <v>559.89156931788887</v>
      </c>
      <c r="CY318" s="81">
        <v>559.89156931788887</v>
      </c>
      <c r="CZ318" s="81">
        <v>559.89156931788887</v>
      </c>
      <c r="DA318" s="81">
        <v>559.89156931788887</v>
      </c>
      <c r="DB318" s="81">
        <v>582.35036029086427</v>
      </c>
      <c r="DC318" s="81">
        <v>582.35036029086427</v>
      </c>
      <c r="DD318" s="81">
        <v>582.35036029086427</v>
      </c>
      <c r="DE318" s="81">
        <v>582.35036029086427</v>
      </c>
      <c r="DF318" s="81">
        <v>599.38349312206105</v>
      </c>
      <c r="DG318" s="81">
        <v>599.38349312206105</v>
      </c>
      <c r="DH318" s="81">
        <v>599.38349312206105</v>
      </c>
      <c r="DI318" s="81">
        <v>599.38349312206105</v>
      </c>
      <c r="DJ318" s="81">
        <v>614.75569755173342</v>
      </c>
      <c r="DK318" s="81">
        <v>614.75569755173342</v>
      </c>
      <c r="DL318" s="81">
        <v>614.75569755173342</v>
      </c>
      <c r="DM318" s="81">
        <v>614.75569755173342</v>
      </c>
      <c r="DN318" s="81">
        <v>629.81072714831316</v>
      </c>
      <c r="DO318" s="81">
        <v>629.81072714831316</v>
      </c>
      <c r="DP318" s="81">
        <v>629.81072714831316</v>
      </c>
      <c r="DQ318" s="81">
        <v>629.81072714831316</v>
      </c>
      <c r="DR318" s="81">
        <v>641.86829835229844</v>
      </c>
      <c r="DS318" s="81">
        <v>641.86829835229844</v>
      </c>
      <c r="DT318" s="81">
        <v>641.86829835229844</v>
      </c>
      <c r="DU318" s="81">
        <v>641.86829835229844</v>
      </c>
      <c r="DV318" s="81">
        <v>681.76039429015941</v>
      </c>
      <c r="DW318" s="81">
        <v>681.76039429015941</v>
      </c>
      <c r="DX318" s="81">
        <v>681.76039429015941</v>
      </c>
      <c r="DY318" s="81">
        <v>681.76039429015941</v>
      </c>
      <c r="DZ318" s="81">
        <v>684.1522315814309</v>
      </c>
      <c r="EA318" s="81">
        <v>684.1522315814309</v>
      </c>
      <c r="EB318" s="81">
        <v>684.1522315814309</v>
      </c>
      <c r="EC318" s="81">
        <v>684.1522315814309</v>
      </c>
      <c r="ED318" s="81">
        <v>698.93181724058729</v>
      </c>
      <c r="EE318" s="81">
        <v>698.93181724058729</v>
      </c>
      <c r="EF318" s="81">
        <v>698.93181724058729</v>
      </c>
      <c r="EG318" s="81">
        <v>698.93181724058729</v>
      </c>
      <c r="EH318" s="81">
        <v>744.61740950271428</v>
      </c>
      <c r="EI318" s="81">
        <v>744.61740950271428</v>
      </c>
      <c r="EJ318" s="81">
        <v>744.61740950271428</v>
      </c>
      <c r="EK318" s="81">
        <v>744.61740950271428</v>
      </c>
      <c r="EL318" s="81">
        <v>762.33309320706644</v>
      </c>
      <c r="EM318" s="81">
        <v>762.33309320706644</v>
      </c>
      <c r="EN318" s="81">
        <v>762.33309320706644</v>
      </c>
      <c r="EO318" s="81">
        <v>762.33309320706644</v>
      </c>
      <c r="EP318" s="81">
        <v>745.4009258713528</v>
      </c>
      <c r="EQ318" s="81">
        <v>745.4009258713528</v>
      </c>
      <c r="ER318" s="81">
        <v>745.4009258713528</v>
      </c>
      <c r="ES318" s="81">
        <v>745.4009258713528</v>
      </c>
      <c r="ET318" s="81">
        <v>786.69520185811837</v>
      </c>
      <c r="EU318" s="81">
        <v>786.69520185811837</v>
      </c>
      <c r="EV318" s="81">
        <v>786.69520185811837</v>
      </c>
      <c r="EW318" s="81">
        <v>786.69520185811837</v>
      </c>
      <c r="EX318" s="81">
        <v>810.05230978773227</v>
      </c>
      <c r="EY318" s="81">
        <v>810.05230978773227</v>
      </c>
      <c r="EZ318" s="81">
        <v>810.05230978773227</v>
      </c>
      <c r="FA318" s="81">
        <v>810.05230978773227</v>
      </c>
      <c r="FB318" s="81">
        <v>830.97225532217328</v>
      </c>
      <c r="FC318" s="81">
        <v>830.97225532217328</v>
      </c>
      <c r="FD318" s="81">
        <v>830.97225532217328</v>
      </c>
      <c r="FE318" s="81">
        <v>830.97225532217328</v>
      </c>
      <c r="FF318" s="81">
        <v>859.90651939702332</v>
      </c>
      <c r="FG318" s="81">
        <v>859.90651939702332</v>
      </c>
      <c r="FH318" s="81">
        <v>859.90651939702332</v>
      </c>
      <c r="FI318" s="81">
        <v>859.90651939702332</v>
      </c>
      <c r="FJ318" s="81">
        <v>889.76289484739902</v>
      </c>
      <c r="FK318" s="81">
        <v>889.76289484739902</v>
      </c>
      <c r="FL318" s="81">
        <v>889.76289484739902</v>
      </c>
      <c r="FM318" s="81">
        <v>889.76289484739902</v>
      </c>
      <c r="FN318" s="1" t="s">
        <v>609</v>
      </c>
    </row>
    <row r="319" spans="2:170" x14ac:dyDescent="0.2">
      <c r="B319" s="1" t="s">
        <v>610</v>
      </c>
      <c r="C319" s="1" t="s">
        <v>62</v>
      </c>
      <c r="D319" s="1" t="s">
        <v>57</v>
      </c>
      <c r="E319" s="81" t="s">
        <v>217</v>
      </c>
      <c r="F319" s="81">
        <v>0</v>
      </c>
      <c r="G319" s="81">
        <v>0</v>
      </c>
      <c r="H319" s="81">
        <v>0</v>
      </c>
      <c r="I319" s="81">
        <v>0</v>
      </c>
      <c r="J319" s="81">
        <v>0</v>
      </c>
      <c r="K319" s="81">
        <v>0</v>
      </c>
      <c r="L319" s="81">
        <v>0</v>
      </c>
      <c r="M319" s="81">
        <v>0</v>
      </c>
      <c r="N319" s="81">
        <v>0</v>
      </c>
      <c r="O319" s="81">
        <v>0</v>
      </c>
      <c r="P319" s="81">
        <v>0</v>
      </c>
      <c r="Q319" s="81">
        <v>0</v>
      </c>
      <c r="R319" s="81">
        <v>0</v>
      </c>
      <c r="S319" s="81">
        <v>0</v>
      </c>
      <c r="T319" s="81">
        <v>0</v>
      </c>
      <c r="U319" s="81">
        <v>0</v>
      </c>
      <c r="V319" s="81">
        <v>0</v>
      </c>
      <c r="W319" s="81">
        <v>0</v>
      </c>
      <c r="X319" s="81">
        <v>0</v>
      </c>
      <c r="Y319" s="81">
        <v>0</v>
      </c>
      <c r="Z319" s="81">
        <v>0</v>
      </c>
      <c r="AA319" s="81">
        <v>0</v>
      </c>
      <c r="AB319" s="81">
        <v>0</v>
      </c>
      <c r="AC319" s="81">
        <v>0</v>
      </c>
      <c r="AD319" s="81">
        <v>0</v>
      </c>
      <c r="AE319" s="81">
        <v>0</v>
      </c>
      <c r="AF319" s="81">
        <v>0</v>
      </c>
      <c r="AG319" s="81">
        <v>0</v>
      </c>
      <c r="AH319" s="81">
        <v>0</v>
      </c>
      <c r="AI319" s="81">
        <v>0</v>
      </c>
      <c r="AJ319" s="81">
        <v>0</v>
      </c>
      <c r="AK319" s="81">
        <v>0</v>
      </c>
      <c r="AL319" s="81">
        <v>0</v>
      </c>
      <c r="AM319" s="81">
        <v>0</v>
      </c>
      <c r="AN319" s="81">
        <v>0</v>
      </c>
      <c r="AO319" s="81">
        <v>0</v>
      </c>
      <c r="AP319" s="81">
        <v>0</v>
      </c>
      <c r="AQ319" s="81">
        <v>0</v>
      </c>
      <c r="AR319" s="81">
        <v>0</v>
      </c>
      <c r="AS319" s="81">
        <v>0</v>
      </c>
      <c r="AT319" s="81">
        <v>0</v>
      </c>
      <c r="AU319" s="81">
        <v>0</v>
      </c>
      <c r="AV319" s="81">
        <v>0</v>
      </c>
      <c r="AW319" s="81">
        <v>0</v>
      </c>
      <c r="AX319" s="81">
        <v>0</v>
      </c>
      <c r="AY319" s="81">
        <v>0</v>
      </c>
      <c r="AZ319" s="81">
        <v>0</v>
      </c>
      <c r="BA319" s="81">
        <v>0</v>
      </c>
      <c r="BB319" s="81">
        <v>0</v>
      </c>
      <c r="BC319" s="81">
        <v>0</v>
      </c>
      <c r="BD319" s="81">
        <v>0</v>
      </c>
      <c r="BE319" s="81">
        <v>0</v>
      </c>
      <c r="BF319" s="81">
        <v>0</v>
      </c>
      <c r="BG319" s="81">
        <v>0</v>
      </c>
      <c r="BH319" s="81">
        <v>0</v>
      </c>
      <c r="BI319" s="81">
        <v>0</v>
      </c>
      <c r="BJ319" s="81">
        <v>0</v>
      </c>
      <c r="BK319" s="81">
        <v>0</v>
      </c>
      <c r="BL319" s="81">
        <v>0</v>
      </c>
      <c r="BM319" s="81">
        <v>0</v>
      </c>
      <c r="BN319" s="81">
        <v>0</v>
      </c>
      <c r="BO319" s="81">
        <v>0</v>
      </c>
      <c r="BP319" s="81">
        <v>0</v>
      </c>
      <c r="BQ319" s="81">
        <v>0</v>
      </c>
      <c r="BR319" s="81">
        <v>0</v>
      </c>
      <c r="BS319" s="81">
        <v>0</v>
      </c>
      <c r="BT319" s="81">
        <v>0</v>
      </c>
      <c r="BU319" s="81">
        <v>0</v>
      </c>
      <c r="BV319" s="81">
        <v>0</v>
      </c>
      <c r="BW319" s="81">
        <v>0</v>
      </c>
      <c r="BX319" s="81">
        <v>0</v>
      </c>
      <c r="BY319" s="81">
        <v>0</v>
      </c>
      <c r="BZ319" s="81">
        <v>0</v>
      </c>
      <c r="CA319" s="81">
        <v>0</v>
      </c>
      <c r="CB319" s="81">
        <v>0</v>
      </c>
      <c r="CC319" s="81">
        <v>0</v>
      </c>
      <c r="CD319" s="81">
        <v>0</v>
      </c>
      <c r="CE319" s="81">
        <v>0</v>
      </c>
      <c r="CF319" s="81">
        <v>0</v>
      </c>
      <c r="CG319" s="81">
        <v>0</v>
      </c>
      <c r="CH319" s="81">
        <v>0</v>
      </c>
      <c r="CI319" s="81">
        <v>0</v>
      </c>
      <c r="CJ319" s="81">
        <v>0</v>
      </c>
      <c r="CK319" s="81">
        <v>0</v>
      </c>
      <c r="CL319" s="81">
        <v>0</v>
      </c>
      <c r="CM319" s="81">
        <v>0</v>
      </c>
      <c r="CN319" s="81">
        <v>0</v>
      </c>
      <c r="CO319" s="81">
        <v>0</v>
      </c>
      <c r="CP319" s="81">
        <v>0</v>
      </c>
      <c r="CQ319" s="81">
        <v>0</v>
      </c>
      <c r="CR319" s="81">
        <v>0</v>
      </c>
      <c r="CS319" s="81">
        <v>0</v>
      </c>
      <c r="CT319" s="81">
        <v>0</v>
      </c>
      <c r="CU319" s="81">
        <v>0</v>
      </c>
      <c r="CV319" s="81">
        <v>0</v>
      </c>
      <c r="CW319" s="81">
        <v>0</v>
      </c>
      <c r="CX319" s="81">
        <v>0</v>
      </c>
      <c r="CY319" s="81">
        <v>0</v>
      </c>
      <c r="CZ319" s="81">
        <v>0</v>
      </c>
      <c r="DA319" s="81">
        <v>0</v>
      </c>
      <c r="DB319" s="81">
        <v>0</v>
      </c>
      <c r="DC319" s="81">
        <v>0</v>
      </c>
      <c r="DD319" s="81">
        <v>0</v>
      </c>
      <c r="DE319" s="81">
        <v>0</v>
      </c>
      <c r="DF319" s="81">
        <v>0</v>
      </c>
      <c r="DG319" s="81">
        <v>0</v>
      </c>
      <c r="DH319" s="81">
        <v>0</v>
      </c>
      <c r="DI319" s="81">
        <v>0</v>
      </c>
      <c r="DJ319" s="81">
        <v>0</v>
      </c>
      <c r="DK319" s="81">
        <v>0</v>
      </c>
      <c r="DL319" s="81">
        <v>0</v>
      </c>
      <c r="DM319" s="81">
        <v>0</v>
      </c>
      <c r="DN319" s="81">
        <v>0</v>
      </c>
      <c r="DO319" s="81">
        <v>0</v>
      </c>
      <c r="DP319" s="81">
        <v>0</v>
      </c>
      <c r="DQ319" s="81">
        <v>0</v>
      </c>
      <c r="DR319" s="81">
        <v>0</v>
      </c>
      <c r="DS319" s="81">
        <v>0</v>
      </c>
      <c r="DT319" s="81">
        <v>0</v>
      </c>
      <c r="DU319" s="81">
        <v>0</v>
      </c>
      <c r="DV319" s="81">
        <v>0</v>
      </c>
      <c r="DW319" s="81">
        <v>0</v>
      </c>
      <c r="DX319" s="81">
        <v>0</v>
      </c>
      <c r="DY319" s="81">
        <v>0</v>
      </c>
      <c r="DZ319" s="81">
        <v>0</v>
      </c>
      <c r="EA319" s="81">
        <v>0</v>
      </c>
      <c r="EB319" s="81">
        <v>0</v>
      </c>
      <c r="EC319" s="81">
        <v>0</v>
      </c>
      <c r="ED319" s="81">
        <v>0</v>
      </c>
      <c r="EE319" s="81">
        <v>0</v>
      </c>
      <c r="EF319" s="81">
        <v>0</v>
      </c>
      <c r="EG319" s="81">
        <v>0</v>
      </c>
      <c r="EH319" s="81">
        <v>0</v>
      </c>
      <c r="EI319" s="81">
        <v>0</v>
      </c>
      <c r="EJ319" s="81">
        <v>0</v>
      </c>
      <c r="EK319" s="81">
        <v>0</v>
      </c>
      <c r="EL319" s="81">
        <v>0</v>
      </c>
      <c r="EM319" s="81">
        <v>0</v>
      </c>
      <c r="EN319" s="81">
        <v>0</v>
      </c>
      <c r="EO319" s="81">
        <v>0</v>
      </c>
      <c r="EP319" s="81">
        <v>0</v>
      </c>
      <c r="EQ319" s="81">
        <v>0</v>
      </c>
      <c r="ER319" s="81">
        <v>0</v>
      </c>
      <c r="ES319" s="81">
        <v>0</v>
      </c>
      <c r="ET319" s="81">
        <v>0</v>
      </c>
      <c r="EU319" s="81">
        <v>0</v>
      </c>
      <c r="EV319" s="81">
        <v>0</v>
      </c>
      <c r="EW319" s="81">
        <v>0</v>
      </c>
      <c r="EX319" s="81">
        <v>0</v>
      </c>
      <c r="EY319" s="81">
        <v>0</v>
      </c>
      <c r="EZ319" s="81">
        <v>0</v>
      </c>
      <c r="FA319" s="81">
        <v>0</v>
      </c>
      <c r="FB319" s="81">
        <v>0</v>
      </c>
      <c r="FC319" s="81">
        <v>0</v>
      </c>
      <c r="FD319" s="81">
        <v>0</v>
      </c>
      <c r="FE319" s="81">
        <v>0</v>
      </c>
      <c r="FF319" s="81">
        <v>0</v>
      </c>
      <c r="FG319" s="81">
        <v>0</v>
      </c>
      <c r="FH319" s="81">
        <v>0</v>
      </c>
      <c r="FI319" s="81">
        <v>0</v>
      </c>
      <c r="FJ319" s="81">
        <v>0</v>
      </c>
      <c r="FK319" s="81">
        <v>0</v>
      </c>
      <c r="FL319" s="81">
        <v>0</v>
      </c>
      <c r="FM319" s="81">
        <v>0</v>
      </c>
      <c r="FN319" s="1" t="s">
        <v>611</v>
      </c>
    </row>
    <row r="320" spans="2:170" x14ac:dyDescent="0.2">
      <c r="B320" s="1" t="s">
        <v>612</v>
      </c>
      <c r="C320" s="1" t="s">
        <v>62</v>
      </c>
      <c r="D320" s="1" t="s">
        <v>57</v>
      </c>
      <c r="E320" s="81" t="s">
        <v>217</v>
      </c>
      <c r="F320" s="81">
        <v>0</v>
      </c>
      <c r="G320" s="81">
        <v>0</v>
      </c>
      <c r="H320" s="81">
        <v>0</v>
      </c>
      <c r="I320" s="81">
        <v>0</v>
      </c>
      <c r="J320" s="81">
        <v>0</v>
      </c>
      <c r="K320" s="81">
        <v>0</v>
      </c>
      <c r="L320" s="81">
        <v>0</v>
      </c>
      <c r="M320" s="81">
        <v>0</v>
      </c>
      <c r="N320" s="81">
        <v>0</v>
      </c>
      <c r="O320" s="81">
        <v>0</v>
      </c>
      <c r="P320" s="81">
        <v>0</v>
      </c>
      <c r="Q320" s="81">
        <v>0</v>
      </c>
      <c r="R320" s="81">
        <v>0</v>
      </c>
      <c r="S320" s="81">
        <v>0</v>
      </c>
      <c r="T320" s="81">
        <v>0</v>
      </c>
      <c r="U320" s="81">
        <v>0</v>
      </c>
      <c r="V320" s="81">
        <v>0</v>
      </c>
      <c r="W320" s="81">
        <v>0</v>
      </c>
      <c r="X320" s="81">
        <v>0</v>
      </c>
      <c r="Y320" s="81">
        <v>0</v>
      </c>
      <c r="Z320" s="81">
        <v>0</v>
      </c>
      <c r="AA320" s="81">
        <v>0</v>
      </c>
      <c r="AB320" s="81">
        <v>0</v>
      </c>
      <c r="AC320" s="81">
        <v>0</v>
      </c>
      <c r="AD320" s="81">
        <v>0</v>
      </c>
      <c r="AE320" s="81">
        <v>0</v>
      </c>
      <c r="AF320" s="81">
        <v>0</v>
      </c>
      <c r="AG320" s="81">
        <v>0</v>
      </c>
      <c r="AH320" s="81">
        <v>0</v>
      </c>
      <c r="AI320" s="81">
        <v>0</v>
      </c>
      <c r="AJ320" s="81">
        <v>0</v>
      </c>
      <c r="AK320" s="81">
        <v>0</v>
      </c>
      <c r="AL320" s="81">
        <v>0</v>
      </c>
      <c r="AM320" s="81">
        <v>0</v>
      </c>
      <c r="AN320" s="81">
        <v>0</v>
      </c>
      <c r="AO320" s="81">
        <v>0</v>
      </c>
      <c r="AP320" s="81">
        <v>0</v>
      </c>
      <c r="AQ320" s="81">
        <v>0</v>
      </c>
      <c r="AR320" s="81">
        <v>0</v>
      </c>
      <c r="AS320" s="81">
        <v>0</v>
      </c>
      <c r="AT320" s="81">
        <v>0</v>
      </c>
      <c r="AU320" s="81">
        <v>0</v>
      </c>
      <c r="AV320" s="81">
        <v>0</v>
      </c>
      <c r="AW320" s="81">
        <v>0</v>
      </c>
      <c r="AX320" s="81">
        <v>0</v>
      </c>
      <c r="AY320" s="81">
        <v>0</v>
      </c>
      <c r="AZ320" s="81">
        <v>0</v>
      </c>
      <c r="BA320" s="81">
        <v>0</v>
      </c>
      <c r="BB320" s="81">
        <v>0</v>
      </c>
      <c r="BC320" s="81">
        <v>0</v>
      </c>
      <c r="BD320" s="81">
        <v>0</v>
      </c>
      <c r="BE320" s="81">
        <v>0</v>
      </c>
      <c r="BF320" s="81">
        <v>0</v>
      </c>
      <c r="BG320" s="81">
        <v>0</v>
      </c>
      <c r="BH320" s="81">
        <v>0</v>
      </c>
      <c r="BI320" s="81">
        <v>0</v>
      </c>
      <c r="BJ320" s="81">
        <v>0</v>
      </c>
      <c r="BK320" s="81">
        <v>0</v>
      </c>
      <c r="BL320" s="81">
        <v>0</v>
      </c>
      <c r="BM320" s="81">
        <v>0</v>
      </c>
      <c r="BN320" s="81">
        <v>0</v>
      </c>
      <c r="BO320" s="81">
        <v>0</v>
      </c>
      <c r="BP320" s="81">
        <v>0</v>
      </c>
      <c r="BQ320" s="81">
        <v>0</v>
      </c>
      <c r="BR320" s="81">
        <v>0</v>
      </c>
      <c r="BS320" s="81">
        <v>0</v>
      </c>
      <c r="BT320" s="81">
        <v>0</v>
      </c>
      <c r="BU320" s="81">
        <v>0</v>
      </c>
      <c r="BV320" s="81">
        <v>0</v>
      </c>
      <c r="BW320" s="81">
        <v>0</v>
      </c>
      <c r="BX320" s="81">
        <v>0</v>
      </c>
      <c r="BY320" s="81">
        <v>0</v>
      </c>
      <c r="BZ320" s="81">
        <v>0</v>
      </c>
      <c r="CA320" s="81">
        <v>0</v>
      </c>
      <c r="CB320" s="81">
        <v>0</v>
      </c>
      <c r="CC320" s="81">
        <v>0</v>
      </c>
      <c r="CD320" s="81">
        <v>0</v>
      </c>
      <c r="CE320" s="81">
        <v>0</v>
      </c>
      <c r="CF320" s="81">
        <v>0</v>
      </c>
      <c r="CG320" s="81">
        <v>0</v>
      </c>
      <c r="CH320" s="81">
        <v>0</v>
      </c>
      <c r="CI320" s="81">
        <v>0</v>
      </c>
      <c r="CJ320" s="81">
        <v>0</v>
      </c>
      <c r="CK320" s="81">
        <v>0</v>
      </c>
      <c r="CL320" s="81">
        <v>0</v>
      </c>
      <c r="CM320" s="81">
        <v>0</v>
      </c>
      <c r="CN320" s="81">
        <v>0</v>
      </c>
      <c r="CO320" s="81">
        <v>0</v>
      </c>
      <c r="CP320" s="81">
        <v>0</v>
      </c>
      <c r="CQ320" s="81">
        <v>0</v>
      </c>
      <c r="CR320" s="81">
        <v>0</v>
      </c>
      <c r="CS320" s="81">
        <v>0</v>
      </c>
      <c r="CT320" s="81">
        <v>0</v>
      </c>
      <c r="CU320" s="81">
        <v>0</v>
      </c>
      <c r="CV320" s="81">
        <v>0</v>
      </c>
      <c r="CW320" s="81">
        <v>0</v>
      </c>
      <c r="CX320" s="81">
        <v>0</v>
      </c>
      <c r="CY320" s="81">
        <v>0</v>
      </c>
      <c r="CZ320" s="81">
        <v>0</v>
      </c>
      <c r="DA320" s="81">
        <v>0</v>
      </c>
      <c r="DB320" s="81">
        <v>0</v>
      </c>
      <c r="DC320" s="81">
        <v>0</v>
      </c>
      <c r="DD320" s="81">
        <v>0</v>
      </c>
      <c r="DE320" s="81">
        <v>0</v>
      </c>
      <c r="DF320" s="81">
        <v>0</v>
      </c>
      <c r="DG320" s="81">
        <v>0</v>
      </c>
      <c r="DH320" s="81">
        <v>0</v>
      </c>
      <c r="DI320" s="81">
        <v>0</v>
      </c>
      <c r="DJ320" s="81">
        <v>0</v>
      </c>
      <c r="DK320" s="81">
        <v>0</v>
      </c>
      <c r="DL320" s="81">
        <v>0</v>
      </c>
      <c r="DM320" s="81">
        <v>0</v>
      </c>
      <c r="DN320" s="81">
        <v>0</v>
      </c>
      <c r="DO320" s="81">
        <v>0</v>
      </c>
      <c r="DP320" s="81">
        <v>0</v>
      </c>
      <c r="DQ320" s="81">
        <v>0</v>
      </c>
      <c r="DR320" s="81">
        <v>0</v>
      </c>
      <c r="DS320" s="81">
        <v>0</v>
      </c>
      <c r="DT320" s="81">
        <v>0</v>
      </c>
      <c r="DU320" s="81">
        <v>0</v>
      </c>
      <c r="DV320" s="81">
        <v>0</v>
      </c>
      <c r="DW320" s="81">
        <v>0</v>
      </c>
      <c r="DX320" s="81">
        <v>0</v>
      </c>
      <c r="DY320" s="81">
        <v>0</v>
      </c>
      <c r="DZ320" s="81">
        <v>0</v>
      </c>
      <c r="EA320" s="81">
        <v>0</v>
      </c>
      <c r="EB320" s="81">
        <v>0</v>
      </c>
      <c r="EC320" s="81">
        <v>0</v>
      </c>
      <c r="ED320" s="81">
        <v>0</v>
      </c>
      <c r="EE320" s="81">
        <v>0</v>
      </c>
      <c r="EF320" s="81">
        <v>0</v>
      </c>
      <c r="EG320" s="81">
        <v>0</v>
      </c>
      <c r="EH320" s="81">
        <v>0</v>
      </c>
      <c r="EI320" s="81">
        <v>0</v>
      </c>
      <c r="EJ320" s="81">
        <v>0</v>
      </c>
      <c r="EK320" s="81">
        <v>0</v>
      </c>
      <c r="EL320" s="81">
        <v>0</v>
      </c>
      <c r="EM320" s="81">
        <v>0</v>
      </c>
      <c r="EN320" s="81">
        <v>0</v>
      </c>
      <c r="EO320" s="81">
        <v>0</v>
      </c>
      <c r="EP320" s="81">
        <v>0</v>
      </c>
      <c r="EQ320" s="81">
        <v>0</v>
      </c>
      <c r="ER320" s="81">
        <v>0</v>
      </c>
      <c r="ES320" s="81">
        <v>0</v>
      </c>
      <c r="ET320" s="81">
        <v>0</v>
      </c>
      <c r="EU320" s="81">
        <v>0</v>
      </c>
      <c r="EV320" s="81">
        <v>0</v>
      </c>
      <c r="EW320" s="81">
        <v>0</v>
      </c>
      <c r="EX320" s="81">
        <v>0</v>
      </c>
      <c r="EY320" s="81">
        <v>0</v>
      </c>
      <c r="EZ320" s="81">
        <v>0</v>
      </c>
      <c r="FA320" s="81">
        <v>0</v>
      </c>
      <c r="FB320" s="81">
        <v>0</v>
      </c>
      <c r="FC320" s="81">
        <v>0</v>
      </c>
      <c r="FD320" s="81">
        <v>0</v>
      </c>
      <c r="FE320" s="81">
        <v>0</v>
      </c>
      <c r="FF320" s="81">
        <v>0</v>
      </c>
      <c r="FG320" s="81">
        <v>0</v>
      </c>
      <c r="FH320" s="81">
        <v>0</v>
      </c>
      <c r="FI320" s="81">
        <v>0</v>
      </c>
      <c r="FJ320" s="81">
        <v>0</v>
      </c>
      <c r="FK320" s="81">
        <v>0</v>
      </c>
      <c r="FL320" s="81">
        <v>0</v>
      </c>
      <c r="FM320" s="81">
        <v>0</v>
      </c>
      <c r="FN320" s="1" t="s">
        <v>613</v>
      </c>
    </row>
    <row r="321" spans="2:170" x14ac:dyDescent="0.2">
      <c r="B321" s="1" t="s">
        <v>614</v>
      </c>
      <c r="C321" s="1" t="s">
        <v>62</v>
      </c>
      <c r="D321" s="1" t="s">
        <v>57</v>
      </c>
      <c r="E321" s="81" t="s">
        <v>217</v>
      </c>
      <c r="F321" s="81">
        <v>0</v>
      </c>
      <c r="G321" s="81">
        <v>0</v>
      </c>
      <c r="H321" s="81">
        <v>0</v>
      </c>
      <c r="I321" s="81">
        <v>0</v>
      </c>
      <c r="J321" s="81">
        <v>0</v>
      </c>
      <c r="K321" s="81">
        <v>0</v>
      </c>
      <c r="L321" s="81">
        <v>0</v>
      </c>
      <c r="M321" s="81">
        <v>0</v>
      </c>
      <c r="N321" s="81">
        <v>0</v>
      </c>
      <c r="O321" s="81">
        <v>0</v>
      </c>
      <c r="P321" s="81">
        <v>0</v>
      </c>
      <c r="Q321" s="81">
        <v>0</v>
      </c>
      <c r="R321" s="81">
        <v>0</v>
      </c>
      <c r="S321" s="81">
        <v>0</v>
      </c>
      <c r="T321" s="81">
        <v>0</v>
      </c>
      <c r="U321" s="81">
        <v>0</v>
      </c>
      <c r="V321" s="81">
        <v>0</v>
      </c>
      <c r="W321" s="81">
        <v>0</v>
      </c>
      <c r="X321" s="81">
        <v>0</v>
      </c>
      <c r="Y321" s="81">
        <v>0</v>
      </c>
      <c r="Z321" s="81">
        <v>0</v>
      </c>
      <c r="AA321" s="81">
        <v>0</v>
      </c>
      <c r="AB321" s="81">
        <v>0</v>
      </c>
      <c r="AC321" s="81">
        <v>0</v>
      </c>
      <c r="AD321" s="81">
        <v>0</v>
      </c>
      <c r="AE321" s="81">
        <v>0</v>
      </c>
      <c r="AF321" s="81">
        <v>0</v>
      </c>
      <c r="AG321" s="81">
        <v>0</v>
      </c>
      <c r="AH321" s="81">
        <v>0</v>
      </c>
      <c r="AI321" s="81">
        <v>0</v>
      </c>
      <c r="AJ321" s="81">
        <v>0</v>
      </c>
      <c r="AK321" s="81">
        <v>0</v>
      </c>
      <c r="AL321" s="81">
        <v>0</v>
      </c>
      <c r="AM321" s="81">
        <v>0</v>
      </c>
      <c r="AN321" s="81">
        <v>0</v>
      </c>
      <c r="AO321" s="81">
        <v>0</v>
      </c>
      <c r="AP321" s="81">
        <v>0</v>
      </c>
      <c r="AQ321" s="81">
        <v>0</v>
      </c>
      <c r="AR321" s="81">
        <v>0</v>
      </c>
      <c r="AS321" s="81">
        <v>0</v>
      </c>
      <c r="AT321" s="81">
        <v>0</v>
      </c>
      <c r="AU321" s="81">
        <v>0</v>
      </c>
      <c r="AV321" s="81">
        <v>0</v>
      </c>
      <c r="AW321" s="81">
        <v>0</v>
      </c>
      <c r="AX321" s="81">
        <v>0</v>
      </c>
      <c r="AY321" s="81">
        <v>0</v>
      </c>
      <c r="AZ321" s="81">
        <v>0</v>
      </c>
      <c r="BA321" s="81">
        <v>0</v>
      </c>
      <c r="BB321" s="81">
        <v>0</v>
      </c>
      <c r="BC321" s="81">
        <v>0</v>
      </c>
      <c r="BD321" s="81">
        <v>0</v>
      </c>
      <c r="BE321" s="81">
        <v>0</v>
      </c>
      <c r="BF321" s="81">
        <v>0</v>
      </c>
      <c r="BG321" s="81">
        <v>0</v>
      </c>
      <c r="BH321" s="81">
        <v>0</v>
      </c>
      <c r="BI321" s="81">
        <v>0</v>
      </c>
      <c r="BJ321" s="81">
        <v>0</v>
      </c>
      <c r="BK321" s="81">
        <v>0</v>
      </c>
      <c r="BL321" s="81">
        <v>0</v>
      </c>
      <c r="BM321" s="81">
        <v>0</v>
      </c>
      <c r="BN321" s="81">
        <v>0</v>
      </c>
      <c r="BO321" s="81">
        <v>0</v>
      </c>
      <c r="BP321" s="81">
        <v>0</v>
      </c>
      <c r="BQ321" s="81">
        <v>0</v>
      </c>
      <c r="BR321" s="81">
        <v>0</v>
      </c>
      <c r="BS321" s="81">
        <v>0</v>
      </c>
      <c r="BT321" s="81">
        <v>0</v>
      </c>
      <c r="BU321" s="81">
        <v>0</v>
      </c>
      <c r="BV321" s="81">
        <v>0</v>
      </c>
      <c r="BW321" s="81">
        <v>0</v>
      </c>
      <c r="BX321" s="81">
        <v>0</v>
      </c>
      <c r="BY321" s="81">
        <v>0</v>
      </c>
      <c r="BZ321" s="81">
        <v>0</v>
      </c>
      <c r="CA321" s="81">
        <v>0</v>
      </c>
      <c r="CB321" s="81">
        <v>0</v>
      </c>
      <c r="CC321" s="81">
        <v>0</v>
      </c>
      <c r="CD321" s="81">
        <v>0</v>
      </c>
      <c r="CE321" s="81">
        <v>0</v>
      </c>
      <c r="CF321" s="81">
        <v>0</v>
      </c>
      <c r="CG321" s="81">
        <v>0</v>
      </c>
      <c r="CH321" s="81">
        <v>0</v>
      </c>
      <c r="CI321" s="81">
        <v>0</v>
      </c>
      <c r="CJ321" s="81">
        <v>0</v>
      </c>
      <c r="CK321" s="81">
        <v>0</v>
      </c>
      <c r="CL321" s="81">
        <v>0</v>
      </c>
      <c r="CM321" s="81">
        <v>0</v>
      </c>
      <c r="CN321" s="81">
        <v>0</v>
      </c>
      <c r="CO321" s="81">
        <v>0</v>
      </c>
      <c r="CP321" s="81">
        <v>0</v>
      </c>
      <c r="CQ321" s="81">
        <v>0</v>
      </c>
      <c r="CR321" s="81">
        <v>0</v>
      </c>
      <c r="CS321" s="81">
        <v>0</v>
      </c>
      <c r="CT321" s="81">
        <v>0</v>
      </c>
      <c r="CU321" s="81">
        <v>0</v>
      </c>
      <c r="CV321" s="81">
        <v>0</v>
      </c>
      <c r="CW321" s="81">
        <v>0</v>
      </c>
      <c r="CX321" s="81">
        <v>0</v>
      </c>
      <c r="CY321" s="81">
        <v>0</v>
      </c>
      <c r="CZ321" s="81">
        <v>0</v>
      </c>
      <c r="DA321" s="81">
        <v>0</v>
      </c>
      <c r="DB321" s="81">
        <v>0</v>
      </c>
      <c r="DC321" s="81">
        <v>0</v>
      </c>
      <c r="DD321" s="81">
        <v>0</v>
      </c>
      <c r="DE321" s="81">
        <v>0</v>
      </c>
      <c r="DF321" s="81">
        <v>0</v>
      </c>
      <c r="DG321" s="81">
        <v>0</v>
      </c>
      <c r="DH321" s="81">
        <v>0</v>
      </c>
      <c r="DI321" s="81">
        <v>0</v>
      </c>
      <c r="DJ321" s="81">
        <v>0</v>
      </c>
      <c r="DK321" s="81">
        <v>0</v>
      </c>
      <c r="DL321" s="81">
        <v>0</v>
      </c>
      <c r="DM321" s="81">
        <v>0</v>
      </c>
      <c r="DN321" s="81">
        <v>0</v>
      </c>
      <c r="DO321" s="81">
        <v>0</v>
      </c>
      <c r="DP321" s="81">
        <v>0</v>
      </c>
      <c r="DQ321" s="81">
        <v>0</v>
      </c>
      <c r="DR321" s="81">
        <v>0</v>
      </c>
      <c r="DS321" s="81">
        <v>0</v>
      </c>
      <c r="DT321" s="81">
        <v>0</v>
      </c>
      <c r="DU321" s="81">
        <v>0</v>
      </c>
      <c r="DV321" s="81">
        <v>0</v>
      </c>
      <c r="DW321" s="81">
        <v>0</v>
      </c>
      <c r="DX321" s="81">
        <v>0</v>
      </c>
      <c r="DY321" s="81">
        <v>0</v>
      </c>
      <c r="DZ321" s="81">
        <v>0</v>
      </c>
      <c r="EA321" s="81">
        <v>0</v>
      </c>
      <c r="EB321" s="81">
        <v>0</v>
      </c>
      <c r="EC321" s="81">
        <v>0</v>
      </c>
      <c r="ED321" s="81">
        <v>0</v>
      </c>
      <c r="EE321" s="81">
        <v>0</v>
      </c>
      <c r="EF321" s="81">
        <v>0</v>
      </c>
      <c r="EG321" s="81">
        <v>0</v>
      </c>
      <c r="EH321" s="81">
        <v>0</v>
      </c>
      <c r="EI321" s="81">
        <v>0</v>
      </c>
      <c r="EJ321" s="81">
        <v>0</v>
      </c>
      <c r="EK321" s="81">
        <v>0</v>
      </c>
      <c r="EL321" s="81">
        <v>0</v>
      </c>
      <c r="EM321" s="81">
        <v>0</v>
      </c>
      <c r="EN321" s="81">
        <v>0</v>
      </c>
      <c r="EO321" s="81">
        <v>0</v>
      </c>
      <c r="EP321" s="81">
        <v>0</v>
      </c>
      <c r="EQ321" s="81">
        <v>0</v>
      </c>
      <c r="ER321" s="81">
        <v>0</v>
      </c>
      <c r="ES321" s="81">
        <v>0</v>
      </c>
      <c r="ET321" s="81">
        <v>0</v>
      </c>
      <c r="EU321" s="81">
        <v>0</v>
      </c>
      <c r="EV321" s="81">
        <v>0</v>
      </c>
      <c r="EW321" s="81">
        <v>0</v>
      </c>
      <c r="EX321" s="81">
        <v>0</v>
      </c>
      <c r="EY321" s="81">
        <v>0</v>
      </c>
      <c r="EZ321" s="81">
        <v>0</v>
      </c>
      <c r="FA321" s="81">
        <v>0</v>
      </c>
      <c r="FB321" s="81">
        <v>0</v>
      </c>
      <c r="FC321" s="81">
        <v>0</v>
      </c>
      <c r="FD321" s="81">
        <v>0</v>
      </c>
      <c r="FE321" s="81">
        <v>0</v>
      </c>
      <c r="FF321" s="81">
        <v>0</v>
      </c>
      <c r="FG321" s="81">
        <v>0</v>
      </c>
      <c r="FH321" s="81">
        <v>0</v>
      </c>
      <c r="FI321" s="81">
        <v>0</v>
      </c>
      <c r="FJ321" s="81">
        <v>0</v>
      </c>
      <c r="FK321" s="81">
        <v>0</v>
      </c>
      <c r="FL321" s="81">
        <v>0</v>
      </c>
      <c r="FM321" s="81">
        <v>0</v>
      </c>
      <c r="FN321" s="1" t="s">
        <v>615</v>
      </c>
    </row>
    <row r="322" spans="2:170" x14ac:dyDescent="0.2">
      <c r="B322" s="1" t="s">
        <v>616</v>
      </c>
      <c r="C322" s="1" t="s">
        <v>62</v>
      </c>
      <c r="D322" s="1" t="s">
        <v>57</v>
      </c>
      <c r="E322" s="81" t="s">
        <v>217</v>
      </c>
      <c r="F322" s="81">
        <v>0</v>
      </c>
      <c r="G322" s="81">
        <v>0</v>
      </c>
      <c r="H322" s="81">
        <v>0</v>
      </c>
      <c r="I322" s="81">
        <v>0</v>
      </c>
      <c r="J322" s="81">
        <v>0</v>
      </c>
      <c r="K322" s="81">
        <v>0</v>
      </c>
      <c r="L322" s="81">
        <v>0</v>
      </c>
      <c r="M322" s="81">
        <v>0</v>
      </c>
      <c r="N322" s="81">
        <v>0</v>
      </c>
      <c r="O322" s="81">
        <v>0</v>
      </c>
      <c r="P322" s="81">
        <v>0</v>
      </c>
      <c r="Q322" s="81">
        <v>0</v>
      </c>
      <c r="R322" s="81">
        <v>0</v>
      </c>
      <c r="S322" s="81">
        <v>0</v>
      </c>
      <c r="T322" s="81">
        <v>0</v>
      </c>
      <c r="U322" s="81">
        <v>0</v>
      </c>
      <c r="V322" s="81">
        <v>0</v>
      </c>
      <c r="W322" s="81">
        <v>0</v>
      </c>
      <c r="X322" s="81">
        <v>0</v>
      </c>
      <c r="Y322" s="81">
        <v>0</v>
      </c>
      <c r="Z322" s="81">
        <v>0</v>
      </c>
      <c r="AA322" s="81">
        <v>0</v>
      </c>
      <c r="AB322" s="81">
        <v>0</v>
      </c>
      <c r="AC322" s="81">
        <v>0</v>
      </c>
      <c r="AD322" s="81">
        <v>0</v>
      </c>
      <c r="AE322" s="81">
        <v>0</v>
      </c>
      <c r="AF322" s="81">
        <v>0</v>
      </c>
      <c r="AG322" s="81">
        <v>0</v>
      </c>
      <c r="AH322" s="81">
        <v>0</v>
      </c>
      <c r="AI322" s="81">
        <v>0</v>
      </c>
      <c r="AJ322" s="81">
        <v>0</v>
      </c>
      <c r="AK322" s="81">
        <v>0</v>
      </c>
      <c r="AL322" s="81">
        <v>0</v>
      </c>
      <c r="AM322" s="81">
        <v>0</v>
      </c>
      <c r="AN322" s="81">
        <v>0</v>
      </c>
      <c r="AO322" s="81">
        <v>0</v>
      </c>
      <c r="AP322" s="81">
        <v>0</v>
      </c>
      <c r="AQ322" s="81">
        <v>0</v>
      </c>
      <c r="AR322" s="81">
        <v>0</v>
      </c>
      <c r="AS322" s="81">
        <v>0</v>
      </c>
      <c r="AT322" s="81">
        <v>0</v>
      </c>
      <c r="AU322" s="81">
        <v>0</v>
      </c>
      <c r="AV322" s="81">
        <v>0</v>
      </c>
      <c r="AW322" s="81">
        <v>0</v>
      </c>
      <c r="AX322" s="81">
        <v>0</v>
      </c>
      <c r="AY322" s="81">
        <v>0</v>
      </c>
      <c r="AZ322" s="81">
        <v>0</v>
      </c>
      <c r="BA322" s="81">
        <v>0</v>
      </c>
      <c r="BB322" s="81">
        <v>0</v>
      </c>
      <c r="BC322" s="81">
        <v>0</v>
      </c>
      <c r="BD322" s="81">
        <v>0</v>
      </c>
      <c r="BE322" s="81">
        <v>0</v>
      </c>
      <c r="BF322" s="81">
        <v>0</v>
      </c>
      <c r="BG322" s="81">
        <v>0</v>
      </c>
      <c r="BH322" s="81">
        <v>0</v>
      </c>
      <c r="BI322" s="81">
        <v>0</v>
      </c>
      <c r="BJ322" s="81">
        <v>0</v>
      </c>
      <c r="BK322" s="81">
        <v>0</v>
      </c>
      <c r="BL322" s="81">
        <v>0</v>
      </c>
      <c r="BM322" s="81">
        <v>0</v>
      </c>
      <c r="BN322" s="81">
        <v>0</v>
      </c>
      <c r="BO322" s="81">
        <v>0</v>
      </c>
      <c r="BP322" s="81">
        <v>0</v>
      </c>
      <c r="BQ322" s="81">
        <v>0</v>
      </c>
      <c r="BR322" s="81">
        <v>0</v>
      </c>
      <c r="BS322" s="81">
        <v>0</v>
      </c>
      <c r="BT322" s="81">
        <v>0</v>
      </c>
      <c r="BU322" s="81">
        <v>0</v>
      </c>
      <c r="BV322" s="81">
        <v>0</v>
      </c>
      <c r="BW322" s="81">
        <v>0</v>
      </c>
      <c r="BX322" s="81">
        <v>0</v>
      </c>
      <c r="BY322" s="81">
        <v>0</v>
      </c>
      <c r="BZ322" s="81">
        <v>0</v>
      </c>
      <c r="CA322" s="81">
        <v>0</v>
      </c>
      <c r="CB322" s="81">
        <v>0</v>
      </c>
      <c r="CC322" s="81">
        <v>0</v>
      </c>
      <c r="CD322" s="81">
        <v>0</v>
      </c>
      <c r="CE322" s="81">
        <v>0</v>
      </c>
      <c r="CF322" s="81">
        <v>0</v>
      </c>
      <c r="CG322" s="81">
        <v>0</v>
      </c>
      <c r="CH322" s="81">
        <v>0</v>
      </c>
      <c r="CI322" s="81">
        <v>0</v>
      </c>
      <c r="CJ322" s="81">
        <v>0</v>
      </c>
      <c r="CK322" s="81">
        <v>0</v>
      </c>
      <c r="CL322" s="81">
        <v>0</v>
      </c>
      <c r="CM322" s="81">
        <v>0</v>
      </c>
      <c r="CN322" s="81">
        <v>0</v>
      </c>
      <c r="CO322" s="81">
        <v>0</v>
      </c>
      <c r="CP322" s="81">
        <v>0</v>
      </c>
      <c r="CQ322" s="81">
        <v>0</v>
      </c>
      <c r="CR322" s="81">
        <v>0</v>
      </c>
      <c r="CS322" s="81">
        <v>0</v>
      </c>
      <c r="CT322" s="81">
        <v>0</v>
      </c>
      <c r="CU322" s="81">
        <v>0</v>
      </c>
      <c r="CV322" s="81">
        <v>0</v>
      </c>
      <c r="CW322" s="81">
        <v>0</v>
      </c>
      <c r="CX322" s="81">
        <v>0</v>
      </c>
      <c r="CY322" s="81">
        <v>0</v>
      </c>
      <c r="CZ322" s="81">
        <v>0</v>
      </c>
      <c r="DA322" s="81">
        <v>0</v>
      </c>
      <c r="DB322" s="81">
        <v>0</v>
      </c>
      <c r="DC322" s="81">
        <v>0</v>
      </c>
      <c r="DD322" s="81">
        <v>0</v>
      </c>
      <c r="DE322" s="81">
        <v>0</v>
      </c>
      <c r="DF322" s="81">
        <v>0</v>
      </c>
      <c r="DG322" s="81">
        <v>0</v>
      </c>
      <c r="DH322" s="81">
        <v>0</v>
      </c>
      <c r="DI322" s="81">
        <v>0</v>
      </c>
      <c r="DJ322" s="81">
        <v>0</v>
      </c>
      <c r="DK322" s="81">
        <v>0</v>
      </c>
      <c r="DL322" s="81">
        <v>0</v>
      </c>
      <c r="DM322" s="81">
        <v>0</v>
      </c>
      <c r="DN322" s="81">
        <v>0</v>
      </c>
      <c r="DO322" s="81">
        <v>0</v>
      </c>
      <c r="DP322" s="81">
        <v>0</v>
      </c>
      <c r="DQ322" s="81">
        <v>0</v>
      </c>
      <c r="DR322" s="81">
        <v>0</v>
      </c>
      <c r="DS322" s="81">
        <v>0</v>
      </c>
      <c r="DT322" s="81">
        <v>0</v>
      </c>
      <c r="DU322" s="81">
        <v>0</v>
      </c>
      <c r="DV322" s="81">
        <v>0</v>
      </c>
      <c r="DW322" s="81">
        <v>0</v>
      </c>
      <c r="DX322" s="81">
        <v>0</v>
      </c>
      <c r="DY322" s="81">
        <v>0</v>
      </c>
      <c r="DZ322" s="81">
        <v>0</v>
      </c>
      <c r="EA322" s="81">
        <v>0</v>
      </c>
      <c r="EB322" s="81">
        <v>0</v>
      </c>
      <c r="EC322" s="81">
        <v>0</v>
      </c>
      <c r="ED322" s="81">
        <v>0</v>
      </c>
      <c r="EE322" s="81">
        <v>0</v>
      </c>
      <c r="EF322" s="81">
        <v>0</v>
      </c>
      <c r="EG322" s="81">
        <v>0</v>
      </c>
      <c r="EH322" s="81">
        <v>0</v>
      </c>
      <c r="EI322" s="81">
        <v>0</v>
      </c>
      <c r="EJ322" s="81">
        <v>0</v>
      </c>
      <c r="EK322" s="81">
        <v>0</v>
      </c>
      <c r="EL322" s="81">
        <v>0</v>
      </c>
      <c r="EM322" s="81">
        <v>0</v>
      </c>
      <c r="EN322" s="81">
        <v>0</v>
      </c>
      <c r="EO322" s="81">
        <v>0</v>
      </c>
      <c r="EP322" s="81">
        <v>0</v>
      </c>
      <c r="EQ322" s="81">
        <v>0</v>
      </c>
      <c r="ER322" s="81">
        <v>0</v>
      </c>
      <c r="ES322" s="81">
        <v>0</v>
      </c>
      <c r="ET322" s="81">
        <v>0</v>
      </c>
      <c r="EU322" s="81">
        <v>0</v>
      </c>
      <c r="EV322" s="81">
        <v>0</v>
      </c>
      <c r="EW322" s="81">
        <v>0</v>
      </c>
      <c r="EX322" s="81">
        <v>0</v>
      </c>
      <c r="EY322" s="81">
        <v>0</v>
      </c>
      <c r="EZ322" s="81">
        <v>0</v>
      </c>
      <c r="FA322" s="81">
        <v>0</v>
      </c>
      <c r="FB322" s="81">
        <v>0</v>
      </c>
      <c r="FC322" s="81">
        <v>0</v>
      </c>
      <c r="FD322" s="81">
        <v>0</v>
      </c>
      <c r="FE322" s="81">
        <v>0</v>
      </c>
      <c r="FF322" s="81">
        <v>0</v>
      </c>
      <c r="FG322" s="81">
        <v>0</v>
      </c>
      <c r="FH322" s="81">
        <v>0</v>
      </c>
      <c r="FI322" s="81">
        <v>0</v>
      </c>
      <c r="FJ322" s="81">
        <v>0</v>
      </c>
      <c r="FK322" s="81">
        <v>0</v>
      </c>
      <c r="FL322" s="81">
        <v>0</v>
      </c>
      <c r="FM322" s="81">
        <v>0</v>
      </c>
      <c r="FN322" s="1" t="s">
        <v>617</v>
      </c>
    </row>
    <row r="323" spans="2:170" x14ac:dyDescent="0.2">
      <c r="B323" s="1" t="s">
        <v>618</v>
      </c>
      <c r="C323" s="1" t="s">
        <v>62</v>
      </c>
      <c r="D323" s="1" t="s">
        <v>57</v>
      </c>
      <c r="E323" s="81" t="s">
        <v>217</v>
      </c>
      <c r="F323" s="81">
        <v>0</v>
      </c>
      <c r="G323" s="81">
        <v>0</v>
      </c>
      <c r="H323" s="81">
        <v>0</v>
      </c>
      <c r="I323" s="81">
        <v>0</v>
      </c>
      <c r="J323" s="81">
        <v>0</v>
      </c>
      <c r="K323" s="81">
        <v>0</v>
      </c>
      <c r="L323" s="81">
        <v>0</v>
      </c>
      <c r="M323" s="81">
        <v>0</v>
      </c>
      <c r="N323" s="81">
        <v>0</v>
      </c>
      <c r="O323" s="81">
        <v>0</v>
      </c>
      <c r="P323" s="81">
        <v>0</v>
      </c>
      <c r="Q323" s="81">
        <v>0</v>
      </c>
      <c r="R323" s="81">
        <v>0</v>
      </c>
      <c r="S323" s="81">
        <v>0</v>
      </c>
      <c r="T323" s="81">
        <v>0</v>
      </c>
      <c r="U323" s="81">
        <v>0</v>
      </c>
      <c r="V323" s="81">
        <v>0</v>
      </c>
      <c r="W323" s="81">
        <v>0</v>
      </c>
      <c r="X323" s="81">
        <v>0</v>
      </c>
      <c r="Y323" s="81">
        <v>0</v>
      </c>
      <c r="Z323" s="81">
        <v>0</v>
      </c>
      <c r="AA323" s="81">
        <v>0</v>
      </c>
      <c r="AB323" s="81">
        <v>0</v>
      </c>
      <c r="AC323" s="81">
        <v>0</v>
      </c>
      <c r="AD323" s="81">
        <v>0</v>
      </c>
      <c r="AE323" s="81">
        <v>0</v>
      </c>
      <c r="AF323" s="81">
        <v>0</v>
      </c>
      <c r="AG323" s="81">
        <v>0</v>
      </c>
      <c r="AH323" s="81">
        <v>0</v>
      </c>
      <c r="AI323" s="81">
        <v>0</v>
      </c>
      <c r="AJ323" s="81">
        <v>0</v>
      </c>
      <c r="AK323" s="81">
        <v>0</v>
      </c>
      <c r="AL323" s="81">
        <v>0</v>
      </c>
      <c r="AM323" s="81">
        <v>0</v>
      </c>
      <c r="AN323" s="81">
        <v>0</v>
      </c>
      <c r="AO323" s="81">
        <v>0</v>
      </c>
      <c r="AP323" s="81">
        <v>0</v>
      </c>
      <c r="AQ323" s="81">
        <v>0</v>
      </c>
      <c r="AR323" s="81">
        <v>0</v>
      </c>
      <c r="AS323" s="81">
        <v>0</v>
      </c>
      <c r="AT323" s="81">
        <v>0</v>
      </c>
      <c r="AU323" s="81">
        <v>0</v>
      </c>
      <c r="AV323" s="81">
        <v>0</v>
      </c>
      <c r="AW323" s="81">
        <v>0</v>
      </c>
      <c r="AX323" s="81">
        <v>0</v>
      </c>
      <c r="AY323" s="81">
        <v>0</v>
      </c>
      <c r="AZ323" s="81">
        <v>0</v>
      </c>
      <c r="BA323" s="81">
        <v>0</v>
      </c>
      <c r="BB323" s="81">
        <v>0</v>
      </c>
      <c r="BC323" s="81">
        <v>0</v>
      </c>
      <c r="BD323" s="81">
        <v>0</v>
      </c>
      <c r="BE323" s="81">
        <v>0</v>
      </c>
      <c r="BF323" s="81">
        <v>0</v>
      </c>
      <c r="BG323" s="81">
        <v>0</v>
      </c>
      <c r="BH323" s="81">
        <v>0</v>
      </c>
      <c r="BI323" s="81">
        <v>0</v>
      </c>
      <c r="BJ323" s="81">
        <v>0</v>
      </c>
      <c r="BK323" s="81">
        <v>0</v>
      </c>
      <c r="BL323" s="81">
        <v>0</v>
      </c>
      <c r="BM323" s="81">
        <v>0</v>
      </c>
      <c r="BN323" s="81">
        <v>0</v>
      </c>
      <c r="BO323" s="81">
        <v>0</v>
      </c>
      <c r="BP323" s="81">
        <v>0</v>
      </c>
      <c r="BQ323" s="81">
        <v>0</v>
      </c>
      <c r="BR323" s="81">
        <v>0</v>
      </c>
      <c r="BS323" s="81">
        <v>0</v>
      </c>
      <c r="BT323" s="81">
        <v>0</v>
      </c>
      <c r="BU323" s="81">
        <v>0</v>
      </c>
      <c r="BV323" s="81">
        <v>0</v>
      </c>
      <c r="BW323" s="81">
        <v>0</v>
      </c>
      <c r="BX323" s="81">
        <v>0</v>
      </c>
      <c r="BY323" s="81">
        <v>0</v>
      </c>
      <c r="BZ323" s="81">
        <v>0</v>
      </c>
      <c r="CA323" s="81">
        <v>0</v>
      </c>
      <c r="CB323" s="81">
        <v>0</v>
      </c>
      <c r="CC323" s="81">
        <v>0</v>
      </c>
      <c r="CD323" s="81">
        <v>0</v>
      </c>
      <c r="CE323" s="81">
        <v>0</v>
      </c>
      <c r="CF323" s="81">
        <v>0</v>
      </c>
      <c r="CG323" s="81">
        <v>0</v>
      </c>
      <c r="CH323" s="81">
        <v>0</v>
      </c>
      <c r="CI323" s="81">
        <v>0</v>
      </c>
      <c r="CJ323" s="81">
        <v>0</v>
      </c>
      <c r="CK323" s="81">
        <v>0</v>
      </c>
      <c r="CL323" s="81">
        <v>0</v>
      </c>
      <c r="CM323" s="81">
        <v>0</v>
      </c>
      <c r="CN323" s="81">
        <v>0</v>
      </c>
      <c r="CO323" s="81">
        <v>0</v>
      </c>
      <c r="CP323" s="81">
        <v>0</v>
      </c>
      <c r="CQ323" s="81">
        <v>0</v>
      </c>
      <c r="CR323" s="81">
        <v>0</v>
      </c>
      <c r="CS323" s="81">
        <v>0</v>
      </c>
      <c r="CT323" s="81">
        <v>0</v>
      </c>
      <c r="CU323" s="81">
        <v>0</v>
      </c>
      <c r="CV323" s="81">
        <v>0</v>
      </c>
      <c r="CW323" s="81">
        <v>0</v>
      </c>
      <c r="CX323" s="81">
        <v>0</v>
      </c>
      <c r="CY323" s="81">
        <v>0</v>
      </c>
      <c r="CZ323" s="81">
        <v>0</v>
      </c>
      <c r="DA323" s="81">
        <v>0</v>
      </c>
      <c r="DB323" s="81">
        <v>0</v>
      </c>
      <c r="DC323" s="81">
        <v>0</v>
      </c>
      <c r="DD323" s="81">
        <v>0</v>
      </c>
      <c r="DE323" s="81">
        <v>0</v>
      </c>
      <c r="DF323" s="81">
        <v>0</v>
      </c>
      <c r="DG323" s="81">
        <v>0</v>
      </c>
      <c r="DH323" s="81">
        <v>0</v>
      </c>
      <c r="DI323" s="81">
        <v>0</v>
      </c>
      <c r="DJ323" s="81">
        <v>0</v>
      </c>
      <c r="DK323" s="81">
        <v>0</v>
      </c>
      <c r="DL323" s="81">
        <v>0</v>
      </c>
      <c r="DM323" s="81">
        <v>0</v>
      </c>
      <c r="DN323" s="81">
        <v>0</v>
      </c>
      <c r="DO323" s="81">
        <v>0</v>
      </c>
      <c r="DP323" s="81">
        <v>0</v>
      </c>
      <c r="DQ323" s="81">
        <v>0</v>
      </c>
      <c r="DR323" s="81">
        <v>0</v>
      </c>
      <c r="DS323" s="81">
        <v>0</v>
      </c>
      <c r="DT323" s="81">
        <v>0</v>
      </c>
      <c r="DU323" s="81">
        <v>0</v>
      </c>
      <c r="DV323" s="81">
        <v>0</v>
      </c>
      <c r="DW323" s="81">
        <v>0</v>
      </c>
      <c r="DX323" s="81">
        <v>0</v>
      </c>
      <c r="DY323" s="81">
        <v>0</v>
      </c>
      <c r="DZ323" s="81">
        <v>0</v>
      </c>
      <c r="EA323" s="81">
        <v>0</v>
      </c>
      <c r="EB323" s="81">
        <v>0</v>
      </c>
      <c r="EC323" s="81">
        <v>0</v>
      </c>
      <c r="ED323" s="81">
        <v>0</v>
      </c>
      <c r="EE323" s="81">
        <v>0</v>
      </c>
      <c r="EF323" s="81">
        <v>0</v>
      </c>
      <c r="EG323" s="81">
        <v>0</v>
      </c>
      <c r="EH323" s="81">
        <v>0</v>
      </c>
      <c r="EI323" s="81">
        <v>0</v>
      </c>
      <c r="EJ323" s="81">
        <v>0</v>
      </c>
      <c r="EK323" s="81">
        <v>0</v>
      </c>
      <c r="EL323" s="81">
        <v>0</v>
      </c>
      <c r="EM323" s="81">
        <v>0</v>
      </c>
      <c r="EN323" s="81">
        <v>0</v>
      </c>
      <c r="EO323" s="81">
        <v>0</v>
      </c>
      <c r="EP323" s="81">
        <v>0</v>
      </c>
      <c r="EQ323" s="81">
        <v>0</v>
      </c>
      <c r="ER323" s="81">
        <v>0</v>
      </c>
      <c r="ES323" s="81">
        <v>0</v>
      </c>
      <c r="ET323" s="81">
        <v>0</v>
      </c>
      <c r="EU323" s="81">
        <v>0</v>
      </c>
      <c r="EV323" s="81">
        <v>0</v>
      </c>
      <c r="EW323" s="81">
        <v>0</v>
      </c>
      <c r="EX323" s="81">
        <v>0</v>
      </c>
      <c r="EY323" s="81">
        <v>0</v>
      </c>
      <c r="EZ323" s="81">
        <v>0</v>
      </c>
      <c r="FA323" s="81">
        <v>0</v>
      </c>
      <c r="FB323" s="81">
        <v>0</v>
      </c>
      <c r="FC323" s="81">
        <v>0</v>
      </c>
      <c r="FD323" s="81">
        <v>0</v>
      </c>
      <c r="FE323" s="81">
        <v>0</v>
      </c>
      <c r="FF323" s="81">
        <v>0</v>
      </c>
      <c r="FG323" s="81">
        <v>0</v>
      </c>
      <c r="FH323" s="81">
        <v>0</v>
      </c>
      <c r="FI323" s="81">
        <v>0</v>
      </c>
      <c r="FJ323" s="81">
        <v>0</v>
      </c>
      <c r="FK323" s="81">
        <v>0</v>
      </c>
      <c r="FL323" s="81">
        <v>0</v>
      </c>
      <c r="FM323" s="81">
        <v>0</v>
      </c>
      <c r="FN323" s="1" t="s">
        <v>619</v>
      </c>
    </row>
    <row r="324" spans="2:170" x14ac:dyDescent="0.2">
      <c r="B324" s="1" t="s">
        <v>620</v>
      </c>
      <c r="C324" s="1" t="s">
        <v>62</v>
      </c>
      <c r="D324" s="1" t="s">
        <v>57</v>
      </c>
      <c r="E324" s="81" t="s">
        <v>217</v>
      </c>
      <c r="F324" s="81">
        <v>0</v>
      </c>
      <c r="G324" s="81">
        <v>0</v>
      </c>
      <c r="H324" s="81">
        <v>0</v>
      </c>
      <c r="I324" s="81">
        <v>0</v>
      </c>
      <c r="J324" s="81">
        <v>0</v>
      </c>
      <c r="K324" s="81">
        <v>0</v>
      </c>
      <c r="L324" s="81">
        <v>0</v>
      </c>
      <c r="M324" s="81">
        <v>0</v>
      </c>
      <c r="N324" s="81">
        <v>0</v>
      </c>
      <c r="O324" s="81">
        <v>0</v>
      </c>
      <c r="P324" s="81">
        <v>0</v>
      </c>
      <c r="Q324" s="81">
        <v>0</v>
      </c>
      <c r="R324" s="81">
        <v>0</v>
      </c>
      <c r="S324" s="81">
        <v>0</v>
      </c>
      <c r="T324" s="81">
        <v>0</v>
      </c>
      <c r="U324" s="81">
        <v>0</v>
      </c>
      <c r="V324" s="81">
        <v>0</v>
      </c>
      <c r="W324" s="81">
        <v>0</v>
      </c>
      <c r="X324" s="81">
        <v>0</v>
      </c>
      <c r="Y324" s="81">
        <v>0</v>
      </c>
      <c r="Z324" s="81">
        <v>0</v>
      </c>
      <c r="AA324" s="81">
        <v>0</v>
      </c>
      <c r="AB324" s="81">
        <v>0</v>
      </c>
      <c r="AC324" s="81">
        <v>0</v>
      </c>
      <c r="AD324" s="81">
        <v>0</v>
      </c>
      <c r="AE324" s="81">
        <v>0</v>
      </c>
      <c r="AF324" s="81">
        <v>0</v>
      </c>
      <c r="AG324" s="81">
        <v>0</v>
      </c>
      <c r="AH324" s="81">
        <v>0</v>
      </c>
      <c r="AI324" s="81">
        <v>0</v>
      </c>
      <c r="AJ324" s="81">
        <v>0</v>
      </c>
      <c r="AK324" s="81">
        <v>0</v>
      </c>
      <c r="AL324" s="81">
        <v>0</v>
      </c>
      <c r="AM324" s="81">
        <v>0</v>
      </c>
      <c r="AN324" s="81">
        <v>0</v>
      </c>
      <c r="AO324" s="81">
        <v>0</v>
      </c>
      <c r="AP324" s="81">
        <v>0</v>
      </c>
      <c r="AQ324" s="81">
        <v>0</v>
      </c>
      <c r="AR324" s="81">
        <v>0</v>
      </c>
      <c r="AS324" s="81">
        <v>0</v>
      </c>
      <c r="AT324" s="81">
        <v>0</v>
      </c>
      <c r="AU324" s="81">
        <v>0</v>
      </c>
      <c r="AV324" s="81">
        <v>0</v>
      </c>
      <c r="AW324" s="81">
        <v>0</v>
      </c>
      <c r="AX324" s="81">
        <v>0</v>
      </c>
      <c r="AY324" s="81">
        <v>0</v>
      </c>
      <c r="AZ324" s="81">
        <v>0</v>
      </c>
      <c r="BA324" s="81">
        <v>0</v>
      </c>
      <c r="BB324" s="81">
        <v>0</v>
      </c>
      <c r="BC324" s="81">
        <v>0</v>
      </c>
      <c r="BD324" s="81">
        <v>0</v>
      </c>
      <c r="BE324" s="81">
        <v>0</v>
      </c>
      <c r="BF324" s="81">
        <v>0</v>
      </c>
      <c r="BG324" s="81">
        <v>0</v>
      </c>
      <c r="BH324" s="81">
        <v>0</v>
      </c>
      <c r="BI324" s="81">
        <v>0</v>
      </c>
      <c r="BJ324" s="81">
        <v>0</v>
      </c>
      <c r="BK324" s="81">
        <v>0</v>
      </c>
      <c r="BL324" s="81">
        <v>0</v>
      </c>
      <c r="BM324" s="81">
        <v>0</v>
      </c>
      <c r="BN324" s="81">
        <v>0</v>
      </c>
      <c r="BO324" s="81">
        <v>0</v>
      </c>
      <c r="BP324" s="81">
        <v>0</v>
      </c>
      <c r="BQ324" s="81">
        <v>0</v>
      </c>
      <c r="BR324" s="81">
        <v>0</v>
      </c>
      <c r="BS324" s="81">
        <v>0</v>
      </c>
      <c r="BT324" s="81">
        <v>0</v>
      </c>
      <c r="BU324" s="81">
        <v>0</v>
      </c>
      <c r="BV324" s="81">
        <v>0</v>
      </c>
      <c r="BW324" s="81">
        <v>0</v>
      </c>
      <c r="BX324" s="81">
        <v>0</v>
      </c>
      <c r="BY324" s="81">
        <v>0</v>
      </c>
      <c r="BZ324" s="81">
        <v>0</v>
      </c>
      <c r="CA324" s="81">
        <v>0</v>
      </c>
      <c r="CB324" s="81">
        <v>0</v>
      </c>
      <c r="CC324" s="81">
        <v>0</v>
      </c>
      <c r="CD324" s="81">
        <v>0</v>
      </c>
      <c r="CE324" s="81">
        <v>0</v>
      </c>
      <c r="CF324" s="81">
        <v>0</v>
      </c>
      <c r="CG324" s="81">
        <v>0</v>
      </c>
      <c r="CH324" s="81">
        <v>0</v>
      </c>
      <c r="CI324" s="81">
        <v>0</v>
      </c>
      <c r="CJ324" s="81">
        <v>0</v>
      </c>
      <c r="CK324" s="81">
        <v>0</v>
      </c>
      <c r="CL324" s="81">
        <v>0</v>
      </c>
      <c r="CM324" s="81">
        <v>0</v>
      </c>
      <c r="CN324" s="81">
        <v>0</v>
      </c>
      <c r="CO324" s="81">
        <v>0</v>
      </c>
      <c r="CP324" s="81">
        <v>0</v>
      </c>
      <c r="CQ324" s="81">
        <v>0</v>
      </c>
      <c r="CR324" s="81">
        <v>0</v>
      </c>
      <c r="CS324" s="81">
        <v>0</v>
      </c>
      <c r="CT324" s="81">
        <v>0</v>
      </c>
      <c r="CU324" s="81">
        <v>0</v>
      </c>
      <c r="CV324" s="81">
        <v>0</v>
      </c>
      <c r="CW324" s="81">
        <v>0</v>
      </c>
      <c r="CX324" s="81">
        <v>0</v>
      </c>
      <c r="CY324" s="81">
        <v>0</v>
      </c>
      <c r="CZ324" s="81">
        <v>0</v>
      </c>
      <c r="DA324" s="81">
        <v>0</v>
      </c>
      <c r="DB324" s="81">
        <v>0</v>
      </c>
      <c r="DC324" s="81">
        <v>0</v>
      </c>
      <c r="DD324" s="81">
        <v>0</v>
      </c>
      <c r="DE324" s="81">
        <v>0</v>
      </c>
      <c r="DF324" s="81">
        <v>0</v>
      </c>
      <c r="DG324" s="81">
        <v>0</v>
      </c>
      <c r="DH324" s="81">
        <v>0</v>
      </c>
      <c r="DI324" s="81">
        <v>0</v>
      </c>
      <c r="DJ324" s="81">
        <v>0</v>
      </c>
      <c r="DK324" s="81">
        <v>0</v>
      </c>
      <c r="DL324" s="81">
        <v>0</v>
      </c>
      <c r="DM324" s="81">
        <v>0</v>
      </c>
      <c r="DN324" s="81">
        <v>0</v>
      </c>
      <c r="DO324" s="81">
        <v>0</v>
      </c>
      <c r="DP324" s="81">
        <v>0</v>
      </c>
      <c r="DQ324" s="81">
        <v>0</v>
      </c>
      <c r="DR324" s="81">
        <v>0</v>
      </c>
      <c r="DS324" s="81">
        <v>0</v>
      </c>
      <c r="DT324" s="81">
        <v>0</v>
      </c>
      <c r="DU324" s="81">
        <v>0</v>
      </c>
      <c r="DV324" s="81">
        <v>0</v>
      </c>
      <c r="DW324" s="81">
        <v>0</v>
      </c>
      <c r="DX324" s="81">
        <v>0</v>
      </c>
      <c r="DY324" s="81">
        <v>0</v>
      </c>
      <c r="DZ324" s="81">
        <v>0</v>
      </c>
      <c r="EA324" s="81">
        <v>0</v>
      </c>
      <c r="EB324" s="81">
        <v>0</v>
      </c>
      <c r="EC324" s="81">
        <v>0</v>
      </c>
      <c r="ED324" s="81">
        <v>0</v>
      </c>
      <c r="EE324" s="81">
        <v>0</v>
      </c>
      <c r="EF324" s="81">
        <v>0</v>
      </c>
      <c r="EG324" s="81">
        <v>0</v>
      </c>
      <c r="EH324" s="81">
        <v>0</v>
      </c>
      <c r="EI324" s="81">
        <v>0</v>
      </c>
      <c r="EJ324" s="81">
        <v>0</v>
      </c>
      <c r="EK324" s="81">
        <v>0</v>
      </c>
      <c r="EL324" s="81">
        <v>0</v>
      </c>
      <c r="EM324" s="81">
        <v>0</v>
      </c>
      <c r="EN324" s="81">
        <v>0</v>
      </c>
      <c r="EO324" s="81">
        <v>0</v>
      </c>
      <c r="EP324" s="81">
        <v>0</v>
      </c>
      <c r="EQ324" s="81">
        <v>0</v>
      </c>
      <c r="ER324" s="81">
        <v>0</v>
      </c>
      <c r="ES324" s="81">
        <v>0</v>
      </c>
      <c r="ET324" s="81">
        <v>0</v>
      </c>
      <c r="EU324" s="81">
        <v>0</v>
      </c>
      <c r="EV324" s="81">
        <v>0</v>
      </c>
      <c r="EW324" s="81">
        <v>0</v>
      </c>
      <c r="EX324" s="81">
        <v>0</v>
      </c>
      <c r="EY324" s="81">
        <v>0</v>
      </c>
      <c r="EZ324" s="81">
        <v>0</v>
      </c>
      <c r="FA324" s="81">
        <v>0</v>
      </c>
      <c r="FB324" s="81">
        <v>0</v>
      </c>
      <c r="FC324" s="81">
        <v>0</v>
      </c>
      <c r="FD324" s="81">
        <v>0</v>
      </c>
      <c r="FE324" s="81">
        <v>0</v>
      </c>
      <c r="FF324" s="81">
        <v>0</v>
      </c>
      <c r="FG324" s="81">
        <v>0</v>
      </c>
      <c r="FH324" s="81">
        <v>0</v>
      </c>
      <c r="FI324" s="81">
        <v>0</v>
      </c>
      <c r="FJ324" s="81">
        <v>0</v>
      </c>
      <c r="FK324" s="81">
        <v>0</v>
      </c>
      <c r="FL324" s="81">
        <v>0</v>
      </c>
      <c r="FM324" s="81">
        <v>0</v>
      </c>
      <c r="FN324" s="1" t="s">
        <v>621</v>
      </c>
    </row>
    <row r="325" spans="2:170" x14ac:dyDescent="0.2">
      <c r="B325" s="1" t="s">
        <v>622</v>
      </c>
      <c r="C325" s="1" t="s">
        <v>64</v>
      </c>
      <c r="D325" s="1" t="s">
        <v>57</v>
      </c>
      <c r="E325" s="81" t="s">
        <v>217</v>
      </c>
      <c r="F325" s="81">
        <v>100</v>
      </c>
      <c r="G325" s="81">
        <v>100</v>
      </c>
      <c r="H325" s="81">
        <v>100</v>
      </c>
      <c r="I325" s="81">
        <v>100</v>
      </c>
      <c r="J325" s="81">
        <v>100</v>
      </c>
      <c r="K325" s="81">
        <v>100</v>
      </c>
      <c r="L325" s="81">
        <v>100</v>
      </c>
      <c r="M325" s="81">
        <v>100</v>
      </c>
      <c r="N325" s="81">
        <v>100</v>
      </c>
      <c r="O325" s="81">
        <v>100</v>
      </c>
      <c r="P325" s="81">
        <v>100</v>
      </c>
      <c r="Q325" s="81">
        <v>100</v>
      </c>
      <c r="R325" s="81">
        <v>100</v>
      </c>
      <c r="S325" s="81">
        <v>100</v>
      </c>
      <c r="T325" s="81">
        <v>100</v>
      </c>
      <c r="U325" s="81">
        <v>100</v>
      </c>
      <c r="V325" s="81">
        <v>100</v>
      </c>
      <c r="W325" s="81">
        <v>100</v>
      </c>
      <c r="X325" s="81">
        <v>100</v>
      </c>
      <c r="Y325" s="81">
        <v>100</v>
      </c>
      <c r="Z325" s="81">
        <v>100</v>
      </c>
      <c r="AA325" s="81">
        <v>100</v>
      </c>
      <c r="AB325" s="81">
        <v>100</v>
      </c>
      <c r="AC325" s="81">
        <v>100</v>
      </c>
      <c r="AD325" s="81">
        <v>100</v>
      </c>
      <c r="AE325" s="81">
        <v>100</v>
      </c>
      <c r="AF325" s="81">
        <v>100</v>
      </c>
      <c r="AG325" s="81">
        <v>100</v>
      </c>
      <c r="AH325" s="81">
        <v>100</v>
      </c>
      <c r="AI325" s="81">
        <v>100</v>
      </c>
      <c r="AJ325" s="81">
        <v>100</v>
      </c>
      <c r="AK325" s="81">
        <v>100</v>
      </c>
      <c r="AL325" s="81">
        <v>100</v>
      </c>
      <c r="AM325" s="81">
        <v>100</v>
      </c>
      <c r="AN325" s="81">
        <v>100</v>
      </c>
      <c r="AO325" s="81">
        <v>100</v>
      </c>
      <c r="AP325" s="81">
        <v>100</v>
      </c>
      <c r="AQ325" s="81">
        <v>100</v>
      </c>
      <c r="AR325" s="81">
        <v>100</v>
      </c>
      <c r="AS325" s="81">
        <v>100</v>
      </c>
      <c r="AT325" s="81">
        <v>100</v>
      </c>
      <c r="AU325" s="81">
        <v>100</v>
      </c>
      <c r="AV325" s="81">
        <v>100</v>
      </c>
      <c r="AW325" s="81">
        <v>100</v>
      </c>
      <c r="AX325" s="81">
        <v>100</v>
      </c>
      <c r="AY325" s="81">
        <v>100</v>
      </c>
      <c r="AZ325" s="81">
        <v>100</v>
      </c>
      <c r="BA325" s="81">
        <v>100</v>
      </c>
      <c r="BB325" s="81">
        <v>100</v>
      </c>
      <c r="BC325" s="81">
        <v>100</v>
      </c>
      <c r="BD325" s="81">
        <v>100</v>
      </c>
      <c r="BE325" s="81">
        <v>100</v>
      </c>
      <c r="BF325" s="81">
        <v>100</v>
      </c>
      <c r="BG325" s="81">
        <v>100</v>
      </c>
      <c r="BH325" s="81">
        <v>100</v>
      </c>
      <c r="BI325" s="81">
        <v>100</v>
      </c>
      <c r="BJ325" s="81">
        <v>100</v>
      </c>
      <c r="BK325" s="81">
        <v>100</v>
      </c>
      <c r="BL325" s="81">
        <v>100</v>
      </c>
      <c r="BM325" s="81">
        <v>100</v>
      </c>
      <c r="BN325" s="81">
        <v>100</v>
      </c>
      <c r="BO325" s="81">
        <v>100</v>
      </c>
      <c r="BP325" s="81">
        <v>100</v>
      </c>
      <c r="BQ325" s="81">
        <v>100</v>
      </c>
      <c r="BR325" s="81">
        <v>100</v>
      </c>
      <c r="BS325" s="81">
        <v>100</v>
      </c>
      <c r="BT325" s="81">
        <v>100</v>
      </c>
      <c r="BU325" s="81">
        <v>100</v>
      </c>
      <c r="BV325" s="81">
        <v>100</v>
      </c>
      <c r="BW325" s="81">
        <v>100</v>
      </c>
      <c r="BX325" s="81">
        <v>100</v>
      </c>
      <c r="BY325" s="81">
        <v>100</v>
      </c>
      <c r="BZ325" s="81">
        <v>100</v>
      </c>
      <c r="CA325" s="81">
        <v>100</v>
      </c>
      <c r="CB325" s="81">
        <v>100</v>
      </c>
      <c r="CC325" s="81">
        <v>100</v>
      </c>
      <c r="CD325" s="81">
        <v>100</v>
      </c>
      <c r="CE325" s="81">
        <v>100</v>
      </c>
      <c r="CF325" s="81">
        <v>100</v>
      </c>
      <c r="CG325" s="81">
        <v>100</v>
      </c>
      <c r="CH325" s="81">
        <v>100</v>
      </c>
      <c r="CI325" s="81">
        <v>100</v>
      </c>
      <c r="CJ325" s="81">
        <v>100</v>
      </c>
      <c r="CK325" s="81">
        <v>100</v>
      </c>
      <c r="CL325" s="81">
        <v>100</v>
      </c>
      <c r="CM325" s="81">
        <v>100</v>
      </c>
      <c r="CN325" s="81">
        <v>100</v>
      </c>
      <c r="CO325" s="81">
        <v>100</v>
      </c>
      <c r="CP325" s="81">
        <v>100</v>
      </c>
      <c r="CQ325" s="81">
        <v>100</v>
      </c>
      <c r="CR325" s="81">
        <v>100</v>
      </c>
      <c r="CS325" s="81">
        <v>100</v>
      </c>
      <c r="CT325" s="81">
        <v>100</v>
      </c>
      <c r="CU325" s="81">
        <v>100</v>
      </c>
      <c r="CV325" s="81">
        <v>100</v>
      </c>
      <c r="CW325" s="81">
        <v>100</v>
      </c>
      <c r="CX325" s="81">
        <v>100</v>
      </c>
      <c r="CY325" s="81">
        <v>100</v>
      </c>
      <c r="CZ325" s="81">
        <v>100</v>
      </c>
      <c r="DA325" s="81">
        <v>100</v>
      </c>
      <c r="DB325" s="81">
        <v>100</v>
      </c>
      <c r="DC325" s="81">
        <v>100</v>
      </c>
      <c r="DD325" s="81">
        <v>100</v>
      </c>
      <c r="DE325" s="81">
        <v>100</v>
      </c>
      <c r="DF325" s="81">
        <v>100</v>
      </c>
      <c r="DG325" s="81">
        <v>100</v>
      </c>
      <c r="DH325" s="81">
        <v>100</v>
      </c>
      <c r="DI325" s="81">
        <v>100</v>
      </c>
      <c r="DJ325" s="81">
        <v>100</v>
      </c>
      <c r="DK325" s="81">
        <v>100</v>
      </c>
      <c r="DL325" s="81">
        <v>100</v>
      </c>
      <c r="DM325" s="81">
        <v>100</v>
      </c>
      <c r="DN325" s="81">
        <v>100</v>
      </c>
      <c r="DO325" s="81">
        <v>100</v>
      </c>
      <c r="DP325" s="81">
        <v>100</v>
      </c>
      <c r="DQ325" s="81">
        <v>100</v>
      </c>
      <c r="DR325" s="81">
        <v>100</v>
      </c>
      <c r="DS325" s="81">
        <v>100</v>
      </c>
      <c r="DT325" s="81">
        <v>100</v>
      </c>
      <c r="DU325" s="81">
        <v>100</v>
      </c>
      <c r="DV325" s="81">
        <v>100</v>
      </c>
      <c r="DW325" s="81">
        <v>100</v>
      </c>
      <c r="DX325" s="81">
        <v>100</v>
      </c>
      <c r="DY325" s="81">
        <v>100</v>
      </c>
      <c r="DZ325" s="81">
        <v>100</v>
      </c>
      <c r="EA325" s="81">
        <v>100</v>
      </c>
      <c r="EB325" s="81">
        <v>100</v>
      </c>
      <c r="EC325" s="81">
        <v>100</v>
      </c>
      <c r="ED325" s="81">
        <v>100</v>
      </c>
      <c r="EE325" s="81">
        <v>100</v>
      </c>
      <c r="EF325" s="81">
        <v>100</v>
      </c>
      <c r="EG325" s="81">
        <v>100</v>
      </c>
      <c r="EH325" s="81">
        <v>100</v>
      </c>
      <c r="EI325" s="81">
        <v>100</v>
      </c>
      <c r="EJ325" s="81">
        <v>100</v>
      </c>
      <c r="EK325" s="81">
        <v>100</v>
      </c>
      <c r="EL325" s="81">
        <v>100</v>
      </c>
      <c r="EM325" s="81">
        <v>100</v>
      </c>
      <c r="EN325" s="81">
        <v>100</v>
      </c>
      <c r="EO325" s="81">
        <v>100</v>
      </c>
      <c r="EP325" s="81">
        <v>100</v>
      </c>
      <c r="EQ325" s="81">
        <v>100</v>
      </c>
      <c r="ER325" s="81">
        <v>100</v>
      </c>
      <c r="ES325" s="81">
        <v>100</v>
      </c>
      <c r="ET325" s="81">
        <v>100</v>
      </c>
      <c r="EU325" s="81">
        <v>100</v>
      </c>
      <c r="EV325" s="81">
        <v>100</v>
      </c>
      <c r="EW325" s="81">
        <v>100</v>
      </c>
      <c r="EX325" s="81">
        <v>100</v>
      </c>
      <c r="EY325" s="81">
        <v>100</v>
      </c>
      <c r="EZ325" s="81">
        <v>100</v>
      </c>
      <c r="FA325" s="81">
        <v>100</v>
      </c>
      <c r="FB325" s="81">
        <v>100</v>
      </c>
      <c r="FC325" s="81">
        <v>100</v>
      </c>
      <c r="FD325" s="81">
        <v>100</v>
      </c>
      <c r="FE325" s="81">
        <v>100</v>
      </c>
      <c r="FF325" s="81">
        <v>100</v>
      </c>
      <c r="FG325" s="81">
        <v>100</v>
      </c>
      <c r="FH325" s="81">
        <v>100</v>
      </c>
      <c r="FI325" s="81">
        <v>100</v>
      </c>
      <c r="FJ325" s="81">
        <v>100</v>
      </c>
      <c r="FK325" s="81">
        <v>100</v>
      </c>
      <c r="FL325" s="81">
        <v>100</v>
      </c>
      <c r="FM325" s="81">
        <v>100</v>
      </c>
      <c r="FN325" s="1" t="s">
        <v>623</v>
      </c>
    </row>
    <row r="326" spans="2:170" x14ac:dyDescent="0.2">
      <c r="B326" s="1" t="s">
        <v>624</v>
      </c>
      <c r="C326" s="1" t="s">
        <v>60</v>
      </c>
      <c r="D326" s="1" t="s">
        <v>57</v>
      </c>
      <c r="E326" s="81" t="s">
        <v>217</v>
      </c>
      <c r="F326" s="81">
        <v>300</v>
      </c>
      <c r="G326" s="81">
        <v>300</v>
      </c>
      <c r="H326" s="81">
        <v>300</v>
      </c>
      <c r="I326" s="81">
        <v>300</v>
      </c>
      <c r="J326" s="81">
        <v>300</v>
      </c>
      <c r="K326" s="81">
        <v>300</v>
      </c>
      <c r="L326" s="81">
        <v>300</v>
      </c>
      <c r="M326" s="81">
        <v>300</v>
      </c>
      <c r="N326" s="81">
        <v>300</v>
      </c>
      <c r="O326" s="81">
        <v>300</v>
      </c>
      <c r="P326" s="81">
        <v>300</v>
      </c>
      <c r="Q326" s="81">
        <v>300</v>
      </c>
      <c r="R326" s="81">
        <v>300</v>
      </c>
      <c r="S326" s="81">
        <v>300</v>
      </c>
      <c r="T326" s="81">
        <v>300</v>
      </c>
      <c r="U326" s="81">
        <v>300</v>
      </c>
      <c r="V326" s="81">
        <v>300</v>
      </c>
      <c r="W326" s="81">
        <v>300</v>
      </c>
      <c r="X326" s="81">
        <v>300</v>
      </c>
      <c r="Y326" s="81">
        <v>300</v>
      </c>
      <c r="Z326" s="81">
        <v>300</v>
      </c>
      <c r="AA326" s="81">
        <v>300</v>
      </c>
      <c r="AB326" s="81">
        <v>300</v>
      </c>
      <c r="AC326" s="81">
        <v>300</v>
      </c>
      <c r="AD326" s="81">
        <v>300</v>
      </c>
      <c r="AE326" s="81">
        <v>300</v>
      </c>
      <c r="AF326" s="81">
        <v>300</v>
      </c>
      <c r="AG326" s="81">
        <v>300</v>
      </c>
      <c r="AH326" s="81">
        <v>300</v>
      </c>
      <c r="AI326" s="81">
        <v>300</v>
      </c>
      <c r="AJ326" s="81">
        <v>300</v>
      </c>
      <c r="AK326" s="81">
        <v>300</v>
      </c>
      <c r="AL326" s="81">
        <v>300</v>
      </c>
      <c r="AM326" s="81">
        <v>300</v>
      </c>
      <c r="AN326" s="81">
        <v>300</v>
      </c>
      <c r="AO326" s="81">
        <v>300</v>
      </c>
      <c r="AP326" s="81">
        <v>300</v>
      </c>
      <c r="AQ326" s="81">
        <v>300</v>
      </c>
      <c r="AR326" s="81">
        <v>300</v>
      </c>
      <c r="AS326" s="81">
        <v>300</v>
      </c>
      <c r="AT326" s="81">
        <v>300</v>
      </c>
      <c r="AU326" s="81">
        <v>300</v>
      </c>
      <c r="AV326" s="81">
        <v>300</v>
      </c>
      <c r="AW326" s="81">
        <v>300</v>
      </c>
      <c r="AX326" s="81">
        <v>300</v>
      </c>
      <c r="AY326" s="81">
        <v>300</v>
      </c>
      <c r="AZ326" s="81">
        <v>300</v>
      </c>
      <c r="BA326" s="81">
        <v>300</v>
      </c>
      <c r="BB326" s="81">
        <v>300</v>
      </c>
      <c r="BC326" s="81">
        <v>300</v>
      </c>
      <c r="BD326" s="81">
        <v>300</v>
      </c>
      <c r="BE326" s="81">
        <v>300</v>
      </c>
      <c r="BF326" s="81">
        <v>300</v>
      </c>
      <c r="BG326" s="81">
        <v>300</v>
      </c>
      <c r="BH326" s="81">
        <v>300</v>
      </c>
      <c r="BI326" s="81">
        <v>300</v>
      </c>
      <c r="BJ326" s="81">
        <v>300</v>
      </c>
      <c r="BK326" s="81">
        <v>300</v>
      </c>
      <c r="BL326" s="81">
        <v>300</v>
      </c>
      <c r="BM326" s="81">
        <v>300</v>
      </c>
      <c r="BN326" s="81">
        <v>300</v>
      </c>
      <c r="BO326" s="81">
        <v>300</v>
      </c>
      <c r="BP326" s="81">
        <v>300</v>
      </c>
      <c r="BQ326" s="81">
        <v>300</v>
      </c>
      <c r="BR326" s="81">
        <v>300</v>
      </c>
      <c r="BS326" s="81">
        <v>300</v>
      </c>
      <c r="BT326" s="81">
        <v>300</v>
      </c>
      <c r="BU326" s="81">
        <v>300</v>
      </c>
      <c r="BV326" s="81">
        <v>300</v>
      </c>
      <c r="BW326" s="81">
        <v>300</v>
      </c>
      <c r="BX326" s="81">
        <v>300</v>
      </c>
      <c r="BY326" s="81">
        <v>300</v>
      </c>
      <c r="BZ326" s="81">
        <v>300</v>
      </c>
      <c r="CA326" s="81">
        <v>300</v>
      </c>
      <c r="CB326" s="81">
        <v>300</v>
      </c>
      <c r="CC326" s="81">
        <v>300</v>
      </c>
      <c r="CD326" s="81">
        <v>300</v>
      </c>
      <c r="CE326" s="81">
        <v>300</v>
      </c>
      <c r="CF326" s="81">
        <v>300</v>
      </c>
      <c r="CG326" s="81">
        <v>300</v>
      </c>
      <c r="CH326" s="81">
        <v>300</v>
      </c>
      <c r="CI326" s="81">
        <v>300</v>
      </c>
      <c r="CJ326" s="81">
        <v>300</v>
      </c>
      <c r="CK326" s="81">
        <v>300</v>
      </c>
      <c r="CL326" s="81">
        <v>300</v>
      </c>
      <c r="CM326" s="81">
        <v>300</v>
      </c>
      <c r="CN326" s="81">
        <v>300</v>
      </c>
      <c r="CO326" s="81">
        <v>300</v>
      </c>
      <c r="CP326" s="81">
        <v>300</v>
      </c>
      <c r="CQ326" s="81">
        <v>300</v>
      </c>
      <c r="CR326" s="81">
        <v>300</v>
      </c>
      <c r="CS326" s="81">
        <v>300</v>
      </c>
      <c r="CT326" s="81">
        <v>300</v>
      </c>
      <c r="CU326" s="81">
        <v>300</v>
      </c>
      <c r="CV326" s="81">
        <v>300</v>
      </c>
      <c r="CW326" s="81">
        <v>300</v>
      </c>
      <c r="CX326" s="81">
        <v>300</v>
      </c>
      <c r="CY326" s="81">
        <v>300</v>
      </c>
      <c r="CZ326" s="81">
        <v>300</v>
      </c>
      <c r="DA326" s="81">
        <v>300</v>
      </c>
      <c r="DB326" s="81">
        <v>300</v>
      </c>
      <c r="DC326" s="81">
        <v>300</v>
      </c>
      <c r="DD326" s="81">
        <v>300</v>
      </c>
      <c r="DE326" s="81">
        <v>300</v>
      </c>
      <c r="DF326" s="81">
        <v>300</v>
      </c>
      <c r="DG326" s="81">
        <v>300</v>
      </c>
      <c r="DH326" s="81">
        <v>300</v>
      </c>
      <c r="DI326" s="81">
        <v>300</v>
      </c>
      <c r="DJ326" s="81">
        <v>300</v>
      </c>
      <c r="DK326" s="81">
        <v>300</v>
      </c>
      <c r="DL326" s="81">
        <v>300</v>
      </c>
      <c r="DM326" s="81">
        <v>300</v>
      </c>
      <c r="DN326" s="81">
        <v>300</v>
      </c>
      <c r="DO326" s="81">
        <v>300</v>
      </c>
      <c r="DP326" s="81">
        <v>300</v>
      </c>
      <c r="DQ326" s="81">
        <v>300</v>
      </c>
      <c r="DR326" s="81">
        <v>300</v>
      </c>
      <c r="DS326" s="81">
        <v>300</v>
      </c>
      <c r="DT326" s="81">
        <v>300</v>
      </c>
      <c r="DU326" s="81">
        <v>300</v>
      </c>
      <c r="DV326" s="81">
        <v>300</v>
      </c>
      <c r="DW326" s="81">
        <v>300</v>
      </c>
      <c r="DX326" s="81">
        <v>300</v>
      </c>
      <c r="DY326" s="81">
        <v>300</v>
      </c>
      <c r="DZ326" s="81">
        <v>300</v>
      </c>
      <c r="EA326" s="81">
        <v>300</v>
      </c>
      <c r="EB326" s="81">
        <v>300</v>
      </c>
      <c r="EC326" s="81">
        <v>300</v>
      </c>
      <c r="ED326" s="81">
        <v>300</v>
      </c>
      <c r="EE326" s="81">
        <v>300</v>
      </c>
      <c r="EF326" s="81">
        <v>300</v>
      </c>
      <c r="EG326" s="81">
        <v>300</v>
      </c>
      <c r="EH326" s="81">
        <v>300</v>
      </c>
      <c r="EI326" s="81">
        <v>300</v>
      </c>
      <c r="EJ326" s="81">
        <v>300</v>
      </c>
      <c r="EK326" s="81">
        <v>300</v>
      </c>
      <c r="EL326" s="81">
        <v>300</v>
      </c>
      <c r="EM326" s="81">
        <v>300</v>
      </c>
      <c r="EN326" s="81">
        <v>300</v>
      </c>
      <c r="EO326" s="81">
        <v>300</v>
      </c>
      <c r="EP326" s="81">
        <v>300</v>
      </c>
      <c r="EQ326" s="81">
        <v>300</v>
      </c>
      <c r="ER326" s="81">
        <v>300</v>
      </c>
      <c r="ES326" s="81">
        <v>300</v>
      </c>
      <c r="ET326" s="81">
        <v>300</v>
      </c>
      <c r="EU326" s="81">
        <v>300</v>
      </c>
      <c r="EV326" s="81">
        <v>300</v>
      </c>
      <c r="EW326" s="81">
        <v>300</v>
      </c>
      <c r="EX326" s="81">
        <v>300</v>
      </c>
      <c r="EY326" s="81">
        <v>300</v>
      </c>
      <c r="EZ326" s="81">
        <v>300</v>
      </c>
      <c r="FA326" s="81">
        <v>300</v>
      </c>
      <c r="FB326" s="81">
        <v>300</v>
      </c>
      <c r="FC326" s="81">
        <v>300</v>
      </c>
      <c r="FD326" s="81">
        <v>300</v>
      </c>
      <c r="FE326" s="81">
        <v>300</v>
      </c>
      <c r="FF326" s="81">
        <v>300</v>
      </c>
      <c r="FG326" s="81">
        <v>300</v>
      </c>
      <c r="FH326" s="81">
        <v>300</v>
      </c>
      <c r="FI326" s="81">
        <v>300</v>
      </c>
      <c r="FJ326" s="81">
        <v>300</v>
      </c>
      <c r="FK326" s="81">
        <v>300</v>
      </c>
      <c r="FL326" s="81">
        <v>300</v>
      </c>
      <c r="FM326" s="81">
        <v>300</v>
      </c>
      <c r="FN326" s="1" t="s">
        <v>625</v>
      </c>
    </row>
    <row r="327" spans="2:170" x14ac:dyDescent="0.2">
      <c r="B327" s="1" t="s">
        <v>610</v>
      </c>
      <c r="C327" s="1" t="s">
        <v>62</v>
      </c>
      <c r="D327" s="1" t="s">
        <v>57</v>
      </c>
      <c r="E327" s="81" t="s">
        <v>257</v>
      </c>
      <c r="F327" s="81">
        <v>0</v>
      </c>
      <c r="G327" s="81">
        <v>0</v>
      </c>
      <c r="H327" s="81">
        <v>0</v>
      </c>
      <c r="I327" s="81">
        <v>0</v>
      </c>
      <c r="J327" s="81">
        <v>0</v>
      </c>
      <c r="K327" s="81">
        <v>0</v>
      </c>
      <c r="L327" s="81">
        <v>0</v>
      </c>
      <c r="M327" s="81">
        <v>0</v>
      </c>
      <c r="N327" s="81">
        <v>0</v>
      </c>
      <c r="O327" s="81">
        <v>0</v>
      </c>
      <c r="P327" s="81">
        <v>0</v>
      </c>
      <c r="Q327" s="81">
        <v>0</v>
      </c>
      <c r="R327" s="81">
        <v>0</v>
      </c>
      <c r="S327" s="81">
        <v>0</v>
      </c>
      <c r="T327" s="81">
        <v>0</v>
      </c>
      <c r="U327" s="81">
        <v>0</v>
      </c>
      <c r="V327" s="81">
        <v>0</v>
      </c>
      <c r="W327" s="81">
        <v>0</v>
      </c>
      <c r="X327" s="81">
        <v>0</v>
      </c>
      <c r="Y327" s="81">
        <v>0</v>
      </c>
      <c r="Z327" s="81">
        <v>0</v>
      </c>
      <c r="AA327" s="81">
        <v>0</v>
      </c>
      <c r="AB327" s="81">
        <v>0</v>
      </c>
      <c r="AC327" s="81">
        <v>0</v>
      </c>
      <c r="AD327" s="81">
        <v>0</v>
      </c>
      <c r="AE327" s="81">
        <v>0</v>
      </c>
      <c r="AF327" s="81">
        <v>0</v>
      </c>
      <c r="AG327" s="81">
        <v>0</v>
      </c>
      <c r="AH327" s="81">
        <v>0</v>
      </c>
      <c r="AI327" s="81">
        <v>0</v>
      </c>
      <c r="AJ327" s="81">
        <v>0</v>
      </c>
      <c r="AK327" s="81">
        <v>0</v>
      </c>
      <c r="AL327" s="81">
        <v>0</v>
      </c>
      <c r="AM327" s="81">
        <v>0</v>
      </c>
      <c r="AN327" s="81">
        <v>0</v>
      </c>
      <c r="AO327" s="81">
        <v>0</v>
      </c>
      <c r="AP327" s="81">
        <v>0</v>
      </c>
      <c r="AQ327" s="81">
        <v>0</v>
      </c>
      <c r="AR327" s="81">
        <v>0</v>
      </c>
      <c r="AS327" s="81">
        <v>0</v>
      </c>
      <c r="AT327" s="81">
        <v>0</v>
      </c>
      <c r="AU327" s="81">
        <v>0</v>
      </c>
      <c r="AV327" s="81">
        <v>0</v>
      </c>
      <c r="AW327" s="81">
        <v>0</v>
      </c>
      <c r="AX327" s="81">
        <v>0</v>
      </c>
      <c r="AY327" s="81">
        <v>0</v>
      </c>
      <c r="AZ327" s="81">
        <v>0</v>
      </c>
      <c r="BA327" s="81">
        <v>0</v>
      </c>
      <c r="BB327" s="81">
        <v>0</v>
      </c>
      <c r="BC327" s="81">
        <v>0</v>
      </c>
      <c r="BD327" s="81">
        <v>0</v>
      </c>
      <c r="BE327" s="81">
        <v>0</v>
      </c>
      <c r="BF327" s="81">
        <v>0</v>
      </c>
      <c r="BG327" s="81">
        <v>0</v>
      </c>
      <c r="BH327" s="81">
        <v>0</v>
      </c>
      <c r="BI327" s="81">
        <v>0</v>
      </c>
      <c r="BJ327" s="81">
        <v>0</v>
      </c>
      <c r="BK327" s="81">
        <v>0</v>
      </c>
      <c r="BL327" s="81">
        <v>0</v>
      </c>
      <c r="BM327" s="81">
        <v>0</v>
      </c>
      <c r="BN327" s="81">
        <v>0</v>
      </c>
      <c r="BO327" s="81">
        <v>0</v>
      </c>
      <c r="BP327" s="81">
        <v>0</v>
      </c>
      <c r="BQ327" s="81">
        <v>0</v>
      </c>
      <c r="BR327" s="81">
        <v>0</v>
      </c>
      <c r="BS327" s="81">
        <v>0</v>
      </c>
      <c r="BT327" s="81">
        <v>0</v>
      </c>
      <c r="BU327" s="81">
        <v>0</v>
      </c>
      <c r="BV327" s="81">
        <v>0</v>
      </c>
      <c r="BW327" s="81">
        <v>0</v>
      </c>
      <c r="BX327" s="81">
        <v>0</v>
      </c>
      <c r="BY327" s="81">
        <v>0</v>
      </c>
      <c r="BZ327" s="81">
        <v>0</v>
      </c>
      <c r="CA327" s="81">
        <v>0</v>
      </c>
      <c r="CB327" s="81">
        <v>0</v>
      </c>
      <c r="CC327" s="81">
        <v>0</v>
      </c>
      <c r="CD327" s="81">
        <v>0</v>
      </c>
      <c r="CE327" s="81">
        <v>0</v>
      </c>
      <c r="CF327" s="81">
        <v>0</v>
      </c>
      <c r="CG327" s="81">
        <v>0</v>
      </c>
      <c r="CH327" s="81">
        <v>0</v>
      </c>
      <c r="CI327" s="81">
        <v>0</v>
      </c>
      <c r="CJ327" s="81">
        <v>0</v>
      </c>
      <c r="CK327" s="81">
        <v>0</v>
      </c>
      <c r="CL327" s="81">
        <v>0</v>
      </c>
      <c r="CM327" s="81">
        <v>0</v>
      </c>
      <c r="CN327" s="81">
        <v>0</v>
      </c>
      <c r="CO327" s="81">
        <v>0</v>
      </c>
      <c r="CP327" s="81">
        <v>0</v>
      </c>
      <c r="CQ327" s="81">
        <v>0</v>
      </c>
      <c r="CR327" s="81">
        <v>0</v>
      </c>
      <c r="CS327" s="81">
        <v>0</v>
      </c>
      <c r="CT327" s="81">
        <v>0</v>
      </c>
      <c r="CU327" s="81">
        <v>0</v>
      </c>
      <c r="CV327" s="81">
        <v>0</v>
      </c>
      <c r="CW327" s="81">
        <v>0</v>
      </c>
      <c r="CX327" s="81">
        <v>0</v>
      </c>
      <c r="CY327" s="81">
        <v>0</v>
      </c>
      <c r="CZ327" s="81">
        <v>0</v>
      </c>
      <c r="DA327" s="81">
        <v>0</v>
      </c>
      <c r="DB327" s="81">
        <v>0</v>
      </c>
      <c r="DC327" s="81">
        <v>0</v>
      </c>
      <c r="DD327" s="81">
        <v>0</v>
      </c>
      <c r="DE327" s="81">
        <v>0</v>
      </c>
      <c r="DF327" s="81">
        <v>0</v>
      </c>
      <c r="DG327" s="81">
        <v>0</v>
      </c>
      <c r="DH327" s="81">
        <v>0</v>
      </c>
      <c r="DI327" s="81">
        <v>0</v>
      </c>
      <c r="DJ327" s="81">
        <v>0</v>
      </c>
      <c r="DK327" s="81">
        <v>0</v>
      </c>
      <c r="DL327" s="81">
        <v>0</v>
      </c>
      <c r="DM327" s="81">
        <v>0</v>
      </c>
      <c r="DN327" s="81">
        <v>0</v>
      </c>
      <c r="DO327" s="81">
        <v>0</v>
      </c>
      <c r="DP327" s="81">
        <v>0</v>
      </c>
      <c r="DQ327" s="81">
        <v>0</v>
      </c>
      <c r="DR327" s="81">
        <v>0</v>
      </c>
      <c r="DS327" s="81">
        <v>0</v>
      </c>
      <c r="DT327" s="81">
        <v>0</v>
      </c>
      <c r="DU327" s="81">
        <v>0</v>
      </c>
      <c r="DV327" s="81">
        <v>0</v>
      </c>
      <c r="DW327" s="81">
        <v>0</v>
      </c>
      <c r="DX327" s="81">
        <v>0</v>
      </c>
      <c r="DY327" s="81">
        <v>0</v>
      </c>
      <c r="DZ327" s="81">
        <v>0</v>
      </c>
      <c r="EA327" s="81">
        <v>0</v>
      </c>
      <c r="EB327" s="81">
        <v>0</v>
      </c>
      <c r="EC327" s="81">
        <v>0</v>
      </c>
      <c r="ED327" s="81">
        <v>0</v>
      </c>
      <c r="EE327" s="81">
        <v>0</v>
      </c>
      <c r="EF327" s="81">
        <v>0</v>
      </c>
      <c r="EG327" s="81">
        <v>0</v>
      </c>
      <c r="EH327" s="81">
        <v>0</v>
      </c>
      <c r="EI327" s="81">
        <v>0</v>
      </c>
      <c r="EJ327" s="81">
        <v>0</v>
      </c>
      <c r="EK327" s="81">
        <v>0</v>
      </c>
      <c r="EL327" s="81">
        <v>0</v>
      </c>
      <c r="EM327" s="81">
        <v>0</v>
      </c>
      <c r="EN327" s="81">
        <v>0</v>
      </c>
      <c r="EO327" s="81">
        <v>0</v>
      </c>
      <c r="EP327" s="81">
        <v>0</v>
      </c>
      <c r="EQ327" s="81">
        <v>0</v>
      </c>
      <c r="ER327" s="81">
        <v>0</v>
      </c>
      <c r="ES327" s="81">
        <v>0</v>
      </c>
      <c r="ET327" s="81">
        <v>0</v>
      </c>
      <c r="EU327" s="81">
        <v>0</v>
      </c>
      <c r="EV327" s="81">
        <v>0</v>
      </c>
      <c r="EW327" s="81">
        <v>0</v>
      </c>
      <c r="EX327" s="81">
        <v>0</v>
      </c>
      <c r="EY327" s="81">
        <v>0</v>
      </c>
      <c r="EZ327" s="81">
        <v>0</v>
      </c>
      <c r="FA327" s="81">
        <v>0</v>
      </c>
      <c r="FB327" s="81">
        <v>0</v>
      </c>
      <c r="FC327" s="81">
        <v>0</v>
      </c>
      <c r="FD327" s="81">
        <v>0</v>
      </c>
      <c r="FE327" s="81">
        <v>0</v>
      </c>
      <c r="FF327" s="81">
        <v>0</v>
      </c>
      <c r="FG327" s="81">
        <v>0</v>
      </c>
      <c r="FH327" s="81">
        <v>0</v>
      </c>
      <c r="FI327" s="81">
        <v>0</v>
      </c>
      <c r="FJ327" s="81">
        <v>0</v>
      </c>
      <c r="FK327" s="81">
        <v>0</v>
      </c>
      <c r="FL327" s="81">
        <v>0</v>
      </c>
      <c r="FM327" s="81">
        <v>0</v>
      </c>
      <c r="FN327" s="1" t="s">
        <v>626</v>
      </c>
    </row>
    <row r="328" spans="2:170" x14ac:dyDescent="0.2">
      <c r="B328" s="1" t="s">
        <v>612</v>
      </c>
      <c r="C328" s="1" t="s">
        <v>62</v>
      </c>
      <c r="D328" s="1" t="s">
        <v>57</v>
      </c>
      <c r="E328" s="81" t="s">
        <v>257</v>
      </c>
      <c r="F328" s="81">
        <v>0</v>
      </c>
      <c r="G328" s="81">
        <v>0</v>
      </c>
      <c r="H328" s="81">
        <v>0</v>
      </c>
      <c r="I328" s="81">
        <v>0</v>
      </c>
      <c r="J328" s="81">
        <v>0</v>
      </c>
      <c r="K328" s="81">
        <v>0</v>
      </c>
      <c r="L328" s="81">
        <v>0</v>
      </c>
      <c r="M328" s="81">
        <v>0</v>
      </c>
      <c r="N328" s="81">
        <v>0</v>
      </c>
      <c r="O328" s="81">
        <v>0</v>
      </c>
      <c r="P328" s="81">
        <v>0</v>
      </c>
      <c r="Q328" s="81">
        <v>0</v>
      </c>
      <c r="R328" s="81">
        <v>0</v>
      </c>
      <c r="S328" s="81">
        <v>0</v>
      </c>
      <c r="T328" s="81">
        <v>0</v>
      </c>
      <c r="U328" s="81">
        <v>0</v>
      </c>
      <c r="V328" s="81">
        <v>0</v>
      </c>
      <c r="W328" s="81">
        <v>0</v>
      </c>
      <c r="X328" s="81">
        <v>0</v>
      </c>
      <c r="Y328" s="81">
        <v>0</v>
      </c>
      <c r="Z328" s="81">
        <v>0</v>
      </c>
      <c r="AA328" s="81">
        <v>0</v>
      </c>
      <c r="AB328" s="81">
        <v>0</v>
      </c>
      <c r="AC328" s="81">
        <v>0</v>
      </c>
      <c r="AD328" s="81">
        <v>0</v>
      </c>
      <c r="AE328" s="81">
        <v>0</v>
      </c>
      <c r="AF328" s="81">
        <v>0</v>
      </c>
      <c r="AG328" s="81">
        <v>0</v>
      </c>
      <c r="AH328" s="81">
        <v>0</v>
      </c>
      <c r="AI328" s="81">
        <v>0</v>
      </c>
      <c r="AJ328" s="81">
        <v>0</v>
      </c>
      <c r="AK328" s="81">
        <v>0</v>
      </c>
      <c r="AL328" s="81">
        <v>0</v>
      </c>
      <c r="AM328" s="81">
        <v>0</v>
      </c>
      <c r="AN328" s="81">
        <v>0</v>
      </c>
      <c r="AO328" s="81">
        <v>0</v>
      </c>
      <c r="AP328" s="81">
        <v>0</v>
      </c>
      <c r="AQ328" s="81">
        <v>0</v>
      </c>
      <c r="AR328" s="81">
        <v>0</v>
      </c>
      <c r="AS328" s="81">
        <v>0</v>
      </c>
      <c r="AT328" s="81">
        <v>0</v>
      </c>
      <c r="AU328" s="81">
        <v>0</v>
      </c>
      <c r="AV328" s="81">
        <v>0</v>
      </c>
      <c r="AW328" s="81">
        <v>0</v>
      </c>
      <c r="AX328" s="81">
        <v>0</v>
      </c>
      <c r="AY328" s="81">
        <v>0</v>
      </c>
      <c r="AZ328" s="81">
        <v>0</v>
      </c>
      <c r="BA328" s="81">
        <v>0</v>
      </c>
      <c r="BB328" s="81">
        <v>0</v>
      </c>
      <c r="BC328" s="81">
        <v>0</v>
      </c>
      <c r="BD328" s="81">
        <v>0</v>
      </c>
      <c r="BE328" s="81">
        <v>0</v>
      </c>
      <c r="BF328" s="81">
        <v>0</v>
      </c>
      <c r="BG328" s="81">
        <v>0</v>
      </c>
      <c r="BH328" s="81">
        <v>0</v>
      </c>
      <c r="BI328" s="81">
        <v>0</v>
      </c>
      <c r="BJ328" s="81">
        <v>0</v>
      </c>
      <c r="BK328" s="81">
        <v>0</v>
      </c>
      <c r="BL328" s="81">
        <v>0</v>
      </c>
      <c r="BM328" s="81">
        <v>0</v>
      </c>
      <c r="BN328" s="81">
        <v>0</v>
      </c>
      <c r="BO328" s="81">
        <v>0</v>
      </c>
      <c r="BP328" s="81">
        <v>0</v>
      </c>
      <c r="BQ328" s="81">
        <v>0</v>
      </c>
      <c r="BR328" s="81">
        <v>0</v>
      </c>
      <c r="BS328" s="81">
        <v>0</v>
      </c>
      <c r="BT328" s="81">
        <v>0</v>
      </c>
      <c r="BU328" s="81">
        <v>0</v>
      </c>
      <c r="BV328" s="81">
        <v>0</v>
      </c>
      <c r="BW328" s="81">
        <v>0</v>
      </c>
      <c r="BX328" s="81">
        <v>0</v>
      </c>
      <c r="BY328" s="81">
        <v>0</v>
      </c>
      <c r="BZ328" s="81">
        <v>0</v>
      </c>
      <c r="CA328" s="81">
        <v>0</v>
      </c>
      <c r="CB328" s="81">
        <v>0</v>
      </c>
      <c r="CC328" s="81">
        <v>0</v>
      </c>
      <c r="CD328" s="81">
        <v>0</v>
      </c>
      <c r="CE328" s="81">
        <v>0</v>
      </c>
      <c r="CF328" s="81">
        <v>0</v>
      </c>
      <c r="CG328" s="81">
        <v>0</v>
      </c>
      <c r="CH328" s="81">
        <v>0</v>
      </c>
      <c r="CI328" s="81">
        <v>0</v>
      </c>
      <c r="CJ328" s="81">
        <v>0</v>
      </c>
      <c r="CK328" s="81">
        <v>0</v>
      </c>
      <c r="CL328" s="81">
        <v>0</v>
      </c>
      <c r="CM328" s="81">
        <v>0</v>
      </c>
      <c r="CN328" s="81">
        <v>0</v>
      </c>
      <c r="CO328" s="81">
        <v>0</v>
      </c>
      <c r="CP328" s="81">
        <v>0</v>
      </c>
      <c r="CQ328" s="81">
        <v>0</v>
      </c>
      <c r="CR328" s="81">
        <v>0</v>
      </c>
      <c r="CS328" s="81">
        <v>0</v>
      </c>
      <c r="CT328" s="81">
        <v>0</v>
      </c>
      <c r="CU328" s="81">
        <v>0</v>
      </c>
      <c r="CV328" s="81">
        <v>0</v>
      </c>
      <c r="CW328" s="81">
        <v>0</v>
      </c>
      <c r="CX328" s="81">
        <v>0</v>
      </c>
      <c r="CY328" s="81">
        <v>0</v>
      </c>
      <c r="CZ328" s="81">
        <v>0</v>
      </c>
      <c r="DA328" s="81">
        <v>0</v>
      </c>
      <c r="DB328" s="81">
        <v>0</v>
      </c>
      <c r="DC328" s="81">
        <v>0</v>
      </c>
      <c r="DD328" s="81">
        <v>0</v>
      </c>
      <c r="DE328" s="81">
        <v>0</v>
      </c>
      <c r="DF328" s="81">
        <v>0</v>
      </c>
      <c r="DG328" s="81">
        <v>0</v>
      </c>
      <c r="DH328" s="81">
        <v>0</v>
      </c>
      <c r="DI328" s="81">
        <v>0</v>
      </c>
      <c r="DJ328" s="81">
        <v>0</v>
      </c>
      <c r="DK328" s="81">
        <v>0</v>
      </c>
      <c r="DL328" s="81">
        <v>0</v>
      </c>
      <c r="DM328" s="81">
        <v>0</v>
      </c>
      <c r="DN328" s="81">
        <v>0</v>
      </c>
      <c r="DO328" s="81">
        <v>0</v>
      </c>
      <c r="DP328" s="81">
        <v>0</v>
      </c>
      <c r="DQ328" s="81">
        <v>0</v>
      </c>
      <c r="DR328" s="81">
        <v>0</v>
      </c>
      <c r="DS328" s="81">
        <v>0</v>
      </c>
      <c r="DT328" s="81">
        <v>0</v>
      </c>
      <c r="DU328" s="81">
        <v>0</v>
      </c>
      <c r="DV328" s="81">
        <v>0</v>
      </c>
      <c r="DW328" s="81">
        <v>0</v>
      </c>
      <c r="DX328" s="81">
        <v>0</v>
      </c>
      <c r="DY328" s="81">
        <v>0</v>
      </c>
      <c r="DZ328" s="81">
        <v>0</v>
      </c>
      <c r="EA328" s="81">
        <v>0</v>
      </c>
      <c r="EB328" s="81">
        <v>0</v>
      </c>
      <c r="EC328" s="81">
        <v>0</v>
      </c>
      <c r="ED328" s="81">
        <v>0</v>
      </c>
      <c r="EE328" s="81">
        <v>0</v>
      </c>
      <c r="EF328" s="81">
        <v>0</v>
      </c>
      <c r="EG328" s="81">
        <v>0</v>
      </c>
      <c r="EH328" s="81">
        <v>0</v>
      </c>
      <c r="EI328" s="81">
        <v>0</v>
      </c>
      <c r="EJ328" s="81">
        <v>0</v>
      </c>
      <c r="EK328" s="81">
        <v>0</v>
      </c>
      <c r="EL328" s="81">
        <v>0</v>
      </c>
      <c r="EM328" s="81">
        <v>0</v>
      </c>
      <c r="EN328" s="81">
        <v>0</v>
      </c>
      <c r="EO328" s="81">
        <v>0</v>
      </c>
      <c r="EP328" s="81">
        <v>0</v>
      </c>
      <c r="EQ328" s="81">
        <v>0</v>
      </c>
      <c r="ER328" s="81">
        <v>0</v>
      </c>
      <c r="ES328" s="81">
        <v>0</v>
      </c>
      <c r="ET328" s="81">
        <v>0</v>
      </c>
      <c r="EU328" s="81">
        <v>0</v>
      </c>
      <c r="EV328" s="81">
        <v>0</v>
      </c>
      <c r="EW328" s="81">
        <v>0</v>
      </c>
      <c r="EX328" s="81">
        <v>0</v>
      </c>
      <c r="EY328" s="81">
        <v>0</v>
      </c>
      <c r="EZ328" s="81">
        <v>0</v>
      </c>
      <c r="FA328" s="81">
        <v>0</v>
      </c>
      <c r="FB328" s="81">
        <v>0</v>
      </c>
      <c r="FC328" s="81">
        <v>0</v>
      </c>
      <c r="FD328" s="81">
        <v>0</v>
      </c>
      <c r="FE328" s="81">
        <v>0</v>
      </c>
      <c r="FF328" s="81">
        <v>0</v>
      </c>
      <c r="FG328" s="81">
        <v>0</v>
      </c>
      <c r="FH328" s="81">
        <v>0</v>
      </c>
      <c r="FI328" s="81">
        <v>0</v>
      </c>
      <c r="FJ328" s="81">
        <v>0</v>
      </c>
      <c r="FK328" s="81">
        <v>0</v>
      </c>
      <c r="FL328" s="81">
        <v>0</v>
      </c>
      <c r="FM328" s="81">
        <v>0</v>
      </c>
      <c r="FN328" s="1" t="s">
        <v>627</v>
      </c>
    </row>
    <row r="329" spans="2:170" x14ac:dyDescent="0.2">
      <c r="B329" s="1" t="s">
        <v>614</v>
      </c>
      <c r="C329" s="1" t="s">
        <v>62</v>
      </c>
      <c r="D329" s="1" t="s">
        <v>57</v>
      </c>
      <c r="E329" s="81" t="s">
        <v>257</v>
      </c>
      <c r="F329" s="81">
        <v>0</v>
      </c>
      <c r="G329" s="81">
        <v>0</v>
      </c>
      <c r="H329" s="81">
        <v>0</v>
      </c>
      <c r="I329" s="81">
        <v>0</v>
      </c>
      <c r="J329" s="81">
        <v>0</v>
      </c>
      <c r="K329" s="81">
        <v>0</v>
      </c>
      <c r="L329" s="81">
        <v>0</v>
      </c>
      <c r="M329" s="81">
        <v>0</v>
      </c>
      <c r="N329" s="81">
        <v>0</v>
      </c>
      <c r="O329" s="81">
        <v>0</v>
      </c>
      <c r="P329" s="81">
        <v>0</v>
      </c>
      <c r="Q329" s="81">
        <v>0</v>
      </c>
      <c r="R329" s="81">
        <v>0</v>
      </c>
      <c r="S329" s="81">
        <v>0</v>
      </c>
      <c r="T329" s="81">
        <v>0</v>
      </c>
      <c r="U329" s="81">
        <v>0</v>
      </c>
      <c r="V329" s="81">
        <v>0</v>
      </c>
      <c r="W329" s="81">
        <v>0</v>
      </c>
      <c r="X329" s="81">
        <v>0</v>
      </c>
      <c r="Y329" s="81">
        <v>0</v>
      </c>
      <c r="Z329" s="81">
        <v>0</v>
      </c>
      <c r="AA329" s="81">
        <v>0</v>
      </c>
      <c r="AB329" s="81">
        <v>0</v>
      </c>
      <c r="AC329" s="81">
        <v>0</v>
      </c>
      <c r="AD329" s="81">
        <v>0</v>
      </c>
      <c r="AE329" s="81">
        <v>0</v>
      </c>
      <c r="AF329" s="81">
        <v>0</v>
      </c>
      <c r="AG329" s="81">
        <v>0</v>
      </c>
      <c r="AH329" s="81">
        <v>0</v>
      </c>
      <c r="AI329" s="81">
        <v>0</v>
      </c>
      <c r="AJ329" s="81">
        <v>0</v>
      </c>
      <c r="AK329" s="81">
        <v>0</v>
      </c>
      <c r="AL329" s="81">
        <v>0</v>
      </c>
      <c r="AM329" s="81">
        <v>0</v>
      </c>
      <c r="AN329" s="81">
        <v>0</v>
      </c>
      <c r="AO329" s="81">
        <v>0</v>
      </c>
      <c r="AP329" s="81">
        <v>0</v>
      </c>
      <c r="AQ329" s="81">
        <v>0</v>
      </c>
      <c r="AR329" s="81">
        <v>0</v>
      </c>
      <c r="AS329" s="81">
        <v>0</v>
      </c>
      <c r="AT329" s="81">
        <v>0</v>
      </c>
      <c r="AU329" s="81">
        <v>0</v>
      </c>
      <c r="AV329" s="81">
        <v>0</v>
      </c>
      <c r="AW329" s="81">
        <v>0</v>
      </c>
      <c r="AX329" s="81">
        <v>0</v>
      </c>
      <c r="AY329" s="81">
        <v>0</v>
      </c>
      <c r="AZ329" s="81">
        <v>0</v>
      </c>
      <c r="BA329" s="81">
        <v>0</v>
      </c>
      <c r="BB329" s="81">
        <v>0</v>
      </c>
      <c r="BC329" s="81">
        <v>0</v>
      </c>
      <c r="BD329" s="81">
        <v>0</v>
      </c>
      <c r="BE329" s="81">
        <v>0</v>
      </c>
      <c r="BF329" s="81">
        <v>0</v>
      </c>
      <c r="BG329" s="81">
        <v>0</v>
      </c>
      <c r="BH329" s="81">
        <v>0</v>
      </c>
      <c r="BI329" s="81">
        <v>0</v>
      </c>
      <c r="BJ329" s="81">
        <v>0</v>
      </c>
      <c r="BK329" s="81">
        <v>0</v>
      </c>
      <c r="BL329" s="81">
        <v>0</v>
      </c>
      <c r="BM329" s="81">
        <v>0</v>
      </c>
      <c r="BN329" s="81">
        <v>0</v>
      </c>
      <c r="BO329" s="81">
        <v>0</v>
      </c>
      <c r="BP329" s="81">
        <v>0</v>
      </c>
      <c r="BQ329" s="81">
        <v>0</v>
      </c>
      <c r="BR329" s="81">
        <v>0</v>
      </c>
      <c r="BS329" s="81">
        <v>0</v>
      </c>
      <c r="BT329" s="81">
        <v>0</v>
      </c>
      <c r="BU329" s="81">
        <v>0</v>
      </c>
      <c r="BV329" s="81">
        <v>0</v>
      </c>
      <c r="BW329" s="81">
        <v>0</v>
      </c>
      <c r="BX329" s="81">
        <v>0</v>
      </c>
      <c r="BY329" s="81">
        <v>0</v>
      </c>
      <c r="BZ329" s="81">
        <v>0</v>
      </c>
      <c r="CA329" s="81">
        <v>0</v>
      </c>
      <c r="CB329" s="81">
        <v>0</v>
      </c>
      <c r="CC329" s="81">
        <v>0</v>
      </c>
      <c r="CD329" s="81">
        <v>0</v>
      </c>
      <c r="CE329" s="81">
        <v>0</v>
      </c>
      <c r="CF329" s="81">
        <v>0</v>
      </c>
      <c r="CG329" s="81">
        <v>0</v>
      </c>
      <c r="CH329" s="81">
        <v>0</v>
      </c>
      <c r="CI329" s="81">
        <v>0</v>
      </c>
      <c r="CJ329" s="81">
        <v>0</v>
      </c>
      <c r="CK329" s="81">
        <v>0</v>
      </c>
      <c r="CL329" s="81">
        <v>0</v>
      </c>
      <c r="CM329" s="81">
        <v>0</v>
      </c>
      <c r="CN329" s="81">
        <v>0</v>
      </c>
      <c r="CO329" s="81">
        <v>0</v>
      </c>
      <c r="CP329" s="81">
        <v>0</v>
      </c>
      <c r="CQ329" s="81">
        <v>0</v>
      </c>
      <c r="CR329" s="81">
        <v>0</v>
      </c>
      <c r="CS329" s="81">
        <v>0</v>
      </c>
      <c r="CT329" s="81">
        <v>0</v>
      </c>
      <c r="CU329" s="81">
        <v>0</v>
      </c>
      <c r="CV329" s="81">
        <v>0</v>
      </c>
      <c r="CW329" s="81">
        <v>0</v>
      </c>
      <c r="CX329" s="81">
        <v>0</v>
      </c>
      <c r="CY329" s="81">
        <v>0</v>
      </c>
      <c r="CZ329" s="81">
        <v>0</v>
      </c>
      <c r="DA329" s="81">
        <v>0</v>
      </c>
      <c r="DB329" s="81">
        <v>0</v>
      </c>
      <c r="DC329" s="81">
        <v>0</v>
      </c>
      <c r="DD329" s="81">
        <v>0</v>
      </c>
      <c r="DE329" s="81">
        <v>0</v>
      </c>
      <c r="DF329" s="81">
        <v>0</v>
      </c>
      <c r="DG329" s="81">
        <v>0</v>
      </c>
      <c r="DH329" s="81">
        <v>0</v>
      </c>
      <c r="DI329" s="81">
        <v>0</v>
      </c>
      <c r="DJ329" s="81">
        <v>0</v>
      </c>
      <c r="DK329" s="81">
        <v>0</v>
      </c>
      <c r="DL329" s="81">
        <v>0</v>
      </c>
      <c r="DM329" s="81">
        <v>0</v>
      </c>
      <c r="DN329" s="81">
        <v>0</v>
      </c>
      <c r="DO329" s="81">
        <v>0</v>
      </c>
      <c r="DP329" s="81">
        <v>0</v>
      </c>
      <c r="DQ329" s="81">
        <v>0</v>
      </c>
      <c r="DR329" s="81">
        <v>0</v>
      </c>
      <c r="DS329" s="81">
        <v>0</v>
      </c>
      <c r="DT329" s="81">
        <v>0</v>
      </c>
      <c r="DU329" s="81">
        <v>0</v>
      </c>
      <c r="DV329" s="81">
        <v>0</v>
      </c>
      <c r="DW329" s="81">
        <v>0</v>
      </c>
      <c r="DX329" s="81">
        <v>0</v>
      </c>
      <c r="DY329" s="81">
        <v>0</v>
      </c>
      <c r="DZ329" s="81">
        <v>0</v>
      </c>
      <c r="EA329" s="81">
        <v>0</v>
      </c>
      <c r="EB329" s="81">
        <v>0</v>
      </c>
      <c r="EC329" s="81">
        <v>0</v>
      </c>
      <c r="ED329" s="81">
        <v>0</v>
      </c>
      <c r="EE329" s="81">
        <v>0</v>
      </c>
      <c r="EF329" s="81">
        <v>0</v>
      </c>
      <c r="EG329" s="81">
        <v>0</v>
      </c>
      <c r="EH329" s="81">
        <v>0</v>
      </c>
      <c r="EI329" s="81">
        <v>0</v>
      </c>
      <c r="EJ329" s="81">
        <v>0</v>
      </c>
      <c r="EK329" s="81">
        <v>0</v>
      </c>
      <c r="EL329" s="81">
        <v>0</v>
      </c>
      <c r="EM329" s="81">
        <v>0</v>
      </c>
      <c r="EN329" s="81">
        <v>0</v>
      </c>
      <c r="EO329" s="81">
        <v>0</v>
      </c>
      <c r="EP329" s="81">
        <v>0</v>
      </c>
      <c r="EQ329" s="81">
        <v>0</v>
      </c>
      <c r="ER329" s="81">
        <v>0</v>
      </c>
      <c r="ES329" s="81">
        <v>0</v>
      </c>
      <c r="ET329" s="81">
        <v>0</v>
      </c>
      <c r="EU329" s="81">
        <v>0</v>
      </c>
      <c r="EV329" s="81">
        <v>0</v>
      </c>
      <c r="EW329" s="81">
        <v>0</v>
      </c>
      <c r="EX329" s="81">
        <v>0</v>
      </c>
      <c r="EY329" s="81">
        <v>0</v>
      </c>
      <c r="EZ329" s="81">
        <v>0</v>
      </c>
      <c r="FA329" s="81">
        <v>0</v>
      </c>
      <c r="FB329" s="81">
        <v>0</v>
      </c>
      <c r="FC329" s="81">
        <v>0</v>
      </c>
      <c r="FD329" s="81">
        <v>0</v>
      </c>
      <c r="FE329" s="81">
        <v>0</v>
      </c>
      <c r="FF329" s="81">
        <v>0</v>
      </c>
      <c r="FG329" s="81">
        <v>0</v>
      </c>
      <c r="FH329" s="81">
        <v>0</v>
      </c>
      <c r="FI329" s="81">
        <v>0</v>
      </c>
      <c r="FJ329" s="81">
        <v>0</v>
      </c>
      <c r="FK329" s="81">
        <v>0</v>
      </c>
      <c r="FL329" s="81">
        <v>0</v>
      </c>
      <c r="FM329" s="81">
        <v>0</v>
      </c>
      <c r="FN329" s="1" t="s">
        <v>628</v>
      </c>
    </row>
    <row r="330" spans="2:170" x14ac:dyDescent="0.2">
      <c r="B330" s="1" t="s">
        <v>616</v>
      </c>
      <c r="C330" s="1" t="s">
        <v>62</v>
      </c>
      <c r="D330" s="1" t="s">
        <v>57</v>
      </c>
      <c r="E330" s="81" t="s">
        <v>257</v>
      </c>
      <c r="F330" s="81">
        <v>0</v>
      </c>
      <c r="G330" s="81">
        <v>0</v>
      </c>
      <c r="H330" s="81">
        <v>0</v>
      </c>
      <c r="I330" s="81">
        <v>0</v>
      </c>
      <c r="J330" s="81">
        <v>0</v>
      </c>
      <c r="K330" s="81">
        <v>0</v>
      </c>
      <c r="L330" s="81">
        <v>0</v>
      </c>
      <c r="M330" s="81">
        <v>0</v>
      </c>
      <c r="N330" s="81">
        <v>0</v>
      </c>
      <c r="O330" s="81">
        <v>0</v>
      </c>
      <c r="P330" s="81">
        <v>0</v>
      </c>
      <c r="Q330" s="81">
        <v>0</v>
      </c>
      <c r="R330" s="81">
        <v>0</v>
      </c>
      <c r="S330" s="81">
        <v>0</v>
      </c>
      <c r="T330" s="81">
        <v>0</v>
      </c>
      <c r="U330" s="81">
        <v>0</v>
      </c>
      <c r="V330" s="81">
        <v>0</v>
      </c>
      <c r="W330" s="81">
        <v>0</v>
      </c>
      <c r="X330" s="81">
        <v>0</v>
      </c>
      <c r="Y330" s="81">
        <v>0</v>
      </c>
      <c r="Z330" s="81">
        <v>0</v>
      </c>
      <c r="AA330" s="81">
        <v>0</v>
      </c>
      <c r="AB330" s="81">
        <v>0</v>
      </c>
      <c r="AC330" s="81">
        <v>0</v>
      </c>
      <c r="AD330" s="81">
        <v>0</v>
      </c>
      <c r="AE330" s="81">
        <v>0</v>
      </c>
      <c r="AF330" s="81">
        <v>0</v>
      </c>
      <c r="AG330" s="81">
        <v>0</v>
      </c>
      <c r="AH330" s="81">
        <v>0</v>
      </c>
      <c r="AI330" s="81">
        <v>0</v>
      </c>
      <c r="AJ330" s="81">
        <v>0</v>
      </c>
      <c r="AK330" s="81">
        <v>0</v>
      </c>
      <c r="AL330" s="81">
        <v>0</v>
      </c>
      <c r="AM330" s="81">
        <v>0</v>
      </c>
      <c r="AN330" s="81">
        <v>0</v>
      </c>
      <c r="AO330" s="81">
        <v>0</v>
      </c>
      <c r="AP330" s="81">
        <v>0</v>
      </c>
      <c r="AQ330" s="81">
        <v>0</v>
      </c>
      <c r="AR330" s="81">
        <v>0</v>
      </c>
      <c r="AS330" s="81">
        <v>0</v>
      </c>
      <c r="AT330" s="81">
        <v>0</v>
      </c>
      <c r="AU330" s="81">
        <v>0</v>
      </c>
      <c r="AV330" s="81">
        <v>0</v>
      </c>
      <c r="AW330" s="81">
        <v>0</v>
      </c>
      <c r="AX330" s="81">
        <v>0</v>
      </c>
      <c r="AY330" s="81">
        <v>0</v>
      </c>
      <c r="AZ330" s="81">
        <v>0</v>
      </c>
      <c r="BA330" s="81">
        <v>0</v>
      </c>
      <c r="BB330" s="81">
        <v>0</v>
      </c>
      <c r="BC330" s="81">
        <v>0</v>
      </c>
      <c r="BD330" s="81">
        <v>0</v>
      </c>
      <c r="BE330" s="81">
        <v>0</v>
      </c>
      <c r="BF330" s="81">
        <v>0</v>
      </c>
      <c r="BG330" s="81">
        <v>0</v>
      </c>
      <c r="BH330" s="81">
        <v>0</v>
      </c>
      <c r="BI330" s="81">
        <v>0</v>
      </c>
      <c r="BJ330" s="81">
        <v>0</v>
      </c>
      <c r="BK330" s="81">
        <v>0</v>
      </c>
      <c r="BL330" s="81">
        <v>0</v>
      </c>
      <c r="BM330" s="81">
        <v>0</v>
      </c>
      <c r="BN330" s="81">
        <v>0</v>
      </c>
      <c r="BO330" s="81">
        <v>0</v>
      </c>
      <c r="BP330" s="81">
        <v>0</v>
      </c>
      <c r="BQ330" s="81">
        <v>0</v>
      </c>
      <c r="BR330" s="81">
        <v>0</v>
      </c>
      <c r="BS330" s="81">
        <v>0</v>
      </c>
      <c r="BT330" s="81">
        <v>0</v>
      </c>
      <c r="BU330" s="81">
        <v>0</v>
      </c>
      <c r="BV330" s="81">
        <v>0</v>
      </c>
      <c r="BW330" s="81">
        <v>0</v>
      </c>
      <c r="BX330" s="81">
        <v>0</v>
      </c>
      <c r="BY330" s="81">
        <v>0</v>
      </c>
      <c r="BZ330" s="81">
        <v>0</v>
      </c>
      <c r="CA330" s="81">
        <v>0</v>
      </c>
      <c r="CB330" s="81">
        <v>0</v>
      </c>
      <c r="CC330" s="81">
        <v>0</v>
      </c>
      <c r="CD330" s="81">
        <v>0</v>
      </c>
      <c r="CE330" s="81">
        <v>0</v>
      </c>
      <c r="CF330" s="81">
        <v>0</v>
      </c>
      <c r="CG330" s="81">
        <v>0</v>
      </c>
      <c r="CH330" s="81">
        <v>0</v>
      </c>
      <c r="CI330" s="81">
        <v>0</v>
      </c>
      <c r="CJ330" s="81">
        <v>0</v>
      </c>
      <c r="CK330" s="81">
        <v>0</v>
      </c>
      <c r="CL330" s="81">
        <v>0</v>
      </c>
      <c r="CM330" s="81">
        <v>0</v>
      </c>
      <c r="CN330" s="81">
        <v>0</v>
      </c>
      <c r="CO330" s="81">
        <v>0</v>
      </c>
      <c r="CP330" s="81">
        <v>0</v>
      </c>
      <c r="CQ330" s="81">
        <v>0</v>
      </c>
      <c r="CR330" s="81">
        <v>0</v>
      </c>
      <c r="CS330" s="81">
        <v>0</v>
      </c>
      <c r="CT330" s="81">
        <v>0</v>
      </c>
      <c r="CU330" s="81">
        <v>0</v>
      </c>
      <c r="CV330" s="81">
        <v>0</v>
      </c>
      <c r="CW330" s="81">
        <v>0</v>
      </c>
      <c r="CX330" s="81">
        <v>0</v>
      </c>
      <c r="CY330" s="81">
        <v>0</v>
      </c>
      <c r="CZ330" s="81">
        <v>0</v>
      </c>
      <c r="DA330" s="81">
        <v>0</v>
      </c>
      <c r="DB330" s="81">
        <v>0</v>
      </c>
      <c r="DC330" s="81">
        <v>0</v>
      </c>
      <c r="DD330" s="81">
        <v>0</v>
      </c>
      <c r="DE330" s="81">
        <v>0</v>
      </c>
      <c r="DF330" s="81">
        <v>0</v>
      </c>
      <c r="DG330" s="81">
        <v>0</v>
      </c>
      <c r="DH330" s="81">
        <v>0</v>
      </c>
      <c r="DI330" s="81">
        <v>0</v>
      </c>
      <c r="DJ330" s="81">
        <v>0</v>
      </c>
      <c r="DK330" s="81">
        <v>0</v>
      </c>
      <c r="DL330" s="81">
        <v>0</v>
      </c>
      <c r="DM330" s="81">
        <v>0</v>
      </c>
      <c r="DN330" s="81">
        <v>0</v>
      </c>
      <c r="DO330" s="81">
        <v>0</v>
      </c>
      <c r="DP330" s="81">
        <v>0</v>
      </c>
      <c r="DQ330" s="81">
        <v>0</v>
      </c>
      <c r="DR330" s="81">
        <v>0</v>
      </c>
      <c r="DS330" s="81">
        <v>0</v>
      </c>
      <c r="DT330" s="81">
        <v>0</v>
      </c>
      <c r="DU330" s="81">
        <v>0</v>
      </c>
      <c r="DV330" s="81">
        <v>0</v>
      </c>
      <c r="DW330" s="81">
        <v>0</v>
      </c>
      <c r="DX330" s="81">
        <v>0</v>
      </c>
      <c r="DY330" s="81">
        <v>0</v>
      </c>
      <c r="DZ330" s="81">
        <v>0</v>
      </c>
      <c r="EA330" s="81">
        <v>0</v>
      </c>
      <c r="EB330" s="81">
        <v>0</v>
      </c>
      <c r="EC330" s="81">
        <v>0</v>
      </c>
      <c r="ED330" s="81">
        <v>0</v>
      </c>
      <c r="EE330" s="81">
        <v>0</v>
      </c>
      <c r="EF330" s="81">
        <v>0</v>
      </c>
      <c r="EG330" s="81">
        <v>0</v>
      </c>
      <c r="EH330" s="81">
        <v>0</v>
      </c>
      <c r="EI330" s="81">
        <v>0</v>
      </c>
      <c r="EJ330" s="81">
        <v>0</v>
      </c>
      <c r="EK330" s="81">
        <v>0</v>
      </c>
      <c r="EL330" s="81">
        <v>0</v>
      </c>
      <c r="EM330" s="81">
        <v>0</v>
      </c>
      <c r="EN330" s="81">
        <v>0</v>
      </c>
      <c r="EO330" s="81">
        <v>0</v>
      </c>
      <c r="EP330" s="81">
        <v>0</v>
      </c>
      <c r="EQ330" s="81">
        <v>0</v>
      </c>
      <c r="ER330" s="81">
        <v>0</v>
      </c>
      <c r="ES330" s="81">
        <v>0</v>
      </c>
      <c r="ET330" s="81">
        <v>0</v>
      </c>
      <c r="EU330" s="81">
        <v>0</v>
      </c>
      <c r="EV330" s="81">
        <v>0</v>
      </c>
      <c r="EW330" s="81">
        <v>0</v>
      </c>
      <c r="EX330" s="81">
        <v>0</v>
      </c>
      <c r="EY330" s="81">
        <v>0</v>
      </c>
      <c r="EZ330" s="81">
        <v>0</v>
      </c>
      <c r="FA330" s="81">
        <v>0</v>
      </c>
      <c r="FB330" s="81">
        <v>0</v>
      </c>
      <c r="FC330" s="81">
        <v>0</v>
      </c>
      <c r="FD330" s="81">
        <v>0</v>
      </c>
      <c r="FE330" s="81">
        <v>0</v>
      </c>
      <c r="FF330" s="81">
        <v>0</v>
      </c>
      <c r="FG330" s="81">
        <v>0</v>
      </c>
      <c r="FH330" s="81">
        <v>0</v>
      </c>
      <c r="FI330" s="81">
        <v>0</v>
      </c>
      <c r="FJ330" s="81">
        <v>0</v>
      </c>
      <c r="FK330" s="81">
        <v>0</v>
      </c>
      <c r="FL330" s="81">
        <v>0</v>
      </c>
      <c r="FM330" s="81">
        <v>0</v>
      </c>
      <c r="FN330" s="1" t="s">
        <v>629</v>
      </c>
    </row>
    <row r="331" spans="2:170" x14ac:dyDescent="0.2">
      <c r="B331" s="1" t="s">
        <v>618</v>
      </c>
      <c r="C331" s="1" t="s">
        <v>62</v>
      </c>
      <c r="D331" s="1" t="s">
        <v>57</v>
      </c>
      <c r="E331" s="81" t="s">
        <v>257</v>
      </c>
      <c r="F331" s="81">
        <v>0</v>
      </c>
      <c r="G331" s="81">
        <v>0</v>
      </c>
      <c r="H331" s="81">
        <v>0</v>
      </c>
      <c r="I331" s="81">
        <v>0</v>
      </c>
      <c r="J331" s="81">
        <v>0</v>
      </c>
      <c r="K331" s="81">
        <v>0</v>
      </c>
      <c r="L331" s="81">
        <v>0</v>
      </c>
      <c r="M331" s="81">
        <v>0</v>
      </c>
      <c r="N331" s="81">
        <v>0</v>
      </c>
      <c r="O331" s="81">
        <v>0</v>
      </c>
      <c r="P331" s="81">
        <v>0</v>
      </c>
      <c r="Q331" s="81">
        <v>0</v>
      </c>
      <c r="R331" s="81">
        <v>0</v>
      </c>
      <c r="S331" s="81">
        <v>0</v>
      </c>
      <c r="T331" s="81">
        <v>0</v>
      </c>
      <c r="U331" s="81">
        <v>0</v>
      </c>
      <c r="V331" s="81">
        <v>0</v>
      </c>
      <c r="W331" s="81">
        <v>0</v>
      </c>
      <c r="X331" s="81">
        <v>0</v>
      </c>
      <c r="Y331" s="81">
        <v>0</v>
      </c>
      <c r="Z331" s="81">
        <v>0</v>
      </c>
      <c r="AA331" s="81">
        <v>0</v>
      </c>
      <c r="AB331" s="81">
        <v>0</v>
      </c>
      <c r="AC331" s="81">
        <v>0</v>
      </c>
      <c r="AD331" s="81">
        <v>0</v>
      </c>
      <c r="AE331" s="81">
        <v>0</v>
      </c>
      <c r="AF331" s="81">
        <v>0</v>
      </c>
      <c r="AG331" s="81">
        <v>0</v>
      </c>
      <c r="AH331" s="81">
        <v>0</v>
      </c>
      <c r="AI331" s="81">
        <v>0</v>
      </c>
      <c r="AJ331" s="81">
        <v>0</v>
      </c>
      <c r="AK331" s="81">
        <v>0</v>
      </c>
      <c r="AL331" s="81">
        <v>0</v>
      </c>
      <c r="AM331" s="81">
        <v>0</v>
      </c>
      <c r="AN331" s="81">
        <v>0</v>
      </c>
      <c r="AO331" s="81">
        <v>0</v>
      </c>
      <c r="AP331" s="81">
        <v>0</v>
      </c>
      <c r="AQ331" s="81">
        <v>0</v>
      </c>
      <c r="AR331" s="81">
        <v>0</v>
      </c>
      <c r="AS331" s="81">
        <v>0</v>
      </c>
      <c r="AT331" s="81">
        <v>0</v>
      </c>
      <c r="AU331" s="81">
        <v>0</v>
      </c>
      <c r="AV331" s="81">
        <v>0</v>
      </c>
      <c r="AW331" s="81">
        <v>0</v>
      </c>
      <c r="AX331" s="81">
        <v>0</v>
      </c>
      <c r="AY331" s="81">
        <v>0</v>
      </c>
      <c r="AZ331" s="81">
        <v>0</v>
      </c>
      <c r="BA331" s="81">
        <v>0</v>
      </c>
      <c r="BB331" s="81">
        <v>0</v>
      </c>
      <c r="BC331" s="81">
        <v>0</v>
      </c>
      <c r="BD331" s="81">
        <v>0</v>
      </c>
      <c r="BE331" s="81">
        <v>0</v>
      </c>
      <c r="BF331" s="81">
        <v>0</v>
      </c>
      <c r="BG331" s="81">
        <v>0</v>
      </c>
      <c r="BH331" s="81">
        <v>0</v>
      </c>
      <c r="BI331" s="81">
        <v>0</v>
      </c>
      <c r="BJ331" s="81">
        <v>0</v>
      </c>
      <c r="BK331" s="81">
        <v>0</v>
      </c>
      <c r="BL331" s="81">
        <v>0</v>
      </c>
      <c r="BM331" s="81">
        <v>0</v>
      </c>
      <c r="BN331" s="81">
        <v>0</v>
      </c>
      <c r="BO331" s="81">
        <v>0</v>
      </c>
      <c r="BP331" s="81">
        <v>0</v>
      </c>
      <c r="BQ331" s="81">
        <v>0</v>
      </c>
      <c r="BR331" s="81">
        <v>0</v>
      </c>
      <c r="BS331" s="81">
        <v>0</v>
      </c>
      <c r="BT331" s="81">
        <v>0</v>
      </c>
      <c r="BU331" s="81">
        <v>0</v>
      </c>
      <c r="BV331" s="81">
        <v>0</v>
      </c>
      <c r="BW331" s="81">
        <v>0</v>
      </c>
      <c r="BX331" s="81">
        <v>0</v>
      </c>
      <c r="BY331" s="81">
        <v>0</v>
      </c>
      <c r="BZ331" s="81">
        <v>0</v>
      </c>
      <c r="CA331" s="81">
        <v>0</v>
      </c>
      <c r="CB331" s="81">
        <v>0</v>
      </c>
      <c r="CC331" s="81">
        <v>0</v>
      </c>
      <c r="CD331" s="81">
        <v>0</v>
      </c>
      <c r="CE331" s="81">
        <v>0</v>
      </c>
      <c r="CF331" s="81">
        <v>0</v>
      </c>
      <c r="CG331" s="81">
        <v>0</v>
      </c>
      <c r="CH331" s="81">
        <v>0</v>
      </c>
      <c r="CI331" s="81">
        <v>0</v>
      </c>
      <c r="CJ331" s="81">
        <v>0</v>
      </c>
      <c r="CK331" s="81">
        <v>0</v>
      </c>
      <c r="CL331" s="81">
        <v>0</v>
      </c>
      <c r="CM331" s="81">
        <v>0</v>
      </c>
      <c r="CN331" s="81">
        <v>0</v>
      </c>
      <c r="CO331" s="81">
        <v>0</v>
      </c>
      <c r="CP331" s="81">
        <v>0</v>
      </c>
      <c r="CQ331" s="81">
        <v>0</v>
      </c>
      <c r="CR331" s="81">
        <v>0</v>
      </c>
      <c r="CS331" s="81">
        <v>0</v>
      </c>
      <c r="CT331" s="81">
        <v>0</v>
      </c>
      <c r="CU331" s="81">
        <v>0</v>
      </c>
      <c r="CV331" s="81">
        <v>0</v>
      </c>
      <c r="CW331" s="81">
        <v>0</v>
      </c>
      <c r="CX331" s="81">
        <v>0</v>
      </c>
      <c r="CY331" s="81">
        <v>0</v>
      </c>
      <c r="CZ331" s="81">
        <v>0</v>
      </c>
      <c r="DA331" s="81">
        <v>0</v>
      </c>
      <c r="DB331" s="81">
        <v>0</v>
      </c>
      <c r="DC331" s="81">
        <v>0</v>
      </c>
      <c r="DD331" s="81">
        <v>0</v>
      </c>
      <c r="DE331" s="81">
        <v>0</v>
      </c>
      <c r="DF331" s="81">
        <v>0</v>
      </c>
      <c r="DG331" s="81">
        <v>0</v>
      </c>
      <c r="DH331" s="81">
        <v>0</v>
      </c>
      <c r="DI331" s="81">
        <v>0</v>
      </c>
      <c r="DJ331" s="81">
        <v>0</v>
      </c>
      <c r="DK331" s="81">
        <v>0</v>
      </c>
      <c r="DL331" s="81">
        <v>0</v>
      </c>
      <c r="DM331" s="81">
        <v>0</v>
      </c>
      <c r="DN331" s="81">
        <v>0</v>
      </c>
      <c r="DO331" s="81">
        <v>0</v>
      </c>
      <c r="DP331" s="81">
        <v>0</v>
      </c>
      <c r="DQ331" s="81">
        <v>0</v>
      </c>
      <c r="DR331" s="81">
        <v>0</v>
      </c>
      <c r="DS331" s="81">
        <v>0</v>
      </c>
      <c r="DT331" s="81">
        <v>0</v>
      </c>
      <c r="DU331" s="81">
        <v>0</v>
      </c>
      <c r="DV331" s="81">
        <v>0</v>
      </c>
      <c r="DW331" s="81">
        <v>0</v>
      </c>
      <c r="DX331" s="81">
        <v>0</v>
      </c>
      <c r="DY331" s="81">
        <v>0</v>
      </c>
      <c r="DZ331" s="81">
        <v>0</v>
      </c>
      <c r="EA331" s="81">
        <v>0</v>
      </c>
      <c r="EB331" s="81">
        <v>0</v>
      </c>
      <c r="EC331" s="81">
        <v>0</v>
      </c>
      <c r="ED331" s="81">
        <v>0</v>
      </c>
      <c r="EE331" s="81">
        <v>0</v>
      </c>
      <c r="EF331" s="81">
        <v>0</v>
      </c>
      <c r="EG331" s="81">
        <v>0</v>
      </c>
      <c r="EH331" s="81">
        <v>0</v>
      </c>
      <c r="EI331" s="81">
        <v>0</v>
      </c>
      <c r="EJ331" s="81">
        <v>0</v>
      </c>
      <c r="EK331" s="81">
        <v>0</v>
      </c>
      <c r="EL331" s="81">
        <v>0</v>
      </c>
      <c r="EM331" s="81">
        <v>0</v>
      </c>
      <c r="EN331" s="81">
        <v>0</v>
      </c>
      <c r="EO331" s="81">
        <v>0</v>
      </c>
      <c r="EP331" s="81">
        <v>0</v>
      </c>
      <c r="EQ331" s="81">
        <v>0</v>
      </c>
      <c r="ER331" s="81">
        <v>0</v>
      </c>
      <c r="ES331" s="81">
        <v>0</v>
      </c>
      <c r="ET331" s="81">
        <v>0</v>
      </c>
      <c r="EU331" s="81">
        <v>0</v>
      </c>
      <c r="EV331" s="81">
        <v>0</v>
      </c>
      <c r="EW331" s="81">
        <v>0</v>
      </c>
      <c r="EX331" s="81">
        <v>0</v>
      </c>
      <c r="EY331" s="81">
        <v>0</v>
      </c>
      <c r="EZ331" s="81">
        <v>0</v>
      </c>
      <c r="FA331" s="81">
        <v>0</v>
      </c>
      <c r="FB331" s="81">
        <v>0</v>
      </c>
      <c r="FC331" s="81">
        <v>0</v>
      </c>
      <c r="FD331" s="81">
        <v>0</v>
      </c>
      <c r="FE331" s="81">
        <v>0</v>
      </c>
      <c r="FF331" s="81">
        <v>0</v>
      </c>
      <c r="FG331" s="81">
        <v>0</v>
      </c>
      <c r="FH331" s="81">
        <v>0</v>
      </c>
      <c r="FI331" s="81">
        <v>0</v>
      </c>
      <c r="FJ331" s="81">
        <v>0</v>
      </c>
      <c r="FK331" s="81">
        <v>0</v>
      </c>
      <c r="FL331" s="81">
        <v>0</v>
      </c>
      <c r="FM331" s="81">
        <v>0</v>
      </c>
      <c r="FN331" s="1" t="s">
        <v>630</v>
      </c>
    </row>
    <row r="332" spans="2:170" x14ac:dyDescent="0.2">
      <c r="B332" s="1" t="s">
        <v>620</v>
      </c>
      <c r="C332" s="1" t="s">
        <v>62</v>
      </c>
      <c r="D332" s="1" t="s">
        <v>57</v>
      </c>
      <c r="E332" s="81" t="s">
        <v>257</v>
      </c>
      <c r="F332" s="81">
        <v>0</v>
      </c>
      <c r="G332" s="81">
        <v>0</v>
      </c>
      <c r="H332" s="81">
        <v>0</v>
      </c>
      <c r="I332" s="81">
        <v>0</v>
      </c>
      <c r="J332" s="81">
        <v>0</v>
      </c>
      <c r="K332" s="81">
        <v>0</v>
      </c>
      <c r="L332" s="81">
        <v>0</v>
      </c>
      <c r="M332" s="81">
        <v>0</v>
      </c>
      <c r="N332" s="81">
        <v>0</v>
      </c>
      <c r="O332" s="81">
        <v>0</v>
      </c>
      <c r="P332" s="81">
        <v>0</v>
      </c>
      <c r="Q332" s="81">
        <v>0</v>
      </c>
      <c r="R332" s="81">
        <v>0</v>
      </c>
      <c r="S332" s="81">
        <v>0</v>
      </c>
      <c r="T332" s="81">
        <v>0</v>
      </c>
      <c r="U332" s="81">
        <v>0</v>
      </c>
      <c r="V332" s="81">
        <v>0</v>
      </c>
      <c r="W332" s="81">
        <v>0</v>
      </c>
      <c r="X332" s="81">
        <v>0</v>
      </c>
      <c r="Y332" s="81">
        <v>0</v>
      </c>
      <c r="Z332" s="81">
        <v>0</v>
      </c>
      <c r="AA332" s="81">
        <v>0</v>
      </c>
      <c r="AB332" s="81">
        <v>0</v>
      </c>
      <c r="AC332" s="81">
        <v>0</v>
      </c>
      <c r="AD332" s="81">
        <v>0</v>
      </c>
      <c r="AE332" s="81">
        <v>0</v>
      </c>
      <c r="AF332" s="81">
        <v>0</v>
      </c>
      <c r="AG332" s="81">
        <v>0</v>
      </c>
      <c r="AH332" s="81">
        <v>0</v>
      </c>
      <c r="AI332" s="81">
        <v>0</v>
      </c>
      <c r="AJ332" s="81">
        <v>0</v>
      </c>
      <c r="AK332" s="81">
        <v>0</v>
      </c>
      <c r="AL332" s="81">
        <v>0</v>
      </c>
      <c r="AM332" s="81">
        <v>0</v>
      </c>
      <c r="AN332" s="81">
        <v>0</v>
      </c>
      <c r="AO332" s="81">
        <v>0</v>
      </c>
      <c r="AP332" s="81">
        <v>0</v>
      </c>
      <c r="AQ332" s="81">
        <v>0</v>
      </c>
      <c r="AR332" s="81">
        <v>0</v>
      </c>
      <c r="AS332" s="81">
        <v>0</v>
      </c>
      <c r="AT332" s="81">
        <v>0</v>
      </c>
      <c r="AU332" s="81">
        <v>0</v>
      </c>
      <c r="AV332" s="81">
        <v>0</v>
      </c>
      <c r="AW332" s="81">
        <v>0</v>
      </c>
      <c r="AX332" s="81">
        <v>0</v>
      </c>
      <c r="AY332" s="81">
        <v>0</v>
      </c>
      <c r="AZ332" s="81">
        <v>0</v>
      </c>
      <c r="BA332" s="81">
        <v>0</v>
      </c>
      <c r="BB332" s="81">
        <v>0</v>
      </c>
      <c r="BC332" s="81">
        <v>0</v>
      </c>
      <c r="BD332" s="81">
        <v>0</v>
      </c>
      <c r="BE332" s="81">
        <v>0</v>
      </c>
      <c r="BF332" s="81">
        <v>0</v>
      </c>
      <c r="BG332" s="81">
        <v>0</v>
      </c>
      <c r="BH332" s="81">
        <v>0</v>
      </c>
      <c r="BI332" s="81">
        <v>0</v>
      </c>
      <c r="BJ332" s="81">
        <v>0</v>
      </c>
      <c r="BK332" s="81">
        <v>0</v>
      </c>
      <c r="BL332" s="81">
        <v>0</v>
      </c>
      <c r="BM332" s="81">
        <v>0</v>
      </c>
      <c r="BN332" s="81">
        <v>0</v>
      </c>
      <c r="BO332" s="81">
        <v>0</v>
      </c>
      <c r="BP332" s="81">
        <v>0</v>
      </c>
      <c r="BQ332" s="81">
        <v>0</v>
      </c>
      <c r="BR332" s="81">
        <v>0</v>
      </c>
      <c r="BS332" s="81">
        <v>0</v>
      </c>
      <c r="BT332" s="81">
        <v>0</v>
      </c>
      <c r="BU332" s="81">
        <v>0</v>
      </c>
      <c r="BV332" s="81">
        <v>0</v>
      </c>
      <c r="BW332" s="81">
        <v>0</v>
      </c>
      <c r="BX332" s="81">
        <v>0</v>
      </c>
      <c r="BY332" s="81">
        <v>0</v>
      </c>
      <c r="BZ332" s="81">
        <v>0</v>
      </c>
      <c r="CA332" s="81">
        <v>0</v>
      </c>
      <c r="CB332" s="81">
        <v>0</v>
      </c>
      <c r="CC332" s="81">
        <v>0</v>
      </c>
      <c r="CD332" s="81">
        <v>0</v>
      </c>
      <c r="CE332" s="81">
        <v>0</v>
      </c>
      <c r="CF332" s="81">
        <v>0</v>
      </c>
      <c r="CG332" s="81">
        <v>0</v>
      </c>
      <c r="CH332" s="81">
        <v>0</v>
      </c>
      <c r="CI332" s="81">
        <v>0</v>
      </c>
      <c r="CJ332" s="81">
        <v>0</v>
      </c>
      <c r="CK332" s="81">
        <v>0</v>
      </c>
      <c r="CL332" s="81">
        <v>0</v>
      </c>
      <c r="CM332" s="81">
        <v>0</v>
      </c>
      <c r="CN332" s="81">
        <v>0</v>
      </c>
      <c r="CO332" s="81">
        <v>0</v>
      </c>
      <c r="CP332" s="81">
        <v>0</v>
      </c>
      <c r="CQ332" s="81">
        <v>0</v>
      </c>
      <c r="CR332" s="81">
        <v>0</v>
      </c>
      <c r="CS332" s="81">
        <v>0</v>
      </c>
      <c r="CT332" s="81">
        <v>0</v>
      </c>
      <c r="CU332" s="81">
        <v>0</v>
      </c>
      <c r="CV332" s="81">
        <v>0</v>
      </c>
      <c r="CW332" s="81">
        <v>0</v>
      </c>
      <c r="CX332" s="81">
        <v>0</v>
      </c>
      <c r="CY332" s="81">
        <v>0</v>
      </c>
      <c r="CZ332" s="81">
        <v>0</v>
      </c>
      <c r="DA332" s="81">
        <v>0</v>
      </c>
      <c r="DB332" s="81">
        <v>0</v>
      </c>
      <c r="DC332" s="81">
        <v>0</v>
      </c>
      <c r="DD332" s="81">
        <v>0</v>
      </c>
      <c r="DE332" s="81">
        <v>0</v>
      </c>
      <c r="DF332" s="81">
        <v>0</v>
      </c>
      <c r="DG332" s="81">
        <v>0</v>
      </c>
      <c r="DH332" s="81">
        <v>0</v>
      </c>
      <c r="DI332" s="81">
        <v>0</v>
      </c>
      <c r="DJ332" s="81">
        <v>0</v>
      </c>
      <c r="DK332" s="81">
        <v>0</v>
      </c>
      <c r="DL332" s="81">
        <v>0</v>
      </c>
      <c r="DM332" s="81">
        <v>0</v>
      </c>
      <c r="DN332" s="81">
        <v>0</v>
      </c>
      <c r="DO332" s="81">
        <v>0</v>
      </c>
      <c r="DP332" s="81">
        <v>0</v>
      </c>
      <c r="DQ332" s="81">
        <v>0</v>
      </c>
      <c r="DR332" s="81">
        <v>0</v>
      </c>
      <c r="DS332" s="81">
        <v>0</v>
      </c>
      <c r="DT332" s="81">
        <v>0</v>
      </c>
      <c r="DU332" s="81">
        <v>0</v>
      </c>
      <c r="DV332" s="81">
        <v>0</v>
      </c>
      <c r="DW332" s="81">
        <v>0</v>
      </c>
      <c r="DX332" s="81">
        <v>0</v>
      </c>
      <c r="DY332" s="81">
        <v>0</v>
      </c>
      <c r="DZ332" s="81">
        <v>0</v>
      </c>
      <c r="EA332" s="81">
        <v>0</v>
      </c>
      <c r="EB332" s="81">
        <v>0</v>
      </c>
      <c r="EC332" s="81">
        <v>0</v>
      </c>
      <c r="ED332" s="81">
        <v>0</v>
      </c>
      <c r="EE332" s="81">
        <v>0</v>
      </c>
      <c r="EF332" s="81">
        <v>0</v>
      </c>
      <c r="EG332" s="81">
        <v>0</v>
      </c>
      <c r="EH332" s="81">
        <v>0</v>
      </c>
      <c r="EI332" s="81">
        <v>0</v>
      </c>
      <c r="EJ332" s="81">
        <v>0</v>
      </c>
      <c r="EK332" s="81">
        <v>0</v>
      </c>
      <c r="EL332" s="81">
        <v>0</v>
      </c>
      <c r="EM332" s="81">
        <v>0</v>
      </c>
      <c r="EN332" s="81">
        <v>0</v>
      </c>
      <c r="EO332" s="81">
        <v>0</v>
      </c>
      <c r="EP332" s="81">
        <v>0</v>
      </c>
      <c r="EQ332" s="81">
        <v>0</v>
      </c>
      <c r="ER332" s="81">
        <v>0</v>
      </c>
      <c r="ES332" s="81">
        <v>0</v>
      </c>
      <c r="ET332" s="81">
        <v>0</v>
      </c>
      <c r="EU332" s="81">
        <v>0</v>
      </c>
      <c r="EV332" s="81">
        <v>0</v>
      </c>
      <c r="EW332" s="81">
        <v>0</v>
      </c>
      <c r="EX332" s="81">
        <v>0</v>
      </c>
      <c r="EY332" s="81">
        <v>0</v>
      </c>
      <c r="EZ332" s="81">
        <v>0</v>
      </c>
      <c r="FA332" s="81">
        <v>0</v>
      </c>
      <c r="FB332" s="81">
        <v>0</v>
      </c>
      <c r="FC332" s="81">
        <v>0</v>
      </c>
      <c r="FD332" s="81">
        <v>0</v>
      </c>
      <c r="FE332" s="81">
        <v>0</v>
      </c>
      <c r="FF332" s="81">
        <v>0</v>
      </c>
      <c r="FG332" s="81">
        <v>0</v>
      </c>
      <c r="FH332" s="81">
        <v>0</v>
      </c>
      <c r="FI332" s="81">
        <v>0</v>
      </c>
      <c r="FJ332" s="81">
        <v>0</v>
      </c>
      <c r="FK332" s="81">
        <v>0</v>
      </c>
      <c r="FL332" s="81">
        <v>0</v>
      </c>
      <c r="FM332" s="81">
        <v>0</v>
      </c>
      <c r="FN332" s="1" t="s">
        <v>631</v>
      </c>
    </row>
    <row r="333" spans="2:170" x14ac:dyDescent="0.2">
      <c r="B333" s="1" t="s">
        <v>622</v>
      </c>
      <c r="C333" s="1" t="s">
        <v>64</v>
      </c>
      <c r="D333" s="1" t="s">
        <v>57</v>
      </c>
      <c r="E333" s="81" t="s">
        <v>257</v>
      </c>
      <c r="F333" s="81">
        <v>241.76067977481958</v>
      </c>
      <c r="G333" s="81">
        <v>239.38726658850646</v>
      </c>
      <c r="H333" s="81">
        <v>238.86025237833644</v>
      </c>
      <c r="I333" s="81">
        <v>244.30316182504595</v>
      </c>
      <c r="J333" s="81">
        <v>252.74883366402003</v>
      </c>
      <c r="K333" s="81">
        <v>256.2105299685706</v>
      </c>
      <c r="L333" s="81">
        <v>258.00098540354338</v>
      </c>
      <c r="M333" s="81">
        <v>256.1307126448628</v>
      </c>
      <c r="N333" s="81">
        <v>291.33440425121341</v>
      </c>
      <c r="O333" s="81">
        <v>292.54197198486065</v>
      </c>
      <c r="P333" s="81">
        <v>287.80676521331128</v>
      </c>
      <c r="Q333" s="81">
        <v>290.47564858777315</v>
      </c>
      <c r="R333" s="81">
        <v>273.53404265621617</v>
      </c>
      <c r="S333" s="81">
        <v>268.55692735112882</v>
      </c>
      <c r="T333" s="81">
        <v>271.8294859667941</v>
      </c>
      <c r="U333" s="81">
        <v>271.4670110308424</v>
      </c>
      <c r="V333" s="81">
        <v>257.97082563512623</v>
      </c>
      <c r="W333" s="81">
        <v>259.53799530721579</v>
      </c>
      <c r="X333" s="81">
        <v>249.63191019381048</v>
      </c>
      <c r="Y333" s="81">
        <v>235.84667296630568</v>
      </c>
      <c r="Z333" s="81">
        <v>269.27175592317133</v>
      </c>
      <c r="AA333" s="81">
        <v>269.9868555542887</v>
      </c>
      <c r="AB333" s="81">
        <v>269.49496091171284</v>
      </c>
      <c r="AC333" s="81">
        <v>244.24536250653904</v>
      </c>
      <c r="AD333" s="81">
        <v>118.19009430257056</v>
      </c>
      <c r="AE333" s="81">
        <v>83.751086306372841</v>
      </c>
      <c r="AF333" s="81">
        <v>113.78229761675175</v>
      </c>
      <c r="AG333" s="81">
        <v>116.09655187988854</v>
      </c>
      <c r="AH333" s="81">
        <v>249.6454645271526</v>
      </c>
      <c r="AI333" s="81">
        <v>185.33114845608617</v>
      </c>
      <c r="AJ333" s="81">
        <v>130.83987668086428</v>
      </c>
      <c r="AK333" s="81">
        <v>135.48872156278739</v>
      </c>
      <c r="AL333" s="81">
        <v>371.78694042952327</v>
      </c>
      <c r="AM333" s="81">
        <v>189.22766082622587</v>
      </c>
      <c r="AN333" s="81">
        <v>207.22894705492922</v>
      </c>
      <c r="AO333" s="81">
        <v>134.54598964828847</v>
      </c>
      <c r="AP333" s="81">
        <v>507.64405433856155</v>
      </c>
      <c r="AQ333" s="81">
        <v>350.71012771600016</v>
      </c>
      <c r="AR333" s="81">
        <v>255.72421733252179</v>
      </c>
      <c r="AS333" s="81">
        <v>219.82748695739795</v>
      </c>
      <c r="AT333" s="81">
        <v>602.31014348582835</v>
      </c>
      <c r="AU333" s="81">
        <v>316.78664089752846</v>
      </c>
      <c r="AV333" s="81">
        <v>289.1641815190693</v>
      </c>
      <c r="AW333" s="81">
        <v>238.97742865571468</v>
      </c>
      <c r="AX333" s="81">
        <v>538.95836483697872</v>
      </c>
      <c r="AY333" s="81">
        <v>448.46022856596181</v>
      </c>
      <c r="AZ333" s="81">
        <v>441.64823911393142</v>
      </c>
      <c r="BA333" s="81">
        <v>487.87940689360352</v>
      </c>
      <c r="BB333" s="81">
        <v>698.80087968956684</v>
      </c>
      <c r="BC333" s="81">
        <v>715.34002935565968</v>
      </c>
      <c r="BD333" s="81">
        <v>606.85739363085304</v>
      </c>
      <c r="BE333" s="81">
        <v>475.29266996280518</v>
      </c>
      <c r="BF333" s="81">
        <v>527.75810573613091</v>
      </c>
      <c r="BG333" s="81">
        <v>459.50740805349614</v>
      </c>
      <c r="BH333" s="81">
        <v>411.6906790332979</v>
      </c>
      <c r="BI333" s="81">
        <v>382.58487276023664</v>
      </c>
      <c r="BJ333" s="81">
        <v>419.80513997331366</v>
      </c>
      <c r="BK333" s="81">
        <v>386.48310010740028</v>
      </c>
      <c r="BL333" s="81">
        <v>381.13486918675869</v>
      </c>
      <c r="BM333" s="81">
        <v>417.77712545680282</v>
      </c>
      <c r="BN333" s="81">
        <v>447.33632673335694</v>
      </c>
      <c r="BO333" s="81">
        <v>415.00897099086234</v>
      </c>
      <c r="BP333" s="81">
        <v>402.07581018199755</v>
      </c>
      <c r="BQ333" s="81">
        <v>403.62704432062759</v>
      </c>
      <c r="BR333" s="81">
        <v>458.33634458007884</v>
      </c>
      <c r="BS333" s="81">
        <v>452.81030456648591</v>
      </c>
      <c r="BT333" s="81">
        <v>447.45133718534038</v>
      </c>
      <c r="BU333" s="81">
        <v>442.27178340071339</v>
      </c>
      <c r="BV333" s="81">
        <v>502.25394755718219</v>
      </c>
      <c r="BW333" s="81">
        <v>502.25394755718219</v>
      </c>
      <c r="BX333" s="81">
        <v>502.25394755718219</v>
      </c>
      <c r="BY333" s="81">
        <v>502.25394755718219</v>
      </c>
      <c r="BZ333" s="81">
        <v>511.59158548643376</v>
      </c>
      <c r="CA333" s="81">
        <v>511.59158548643376</v>
      </c>
      <c r="CB333" s="81">
        <v>511.59158548643376</v>
      </c>
      <c r="CC333" s="81">
        <v>511.59158548643376</v>
      </c>
      <c r="CD333" s="81">
        <v>514.29555990174686</v>
      </c>
      <c r="CE333" s="81">
        <v>514.29555990174686</v>
      </c>
      <c r="CF333" s="81">
        <v>514.29555990174686</v>
      </c>
      <c r="CG333" s="81">
        <v>514.29555990174686</v>
      </c>
      <c r="CH333" s="81">
        <v>533.26796540285079</v>
      </c>
      <c r="CI333" s="81">
        <v>533.26796540285079</v>
      </c>
      <c r="CJ333" s="81">
        <v>533.26796540285079</v>
      </c>
      <c r="CK333" s="81">
        <v>533.26796540285079</v>
      </c>
      <c r="CL333" s="81">
        <v>545.45641214083184</v>
      </c>
      <c r="CM333" s="81">
        <v>545.45641214083184</v>
      </c>
      <c r="CN333" s="81">
        <v>545.45641214083184</v>
      </c>
      <c r="CO333" s="81">
        <v>545.45641214083184</v>
      </c>
      <c r="CP333" s="81">
        <v>554.56010508532427</v>
      </c>
      <c r="CQ333" s="81">
        <v>554.56010508532427</v>
      </c>
      <c r="CR333" s="81">
        <v>554.56010508532427</v>
      </c>
      <c r="CS333" s="81">
        <v>554.56010508532427</v>
      </c>
      <c r="CT333" s="81">
        <v>564.45545407091493</v>
      </c>
      <c r="CU333" s="81">
        <v>564.45545407091493</v>
      </c>
      <c r="CV333" s="81">
        <v>564.45545407091493</v>
      </c>
      <c r="CW333" s="81">
        <v>564.45545407091493</v>
      </c>
      <c r="CX333" s="81">
        <v>578.02119624773559</v>
      </c>
      <c r="CY333" s="81">
        <v>578.02119624773559</v>
      </c>
      <c r="CZ333" s="81">
        <v>578.02119624773559</v>
      </c>
      <c r="DA333" s="81">
        <v>578.02119624773559</v>
      </c>
      <c r="DB333" s="81">
        <v>590.51903442250318</v>
      </c>
      <c r="DC333" s="81">
        <v>590.51903442250318</v>
      </c>
      <c r="DD333" s="81">
        <v>590.51903442250318</v>
      </c>
      <c r="DE333" s="81">
        <v>590.51903442250318</v>
      </c>
      <c r="DF333" s="81">
        <v>596.39615607387816</v>
      </c>
      <c r="DG333" s="81">
        <v>596.39615607387816</v>
      </c>
      <c r="DH333" s="81">
        <v>596.39615607387816</v>
      </c>
      <c r="DI333" s="81">
        <v>596.39615607387816</v>
      </c>
      <c r="DJ333" s="81">
        <v>602.17534764522532</v>
      </c>
      <c r="DK333" s="81">
        <v>602.17534764522532</v>
      </c>
      <c r="DL333" s="81">
        <v>602.17534764522532</v>
      </c>
      <c r="DM333" s="81">
        <v>602.17534764522532</v>
      </c>
      <c r="DN333" s="81">
        <v>608.19754774587136</v>
      </c>
      <c r="DO333" s="81">
        <v>608.19754774587136</v>
      </c>
      <c r="DP333" s="81">
        <v>608.19754774587136</v>
      </c>
      <c r="DQ333" s="81">
        <v>608.19754774587136</v>
      </c>
      <c r="DR333" s="81">
        <v>613.47728385491007</v>
      </c>
      <c r="DS333" s="81">
        <v>613.47728385491007</v>
      </c>
      <c r="DT333" s="81">
        <v>613.47728385491007</v>
      </c>
      <c r="DU333" s="81">
        <v>613.47728385491007</v>
      </c>
      <c r="DV333" s="81">
        <v>620.6284645423458</v>
      </c>
      <c r="DW333" s="81">
        <v>620.6284645423458</v>
      </c>
      <c r="DX333" s="81">
        <v>620.6284645423458</v>
      </c>
      <c r="DY333" s="81">
        <v>620.6284645423458</v>
      </c>
      <c r="DZ333" s="81">
        <v>627.00816131062061</v>
      </c>
      <c r="EA333" s="81">
        <v>627.00816131062061</v>
      </c>
      <c r="EB333" s="81">
        <v>627.00816131062061</v>
      </c>
      <c r="EC333" s="81">
        <v>627.00816131062061</v>
      </c>
      <c r="ED333" s="81">
        <v>631.54211150986077</v>
      </c>
      <c r="EE333" s="81">
        <v>631.54211150986077</v>
      </c>
      <c r="EF333" s="81">
        <v>631.54211150986077</v>
      </c>
      <c r="EG333" s="81">
        <v>631.54211150986077</v>
      </c>
      <c r="EH333" s="81">
        <v>638.25853693497788</v>
      </c>
      <c r="EI333" s="81">
        <v>638.25853693497788</v>
      </c>
      <c r="EJ333" s="81">
        <v>638.25853693497788</v>
      </c>
      <c r="EK333" s="81">
        <v>638.25853693497788</v>
      </c>
      <c r="EL333" s="81">
        <v>647.0548048554939</v>
      </c>
      <c r="EM333" s="81">
        <v>647.0548048554939</v>
      </c>
      <c r="EN333" s="81">
        <v>647.0548048554939</v>
      </c>
      <c r="EO333" s="81">
        <v>647.0548048554939</v>
      </c>
      <c r="EP333" s="81">
        <v>656.09751342368361</v>
      </c>
      <c r="EQ333" s="81">
        <v>656.09751342368361</v>
      </c>
      <c r="ER333" s="81">
        <v>656.09751342368361</v>
      </c>
      <c r="ES333" s="81">
        <v>656.09751342368361</v>
      </c>
      <c r="ET333" s="81">
        <v>663.32643527278447</v>
      </c>
      <c r="EU333" s="81">
        <v>663.32643527278447</v>
      </c>
      <c r="EV333" s="81">
        <v>663.32643527278447</v>
      </c>
      <c r="EW333" s="81">
        <v>663.32643527278447</v>
      </c>
      <c r="EX333" s="81">
        <v>672.44684443796643</v>
      </c>
      <c r="EY333" s="81">
        <v>672.44684443796643</v>
      </c>
      <c r="EZ333" s="81">
        <v>672.44684443796643</v>
      </c>
      <c r="FA333" s="81">
        <v>672.44684443796643</v>
      </c>
      <c r="FB333" s="81">
        <v>682.04599880302203</v>
      </c>
      <c r="FC333" s="81">
        <v>682.04599880302203</v>
      </c>
      <c r="FD333" s="81">
        <v>682.04599880302203</v>
      </c>
      <c r="FE333" s="81">
        <v>682.04599880302203</v>
      </c>
      <c r="FF333" s="81">
        <v>691.7069254660039</v>
      </c>
      <c r="FG333" s="81">
        <v>691.7069254660039</v>
      </c>
      <c r="FH333" s="81">
        <v>691.7069254660039</v>
      </c>
      <c r="FI333" s="81">
        <v>691.7069254660039</v>
      </c>
      <c r="FJ333" s="81">
        <v>703.58729100687742</v>
      </c>
      <c r="FK333" s="81">
        <v>703.58729100687742</v>
      </c>
      <c r="FL333" s="81">
        <v>703.58729100687742</v>
      </c>
      <c r="FM333" s="81">
        <v>703.58729100687742</v>
      </c>
      <c r="FN333" s="1" t="s">
        <v>632</v>
      </c>
    </row>
    <row r="334" spans="2:170" x14ac:dyDescent="0.2">
      <c r="B334" s="1" t="s">
        <v>624</v>
      </c>
      <c r="C334" s="1" t="s">
        <v>60</v>
      </c>
      <c r="D334" s="1" t="s">
        <v>57</v>
      </c>
      <c r="E334" s="81" t="s">
        <v>257</v>
      </c>
      <c r="F334" s="81">
        <v>353.83421571637336</v>
      </c>
      <c r="G334" s="81">
        <v>379.76422206243723</v>
      </c>
      <c r="H334" s="81">
        <v>376.20868468074332</v>
      </c>
      <c r="I334" s="81">
        <v>400.71311752010172</v>
      </c>
      <c r="J334" s="81">
        <v>395.75266609855038</v>
      </c>
      <c r="K334" s="81">
        <v>431.60634890472699</v>
      </c>
      <c r="L334" s="81">
        <v>436.58398564888324</v>
      </c>
      <c r="M334" s="81">
        <v>472.26676201955308</v>
      </c>
      <c r="N334" s="81">
        <v>376.30018253040208</v>
      </c>
      <c r="O334" s="81">
        <v>400.40333783025039</v>
      </c>
      <c r="P334" s="81">
        <v>462.50413795057801</v>
      </c>
      <c r="Q334" s="81">
        <v>424.71428630963914</v>
      </c>
      <c r="R334" s="81">
        <v>417.24052960091672</v>
      </c>
      <c r="S334" s="81">
        <v>391.02569080056594</v>
      </c>
      <c r="T334" s="81">
        <v>338.59191232482578</v>
      </c>
      <c r="U334" s="81">
        <v>349.5854335813894</v>
      </c>
      <c r="V334" s="81">
        <v>379.09696457387588</v>
      </c>
      <c r="W334" s="81">
        <v>410.24758288082433</v>
      </c>
      <c r="X334" s="81">
        <v>410.18571619344715</v>
      </c>
      <c r="Y334" s="81">
        <v>458.84949401007844</v>
      </c>
      <c r="Z334" s="81">
        <v>353.99050407586924</v>
      </c>
      <c r="AA334" s="81">
        <v>344.92427298514735</v>
      </c>
      <c r="AB334" s="81">
        <v>307.58328661750085</v>
      </c>
      <c r="AC334" s="81">
        <v>284.08120048457403</v>
      </c>
      <c r="AD334" s="81">
        <v>255.60696385989587</v>
      </c>
      <c r="AE334" s="81">
        <v>235.59720333630764</v>
      </c>
      <c r="AF334" s="81">
        <v>230.63541109549979</v>
      </c>
      <c r="AG334" s="81">
        <v>219.38282109109855</v>
      </c>
      <c r="AH334" s="81">
        <v>294.46849187794817</v>
      </c>
      <c r="AI334" s="81">
        <v>296.39245426090508</v>
      </c>
      <c r="AJ334" s="81">
        <v>283.23522483616642</v>
      </c>
      <c r="AK334" s="81">
        <v>314.83650790334195</v>
      </c>
      <c r="AL334" s="81">
        <v>344.50598589008251</v>
      </c>
      <c r="AM334" s="81">
        <v>305.90452635235073</v>
      </c>
      <c r="AN334" s="81">
        <v>327.40820297750474</v>
      </c>
      <c r="AO334" s="81">
        <v>337.49136102461722</v>
      </c>
      <c r="AP334" s="81">
        <v>312.85766166121596</v>
      </c>
      <c r="AQ334" s="81">
        <v>243.90553743631486</v>
      </c>
      <c r="AR334" s="81">
        <v>230.27525983320135</v>
      </c>
      <c r="AS334" s="81">
        <v>261.26702067135699</v>
      </c>
      <c r="AT334" s="81">
        <v>230.03019316122226</v>
      </c>
      <c r="AU334" s="81">
        <v>224.12656005054205</v>
      </c>
      <c r="AV334" s="81">
        <v>253.52107610796841</v>
      </c>
      <c r="AW334" s="81">
        <v>247.86410022052539</v>
      </c>
      <c r="AX334" s="81">
        <v>368.6924491842546</v>
      </c>
      <c r="AY334" s="81">
        <v>462.43291331269137</v>
      </c>
      <c r="AZ334" s="81">
        <v>517.26687375065819</v>
      </c>
      <c r="BA334" s="81">
        <v>611.08611628958499</v>
      </c>
      <c r="BB334" s="81">
        <v>705.21414707218321</v>
      </c>
      <c r="BC334" s="81">
        <v>857.65692437708287</v>
      </c>
      <c r="BD334" s="81">
        <v>879.02145105921738</v>
      </c>
      <c r="BE334" s="81">
        <v>670.21320954001715</v>
      </c>
      <c r="BF334" s="81">
        <v>616.28149138378478</v>
      </c>
      <c r="BG334" s="81">
        <v>574.29631386847757</v>
      </c>
      <c r="BH334" s="81">
        <v>538.32500586373305</v>
      </c>
      <c r="BI334" s="81">
        <v>518.72363410909304</v>
      </c>
      <c r="BJ334" s="81">
        <v>506.50528322950402</v>
      </c>
      <c r="BK334" s="81">
        <v>488.14938455738428</v>
      </c>
      <c r="BL334" s="81">
        <v>517.75019345002579</v>
      </c>
      <c r="BM334" s="81">
        <v>532.46896360829226</v>
      </c>
      <c r="BN334" s="81">
        <v>545.81921477176149</v>
      </c>
      <c r="BO334" s="81">
        <v>548.93716577983662</v>
      </c>
      <c r="BP334" s="81">
        <v>575.32373606701128</v>
      </c>
      <c r="BQ334" s="81">
        <v>580.07172872674209</v>
      </c>
      <c r="BR334" s="81">
        <v>548.06618216688196</v>
      </c>
      <c r="BS334" s="81">
        <v>545.35161254684147</v>
      </c>
      <c r="BT334" s="81">
        <v>542.5576695557337</v>
      </c>
      <c r="BU334" s="81">
        <v>539.77828018018431</v>
      </c>
      <c r="BV334" s="81">
        <v>490.40737265560904</v>
      </c>
      <c r="BW334" s="81">
        <v>490.40737265560904</v>
      </c>
      <c r="BX334" s="81">
        <v>490.40737265560904</v>
      </c>
      <c r="BY334" s="81">
        <v>490.40737265560904</v>
      </c>
      <c r="BZ334" s="81">
        <v>506.5074011329134</v>
      </c>
      <c r="CA334" s="81">
        <v>506.5074011329134</v>
      </c>
      <c r="CB334" s="81">
        <v>506.5074011329134</v>
      </c>
      <c r="CC334" s="81">
        <v>506.5074011329134</v>
      </c>
      <c r="CD334" s="81">
        <v>536.06912635765059</v>
      </c>
      <c r="CE334" s="81">
        <v>536.06912635765059</v>
      </c>
      <c r="CF334" s="81">
        <v>536.06912635765059</v>
      </c>
      <c r="CG334" s="81">
        <v>536.06912635765059</v>
      </c>
      <c r="CH334" s="81">
        <v>572.61336923198576</v>
      </c>
      <c r="CI334" s="81">
        <v>572.61336923198576</v>
      </c>
      <c r="CJ334" s="81">
        <v>572.61336923198576</v>
      </c>
      <c r="CK334" s="81">
        <v>572.61336923198576</v>
      </c>
      <c r="CL334" s="81">
        <v>577.28389937662382</v>
      </c>
      <c r="CM334" s="81">
        <v>577.28389937662382</v>
      </c>
      <c r="CN334" s="81">
        <v>577.28389937662382</v>
      </c>
      <c r="CO334" s="81">
        <v>577.28389937662382</v>
      </c>
      <c r="CP334" s="81">
        <v>610.21104810807617</v>
      </c>
      <c r="CQ334" s="81">
        <v>610.21104810807617</v>
      </c>
      <c r="CR334" s="81">
        <v>610.21104810807617</v>
      </c>
      <c r="CS334" s="81">
        <v>610.21104810807617</v>
      </c>
      <c r="CT334" s="81">
        <v>640.64473442127564</v>
      </c>
      <c r="CU334" s="81">
        <v>640.64473442127564</v>
      </c>
      <c r="CV334" s="81">
        <v>640.64473442127564</v>
      </c>
      <c r="CW334" s="81">
        <v>640.64473442127564</v>
      </c>
      <c r="CX334" s="81">
        <v>654.98501728535064</v>
      </c>
      <c r="CY334" s="81">
        <v>654.98501728535064</v>
      </c>
      <c r="CZ334" s="81">
        <v>654.98501728535064</v>
      </c>
      <c r="DA334" s="81">
        <v>654.98501728535064</v>
      </c>
      <c r="DB334" s="81">
        <v>674.04753938931833</v>
      </c>
      <c r="DC334" s="81">
        <v>674.04753938931833</v>
      </c>
      <c r="DD334" s="81">
        <v>674.04753938931833</v>
      </c>
      <c r="DE334" s="81">
        <v>674.04753938931833</v>
      </c>
      <c r="DF334" s="81">
        <v>715.17858402801448</v>
      </c>
      <c r="DG334" s="81">
        <v>715.17858402801448</v>
      </c>
      <c r="DH334" s="81">
        <v>715.17858402801448</v>
      </c>
      <c r="DI334" s="81">
        <v>715.17858402801448</v>
      </c>
      <c r="DJ334" s="81">
        <v>739.35869564231803</v>
      </c>
      <c r="DK334" s="81">
        <v>739.35869564231803</v>
      </c>
      <c r="DL334" s="81">
        <v>739.35869564231803</v>
      </c>
      <c r="DM334" s="81">
        <v>739.35869564231803</v>
      </c>
      <c r="DN334" s="81">
        <v>755.273799741223</v>
      </c>
      <c r="DO334" s="81">
        <v>755.273799741223</v>
      </c>
      <c r="DP334" s="81">
        <v>755.273799741223</v>
      </c>
      <c r="DQ334" s="81">
        <v>755.273799741223</v>
      </c>
      <c r="DR334" s="81">
        <v>768.51974495701074</v>
      </c>
      <c r="DS334" s="81">
        <v>768.51974495701074</v>
      </c>
      <c r="DT334" s="81">
        <v>768.51974495701074</v>
      </c>
      <c r="DU334" s="81">
        <v>768.51974495701074</v>
      </c>
      <c r="DV334" s="81">
        <v>800.0324840698197</v>
      </c>
      <c r="DW334" s="81">
        <v>800.0324840698197</v>
      </c>
      <c r="DX334" s="81">
        <v>800.0324840698197</v>
      </c>
      <c r="DY334" s="81">
        <v>800.0324840698197</v>
      </c>
      <c r="DZ334" s="81">
        <v>808.45409851154739</v>
      </c>
      <c r="EA334" s="81">
        <v>808.45409851154739</v>
      </c>
      <c r="EB334" s="81">
        <v>808.45409851154739</v>
      </c>
      <c r="EC334" s="81">
        <v>808.45409851154739</v>
      </c>
      <c r="ED334" s="81">
        <v>823.90407440959484</v>
      </c>
      <c r="EE334" s="81">
        <v>823.90407440959484</v>
      </c>
      <c r="EF334" s="81">
        <v>823.90407440959484</v>
      </c>
      <c r="EG334" s="81">
        <v>823.90407440959484</v>
      </c>
      <c r="EH334" s="81">
        <v>858.75773286374204</v>
      </c>
      <c r="EI334" s="81">
        <v>858.75773286374204</v>
      </c>
      <c r="EJ334" s="81">
        <v>858.75773286374204</v>
      </c>
      <c r="EK334" s="81">
        <v>858.75773286374204</v>
      </c>
      <c r="EL334" s="81">
        <v>877.36553161608049</v>
      </c>
      <c r="EM334" s="81">
        <v>877.36553161608049</v>
      </c>
      <c r="EN334" s="81">
        <v>877.36553161608049</v>
      </c>
      <c r="EO334" s="81">
        <v>877.36553161608049</v>
      </c>
      <c r="EP334" s="81">
        <v>874.33496486634283</v>
      </c>
      <c r="EQ334" s="81">
        <v>874.33496486634283</v>
      </c>
      <c r="ER334" s="81">
        <v>874.33496486634283</v>
      </c>
      <c r="ES334" s="81">
        <v>874.33496486634283</v>
      </c>
      <c r="ET334" s="81">
        <v>907.25430367945728</v>
      </c>
      <c r="EU334" s="81">
        <v>907.25430367945728</v>
      </c>
      <c r="EV334" s="81">
        <v>907.25430367945728</v>
      </c>
      <c r="EW334" s="81">
        <v>907.25430367945728</v>
      </c>
      <c r="EX334" s="81">
        <v>932.78116933439924</v>
      </c>
      <c r="EY334" s="81">
        <v>932.78116933439924</v>
      </c>
      <c r="EZ334" s="81">
        <v>932.78116933439924</v>
      </c>
      <c r="FA334" s="81">
        <v>932.78116933439924</v>
      </c>
      <c r="FB334" s="81">
        <v>954.90199760542293</v>
      </c>
      <c r="FC334" s="81">
        <v>954.90199760542293</v>
      </c>
      <c r="FD334" s="81">
        <v>954.90199760542293</v>
      </c>
      <c r="FE334" s="81">
        <v>954.90199760542293</v>
      </c>
      <c r="FF334" s="81">
        <v>983.22455377927963</v>
      </c>
      <c r="FG334" s="81">
        <v>983.22455377927963</v>
      </c>
      <c r="FH334" s="81">
        <v>983.22455377927963</v>
      </c>
      <c r="FI334" s="81">
        <v>983.22455377927963</v>
      </c>
      <c r="FJ334" s="81">
        <v>1014.6385391720144</v>
      </c>
      <c r="FK334" s="81">
        <v>1014.6385391720144</v>
      </c>
      <c r="FL334" s="81">
        <v>1014.6385391720144</v>
      </c>
      <c r="FM334" s="81">
        <v>1014.6385391720144</v>
      </c>
      <c r="FN334" s="1" t="s">
        <v>633</v>
      </c>
    </row>
    <row r="335" spans="2:170" x14ac:dyDescent="0.2">
      <c r="B335" s="1" t="s">
        <v>610</v>
      </c>
      <c r="C335" s="1" t="s">
        <v>62</v>
      </c>
      <c r="D335" s="1" t="s">
        <v>57</v>
      </c>
      <c r="E335" s="81" t="s">
        <v>278</v>
      </c>
      <c r="F335" s="81">
        <v>150</v>
      </c>
      <c r="G335" s="81">
        <v>150</v>
      </c>
      <c r="H335" s="81">
        <v>150</v>
      </c>
      <c r="I335" s="81">
        <v>150</v>
      </c>
      <c r="J335" s="81">
        <v>150</v>
      </c>
      <c r="K335" s="81">
        <v>150</v>
      </c>
      <c r="L335" s="81">
        <v>150</v>
      </c>
      <c r="M335" s="81">
        <v>150</v>
      </c>
      <c r="N335" s="81">
        <v>150</v>
      </c>
      <c r="O335" s="81">
        <v>150</v>
      </c>
      <c r="P335" s="81">
        <v>150</v>
      </c>
      <c r="Q335" s="81">
        <v>150</v>
      </c>
      <c r="R335" s="81">
        <v>150</v>
      </c>
      <c r="S335" s="81">
        <v>150</v>
      </c>
      <c r="T335" s="81">
        <v>150</v>
      </c>
      <c r="U335" s="81">
        <v>150</v>
      </c>
      <c r="V335" s="81">
        <v>150</v>
      </c>
      <c r="W335" s="81">
        <v>150</v>
      </c>
      <c r="X335" s="81">
        <v>150</v>
      </c>
      <c r="Y335" s="81">
        <v>150</v>
      </c>
      <c r="Z335" s="81">
        <v>150</v>
      </c>
      <c r="AA335" s="81">
        <v>150</v>
      </c>
      <c r="AB335" s="81">
        <v>150</v>
      </c>
      <c r="AC335" s="81">
        <v>150</v>
      </c>
      <c r="AD335" s="81">
        <v>150</v>
      </c>
      <c r="AE335" s="81">
        <v>150</v>
      </c>
      <c r="AF335" s="81">
        <v>150</v>
      </c>
      <c r="AG335" s="81">
        <v>150</v>
      </c>
      <c r="AH335" s="81">
        <v>150</v>
      </c>
      <c r="AI335" s="81">
        <v>150</v>
      </c>
      <c r="AJ335" s="81">
        <v>150</v>
      </c>
      <c r="AK335" s="81">
        <v>150</v>
      </c>
      <c r="AL335" s="81">
        <v>150</v>
      </c>
      <c r="AM335" s="81">
        <v>150</v>
      </c>
      <c r="AN335" s="81">
        <v>150</v>
      </c>
      <c r="AO335" s="81">
        <v>150</v>
      </c>
      <c r="AP335" s="81">
        <v>150</v>
      </c>
      <c r="AQ335" s="81">
        <v>150</v>
      </c>
      <c r="AR335" s="81">
        <v>150</v>
      </c>
      <c r="AS335" s="81">
        <v>150</v>
      </c>
      <c r="AT335" s="81">
        <v>150</v>
      </c>
      <c r="AU335" s="81">
        <v>150</v>
      </c>
      <c r="AV335" s="81">
        <v>150</v>
      </c>
      <c r="AW335" s="81">
        <v>150</v>
      </c>
      <c r="AX335" s="81">
        <v>150</v>
      </c>
      <c r="AY335" s="81">
        <v>150</v>
      </c>
      <c r="AZ335" s="81">
        <v>150</v>
      </c>
      <c r="BA335" s="81">
        <v>150</v>
      </c>
      <c r="BB335" s="81">
        <v>150</v>
      </c>
      <c r="BC335" s="81">
        <v>150</v>
      </c>
      <c r="BD335" s="81">
        <v>150</v>
      </c>
      <c r="BE335" s="81">
        <v>150</v>
      </c>
      <c r="BF335" s="81">
        <v>150</v>
      </c>
      <c r="BG335" s="81">
        <v>150</v>
      </c>
      <c r="BH335" s="81">
        <v>150</v>
      </c>
      <c r="BI335" s="81">
        <v>150</v>
      </c>
      <c r="BJ335" s="81">
        <v>150</v>
      </c>
      <c r="BK335" s="81">
        <v>150</v>
      </c>
      <c r="BL335" s="81">
        <v>150</v>
      </c>
      <c r="BM335" s="81">
        <v>150</v>
      </c>
      <c r="BN335" s="81">
        <v>150</v>
      </c>
      <c r="BO335" s="81">
        <v>150</v>
      </c>
      <c r="BP335" s="81">
        <v>150</v>
      </c>
      <c r="BQ335" s="81">
        <v>150</v>
      </c>
      <c r="BR335" s="81">
        <v>150</v>
      </c>
      <c r="BS335" s="81">
        <v>150</v>
      </c>
      <c r="BT335" s="81">
        <v>150</v>
      </c>
      <c r="BU335" s="81">
        <v>150</v>
      </c>
      <c r="BV335" s="81">
        <v>150</v>
      </c>
      <c r="BW335" s="81">
        <v>150</v>
      </c>
      <c r="BX335" s="81">
        <v>150</v>
      </c>
      <c r="BY335" s="81">
        <v>150</v>
      </c>
      <c r="BZ335" s="81">
        <v>150</v>
      </c>
      <c r="CA335" s="81">
        <v>150</v>
      </c>
      <c r="CB335" s="81">
        <v>150</v>
      </c>
      <c r="CC335" s="81">
        <v>150</v>
      </c>
      <c r="CD335" s="81">
        <v>150</v>
      </c>
      <c r="CE335" s="81">
        <v>150</v>
      </c>
      <c r="CF335" s="81">
        <v>150</v>
      </c>
      <c r="CG335" s="81">
        <v>150</v>
      </c>
      <c r="CH335" s="81">
        <v>150</v>
      </c>
      <c r="CI335" s="81">
        <v>150</v>
      </c>
      <c r="CJ335" s="81">
        <v>150</v>
      </c>
      <c r="CK335" s="81">
        <v>150</v>
      </c>
      <c r="CL335" s="81">
        <v>150</v>
      </c>
      <c r="CM335" s="81">
        <v>150</v>
      </c>
      <c r="CN335" s="81">
        <v>150</v>
      </c>
      <c r="CO335" s="81">
        <v>150</v>
      </c>
      <c r="CP335" s="81">
        <v>150</v>
      </c>
      <c r="CQ335" s="81">
        <v>150</v>
      </c>
      <c r="CR335" s="81">
        <v>150</v>
      </c>
      <c r="CS335" s="81">
        <v>150</v>
      </c>
      <c r="CT335" s="81">
        <v>150</v>
      </c>
      <c r="CU335" s="81">
        <v>150</v>
      </c>
      <c r="CV335" s="81">
        <v>150</v>
      </c>
      <c r="CW335" s="81">
        <v>150</v>
      </c>
      <c r="CX335" s="81">
        <v>150</v>
      </c>
      <c r="CY335" s="81">
        <v>150</v>
      </c>
      <c r="CZ335" s="81">
        <v>150</v>
      </c>
      <c r="DA335" s="81">
        <v>150</v>
      </c>
      <c r="DB335" s="81">
        <v>150</v>
      </c>
      <c r="DC335" s="81">
        <v>150</v>
      </c>
      <c r="DD335" s="81">
        <v>150</v>
      </c>
      <c r="DE335" s="81">
        <v>150</v>
      </c>
      <c r="DF335" s="81">
        <v>150</v>
      </c>
      <c r="DG335" s="81">
        <v>150</v>
      </c>
      <c r="DH335" s="81">
        <v>150</v>
      </c>
      <c r="DI335" s="81">
        <v>150</v>
      </c>
      <c r="DJ335" s="81">
        <v>150</v>
      </c>
      <c r="DK335" s="81">
        <v>150</v>
      </c>
      <c r="DL335" s="81">
        <v>150</v>
      </c>
      <c r="DM335" s="81">
        <v>150</v>
      </c>
      <c r="DN335" s="81">
        <v>150</v>
      </c>
      <c r="DO335" s="81">
        <v>150</v>
      </c>
      <c r="DP335" s="81">
        <v>150</v>
      </c>
      <c r="DQ335" s="81">
        <v>150</v>
      </c>
      <c r="DR335" s="81">
        <v>150</v>
      </c>
      <c r="DS335" s="81">
        <v>150</v>
      </c>
      <c r="DT335" s="81">
        <v>150</v>
      </c>
      <c r="DU335" s="81">
        <v>150</v>
      </c>
      <c r="DV335" s="81">
        <v>150</v>
      </c>
      <c r="DW335" s="81">
        <v>150</v>
      </c>
      <c r="DX335" s="81">
        <v>150</v>
      </c>
      <c r="DY335" s="81">
        <v>150</v>
      </c>
      <c r="DZ335" s="81">
        <v>150</v>
      </c>
      <c r="EA335" s="81">
        <v>150</v>
      </c>
      <c r="EB335" s="81">
        <v>150</v>
      </c>
      <c r="EC335" s="81">
        <v>150</v>
      </c>
      <c r="ED335" s="81">
        <v>150</v>
      </c>
      <c r="EE335" s="81">
        <v>150</v>
      </c>
      <c r="EF335" s="81">
        <v>150</v>
      </c>
      <c r="EG335" s="81">
        <v>150</v>
      </c>
      <c r="EH335" s="81">
        <v>150</v>
      </c>
      <c r="EI335" s="81">
        <v>150</v>
      </c>
      <c r="EJ335" s="81">
        <v>150</v>
      </c>
      <c r="EK335" s="81">
        <v>150</v>
      </c>
      <c r="EL335" s="81">
        <v>150</v>
      </c>
      <c r="EM335" s="81">
        <v>150</v>
      </c>
      <c r="EN335" s="81">
        <v>150</v>
      </c>
      <c r="EO335" s="81">
        <v>150</v>
      </c>
      <c r="EP335" s="81">
        <v>150</v>
      </c>
      <c r="EQ335" s="81">
        <v>150</v>
      </c>
      <c r="ER335" s="81">
        <v>150</v>
      </c>
      <c r="ES335" s="81">
        <v>150</v>
      </c>
      <c r="ET335" s="81">
        <v>150</v>
      </c>
      <c r="EU335" s="81">
        <v>150</v>
      </c>
      <c r="EV335" s="81">
        <v>150</v>
      </c>
      <c r="EW335" s="81">
        <v>150</v>
      </c>
      <c r="EX335" s="81">
        <v>150</v>
      </c>
      <c r="EY335" s="81">
        <v>150</v>
      </c>
      <c r="EZ335" s="81">
        <v>150</v>
      </c>
      <c r="FA335" s="81">
        <v>150</v>
      </c>
      <c r="FB335" s="81">
        <v>150</v>
      </c>
      <c r="FC335" s="81">
        <v>150</v>
      </c>
      <c r="FD335" s="81">
        <v>150</v>
      </c>
      <c r="FE335" s="81">
        <v>150</v>
      </c>
      <c r="FF335" s="81">
        <v>150</v>
      </c>
      <c r="FG335" s="81">
        <v>150</v>
      </c>
      <c r="FH335" s="81">
        <v>150</v>
      </c>
      <c r="FI335" s="81">
        <v>150</v>
      </c>
      <c r="FJ335" s="81">
        <v>150</v>
      </c>
      <c r="FK335" s="81">
        <v>150</v>
      </c>
      <c r="FL335" s="81">
        <v>150</v>
      </c>
      <c r="FM335" s="81">
        <v>150</v>
      </c>
      <c r="FN335" s="1" t="s">
        <v>634</v>
      </c>
    </row>
    <row r="336" spans="2:170" x14ac:dyDescent="0.2">
      <c r="B336" s="1" t="s">
        <v>612</v>
      </c>
      <c r="C336" s="1" t="s">
        <v>62</v>
      </c>
      <c r="D336" s="1" t="s">
        <v>57</v>
      </c>
      <c r="E336" s="81" t="s">
        <v>278</v>
      </c>
      <c r="F336" s="81">
        <v>0</v>
      </c>
      <c r="G336" s="81">
        <v>0</v>
      </c>
      <c r="H336" s="81">
        <v>0</v>
      </c>
      <c r="I336" s="81">
        <v>0</v>
      </c>
      <c r="J336" s="81">
        <v>0</v>
      </c>
      <c r="K336" s="81">
        <v>0</v>
      </c>
      <c r="L336" s="81">
        <v>0</v>
      </c>
      <c r="M336" s="81">
        <v>0</v>
      </c>
      <c r="N336" s="81">
        <v>0</v>
      </c>
      <c r="O336" s="81">
        <v>0</v>
      </c>
      <c r="P336" s="81">
        <v>0</v>
      </c>
      <c r="Q336" s="81">
        <v>0</v>
      </c>
      <c r="R336" s="81">
        <v>0</v>
      </c>
      <c r="S336" s="81">
        <v>0</v>
      </c>
      <c r="T336" s="81">
        <v>0</v>
      </c>
      <c r="U336" s="81">
        <v>0</v>
      </c>
      <c r="V336" s="81">
        <v>0</v>
      </c>
      <c r="W336" s="81">
        <v>0</v>
      </c>
      <c r="X336" s="81">
        <v>0</v>
      </c>
      <c r="Y336" s="81">
        <v>0</v>
      </c>
      <c r="Z336" s="81">
        <v>0</v>
      </c>
      <c r="AA336" s="81">
        <v>0</v>
      </c>
      <c r="AB336" s="81">
        <v>0</v>
      </c>
      <c r="AC336" s="81">
        <v>0</v>
      </c>
      <c r="AD336" s="81">
        <v>0</v>
      </c>
      <c r="AE336" s="81">
        <v>0</v>
      </c>
      <c r="AF336" s="81">
        <v>0</v>
      </c>
      <c r="AG336" s="81">
        <v>0</v>
      </c>
      <c r="AH336" s="81">
        <v>0</v>
      </c>
      <c r="AI336" s="81">
        <v>0</v>
      </c>
      <c r="AJ336" s="81">
        <v>0</v>
      </c>
      <c r="AK336" s="81">
        <v>0</v>
      </c>
      <c r="AL336" s="81">
        <v>0</v>
      </c>
      <c r="AM336" s="81">
        <v>0</v>
      </c>
      <c r="AN336" s="81">
        <v>0</v>
      </c>
      <c r="AO336" s="81">
        <v>0</v>
      </c>
      <c r="AP336" s="81">
        <v>0</v>
      </c>
      <c r="AQ336" s="81">
        <v>0</v>
      </c>
      <c r="AR336" s="81">
        <v>0</v>
      </c>
      <c r="AS336" s="81">
        <v>0</v>
      </c>
      <c r="AT336" s="81">
        <v>0</v>
      </c>
      <c r="AU336" s="81">
        <v>0</v>
      </c>
      <c r="AV336" s="81">
        <v>0</v>
      </c>
      <c r="AW336" s="81">
        <v>0</v>
      </c>
      <c r="AX336" s="81">
        <v>0</v>
      </c>
      <c r="AY336" s="81">
        <v>0</v>
      </c>
      <c r="AZ336" s="81">
        <v>0</v>
      </c>
      <c r="BA336" s="81">
        <v>0</v>
      </c>
      <c r="BB336" s="81">
        <v>0</v>
      </c>
      <c r="BC336" s="81">
        <v>0</v>
      </c>
      <c r="BD336" s="81">
        <v>0</v>
      </c>
      <c r="BE336" s="81">
        <v>0</v>
      </c>
      <c r="BF336" s="81">
        <v>0</v>
      </c>
      <c r="BG336" s="81">
        <v>0</v>
      </c>
      <c r="BH336" s="81">
        <v>0</v>
      </c>
      <c r="BI336" s="81">
        <v>0</v>
      </c>
      <c r="BJ336" s="81">
        <v>0</v>
      </c>
      <c r="BK336" s="81">
        <v>0</v>
      </c>
      <c r="BL336" s="81">
        <v>0</v>
      </c>
      <c r="BM336" s="81">
        <v>0</v>
      </c>
      <c r="BN336" s="81">
        <v>0</v>
      </c>
      <c r="BO336" s="81">
        <v>0</v>
      </c>
      <c r="BP336" s="81">
        <v>0</v>
      </c>
      <c r="BQ336" s="81">
        <v>0</v>
      </c>
      <c r="BR336" s="81">
        <v>0</v>
      </c>
      <c r="BS336" s="81">
        <v>0</v>
      </c>
      <c r="BT336" s="81">
        <v>0</v>
      </c>
      <c r="BU336" s="81">
        <v>0</v>
      </c>
      <c r="BV336" s="81">
        <v>0</v>
      </c>
      <c r="BW336" s="81">
        <v>0</v>
      </c>
      <c r="BX336" s="81">
        <v>0</v>
      </c>
      <c r="BY336" s="81">
        <v>0</v>
      </c>
      <c r="BZ336" s="81">
        <v>0</v>
      </c>
      <c r="CA336" s="81">
        <v>0</v>
      </c>
      <c r="CB336" s="81">
        <v>0</v>
      </c>
      <c r="CC336" s="81">
        <v>0</v>
      </c>
      <c r="CD336" s="81">
        <v>0</v>
      </c>
      <c r="CE336" s="81">
        <v>0</v>
      </c>
      <c r="CF336" s="81">
        <v>0</v>
      </c>
      <c r="CG336" s="81">
        <v>0</v>
      </c>
      <c r="CH336" s="81">
        <v>0</v>
      </c>
      <c r="CI336" s="81">
        <v>0</v>
      </c>
      <c r="CJ336" s="81">
        <v>0</v>
      </c>
      <c r="CK336" s="81">
        <v>0</v>
      </c>
      <c r="CL336" s="81">
        <v>0</v>
      </c>
      <c r="CM336" s="81">
        <v>0</v>
      </c>
      <c r="CN336" s="81">
        <v>0</v>
      </c>
      <c r="CO336" s="81">
        <v>0</v>
      </c>
      <c r="CP336" s="81">
        <v>0</v>
      </c>
      <c r="CQ336" s="81">
        <v>0</v>
      </c>
      <c r="CR336" s="81">
        <v>0</v>
      </c>
      <c r="CS336" s="81">
        <v>0</v>
      </c>
      <c r="CT336" s="81">
        <v>0</v>
      </c>
      <c r="CU336" s="81">
        <v>0</v>
      </c>
      <c r="CV336" s="81">
        <v>0</v>
      </c>
      <c r="CW336" s="81">
        <v>0</v>
      </c>
      <c r="CX336" s="81">
        <v>0</v>
      </c>
      <c r="CY336" s="81">
        <v>0</v>
      </c>
      <c r="CZ336" s="81">
        <v>0</v>
      </c>
      <c r="DA336" s="81">
        <v>0</v>
      </c>
      <c r="DB336" s="81">
        <v>0</v>
      </c>
      <c r="DC336" s="81">
        <v>0</v>
      </c>
      <c r="DD336" s="81">
        <v>0</v>
      </c>
      <c r="DE336" s="81">
        <v>0</v>
      </c>
      <c r="DF336" s="81">
        <v>0</v>
      </c>
      <c r="DG336" s="81">
        <v>0</v>
      </c>
      <c r="DH336" s="81">
        <v>0</v>
      </c>
      <c r="DI336" s="81">
        <v>0</v>
      </c>
      <c r="DJ336" s="81">
        <v>0</v>
      </c>
      <c r="DK336" s="81">
        <v>0</v>
      </c>
      <c r="DL336" s="81">
        <v>0</v>
      </c>
      <c r="DM336" s="81">
        <v>0</v>
      </c>
      <c r="DN336" s="81">
        <v>0</v>
      </c>
      <c r="DO336" s="81">
        <v>0</v>
      </c>
      <c r="DP336" s="81">
        <v>0</v>
      </c>
      <c r="DQ336" s="81">
        <v>0</v>
      </c>
      <c r="DR336" s="81">
        <v>0</v>
      </c>
      <c r="DS336" s="81">
        <v>0</v>
      </c>
      <c r="DT336" s="81">
        <v>0</v>
      </c>
      <c r="DU336" s="81">
        <v>0</v>
      </c>
      <c r="DV336" s="81">
        <v>0</v>
      </c>
      <c r="DW336" s="81">
        <v>0</v>
      </c>
      <c r="DX336" s="81">
        <v>0</v>
      </c>
      <c r="DY336" s="81">
        <v>0</v>
      </c>
      <c r="DZ336" s="81">
        <v>0</v>
      </c>
      <c r="EA336" s="81">
        <v>0</v>
      </c>
      <c r="EB336" s="81">
        <v>0</v>
      </c>
      <c r="EC336" s="81">
        <v>0</v>
      </c>
      <c r="ED336" s="81">
        <v>0</v>
      </c>
      <c r="EE336" s="81">
        <v>0</v>
      </c>
      <c r="EF336" s="81">
        <v>0</v>
      </c>
      <c r="EG336" s="81">
        <v>0</v>
      </c>
      <c r="EH336" s="81">
        <v>0</v>
      </c>
      <c r="EI336" s="81">
        <v>0</v>
      </c>
      <c r="EJ336" s="81">
        <v>0</v>
      </c>
      <c r="EK336" s="81">
        <v>0</v>
      </c>
      <c r="EL336" s="81">
        <v>0</v>
      </c>
      <c r="EM336" s="81">
        <v>0</v>
      </c>
      <c r="EN336" s="81">
        <v>0</v>
      </c>
      <c r="EO336" s="81">
        <v>0</v>
      </c>
      <c r="EP336" s="81">
        <v>0</v>
      </c>
      <c r="EQ336" s="81">
        <v>0</v>
      </c>
      <c r="ER336" s="81">
        <v>0</v>
      </c>
      <c r="ES336" s="81">
        <v>0</v>
      </c>
      <c r="ET336" s="81">
        <v>0</v>
      </c>
      <c r="EU336" s="81">
        <v>0</v>
      </c>
      <c r="EV336" s="81">
        <v>0</v>
      </c>
      <c r="EW336" s="81">
        <v>0</v>
      </c>
      <c r="EX336" s="81">
        <v>0</v>
      </c>
      <c r="EY336" s="81">
        <v>0</v>
      </c>
      <c r="EZ336" s="81">
        <v>0</v>
      </c>
      <c r="FA336" s="81">
        <v>0</v>
      </c>
      <c r="FB336" s="81">
        <v>0</v>
      </c>
      <c r="FC336" s="81">
        <v>0</v>
      </c>
      <c r="FD336" s="81">
        <v>0</v>
      </c>
      <c r="FE336" s="81">
        <v>0</v>
      </c>
      <c r="FF336" s="81">
        <v>0</v>
      </c>
      <c r="FG336" s="81">
        <v>0</v>
      </c>
      <c r="FH336" s="81">
        <v>0</v>
      </c>
      <c r="FI336" s="81">
        <v>0</v>
      </c>
      <c r="FJ336" s="81">
        <v>0</v>
      </c>
      <c r="FK336" s="81">
        <v>0</v>
      </c>
      <c r="FL336" s="81">
        <v>0</v>
      </c>
      <c r="FM336" s="81">
        <v>0</v>
      </c>
      <c r="FN336" s="1" t="s">
        <v>635</v>
      </c>
    </row>
    <row r="337" spans="2:170" x14ac:dyDescent="0.2">
      <c r="B337" s="1" t="s">
        <v>614</v>
      </c>
      <c r="C337" s="1" t="s">
        <v>62</v>
      </c>
      <c r="D337" s="1" t="s">
        <v>57</v>
      </c>
      <c r="E337" s="81" t="s">
        <v>278</v>
      </c>
      <c r="F337" s="81">
        <v>50</v>
      </c>
      <c r="G337" s="81">
        <v>50</v>
      </c>
      <c r="H337" s="81">
        <v>50</v>
      </c>
      <c r="I337" s="81">
        <v>50</v>
      </c>
      <c r="J337" s="81">
        <v>50</v>
      </c>
      <c r="K337" s="81">
        <v>50</v>
      </c>
      <c r="L337" s="81">
        <v>50</v>
      </c>
      <c r="M337" s="81">
        <v>50</v>
      </c>
      <c r="N337" s="81">
        <v>50</v>
      </c>
      <c r="O337" s="81">
        <v>50</v>
      </c>
      <c r="P337" s="81">
        <v>50</v>
      </c>
      <c r="Q337" s="81">
        <v>50</v>
      </c>
      <c r="R337" s="81">
        <v>50</v>
      </c>
      <c r="S337" s="81">
        <v>50</v>
      </c>
      <c r="T337" s="81">
        <v>50</v>
      </c>
      <c r="U337" s="81">
        <v>50</v>
      </c>
      <c r="V337" s="81">
        <v>50</v>
      </c>
      <c r="W337" s="81">
        <v>50</v>
      </c>
      <c r="X337" s="81">
        <v>50</v>
      </c>
      <c r="Y337" s="81">
        <v>50</v>
      </c>
      <c r="Z337" s="81">
        <v>50</v>
      </c>
      <c r="AA337" s="81">
        <v>50</v>
      </c>
      <c r="AB337" s="81">
        <v>50</v>
      </c>
      <c r="AC337" s="81">
        <v>50</v>
      </c>
      <c r="AD337" s="81">
        <v>50</v>
      </c>
      <c r="AE337" s="81">
        <v>50</v>
      </c>
      <c r="AF337" s="81">
        <v>50</v>
      </c>
      <c r="AG337" s="81">
        <v>50</v>
      </c>
      <c r="AH337" s="81">
        <v>50</v>
      </c>
      <c r="AI337" s="81">
        <v>50</v>
      </c>
      <c r="AJ337" s="81">
        <v>50</v>
      </c>
      <c r="AK337" s="81">
        <v>50</v>
      </c>
      <c r="AL337" s="81">
        <v>50</v>
      </c>
      <c r="AM337" s="81">
        <v>50</v>
      </c>
      <c r="AN337" s="81">
        <v>50</v>
      </c>
      <c r="AO337" s="81">
        <v>50</v>
      </c>
      <c r="AP337" s="81">
        <v>50</v>
      </c>
      <c r="AQ337" s="81">
        <v>50</v>
      </c>
      <c r="AR337" s="81">
        <v>50</v>
      </c>
      <c r="AS337" s="81">
        <v>50</v>
      </c>
      <c r="AT337" s="81">
        <v>50</v>
      </c>
      <c r="AU337" s="81">
        <v>50</v>
      </c>
      <c r="AV337" s="81">
        <v>50</v>
      </c>
      <c r="AW337" s="81">
        <v>50</v>
      </c>
      <c r="AX337" s="81">
        <v>50</v>
      </c>
      <c r="AY337" s="81">
        <v>50</v>
      </c>
      <c r="AZ337" s="81">
        <v>50</v>
      </c>
      <c r="BA337" s="81">
        <v>50</v>
      </c>
      <c r="BB337" s="81">
        <v>50</v>
      </c>
      <c r="BC337" s="81">
        <v>50</v>
      </c>
      <c r="BD337" s="81">
        <v>50</v>
      </c>
      <c r="BE337" s="81">
        <v>50</v>
      </c>
      <c r="BF337" s="81">
        <v>50</v>
      </c>
      <c r="BG337" s="81">
        <v>50</v>
      </c>
      <c r="BH337" s="81">
        <v>50</v>
      </c>
      <c r="BI337" s="81">
        <v>50</v>
      </c>
      <c r="BJ337" s="81">
        <v>50</v>
      </c>
      <c r="BK337" s="81">
        <v>50</v>
      </c>
      <c r="BL337" s="81">
        <v>50</v>
      </c>
      <c r="BM337" s="81">
        <v>50</v>
      </c>
      <c r="BN337" s="81">
        <v>50</v>
      </c>
      <c r="BO337" s="81">
        <v>50</v>
      </c>
      <c r="BP337" s="81">
        <v>50</v>
      </c>
      <c r="BQ337" s="81">
        <v>50</v>
      </c>
      <c r="BR337" s="81">
        <v>50</v>
      </c>
      <c r="BS337" s="81">
        <v>50</v>
      </c>
      <c r="BT337" s="81">
        <v>50</v>
      </c>
      <c r="BU337" s="81">
        <v>50</v>
      </c>
      <c r="BV337" s="81">
        <v>50</v>
      </c>
      <c r="BW337" s="81">
        <v>50</v>
      </c>
      <c r="BX337" s="81">
        <v>50</v>
      </c>
      <c r="BY337" s="81">
        <v>50</v>
      </c>
      <c r="BZ337" s="81">
        <v>50</v>
      </c>
      <c r="CA337" s="81">
        <v>50</v>
      </c>
      <c r="CB337" s="81">
        <v>50</v>
      </c>
      <c r="CC337" s="81">
        <v>50</v>
      </c>
      <c r="CD337" s="81">
        <v>50</v>
      </c>
      <c r="CE337" s="81">
        <v>50</v>
      </c>
      <c r="CF337" s="81">
        <v>50</v>
      </c>
      <c r="CG337" s="81">
        <v>50</v>
      </c>
      <c r="CH337" s="81">
        <v>50</v>
      </c>
      <c r="CI337" s="81">
        <v>50</v>
      </c>
      <c r="CJ337" s="81">
        <v>50</v>
      </c>
      <c r="CK337" s="81">
        <v>50</v>
      </c>
      <c r="CL337" s="81">
        <v>50</v>
      </c>
      <c r="CM337" s="81">
        <v>50</v>
      </c>
      <c r="CN337" s="81">
        <v>50</v>
      </c>
      <c r="CO337" s="81">
        <v>50</v>
      </c>
      <c r="CP337" s="81">
        <v>50</v>
      </c>
      <c r="CQ337" s="81">
        <v>50</v>
      </c>
      <c r="CR337" s="81">
        <v>50</v>
      </c>
      <c r="CS337" s="81">
        <v>50</v>
      </c>
      <c r="CT337" s="81">
        <v>50</v>
      </c>
      <c r="CU337" s="81">
        <v>50</v>
      </c>
      <c r="CV337" s="81">
        <v>50</v>
      </c>
      <c r="CW337" s="81">
        <v>50</v>
      </c>
      <c r="CX337" s="81">
        <v>50</v>
      </c>
      <c r="CY337" s="81">
        <v>50</v>
      </c>
      <c r="CZ337" s="81">
        <v>50</v>
      </c>
      <c r="DA337" s="81">
        <v>50</v>
      </c>
      <c r="DB337" s="81">
        <v>50</v>
      </c>
      <c r="DC337" s="81">
        <v>50</v>
      </c>
      <c r="DD337" s="81">
        <v>50</v>
      </c>
      <c r="DE337" s="81">
        <v>50</v>
      </c>
      <c r="DF337" s="81">
        <v>50</v>
      </c>
      <c r="DG337" s="81">
        <v>50</v>
      </c>
      <c r="DH337" s="81">
        <v>50</v>
      </c>
      <c r="DI337" s="81">
        <v>50</v>
      </c>
      <c r="DJ337" s="81">
        <v>50</v>
      </c>
      <c r="DK337" s="81">
        <v>50</v>
      </c>
      <c r="DL337" s="81">
        <v>50</v>
      </c>
      <c r="DM337" s="81">
        <v>50</v>
      </c>
      <c r="DN337" s="81">
        <v>50</v>
      </c>
      <c r="DO337" s="81">
        <v>50</v>
      </c>
      <c r="DP337" s="81">
        <v>50</v>
      </c>
      <c r="DQ337" s="81">
        <v>50</v>
      </c>
      <c r="DR337" s="81">
        <v>50</v>
      </c>
      <c r="DS337" s="81">
        <v>50</v>
      </c>
      <c r="DT337" s="81">
        <v>50</v>
      </c>
      <c r="DU337" s="81">
        <v>50</v>
      </c>
      <c r="DV337" s="81">
        <v>50</v>
      </c>
      <c r="DW337" s="81">
        <v>50</v>
      </c>
      <c r="DX337" s="81">
        <v>50</v>
      </c>
      <c r="DY337" s="81">
        <v>50</v>
      </c>
      <c r="DZ337" s="81">
        <v>50</v>
      </c>
      <c r="EA337" s="81">
        <v>50</v>
      </c>
      <c r="EB337" s="81">
        <v>50</v>
      </c>
      <c r="EC337" s="81">
        <v>50</v>
      </c>
      <c r="ED337" s="81">
        <v>50</v>
      </c>
      <c r="EE337" s="81">
        <v>50</v>
      </c>
      <c r="EF337" s="81">
        <v>50</v>
      </c>
      <c r="EG337" s="81">
        <v>50</v>
      </c>
      <c r="EH337" s="81">
        <v>50</v>
      </c>
      <c r="EI337" s="81">
        <v>50</v>
      </c>
      <c r="EJ337" s="81">
        <v>50</v>
      </c>
      <c r="EK337" s="81">
        <v>50</v>
      </c>
      <c r="EL337" s="81">
        <v>50</v>
      </c>
      <c r="EM337" s="81">
        <v>50</v>
      </c>
      <c r="EN337" s="81">
        <v>50</v>
      </c>
      <c r="EO337" s="81">
        <v>50</v>
      </c>
      <c r="EP337" s="81">
        <v>50</v>
      </c>
      <c r="EQ337" s="81">
        <v>50</v>
      </c>
      <c r="ER337" s="81">
        <v>50</v>
      </c>
      <c r="ES337" s="81">
        <v>50</v>
      </c>
      <c r="ET337" s="81">
        <v>50</v>
      </c>
      <c r="EU337" s="81">
        <v>50</v>
      </c>
      <c r="EV337" s="81">
        <v>50</v>
      </c>
      <c r="EW337" s="81">
        <v>50</v>
      </c>
      <c r="EX337" s="81">
        <v>50</v>
      </c>
      <c r="EY337" s="81">
        <v>50</v>
      </c>
      <c r="EZ337" s="81">
        <v>50</v>
      </c>
      <c r="FA337" s="81">
        <v>50</v>
      </c>
      <c r="FB337" s="81">
        <v>50</v>
      </c>
      <c r="FC337" s="81">
        <v>50</v>
      </c>
      <c r="FD337" s="81">
        <v>50</v>
      </c>
      <c r="FE337" s="81">
        <v>50</v>
      </c>
      <c r="FF337" s="81">
        <v>50</v>
      </c>
      <c r="FG337" s="81">
        <v>50</v>
      </c>
      <c r="FH337" s="81">
        <v>50</v>
      </c>
      <c r="FI337" s="81">
        <v>50</v>
      </c>
      <c r="FJ337" s="81">
        <v>50</v>
      </c>
      <c r="FK337" s="81">
        <v>50</v>
      </c>
      <c r="FL337" s="81">
        <v>50</v>
      </c>
      <c r="FM337" s="81">
        <v>50</v>
      </c>
      <c r="FN337" s="1" t="s">
        <v>636</v>
      </c>
    </row>
    <row r="338" spans="2:170" x14ac:dyDescent="0.2">
      <c r="B338" s="1" t="s">
        <v>616</v>
      </c>
      <c r="C338" s="1" t="s">
        <v>62</v>
      </c>
      <c r="D338" s="1" t="s">
        <v>57</v>
      </c>
      <c r="E338" s="81" t="s">
        <v>278</v>
      </c>
      <c r="F338" s="81">
        <v>40</v>
      </c>
      <c r="G338" s="81">
        <v>40</v>
      </c>
      <c r="H338" s="81">
        <v>40</v>
      </c>
      <c r="I338" s="81">
        <v>40</v>
      </c>
      <c r="J338" s="81">
        <v>40</v>
      </c>
      <c r="K338" s="81">
        <v>40</v>
      </c>
      <c r="L338" s="81">
        <v>40</v>
      </c>
      <c r="M338" s="81">
        <v>40</v>
      </c>
      <c r="N338" s="81">
        <v>40</v>
      </c>
      <c r="O338" s="81">
        <v>40</v>
      </c>
      <c r="P338" s="81">
        <v>40</v>
      </c>
      <c r="Q338" s="81">
        <v>40</v>
      </c>
      <c r="R338" s="81">
        <v>40</v>
      </c>
      <c r="S338" s="81">
        <v>40</v>
      </c>
      <c r="T338" s="81">
        <v>40</v>
      </c>
      <c r="U338" s="81">
        <v>40</v>
      </c>
      <c r="V338" s="81">
        <v>40</v>
      </c>
      <c r="W338" s="81">
        <v>40</v>
      </c>
      <c r="X338" s="81">
        <v>40</v>
      </c>
      <c r="Y338" s="81">
        <v>40</v>
      </c>
      <c r="Z338" s="81">
        <v>40</v>
      </c>
      <c r="AA338" s="81">
        <v>40</v>
      </c>
      <c r="AB338" s="81">
        <v>40</v>
      </c>
      <c r="AC338" s="81">
        <v>40</v>
      </c>
      <c r="AD338" s="81">
        <v>40</v>
      </c>
      <c r="AE338" s="81">
        <v>40</v>
      </c>
      <c r="AF338" s="81">
        <v>40</v>
      </c>
      <c r="AG338" s="81">
        <v>40</v>
      </c>
      <c r="AH338" s="81">
        <v>40</v>
      </c>
      <c r="AI338" s="81">
        <v>40</v>
      </c>
      <c r="AJ338" s="81">
        <v>40</v>
      </c>
      <c r="AK338" s="81">
        <v>40</v>
      </c>
      <c r="AL338" s="81">
        <v>40</v>
      </c>
      <c r="AM338" s="81">
        <v>40</v>
      </c>
      <c r="AN338" s="81">
        <v>40</v>
      </c>
      <c r="AO338" s="81">
        <v>40</v>
      </c>
      <c r="AP338" s="81">
        <v>40</v>
      </c>
      <c r="AQ338" s="81">
        <v>40</v>
      </c>
      <c r="AR338" s="81">
        <v>40</v>
      </c>
      <c r="AS338" s="81">
        <v>40</v>
      </c>
      <c r="AT338" s="81">
        <v>40</v>
      </c>
      <c r="AU338" s="81">
        <v>40</v>
      </c>
      <c r="AV338" s="81">
        <v>40</v>
      </c>
      <c r="AW338" s="81">
        <v>40</v>
      </c>
      <c r="AX338" s="81">
        <v>40</v>
      </c>
      <c r="AY338" s="81">
        <v>40</v>
      </c>
      <c r="AZ338" s="81">
        <v>40</v>
      </c>
      <c r="BA338" s="81">
        <v>40</v>
      </c>
      <c r="BB338" s="81">
        <v>40</v>
      </c>
      <c r="BC338" s="81">
        <v>40</v>
      </c>
      <c r="BD338" s="81">
        <v>40</v>
      </c>
      <c r="BE338" s="81">
        <v>40</v>
      </c>
      <c r="BF338" s="81">
        <v>40</v>
      </c>
      <c r="BG338" s="81">
        <v>40</v>
      </c>
      <c r="BH338" s="81">
        <v>40</v>
      </c>
      <c r="BI338" s="81">
        <v>40</v>
      </c>
      <c r="BJ338" s="81">
        <v>40</v>
      </c>
      <c r="BK338" s="81">
        <v>40</v>
      </c>
      <c r="BL338" s="81">
        <v>40</v>
      </c>
      <c r="BM338" s="81">
        <v>40</v>
      </c>
      <c r="BN338" s="81">
        <v>40</v>
      </c>
      <c r="BO338" s="81">
        <v>40</v>
      </c>
      <c r="BP338" s="81">
        <v>40</v>
      </c>
      <c r="BQ338" s="81">
        <v>40</v>
      </c>
      <c r="BR338" s="81">
        <v>40</v>
      </c>
      <c r="BS338" s="81">
        <v>40</v>
      </c>
      <c r="BT338" s="81">
        <v>40</v>
      </c>
      <c r="BU338" s="81">
        <v>40</v>
      </c>
      <c r="BV338" s="81">
        <v>40</v>
      </c>
      <c r="BW338" s="81">
        <v>40</v>
      </c>
      <c r="BX338" s="81">
        <v>40</v>
      </c>
      <c r="BY338" s="81">
        <v>40</v>
      </c>
      <c r="BZ338" s="81">
        <v>40</v>
      </c>
      <c r="CA338" s="81">
        <v>40</v>
      </c>
      <c r="CB338" s="81">
        <v>40</v>
      </c>
      <c r="CC338" s="81">
        <v>40</v>
      </c>
      <c r="CD338" s="81">
        <v>40</v>
      </c>
      <c r="CE338" s="81">
        <v>40</v>
      </c>
      <c r="CF338" s="81">
        <v>40</v>
      </c>
      <c r="CG338" s="81">
        <v>40</v>
      </c>
      <c r="CH338" s="81">
        <v>40</v>
      </c>
      <c r="CI338" s="81">
        <v>40</v>
      </c>
      <c r="CJ338" s="81">
        <v>40</v>
      </c>
      <c r="CK338" s="81">
        <v>40</v>
      </c>
      <c r="CL338" s="81">
        <v>40</v>
      </c>
      <c r="CM338" s="81">
        <v>40</v>
      </c>
      <c r="CN338" s="81">
        <v>40</v>
      </c>
      <c r="CO338" s="81">
        <v>40</v>
      </c>
      <c r="CP338" s="81">
        <v>40</v>
      </c>
      <c r="CQ338" s="81">
        <v>40</v>
      </c>
      <c r="CR338" s="81">
        <v>40</v>
      </c>
      <c r="CS338" s="81">
        <v>40</v>
      </c>
      <c r="CT338" s="81">
        <v>40</v>
      </c>
      <c r="CU338" s="81">
        <v>40</v>
      </c>
      <c r="CV338" s="81">
        <v>40</v>
      </c>
      <c r="CW338" s="81">
        <v>40</v>
      </c>
      <c r="CX338" s="81">
        <v>40</v>
      </c>
      <c r="CY338" s="81">
        <v>40</v>
      </c>
      <c r="CZ338" s="81">
        <v>40</v>
      </c>
      <c r="DA338" s="81">
        <v>40</v>
      </c>
      <c r="DB338" s="81">
        <v>40</v>
      </c>
      <c r="DC338" s="81">
        <v>40</v>
      </c>
      <c r="DD338" s="81">
        <v>40</v>
      </c>
      <c r="DE338" s="81">
        <v>40</v>
      </c>
      <c r="DF338" s="81">
        <v>40</v>
      </c>
      <c r="DG338" s="81">
        <v>40</v>
      </c>
      <c r="DH338" s="81">
        <v>40</v>
      </c>
      <c r="DI338" s="81">
        <v>40</v>
      </c>
      <c r="DJ338" s="81">
        <v>40</v>
      </c>
      <c r="DK338" s="81">
        <v>40</v>
      </c>
      <c r="DL338" s="81">
        <v>40</v>
      </c>
      <c r="DM338" s="81">
        <v>40</v>
      </c>
      <c r="DN338" s="81">
        <v>40</v>
      </c>
      <c r="DO338" s="81">
        <v>40</v>
      </c>
      <c r="DP338" s="81">
        <v>40</v>
      </c>
      <c r="DQ338" s="81">
        <v>40</v>
      </c>
      <c r="DR338" s="81">
        <v>40</v>
      </c>
      <c r="DS338" s="81">
        <v>40</v>
      </c>
      <c r="DT338" s="81">
        <v>40</v>
      </c>
      <c r="DU338" s="81">
        <v>40</v>
      </c>
      <c r="DV338" s="81">
        <v>40</v>
      </c>
      <c r="DW338" s="81">
        <v>40</v>
      </c>
      <c r="DX338" s="81">
        <v>40</v>
      </c>
      <c r="DY338" s="81">
        <v>40</v>
      </c>
      <c r="DZ338" s="81">
        <v>40</v>
      </c>
      <c r="EA338" s="81">
        <v>40</v>
      </c>
      <c r="EB338" s="81">
        <v>40</v>
      </c>
      <c r="EC338" s="81">
        <v>40</v>
      </c>
      <c r="ED338" s="81">
        <v>40</v>
      </c>
      <c r="EE338" s="81">
        <v>40</v>
      </c>
      <c r="EF338" s="81">
        <v>40</v>
      </c>
      <c r="EG338" s="81">
        <v>40</v>
      </c>
      <c r="EH338" s="81">
        <v>40</v>
      </c>
      <c r="EI338" s="81">
        <v>40</v>
      </c>
      <c r="EJ338" s="81">
        <v>40</v>
      </c>
      <c r="EK338" s="81">
        <v>40</v>
      </c>
      <c r="EL338" s="81">
        <v>40</v>
      </c>
      <c r="EM338" s="81">
        <v>40</v>
      </c>
      <c r="EN338" s="81">
        <v>40</v>
      </c>
      <c r="EO338" s="81">
        <v>40</v>
      </c>
      <c r="EP338" s="81">
        <v>40</v>
      </c>
      <c r="EQ338" s="81">
        <v>40</v>
      </c>
      <c r="ER338" s="81">
        <v>40</v>
      </c>
      <c r="ES338" s="81">
        <v>40</v>
      </c>
      <c r="ET338" s="81">
        <v>40</v>
      </c>
      <c r="EU338" s="81">
        <v>40</v>
      </c>
      <c r="EV338" s="81">
        <v>40</v>
      </c>
      <c r="EW338" s="81">
        <v>40</v>
      </c>
      <c r="EX338" s="81">
        <v>40</v>
      </c>
      <c r="EY338" s="81">
        <v>40</v>
      </c>
      <c r="EZ338" s="81">
        <v>40</v>
      </c>
      <c r="FA338" s="81">
        <v>40</v>
      </c>
      <c r="FB338" s="81">
        <v>40</v>
      </c>
      <c r="FC338" s="81">
        <v>40</v>
      </c>
      <c r="FD338" s="81">
        <v>40</v>
      </c>
      <c r="FE338" s="81">
        <v>40</v>
      </c>
      <c r="FF338" s="81">
        <v>40</v>
      </c>
      <c r="FG338" s="81">
        <v>40</v>
      </c>
      <c r="FH338" s="81">
        <v>40</v>
      </c>
      <c r="FI338" s="81">
        <v>40</v>
      </c>
      <c r="FJ338" s="81">
        <v>40</v>
      </c>
      <c r="FK338" s="81">
        <v>40</v>
      </c>
      <c r="FL338" s="81">
        <v>40</v>
      </c>
      <c r="FM338" s="81">
        <v>40</v>
      </c>
      <c r="FN338" s="1" t="s">
        <v>637</v>
      </c>
    </row>
    <row r="339" spans="2:170" x14ac:dyDescent="0.2">
      <c r="B339" s="1" t="s">
        <v>618</v>
      </c>
      <c r="C339" s="1" t="s">
        <v>62</v>
      </c>
      <c r="D339" s="1" t="s">
        <v>57</v>
      </c>
      <c r="E339" s="81" t="s">
        <v>278</v>
      </c>
      <c r="F339" s="81">
        <v>0</v>
      </c>
      <c r="G339" s="81">
        <v>0</v>
      </c>
      <c r="H339" s="81">
        <v>0</v>
      </c>
      <c r="I339" s="81">
        <v>0</v>
      </c>
      <c r="J339" s="81">
        <v>0</v>
      </c>
      <c r="K339" s="81">
        <v>0</v>
      </c>
      <c r="L339" s="81">
        <v>0</v>
      </c>
      <c r="M339" s="81">
        <v>0</v>
      </c>
      <c r="N339" s="81">
        <v>0</v>
      </c>
      <c r="O339" s="81">
        <v>0</v>
      </c>
      <c r="P339" s="81">
        <v>0</v>
      </c>
      <c r="Q339" s="81">
        <v>0</v>
      </c>
      <c r="R339" s="81">
        <v>0</v>
      </c>
      <c r="S339" s="81">
        <v>0</v>
      </c>
      <c r="T339" s="81">
        <v>0</v>
      </c>
      <c r="U339" s="81">
        <v>0</v>
      </c>
      <c r="V339" s="81">
        <v>0</v>
      </c>
      <c r="W339" s="81">
        <v>0</v>
      </c>
      <c r="X339" s="81">
        <v>0</v>
      </c>
      <c r="Y339" s="81">
        <v>0</v>
      </c>
      <c r="Z339" s="81">
        <v>0</v>
      </c>
      <c r="AA339" s="81">
        <v>0</v>
      </c>
      <c r="AB339" s="81">
        <v>0</v>
      </c>
      <c r="AC339" s="81">
        <v>0</v>
      </c>
      <c r="AD339" s="81">
        <v>0</v>
      </c>
      <c r="AE339" s="81">
        <v>0</v>
      </c>
      <c r="AF339" s="81">
        <v>0</v>
      </c>
      <c r="AG339" s="81">
        <v>0</v>
      </c>
      <c r="AH339" s="81">
        <v>0</v>
      </c>
      <c r="AI339" s="81">
        <v>0</v>
      </c>
      <c r="AJ339" s="81">
        <v>0</v>
      </c>
      <c r="AK339" s="81">
        <v>0</v>
      </c>
      <c r="AL339" s="81">
        <v>0</v>
      </c>
      <c r="AM339" s="81">
        <v>0</v>
      </c>
      <c r="AN339" s="81">
        <v>0</v>
      </c>
      <c r="AO339" s="81">
        <v>0</v>
      </c>
      <c r="AP339" s="81">
        <v>0</v>
      </c>
      <c r="AQ339" s="81">
        <v>0</v>
      </c>
      <c r="AR339" s="81">
        <v>0</v>
      </c>
      <c r="AS339" s="81">
        <v>0</v>
      </c>
      <c r="AT339" s="81">
        <v>0</v>
      </c>
      <c r="AU339" s="81">
        <v>0</v>
      </c>
      <c r="AV339" s="81">
        <v>0</v>
      </c>
      <c r="AW339" s="81">
        <v>0</v>
      </c>
      <c r="AX339" s="81">
        <v>0</v>
      </c>
      <c r="AY339" s="81">
        <v>0</v>
      </c>
      <c r="AZ339" s="81">
        <v>0</v>
      </c>
      <c r="BA339" s="81">
        <v>0</v>
      </c>
      <c r="BB339" s="81">
        <v>0</v>
      </c>
      <c r="BC339" s="81">
        <v>0</v>
      </c>
      <c r="BD339" s="81">
        <v>0</v>
      </c>
      <c r="BE339" s="81">
        <v>0</v>
      </c>
      <c r="BF339" s="81">
        <v>0</v>
      </c>
      <c r="BG339" s="81">
        <v>0</v>
      </c>
      <c r="BH339" s="81">
        <v>0</v>
      </c>
      <c r="BI339" s="81">
        <v>0</v>
      </c>
      <c r="BJ339" s="81">
        <v>0</v>
      </c>
      <c r="BK339" s="81">
        <v>0</v>
      </c>
      <c r="BL339" s="81">
        <v>0</v>
      </c>
      <c r="BM339" s="81">
        <v>0</v>
      </c>
      <c r="BN339" s="81">
        <v>0</v>
      </c>
      <c r="BO339" s="81">
        <v>0</v>
      </c>
      <c r="BP339" s="81">
        <v>0</v>
      </c>
      <c r="BQ339" s="81">
        <v>0</v>
      </c>
      <c r="BR339" s="81">
        <v>0</v>
      </c>
      <c r="BS339" s="81">
        <v>0</v>
      </c>
      <c r="BT339" s="81">
        <v>0</v>
      </c>
      <c r="BU339" s="81">
        <v>0</v>
      </c>
      <c r="BV339" s="81">
        <v>0</v>
      </c>
      <c r="BW339" s="81">
        <v>0</v>
      </c>
      <c r="BX339" s="81">
        <v>0</v>
      </c>
      <c r="BY339" s="81">
        <v>0</v>
      </c>
      <c r="BZ339" s="81">
        <v>0</v>
      </c>
      <c r="CA339" s="81">
        <v>0</v>
      </c>
      <c r="CB339" s="81">
        <v>0</v>
      </c>
      <c r="CC339" s="81">
        <v>0</v>
      </c>
      <c r="CD339" s="81">
        <v>0</v>
      </c>
      <c r="CE339" s="81">
        <v>0</v>
      </c>
      <c r="CF339" s="81">
        <v>0</v>
      </c>
      <c r="CG339" s="81">
        <v>0</v>
      </c>
      <c r="CH339" s="81">
        <v>0</v>
      </c>
      <c r="CI339" s="81">
        <v>0</v>
      </c>
      <c r="CJ339" s="81">
        <v>0</v>
      </c>
      <c r="CK339" s="81">
        <v>0</v>
      </c>
      <c r="CL339" s="81">
        <v>0</v>
      </c>
      <c r="CM339" s="81">
        <v>0</v>
      </c>
      <c r="CN339" s="81">
        <v>0</v>
      </c>
      <c r="CO339" s="81">
        <v>0</v>
      </c>
      <c r="CP339" s="81">
        <v>0</v>
      </c>
      <c r="CQ339" s="81">
        <v>0</v>
      </c>
      <c r="CR339" s="81">
        <v>0</v>
      </c>
      <c r="CS339" s="81">
        <v>0</v>
      </c>
      <c r="CT339" s="81">
        <v>0</v>
      </c>
      <c r="CU339" s="81">
        <v>0</v>
      </c>
      <c r="CV339" s="81">
        <v>0</v>
      </c>
      <c r="CW339" s="81">
        <v>0</v>
      </c>
      <c r="CX339" s="81">
        <v>0</v>
      </c>
      <c r="CY339" s="81">
        <v>0</v>
      </c>
      <c r="CZ339" s="81">
        <v>0</v>
      </c>
      <c r="DA339" s="81">
        <v>0</v>
      </c>
      <c r="DB339" s="81">
        <v>0</v>
      </c>
      <c r="DC339" s="81">
        <v>0</v>
      </c>
      <c r="DD339" s="81">
        <v>0</v>
      </c>
      <c r="DE339" s="81">
        <v>0</v>
      </c>
      <c r="DF339" s="81">
        <v>0</v>
      </c>
      <c r="DG339" s="81">
        <v>0</v>
      </c>
      <c r="DH339" s="81">
        <v>0</v>
      </c>
      <c r="DI339" s="81">
        <v>0</v>
      </c>
      <c r="DJ339" s="81">
        <v>0</v>
      </c>
      <c r="DK339" s="81">
        <v>0</v>
      </c>
      <c r="DL339" s="81">
        <v>0</v>
      </c>
      <c r="DM339" s="81">
        <v>0</v>
      </c>
      <c r="DN339" s="81">
        <v>0</v>
      </c>
      <c r="DO339" s="81">
        <v>0</v>
      </c>
      <c r="DP339" s="81">
        <v>0</v>
      </c>
      <c r="DQ339" s="81">
        <v>0</v>
      </c>
      <c r="DR339" s="81">
        <v>0</v>
      </c>
      <c r="DS339" s="81">
        <v>0</v>
      </c>
      <c r="DT339" s="81">
        <v>0</v>
      </c>
      <c r="DU339" s="81">
        <v>0</v>
      </c>
      <c r="DV339" s="81">
        <v>0</v>
      </c>
      <c r="DW339" s="81">
        <v>0</v>
      </c>
      <c r="DX339" s="81">
        <v>0</v>
      </c>
      <c r="DY339" s="81">
        <v>0</v>
      </c>
      <c r="DZ339" s="81">
        <v>0</v>
      </c>
      <c r="EA339" s="81">
        <v>0</v>
      </c>
      <c r="EB339" s="81">
        <v>0</v>
      </c>
      <c r="EC339" s="81">
        <v>0</v>
      </c>
      <c r="ED339" s="81">
        <v>0</v>
      </c>
      <c r="EE339" s="81">
        <v>0</v>
      </c>
      <c r="EF339" s="81">
        <v>0</v>
      </c>
      <c r="EG339" s="81">
        <v>0</v>
      </c>
      <c r="EH339" s="81">
        <v>0</v>
      </c>
      <c r="EI339" s="81">
        <v>0</v>
      </c>
      <c r="EJ339" s="81">
        <v>0</v>
      </c>
      <c r="EK339" s="81">
        <v>0</v>
      </c>
      <c r="EL339" s="81">
        <v>0</v>
      </c>
      <c r="EM339" s="81">
        <v>0</v>
      </c>
      <c r="EN339" s="81">
        <v>0</v>
      </c>
      <c r="EO339" s="81">
        <v>0</v>
      </c>
      <c r="EP339" s="81">
        <v>0</v>
      </c>
      <c r="EQ339" s="81">
        <v>0</v>
      </c>
      <c r="ER339" s="81">
        <v>0</v>
      </c>
      <c r="ES339" s="81">
        <v>0</v>
      </c>
      <c r="ET339" s="81">
        <v>0</v>
      </c>
      <c r="EU339" s="81">
        <v>0</v>
      </c>
      <c r="EV339" s="81">
        <v>0</v>
      </c>
      <c r="EW339" s="81">
        <v>0</v>
      </c>
      <c r="EX339" s="81">
        <v>0</v>
      </c>
      <c r="EY339" s="81">
        <v>0</v>
      </c>
      <c r="EZ339" s="81">
        <v>0</v>
      </c>
      <c r="FA339" s="81">
        <v>0</v>
      </c>
      <c r="FB339" s="81">
        <v>0</v>
      </c>
      <c r="FC339" s="81">
        <v>0</v>
      </c>
      <c r="FD339" s="81">
        <v>0</v>
      </c>
      <c r="FE339" s="81">
        <v>0</v>
      </c>
      <c r="FF339" s="81">
        <v>0</v>
      </c>
      <c r="FG339" s="81">
        <v>0</v>
      </c>
      <c r="FH339" s="81">
        <v>0</v>
      </c>
      <c r="FI339" s="81">
        <v>0</v>
      </c>
      <c r="FJ339" s="81">
        <v>0</v>
      </c>
      <c r="FK339" s="81">
        <v>0</v>
      </c>
      <c r="FL339" s="81">
        <v>0</v>
      </c>
      <c r="FM339" s="81">
        <v>0</v>
      </c>
      <c r="FN339" s="1" t="s">
        <v>638</v>
      </c>
    </row>
    <row r="340" spans="2:170" x14ac:dyDescent="0.2">
      <c r="B340" s="1" t="s">
        <v>620</v>
      </c>
      <c r="C340" s="1" t="s">
        <v>62</v>
      </c>
      <c r="D340" s="1" t="s">
        <v>57</v>
      </c>
      <c r="E340" s="81" t="s">
        <v>278</v>
      </c>
      <c r="F340" s="81">
        <v>0</v>
      </c>
      <c r="G340" s="81">
        <v>0</v>
      </c>
      <c r="H340" s="81">
        <v>0</v>
      </c>
      <c r="I340" s="81">
        <v>0</v>
      </c>
      <c r="J340" s="81">
        <v>0</v>
      </c>
      <c r="K340" s="81">
        <v>0</v>
      </c>
      <c r="L340" s="81">
        <v>0</v>
      </c>
      <c r="M340" s="81">
        <v>0</v>
      </c>
      <c r="N340" s="81">
        <v>0</v>
      </c>
      <c r="O340" s="81">
        <v>0</v>
      </c>
      <c r="P340" s="81">
        <v>0</v>
      </c>
      <c r="Q340" s="81">
        <v>0</v>
      </c>
      <c r="R340" s="81">
        <v>0</v>
      </c>
      <c r="S340" s="81">
        <v>0</v>
      </c>
      <c r="T340" s="81">
        <v>0</v>
      </c>
      <c r="U340" s="81">
        <v>0</v>
      </c>
      <c r="V340" s="81">
        <v>0</v>
      </c>
      <c r="W340" s="81">
        <v>0</v>
      </c>
      <c r="X340" s="81">
        <v>0</v>
      </c>
      <c r="Y340" s="81">
        <v>0</v>
      </c>
      <c r="Z340" s="81">
        <v>0</v>
      </c>
      <c r="AA340" s="81">
        <v>0</v>
      </c>
      <c r="AB340" s="81">
        <v>0</v>
      </c>
      <c r="AC340" s="81">
        <v>0</v>
      </c>
      <c r="AD340" s="81">
        <v>0</v>
      </c>
      <c r="AE340" s="81">
        <v>0</v>
      </c>
      <c r="AF340" s="81">
        <v>0</v>
      </c>
      <c r="AG340" s="81">
        <v>0</v>
      </c>
      <c r="AH340" s="81">
        <v>0</v>
      </c>
      <c r="AI340" s="81">
        <v>0</v>
      </c>
      <c r="AJ340" s="81">
        <v>0</v>
      </c>
      <c r="AK340" s="81">
        <v>0</v>
      </c>
      <c r="AL340" s="81">
        <v>0</v>
      </c>
      <c r="AM340" s="81">
        <v>0</v>
      </c>
      <c r="AN340" s="81">
        <v>0</v>
      </c>
      <c r="AO340" s="81">
        <v>0</v>
      </c>
      <c r="AP340" s="81">
        <v>0</v>
      </c>
      <c r="AQ340" s="81">
        <v>0</v>
      </c>
      <c r="AR340" s="81">
        <v>0</v>
      </c>
      <c r="AS340" s="81">
        <v>0</v>
      </c>
      <c r="AT340" s="81">
        <v>0</v>
      </c>
      <c r="AU340" s="81">
        <v>0</v>
      </c>
      <c r="AV340" s="81">
        <v>0</v>
      </c>
      <c r="AW340" s="81">
        <v>0</v>
      </c>
      <c r="AX340" s="81">
        <v>0</v>
      </c>
      <c r="AY340" s="81">
        <v>0</v>
      </c>
      <c r="AZ340" s="81">
        <v>0</v>
      </c>
      <c r="BA340" s="81">
        <v>0</v>
      </c>
      <c r="BB340" s="81">
        <v>0</v>
      </c>
      <c r="BC340" s="81">
        <v>0</v>
      </c>
      <c r="BD340" s="81">
        <v>0</v>
      </c>
      <c r="BE340" s="81">
        <v>0</v>
      </c>
      <c r="BF340" s="81">
        <v>0</v>
      </c>
      <c r="BG340" s="81">
        <v>0</v>
      </c>
      <c r="BH340" s="81">
        <v>0</v>
      </c>
      <c r="BI340" s="81">
        <v>0</v>
      </c>
      <c r="BJ340" s="81">
        <v>0</v>
      </c>
      <c r="BK340" s="81">
        <v>0</v>
      </c>
      <c r="BL340" s="81">
        <v>76.161462300076153</v>
      </c>
      <c r="BM340" s="81">
        <v>76.161462300076153</v>
      </c>
      <c r="BN340" s="81">
        <v>76.161462300076153</v>
      </c>
      <c r="BO340" s="81">
        <v>76.161462300076153</v>
      </c>
      <c r="BP340" s="81">
        <v>76.161462300076153</v>
      </c>
      <c r="BQ340" s="81">
        <v>76.161462300076153</v>
      </c>
      <c r="BR340" s="81">
        <v>76.161462300076153</v>
      </c>
      <c r="BS340" s="81">
        <v>76.161462300076153</v>
      </c>
      <c r="BT340" s="81">
        <v>76.161462300076153</v>
      </c>
      <c r="BU340" s="81">
        <v>76.161462300076153</v>
      </c>
      <c r="BV340" s="81">
        <v>76.161462300076153</v>
      </c>
      <c r="BW340" s="81">
        <v>76.161462300076153</v>
      </c>
      <c r="BX340" s="81">
        <v>76.161462300076153</v>
      </c>
      <c r="BY340" s="81">
        <v>76.161462300076153</v>
      </c>
      <c r="BZ340" s="81">
        <v>76.161462300076153</v>
      </c>
      <c r="CA340" s="81">
        <v>76.161462300076153</v>
      </c>
      <c r="CB340" s="81">
        <v>76.161462300076153</v>
      </c>
      <c r="CC340" s="81">
        <v>76.161462300076153</v>
      </c>
      <c r="CD340" s="81">
        <v>76.161462300076153</v>
      </c>
      <c r="CE340" s="81">
        <v>76.161462300076153</v>
      </c>
      <c r="CF340" s="81">
        <v>76.161462300076153</v>
      </c>
      <c r="CG340" s="81">
        <v>76.161462300076153</v>
      </c>
      <c r="CH340" s="81">
        <v>76.161462300076153</v>
      </c>
      <c r="CI340" s="81">
        <v>76.161462300076153</v>
      </c>
      <c r="CJ340" s="81">
        <v>76.161462300076153</v>
      </c>
      <c r="CK340" s="81">
        <v>76.161462300076153</v>
      </c>
      <c r="CL340" s="81">
        <v>76.161462300076153</v>
      </c>
      <c r="CM340" s="81">
        <v>76.161462300076153</v>
      </c>
      <c r="CN340" s="81">
        <v>76.161462300076153</v>
      </c>
      <c r="CO340" s="81">
        <v>76.161462300076153</v>
      </c>
      <c r="CP340" s="81">
        <v>76.161462300076153</v>
      </c>
      <c r="CQ340" s="81">
        <v>76.161462300076153</v>
      </c>
      <c r="CR340" s="81">
        <v>76.161462300076153</v>
      </c>
      <c r="CS340" s="81">
        <v>76.161462300076153</v>
      </c>
      <c r="CT340" s="81">
        <v>76.161462300076153</v>
      </c>
      <c r="CU340" s="81">
        <v>76.161462300076153</v>
      </c>
      <c r="CV340" s="81">
        <v>76.161462300076153</v>
      </c>
      <c r="CW340" s="81">
        <v>76.161462300076153</v>
      </c>
      <c r="CX340" s="81">
        <v>76.161462300076153</v>
      </c>
      <c r="CY340" s="81">
        <v>76.161462300076153</v>
      </c>
      <c r="CZ340" s="81">
        <v>76.161462300076153</v>
      </c>
      <c r="DA340" s="81">
        <v>76.161462300076153</v>
      </c>
      <c r="DB340" s="81">
        <v>76.161462300076153</v>
      </c>
      <c r="DC340" s="81">
        <v>76.161462300076153</v>
      </c>
      <c r="DD340" s="81">
        <v>76.161462300076153</v>
      </c>
      <c r="DE340" s="81">
        <v>76.161462300076153</v>
      </c>
      <c r="DF340" s="81">
        <v>76.161462300076167</v>
      </c>
      <c r="DG340" s="81">
        <v>76.161462300076167</v>
      </c>
      <c r="DH340" s="81">
        <v>76.161462300076167</v>
      </c>
      <c r="DI340" s="81">
        <v>76.161462300076167</v>
      </c>
      <c r="DJ340" s="81">
        <v>76.161462300076167</v>
      </c>
      <c r="DK340" s="81">
        <v>76.161462300076167</v>
      </c>
      <c r="DL340" s="81">
        <v>76.161462300076167</v>
      </c>
      <c r="DM340" s="81">
        <v>76.161462300076167</v>
      </c>
      <c r="DN340" s="81">
        <v>76.161462300076167</v>
      </c>
      <c r="DO340" s="81">
        <v>76.161462300076167</v>
      </c>
      <c r="DP340" s="81">
        <v>76.161462300076167</v>
      </c>
      <c r="DQ340" s="81">
        <v>76.161462300076167</v>
      </c>
      <c r="DR340" s="81">
        <v>76.161462300076167</v>
      </c>
      <c r="DS340" s="81">
        <v>76.161462300076167</v>
      </c>
      <c r="DT340" s="81">
        <v>76.161462300076167</v>
      </c>
      <c r="DU340" s="81">
        <v>76.161462300076167</v>
      </c>
      <c r="DV340" s="81">
        <v>76.161462300076167</v>
      </c>
      <c r="DW340" s="81">
        <v>76.161462300076167</v>
      </c>
      <c r="DX340" s="81">
        <v>76.161462300076167</v>
      </c>
      <c r="DY340" s="81">
        <v>76.161462300076167</v>
      </c>
      <c r="DZ340" s="81">
        <v>76.161462300076167</v>
      </c>
      <c r="EA340" s="81">
        <v>76.161462300076167</v>
      </c>
      <c r="EB340" s="81">
        <v>76.161462300076167</v>
      </c>
      <c r="EC340" s="81">
        <v>76.161462300076167</v>
      </c>
      <c r="ED340" s="81">
        <v>76.161462300076167</v>
      </c>
      <c r="EE340" s="81">
        <v>76.161462300076167</v>
      </c>
      <c r="EF340" s="81">
        <v>76.161462300076167</v>
      </c>
      <c r="EG340" s="81">
        <v>76.161462300076167</v>
      </c>
      <c r="EH340" s="81">
        <v>76.161462300076167</v>
      </c>
      <c r="EI340" s="81">
        <v>76.161462300076167</v>
      </c>
      <c r="EJ340" s="81">
        <v>76.161462300076167</v>
      </c>
      <c r="EK340" s="81">
        <v>76.161462300076167</v>
      </c>
      <c r="EL340" s="81">
        <v>76.161462300076167</v>
      </c>
      <c r="EM340" s="81">
        <v>76.161462300076167</v>
      </c>
      <c r="EN340" s="81">
        <v>76.161462300076167</v>
      </c>
      <c r="EO340" s="81">
        <v>76.161462300076167</v>
      </c>
      <c r="EP340" s="81">
        <v>76.161462300076167</v>
      </c>
      <c r="EQ340" s="81">
        <v>76.161462300076167</v>
      </c>
      <c r="ER340" s="81">
        <v>76.161462300076167</v>
      </c>
      <c r="ES340" s="81">
        <v>76.161462300076167</v>
      </c>
      <c r="ET340" s="81">
        <v>76.161462300076167</v>
      </c>
      <c r="EU340" s="81">
        <v>76.161462300076167</v>
      </c>
      <c r="EV340" s="81">
        <v>76.161462300076167</v>
      </c>
      <c r="EW340" s="81">
        <v>76.161462300076167</v>
      </c>
      <c r="EX340" s="81">
        <v>76.161462300076167</v>
      </c>
      <c r="EY340" s="81">
        <v>76.161462300076167</v>
      </c>
      <c r="EZ340" s="81">
        <v>76.161462300076167</v>
      </c>
      <c r="FA340" s="81">
        <v>76.161462300076167</v>
      </c>
      <c r="FB340" s="81">
        <v>76.161462300076167</v>
      </c>
      <c r="FC340" s="81">
        <v>76.161462300076167</v>
      </c>
      <c r="FD340" s="81">
        <v>76.161462300076167</v>
      </c>
      <c r="FE340" s="81">
        <v>76.161462300076167</v>
      </c>
      <c r="FF340" s="81">
        <v>76.161462300076167</v>
      </c>
      <c r="FG340" s="81">
        <v>76.161462300076167</v>
      </c>
      <c r="FH340" s="81">
        <v>76.161462300076167</v>
      </c>
      <c r="FI340" s="81">
        <v>76.161462300076167</v>
      </c>
      <c r="FJ340" s="81">
        <v>76.161462300076167</v>
      </c>
      <c r="FK340" s="81">
        <v>76.161462300076167</v>
      </c>
      <c r="FL340" s="81">
        <v>76.161462300076167</v>
      </c>
      <c r="FM340" s="81">
        <v>76.161462300076167</v>
      </c>
      <c r="FN340" s="1" t="s">
        <v>639</v>
      </c>
    </row>
    <row r="341" spans="2:170" x14ac:dyDescent="0.2">
      <c r="B341" s="1" t="s">
        <v>622</v>
      </c>
      <c r="C341" s="1" t="s">
        <v>64</v>
      </c>
      <c r="D341" s="1" t="s">
        <v>57</v>
      </c>
      <c r="E341" s="81" t="s">
        <v>278</v>
      </c>
      <c r="F341" s="81">
        <v>95.201827875095191</v>
      </c>
      <c r="G341" s="81">
        <v>95.201827875095191</v>
      </c>
      <c r="H341" s="81">
        <v>95.201827875095191</v>
      </c>
      <c r="I341" s="81">
        <v>95.201827875095191</v>
      </c>
      <c r="J341" s="81">
        <v>95.201827875095191</v>
      </c>
      <c r="K341" s="81">
        <v>95.201827875095191</v>
      </c>
      <c r="L341" s="81">
        <v>95.201827875095191</v>
      </c>
      <c r="M341" s="81">
        <v>95.201827875095191</v>
      </c>
      <c r="N341" s="81">
        <v>95.201827875095191</v>
      </c>
      <c r="O341" s="81">
        <v>95.201827875095191</v>
      </c>
      <c r="P341" s="81">
        <v>95.201827875095191</v>
      </c>
      <c r="Q341" s="81">
        <v>95.201827875095191</v>
      </c>
      <c r="R341" s="81">
        <v>95.201827875095191</v>
      </c>
      <c r="S341" s="81">
        <v>95.201827875095191</v>
      </c>
      <c r="T341" s="81">
        <v>95.201827875095191</v>
      </c>
      <c r="U341" s="81">
        <v>95.201827875095191</v>
      </c>
      <c r="V341" s="81">
        <v>95.201827875095191</v>
      </c>
      <c r="W341" s="81">
        <v>95.201827875095191</v>
      </c>
      <c r="X341" s="81">
        <v>95.201827875095191</v>
      </c>
      <c r="Y341" s="81">
        <v>95.201827875095191</v>
      </c>
      <c r="Z341" s="81">
        <v>95.201827875095191</v>
      </c>
      <c r="AA341" s="81">
        <v>95.201827875095191</v>
      </c>
      <c r="AB341" s="81">
        <v>95.201827875095191</v>
      </c>
      <c r="AC341" s="81">
        <v>95.201827875095191</v>
      </c>
      <c r="AD341" s="81">
        <v>95.201827875095191</v>
      </c>
      <c r="AE341" s="81">
        <v>95.201827875095191</v>
      </c>
      <c r="AF341" s="81">
        <v>95.201827875095191</v>
      </c>
      <c r="AG341" s="81">
        <v>95.201827875095191</v>
      </c>
      <c r="AH341" s="81">
        <v>95.201827875095191</v>
      </c>
      <c r="AI341" s="81">
        <v>95.201827875095191</v>
      </c>
      <c r="AJ341" s="81">
        <v>95.201827875095191</v>
      </c>
      <c r="AK341" s="81">
        <v>95.201827875095191</v>
      </c>
      <c r="AL341" s="81">
        <v>95.201827875095191</v>
      </c>
      <c r="AM341" s="81">
        <v>95.201827875095191</v>
      </c>
      <c r="AN341" s="81">
        <v>95.201827875095191</v>
      </c>
      <c r="AO341" s="81">
        <v>95.201827875095191</v>
      </c>
      <c r="AP341" s="81">
        <v>95.201827875095191</v>
      </c>
      <c r="AQ341" s="81">
        <v>95.201827875095191</v>
      </c>
      <c r="AR341" s="81">
        <v>95.201827875095191</v>
      </c>
      <c r="AS341" s="81">
        <v>95.201827875095191</v>
      </c>
      <c r="AT341" s="81">
        <v>95.201827875095191</v>
      </c>
      <c r="AU341" s="81">
        <v>95.201827875095191</v>
      </c>
      <c r="AV341" s="81">
        <v>95.201827875095191</v>
      </c>
      <c r="AW341" s="81">
        <v>95.201827875095191</v>
      </c>
      <c r="AX341" s="81">
        <v>95.201827875095191</v>
      </c>
      <c r="AY341" s="81">
        <v>95.201827875095191</v>
      </c>
      <c r="AZ341" s="81">
        <v>95.201827875095191</v>
      </c>
      <c r="BA341" s="81">
        <v>95.201827875095191</v>
      </c>
      <c r="BB341" s="81">
        <v>95.201827875095191</v>
      </c>
      <c r="BC341" s="81">
        <v>95.201827875095191</v>
      </c>
      <c r="BD341" s="81">
        <v>95.201827875095191</v>
      </c>
      <c r="BE341" s="81">
        <v>95.201827875095191</v>
      </c>
      <c r="BF341" s="81">
        <v>95.201827875095191</v>
      </c>
      <c r="BG341" s="81">
        <v>95.201827875095191</v>
      </c>
      <c r="BH341" s="81">
        <v>95.201827875095191</v>
      </c>
      <c r="BI341" s="81">
        <v>95.201827875095191</v>
      </c>
      <c r="BJ341" s="81">
        <v>95.201827875095191</v>
      </c>
      <c r="BK341" s="81">
        <v>95.201827875095191</v>
      </c>
      <c r="BL341" s="81">
        <v>95.201827875095191</v>
      </c>
      <c r="BM341" s="81">
        <v>95.201827875095191</v>
      </c>
      <c r="BN341" s="81">
        <v>95.201827875095191</v>
      </c>
      <c r="BO341" s="81">
        <v>95.201827875095191</v>
      </c>
      <c r="BP341" s="81">
        <v>95.201827875095191</v>
      </c>
      <c r="BQ341" s="81">
        <v>95.201827875095191</v>
      </c>
      <c r="BR341" s="81">
        <v>95.201827875095191</v>
      </c>
      <c r="BS341" s="81">
        <v>95.201827875095191</v>
      </c>
      <c r="BT341" s="81">
        <v>95.201827875095191</v>
      </c>
      <c r="BU341" s="81">
        <v>95.201827875095191</v>
      </c>
      <c r="BV341" s="81">
        <v>95.201827875095191</v>
      </c>
      <c r="BW341" s="81">
        <v>95.201827875095191</v>
      </c>
      <c r="BX341" s="81">
        <v>95.201827875095191</v>
      </c>
      <c r="BY341" s="81">
        <v>95.201827875095191</v>
      </c>
      <c r="BZ341" s="81">
        <v>95.201827875095191</v>
      </c>
      <c r="CA341" s="81">
        <v>95.201827875095191</v>
      </c>
      <c r="CB341" s="81">
        <v>95.201827875095191</v>
      </c>
      <c r="CC341" s="81">
        <v>95.201827875095191</v>
      </c>
      <c r="CD341" s="81">
        <v>95.201827875095191</v>
      </c>
      <c r="CE341" s="81">
        <v>95.201827875095191</v>
      </c>
      <c r="CF341" s="81">
        <v>95.201827875095191</v>
      </c>
      <c r="CG341" s="81">
        <v>95.201827875095191</v>
      </c>
      <c r="CH341" s="81">
        <v>95.201827875095191</v>
      </c>
      <c r="CI341" s="81">
        <v>95.201827875095191</v>
      </c>
      <c r="CJ341" s="81">
        <v>95.201827875095191</v>
      </c>
      <c r="CK341" s="81">
        <v>95.201827875095191</v>
      </c>
      <c r="CL341" s="81">
        <v>95.201827875095191</v>
      </c>
      <c r="CM341" s="81">
        <v>95.201827875095191</v>
      </c>
      <c r="CN341" s="81">
        <v>95.201827875095191</v>
      </c>
      <c r="CO341" s="81">
        <v>95.201827875095191</v>
      </c>
      <c r="CP341" s="81">
        <v>95.201827875095191</v>
      </c>
      <c r="CQ341" s="81">
        <v>95.201827875095191</v>
      </c>
      <c r="CR341" s="81">
        <v>95.201827875095191</v>
      </c>
      <c r="CS341" s="81">
        <v>95.201827875095191</v>
      </c>
      <c r="CT341" s="81">
        <v>95.201827875095191</v>
      </c>
      <c r="CU341" s="81">
        <v>95.201827875095191</v>
      </c>
      <c r="CV341" s="81">
        <v>95.201827875095191</v>
      </c>
      <c r="CW341" s="81">
        <v>95.201827875095191</v>
      </c>
      <c r="CX341" s="81">
        <v>95.201827875095191</v>
      </c>
      <c r="CY341" s="81">
        <v>95.201827875095191</v>
      </c>
      <c r="CZ341" s="81">
        <v>95.201827875095191</v>
      </c>
      <c r="DA341" s="81">
        <v>95.201827875095191</v>
      </c>
      <c r="DB341" s="81">
        <v>95.201827875095191</v>
      </c>
      <c r="DC341" s="81">
        <v>95.201827875095191</v>
      </c>
      <c r="DD341" s="81">
        <v>95.201827875095191</v>
      </c>
      <c r="DE341" s="81">
        <v>95.201827875095191</v>
      </c>
      <c r="DF341" s="81">
        <v>95.201827875095191</v>
      </c>
      <c r="DG341" s="81">
        <v>95.201827875095191</v>
      </c>
      <c r="DH341" s="81">
        <v>95.201827875095191</v>
      </c>
      <c r="DI341" s="81">
        <v>95.201827875095191</v>
      </c>
      <c r="DJ341" s="81">
        <v>95.201827875095191</v>
      </c>
      <c r="DK341" s="81">
        <v>95.201827875095191</v>
      </c>
      <c r="DL341" s="81">
        <v>95.201827875095191</v>
      </c>
      <c r="DM341" s="81">
        <v>95.201827875095191</v>
      </c>
      <c r="DN341" s="81">
        <v>95.201827875095191</v>
      </c>
      <c r="DO341" s="81">
        <v>95.201827875095191</v>
      </c>
      <c r="DP341" s="81">
        <v>95.201827875095191</v>
      </c>
      <c r="DQ341" s="81">
        <v>95.201827875095191</v>
      </c>
      <c r="DR341" s="81">
        <v>95.201827875095191</v>
      </c>
      <c r="DS341" s="81">
        <v>95.201827875095191</v>
      </c>
      <c r="DT341" s="81">
        <v>95.201827875095191</v>
      </c>
      <c r="DU341" s="81">
        <v>95.201827875095191</v>
      </c>
      <c r="DV341" s="81">
        <v>95.201827875095191</v>
      </c>
      <c r="DW341" s="81">
        <v>95.201827875095191</v>
      </c>
      <c r="DX341" s="81">
        <v>95.201827875095191</v>
      </c>
      <c r="DY341" s="81">
        <v>95.201827875095191</v>
      </c>
      <c r="DZ341" s="81">
        <v>95.201827875095191</v>
      </c>
      <c r="EA341" s="81">
        <v>95.201827875095191</v>
      </c>
      <c r="EB341" s="81">
        <v>95.201827875095191</v>
      </c>
      <c r="EC341" s="81">
        <v>95.201827875095191</v>
      </c>
      <c r="ED341" s="81">
        <v>95.201827875095191</v>
      </c>
      <c r="EE341" s="81">
        <v>95.201827875095191</v>
      </c>
      <c r="EF341" s="81">
        <v>95.201827875095191</v>
      </c>
      <c r="EG341" s="81">
        <v>95.201827875095191</v>
      </c>
      <c r="EH341" s="81">
        <v>95.201827875095191</v>
      </c>
      <c r="EI341" s="81">
        <v>95.201827875095191</v>
      </c>
      <c r="EJ341" s="81">
        <v>95.201827875095191</v>
      </c>
      <c r="EK341" s="81">
        <v>95.201827875095191</v>
      </c>
      <c r="EL341" s="81">
        <v>95.201827875095191</v>
      </c>
      <c r="EM341" s="81">
        <v>95.201827875095191</v>
      </c>
      <c r="EN341" s="81">
        <v>95.201827875095191</v>
      </c>
      <c r="EO341" s="81">
        <v>95.201827875095191</v>
      </c>
      <c r="EP341" s="81">
        <v>95.201827875095191</v>
      </c>
      <c r="EQ341" s="81">
        <v>95.201827875095191</v>
      </c>
      <c r="ER341" s="81">
        <v>95.201827875095191</v>
      </c>
      <c r="ES341" s="81">
        <v>95.201827875095191</v>
      </c>
      <c r="ET341" s="81">
        <v>95.201827875095191</v>
      </c>
      <c r="EU341" s="81">
        <v>95.201827875095191</v>
      </c>
      <c r="EV341" s="81">
        <v>95.201827875095191</v>
      </c>
      <c r="EW341" s="81">
        <v>95.201827875095191</v>
      </c>
      <c r="EX341" s="81">
        <v>95.201827875095191</v>
      </c>
      <c r="EY341" s="81">
        <v>95.201827875095191</v>
      </c>
      <c r="EZ341" s="81">
        <v>95.201827875095191</v>
      </c>
      <c r="FA341" s="81">
        <v>95.201827875095191</v>
      </c>
      <c r="FB341" s="81">
        <v>95.201827875095191</v>
      </c>
      <c r="FC341" s="81">
        <v>95.201827875095191</v>
      </c>
      <c r="FD341" s="81">
        <v>95.201827875095191</v>
      </c>
      <c r="FE341" s="81">
        <v>95.201827875095191</v>
      </c>
      <c r="FF341" s="81">
        <v>95.201827875095191</v>
      </c>
      <c r="FG341" s="81">
        <v>95.201827875095191</v>
      </c>
      <c r="FH341" s="81">
        <v>95.201827875095191</v>
      </c>
      <c r="FI341" s="81">
        <v>95.201827875095191</v>
      </c>
      <c r="FJ341" s="81">
        <v>95.201827875095191</v>
      </c>
      <c r="FK341" s="81">
        <v>95.201827875095191</v>
      </c>
      <c r="FL341" s="81">
        <v>95.201827875095191</v>
      </c>
      <c r="FM341" s="81">
        <v>95.201827875095191</v>
      </c>
      <c r="FN341" s="1" t="s">
        <v>640</v>
      </c>
    </row>
    <row r="342" spans="2:170" x14ac:dyDescent="0.2">
      <c r="B342" s="1" t="s">
        <v>624</v>
      </c>
      <c r="C342" s="1" t="s">
        <v>60</v>
      </c>
      <c r="D342" s="1" t="s">
        <v>57</v>
      </c>
      <c r="E342" s="81" t="s">
        <v>278</v>
      </c>
      <c r="F342" s="81">
        <v>285.60548362528561</v>
      </c>
      <c r="G342" s="81">
        <v>285.60548362528561</v>
      </c>
      <c r="H342" s="81">
        <v>285.60548362528561</v>
      </c>
      <c r="I342" s="81">
        <v>285.60548362528561</v>
      </c>
      <c r="J342" s="81">
        <v>285.60548362528561</v>
      </c>
      <c r="K342" s="81">
        <v>285.60548362528561</v>
      </c>
      <c r="L342" s="81">
        <v>285.60548362528561</v>
      </c>
      <c r="M342" s="81">
        <v>285.60548362528561</v>
      </c>
      <c r="N342" s="81">
        <v>285.60548362528561</v>
      </c>
      <c r="O342" s="81">
        <v>285.60548362528561</v>
      </c>
      <c r="P342" s="81">
        <v>285.60548362528561</v>
      </c>
      <c r="Q342" s="81">
        <v>285.60548362528561</v>
      </c>
      <c r="R342" s="81">
        <v>285.60548362528561</v>
      </c>
      <c r="S342" s="81">
        <v>285.60548362528561</v>
      </c>
      <c r="T342" s="81">
        <v>285.60548362528561</v>
      </c>
      <c r="U342" s="81">
        <v>285.60548362528561</v>
      </c>
      <c r="V342" s="81">
        <v>285.60548362528561</v>
      </c>
      <c r="W342" s="81">
        <v>285.60548362528561</v>
      </c>
      <c r="X342" s="81">
        <v>285.60548362528561</v>
      </c>
      <c r="Y342" s="81">
        <v>285.60548362528561</v>
      </c>
      <c r="Z342" s="81">
        <v>285.60548362528561</v>
      </c>
      <c r="AA342" s="81">
        <v>285.60548362528561</v>
      </c>
      <c r="AB342" s="81">
        <v>285.60548362528561</v>
      </c>
      <c r="AC342" s="81">
        <v>285.60548362528561</v>
      </c>
      <c r="AD342" s="81">
        <v>285.60548362528561</v>
      </c>
      <c r="AE342" s="81">
        <v>285.60548362528561</v>
      </c>
      <c r="AF342" s="81">
        <v>285.60548362528561</v>
      </c>
      <c r="AG342" s="81">
        <v>285.60548362528561</v>
      </c>
      <c r="AH342" s="81">
        <v>285.60548362528561</v>
      </c>
      <c r="AI342" s="81">
        <v>285.60548362528561</v>
      </c>
      <c r="AJ342" s="81">
        <v>285.60548362528561</v>
      </c>
      <c r="AK342" s="81">
        <v>285.60548362528561</v>
      </c>
      <c r="AL342" s="81">
        <v>285.60548362528561</v>
      </c>
      <c r="AM342" s="81">
        <v>285.60548362528561</v>
      </c>
      <c r="AN342" s="81">
        <v>285.60548362528561</v>
      </c>
      <c r="AO342" s="81">
        <v>285.60548362528561</v>
      </c>
      <c r="AP342" s="81">
        <v>285.60548362528561</v>
      </c>
      <c r="AQ342" s="81">
        <v>285.60548362528561</v>
      </c>
      <c r="AR342" s="81">
        <v>285.60548362528561</v>
      </c>
      <c r="AS342" s="81">
        <v>285.60548362528561</v>
      </c>
      <c r="AT342" s="81">
        <v>285.60548362528561</v>
      </c>
      <c r="AU342" s="81">
        <v>285.60548362528561</v>
      </c>
      <c r="AV342" s="81">
        <v>285.60548362528561</v>
      </c>
      <c r="AW342" s="81">
        <v>285.60548362528561</v>
      </c>
      <c r="AX342" s="81">
        <v>285.60548362528561</v>
      </c>
      <c r="AY342" s="81">
        <v>285.60548362528561</v>
      </c>
      <c r="AZ342" s="81">
        <v>285.60548362528561</v>
      </c>
      <c r="BA342" s="81">
        <v>285.60548362528561</v>
      </c>
      <c r="BB342" s="81">
        <v>285.60548362528561</v>
      </c>
      <c r="BC342" s="81">
        <v>285.60548362528561</v>
      </c>
      <c r="BD342" s="81">
        <v>285.60548362528561</v>
      </c>
      <c r="BE342" s="81">
        <v>285.60548362528561</v>
      </c>
      <c r="BF342" s="81">
        <v>285.60548362528561</v>
      </c>
      <c r="BG342" s="81">
        <v>285.60548362528561</v>
      </c>
      <c r="BH342" s="81">
        <v>285.60548362528561</v>
      </c>
      <c r="BI342" s="81">
        <v>285.60548362528561</v>
      </c>
      <c r="BJ342" s="81">
        <v>285.60548362528561</v>
      </c>
      <c r="BK342" s="81">
        <v>285.60548362528561</v>
      </c>
      <c r="BL342" s="81">
        <v>285.60548362528561</v>
      </c>
      <c r="BM342" s="81">
        <v>285.60548362528561</v>
      </c>
      <c r="BN342" s="81">
        <v>285.60548362528561</v>
      </c>
      <c r="BO342" s="81">
        <v>285.60548362528561</v>
      </c>
      <c r="BP342" s="81">
        <v>285.60548362528561</v>
      </c>
      <c r="BQ342" s="81">
        <v>285.60548362528561</v>
      </c>
      <c r="BR342" s="81">
        <v>285.60548362528561</v>
      </c>
      <c r="BS342" s="81">
        <v>285.60548362528561</v>
      </c>
      <c r="BT342" s="81">
        <v>285.60548362528561</v>
      </c>
      <c r="BU342" s="81">
        <v>285.60548362528561</v>
      </c>
      <c r="BV342" s="81">
        <v>285.60548362528561</v>
      </c>
      <c r="BW342" s="81">
        <v>285.60548362528561</v>
      </c>
      <c r="BX342" s="81">
        <v>285.60548362528561</v>
      </c>
      <c r="BY342" s="81">
        <v>285.60548362528561</v>
      </c>
      <c r="BZ342" s="81">
        <v>285.60548362528561</v>
      </c>
      <c r="CA342" s="81">
        <v>285.60548362528561</v>
      </c>
      <c r="CB342" s="81">
        <v>285.60548362528561</v>
      </c>
      <c r="CC342" s="81">
        <v>285.60548362528561</v>
      </c>
      <c r="CD342" s="81">
        <v>285.60548362528561</v>
      </c>
      <c r="CE342" s="81">
        <v>285.60548362528561</v>
      </c>
      <c r="CF342" s="81">
        <v>285.60548362528561</v>
      </c>
      <c r="CG342" s="81">
        <v>285.60548362528561</v>
      </c>
      <c r="CH342" s="81">
        <v>285.60548362528561</v>
      </c>
      <c r="CI342" s="81">
        <v>285.60548362528561</v>
      </c>
      <c r="CJ342" s="81">
        <v>285.60548362528561</v>
      </c>
      <c r="CK342" s="81">
        <v>285.60548362528561</v>
      </c>
      <c r="CL342" s="81">
        <v>285.60548362528561</v>
      </c>
      <c r="CM342" s="81">
        <v>285.60548362528561</v>
      </c>
      <c r="CN342" s="81">
        <v>285.60548362528561</v>
      </c>
      <c r="CO342" s="81">
        <v>285.60548362528561</v>
      </c>
      <c r="CP342" s="81">
        <v>285.60548362528561</v>
      </c>
      <c r="CQ342" s="81">
        <v>285.60548362528561</v>
      </c>
      <c r="CR342" s="81">
        <v>285.60548362528561</v>
      </c>
      <c r="CS342" s="81">
        <v>285.60548362528561</v>
      </c>
      <c r="CT342" s="81">
        <v>285.60548362528561</v>
      </c>
      <c r="CU342" s="81">
        <v>285.60548362528561</v>
      </c>
      <c r="CV342" s="81">
        <v>285.60548362528561</v>
      </c>
      <c r="CW342" s="81">
        <v>285.60548362528561</v>
      </c>
      <c r="CX342" s="81">
        <v>285.60548362528561</v>
      </c>
      <c r="CY342" s="81">
        <v>285.60548362528561</v>
      </c>
      <c r="CZ342" s="81">
        <v>285.60548362528561</v>
      </c>
      <c r="DA342" s="81">
        <v>285.60548362528561</v>
      </c>
      <c r="DB342" s="81">
        <v>285.60548362528561</v>
      </c>
      <c r="DC342" s="81">
        <v>285.60548362528561</v>
      </c>
      <c r="DD342" s="81">
        <v>285.60548362528561</v>
      </c>
      <c r="DE342" s="81">
        <v>285.60548362528561</v>
      </c>
      <c r="DF342" s="81">
        <v>285.60548362528561</v>
      </c>
      <c r="DG342" s="81">
        <v>285.60548362528561</v>
      </c>
      <c r="DH342" s="81">
        <v>285.60548362528561</v>
      </c>
      <c r="DI342" s="81">
        <v>285.60548362528561</v>
      </c>
      <c r="DJ342" s="81">
        <v>285.60548362528561</v>
      </c>
      <c r="DK342" s="81">
        <v>285.60548362528561</v>
      </c>
      <c r="DL342" s="81">
        <v>285.60548362528561</v>
      </c>
      <c r="DM342" s="81">
        <v>285.60548362528561</v>
      </c>
      <c r="DN342" s="81">
        <v>285.60548362528561</v>
      </c>
      <c r="DO342" s="81">
        <v>285.60548362528561</v>
      </c>
      <c r="DP342" s="81">
        <v>285.60548362528561</v>
      </c>
      <c r="DQ342" s="81">
        <v>285.60548362528561</v>
      </c>
      <c r="DR342" s="81">
        <v>285.60548362528561</v>
      </c>
      <c r="DS342" s="81">
        <v>285.60548362528561</v>
      </c>
      <c r="DT342" s="81">
        <v>285.60548362528561</v>
      </c>
      <c r="DU342" s="81">
        <v>285.60548362528561</v>
      </c>
      <c r="DV342" s="81">
        <v>285.60548362528561</v>
      </c>
      <c r="DW342" s="81">
        <v>285.60548362528561</v>
      </c>
      <c r="DX342" s="81">
        <v>285.60548362528561</v>
      </c>
      <c r="DY342" s="81">
        <v>285.60548362528561</v>
      </c>
      <c r="DZ342" s="81">
        <v>285.60548362528561</v>
      </c>
      <c r="EA342" s="81">
        <v>285.60548362528561</v>
      </c>
      <c r="EB342" s="81">
        <v>285.60548362528561</v>
      </c>
      <c r="EC342" s="81">
        <v>285.60548362528561</v>
      </c>
      <c r="ED342" s="81">
        <v>285.60548362528561</v>
      </c>
      <c r="EE342" s="81">
        <v>285.60548362528561</v>
      </c>
      <c r="EF342" s="81">
        <v>285.60548362528561</v>
      </c>
      <c r="EG342" s="81">
        <v>285.60548362528561</v>
      </c>
      <c r="EH342" s="81">
        <v>285.60548362528561</v>
      </c>
      <c r="EI342" s="81">
        <v>285.60548362528561</v>
      </c>
      <c r="EJ342" s="81">
        <v>285.60548362528561</v>
      </c>
      <c r="EK342" s="81">
        <v>285.60548362528561</v>
      </c>
      <c r="EL342" s="81">
        <v>285.60548362528561</v>
      </c>
      <c r="EM342" s="81">
        <v>285.60548362528561</v>
      </c>
      <c r="EN342" s="81">
        <v>285.60548362528561</v>
      </c>
      <c r="EO342" s="81">
        <v>285.60548362528561</v>
      </c>
      <c r="EP342" s="81">
        <v>285.60548362528561</v>
      </c>
      <c r="EQ342" s="81">
        <v>285.60548362528561</v>
      </c>
      <c r="ER342" s="81">
        <v>285.60548362528561</v>
      </c>
      <c r="ES342" s="81">
        <v>285.60548362528561</v>
      </c>
      <c r="ET342" s="81">
        <v>285.60548362528561</v>
      </c>
      <c r="EU342" s="81">
        <v>285.60548362528561</v>
      </c>
      <c r="EV342" s="81">
        <v>285.60548362528561</v>
      </c>
      <c r="EW342" s="81">
        <v>285.60548362528561</v>
      </c>
      <c r="EX342" s="81">
        <v>285.60548362528561</v>
      </c>
      <c r="EY342" s="81">
        <v>285.60548362528561</v>
      </c>
      <c r="EZ342" s="81">
        <v>285.60548362528561</v>
      </c>
      <c r="FA342" s="81">
        <v>285.60548362528561</v>
      </c>
      <c r="FB342" s="81">
        <v>285.60548362528561</v>
      </c>
      <c r="FC342" s="81">
        <v>285.60548362528561</v>
      </c>
      <c r="FD342" s="81">
        <v>285.60548362528561</v>
      </c>
      <c r="FE342" s="81">
        <v>285.60548362528561</v>
      </c>
      <c r="FF342" s="81">
        <v>285.60548362528561</v>
      </c>
      <c r="FG342" s="81">
        <v>285.60548362528561</v>
      </c>
      <c r="FH342" s="81">
        <v>285.60548362528561</v>
      </c>
      <c r="FI342" s="81">
        <v>285.60548362528561</v>
      </c>
      <c r="FJ342" s="81">
        <v>285.60548362528561</v>
      </c>
      <c r="FK342" s="81">
        <v>285.60548362528561</v>
      </c>
      <c r="FL342" s="81">
        <v>285.60548362528561</v>
      </c>
      <c r="FM342" s="81">
        <v>285.60548362528561</v>
      </c>
      <c r="FN342" s="1" t="s">
        <v>641</v>
      </c>
    </row>
    <row r="343" spans="2:170" x14ac:dyDescent="0.2">
      <c r="B343" s="1" t="s">
        <v>610</v>
      </c>
      <c r="C343" s="1" t="s">
        <v>62</v>
      </c>
      <c r="D343" s="1" t="s">
        <v>57</v>
      </c>
      <c r="E343" s="81" t="s">
        <v>299</v>
      </c>
      <c r="F343" s="81">
        <v>372.47715412122824</v>
      </c>
      <c r="G343" s="81">
        <v>388.81060345742281</v>
      </c>
      <c r="H343" s="81">
        <v>369.04572205519969</v>
      </c>
      <c r="I343" s="81">
        <v>413.93409368468542</v>
      </c>
      <c r="J343" s="81">
        <v>407.89012222612337</v>
      </c>
      <c r="K343" s="81">
        <v>436.68510540028018</v>
      </c>
      <c r="L343" s="81">
        <v>438.47814474295046</v>
      </c>
      <c r="M343" s="81">
        <v>456.59606503149303</v>
      </c>
      <c r="N343" s="81">
        <v>392.13855310763887</v>
      </c>
      <c r="O343" s="81">
        <v>414.06579778548036</v>
      </c>
      <c r="P343" s="81">
        <v>435.47711305044777</v>
      </c>
      <c r="Q343" s="81">
        <v>442.95142490739704</v>
      </c>
      <c r="R343" s="81">
        <v>406.45530986623896</v>
      </c>
      <c r="S343" s="81">
        <v>399.35243055496522</v>
      </c>
      <c r="T343" s="81">
        <v>361.63293859537447</v>
      </c>
      <c r="U343" s="81">
        <v>363.34254483519811</v>
      </c>
      <c r="V343" s="81">
        <v>386.63823898632177</v>
      </c>
      <c r="W343" s="81">
        <v>387.91269908752366</v>
      </c>
      <c r="X343" s="81">
        <v>381.81030433959171</v>
      </c>
      <c r="Y343" s="81">
        <v>408.72242970344985</v>
      </c>
      <c r="Z343" s="81">
        <v>311.1111338210635</v>
      </c>
      <c r="AA343" s="81">
        <v>304.59485041466695</v>
      </c>
      <c r="AB343" s="81">
        <v>311.48012358879117</v>
      </c>
      <c r="AC343" s="81">
        <v>294.36117713064056</v>
      </c>
      <c r="AD343" s="81">
        <v>244.40229866401998</v>
      </c>
      <c r="AE343" s="81">
        <v>223.49050982497843</v>
      </c>
      <c r="AF343" s="81">
        <v>232.51079504332947</v>
      </c>
      <c r="AG343" s="81">
        <v>231.45873341040854</v>
      </c>
      <c r="AH343" s="81">
        <v>260.79078073813372</v>
      </c>
      <c r="AI343" s="81">
        <v>260.42793231139137</v>
      </c>
      <c r="AJ343" s="81">
        <v>249.68559717880055</v>
      </c>
      <c r="AK343" s="81">
        <v>281.12100061520619</v>
      </c>
      <c r="AL343" s="81">
        <v>289.993881748901</v>
      </c>
      <c r="AM343" s="81">
        <v>277.78045429517999</v>
      </c>
      <c r="AN343" s="81">
        <v>286.93045151624557</v>
      </c>
      <c r="AO343" s="81">
        <v>301.8115330337227</v>
      </c>
      <c r="AP343" s="81">
        <v>299.13357126509482</v>
      </c>
      <c r="AQ343" s="81">
        <v>263.17972714169343</v>
      </c>
      <c r="AR343" s="81">
        <v>244.10941410574904</v>
      </c>
      <c r="AS343" s="81">
        <v>241.89641708955273</v>
      </c>
      <c r="AT343" s="81">
        <v>259.37161575676384</v>
      </c>
      <c r="AU343" s="81">
        <v>202.9022103136947</v>
      </c>
      <c r="AV343" s="81">
        <v>235.83790866545056</v>
      </c>
      <c r="AW343" s="81">
        <v>272.67992959493483</v>
      </c>
      <c r="AX343" s="81">
        <v>314.10238369649909</v>
      </c>
      <c r="AY343" s="81">
        <v>377.34422540718225</v>
      </c>
      <c r="AZ343" s="81">
        <v>454.61773688960125</v>
      </c>
      <c r="BA343" s="81">
        <v>591.88939791961104</v>
      </c>
      <c r="BB343" s="81">
        <v>565.12737939868646</v>
      </c>
      <c r="BC343" s="81">
        <v>694.59486841319358</v>
      </c>
      <c r="BD343" s="81">
        <v>684.82607003223893</v>
      </c>
      <c r="BE343" s="81">
        <v>544.05872248927267</v>
      </c>
      <c r="BF343" s="81">
        <v>497.07778656101419</v>
      </c>
      <c r="BG343" s="81">
        <v>380.38843840576254</v>
      </c>
      <c r="BH343" s="81">
        <v>359.65198798520453</v>
      </c>
      <c r="BI343" s="81">
        <v>426.12379081063949</v>
      </c>
      <c r="BJ343" s="81">
        <v>427.52269870197989</v>
      </c>
      <c r="BK343" s="81">
        <v>393.46793933465102</v>
      </c>
      <c r="BL343" s="81">
        <v>395.32846173087358</v>
      </c>
      <c r="BM343" s="81">
        <v>448.43872606677508</v>
      </c>
      <c r="BN343" s="81">
        <v>451.36831831050745</v>
      </c>
      <c r="BO343" s="81">
        <v>425.29468544652207</v>
      </c>
      <c r="BP343" s="81">
        <v>437.80430445936452</v>
      </c>
      <c r="BQ343" s="81">
        <v>435.53952767520104</v>
      </c>
      <c r="BR343" s="81">
        <v>429.35281881402494</v>
      </c>
      <c r="BS343" s="81">
        <v>429.2868530181932</v>
      </c>
      <c r="BT343" s="81">
        <v>429.22372389249688</v>
      </c>
      <c r="BU343" s="81">
        <v>429.16348730990336</v>
      </c>
      <c r="BV343" s="81">
        <v>419.3723914960612</v>
      </c>
      <c r="BW343" s="81">
        <v>419.3723914960612</v>
      </c>
      <c r="BX343" s="81">
        <v>419.3723914960612</v>
      </c>
      <c r="BY343" s="81">
        <v>419.3723914960612</v>
      </c>
      <c r="BZ343" s="81">
        <v>420.99202089596969</v>
      </c>
      <c r="CA343" s="81">
        <v>420.99202089596969</v>
      </c>
      <c r="CB343" s="81">
        <v>420.99202089596969</v>
      </c>
      <c r="CC343" s="81">
        <v>420.99202089596969</v>
      </c>
      <c r="CD343" s="81">
        <v>432.16040987897293</v>
      </c>
      <c r="CE343" s="81">
        <v>432.16040987897293</v>
      </c>
      <c r="CF343" s="81">
        <v>432.16040987897293</v>
      </c>
      <c r="CG343" s="81">
        <v>432.16040987897293</v>
      </c>
      <c r="CH343" s="81">
        <v>450.88887691605936</v>
      </c>
      <c r="CI343" s="81">
        <v>450.88887691605936</v>
      </c>
      <c r="CJ343" s="81">
        <v>450.88887691605936</v>
      </c>
      <c r="CK343" s="81">
        <v>450.88887691605936</v>
      </c>
      <c r="CL343" s="81">
        <v>471.36637853836083</v>
      </c>
      <c r="CM343" s="81">
        <v>471.36637853836083</v>
      </c>
      <c r="CN343" s="81">
        <v>471.36637853836083</v>
      </c>
      <c r="CO343" s="81">
        <v>471.36637853836083</v>
      </c>
      <c r="CP343" s="81">
        <v>489.78224364087544</v>
      </c>
      <c r="CQ343" s="81">
        <v>489.78224364087544</v>
      </c>
      <c r="CR343" s="81">
        <v>489.78224364087544</v>
      </c>
      <c r="CS343" s="81">
        <v>489.78224364087544</v>
      </c>
      <c r="CT343" s="81">
        <v>510.09854054451341</v>
      </c>
      <c r="CU343" s="81">
        <v>510.09854054451341</v>
      </c>
      <c r="CV343" s="81">
        <v>510.09854054451341</v>
      </c>
      <c r="CW343" s="81">
        <v>510.09854054451341</v>
      </c>
      <c r="CX343" s="81">
        <v>529.65426111174065</v>
      </c>
      <c r="CY343" s="81">
        <v>529.65426111174065</v>
      </c>
      <c r="CZ343" s="81">
        <v>529.65426111174065</v>
      </c>
      <c r="DA343" s="81">
        <v>529.65426111174065</v>
      </c>
      <c r="DB343" s="81">
        <v>546.78377359858905</v>
      </c>
      <c r="DC343" s="81">
        <v>546.78377359858905</v>
      </c>
      <c r="DD343" s="81">
        <v>546.78377359858905</v>
      </c>
      <c r="DE343" s="81">
        <v>546.78377359858905</v>
      </c>
      <c r="DF343" s="81">
        <v>558.00649167186623</v>
      </c>
      <c r="DG343" s="81">
        <v>558.00649167186623</v>
      </c>
      <c r="DH343" s="81">
        <v>558.00649167186623</v>
      </c>
      <c r="DI343" s="81">
        <v>558.00649167186623</v>
      </c>
      <c r="DJ343" s="81">
        <v>570.67701036296023</v>
      </c>
      <c r="DK343" s="81">
        <v>570.67701036296023</v>
      </c>
      <c r="DL343" s="81">
        <v>570.67701036296023</v>
      </c>
      <c r="DM343" s="81">
        <v>570.67701036296023</v>
      </c>
      <c r="DN343" s="81">
        <v>583.32716095514002</v>
      </c>
      <c r="DO343" s="81">
        <v>583.32716095514002</v>
      </c>
      <c r="DP343" s="81">
        <v>583.32716095514002</v>
      </c>
      <c r="DQ343" s="81">
        <v>583.32716095514002</v>
      </c>
      <c r="DR343" s="81">
        <v>595.05765436771014</v>
      </c>
      <c r="DS343" s="81">
        <v>595.05765436771014</v>
      </c>
      <c r="DT343" s="81">
        <v>595.05765436771014</v>
      </c>
      <c r="DU343" s="81">
        <v>595.05765436771014</v>
      </c>
      <c r="DV343" s="81">
        <v>608.8608155706894</v>
      </c>
      <c r="DW343" s="81">
        <v>608.8608155706894</v>
      </c>
      <c r="DX343" s="81">
        <v>608.8608155706894</v>
      </c>
      <c r="DY343" s="81">
        <v>608.8608155706894</v>
      </c>
      <c r="DZ343" s="81">
        <v>622.20981425502384</v>
      </c>
      <c r="EA343" s="81">
        <v>622.20981425502384</v>
      </c>
      <c r="EB343" s="81">
        <v>622.20981425502384</v>
      </c>
      <c r="EC343" s="81">
        <v>622.20981425502384</v>
      </c>
      <c r="ED343" s="81">
        <v>633.9794022162871</v>
      </c>
      <c r="EE343" s="81">
        <v>633.9794022162871</v>
      </c>
      <c r="EF343" s="81">
        <v>633.9794022162871</v>
      </c>
      <c r="EG343" s="81">
        <v>633.9794022162871</v>
      </c>
      <c r="EH343" s="81">
        <v>646.84063887810657</v>
      </c>
      <c r="EI343" s="81">
        <v>646.84063887810657</v>
      </c>
      <c r="EJ343" s="81">
        <v>646.84063887810657</v>
      </c>
      <c r="EK343" s="81">
        <v>646.84063887810657</v>
      </c>
      <c r="EL343" s="81">
        <v>661.6794774805586</v>
      </c>
      <c r="EM343" s="81">
        <v>661.6794774805586</v>
      </c>
      <c r="EN343" s="81">
        <v>661.6794774805586</v>
      </c>
      <c r="EO343" s="81">
        <v>661.6794774805586</v>
      </c>
      <c r="EP343" s="81">
        <v>676.54510895420628</v>
      </c>
      <c r="EQ343" s="81">
        <v>676.54510895420628</v>
      </c>
      <c r="ER343" s="81">
        <v>676.54510895420628</v>
      </c>
      <c r="ES343" s="81">
        <v>676.54510895420628</v>
      </c>
      <c r="ET343" s="81">
        <v>690.60612418393589</v>
      </c>
      <c r="EU343" s="81">
        <v>690.60612418393589</v>
      </c>
      <c r="EV343" s="81">
        <v>690.60612418393589</v>
      </c>
      <c r="EW343" s="81">
        <v>690.60612418393589</v>
      </c>
      <c r="EX343" s="81">
        <v>708.67582638254987</v>
      </c>
      <c r="EY343" s="81">
        <v>708.67582638254987</v>
      </c>
      <c r="EZ343" s="81">
        <v>708.67582638254987</v>
      </c>
      <c r="FA343" s="81">
        <v>708.67582638254987</v>
      </c>
      <c r="FB343" s="81">
        <v>725.46729136691442</v>
      </c>
      <c r="FC343" s="81">
        <v>725.46729136691442</v>
      </c>
      <c r="FD343" s="81">
        <v>725.46729136691442</v>
      </c>
      <c r="FE343" s="81">
        <v>725.46729136691442</v>
      </c>
      <c r="FF343" s="81">
        <v>743.40807312276559</v>
      </c>
      <c r="FG343" s="81">
        <v>743.40807312276559</v>
      </c>
      <c r="FH343" s="81">
        <v>743.40807312276559</v>
      </c>
      <c r="FI343" s="81">
        <v>743.40807312276559</v>
      </c>
      <c r="FJ343" s="81">
        <v>764.58762306430242</v>
      </c>
      <c r="FK343" s="81">
        <v>764.58762306430242</v>
      </c>
      <c r="FL343" s="81">
        <v>764.58762306430242</v>
      </c>
      <c r="FM343" s="81">
        <v>764.58762306430242</v>
      </c>
      <c r="FN343" s="1" t="s">
        <v>642</v>
      </c>
    </row>
    <row r="344" spans="2:170" x14ac:dyDescent="0.2">
      <c r="B344" s="1" t="s">
        <v>612</v>
      </c>
      <c r="C344" s="1" t="s">
        <v>62</v>
      </c>
      <c r="D344" s="1" t="s">
        <v>57</v>
      </c>
      <c r="E344" s="81" t="s">
        <v>299</v>
      </c>
      <c r="F344" s="81">
        <v>0</v>
      </c>
      <c r="G344" s="81">
        <v>0</v>
      </c>
      <c r="H344" s="81">
        <v>0</v>
      </c>
      <c r="I344" s="81">
        <v>0</v>
      </c>
      <c r="J344" s="81">
        <v>0</v>
      </c>
      <c r="K344" s="81">
        <v>0</v>
      </c>
      <c r="L344" s="81">
        <v>0</v>
      </c>
      <c r="M344" s="81">
        <v>0</v>
      </c>
      <c r="N344" s="81">
        <v>0</v>
      </c>
      <c r="O344" s="81">
        <v>0</v>
      </c>
      <c r="P344" s="81">
        <v>0</v>
      </c>
      <c r="Q344" s="81">
        <v>0</v>
      </c>
      <c r="R344" s="81">
        <v>0</v>
      </c>
      <c r="S344" s="81">
        <v>0</v>
      </c>
      <c r="T344" s="81">
        <v>0</v>
      </c>
      <c r="U344" s="81">
        <v>0</v>
      </c>
      <c r="V344" s="81">
        <v>0</v>
      </c>
      <c r="W344" s="81">
        <v>0</v>
      </c>
      <c r="X344" s="81">
        <v>0</v>
      </c>
      <c r="Y344" s="81">
        <v>0</v>
      </c>
      <c r="Z344" s="81">
        <v>0</v>
      </c>
      <c r="AA344" s="81">
        <v>0</v>
      </c>
      <c r="AB344" s="81">
        <v>0</v>
      </c>
      <c r="AC344" s="81">
        <v>0</v>
      </c>
      <c r="AD344" s="81">
        <v>0</v>
      </c>
      <c r="AE344" s="81">
        <v>0</v>
      </c>
      <c r="AF344" s="81">
        <v>0</v>
      </c>
      <c r="AG344" s="81">
        <v>0</v>
      </c>
      <c r="AH344" s="81">
        <v>0</v>
      </c>
      <c r="AI344" s="81">
        <v>0</v>
      </c>
      <c r="AJ344" s="81">
        <v>0</v>
      </c>
      <c r="AK344" s="81">
        <v>0</v>
      </c>
      <c r="AL344" s="81">
        <v>0</v>
      </c>
      <c r="AM344" s="81">
        <v>0</v>
      </c>
      <c r="AN344" s="81">
        <v>0</v>
      </c>
      <c r="AO344" s="81">
        <v>0</v>
      </c>
      <c r="AP344" s="81">
        <v>0</v>
      </c>
      <c r="AQ344" s="81">
        <v>0</v>
      </c>
      <c r="AR344" s="81">
        <v>0</v>
      </c>
      <c r="AS344" s="81">
        <v>0</v>
      </c>
      <c r="AT344" s="81">
        <v>0</v>
      </c>
      <c r="AU344" s="81">
        <v>0</v>
      </c>
      <c r="AV344" s="81">
        <v>0</v>
      </c>
      <c r="AW344" s="81">
        <v>0</v>
      </c>
      <c r="AX344" s="81">
        <v>0</v>
      </c>
      <c r="AY344" s="81">
        <v>0</v>
      </c>
      <c r="AZ344" s="81">
        <v>0</v>
      </c>
      <c r="BA344" s="81">
        <v>0</v>
      </c>
      <c r="BB344" s="81">
        <v>0</v>
      </c>
      <c r="BC344" s="81">
        <v>0</v>
      </c>
      <c r="BD344" s="81">
        <v>0</v>
      </c>
      <c r="BE344" s="81">
        <v>0</v>
      </c>
      <c r="BF344" s="81">
        <v>0</v>
      </c>
      <c r="BG344" s="81">
        <v>0</v>
      </c>
      <c r="BH344" s="81">
        <v>0</v>
      </c>
      <c r="BI344" s="81">
        <v>0</v>
      </c>
      <c r="BJ344" s="81">
        <v>0</v>
      </c>
      <c r="BK344" s="81">
        <v>0</v>
      </c>
      <c r="BL344" s="81">
        <v>0</v>
      </c>
      <c r="BM344" s="81">
        <v>0</v>
      </c>
      <c r="BN344" s="81">
        <v>0</v>
      </c>
      <c r="BO344" s="81">
        <v>0</v>
      </c>
      <c r="BP344" s="81">
        <v>0</v>
      </c>
      <c r="BQ344" s="81">
        <v>0</v>
      </c>
      <c r="BR344" s="81">
        <v>0</v>
      </c>
      <c r="BS344" s="81">
        <v>0</v>
      </c>
      <c r="BT344" s="81">
        <v>0</v>
      </c>
      <c r="BU344" s="81">
        <v>0</v>
      </c>
      <c r="BV344" s="81">
        <v>0</v>
      </c>
      <c r="BW344" s="81">
        <v>0</v>
      </c>
      <c r="BX344" s="81">
        <v>0</v>
      </c>
      <c r="BY344" s="81">
        <v>0</v>
      </c>
      <c r="BZ344" s="81">
        <v>0</v>
      </c>
      <c r="CA344" s="81">
        <v>0</v>
      </c>
      <c r="CB344" s="81">
        <v>0</v>
      </c>
      <c r="CC344" s="81">
        <v>0</v>
      </c>
      <c r="CD344" s="81">
        <v>0</v>
      </c>
      <c r="CE344" s="81">
        <v>0</v>
      </c>
      <c r="CF344" s="81">
        <v>0</v>
      </c>
      <c r="CG344" s="81">
        <v>0</v>
      </c>
      <c r="CH344" s="81">
        <v>0</v>
      </c>
      <c r="CI344" s="81">
        <v>0</v>
      </c>
      <c r="CJ344" s="81">
        <v>0</v>
      </c>
      <c r="CK344" s="81">
        <v>0</v>
      </c>
      <c r="CL344" s="81">
        <v>0</v>
      </c>
      <c r="CM344" s="81">
        <v>0</v>
      </c>
      <c r="CN344" s="81">
        <v>0</v>
      </c>
      <c r="CO344" s="81">
        <v>0</v>
      </c>
      <c r="CP344" s="81">
        <v>0</v>
      </c>
      <c r="CQ344" s="81">
        <v>0</v>
      </c>
      <c r="CR344" s="81">
        <v>0</v>
      </c>
      <c r="CS344" s="81">
        <v>0</v>
      </c>
      <c r="CT344" s="81">
        <v>0</v>
      </c>
      <c r="CU344" s="81">
        <v>0</v>
      </c>
      <c r="CV344" s="81">
        <v>0</v>
      </c>
      <c r="CW344" s="81">
        <v>0</v>
      </c>
      <c r="CX344" s="81">
        <v>0</v>
      </c>
      <c r="CY344" s="81">
        <v>0</v>
      </c>
      <c r="CZ344" s="81">
        <v>0</v>
      </c>
      <c r="DA344" s="81">
        <v>0</v>
      </c>
      <c r="DB344" s="81">
        <v>0</v>
      </c>
      <c r="DC344" s="81">
        <v>0</v>
      </c>
      <c r="DD344" s="81">
        <v>0</v>
      </c>
      <c r="DE344" s="81">
        <v>0</v>
      </c>
      <c r="DF344" s="81">
        <v>0</v>
      </c>
      <c r="DG344" s="81">
        <v>0</v>
      </c>
      <c r="DH344" s="81">
        <v>0</v>
      </c>
      <c r="DI344" s="81">
        <v>0</v>
      </c>
      <c r="DJ344" s="81">
        <v>0</v>
      </c>
      <c r="DK344" s="81">
        <v>0</v>
      </c>
      <c r="DL344" s="81">
        <v>0</v>
      </c>
      <c r="DM344" s="81">
        <v>0</v>
      </c>
      <c r="DN344" s="81">
        <v>0</v>
      </c>
      <c r="DO344" s="81">
        <v>0</v>
      </c>
      <c r="DP344" s="81">
        <v>0</v>
      </c>
      <c r="DQ344" s="81">
        <v>0</v>
      </c>
      <c r="DR344" s="81">
        <v>0</v>
      </c>
      <c r="DS344" s="81">
        <v>0</v>
      </c>
      <c r="DT344" s="81">
        <v>0</v>
      </c>
      <c r="DU344" s="81">
        <v>0</v>
      </c>
      <c r="DV344" s="81">
        <v>0</v>
      </c>
      <c r="DW344" s="81">
        <v>0</v>
      </c>
      <c r="DX344" s="81">
        <v>0</v>
      </c>
      <c r="DY344" s="81">
        <v>0</v>
      </c>
      <c r="DZ344" s="81">
        <v>0</v>
      </c>
      <c r="EA344" s="81">
        <v>0</v>
      </c>
      <c r="EB344" s="81">
        <v>0</v>
      </c>
      <c r="EC344" s="81">
        <v>0</v>
      </c>
      <c r="ED344" s="81">
        <v>0</v>
      </c>
      <c r="EE344" s="81">
        <v>0</v>
      </c>
      <c r="EF344" s="81">
        <v>0</v>
      </c>
      <c r="EG344" s="81">
        <v>0</v>
      </c>
      <c r="EH344" s="81">
        <v>0</v>
      </c>
      <c r="EI344" s="81">
        <v>0</v>
      </c>
      <c r="EJ344" s="81">
        <v>0</v>
      </c>
      <c r="EK344" s="81">
        <v>0</v>
      </c>
      <c r="EL344" s="81">
        <v>0</v>
      </c>
      <c r="EM344" s="81">
        <v>0</v>
      </c>
      <c r="EN344" s="81">
        <v>0</v>
      </c>
      <c r="EO344" s="81">
        <v>0</v>
      </c>
      <c r="EP344" s="81">
        <v>0</v>
      </c>
      <c r="EQ344" s="81">
        <v>0</v>
      </c>
      <c r="ER344" s="81">
        <v>0</v>
      </c>
      <c r="ES344" s="81">
        <v>0</v>
      </c>
      <c r="ET344" s="81">
        <v>0</v>
      </c>
      <c r="EU344" s="81">
        <v>0</v>
      </c>
      <c r="EV344" s="81">
        <v>0</v>
      </c>
      <c r="EW344" s="81">
        <v>0</v>
      </c>
      <c r="EX344" s="81">
        <v>0</v>
      </c>
      <c r="EY344" s="81">
        <v>0</v>
      </c>
      <c r="EZ344" s="81">
        <v>0</v>
      </c>
      <c r="FA344" s="81">
        <v>0</v>
      </c>
      <c r="FB344" s="81">
        <v>0</v>
      </c>
      <c r="FC344" s="81">
        <v>0</v>
      </c>
      <c r="FD344" s="81">
        <v>0</v>
      </c>
      <c r="FE344" s="81">
        <v>0</v>
      </c>
      <c r="FF344" s="81">
        <v>0</v>
      </c>
      <c r="FG344" s="81">
        <v>0</v>
      </c>
      <c r="FH344" s="81">
        <v>0</v>
      </c>
      <c r="FI344" s="81">
        <v>0</v>
      </c>
      <c r="FJ344" s="81">
        <v>0</v>
      </c>
      <c r="FK344" s="81">
        <v>0</v>
      </c>
      <c r="FL344" s="81">
        <v>0</v>
      </c>
      <c r="FM344" s="81">
        <v>0</v>
      </c>
      <c r="FN344" s="1" t="s">
        <v>643</v>
      </c>
    </row>
    <row r="345" spans="2:170" x14ac:dyDescent="0.2">
      <c r="B345" s="1" t="s">
        <v>614</v>
      </c>
      <c r="C345" s="1" t="s">
        <v>62</v>
      </c>
      <c r="D345" s="1" t="s">
        <v>57</v>
      </c>
      <c r="E345" s="81" t="s">
        <v>299</v>
      </c>
      <c r="F345" s="81">
        <v>359.59154788368755</v>
      </c>
      <c r="G345" s="81">
        <v>373.82455816313012</v>
      </c>
      <c r="H345" s="81">
        <v>353.6210062490378</v>
      </c>
      <c r="I345" s="81">
        <v>392.03149659859122</v>
      </c>
      <c r="J345" s="81">
        <v>363.4703250229997</v>
      </c>
      <c r="K345" s="81">
        <v>389.58369804759252</v>
      </c>
      <c r="L345" s="81">
        <v>384.45219215165895</v>
      </c>
      <c r="M345" s="81">
        <v>390.85989034515973</v>
      </c>
      <c r="N345" s="81">
        <v>507.8601869792351</v>
      </c>
      <c r="O345" s="81">
        <v>475.25105971268044</v>
      </c>
      <c r="P345" s="81">
        <v>465.52197704869087</v>
      </c>
      <c r="Q345" s="81">
        <v>470.55874506448606</v>
      </c>
      <c r="R345" s="81">
        <v>449.70460749234053</v>
      </c>
      <c r="S345" s="81">
        <v>437.41073543497646</v>
      </c>
      <c r="T345" s="81">
        <v>389.04597159676604</v>
      </c>
      <c r="U345" s="81">
        <v>376.83957722748352</v>
      </c>
      <c r="V345" s="81">
        <v>386.85508801796846</v>
      </c>
      <c r="W345" s="81">
        <v>381.09667298998534</v>
      </c>
      <c r="X345" s="81">
        <v>389.48358675092084</v>
      </c>
      <c r="Y345" s="81">
        <v>380.05719278128714</v>
      </c>
      <c r="Z345" s="81">
        <v>354.01377798256982</v>
      </c>
      <c r="AA345" s="81">
        <v>358.48659436201399</v>
      </c>
      <c r="AB345" s="81">
        <v>336.14906480097085</v>
      </c>
      <c r="AC345" s="81">
        <v>304.78568966972801</v>
      </c>
      <c r="AD345" s="81">
        <v>276.96249962538712</v>
      </c>
      <c r="AE345" s="81">
        <v>266.99610119939069</v>
      </c>
      <c r="AF345" s="81">
        <v>259.79866981312813</v>
      </c>
      <c r="AG345" s="81">
        <v>266.32847528394387</v>
      </c>
      <c r="AH345" s="81">
        <v>280.96362564298954</v>
      </c>
      <c r="AI345" s="81">
        <v>276.30022589390956</v>
      </c>
      <c r="AJ345" s="81">
        <v>277.65145801448773</v>
      </c>
      <c r="AK345" s="81">
        <v>303.42604200337934</v>
      </c>
      <c r="AL345" s="81">
        <v>322.67538232282192</v>
      </c>
      <c r="AM345" s="81">
        <v>318.41818733064673</v>
      </c>
      <c r="AN345" s="81">
        <v>314.57195208215734</v>
      </c>
      <c r="AO345" s="81">
        <v>332.35886392662201</v>
      </c>
      <c r="AP345" s="81">
        <v>322.0594404118707</v>
      </c>
      <c r="AQ345" s="81">
        <v>290.47739699070081</v>
      </c>
      <c r="AR345" s="81">
        <v>290.59584393681456</v>
      </c>
      <c r="AS345" s="81">
        <v>282.5115918211597</v>
      </c>
      <c r="AT345" s="81">
        <v>265.44023640806392</v>
      </c>
      <c r="AU345" s="81">
        <v>249.25469862364383</v>
      </c>
      <c r="AV345" s="81">
        <v>257.6530673346756</v>
      </c>
      <c r="AW345" s="81">
        <v>288.21600015978265</v>
      </c>
      <c r="AX345" s="81">
        <v>302.46202748721578</v>
      </c>
      <c r="AY345" s="81">
        <v>348.05791771884049</v>
      </c>
      <c r="AZ345" s="81">
        <v>386.00451387820289</v>
      </c>
      <c r="BA345" s="81">
        <v>462.83189705482164</v>
      </c>
      <c r="BB345" s="81">
        <v>535.47756992434688</v>
      </c>
      <c r="BC345" s="81">
        <v>612.42511059612559</v>
      </c>
      <c r="BD345" s="81">
        <v>651.6037845621795</v>
      </c>
      <c r="BE345" s="81">
        <v>547.01079940565398</v>
      </c>
      <c r="BF345" s="81">
        <v>586.2177497577735</v>
      </c>
      <c r="BG345" s="81">
        <v>531.55276832051084</v>
      </c>
      <c r="BH345" s="81">
        <v>501.21233016502561</v>
      </c>
      <c r="BI345" s="81">
        <v>466.25026768363597</v>
      </c>
      <c r="BJ345" s="81">
        <v>459.6310363972438</v>
      </c>
      <c r="BK345" s="81">
        <v>439.57734141873851</v>
      </c>
      <c r="BL345" s="81">
        <v>458.68264557123581</v>
      </c>
      <c r="BM345" s="81">
        <v>417.50466816704096</v>
      </c>
      <c r="BN345" s="81">
        <v>412.65119916805855</v>
      </c>
      <c r="BO345" s="81">
        <v>378.76601163851007</v>
      </c>
      <c r="BP345" s="81">
        <v>376.49994014167254</v>
      </c>
      <c r="BQ345" s="81">
        <v>368.09430178195947</v>
      </c>
      <c r="BR345" s="81">
        <v>387.32374811822933</v>
      </c>
      <c r="BS345" s="81">
        <v>387.25691338281274</v>
      </c>
      <c r="BT345" s="81">
        <v>387.19295268378988</v>
      </c>
      <c r="BU345" s="81">
        <v>387.13192263011911</v>
      </c>
      <c r="BV345" s="81">
        <v>431.72272970488348</v>
      </c>
      <c r="BW345" s="81">
        <v>431.72272970488348</v>
      </c>
      <c r="BX345" s="81">
        <v>431.72272970488348</v>
      </c>
      <c r="BY345" s="81">
        <v>431.72272970488348</v>
      </c>
      <c r="BZ345" s="81">
        <v>445.62465300097824</v>
      </c>
      <c r="CA345" s="81">
        <v>445.62465300097824</v>
      </c>
      <c r="CB345" s="81">
        <v>445.62465300097824</v>
      </c>
      <c r="CC345" s="81">
        <v>445.62465300097824</v>
      </c>
      <c r="CD345" s="81">
        <v>456.8212237461301</v>
      </c>
      <c r="CE345" s="81">
        <v>456.8212237461301</v>
      </c>
      <c r="CF345" s="81">
        <v>456.8212237461301</v>
      </c>
      <c r="CG345" s="81">
        <v>456.8212237461301</v>
      </c>
      <c r="CH345" s="81">
        <v>474.94858827721407</v>
      </c>
      <c r="CI345" s="81">
        <v>474.94858827721407</v>
      </c>
      <c r="CJ345" s="81">
        <v>474.94858827721407</v>
      </c>
      <c r="CK345" s="81">
        <v>474.94858827721407</v>
      </c>
      <c r="CL345" s="81">
        <v>492.18523993699449</v>
      </c>
      <c r="CM345" s="81">
        <v>492.18523993699449</v>
      </c>
      <c r="CN345" s="81">
        <v>492.18523993699449</v>
      </c>
      <c r="CO345" s="81">
        <v>492.18523993699449</v>
      </c>
      <c r="CP345" s="81">
        <v>510.33447388701802</v>
      </c>
      <c r="CQ345" s="81">
        <v>510.33447388701802</v>
      </c>
      <c r="CR345" s="81">
        <v>510.33447388701802</v>
      </c>
      <c r="CS345" s="81">
        <v>510.33447388701802</v>
      </c>
      <c r="CT345" s="81">
        <v>527.91338857503001</v>
      </c>
      <c r="CU345" s="81">
        <v>527.91338857503001</v>
      </c>
      <c r="CV345" s="81">
        <v>527.91338857503001</v>
      </c>
      <c r="CW345" s="81">
        <v>527.91338857503001</v>
      </c>
      <c r="CX345" s="81">
        <v>548.8473276578253</v>
      </c>
      <c r="CY345" s="81">
        <v>548.8473276578253</v>
      </c>
      <c r="CZ345" s="81">
        <v>548.8473276578253</v>
      </c>
      <c r="DA345" s="81">
        <v>548.8473276578253</v>
      </c>
      <c r="DB345" s="81">
        <v>572.01267203824546</v>
      </c>
      <c r="DC345" s="81">
        <v>572.01267203824546</v>
      </c>
      <c r="DD345" s="81">
        <v>572.01267203824546</v>
      </c>
      <c r="DE345" s="81">
        <v>572.01267203824546</v>
      </c>
      <c r="DF345" s="81">
        <v>587.26399390792278</v>
      </c>
      <c r="DG345" s="81">
        <v>587.26399390792278</v>
      </c>
      <c r="DH345" s="81">
        <v>587.26399390792278</v>
      </c>
      <c r="DI345" s="81">
        <v>587.26399390792278</v>
      </c>
      <c r="DJ345" s="81">
        <v>600.38787318815105</v>
      </c>
      <c r="DK345" s="81">
        <v>600.38787318815105</v>
      </c>
      <c r="DL345" s="81">
        <v>600.38787318815105</v>
      </c>
      <c r="DM345" s="81">
        <v>600.38787318815105</v>
      </c>
      <c r="DN345" s="81">
        <v>614.32158746312746</v>
      </c>
      <c r="DO345" s="81">
        <v>614.32158746312746</v>
      </c>
      <c r="DP345" s="81">
        <v>614.32158746312746</v>
      </c>
      <c r="DQ345" s="81">
        <v>614.32158746312746</v>
      </c>
      <c r="DR345" s="81">
        <v>625.73376470004405</v>
      </c>
      <c r="DS345" s="81">
        <v>625.73376470004405</v>
      </c>
      <c r="DT345" s="81">
        <v>625.73376470004405</v>
      </c>
      <c r="DU345" s="81">
        <v>625.73376470004405</v>
      </c>
      <c r="DV345" s="81">
        <v>668.00639646717082</v>
      </c>
      <c r="DW345" s="81">
        <v>668.00639646717082</v>
      </c>
      <c r="DX345" s="81">
        <v>668.00639646717082</v>
      </c>
      <c r="DY345" s="81">
        <v>668.00639646717082</v>
      </c>
      <c r="DZ345" s="81">
        <v>667.23413293468695</v>
      </c>
      <c r="EA345" s="81">
        <v>667.23413293468695</v>
      </c>
      <c r="EB345" s="81">
        <v>667.23413293468695</v>
      </c>
      <c r="EC345" s="81">
        <v>667.23413293468695</v>
      </c>
      <c r="ED345" s="81">
        <v>680.99365777446008</v>
      </c>
      <c r="EE345" s="81">
        <v>680.99365777446008</v>
      </c>
      <c r="EF345" s="81">
        <v>680.99365777446008</v>
      </c>
      <c r="EG345" s="81">
        <v>680.99365777446008</v>
      </c>
      <c r="EH345" s="81">
        <v>729.65777115250171</v>
      </c>
      <c r="EI345" s="81">
        <v>729.65777115250171</v>
      </c>
      <c r="EJ345" s="81">
        <v>729.65777115250171</v>
      </c>
      <c r="EK345" s="81">
        <v>729.65777115250171</v>
      </c>
      <c r="EL345" s="81">
        <v>746.42419228506731</v>
      </c>
      <c r="EM345" s="81">
        <v>746.42419228506731</v>
      </c>
      <c r="EN345" s="81">
        <v>746.42419228506731</v>
      </c>
      <c r="EO345" s="81">
        <v>746.42419228506731</v>
      </c>
      <c r="EP345" s="81">
        <v>724.42757355859669</v>
      </c>
      <c r="EQ345" s="81">
        <v>724.42757355859669</v>
      </c>
      <c r="ER345" s="81">
        <v>724.42757355859669</v>
      </c>
      <c r="ES345" s="81">
        <v>724.42757355859669</v>
      </c>
      <c r="ET345" s="81">
        <v>768.09002799670861</v>
      </c>
      <c r="EU345" s="81">
        <v>768.09002799670861</v>
      </c>
      <c r="EV345" s="81">
        <v>768.09002799670861</v>
      </c>
      <c r="EW345" s="81">
        <v>768.09002799670861</v>
      </c>
      <c r="EX345" s="81">
        <v>787.99766536768868</v>
      </c>
      <c r="EY345" s="81">
        <v>787.99766536768868</v>
      </c>
      <c r="EZ345" s="81">
        <v>787.99766536768868</v>
      </c>
      <c r="FA345" s="81">
        <v>787.99766536768868</v>
      </c>
      <c r="FB345" s="81">
        <v>807.1476304625628</v>
      </c>
      <c r="FC345" s="81">
        <v>807.1476304625628</v>
      </c>
      <c r="FD345" s="81">
        <v>807.1476304625628</v>
      </c>
      <c r="FE345" s="81">
        <v>807.1476304625628</v>
      </c>
      <c r="FF345" s="81">
        <v>834.21559641370595</v>
      </c>
      <c r="FG345" s="81">
        <v>834.21559641370595</v>
      </c>
      <c r="FH345" s="81">
        <v>834.21559641370595</v>
      </c>
      <c r="FI345" s="81">
        <v>834.21559641370595</v>
      </c>
      <c r="FJ345" s="81">
        <v>860.08414971587251</v>
      </c>
      <c r="FK345" s="81">
        <v>860.08414971587251</v>
      </c>
      <c r="FL345" s="81">
        <v>860.08414971587251</v>
      </c>
      <c r="FM345" s="81">
        <v>860.08414971587251</v>
      </c>
      <c r="FN345" s="1" t="s">
        <v>644</v>
      </c>
    </row>
    <row r="346" spans="2:170" x14ac:dyDescent="0.2">
      <c r="B346" s="1" t="s">
        <v>616</v>
      </c>
      <c r="C346" s="1" t="s">
        <v>62</v>
      </c>
      <c r="D346" s="1" t="s">
        <v>57</v>
      </c>
      <c r="E346" s="81" t="s">
        <v>299</v>
      </c>
      <c r="F346" s="81">
        <v>355.61250691317525</v>
      </c>
      <c r="G346" s="81">
        <v>371.47262048415581</v>
      </c>
      <c r="H346" s="81">
        <v>353.67162965215107</v>
      </c>
      <c r="I346" s="81">
        <v>397.54428685978002</v>
      </c>
      <c r="J346" s="81">
        <v>383.30946918640177</v>
      </c>
      <c r="K346" s="81">
        <v>411.77518610917093</v>
      </c>
      <c r="L346" s="81">
        <v>413.08031834078275</v>
      </c>
      <c r="M346" s="81">
        <v>429.00389395735453</v>
      </c>
      <c r="N346" s="81">
        <v>367.15396114640794</v>
      </c>
      <c r="O346" s="81">
        <v>387.07535529641859</v>
      </c>
      <c r="P346" s="81">
        <v>407.72372310937948</v>
      </c>
      <c r="Q346" s="81">
        <v>415.07528169899786</v>
      </c>
      <c r="R346" s="81">
        <v>382.25676452273802</v>
      </c>
      <c r="S346" s="81">
        <v>374.26045593336988</v>
      </c>
      <c r="T346" s="81">
        <v>336.01098532663178</v>
      </c>
      <c r="U346" s="81">
        <v>337.81265775072922</v>
      </c>
      <c r="V346" s="81">
        <v>360.37423647876892</v>
      </c>
      <c r="W346" s="81">
        <v>362.46336664226482</v>
      </c>
      <c r="X346" s="81">
        <v>356.0180679060673</v>
      </c>
      <c r="Y346" s="81">
        <v>380.529878725299</v>
      </c>
      <c r="Z346" s="81">
        <v>293.02711111746413</v>
      </c>
      <c r="AA346" s="81">
        <v>285.70823368666055</v>
      </c>
      <c r="AB346" s="81">
        <v>290.40016598414542</v>
      </c>
      <c r="AC346" s="81">
        <v>272.43736187326334</v>
      </c>
      <c r="AD346" s="81">
        <v>228.66649603482321</v>
      </c>
      <c r="AE346" s="81">
        <v>209.65109089734119</v>
      </c>
      <c r="AF346" s="81">
        <v>215.3470206917244</v>
      </c>
      <c r="AG346" s="81">
        <v>214.19253377363583</v>
      </c>
      <c r="AH346" s="81">
        <v>243.49957552541596</v>
      </c>
      <c r="AI346" s="81">
        <v>243.14617041483638</v>
      </c>
      <c r="AJ346" s="81">
        <v>232.31108043872734</v>
      </c>
      <c r="AK346" s="81">
        <v>262.58399965261555</v>
      </c>
      <c r="AL346" s="81">
        <v>271.47678786548283</v>
      </c>
      <c r="AM346" s="81">
        <v>259.16290018623999</v>
      </c>
      <c r="AN346" s="81">
        <v>268.01801236256262</v>
      </c>
      <c r="AO346" s="81">
        <v>282.57649926328634</v>
      </c>
      <c r="AP346" s="81">
        <v>279.86188940232057</v>
      </c>
      <c r="AQ346" s="81">
        <v>244.68442671484593</v>
      </c>
      <c r="AR346" s="81">
        <v>225.93332573200578</v>
      </c>
      <c r="AS346" s="81">
        <v>224.34889195752575</v>
      </c>
      <c r="AT346" s="81">
        <v>236.87635140776266</v>
      </c>
      <c r="AU346" s="81">
        <v>189.45997168196263</v>
      </c>
      <c r="AV346" s="81">
        <v>216.37178907813345</v>
      </c>
      <c r="AW346" s="81">
        <v>252.25062421690697</v>
      </c>
      <c r="AX346" s="81">
        <v>293.93853204884164</v>
      </c>
      <c r="AY346" s="81">
        <v>353.33888667099717</v>
      </c>
      <c r="AZ346" s="81">
        <v>424.04173644816001</v>
      </c>
      <c r="BA346" s="81">
        <v>552.36065410457365</v>
      </c>
      <c r="BB346" s="81">
        <v>523.27680456377755</v>
      </c>
      <c r="BC346" s="81">
        <v>649.80807249572979</v>
      </c>
      <c r="BD346" s="81">
        <v>633.33736605561535</v>
      </c>
      <c r="BE346" s="81">
        <v>503.31083135438257</v>
      </c>
      <c r="BF346" s="81">
        <v>459.38579168213255</v>
      </c>
      <c r="BG346" s="81">
        <v>347.31981676687673</v>
      </c>
      <c r="BH346" s="81">
        <v>327.07415741310808</v>
      </c>
      <c r="BI346" s="81">
        <v>390.9755896644719</v>
      </c>
      <c r="BJ346" s="81">
        <v>389.57481806843845</v>
      </c>
      <c r="BK346" s="81">
        <v>358.21245474655507</v>
      </c>
      <c r="BL346" s="81">
        <v>360.66882715223983</v>
      </c>
      <c r="BM346" s="81">
        <v>408.38824363693971</v>
      </c>
      <c r="BN346" s="81">
        <v>411.75819380179001</v>
      </c>
      <c r="BO346" s="81">
        <v>389.53432204378629</v>
      </c>
      <c r="BP346" s="81">
        <v>403.22825681303715</v>
      </c>
      <c r="BQ346" s="81">
        <v>399.97959224361279</v>
      </c>
      <c r="BR346" s="81">
        <v>395.06635235180966</v>
      </c>
      <c r="BS346" s="81">
        <v>395.00131998532544</v>
      </c>
      <c r="BT346" s="81">
        <v>394.93908414952068</v>
      </c>
      <c r="BU346" s="81">
        <v>394.87969992674908</v>
      </c>
      <c r="BV346" s="81">
        <v>385.56477021926861</v>
      </c>
      <c r="BW346" s="81">
        <v>385.56477021926861</v>
      </c>
      <c r="BX346" s="81">
        <v>385.56477021926861</v>
      </c>
      <c r="BY346" s="81">
        <v>385.56477021926861</v>
      </c>
      <c r="BZ346" s="81">
        <v>388.1950684057021</v>
      </c>
      <c r="CA346" s="81">
        <v>388.1950684057021</v>
      </c>
      <c r="CB346" s="81">
        <v>388.1950684057021</v>
      </c>
      <c r="CC346" s="81">
        <v>388.1950684057021</v>
      </c>
      <c r="CD346" s="81">
        <v>399.15480504052653</v>
      </c>
      <c r="CE346" s="81">
        <v>399.15480504052653</v>
      </c>
      <c r="CF346" s="81">
        <v>399.15480504052653</v>
      </c>
      <c r="CG346" s="81">
        <v>399.15480504052653</v>
      </c>
      <c r="CH346" s="81">
        <v>415.83166850662599</v>
      </c>
      <c r="CI346" s="81">
        <v>415.83166850662599</v>
      </c>
      <c r="CJ346" s="81">
        <v>415.83166850662599</v>
      </c>
      <c r="CK346" s="81">
        <v>415.83166850662599</v>
      </c>
      <c r="CL346" s="81">
        <v>435.08732016008565</v>
      </c>
      <c r="CM346" s="81">
        <v>435.08732016008565</v>
      </c>
      <c r="CN346" s="81">
        <v>435.08732016008565</v>
      </c>
      <c r="CO346" s="81">
        <v>435.08732016008565</v>
      </c>
      <c r="CP346" s="81">
        <v>452.84534046199639</v>
      </c>
      <c r="CQ346" s="81">
        <v>452.84534046199639</v>
      </c>
      <c r="CR346" s="81">
        <v>452.84534046199639</v>
      </c>
      <c r="CS346" s="81">
        <v>452.84534046199639</v>
      </c>
      <c r="CT346" s="81">
        <v>472.353562690709</v>
      </c>
      <c r="CU346" s="81">
        <v>472.353562690709</v>
      </c>
      <c r="CV346" s="81">
        <v>472.353562690709</v>
      </c>
      <c r="CW346" s="81">
        <v>472.353562690709</v>
      </c>
      <c r="CX346" s="81">
        <v>490.82572200389916</v>
      </c>
      <c r="CY346" s="81">
        <v>490.82572200389916</v>
      </c>
      <c r="CZ346" s="81">
        <v>490.82572200389916</v>
      </c>
      <c r="DA346" s="81">
        <v>490.82572200389916</v>
      </c>
      <c r="DB346" s="81">
        <v>507.08365772196373</v>
      </c>
      <c r="DC346" s="81">
        <v>507.08365772196373</v>
      </c>
      <c r="DD346" s="81">
        <v>507.08365772196373</v>
      </c>
      <c r="DE346" s="81">
        <v>507.08365772196373</v>
      </c>
      <c r="DF346" s="81">
        <v>517.97076228867945</v>
      </c>
      <c r="DG346" s="81">
        <v>517.97076228867945</v>
      </c>
      <c r="DH346" s="81">
        <v>517.97076228867945</v>
      </c>
      <c r="DI346" s="81">
        <v>517.97076228867945</v>
      </c>
      <c r="DJ346" s="81">
        <v>530.15960819133318</v>
      </c>
      <c r="DK346" s="81">
        <v>530.15960819133318</v>
      </c>
      <c r="DL346" s="81">
        <v>530.15960819133318</v>
      </c>
      <c r="DM346" s="81">
        <v>530.15960819133318</v>
      </c>
      <c r="DN346" s="81">
        <v>542.23676394100028</v>
      </c>
      <c r="DO346" s="81">
        <v>542.23676394100028</v>
      </c>
      <c r="DP346" s="81">
        <v>542.23676394100028</v>
      </c>
      <c r="DQ346" s="81">
        <v>542.23676394100028</v>
      </c>
      <c r="DR346" s="81">
        <v>553.46672589159209</v>
      </c>
      <c r="DS346" s="81">
        <v>553.46672589159209</v>
      </c>
      <c r="DT346" s="81">
        <v>553.46672589159209</v>
      </c>
      <c r="DU346" s="81">
        <v>553.46672589159209</v>
      </c>
      <c r="DV346" s="81">
        <v>566.49382831742969</v>
      </c>
      <c r="DW346" s="81">
        <v>566.49382831742969</v>
      </c>
      <c r="DX346" s="81">
        <v>566.49382831742969</v>
      </c>
      <c r="DY346" s="81">
        <v>566.49382831742969</v>
      </c>
      <c r="DZ346" s="81">
        <v>579.20010329945728</v>
      </c>
      <c r="EA346" s="81">
        <v>579.20010329945728</v>
      </c>
      <c r="EB346" s="81">
        <v>579.20010329945728</v>
      </c>
      <c r="EC346" s="81">
        <v>579.20010329945728</v>
      </c>
      <c r="ED346" s="81">
        <v>590.53822265420899</v>
      </c>
      <c r="EE346" s="81">
        <v>590.53822265420899</v>
      </c>
      <c r="EF346" s="81">
        <v>590.53822265420899</v>
      </c>
      <c r="EG346" s="81">
        <v>590.53822265420899</v>
      </c>
      <c r="EH346" s="81">
        <v>602.80067789607483</v>
      </c>
      <c r="EI346" s="81">
        <v>602.80067789607483</v>
      </c>
      <c r="EJ346" s="81">
        <v>602.80067789607483</v>
      </c>
      <c r="EK346" s="81">
        <v>602.80067789607483</v>
      </c>
      <c r="EL346" s="81">
        <v>616.82874436661223</v>
      </c>
      <c r="EM346" s="81">
        <v>616.82874436661223</v>
      </c>
      <c r="EN346" s="81">
        <v>616.82874436661223</v>
      </c>
      <c r="EO346" s="81">
        <v>616.82874436661223</v>
      </c>
      <c r="EP346" s="81">
        <v>630.89507023385409</v>
      </c>
      <c r="EQ346" s="81">
        <v>630.89507023385409</v>
      </c>
      <c r="ER346" s="81">
        <v>630.89507023385409</v>
      </c>
      <c r="ES346" s="81">
        <v>630.89507023385409</v>
      </c>
      <c r="ET346" s="81">
        <v>644.44952070878344</v>
      </c>
      <c r="EU346" s="81">
        <v>644.44952070878344</v>
      </c>
      <c r="EV346" s="81">
        <v>644.44952070878344</v>
      </c>
      <c r="EW346" s="81">
        <v>644.44952070878344</v>
      </c>
      <c r="EX346" s="81">
        <v>661.78317890146764</v>
      </c>
      <c r="EY346" s="81">
        <v>661.78317890146764</v>
      </c>
      <c r="EZ346" s="81">
        <v>661.78317890146764</v>
      </c>
      <c r="FA346" s="81">
        <v>661.78317890146764</v>
      </c>
      <c r="FB346" s="81">
        <v>677.79389717091237</v>
      </c>
      <c r="FC346" s="81">
        <v>677.79389717091237</v>
      </c>
      <c r="FD346" s="81">
        <v>677.79389717091237</v>
      </c>
      <c r="FE346" s="81">
        <v>677.79389717091237</v>
      </c>
      <c r="FF346" s="81">
        <v>694.98078703366377</v>
      </c>
      <c r="FG346" s="81">
        <v>694.98078703366377</v>
      </c>
      <c r="FH346" s="81">
        <v>694.98078703366377</v>
      </c>
      <c r="FI346" s="81">
        <v>694.98078703366377</v>
      </c>
      <c r="FJ346" s="81">
        <v>715.12349684119977</v>
      </c>
      <c r="FK346" s="81">
        <v>715.12349684119977</v>
      </c>
      <c r="FL346" s="81">
        <v>715.12349684119977</v>
      </c>
      <c r="FM346" s="81">
        <v>715.12349684119977</v>
      </c>
      <c r="FN346" s="1" t="s">
        <v>645</v>
      </c>
    </row>
    <row r="347" spans="2:170" x14ac:dyDescent="0.2">
      <c r="B347" s="1" t="s">
        <v>618</v>
      </c>
      <c r="C347" s="1" t="s">
        <v>62</v>
      </c>
      <c r="D347" s="1" t="s">
        <v>57</v>
      </c>
      <c r="E347" s="81" t="s">
        <v>299</v>
      </c>
      <c r="F347" s="81">
        <v>0</v>
      </c>
      <c r="G347" s="81">
        <v>0</v>
      </c>
      <c r="H347" s="81">
        <v>0</v>
      </c>
      <c r="I347" s="81">
        <v>0</v>
      </c>
      <c r="J347" s="81">
        <v>0</v>
      </c>
      <c r="K347" s="81">
        <v>0</v>
      </c>
      <c r="L347" s="81">
        <v>0</v>
      </c>
      <c r="M347" s="81">
        <v>0</v>
      </c>
      <c r="N347" s="81">
        <v>0</v>
      </c>
      <c r="O347" s="81">
        <v>0</v>
      </c>
      <c r="P347" s="81">
        <v>0</v>
      </c>
      <c r="Q347" s="81">
        <v>0</v>
      </c>
      <c r="R347" s="81">
        <v>0</v>
      </c>
      <c r="S347" s="81">
        <v>0</v>
      </c>
      <c r="T347" s="81">
        <v>0</v>
      </c>
      <c r="U347" s="81">
        <v>0</v>
      </c>
      <c r="V347" s="81">
        <v>0</v>
      </c>
      <c r="W347" s="81">
        <v>0</v>
      </c>
      <c r="X347" s="81">
        <v>0</v>
      </c>
      <c r="Y347" s="81">
        <v>0</v>
      </c>
      <c r="Z347" s="81">
        <v>0</v>
      </c>
      <c r="AA347" s="81">
        <v>0</v>
      </c>
      <c r="AB347" s="81">
        <v>0</v>
      </c>
      <c r="AC347" s="81">
        <v>0</v>
      </c>
      <c r="AD347" s="81">
        <v>0</v>
      </c>
      <c r="AE347" s="81">
        <v>0</v>
      </c>
      <c r="AF347" s="81">
        <v>0</v>
      </c>
      <c r="AG347" s="81">
        <v>0</v>
      </c>
      <c r="AH347" s="81">
        <v>0</v>
      </c>
      <c r="AI347" s="81">
        <v>0</v>
      </c>
      <c r="AJ347" s="81">
        <v>0</v>
      </c>
      <c r="AK347" s="81">
        <v>0</v>
      </c>
      <c r="AL347" s="81">
        <v>0</v>
      </c>
      <c r="AM347" s="81">
        <v>0</v>
      </c>
      <c r="AN347" s="81">
        <v>0</v>
      </c>
      <c r="AO347" s="81">
        <v>0</v>
      </c>
      <c r="AP347" s="81">
        <v>0</v>
      </c>
      <c r="AQ347" s="81">
        <v>0</v>
      </c>
      <c r="AR347" s="81">
        <v>0</v>
      </c>
      <c r="AS347" s="81">
        <v>0</v>
      </c>
      <c r="AT347" s="81">
        <v>0</v>
      </c>
      <c r="AU347" s="81">
        <v>0</v>
      </c>
      <c r="AV347" s="81">
        <v>0</v>
      </c>
      <c r="AW347" s="81">
        <v>0</v>
      </c>
      <c r="AX347" s="81">
        <v>0</v>
      </c>
      <c r="AY347" s="81">
        <v>0</v>
      </c>
      <c r="AZ347" s="81">
        <v>0</v>
      </c>
      <c r="BA347" s="81">
        <v>0</v>
      </c>
      <c r="BB347" s="81">
        <v>0</v>
      </c>
      <c r="BC347" s="81">
        <v>0</v>
      </c>
      <c r="BD347" s="81">
        <v>0</v>
      </c>
      <c r="BE347" s="81">
        <v>0</v>
      </c>
      <c r="BF347" s="81">
        <v>0</v>
      </c>
      <c r="BG347" s="81">
        <v>0</v>
      </c>
      <c r="BH347" s="81">
        <v>0</v>
      </c>
      <c r="BI347" s="81">
        <v>0</v>
      </c>
      <c r="BJ347" s="81">
        <v>0</v>
      </c>
      <c r="BK347" s="81">
        <v>0</v>
      </c>
      <c r="BL347" s="81">
        <v>0</v>
      </c>
      <c r="BM347" s="81">
        <v>0</v>
      </c>
      <c r="BN347" s="81">
        <v>0</v>
      </c>
      <c r="BO347" s="81">
        <v>0</v>
      </c>
      <c r="BP347" s="81">
        <v>0</v>
      </c>
      <c r="BQ347" s="81">
        <v>0</v>
      </c>
      <c r="BR347" s="81">
        <v>0</v>
      </c>
      <c r="BS347" s="81">
        <v>0</v>
      </c>
      <c r="BT347" s="81">
        <v>0</v>
      </c>
      <c r="BU347" s="81">
        <v>0</v>
      </c>
      <c r="BV347" s="81">
        <v>0</v>
      </c>
      <c r="BW347" s="81">
        <v>0</v>
      </c>
      <c r="BX347" s="81">
        <v>0</v>
      </c>
      <c r="BY347" s="81">
        <v>0</v>
      </c>
      <c r="BZ347" s="81">
        <v>0</v>
      </c>
      <c r="CA347" s="81">
        <v>0</v>
      </c>
      <c r="CB347" s="81">
        <v>0</v>
      </c>
      <c r="CC347" s="81">
        <v>0</v>
      </c>
      <c r="CD347" s="81">
        <v>0</v>
      </c>
      <c r="CE347" s="81">
        <v>0</v>
      </c>
      <c r="CF347" s="81">
        <v>0</v>
      </c>
      <c r="CG347" s="81">
        <v>0</v>
      </c>
      <c r="CH347" s="81">
        <v>0</v>
      </c>
      <c r="CI347" s="81">
        <v>0</v>
      </c>
      <c r="CJ347" s="81">
        <v>0</v>
      </c>
      <c r="CK347" s="81">
        <v>0</v>
      </c>
      <c r="CL347" s="81">
        <v>0</v>
      </c>
      <c r="CM347" s="81">
        <v>0</v>
      </c>
      <c r="CN347" s="81">
        <v>0</v>
      </c>
      <c r="CO347" s="81">
        <v>0</v>
      </c>
      <c r="CP347" s="81">
        <v>0</v>
      </c>
      <c r="CQ347" s="81">
        <v>0</v>
      </c>
      <c r="CR347" s="81">
        <v>0</v>
      </c>
      <c r="CS347" s="81">
        <v>0</v>
      </c>
      <c r="CT347" s="81">
        <v>0</v>
      </c>
      <c r="CU347" s="81">
        <v>0</v>
      </c>
      <c r="CV347" s="81">
        <v>0</v>
      </c>
      <c r="CW347" s="81">
        <v>0</v>
      </c>
      <c r="CX347" s="81">
        <v>0</v>
      </c>
      <c r="CY347" s="81">
        <v>0</v>
      </c>
      <c r="CZ347" s="81">
        <v>0</v>
      </c>
      <c r="DA347" s="81">
        <v>0</v>
      </c>
      <c r="DB347" s="81">
        <v>0</v>
      </c>
      <c r="DC347" s="81">
        <v>0</v>
      </c>
      <c r="DD347" s="81">
        <v>0</v>
      </c>
      <c r="DE347" s="81">
        <v>0</v>
      </c>
      <c r="DF347" s="81">
        <v>0</v>
      </c>
      <c r="DG347" s="81">
        <v>0</v>
      </c>
      <c r="DH347" s="81">
        <v>0</v>
      </c>
      <c r="DI347" s="81">
        <v>0</v>
      </c>
      <c r="DJ347" s="81">
        <v>0</v>
      </c>
      <c r="DK347" s="81">
        <v>0</v>
      </c>
      <c r="DL347" s="81">
        <v>0</v>
      </c>
      <c r="DM347" s="81">
        <v>0</v>
      </c>
      <c r="DN347" s="81">
        <v>0</v>
      </c>
      <c r="DO347" s="81">
        <v>0</v>
      </c>
      <c r="DP347" s="81">
        <v>0</v>
      </c>
      <c r="DQ347" s="81">
        <v>0</v>
      </c>
      <c r="DR347" s="81">
        <v>0</v>
      </c>
      <c r="DS347" s="81">
        <v>0</v>
      </c>
      <c r="DT347" s="81">
        <v>0</v>
      </c>
      <c r="DU347" s="81">
        <v>0</v>
      </c>
      <c r="DV347" s="81">
        <v>0</v>
      </c>
      <c r="DW347" s="81">
        <v>0</v>
      </c>
      <c r="DX347" s="81">
        <v>0</v>
      </c>
      <c r="DY347" s="81">
        <v>0</v>
      </c>
      <c r="DZ347" s="81">
        <v>0</v>
      </c>
      <c r="EA347" s="81">
        <v>0</v>
      </c>
      <c r="EB347" s="81">
        <v>0</v>
      </c>
      <c r="EC347" s="81">
        <v>0</v>
      </c>
      <c r="ED347" s="81">
        <v>0</v>
      </c>
      <c r="EE347" s="81">
        <v>0</v>
      </c>
      <c r="EF347" s="81">
        <v>0</v>
      </c>
      <c r="EG347" s="81">
        <v>0</v>
      </c>
      <c r="EH347" s="81">
        <v>0</v>
      </c>
      <c r="EI347" s="81">
        <v>0</v>
      </c>
      <c r="EJ347" s="81">
        <v>0</v>
      </c>
      <c r="EK347" s="81">
        <v>0</v>
      </c>
      <c r="EL347" s="81">
        <v>0</v>
      </c>
      <c r="EM347" s="81">
        <v>0</v>
      </c>
      <c r="EN347" s="81">
        <v>0</v>
      </c>
      <c r="EO347" s="81">
        <v>0</v>
      </c>
      <c r="EP347" s="81">
        <v>0</v>
      </c>
      <c r="EQ347" s="81">
        <v>0</v>
      </c>
      <c r="ER347" s="81">
        <v>0</v>
      </c>
      <c r="ES347" s="81">
        <v>0</v>
      </c>
      <c r="ET347" s="81">
        <v>0</v>
      </c>
      <c r="EU347" s="81">
        <v>0</v>
      </c>
      <c r="EV347" s="81">
        <v>0</v>
      </c>
      <c r="EW347" s="81">
        <v>0</v>
      </c>
      <c r="EX347" s="81">
        <v>0</v>
      </c>
      <c r="EY347" s="81">
        <v>0</v>
      </c>
      <c r="EZ347" s="81">
        <v>0</v>
      </c>
      <c r="FA347" s="81">
        <v>0</v>
      </c>
      <c r="FB347" s="81">
        <v>0</v>
      </c>
      <c r="FC347" s="81">
        <v>0</v>
      </c>
      <c r="FD347" s="81">
        <v>0</v>
      </c>
      <c r="FE347" s="81">
        <v>0</v>
      </c>
      <c r="FF347" s="81">
        <v>0</v>
      </c>
      <c r="FG347" s="81">
        <v>0</v>
      </c>
      <c r="FH347" s="81">
        <v>0</v>
      </c>
      <c r="FI347" s="81">
        <v>0</v>
      </c>
      <c r="FJ347" s="81">
        <v>0</v>
      </c>
      <c r="FK347" s="81">
        <v>0</v>
      </c>
      <c r="FL347" s="81">
        <v>0</v>
      </c>
      <c r="FM347" s="81">
        <v>0</v>
      </c>
      <c r="FN347" s="1" t="s">
        <v>646</v>
      </c>
    </row>
    <row r="348" spans="2:170" x14ac:dyDescent="0.2">
      <c r="B348" s="1" t="s">
        <v>620</v>
      </c>
      <c r="C348" s="1" t="s">
        <v>62</v>
      </c>
      <c r="D348" s="1" t="s">
        <v>57</v>
      </c>
      <c r="E348" s="81" t="s">
        <v>299</v>
      </c>
      <c r="F348" s="81">
        <v>0</v>
      </c>
      <c r="G348" s="81">
        <v>0</v>
      </c>
      <c r="H348" s="81">
        <v>0</v>
      </c>
      <c r="I348" s="81">
        <v>0</v>
      </c>
      <c r="J348" s="81">
        <v>0</v>
      </c>
      <c r="K348" s="81">
        <v>0</v>
      </c>
      <c r="L348" s="81">
        <v>0</v>
      </c>
      <c r="M348" s="81">
        <v>0</v>
      </c>
      <c r="N348" s="81">
        <v>0</v>
      </c>
      <c r="O348" s="81">
        <v>0</v>
      </c>
      <c r="P348" s="81">
        <v>0</v>
      </c>
      <c r="Q348" s="81">
        <v>0</v>
      </c>
      <c r="R348" s="81">
        <v>0</v>
      </c>
      <c r="S348" s="81">
        <v>0</v>
      </c>
      <c r="T348" s="81">
        <v>0</v>
      </c>
      <c r="U348" s="81">
        <v>0</v>
      </c>
      <c r="V348" s="81">
        <v>0</v>
      </c>
      <c r="W348" s="81">
        <v>0</v>
      </c>
      <c r="X348" s="81">
        <v>0</v>
      </c>
      <c r="Y348" s="81">
        <v>0</v>
      </c>
      <c r="Z348" s="81">
        <v>0</v>
      </c>
      <c r="AA348" s="81">
        <v>0</v>
      </c>
      <c r="AB348" s="81">
        <v>0</v>
      </c>
      <c r="AC348" s="81">
        <v>0</v>
      </c>
      <c r="AD348" s="81">
        <v>0</v>
      </c>
      <c r="AE348" s="81">
        <v>0</v>
      </c>
      <c r="AF348" s="81">
        <v>0</v>
      </c>
      <c r="AG348" s="81">
        <v>0</v>
      </c>
      <c r="AH348" s="81">
        <v>0</v>
      </c>
      <c r="AI348" s="81">
        <v>0</v>
      </c>
      <c r="AJ348" s="81">
        <v>0</v>
      </c>
      <c r="AK348" s="81">
        <v>0</v>
      </c>
      <c r="AL348" s="81">
        <v>0</v>
      </c>
      <c r="AM348" s="81">
        <v>0</v>
      </c>
      <c r="AN348" s="81">
        <v>0</v>
      </c>
      <c r="AO348" s="81">
        <v>0</v>
      </c>
      <c r="AP348" s="81">
        <v>0</v>
      </c>
      <c r="AQ348" s="81">
        <v>0</v>
      </c>
      <c r="AR348" s="81">
        <v>0</v>
      </c>
      <c r="AS348" s="81">
        <v>0</v>
      </c>
      <c r="AT348" s="81">
        <v>0</v>
      </c>
      <c r="AU348" s="81">
        <v>0</v>
      </c>
      <c r="AV348" s="81">
        <v>0</v>
      </c>
      <c r="AW348" s="81">
        <v>0</v>
      </c>
      <c r="AX348" s="81">
        <v>0</v>
      </c>
      <c r="AY348" s="81">
        <v>0</v>
      </c>
      <c r="AZ348" s="81">
        <v>0</v>
      </c>
      <c r="BA348" s="81">
        <v>0</v>
      </c>
      <c r="BB348" s="81">
        <v>0</v>
      </c>
      <c r="BC348" s="81">
        <v>0</v>
      </c>
      <c r="BD348" s="81">
        <v>0</v>
      </c>
      <c r="BE348" s="81">
        <v>0</v>
      </c>
      <c r="BF348" s="81">
        <v>0</v>
      </c>
      <c r="BG348" s="81">
        <v>0</v>
      </c>
      <c r="BH348" s="81">
        <v>0</v>
      </c>
      <c r="BI348" s="81">
        <v>0</v>
      </c>
      <c r="BJ348" s="81">
        <v>0</v>
      </c>
      <c r="BK348" s="81">
        <v>0</v>
      </c>
      <c r="BL348" s="81">
        <v>344.95751133774399</v>
      </c>
      <c r="BM348" s="81">
        <v>392.67692782244387</v>
      </c>
      <c r="BN348" s="81">
        <v>395.59883415498501</v>
      </c>
      <c r="BO348" s="81">
        <v>373.37496239698123</v>
      </c>
      <c r="BP348" s="81">
        <v>387.0688971662322</v>
      </c>
      <c r="BQ348" s="81">
        <v>383.82023259680778</v>
      </c>
      <c r="BR348" s="81">
        <v>378.47135104243335</v>
      </c>
      <c r="BS348" s="81">
        <v>378.40631867594908</v>
      </c>
      <c r="BT348" s="81">
        <v>378.34408284014444</v>
      </c>
      <c r="BU348" s="81">
        <v>378.28469861737273</v>
      </c>
      <c r="BV348" s="81">
        <v>368.53253408006498</v>
      </c>
      <c r="BW348" s="81">
        <v>368.53253408006498</v>
      </c>
      <c r="BX348" s="81">
        <v>368.53253408006498</v>
      </c>
      <c r="BY348" s="81">
        <v>368.53253408006498</v>
      </c>
      <c r="BZ348" s="81">
        <v>370.71963597931949</v>
      </c>
      <c r="CA348" s="81">
        <v>370.71963597931949</v>
      </c>
      <c r="CB348" s="81">
        <v>370.71963597931949</v>
      </c>
      <c r="CC348" s="81">
        <v>370.71963597931949</v>
      </c>
      <c r="CD348" s="81">
        <v>381.23139188822893</v>
      </c>
      <c r="CE348" s="81">
        <v>381.23139188822893</v>
      </c>
      <c r="CF348" s="81">
        <v>381.23139188822893</v>
      </c>
      <c r="CG348" s="81">
        <v>381.23139188822893</v>
      </c>
      <c r="CH348" s="81">
        <v>397.43424211319979</v>
      </c>
      <c r="CI348" s="81">
        <v>397.43424211319979</v>
      </c>
      <c r="CJ348" s="81">
        <v>397.43424211319979</v>
      </c>
      <c r="CK348" s="81">
        <v>397.43424211319979</v>
      </c>
      <c r="CL348" s="81">
        <v>416.20465716299992</v>
      </c>
      <c r="CM348" s="81">
        <v>416.20465716299992</v>
      </c>
      <c r="CN348" s="81">
        <v>416.20465716299992</v>
      </c>
      <c r="CO348" s="81">
        <v>416.20465716299992</v>
      </c>
      <c r="CP348" s="81">
        <v>433.4655938649758</v>
      </c>
      <c r="CQ348" s="81">
        <v>433.4655938649758</v>
      </c>
      <c r="CR348" s="81">
        <v>433.4655938649758</v>
      </c>
      <c r="CS348" s="81">
        <v>433.4655938649758</v>
      </c>
      <c r="CT348" s="81">
        <v>452.46630611050745</v>
      </c>
      <c r="CU348" s="81">
        <v>452.46630611050745</v>
      </c>
      <c r="CV348" s="81">
        <v>452.46630611050745</v>
      </c>
      <c r="CW348" s="81">
        <v>452.46630611050745</v>
      </c>
      <c r="CX348" s="81">
        <v>470.42193154321558</v>
      </c>
      <c r="CY348" s="81">
        <v>470.42193154321558</v>
      </c>
      <c r="CZ348" s="81">
        <v>470.42193154321558</v>
      </c>
      <c r="DA348" s="81">
        <v>470.42193154321558</v>
      </c>
      <c r="DB348" s="81">
        <v>486.16091812492488</v>
      </c>
      <c r="DC348" s="81">
        <v>486.16091812492488</v>
      </c>
      <c r="DD348" s="81">
        <v>486.16091812492488</v>
      </c>
      <c r="DE348" s="81">
        <v>486.16091812492488</v>
      </c>
      <c r="DF348" s="81">
        <v>496.5159123946047</v>
      </c>
      <c r="DG348" s="81">
        <v>496.5159123946047</v>
      </c>
      <c r="DH348" s="81">
        <v>496.5159123946047</v>
      </c>
      <c r="DI348" s="81">
        <v>496.5159123946047</v>
      </c>
      <c r="DJ348" s="81">
        <v>508.16320054505286</v>
      </c>
      <c r="DK348" s="81">
        <v>508.16320054505286</v>
      </c>
      <c r="DL348" s="81">
        <v>508.16320054505286</v>
      </c>
      <c r="DM348" s="81">
        <v>508.16320054505286</v>
      </c>
      <c r="DN348" s="81">
        <v>519.68488491943026</v>
      </c>
      <c r="DO348" s="81">
        <v>519.68488491943026</v>
      </c>
      <c r="DP348" s="81">
        <v>519.68488491943026</v>
      </c>
      <c r="DQ348" s="81">
        <v>519.68488491943026</v>
      </c>
      <c r="DR348" s="81">
        <v>530.34817124545191</v>
      </c>
      <c r="DS348" s="81">
        <v>530.34817124545191</v>
      </c>
      <c r="DT348" s="81">
        <v>530.34817124545191</v>
      </c>
      <c r="DU348" s="81">
        <v>530.34817124545191</v>
      </c>
      <c r="DV348" s="81">
        <v>542.79092902278956</v>
      </c>
      <c r="DW348" s="81">
        <v>542.79092902278956</v>
      </c>
      <c r="DX348" s="81">
        <v>542.79092902278956</v>
      </c>
      <c r="DY348" s="81">
        <v>542.79092902278956</v>
      </c>
      <c r="DZ348" s="81">
        <v>554.90070560152276</v>
      </c>
      <c r="EA348" s="81">
        <v>554.90070560152276</v>
      </c>
      <c r="EB348" s="81">
        <v>554.90070560152276</v>
      </c>
      <c r="EC348" s="81">
        <v>554.90070560152276</v>
      </c>
      <c r="ED348" s="81">
        <v>565.6326312908667</v>
      </c>
      <c r="EE348" s="81">
        <v>565.6326312908667</v>
      </c>
      <c r="EF348" s="81">
        <v>565.6326312908667</v>
      </c>
      <c r="EG348" s="81">
        <v>565.6326312908667</v>
      </c>
      <c r="EH348" s="81">
        <v>577.27613931538281</v>
      </c>
      <c r="EI348" s="81">
        <v>577.27613931538281</v>
      </c>
      <c r="EJ348" s="81">
        <v>577.27613931538281</v>
      </c>
      <c r="EK348" s="81">
        <v>577.27613931538281</v>
      </c>
      <c r="EL348" s="81">
        <v>590.68773296068605</v>
      </c>
      <c r="EM348" s="81">
        <v>590.68773296068605</v>
      </c>
      <c r="EN348" s="81">
        <v>590.68773296068605</v>
      </c>
      <c r="EO348" s="81">
        <v>590.68773296068605</v>
      </c>
      <c r="EP348" s="81">
        <v>604.10331472001224</v>
      </c>
      <c r="EQ348" s="81">
        <v>604.10331472001224</v>
      </c>
      <c r="ER348" s="81">
        <v>604.10331472001224</v>
      </c>
      <c r="ES348" s="81">
        <v>604.10331472001224</v>
      </c>
      <c r="ET348" s="81">
        <v>616.99031333358766</v>
      </c>
      <c r="EU348" s="81">
        <v>616.99031333358766</v>
      </c>
      <c r="EV348" s="81">
        <v>616.99031333358766</v>
      </c>
      <c r="EW348" s="81">
        <v>616.99031333358766</v>
      </c>
      <c r="EX348" s="81">
        <v>633.63432409366692</v>
      </c>
      <c r="EY348" s="81">
        <v>633.63432409366692</v>
      </c>
      <c r="EZ348" s="81">
        <v>633.63432409366692</v>
      </c>
      <c r="FA348" s="81">
        <v>633.63432409366692</v>
      </c>
      <c r="FB348" s="81">
        <v>648.93555491197014</v>
      </c>
      <c r="FC348" s="81">
        <v>648.93555491197014</v>
      </c>
      <c r="FD348" s="81">
        <v>648.93555491197014</v>
      </c>
      <c r="FE348" s="81">
        <v>648.93555491197014</v>
      </c>
      <c r="FF348" s="81">
        <v>665.39293227106077</v>
      </c>
      <c r="FG348" s="81">
        <v>665.39293227106077</v>
      </c>
      <c r="FH348" s="81">
        <v>665.39293227106077</v>
      </c>
      <c r="FI348" s="81">
        <v>665.39293227106077</v>
      </c>
      <c r="FJ348" s="81">
        <v>684.77818715218518</v>
      </c>
      <c r="FK348" s="81">
        <v>684.77818715218518</v>
      </c>
      <c r="FL348" s="81">
        <v>684.77818715218518</v>
      </c>
      <c r="FM348" s="81">
        <v>684.77818715218518</v>
      </c>
      <c r="FN348" s="1" t="s">
        <v>647</v>
      </c>
    </row>
    <row r="349" spans="2:170" x14ac:dyDescent="0.2">
      <c r="B349" s="1" t="s">
        <v>622</v>
      </c>
      <c r="C349" s="1" t="s">
        <v>64</v>
      </c>
      <c r="D349" s="1" t="s">
        <v>57</v>
      </c>
      <c r="E349" s="81" t="s">
        <v>299</v>
      </c>
      <c r="F349" s="81">
        <v>260.38963171845501</v>
      </c>
      <c r="G349" s="81">
        <v>258.02265652719456</v>
      </c>
      <c r="H349" s="81">
        <v>257.59216833422079</v>
      </c>
      <c r="I349" s="81">
        <v>262.8143286932559</v>
      </c>
      <c r="J349" s="81">
        <v>271.88938294303478</v>
      </c>
      <c r="K349" s="81">
        <v>275.11765713591672</v>
      </c>
      <c r="L349" s="81">
        <v>278.21731687709155</v>
      </c>
      <c r="M349" s="81">
        <v>275.71793273082153</v>
      </c>
      <c r="N349" s="81">
        <v>313.43154260569133</v>
      </c>
      <c r="O349" s="81">
        <v>315.64365350652179</v>
      </c>
      <c r="P349" s="81">
        <v>310.38927105265594</v>
      </c>
      <c r="Q349" s="81">
        <v>313.7598749933718</v>
      </c>
      <c r="R349" s="81">
        <v>294.6833751115667</v>
      </c>
      <c r="S349" s="81">
        <v>290.00736747295218</v>
      </c>
      <c r="T349" s="81">
        <v>292.70747642341144</v>
      </c>
      <c r="U349" s="81">
        <v>293.00165274372767</v>
      </c>
      <c r="V349" s="81">
        <v>277.32008630597232</v>
      </c>
      <c r="W349" s="81">
        <v>278.71769270172263</v>
      </c>
      <c r="X349" s="81">
        <v>268.51477666524158</v>
      </c>
      <c r="Y349" s="81">
        <v>255.44966119383105</v>
      </c>
      <c r="Z349" s="81">
        <v>288.80522853926732</v>
      </c>
      <c r="AA349" s="81">
        <v>288.00290551454259</v>
      </c>
      <c r="AB349" s="81">
        <v>289.95441107766817</v>
      </c>
      <c r="AC349" s="81">
        <v>262.43761185513517</v>
      </c>
      <c r="AD349" s="81">
        <v>122.6013156233282</v>
      </c>
      <c r="AE349" s="81">
        <v>85.48820389379037</v>
      </c>
      <c r="AF349" s="81">
        <v>119.70406966367547</v>
      </c>
      <c r="AG349" s="81">
        <v>122.31611210617783</v>
      </c>
      <c r="AH349" s="81">
        <v>266.0698079226454</v>
      </c>
      <c r="AI349" s="81">
        <v>196.75142739997261</v>
      </c>
      <c r="AJ349" s="81">
        <v>137.6845411612714</v>
      </c>
      <c r="AK349" s="81">
        <v>143.10254418395587</v>
      </c>
      <c r="AL349" s="81">
        <v>396.49526593686005</v>
      </c>
      <c r="AM349" s="81">
        <v>200.7469426107269</v>
      </c>
      <c r="AN349" s="81">
        <v>220.88471249604203</v>
      </c>
      <c r="AO349" s="81">
        <v>142.54304999405059</v>
      </c>
      <c r="AP349" s="81">
        <v>550.30182140470083</v>
      </c>
      <c r="AQ349" s="81">
        <v>380.24169889647834</v>
      </c>
      <c r="AR349" s="81">
        <v>277.6824827812095</v>
      </c>
      <c r="AS349" s="81">
        <v>238.55291523068195</v>
      </c>
      <c r="AT349" s="81">
        <v>652.70935450497109</v>
      </c>
      <c r="AU349" s="81">
        <v>341.19015477767471</v>
      </c>
      <c r="AV349" s="81">
        <v>313.44324581561807</v>
      </c>
      <c r="AW349" s="81">
        <v>259.45982560958981</v>
      </c>
      <c r="AX349" s="81">
        <v>589.6058311075127</v>
      </c>
      <c r="AY349" s="81">
        <v>493.51460975576163</v>
      </c>
      <c r="AZ349" s="81">
        <v>488.48510680437363</v>
      </c>
      <c r="BA349" s="81">
        <v>541.53467475210334</v>
      </c>
      <c r="BB349" s="81">
        <v>770.53968753608387</v>
      </c>
      <c r="BC349" s="81">
        <v>790.42965223782949</v>
      </c>
      <c r="BD349" s="81">
        <v>671.71230824827194</v>
      </c>
      <c r="BE349" s="81">
        <v>527.03933643125879</v>
      </c>
      <c r="BF349" s="81">
        <v>581.33032223706255</v>
      </c>
      <c r="BG349" s="81">
        <v>505.59022019324112</v>
      </c>
      <c r="BH349" s="81">
        <v>453.8116817161885</v>
      </c>
      <c r="BI349" s="81">
        <v>423.21005277555162</v>
      </c>
      <c r="BJ349" s="81">
        <v>464.29207859663893</v>
      </c>
      <c r="BK349" s="81">
        <v>427.39115955092348</v>
      </c>
      <c r="BL349" s="81">
        <v>421.79664267371544</v>
      </c>
      <c r="BM349" s="81">
        <v>463.36841148274436</v>
      </c>
      <c r="BN349" s="81">
        <v>494.86537248267086</v>
      </c>
      <c r="BO349" s="81">
        <v>458.57768521257043</v>
      </c>
      <c r="BP349" s="81">
        <v>444.17270641522248</v>
      </c>
      <c r="BQ349" s="81">
        <v>446.11162477596491</v>
      </c>
      <c r="BR349" s="81">
        <v>504.81379421382906</v>
      </c>
      <c r="BS349" s="81">
        <v>498.84273473046625</v>
      </c>
      <c r="BT349" s="81">
        <v>493.05220246441132</v>
      </c>
      <c r="BU349" s="81">
        <v>487.45553221424848</v>
      </c>
      <c r="BV349" s="81">
        <v>552.14629750151266</v>
      </c>
      <c r="BW349" s="81">
        <v>552.14629750151266</v>
      </c>
      <c r="BX349" s="81">
        <v>552.14629750151266</v>
      </c>
      <c r="BY349" s="81">
        <v>552.14629750151266</v>
      </c>
      <c r="BZ349" s="81">
        <v>561.93377920995613</v>
      </c>
      <c r="CA349" s="81">
        <v>561.93377920995613</v>
      </c>
      <c r="CB349" s="81">
        <v>561.93377920995613</v>
      </c>
      <c r="CC349" s="81">
        <v>561.93377920995613</v>
      </c>
      <c r="CD349" s="81">
        <v>564.98366748103831</v>
      </c>
      <c r="CE349" s="81">
        <v>564.98366748103831</v>
      </c>
      <c r="CF349" s="81">
        <v>564.98366748103831</v>
      </c>
      <c r="CG349" s="81">
        <v>564.98366748103831</v>
      </c>
      <c r="CH349" s="81">
        <v>586.25653746970022</v>
      </c>
      <c r="CI349" s="81">
        <v>586.25653746970022</v>
      </c>
      <c r="CJ349" s="81">
        <v>586.25653746970022</v>
      </c>
      <c r="CK349" s="81">
        <v>586.25653746970022</v>
      </c>
      <c r="CL349" s="81">
        <v>599.86503219385395</v>
      </c>
      <c r="CM349" s="81">
        <v>599.86503219385395</v>
      </c>
      <c r="CN349" s="81">
        <v>599.86503219385395</v>
      </c>
      <c r="CO349" s="81">
        <v>599.86503219385395</v>
      </c>
      <c r="CP349" s="81">
        <v>609.9736039442455</v>
      </c>
      <c r="CQ349" s="81">
        <v>609.9736039442455</v>
      </c>
      <c r="CR349" s="81">
        <v>609.9736039442455</v>
      </c>
      <c r="CS349" s="81">
        <v>609.9736039442455</v>
      </c>
      <c r="CT349" s="81">
        <v>620.97160831658891</v>
      </c>
      <c r="CU349" s="81">
        <v>620.97160831658891</v>
      </c>
      <c r="CV349" s="81">
        <v>620.97160831658891</v>
      </c>
      <c r="CW349" s="81">
        <v>620.97160831658891</v>
      </c>
      <c r="CX349" s="81">
        <v>636.06568678292479</v>
      </c>
      <c r="CY349" s="81">
        <v>636.06568678292479</v>
      </c>
      <c r="CZ349" s="81">
        <v>636.06568678292479</v>
      </c>
      <c r="DA349" s="81">
        <v>636.06568678292479</v>
      </c>
      <c r="DB349" s="81">
        <v>649.93824435067813</v>
      </c>
      <c r="DC349" s="81">
        <v>649.93824435067813</v>
      </c>
      <c r="DD349" s="81">
        <v>649.93824435067813</v>
      </c>
      <c r="DE349" s="81">
        <v>649.93824435067813</v>
      </c>
      <c r="DF349" s="81">
        <v>656.34290921227978</v>
      </c>
      <c r="DG349" s="81">
        <v>656.34290921227978</v>
      </c>
      <c r="DH349" s="81">
        <v>656.34290921227978</v>
      </c>
      <c r="DI349" s="81">
        <v>656.34290921227978</v>
      </c>
      <c r="DJ349" s="81">
        <v>662.67975340397902</v>
      </c>
      <c r="DK349" s="81">
        <v>662.67975340397902</v>
      </c>
      <c r="DL349" s="81">
        <v>662.67975340397902</v>
      </c>
      <c r="DM349" s="81">
        <v>662.67975340397902</v>
      </c>
      <c r="DN349" s="81">
        <v>669.30718377811365</v>
      </c>
      <c r="DO349" s="81">
        <v>669.30718377811365</v>
      </c>
      <c r="DP349" s="81">
        <v>669.30718377811365</v>
      </c>
      <c r="DQ349" s="81">
        <v>669.30718377811365</v>
      </c>
      <c r="DR349" s="81">
        <v>675.09620331593521</v>
      </c>
      <c r="DS349" s="81">
        <v>675.09620331593521</v>
      </c>
      <c r="DT349" s="81">
        <v>675.09620331593521</v>
      </c>
      <c r="DU349" s="81">
        <v>675.09620331593521</v>
      </c>
      <c r="DV349" s="81">
        <v>683.00540862757066</v>
      </c>
      <c r="DW349" s="81">
        <v>683.00540862757066</v>
      </c>
      <c r="DX349" s="81">
        <v>683.00540862757066</v>
      </c>
      <c r="DY349" s="81">
        <v>683.00540862757066</v>
      </c>
      <c r="DZ349" s="81">
        <v>690.04316762596795</v>
      </c>
      <c r="EA349" s="81">
        <v>690.04316762596795</v>
      </c>
      <c r="EB349" s="81">
        <v>690.04316762596795</v>
      </c>
      <c r="EC349" s="81">
        <v>690.04316762596795</v>
      </c>
      <c r="ED349" s="81">
        <v>694.98903825259367</v>
      </c>
      <c r="EE349" s="81">
        <v>694.98903825259367</v>
      </c>
      <c r="EF349" s="81">
        <v>694.98903825259367</v>
      </c>
      <c r="EG349" s="81">
        <v>694.98903825259367</v>
      </c>
      <c r="EH349" s="81">
        <v>702.34811501829643</v>
      </c>
      <c r="EI349" s="81">
        <v>702.34811501829643</v>
      </c>
      <c r="EJ349" s="81">
        <v>702.34811501829643</v>
      </c>
      <c r="EK349" s="81">
        <v>702.34811501829643</v>
      </c>
      <c r="EL349" s="81">
        <v>712.01413845959939</v>
      </c>
      <c r="EM349" s="81">
        <v>712.01413845959939</v>
      </c>
      <c r="EN349" s="81">
        <v>712.01413845959939</v>
      </c>
      <c r="EO349" s="81">
        <v>712.01413845959939</v>
      </c>
      <c r="EP349" s="81">
        <v>721.93790995190432</v>
      </c>
      <c r="EQ349" s="81">
        <v>721.93790995190432</v>
      </c>
      <c r="ER349" s="81">
        <v>721.93790995190432</v>
      </c>
      <c r="ES349" s="81">
        <v>721.93790995190432</v>
      </c>
      <c r="ET349" s="81">
        <v>729.7912852654199</v>
      </c>
      <c r="EU349" s="81">
        <v>729.7912852654199</v>
      </c>
      <c r="EV349" s="81">
        <v>729.7912852654199</v>
      </c>
      <c r="EW349" s="81">
        <v>729.7912852654199</v>
      </c>
      <c r="EX349" s="81">
        <v>739.76380082126673</v>
      </c>
      <c r="EY349" s="81">
        <v>739.76380082126673</v>
      </c>
      <c r="EZ349" s="81">
        <v>739.76380082126673</v>
      </c>
      <c r="FA349" s="81">
        <v>739.76380082126673</v>
      </c>
      <c r="FB349" s="81">
        <v>750.25821442068764</v>
      </c>
      <c r="FC349" s="81">
        <v>750.25821442068764</v>
      </c>
      <c r="FD349" s="81">
        <v>750.25821442068764</v>
      </c>
      <c r="FE349" s="81">
        <v>750.25821442068764</v>
      </c>
      <c r="FF349" s="81">
        <v>760.80239583079845</v>
      </c>
      <c r="FG349" s="81">
        <v>760.80239583079845</v>
      </c>
      <c r="FH349" s="81">
        <v>760.80239583079845</v>
      </c>
      <c r="FI349" s="81">
        <v>760.80239583079845</v>
      </c>
      <c r="FJ349" s="81">
        <v>773.83529829617237</v>
      </c>
      <c r="FK349" s="81">
        <v>773.83529829617237</v>
      </c>
      <c r="FL349" s="81">
        <v>773.83529829617237</v>
      </c>
      <c r="FM349" s="81">
        <v>773.83529829617237</v>
      </c>
      <c r="FN349" s="1" t="s">
        <v>648</v>
      </c>
    </row>
    <row r="350" spans="2:170" x14ac:dyDescent="0.2">
      <c r="B350" s="1" t="s">
        <v>624</v>
      </c>
      <c r="C350" s="1" t="s">
        <v>60</v>
      </c>
      <c r="D350" s="1" t="s">
        <v>57</v>
      </c>
      <c r="E350" s="81" t="s">
        <v>299</v>
      </c>
      <c r="F350" s="81">
        <v>358.16075626774</v>
      </c>
      <c r="G350" s="81">
        <v>378.39406293007596</v>
      </c>
      <c r="H350" s="81">
        <v>377.34611181553907</v>
      </c>
      <c r="I350" s="81">
        <v>397.44535684487789</v>
      </c>
      <c r="J350" s="81">
        <v>390.66560786460514</v>
      </c>
      <c r="K350" s="81">
        <v>422.12452312340662</v>
      </c>
      <c r="L350" s="81">
        <v>427.79233598663001</v>
      </c>
      <c r="M350" s="81">
        <v>456.14394093855532</v>
      </c>
      <c r="N350" s="81">
        <v>370.85044717148111</v>
      </c>
      <c r="O350" s="81">
        <v>387.57781007843738</v>
      </c>
      <c r="P350" s="81">
        <v>444.20692167703572</v>
      </c>
      <c r="Q350" s="81">
        <v>399.94737772828603</v>
      </c>
      <c r="R350" s="81">
        <v>397.26966999889703</v>
      </c>
      <c r="S350" s="81">
        <v>378.18220232111122</v>
      </c>
      <c r="T350" s="81">
        <v>326.47003083502415</v>
      </c>
      <c r="U350" s="81">
        <v>335.87521694666367</v>
      </c>
      <c r="V350" s="81">
        <v>376.76887671210733</v>
      </c>
      <c r="W350" s="81">
        <v>396.99695338504608</v>
      </c>
      <c r="X350" s="81">
        <v>396.95792825829449</v>
      </c>
      <c r="Y350" s="81">
        <v>432.37638073666858</v>
      </c>
      <c r="Z350" s="81">
        <v>341.22583928846149</v>
      </c>
      <c r="AA350" s="81">
        <v>334.01253929223037</v>
      </c>
      <c r="AB350" s="81">
        <v>308.9338683707997</v>
      </c>
      <c r="AC350" s="81">
        <v>288.12927338781805</v>
      </c>
      <c r="AD350" s="81">
        <v>262.18007080499365</v>
      </c>
      <c r="AE350" s="81">
        <v>239.93862491873585</v>
      </c>
      <c r="AF350" s="81">
        <v>237.00961761540063</v>
      </c>
      <c r="AG350" s="81">
        <v>230.46727266588738</v>
      </c>
      <c r="AH350" s="81">
        <v>310.27900724746695</v>
      </c>
      <c r="AI350" s="81">
        <v>310.46450127172983</v>
      </c>
      <c r="AJ350" s="81">
        <v>299.91442224523604</v>
      </c>
      <c r="AK350" s="81">
        <v>333.16871606473563</v>
      </c>
      <c r="AL350" s="81">
        <v>354.57994443826055</v>
      </c>
      <c r="AM350" s="81">
        <v>323.46357122711896</v>
      </c>
      <c r="AN350" s="81">
        <v>342.09560708244175</v>
      </c>
      <c r="AO350" s="81">
        <v>353.71830135590051</v>
      </c>
      <c r="AP350" s="81">
        <v>333.26688643609657</v>
      </c>
      <c r="AQ350" s="81">
        <v>258.84825386911359</v>
      </c>
      <c r="AR350" s="81">
        <v>243.39969162309322</v>
      </c>
      <c r="AS350" s="81">
        <v>276.51227849256634</v>
      </c>
      <c r="AT350" s="81">
        <v>241.45082136130893</v>
      </c>
      <c r="AU350" s="81">
        <v>240.27353061317439</v>
      </c>
      <c r="AV350" s="81">
        <v>270.99883561206508</v>
      </c>
      <c r="AW350" s="81">
        <v>261.83368886994464</v>
      </c>
      <c r="AX350" s="81">
        <v>388.57369683591702</v>
      </c>
      <c r="AY350" s="81">
        <v>474.0990794823802</v>
      </c>
      <c r="AZ350" s="81">
        <v>527.26552642154445</v>
      </c>
      <c r="BA350" s="81">
        <v>622.90817823129044</v>
      </c>
      <c r="BB350" s="81">
        <v>711.05103741368032</v>
      </c>
      <c r="BC350" s="81">
        <v>871.81821435937991</v>
      </c>
      <c r="BD350" s="81">
        <v>908.200689686847</v>
      </c>
      <c r="BE350" s="81">
        <v>675.79714268554437</v>
      </c>
      <c r="BF350" s="81">
        <v>629.44365572967695</v>
      </c>
      <c r="BG350" s="81">
        <v>564.27344847819018</v>
      </c>
      <c r="BH350" s="81">
        <v>524.59194775363915</v>
      </c>
      <c r="BI350" s="81">
        <v>514.71734778086648</v>
      </c>
      <c r="BJ350" s="81">
        <v>504.8170449402985</v>
      </c>
      <c r="BK350" s="81">
        <v>494.1016039284421</v>
      </c>
      <c r="BL350" s="81">
        <v>523.9998458358059</v>
      </c>
      <c r="BM350" s="81">
        <v>538.4621314416338</v>
      </c>
      <c r="BN350" s="81">
        <v>552.67133556508713</v>
      </c>
      <c r="BO350" s="81">
        <v>545.56254047863604</v>
      </c>
      <c r="BP350" s="81">
        <v>558.72374521874281</v>
      </c>
      <c r="BQ350" s="81">
        <v>560.39391256393617</v>
      </c>
      <c r="BR350" s="81">
        <v>529.16095334251213</v>
      </c>
      <c r="BS350" s="81">
        <v>526.09841120947488</v>
      </c>
      <c r="BT350" s="81">
        <v>522.94461484738406</v>
      </c>
      <c r="BU350" s="81">
        <v>519.8064856598877</v>
      </c>
      <c r="BV350" s="81">
        <v>474.48028880487306</v>
      </c>
      <c r="BW350" s="81">
        <v>474.48028880487306</v>
      </c>
      <c r="BX350" s="81">
        <v>474.48028880487306</v>
      </c>
      <c r="BY350" s="81">
        <v>474.48028880487306</v>
      </c>
      <c r="BZ350" s="81">
        <v>493.64650418438356</v>
      </c>
      <c r="CA350" s="81">
        <v>493.64650418438356</v>
      </c>
      <c r="CB350" s="81">
        <v>493.64650418438356</v>
      </c>
      <c r="CC350" s="81">
        <v>493.64650418438356</v>
      </c>
      <c r="CD350" s="81">
        <v>526.28421427639682</v>
      </c>
      <c r="CE350" s="81">
        <v>526.28421427639682</v>
      </c>
      <c r="CF350" s="81">
        <v>526.28421427639682</v>
      </c>
      <c r="CG350" s="81">
        <v>526.28421427639682</v>
      </c>
      <c r="CH350" s="81">
        <v>568.1986930686943</v>
      </c>
      <c r="CI350" s="81">
        <v>568.1986930686943</v>
      </c>
      <c r="CJ350" s="81">
        <v>568.1986930686943</v>
      </c>
      <c r="CK350" s="81">
        <v>568.1986930686943</v>
      </c>
      <c r="CL350" s="81">
        <v>569.07552981770948</v>
      </c>
      <c r="CM350" s="81">
        <v>569.07552981770948</v>
      </c>
      <c r="CN350" s="81">
        <v>569.07552981770948</v>
      </c>
      <c r="CO350" s="81">
        <v>569.07552981770948</v>
      </c>
      <c r="CP350" s="81">
        <v>602.30701807114792</v>
      </c>
      <c r="CQ350" s="81">
        <v>602.30701807114792</v>
      </c>
      <c r="CR350" s="81">
        <v>602.30701807114792</v>
      </c>
      <c r="CS350" s="81">
        <v>602.30701807114792</v>
      </c>
      <c r="CT350" s="81">
        <v>631.65827555167493</v>
      </c>
      <c r="CU350" s="81">
        <v>631.65827555167493</v>
      </c>
      <c r="CV350" s="81">
        <v>631.65827555167493</v>
      </c>
      <c r="CW350" s="81">
        <v>631.65827555167493</v>
      </c>
      <c r="CX350" s="81">
        <v>645.30421453543147</v>
      </c>
      <c r="CY350" s="81">
        <v>645.30421453543147</v>
      </c>
      <c r="CZ350" s="81">
        <v>645.30421453543147</v>
      </c>
      <c r="DA350" s="81">
        <v>645.30421453543147</v>
      </c>
      <c r="DB350" s="81">
        <v>665.60965420911043</v>
      </c>
      <c r="DC350" s="81">
        <v>665.60965420911043</v>
      </c>
      <c r="DD350" s="81">
        <v>665.60965420911043</v>
      </c>
      <c r="DE350" s="81">
        <v>665.60965420911043</v>
      </c>
      <c r="DF350" s="81">
        <v>710.02057138874352</v>
      </c>
      <c r="DG350" s="81">
        <v>710.02057138874352</v>
      </c>
      <c r="DH350" s="81">
        <v>710.02057138874352</v>
      </c>
      <c r="DI350" s="81">
        <v>710.02057138874352</v>
      </c>
      <c r="DJ350" s="81">
        <v>734.67747977899796</v>
      </c>
      <c r="DK350" s="81">
        <v>734.67747977899796</v>
      </c>
      <c r="DL350" s="81">
        <v>734.67747977899796</v>
      </c>
      <c r="DM350" s="81">
        <v>734.67747977899796</v>
      </c>
      <c r="DN350" s="81">
        <v>750.45975454667166</v>
      </c>
      <c r="DO350" s="81">
        <v>750.45975454667166</v>
      </c>
      <c r="DP350" s="81">
        <v>750.45975454667166</v>
      </c>
      <c r="DQ350" s="81">
        <v>750.45975454667166</v>
      </c>
      <c r="DR350" s="81">
        <v>763.5823220410258</v>
      </c>
      <c r="DS350" s="81">
        <v>763.5823220410258</v>
      </c>
      <c r="DT350" s="81">
        <v>763.5823220410258</v>
      </c>
      <c r="DU350" s="81">
        <v>763.5823220410258</v>
      </c>
      <c r="DV350" s="81">
        <v>797.13235755702203</v>
      </c>
      <c r="DW350" s="81">
        <v>797.13235755702203</v>
      </c>
      <c r="DX350" s="81">
        <v>797.13235755702203</v>
      </c>
      <c r="DY350" s="81">
        <v>797.13235755702203</v>
      </c>
      <c r="DZ350" s="81">
        <v>804.47098431558447</v>
      </c>
      <c r="EA350" s="81">
        <v>804.47098431558447</v>
      </c>
      <c r="EB350" s="81">
        <v>804.47098431558447</v>
      </c>
      <c r="EC350" s="81">
        <v>804.47098431558447</v>
      </c>
      <c r="ED350" s="81">
        <v>819.80494108120899</v>
      </c>
      <c r="EE350" s="81">
        <v>819.80494108120899</v>
      </c>
      <c r="EF350" s="81">
        <v>819.80494108120899</v>
      </c>
      <c r="EG350" s="81">
        <v>819.80494108120899</v>
      </c>
      <c r="EH350" s="81">
        <v>857.09502935167268</v>
      </c>
      <c r="EI350" s="81">
        <v>857.09502935167268</v>
      </c>
      <c r="EJ350" s="81">
        <v>857.09502935167268</v>
      </c>
      <c r="EK350" s="81">
        <v>857.09502935167268</v>
      </c>
      <c r="EL350" s="81">
        <v>875.72652106211206</v>
      </c>
      <c r="EM350" s="81">
        <v>875.72652106211206</v>
      </c>
      <c r="EN350" s="81">
        <v>875.72652106211206</v>
      </c>
      <c r="EO350" s="81">
        <v>875.72652106211206</v>
      </c>
      <c r="EP350" s="81">
        <v>870.07882111494303</v>
      </c>
      <c r="EQ350" s="81">
        <v>870.07882111494303</v>
      </c>
      <c r="ER350" s="81">
        <v>870.07882111494303</v>
      </c>
      <c r="ES350" s="81">
        <v>870.07882111494303</v>
      </c>
      <c r="ET350" s="81">
        <v>904.72000910924157</v>
      </c>
      <c r="EU350" s="81">
        <v>904.72000910924157</v>
      </c>
      <c r="EV350" s="81">
        <v>904.72000910924157</v>
      </c>
      <c r="EW350" s="81">
        <v>904.72000910924157</v>
      </c>
      <c r="EX350" s="81">
        <v>929.21522573520815</v>
      </c>
      <c r="EY350" s="81">
        <v>929.21522573520815</v>
      </c>
      <c r="EZ350" s="81">
        <v>929.21522573520815</v>
      </c>
      <c r="FA350" s="81">
        <v>929.21522573520815</v>
      </c>
      <c r="FB350" s="81">
        <v>950.95982305205871</v>
      </c>
      <c r="FC350" s="81">
        <v>950.95982305205871</v>
      </c>
      <c r="FD350" s="81">
        <v>950.95982305205871</v>
      </c>
      <c r="FE350" s="81">
        <v>950.95982305205871</v>
      </c>
      <c r="FF350" s="81">
        <v>978.98709142470182</v>
      </c>
      <c r="FG350" s="81">
        <v>978.98709142470182</v>
      </c>
      <c r="FH350" s="81">
        <v>978.98709142470182</v>
      </c>
      <c r="FI350" s="81">
        <v>978.98709142470182</v>
      </c>
      <c r="FJ350" s="81">
        <v>1009.4031104537114</v>
      </c>
      <c r="FK350" s="81">
        <v>1009.4031104537114</v>
      </c>
      <c r="FL350" s="81">
        <v>1009.4031104537114</v>
      </c>
      <c r="FM350" s="81">
        <v>1009.4031104537114</v>
      </c>
      <c r="FN350" s="1" t="s">
        <v>649</v>
      </c>
    </row>
    <row r="351" spans="2:170" x14ac:dyDescent="0.2">
      <c r="B351" s="1" t="s">
        <v>650</v>
      </c>
      <c r="C351" s="1" t="s">
        <v>32</v>
      </c>
      <c r="D351" s="1" t="s">
        <v>31</v>
      </c>
      <c r="E351" s="81" t="s">
        <v>217</v>
      </c>
      <c r="F351" s="81">
        <v>67.800258286698238</v>
      </c>
      <c r="G351" s="81">
        <v>67.800258286698238</v>
      </c>
      <c r="H351" s="81">
        <v>67.800258286698238</v>
      </c>
      <c r="I351" s="81">
        <v>67.800258286698238</v>
      </c>
      <c r="J351" s="81">
        <v>67.800258286698238</v>
      </c>
      <c r="K351" s="81">
        <v>67.800258286698238</v>
      </c>
      <c r="L351" s="81">
        <v>67.800258286698238</v>
      </c>
      <c r="M351" s="81">
        <v>67.800258286698238</v>
      </c>
      <c r="N351" s="81">
        <v>67.800258286698238</v>
      </c>
      <c r="O351" s="81">
        <v>67.800258286698238</v>
      </c>
      <c r="P351" s="81">
        <v>67.800258286698238</v>
      </c>
      <c r="Q351" s="81">
        <v>67.800258286698238</v>
      </c>
      <c r="R351" s="81">
        <v>67.800258286698238</v>
      </c>
      <c r="S351" s="81">
        <v>67.800258286698238</v>
      </c>
      <c r="T351" s="81">
        <v>67.800258286698238</v>
      </c>
      <c r="U351" s="81">
        <v>67.800258286698238</v>
      </c>
      <c r="V351" s="81">
        <v>67.800258286698238</v>
      </c>
      <c r="W351" s="81">
        <v>67.800258286698238</v>
      </c>
      <c r="X351" s="81">
        <v>67.800258286698238</v>
      </c>
      <c r="Y351" s="81">
        <v>67.800258286698238</v>
      </c>
      <c r="Z351" s="81">
        <v>67.800258286698238</v>
      </c>
      <c r="AA351" s="81">
        <v>67.800258286698238</v>
      </c>
      <c r="AB351" s="81">
        <v>67.800258286698238</v>
      </c>
      <c r="AC351" s="81">
        <v>67.800258286698238</v>
      </c>
      <c r="AD351" s="81">
        <v>67.800258286698238</v>
      </c>
      <c r="AE351" s="81">
        <v>67.800258286698238</v>
      </c>
      <c r="AF351" s="81">
        <v>67.800258286698238</v>
      </c>
      <c r="AG351" s="81">
        <v>67.800258286698238</v>
      </c>
      <c r="AH351" s="81">
        <v>67.800258286698238</v>
      </c>
      <c r="AI351" s="81">
        <v>67.800258286698238</v>
      </c>
      <c r="AJ351" s="81">
        <v>67.800258286698238</v>
      </c>
      <c r="AK351" s="81">
        <v>67.800258286698238</v>
      </c>
      <c r="AL351" s="81">
        <v>67.800258286698238</v>
      </c>
      <c r="AM351" s="81">
        <v>67.800258286698238</v>
      </c>
      <c r="AN351" s="81">
        <v>67.800258286698238</v>
      </c>
      <c r="AO351" s="81">
        <v>67.800258286698238</v>
      </c>
      <c r="AP351" s="81">
        <v>67.800258286698238</v>
      </c>
      <c r="AQ351" s="81">
        <v>67.800258286698238</v>
      </c>
      <c r="AR351" s="81">
        <v>67.800258286698238</v>
      </c>
      <c r="AS351" s="81">
        <v>67.800258286698238</v>
      </c>
      <c r="AT351" s="81">
        <v>67.800258286698238</v>
      </c>
      <c r="AU351" s="81">
        <v>67.800258286698238</v>
      </c>
      <c r="AV351" s="81">
        <v>67.800258286698238</v>
      </c>
      <c r="AW351" s="81">
        <v>67.800258286698238</v>
      </c>
      <c r="AX351" s="81">
        <v>67.800258286698238</v>
      </c>
      <c r="AY351" s="81">
        <v>67.800258286698238</v>
      </c>
      <c r="AZ351" s="81">
        <v>67.800258286698238</v>
      </c>
      <c r="BA351" s="81">
        <v>67.800258286698238</v>
      </c>
      <c r="BB351" s="81">
        <v>67.800258286698238</v>
      </c>
      <c r="BC351" s="81">
        <v>67.800258286698238</v>
      </c>
      <c r="BD351" s="81">
        <v>67.800258286698238</v>
      </c>
      <c r="BE351" s="81">
        <v>67.800258286698238</v>
      </c>
      <c r="BF351" s="81">
        <v>67.800258286698238</v>
      </c>
      <c r="BG351" s="81">
        <v>67.800258286698238</v>
      </c>
      <c r="BH351" s="81">
        <v>67.800258286698238</v>
      </c>
      <c r="BI351" s="81">
        <v>67.800258286698238</v>
      </c>
      <c r="BJ351" s="81">
        <v>67.800258286698238</v>
      </c>
      <c r="BK351" s="81">
        <v>67.800258286698238</v>
      </c>
      <c r="BL351" s="81">
        <v>67.800258286698238</v>
      </c>
      <c r="BM351" s="81">
        <v>67.800258286698238</v>
      </c>
      <c r="BN351" s="81">
        <v>67.800258286698238</v>
      </c>
      <c r="BO351" s="81">
        <v>67.800258286698238</v>
      </c>
      <c r="BP351" s="81">
        <v>67.800258286698238</v>
      </c>
      <c r="BQ351" s="81">
        <v>67.800258286698238</v>
      </c>
      <c r="BR351" s="81">
        <v>67.800258286698238</v>
      </c>
      <c r="BS351" s="81">
        <v>67.800258286698238</v>
      </c>
      <c r="BT351" s="81">
        <v>67.800258286698238</v>
      </c>
      <c r="BU351" s="81">
        <v>67.800258286698238</v>
      </c>
      <c r="BV351" s="81">
        <v>67.800258286698238</v>
      </c>
      <c r="BW351" s="81">
        <v>67.800258286698238</v>
      </c>
      <c r="BX351" s="81">
        <v>67.800258286698238</v>
      </c>
      <c r="BY351" s="81">
        <v>67.800258286698238</v>
      </c>
      <c r="BZ351" s="81">
        <v>67.800258286698238</v>
      </c>
      <c r="CA351" s="81">
        <v>67.800258286698238</v>
      </c>
      <c r="CB351" s="81">
        <v>67.800258286698238</v>
      </c>
      <c r="CC351" s="81">
        <v>67.800258286698238</v>
      </c>
      <c r="CD351" s="81">
        <v>67.800258286698238</v>
      </c>
      <c r="CE351" s="81">
        <v>67.800258286698238</v>
      </c>
      <c r="CF351" s="81">
        <v>67.800258286698238</v>
      </c>
      <c r="CG351" s="81">
        <v>67.800258286698238</v>
      </c>
      <c r="CH351" s="81">
        <v>67.800258286698238</v>
      </c>
      <c r="CI351" s="81">
        <v>67.800258286698238</v>
      </c>
      <c r="CJ351" s="81">
        <v>67.800258286698238</v>
      </c>
      <c r="CK351" s="81">
        <v>67.800258286698238</v>
      </c>
      <c r="CL351" s="81">
        <v>67.800258286698238</v>
      </c>
      <c r="CM351" s="81">
        <v>67.800258286698238</v>
      </c>
      <c r="CN351" s="81">
        <v>67.800258286698238</v>
      </c>
      <c r="CO351" s="81">
        <v>67.800258286698238</v>
      </c>
      <c r="CP351" s="81">
        <v>67.800258286698238</v>
      </c>
      <c r="CQ351" s="81">
        <v>67.800258286698238</v>
      </c>
      <c r="CR351" s="81">
        <v>67.800258286698238</v>
      </c>
      <c r="CS351" s="81">
        <v>67.800258286698238</v>
      </c>
      <c r="CT351" s="81">
        <v>67.800258286698238</v>
      </c>
      <c r="CU351" s="81">
        <v>67.800258286698238</v>
      </c>
      <c r="CV351" s="81">
        <v>67.800258286698238</v>
      </c>
      <c r="CW351" s="81">
        <v>67.800258286698238</v>
      </c>
      <c r="CX351" s="81">
        <v>67.800258286698238</v>
      </c>
      <c r="CY351" s="81">
        <v>67.800258286698238</v>
      </c>
      <c r="CZ351" s="81">
        <v>67.800258286698238</v>
      </c>
      <c r="DA351" s="81">
        <v>67.800258286698238</v>
      </c>
      <c r="DB351" s="81">
        <v>67.800258286698238</v>
      </c>
      <c r="DC351" s="81">
        <v>67.800258286698238</v>
      </c>
      <c r="DD351" s="81">
        <v>67.800258286698238</v>
      </c>
      <c r="DE351" s="81">
        <v>67.800258286698238</v>
      </c>
      <c r="DF351" s="81">
        <v>67.800258286698238</v>
      </c>
      <c r="DG351" s="81">
        <v>67.800258286698238</v>
      </c>
      <c r="DH351" s="81">
        <v>67.800258286698238</v>
      </c>
      <c r="DI351" s="81">
        <v>67.800258286698238</v>
      </c>
      <c r="DJ351" s="81">
        <v>67.800258286698238</v>
      </c>
      <c r="DK351" s="81">
        <v>67.800258286698238</v>
      </c>
      <c r="DL351" s="81">
        <v>67.800258286698238</v>
      </c>
      <c r="DM351" s="81">
        <v>67.800258286698238</v>
      </c>
      <c r="DN351" s="81">
        <v>67.800258286698238</v>
      </c>
      <c r="DO351" s="81">
        <v>67.800258286698238</v>
      </c>
      <c r="DP351" s="81">
        <v>67.800258286698238</v>
      </c>
      <c r="DQ351" s="81">
        <v>67.800258286698238</v>
      </c>
      <c r="DR351" s="81">
        <v>67.800258286698238</v>
      </c>
      <c r="DS351" s="81">
        <v>67.800258286698238</v>
      </c>
      <c r="DT351" s="81">
        <v>67.800258286698238</v>
      </c>
      <c r="DU351" s="81">
        <v>67.800258286698238</v>
      </c>
      <c r="DV351" s="81">
        <v>67.800258286698238</v>
      </c>
      <c r="DW351" s="81">
        <v>67.800258286698238</v>
      </c>
      <c r="DX351" s="81">
        <v>67.800258286698238</v>
      </c>
      <c r="DY351" s="81">
        <v>67.800258286698238</v>
      </c>
      <c r="DZ351" s="81">
        <v>67.800258286698238</v>
      </c>
      <c r="EA351" s="81">
        <v>67.800258286698238</v>
      </c>
      <c r="EB351" s="81">
        <v>67.800258286698238</v>
      </c>
      <c r="EC351" s="81">
        <v>67.800258286698238</v>
      </c>
      <c r="ED351" s="81">
        <v>67.800258286698238</v>
      </c>
      <c r="EE351" s="81">
        <v>67.800258286698238</v>
      </c>
      <c r="EF351" s="81">
        <v>67.800258286698238</v>
      </c>
      <c r="EG351" s="81">
        <v>67.800258286698238</v>
      </c>
      <c r="EH351" s="81">
        <v>67.800258286698238</v>
      </c>
      <c r="EI351" s="81">
        <v>67.800258286698238</v>
      </c>
      <c r="EJ351" s="81">
        <v>67.800258286698238</v>
      </c>
      <c r="EK351" s="81">
        <v>67.800258286698238</v>
      </c>
      <c r="EL351" s="81">
        <v>67.800258286698238</v>
      </c>
      <c r="EM351" s="81">
        <v>67.800258286698238</v>
      </c>
      <c r="EN351" s="81">
        <v>67.800258286698238</v>
      </c>
      <c r="EO351" s="81">
        <v>67.800258286698238</v>
      </c>
      <c r="EP351" s="81">
        <v>67.800258286698238</v>
      </c>
      <c r="EQ351" s="81">
        <v>67.800258286698238</v>
      </c>
      <c r="ER351" s="81">
        <v>67.800258286698238</v>
      </c>
      <c r="ES351" s="81">
        <v>67.800258286698238</v>
      </c>
      <c r="ET351" s="81">
        <v>67.800258286698238</v>
      </c>
      <c r="EU351" s="81">
        <v>67.800258286698238</v>
      </c>
      <c r="EV351" s="81">
        <v>67.800258286698238</v>
      </c>
      <c r="EW351" s="81">
        <v>67.800258286698238</v>
      </c>
      <c r="EX351" s="81">
        <v>67.800258286698238</v>
      </c>
      <c r="EY351" s="81">
        <v>67.800258286698238</v>
      </c>
      <c r="EZ351" s="81">
        <v>67.800258286698238</v>
      </c>
      <c r="FA351" s="81">
        <v>67.800258286698238</v>
      </c>
      <c r="FB351" s="81">
        <v>67.800258286698238</v>
      </c>
      <c r="FC351" s="81">
        <v>67.800258286698238</v>
      </c>
      <c r="FD351" s="81">
        <v>67.800258286698238</v>
      </c>
      <c r="FE351" s="81">
        <v>67.800258286698238</v>
      </c>
      <c r="FF351" s="81">
        <v>67.800258286698238</v>
      </c>
      <c r="FG351" s="81">
        <v>67.800258286698238</v>
      </c>
      <c r="FH351" s="81">
        <v>67.800258286698238</v>
      </c>
      <c r="FI351" s="81">
        <v>67.800258286698238</v>
      </c>
      <c r="FJ351" s="81">
        <v>67.800258286698238</v>
      </c>
      <c r="FK351" s="81">
        <v>67.800258286698238</v>
      </c>
      <c r="FL351" s="81">
        <v>67.800258286698238</v>
      </c>
      <c r="FM351" s="81">
        <v>67.800258286698238</v>
      </c>
      <c r="FN351" s="1" t="s">
        <v>651</v>
      </c>
    </row>
    <row r="352" spans="2:170" x14ac:dyDescent="0.2">
      <c r="B352" s="1" t="s">
        <v>652</v>
      </c>
      <c r="C352" s="1" t="s">
        <v>33</v>
      </c>
      <c r="D352" s="1" t="s">
        <v>31</v>
      </c>
      <c r="E352" s="81" t="s">
        <v>217</v>
      </c>
      <c r="F352" s="81">
        <v>0</v>
      </c>
      <c r="G352" s="81">
        <v>0</v>
      </c>
      <c r="H352" s="81">
        <v>0</v>
      </c>
      <c r="I352" s="81">
        <v>0</v>
      </c>
      <c r="J352" s="81">
        <v>0</v>
      </c>
      <c r="K352" s="81">
        <v>0</v>
      </c>
      <c r="L352" s="81">
        <v>0</v>
      </c>
      <c r="M352" s="81">
        <v>0</v>
      </c>
      <c r="N352" s="81">
        <v>0</v>
      </c>
      <c r="O352" s="81">
        <v>0</v>
      </c>
      <c r="P352" s="81">
        <v>0</v>
      </c>
      <c r="Q352" s="81">
        <v>0</v>
      </c>
      <c r="R352" s="81">
        <v>0</v>
      </c>
      <c r="S352" s="81">
        <v>0</v>
      </c>
      <c r="T352" s="81">
        <v>0</v>
      </c>
      <c r="U352" s="81">
        <v>0</v>
      </c>
      <c r="V352" s="81">
        <v>0</v>
      </c>
      <c r="W352" s="81">
        <v>0</v>
      </c>
      <c r="X352" s="81">
        <v>0</v>
      </c>
      <c r="Y352" s="81">
        <v>0</v>
      </c>
      <c r="Z352" s="81">
        <v>0</v>
      </c>
      <c r="AA352" s="81">
        <v>0</v>
      </c>
      <c r="AB352" s="81">
        <v>0</v>
      </c>
      <c r="AC352" s="81">
        <v>0</v>
      </c>
      <c r="AD352" s="81">
        <v>0</v>
      </c>
      <c r="AE352" s="81">
        <v>0</v>
      </c>
      <c r="AF352" s="81">
        <v>0</v>
      </c>
      <c r="AG352" s="81">
        <v>0</v>
      </c>
      <c r="AH352" s="81">
        <v>0</v>
      </c>
      <c r="AI352" s="81">
        <v>0</v>
      </c>
      <c r="AJ352" s="81">
        <v>0</v>
      </c>
      <c r="AK352" s="81">
        <v>0</v>
      </c>
      <c r="AL352" s="81">
        <v>0</v>
      </c>
      <c r="AM352" s="81">
        <v>0</v>
      </c>
      <c r="AN352" s="81">
        <v>0</v>
      </c>
      <c r="AO352" s="81">
        <v>0</v>
      </c>
      <c r="AP352" s="81">
        <v>0</v>
      </c>
      <c r="AQ352" s="81">
        <v>0</v>
      </c>
      <c r="AR352" s="81">
        <v>0</v>
      </c>
      <c r="AS352" s="81">
        <v>0</v>
      </c>
      <c r="AT352" s="81">
        <v>0</v>
      </c>
      <c r="AU352" s="81">
        <v>0</v>
      </c>
      <c r="AV352" s="81">
        <v>0</v>
      </c>
      <c r="AW352" s="81">
        <v>0</v>
      </c>
      <c r="AX352" s="81">
        <v>0</v>
      </c>
      <c r="AY352" s="81">
        <v>0</v>
      </c>
      <c r="AZ352" s="81">
        <v>0</v>
      </c>
      <c r="BA352" s="81">
        <v>0</v>
      </c>
      <c r="BB352" s="81">
        <v>0</v>
      </c>
      <c r="BC352" s="81">
        <v>0</v>
      </c>
      <c r="BD352" s="81">
        <v>0</v>
      </c>
      <c r="BE352" s="81">
        <v>0</v>
      </c>
      <c r="BF352" s="81">
        <v>0</v>
      </c>
      <c r="BG352" s="81">
        <v>0</v>
      </c>
      <c r="BH352" s="81">
        <v>0</v>
      </c>
      <c r="BI352" s="81">
        <v>0</v>
      </c>
      <c r="BJ352" s="81">
        <v>0</v>
      </c>
      <c r="BK352" s="81">
        <v>0</v>
      </c>
      <c r="BL352" s="81">
        <v>0</v>
      </c>
      <c r="BM352" s="81">
        <v>0</v>
      </c>
      <c r="BN352" s="81">
        <v>0</v>
      </c>
      <c r="BO352" s="81">
        <v>0</v>
      </c>
      <c r="BP352" s="81">
        <v>0</v>
      </c>
      <c r="BQ352" s="81">
        <v>0</v>
      </c>
      <c r="BR352" s="81">
        <v>0</v>
      </c>
      <c r="BS352" s="81">
        <v>0</v>
      </c>
      <c r="BT352" s="81">
        <v>0</v>
      </c>
      <c r="BU352" s="81">
        <v>0</v>
      </c>
      <c r="BV352" s="81">
        <v>0</v>
      </c>
      <c r="BW352" s="81">
        <v>0</v>
      </c>
      <c r="BX352" s="81">
        <v>0</v>
      </c>
      <c r="BY352" s="81">
        <v>0</v>
      </c>
      <c r="BZ352" s="81">
        <v>0</v>
      </c>
      <c r="CA352" s="81">
        <v>0</v>
      </c>
      <c r="CB352" s="81">
        <v>0</v>
      </c>
      <c r="CC352" s="81">
        <v>0</v>
      </c>
      <c r="CD352" s="81">
        <v>0</v>
      </c>
      <c r="CE352" s="81">
        <v>0</v>
      </c>
      <c r="CF352" s="81">
        <v>0</v>
      </c>
      <c r="CG352" s="81">
        <v>0</v>
      </c>
      <c r="CH352" s="81">
        <v>0</v>
      </c>
      <c r="CI352" s="81">
        <v>0</v>
      </c>
      <c r="CJ352" s="81">
        <v>0</v>
      </c>
      <c r="CK352" s="81">
        <v>0</v>
      </c>
      <c r="CL352" s="81">
        <v>0</v>
      </c>
      <c r="CM352" s="81">
        <v>0</v>
      </c>
      <c r="CN352" s="81">
        <v>0</v>
      </c>
      <c r="CO352" s="81">
        <v>0</v>
      </c>
      <c r="CP352" s="81">
        <v>0</v>
      </c>
      <c r="CQ352" s="81">
        <v>0</v>
      </c>
      <c r="CR352" s="81">
        <v>0</v>
      </c>
      <c r="CS352" s="81">
        <v>0</v>
      </c>
      <c r="CT352" s="81">
        <v>0</v>
      </c>
      <c r="CU352" s="81">
        <v>0</v>
      </c>
      <c r="CV352" s="81">
        <v>0</v>
      </c>
      <c r="CW352" s="81">
        <v>0</v>
      </c>
      <c r="CX352" s="81">
        <v>0</v>
      </c>
      <c r="CY352" s="81">
        <v>0</v>
      </c>
      <c r="CZ352" s="81">
        <v>0</v>
      </c>
      <c r="DA352" s="81">
        <v>0</v>
      </c>
      <c r="DB352" s="81">
        <v>0</v>
      </c>
      <c r="DC352" s="81">
        <v>0</v>
      </c>
      <c r="DD352" s="81">
        <v>0</v>
      </c>
      <c r="DE352" s="81">
        <v>0</v>
      </c>
      <c r="DF352" s="81">
        <v>0</v>
      </c>
      <c r="DG352" s="81">
        <v>0</v>
      </c>
      <c r="DH352" s="81">
        <v>0</v>
      </c>
      <c r="DI352" s="81">
        <v>0</v>
      </c>
      <c r="DJ352" s="81">
        <v>0</v>
      </c>
      <c r="DK352" s="81">
        <v>0</v>
      </c>
      <c r="DL352" s="81">
        <v>0</v>
      </c>
      <c r="DM352" s="81">
        <v>0</v>
      </c>
      <c r="DN352" s="81">
        <v>0</v>
      </c>
      <c r="DO352" s="81">
        <v>0</v>
      </c>
      <c r="DP352" s="81">
        <v>0</v>
      </c>
      <c r="DQ352" s="81">
        <v>0</v>
      </c>
      <c r="DR352" s="81">
        <v>0</v>
      </c>
      <c r="DS352" s="81">
        <v>0</v>
      </c>
      <c r="DT352" s="81">
        <v>0</v>
      </c>
      <c r="DU352" s="81">
        <v>0</v>
      </c>
      <c r="DV352" s="81">
        <v>0</v>
      </c>
      <c r="DW352" s="81">
        <v>0</v>
      </c>
      <c r="DX352" s="81">
        <v>0</v>
      </c>
      <c r="DY352" s="81">
        <v>0</v>
      </c>
      <c r="DZ352" s="81">
        <v>0</v>
      </c>
      <c r="EA352" s="81">
        <v>0</v>
      </c>
      <c r="EB352" s="81">
        <v>0</v>
      </c>
      <c r="EC352" s="81">
        <v>0</v>
      </c>
      <c r="ED352" s="81">
        <v>0</v>
      </c>
      <c r="EE352" s="81">
        <v>0</v>
      </c>
      <c r="EF352" s="81">
        <v>0</v>
      </c>
      <c r="EG352" s="81">
        <v>0</v>
      </c>
      <c r="EH352" s="81">
        <v>0</v>
      </c>
      <c r="EI352" s="81">
        <v>0</v>
      </c>
      <c r="EJ352" s="81">
        <v>0</v>
      </c>
      <c r="EK352" s="81">
        <v>0</v>
      </c>
      <c r="EL352" s="81">
        <v>0</v>
      </c>
      <c r="EM352" s="81">
        <v>0</v>
      </c>
      <c r="EN352" s="81">
        <v>0</v>
      </c>
      <c r="EO352" s="81">
        <v>0</v>
      </c>
      <c r="EP352" s="81">
        <v>0</v>
      </c>
      <c r="EQ352" s="81">
        <v>0</v>
      </c>
      <c r="ER352" s="81">
        <v>0</v>
      </c>
      <c r="ES352" s="81">
        <v>0</v>
      </c>
      <c r="ET352" s="81">
        <v>0</v>
      </c>
      <c r="EU352" s="81">
        <v>0</v>
      </c>
      <c r="EV352" s="81">
        <v>0</v>
      </c>
      <c r="EW352" s="81">
        <v>0</v>
      </c>
      <c r="EX352" s="81">
        <v>0</v>
      </c>
      <c r="EY352" s="81">
        <v>0</v>
      </c>
      <c r="EZ352" s="81">
        <v>0</v>
      </c>
      <c r="FA352" s="81">
        <v>0</v>
      </c>
      <c r="FB352" s="81">
        <v>0</v>
      </c>
      <c r="FC352" s="81">
        <v>0</v>
      </c>
      <c r="FD352" s="81">
        <v>0</v>
      </c>
      <c r="FE352" s="81">
        <v>0</v>
      </c>
      <c r="FF352" s="81">
        <v>0</v>
      </c>
      <c r="FG352" s="81">
        <v>0</v>
      </c>
      <c r="FH352" s="81">
        <v>0</v>
      </c>
      <c r="FI352" s="81">
        <v>0</v>
      </c>
      <c r="FJ352" s="81">
        <v>0</v>
      </c>
      <c r="FK352" s="81">
        <v>0</v>
      </c>
      <c r="FL352" s="81">
        <v>0</v>
      </c>
      <c r="FM352" s="81">
        <v>0</v>
      </c>
      <c r="FN352" s="1" t="s">
        <v>653</v>
      </c>
    </row>
    <row r="353" spans="2:170" x14ac:dyDescent="0.2">
      <c r="B353" s="1" t="s">
        <v>654</v>
      </c>
      <c r="C353" s="1" t="s">
        <v>34</v>
      </c>
      <c r="D353" s="1" t="s">
        <v>31</v>
      </c>
      <c r="E353" s="81" t="s">
        <v>217</v>
      </c>
      <c r="F353" s="81">
        <v>0</v>
      </c>
      <c r="G353" s="81">
        <v>0</v>
      </c>
      <c r="H353" s="81">
        <v>0</v>
      </c>
      <c r="I353" s="81">
        <v>0</v>
      </c>
      <c r="J353" s="81">
        <v>0</v>
      </c>
      <c r="K353" s="81">
        <v>0</v>
      </c>
      <c r="L353" s="81">
        <v>0</v>
      </c>
      <c r="M353" s="81">
        <v>0</v>
      </c>
      <c r="N353" s="81">
        <v>0</v>
      </c>
      <c r="O353" s="81">
        <v>0</v>
      </c>
      <c r="P353" s="81">
        <v>0</v>
      </c>
      <c r="Q353" s="81">
        <v>0</v>
      </c>
      <c r="R353" s="81">
        <v>0</v>
      </c>
      <c r="S353" s="81">
        <v>0</v>
      </c>
      <c r="T353" s="81">
        <v>0</v>
      </c>
      <c r="U353" s="81">
        <v>0</v>
      </c>
      <c r="V353" s="81">
        <v>0</v>
      </c>
      <c r="W353" s="81">
        <v>0</v>
      </c>
      <c r="X353" s="81">
        <v>0</v>
      </c>
      <c r="Y353" s="81">
        <v>0</v>
      </c>
      <c r="Z353" s="81">
        <v>0</v>
      </c>
      <c r="AA353" s="81">
        <v>0</v>
      </c>
      <c r="AB353" s="81">
        <v>0</v>
      </c>
      <c r="AC353" s="81">
        <v>0</v>
      </c>
      <c r="AD353" s="81">
        <v>0</v>
      </c>
      <c r="AE353" s="81">
        <v>0</v>
      </c>
      <c r="AF353" s="81">
        <v>0</v>
      </c>
      <c r="AG353" s="81">
        <v>0</v>
      </c>
      <c r="AH353" s="81">
        <v>0</v>
      </c>
      <c r="AI353" s="81">
        <v>0</v>
      </c>
      <c r="AJ353" s="81">
        <v>0</v>
      </c>
      <c r="AK353" s="81">
        <v>0</v>
      </c>
      <c r="AL353" s="81">
        <v>0</v>
      </c>
      <c r="AM353" s="81">
        <v>0</v>
      </c>
      <c r="AN353" s="81">
        <v>0</v>
      </c>
      <c r="AO353" s="81">
        <v>0</v>
      </c>
      <c r="AP353" s="81">
        <v>0</v>
      </c>
      <c r="AQ353" s="81">
        <v>0</v>
      </c>
      <c r="AR353" s="81">
        <v>0</v>
      </c>
      <c r="AS353" s="81">
        <v>0</v>
      </c>
      <c r="AT353" s="81">
        <v>0</v>
      </c>
      <c r="AU353" s="81">
        <v>0</v>
      </c>
      <c r="AV353" s="81">
        <v>0</v>
      </c>
      <c r="AW353" s="81">
        <v>0</v>
      </c>
      <c r="AX353" s="81">
        <v>0</v>
      </c>
      <c r="AY353" s="81">
        <v>0</v>
      </c>
      <c r="AZ353" s="81">
        <v>0</v>
      </c>
      <c r="BA353" s="81">
        <v>0</v>
      </c>
      <c r="BB353" s="81">
        <v>0</v>
      </c>
      <c r="BC353" s="81">
        <v>0</v>
      </c>
      <c r="BD353" s="81">
        <v>0</v>
      </c>
      <c r="BE353" s="81">
        <v>0</v>
      </c>
      <c r="BF353" s="81">
        <v>0</v>
      </c>
      <c r="BG353" s="81">
        <v>0</v>
      </c>
      <c r="BH353" s="81">
        <v>0</v>
      </c>
      <c r="BI353" s="81">
        <v>0</v>
      </c>
      <c r="BJ353" s="81">
        <v>0</v>
      </c>
      <c r="BK353" s="81">
        <v>0</v>
      </c>
      <c r="BL353" s="81">
        <v>0</v>
      </c>
      <c r="BM353" s="81">
        <v>0</v>
      </c>
      <c r="BN353" s="81">
        <v>0</v>
      </c>
      <c r="BO353" s="81">
        <v>0</v>
      </c>
      <c r="BP353" s="81">
        <v>0</v>
      </c>
      <c r="BQ353" s="81">
        <v>0</v>
      </c>
      <c r="BR353" s="81">
        <v>0</v>
      </c>
      <c r="BS353" s="81">
        <v>0</v>
      </c>
      <c r="BT353" s="81">
        <v>0</v>
      </c>
      <c r="BU353" s="81">
        <v>0</v>
      </c>
      <c r="BV353" s="81">
        <v>0</v>
      </c>
      <c r="BW353" s="81">
        <v>0</v>
      </c>
      <c r="BX353" s="81">
        <v>0</v>
      </c>
      <c r="BY353" s="81">
        <v>0</v>
      </c>
      <c r="BZ353" s="81">
        <v>0</v>
      </c>
      <c r="CA353" s="81">
        <v>0</v>
      </c>
      <c r="CB353" s="81">
        <v>0</v>
      </c>
      <c r="CC353" s="81">
        <v>0</v>
      </c>
      <c r="CD353" s="81">
        <v>0</v>
      </c>
      <c r="CE353" s="81">
        <v>0</v>
      </c>
      <c r="CF353" s="81">
        <v>0</v>
      </c>
      <c r="CG353" s="81">
        <v>0</v>
      </c>
      <c r="CH353" s="81">
        <v>0</v>
      </c>
      <c r="CI353" s="81">
        <v>0</v>
      </c>
      <c r="CJ353" s="81">
        <v>0</v>
      </c>
      <c r="CK353" s="81">
        <v>0</v>
      </c>
      <c r="CL353" s="81">
        <v>0</v>
      </c>
      <c r="CM353" s="81">
        <v>0</v>
      </c>
      <c r="CN353" s="81">
        <v>0</v>
      </c>
      <c r="CO353" s="81">
        <v>0</v>
      </c>
      <c r="CP353" s="81">
        <v>0</v>
      </c>
      <c r="CQ353" s="81">
        <v>0</v>
      </c>
      <c r="CR353" s="81">
        <v>0</v>
      </c>
      <c r="CS353" s="81">
        <v>0</v>
      </c>
      <c r="CT353" s="81">
        <v>0</v>
      </c>
      <c r="CU353" s="81">
        <v>0</v>
      </c>
      <c r="CV353" s="81">
        <v>0</v>
      </c>
      <c r="CW353" s="81">
        <v>0</v>
      </c>
      <c r="CX353" s="81">
        <v>0</v>
      </c>
      <c r="CY353" s="81">
        <v>0</v>
      </c>
      <c r="CZ353" s="81">
        <v>0</v>
      </c>
      <c r="DA353" s="81">
        <v>0</v>
      </c>
      <c r="DB353" s="81">
        <v>0</v>
      </c>
      <c r="DC353" s="81">
        <v>0</v>
      </c>
      <c r="DD353" s="81">
        <v>0</v>
      </c>
      <c r="DE353" s="81">
        <v>0</v>
      </c>
      <c r="DF353" s="81">
        <v>0</v>
      </c>
      <c r="DG353" s="81">
        <v>0</v>
      </c>
      <c r="DH353" s="81">
        <v>0</v>
      </c>
      <c r="DI353" s="81">
        <v>0</v>
      </c>
      <c r="DJ353" s="81">
        <v>0</v>
      </c>
      <c r="DK353" s="81">
        <v>0</v>
      </c>
      <c r="DL353" s="81">
        <v>0</v>
      </c>
      <c r="DM353" s="81">
        <v>0</v>
      </c>
      <c r="DN353" s="81">
        <v>0</v>
      </c>
      <c r="DO353" s="81">
        <v>0</v>
      </c>
      <c r="DP353" s="81">
        <v>0</v>
      </c>
      <c r="DQ353" s="81">
        <v>0</v>
      </c>
      <c r="DR353" s="81">
        <v>0</v>
      </c>
      <c r="DS353" s="81">
        <v>0</v>
      </c>
      <c r="DT353" s="81">
        <v>0</v>
      </c>
      <c r="DU353" s="81">
        <v>0</v>
      </c>
      <c r="DV353" s="81">
        <v>0</v>
      </c>
      <c r="DW353" s="81">
        <v>0</v>
      </c>
      <c r="DX353" s="81">
        <v>0</v>
      </c>
      <c r="DY353" s="81">
        <v>0</v>
      </c>
      <c r="DZ353" s="81">
        <v>0</v>
      </c>
      <c r="EA353" s="81">
        <v>0</v>
      </c>
      <c r="EB353" s="81">
        <v>0</v>
      </c>
      <c r="EC353" s="81">
        <v>0</v>
      </c>
      <c r="ED353" s="81">
        <v>0</v>
      </c>
      <c r="EE353" s="81">
        <v>0</v>
      </c>
      <c r="EF353" s="81">
        <v>0</v>
      </c>
      <c r="EG353" s="81">
        <v>0</v>
      </c>
      <c r="EH353" s="81">
        <v>0</v>
      </c>
      <c r="EI353" s="81">
        <v>0</v>
      </c>
      <c r="EJ353" s="81">
        <v>0</v>
      </c>
      <c r="EK353" s="81">
        <v>0</v>
      </c>
      <c r="EL353" s="81">
        <v>0</v>
      </c>
      <c r="EM353" s="81">
        <v>0</v>
      </c>
      <c r="EN353" s="81">
        <v>0</v>
      </c>
      <c r="EO353" s="81">
        <v>0</v>
      </c>
      <c r="EP353" s="81">
        <v>0</v>
      </c>
      <c r="EQ353" s="81">
        <v>0</v>
      </c>
      <c r="ER353" s="81">
        <v>0</v>
      </c>
      <c r="ES353" s="81">
        <v>0</v>
      </c>
      <c r="ET353" s="81">
        <v>0</v>
      </c>
      <c r="EU353" s="81">
        <v>0</v>
      </c>
      <c r="EV353" s="81">
        <v>0</v>
      </c>
      <c r="EW353" s="81">
        <v>0</v>
      </c>
      <c r="EX353" s="81">
        <v>0</v>
      </c>
      <c r="EY353" s="81">
        <v>0</v>
      </c>
      <c r="EZ353" s="81">
        <v>0</v>
      </c>
      <c r="FA353" s="81">
        <v>0</v>
      </c>
      <c r="FB353" s="81">
        <v>0</v>
      </c>
      <c r="FC353" s="81">
        <v>0</v>
      </c>
      <c r="FD353" s="81">
        <v>0</v>
      </c>
      <c r="FE353" s="81">
        <v>0</v>
      </c>
      <c r="FF353" s="81">
        <v>0</v>
      </c>
      <c r="FG353" s="81">
        <v>0</v>
      </c>
      <c r="FH353" s="81">
        <v>0</v>
      </c>
      <c r="FI353" s="81">
        <v>0</v>
      </c>
      <c r="FJ353" s="81">
        <v>0</v>
      </c>
      <c r="FK353" s="81">
        <v>0</v>
      </c>
      <c r="FL353" s="81">
        <v>0</v>
      </c>
      <c r="FM353" s="81">
        <v>0</v>
      </c>
      <c r="FN353" s="1" t="s">
        <v>655</v>
      </c>
    </row>
    <row r="354" spans="2:170" x14ac:dyDescent="0.2">
      <c r="B354" s="1" t="s">
        <v>656</v>
      </c>
      <c r="C354" s="1" t="s">
        <v>34</v>
      </c>
      <c r="D354" s="1" t="s">
        <v>31</v>
      </c>
      <c r="E354" s="81" t="s">
        <v>217</v>
      </c>
      <c r="F354" s="81">
        <v>0</v>
      </c>
      <c r="G354" s="81">
        <v>0</v>
      </c>
      <c r="H354" s="81">
        <v>0</v>
      </c>
      <c r="I354" s="81">
        <v>0</v>
      </c>
      <c r="J354" s="81">
        <v>0</v>
      </c>
      <c r="K354" s="81">
        <v>0</v>
      </c>
      <c r="L354" s="81">
        <v>0</v>
      </c>
      <c r="M354" s="81">
        <v>0</v>
      </c>
      <c r="N354" s="81">
        <v>0</v>
      </c>
      <c r="O354" s="81">
        <v>0</v>
      </c>
      <c r="P354" s="81">
        <v>0</v>
      </c>
      <c r="Q354" s="81">
        <v>0</v>
      </c>
      <c r="R354" s="81">
        <v>0</v>
      </c>
      <c r="S354" s="81">
        <v>0</v>
      </c>
      <c r="T354" s="81">
        <v>0</v>
      </c>
      <c r="U354" s="81">
        <v>0</v>
      </c>
      <c r="V354" s="81">
        <v>0</v>
      </c>
      <c r="W354" s="81">
        <v>0</v>
      </c>
      <c r="X354" s="81">
        <v>0</v>
      </c>
      <c r="Y354" s="81">
        <v>0</v>
      </c>
      <c r="Z354" s="81">
        <v>0</v>
      </c>
      <c r="AA354" s="81">
        <v>0</v>
      </c>
      <c r="AB354" s="81">
        <v>0</v>
      </c>
      <c r="AC354" s="81">
        <v>0</v>
      </c>
      <c r="AD354" s="81">
        <v>0</v>
      </c>
      <c r="AE354" s="81">
        <v>0</v>
      </c>
      <c r="AF354" s="81">
        <v>0</v>
      </c>
      <c r="AG354" s="81">
        <v>0</v>
      </c>
      <c r="AH354" s="81">
        <v>0</v>
      </c>
      <c r="AI354" s="81">
        <v>0</v>
      </c>
      <c r="AJ354" s="81">
        <v>0</v>
      </c>
      <c r="AK354" s="81">
        <v>0</v>
      </c>
      <c r="AL354" s="81">
        <v>0</v>
      </c>
      <c r="AM354" s="81">
        <v>0</v>
      </c>
      <c r="AN354" s="81">
        <v>0</v>
      </c>
      <c r="AO354" s="81">
        <v>0</v>
      </c>
      <c r="AP354" s="81">
        <v>0</v>
      </c>
      <c r="AQ354" s="81">
        <v>0</v>
      </c>
      <c r="AR354" s="81">
        <v>0</v>
      </c>
      <c r="AS354" s="81">
        <v>0</v>
      </c>
      <c r="AT354" s="81">
        <v>0</v>
      </c>
      <c r="AU354" s="81">
        <v>0</v>
      </c>
      <c r="AV354" s="81">
        <v>0</v>
      </c>
      <c r="AW354" s="81">
        <v>0</v>
      </c>
      <c r="AX354" s="81">
        <v>0</v>
      </c>
      <c r="AY354" s="81">
        <v>0</v>
      </c>
      <c r="AZ354" s="81">
        <v>0</v>
      </c>
      <c r="BA354" s="81">
        <v>0</v>
      </c>
      <c r="BB354" s="81">
        <v>0</v>
      </c>
      <c r="BC354" s="81">
        <v>0</v>
      </c>
      <c r="BD354" s="81">
        <v>0</v>
      </c>
      <c r="BE354" s="81">
        <v>0</v>
      </c>
      <c r="BF354" s="81">
        <v>0</v>
      </c>
      <c r="BG354" s="81">
        <v>0</v>
      </c>
      <c r="BH354" s="81">
        <v>0</v>
      </c>
      <c r="BI354" s="81">
        <v>0</v>
      </c>
      <c r="BJ354" s="81">
        <v>0</v>
      </c>
      <c r="BK354" s="81">
        <v>0</v>
      </c>
      <c r="BL354" s="81">
        <v>0</v>
      </c>
      <c r="BM354" s="81">
        <v>0</v>
      </c>
      <c r="BN354" s="81">
        <v>0</v>
      </c>
      <c r="BO354" s="81">
        <v>0</v>
      </c>
      <c r="BP354" s="81">
        <v>0</v>
      </c>
      <c r="BQ354" s="81">
        <v>0</v>
      </c>
      <c r="BR354" s="81">
        <v>0</v>
      </c>
      <c r="BS354" s="81">
        <v>0</v>
      </c>
      <c r="BT354" s="81">
        <v>0</v>
      </c>
      <c r="BU354" s="81">
        <v>0</v>
      </c>
      <c r="BV354" s="81">
        <v>0</v>
      </c>
      <c r="BW354" s="81">
        <v>0</v>
      </c>
      <c r="BX354" s="81">
        <v>0</v>
      </c>
      <c r="BY354" s="81">
        <v>0</v>
      </c>
      <c r="BZ354" s="81">
        <v>0</v>
      </c>
      <c r="CA354" s="81">
        <v>0</v>
      </c>
      <c r="CB354" s="81">
        <v>0</v>
      </c>
      <c r="CC354" s="81">
        <v>0</v>
      </c>
      <c r="CD354" s="81">
        <v>0</v>
      </c>
      <c r="CE354" s="81">
        <v>0</v>
      </c>
      <c r="CF354" s="81">
        <v>0</v>
      </c>
      <c r="CG354" s="81">
        <v>0</v>
      </c>
      <c r="CH354" s="81">
        <v>0</v>
      </c>
      <c r="CI354" s="81">
        <v>0</v>
      </c>
      <c r="CJ354" s="81">
        <v>0</v>
      </c>
      <c r="CK354" s="81">
        <v>0</v>
      </c>
      <c r="CL354" s="81">
        <v>0</v>
      </c>
      <c r="CM354" s="81">
        <v>0</v>
      </c>
      <c r="CN354" s="81">
        <v>0</v>
      </c>
      <c r="CO354" s="81">
        <v>0</v>
      </c>
      <c r="CP354" s="81">
        <v>0</v>
      </c>
      <c r="CQ354" s="81">
        <v>0</v>
      </c>
      <c r="CR354" s="81">
        <v>0</v>
      </c>
      <c r="CS354" s="81">
        <v>0</v>
      </c>
      <c r="CT354" s="81">
        <v>0</v>
      </c>
      <c r="CU354" s="81">
        <v>0</v>
      </c>
      <c r="CV354" s="81">
        <v>0</v>
      </c>
      <c r="CW354" s="81">
        <v>0</v>
      </c>
      <c r="CX354" s="81">
        <v>0</v>
      </c>
      <c r="CY354" s="81">
        <v>0</v>
      </c>
      <c r="CZ354" s="81">
        <v>0</v>
      </c>
      <c r="DA354" s="81">
        <v>0</v>
      </c>
      <c r="DB354" s="81">
        <v>0</v>
      </c>
      <c r="DC354" s="81">
        <v>0</v>
      </c>
      <c r="DD354" s="81">
        <v>0</v>
      </c>
      <c r="DE354" s="81">
        <v>0</v>
      </c>
      <c r="DF354" s="81">
        <v>0</v>
      </c>
      <c r="DG354" s="81">
        <v>0</v>
      </c>
      <c r="DH354" s="81">
        <v>0</v>
      </c>
      <c r="DI354" s="81">
        <v>0</v>
      </c>
      <c r="DJ354" s="81">
        <v>0</v>
      </c>
      <c r="DK354" s="81">
        <v>0</v>
      </c>
      <c r="DL354" s="81">
        <v>0</v>
      </c>
      <c r="DM354" s="81">
        <v>0</v>
      </c>
      <c r="DN354" s="81">
        <v>0</v>
      </c>
      <c r="DO354" s="81">
        <v>0</v>
      </c>
      <c r="DP354" s="81">
        <v>0</v>
      </c>
      <c r="DQ354" s="81">
        <v>0</v>
      </c>
      <c r="DR354" s="81">
        <v>0</v>
      </c>
      <c r="DS354" s="81">
        <v>0</v>
      </c>
      <c r="DT354" s="81">
        <v>0</v>
      </c>
      <c r="DU354" s="81">
        <v>0</v>
      </c>
      <c r="DV354" s="81">
        <v>0</v>
      </c>
      <c r="DW354" s="81">
        <v>0</v>
      </c>
      <c r="DX354" s="81">
        <v>0</v>
      </c>
      <c r="DY354" s="81">
        <v>0</v>
      </c>
      <c r="DZ354" s="81">
        <v>0</v>
      </c>
      <c r="EA354" s="81">
        <v>0</v>
      </c>
      <c r="EB354" s="81">
        <v>0</v>
      </c>
      <c r="EC354" s="81">
        <v>0</v>
      </c>
      <c r="ED354" s="81">
        <v>0</v>
      </c>
      <c r="EE354" s="81">
        <v>0</v>
      </c>
      <c r="EF354" s="81">
        <v>0</v>
      </c>
      <c r="EG354" s="81">
        <v>0</v>
      </c>
      <c r="EH354" s="81">
        <v>0</v>
      </c>
      <c r="EI354" s="81">
        <v>0</v>
      </c>
      <c r="EJ354" s="81">
        <v>0</v>
      </c>
      <c r="EK354" s="81">
        <v>0</v>
      </c>
      <c r="EL354" s="81">
        <v>0</v>
      </c>
      <c r="EM354" s="81">
        <v>0</v>
      </c>
      <c r="EN354" s="81">
        <v>0</v>
      </c>
      <c r="EO354" s="81">
        <v>0</v>
      </c>
      <c r="EP354" s="81">
        <v>0</v>
      </c>
      <c r="EQ354" s="81">
        <v>0</v>
      </c>
      <c r="ER354" s="81">
        <v>0</v>
      </c>
      <c r="ES354" s="81">
        <v>0</v>
      </c>
      <c r="ET354" s="81">
        <v>0</v>
      </c>
      <c r="EU354" s="81">
        <v>0</v>
      </c>
      <c r="EV354" s="81">
        <v>0</v>
      </c>
      <c r="EW354" s="81">
        <v>0</v>
      </c>
      <c r="EX354" s="81">
        <v>0</v>
      </c>
      <c r="EY354" s="81">
        <v>0</v>
      </c>
      <c r="EZ354" s="81">
        <v>0</v>
      </c>
      <c r="FA354" s="81">
        <v>0</v>
      </c>
      <c r="FB354" s="81">
        <v>0</v>
      </c>
      <c r="FC354" s="81">
        <v>0</v>
      </c>
      <c r="FD354" s="81">
        <v>0</v>
      </c>
      <c r="FE354" s="81">
        <v>0</v>
      </c>
      <c r="FF354" s="81">
        <v>0</v>
      </c>
      <c r="FG354" s="81">
        <v>0</v>
      </c>
      <c r="FH354" s="81">
        <v>0</v>
      </c>
      <c r="FI354" s="81">
        <v>0</v>
      </c>
      <c r="FJ354" s="81">
        <v>0</v>
      </c>
      <c r="FK354" s="81">
        <v>0</v>
      </c>
      <c r="FL354" s="81">
        <v>0</v>
      </c>
      <c r="FM354" s="81">
        <v>0</v>
      </c>
      <c r="FN354" s="1" t="s">
        <v>657</v>
      </c>
    </row>
    <row r="355" spans="2:170" x14ac:dyDescent="0.2">
      <c r="B355" s="1" t="s">
        <v>658</v>
      </c>
      <c r="C355" s="1" t="s">
        <v>34</v>
      </c>
      <c r="D355" s="1" t="s">
        <v>31</v>
      </c>
      <c r="E355" s="81" t="s">
        <v>217</v>
      </c>
      <c r="F355" s="81">
        <v>200</v>
      </c>
      <c r="G355" s="81">
        <v>200</v>
      </c>
      <c r="H355" s="81">
        <v>200</v>
      </c>
      <c r="I355" s="81">
        <v>200</v>
      </c>
      <c r="J355" s="81">
        <v>200</v>
      </c>
      <c r="K355" s="81">
        <v>200</v>
      </c>
      <c r="L355" s="81">
        <v>200</v>
      </c>
      <c r="M355" s="81">
        <v>200</v>
      </c>
      <c r="N355" s="81">
        <v>200</v>
      </c>
      <c r="O355" s="81">
        <v>200</v>
      </c>
      <c r="P355" s="81">
        <v>200</v>
      </c>
      <c r="Q355" s="81">
        <v>200</v>
      </c>
      <c r="R355" s="81">
        <v>200</v>
      </c>
      <c r="S355" s="81">
        <v>200</v>
      </c>
      <c r="T355" s="81">
        <v>200</v>
      </c>
      <c r="U355" s="81">
        <v>200</v>
      </c>
      <c r="V355" s="81">
        <v>200</v>
      </c>
      <c r="W355" s="81">
        <v>200</v>
      </c>
      <c r="X355" s="81">
        <v>200</v>
      </c>
      <c r="Y355" s="81">
        <v>200</v>
      </c>
      <c r="Z355" s="81">
        <v>200</v>
      </c>
      <c r="AA355" s="81">
        <v>200</v>
      </c>
      <c r="AB355" s="81">
        <v>200</v>
      </c>
      <c r="AC355" s="81">
        <v>200</v>
      </c>
      <c r="AD355" s="81">
        <v>200</v>
      </c>
      <c r="AE355" s="81">
        <v>200</v>
      </c>
      <c r="AF355" s="81">
        <v>200</v>
      </c>
      <c r="AG355" s="81">
        <v>200</v>
      </c>
      <c r="AH355" s="81">
        <v>200</v>
      </c>
      <c r="AI355" s="81">
        <v>200</v>
      </c>
      <c r="AJ355" s="81">
        <v>200</v>
      </c>
      <c r="AK355" s="81">
        <v>200</v>
      </c>
      <c r="AL355" s="81">
        <v>200</v>
      </c>
      <c r="AM355" s="81">
        <v>200</v>
      </c>
      <c r="AN355" s="81">
        <v>200</v>
      </c>
      <c r="AO355" s="81">
        <v>200</v>
      </c>
      <c r="AP355" s="81">
        <v>200</v>
      </c>
      <c r="AQ355" s="81">
        <v>200</v>
      </c>
      <c r="AR355" s="81">
        <v>200</v>
      </c>
      <c r="AS355" s="81">
        <v>200</v>
      </c>
      <c r="AT355" s="81">
        <v>200</v>
      </c>
      <c r="AU355" s="81">
        <v>200</v>
      </c>
      <c r="AV355" s="81">
        <v>200</v>
      </c>
      <c r="AW355" s="81">
        <v>200</v>
      </c>
      <c r="AX355" s="81">
        <v>200</v>
      </c>
      <c r="AY355" s="81">
        <v>200</v>
      </c>
      <c r="AZ355" s="81">
        <v>200</v>
      </c>
      <c r="BA355" s="81">
        <v>200</v>
      </c>
      <c r="BB355" s="81">
        <v>200</v>
      </c>
      <c r="BC355" s="81">
        <v>200</v>
      </c>
      <c r="BD355" s="81">
        <v>200</v>
      </c>
      <c r="BE355" s="81">
        <v>200</v>
      </c>
      <c r="BF355" s="81">
        <v>200</v>
      </c>
      <c r="BG355" s="81">
        <v>200</v>
      </c>
      <c r="BH355" s="81">
        <v>200</v>
      </c>
      <c r="BI355" s="81">
        <v>200</v>
      </c>
      <c r="BJ355" s="81">
        <v>200</v>
      </c>
      <c r="BK355" s="81">
        <v>200</v>
      </c>
      <c r="BL355" s="81">
        <v>200</v>
      </c>
      <c r="BM355" s="81">
        <v>200</v>
      </c>
      <c r="BN355" s="81">
        <v>200</v>
      </c>
      <c r="BO355" s="81">
        <v>200</v>
      </c>
      <c r="BP355" s="81">
        <v>200</v>
      </c>
      <c r="BQ355" s="81">
        <v>200</v>
      </c>
      <c r="BR355" s="81">
        <v>200</v>
      </c>
      <c r="BS355" s="81">
        <v>200</v>
      </c>
      <c r="BT355" s="81">
        <v>200</v>
      </c>
      <c r="BU355" s="81">
        <v>200</v>
      </c>
      <c r="BV355" s="81">
        <v>200</v>
      </c>
      <c r="BW355" s="81">
        <v>200</v>
      </c>
      <c r="BX355" s="81">
        <v>200</v>
      </c>
      <c r="BY355" s="81">
        <v>200</v>
      </c>
      <c r="BZ355" s="81">
        <v>200</v>
      </c>
      <c r="CA355" s="81">
        <v>200</v>
      </c>
      <c r="CB355" s="81">
        <v>200</v>
      </c>
      <c r="CC355" s="81">
        <v>200</v>
      </c>
      <c r="CD355" s="81">
        <v>200</v>
      </c>
      <c r="CE355" s="81">
        <v>200</v>
      </c>
      <c r="CF355" s="81">
        <v>200</v>
      </c>
      <c r="CG355" s="81">
        <v>200</v>
      </c>
      <c r="CH355" s="81">
        <v>200</v>
      </c>
      <c r="CI355" s="81">
        <v>200</v>
      </c>
      <c r="CJ355" s="81">
        <v>200</v>
      </c>
      <c r="CK355" s="81">
        <v>200</v>
      </c>
      <c r="CL355" s="81">
        <v>200</v>
      </c>
      <c r="CM355" s="81">
        <v>200</v>
      </c>
      <c r="CN355" s="81">
        <v>200</v>
      </c>
      <c r="CO355" s="81">
        <v>200</v>
      </c>
      <c r="CP355" s="81">
        <v>200</v>
      </c>
      <c r="CQ355" s="81">
        <v>200</v>
      </c>
      <c r="CR355" s="81">
        <v>200</v>
      </c>
      <c r="CS355" s="81">
        <v>200</v>
      </c>
      <c r="CT355" s="81">
        <v>200</v>
      </c>
      <c r="CU355" s="81">
        <v>200</v>
      </c>
      <c r="CV355" s="81">
        <v>200</v>
      </c>
      <c r="CW355" s="81">
        <v>200</v>
      </c>
      <c r="CX355" s="81">
        <v>200</v>
      </c>
      <c r="CY355" s="81">
        <v>200</v>
      </c>
      <c r="CZ355" s="81">
        <v>200</v>
      </c>
      <c r="DA355" s="81">
        <v>200</v>
      </c>
      <c r="DB355" s="81">
        <v>200</v>
      </c>
      <c r="DC355" s="81">
        <v>200</v>
      </c>
      <c r="DD355" s="81">
        <v>200</v>
      </c>
      <c r="DE355" s="81">
        <v>200</v>
      </c>
      <c r="DF355" s="81">
        <v>200</v>
      </c>
      <c r="DG355" s="81">
        <v>200</v>
      </c>
      <c r="DH355" s="81">
        <v>200</v>
      </c>
      <c r="DI355" s="81">
        <v>200</v>
      </c>
      <c r="DJ355" s="81">
        <v>200</v>
      </c>
      <c r="DK355" s="81">
        <v>200</v>
      </c>
      <c r="DL355" s="81">
        <v>200</v>
      </c>
      <c r="DM355" s="81">
        <v>200</v>
      </c>
      <c r="DN355" s="81">
        <v>200</v>
      </c>
      <c r="DO355" s="81">
        <v>200</v>
      </c>
      <c r="DP355" s="81">
        <v>200</v>
      </c>
      <c r="DQ355" s="81">
        <v>200</v>
      </c>
      <c r="DR355" s="81">
        <v>200</v>
      </c>
      <c r="DS355" s="81">
        <v>200</v>
      </c>
      <c r="DT355" s="81">
        <v>200</v>
      </c>
      <c r="DU355" s="81">
        <v>200</v>
      </c>
      <c r="DV355" s="81">
        <v>200</v>
      </c>
      <c r="DW355" s="81">
        <v>200</v>
      </c>
      <c r="DX355" s="81">
        <v>200</v>
      </c>
      <c r="DY355" s="81">
        <v>200</v>
      </c>
      <c r="DZ355" s="81">
        <v>200</v>
      </c>
      <c r="EA355" s="81">
        <v>200</v>
      </c>
      <c r="EB355" s="81">
        <v>200</v>
      </c>
      <c r="EC355" s="81">
        <v>200</v>
      </c>
      <c r="ED355" s="81">
        <v>200</v>
      </c>
      <c r="EE355" s="81">
        <v>200</v>
      </c>
      <c r="EF355" s="81">
        <v>200</v>
      </c>
      <c r="EG355" s="81">
        <v>200</v>
      </c>
      <c r="EH355" s="81">
        <v>200</v>
      </c>
      <c r="EI355" s="81">
        <v>200</v>
      </c>
      <c r="EJ355" s="81">
        <v>200</v>
      </c>
      <c r="EK355" s="81">
        <v>200</v>
      </c>
      <c r="EL355" s="81">
        <v>200</v>
      </c>
      <c r="EM355" s="81">
        <v>200</v>
      </c>
      <c r="EN355" s="81">
        <v>200</v>
      </c>
      <c r="EO355" s="81">
        <v>200</v>
      </c>
      <c r="EP355" s="81">
        <v>200</v>
      </c>
      <c r="EQ355" s="81">
        <v>200</v>
      </c>
      <c r="ER355" s="81">
        <v>200</v>
      </c>
      <c r="ES355" s="81">
        <v>200</v>
      </c>
      <c r="ET355" s="81">
        <v>200</v>
      </c>
      <c r="EU355" s="81">
        <v>200</v>
      </c>
      <c r="EV355" s="81">
        <v>200</v>
      </c>
      <c r="EW355" s="81">
        <v>200</v>
      </c>
      <c r="EX355" s="81">
        <v>200</v>
      </c>
      <c r="EY355" s="81">
        <v>200</v>
      </c>
      <c r="EZ355" s="81">
        <v>200</v>
      </c>
      <c r="FA355" s="81">
        <v>200</v>
      </c>
      <c r="FB355" s="81">
        <v>200</v>
      </c>
      <c r="FC355" s="81">
        <v>200</v>
      </c>
      <c r="FD355" s="81">
        <v>200</v>
      </c>
      <c r="FE355" s="81">
        <v>200</v>
      </c>
      <c r="FF355" s="81">
        <v>200</v>
      </c>
      <c r="FG355" s="81">
        <v>200</v>
      </c>
      <c r="FH355" s="81">
        <v>200</v>
      </c>
      <c r="FI355" s="81">
        <v>200</v>
      </c>
      <c r="FJ355" s="81">
        <v>200</v>
      </c>
      <c r="FK355" s="81">
        <v>200</v>
      </c>
      <c r="FL355" s="81">
        <v>200</v>
      </c>
      <c r="FM355" s="81">
        <v>200</v>
      </c>
      <c r="FN355" s="1" t="s">
        <v>659</v>
      </c>
    </row>
    <row r="356" spans="2:170" x14ac:dyDescent="0.2">
      <c r="B356" s="1" t="s">
        <v>660</v>
      </c>
      <c r="C356" s="1" t="s">
        <v>34</v>
      </c>
      <c r="D356" s="1" t="s">
        <v>31</v>
      </c>
      <c r="E356" s="81" t="s">
        <v>217</v>
      </c>
      <c r="F356" s="81">
        <v>75</v>
      </c>
      <c r="G356" s="81">
        <v>75</v>
      </c>
      <c r="H356" s="81">
        <v>75</v>
      </c>
      <c r="I356" s="81">
        <v>75</v>
      </c>
      <c r="J356" s="81">
        <v>75</v>
      </c>
      <c r="K356" s="81">
        <v>75</v>
      </c>
      <c r="L356" s="81">
        <v>75</v>
      </c>
      <c r="M356" s="81">
        <v>75</v>
      </c>
      <c r="N356" s="81">
        <v>75</v>
      </c>
      <c r="O356" s="81">
        <v>75</v>
      </c>
      <c r="P356" s="81">
        <v>75</v>
      </c>
      <c r="Q356" s="81">
        <v>75</v>
      </c>
      <c r="R356" s="81">
        <v>75</v>
      </c>
      <c r="S356" s="81">
        <v>75</v>
      </c>
      <c r="T356" s="81">
        <v>75</v>
      </c>
      <c r="U356" s="81">
        <v>75</v>
      </c>
      <c r="V356" s="81">
        <v>75</v>
      </c>
      <c r="W356" s="81">
        <v>75</v>
      </c>
      <c r="X356" s="81">
        <v>75</v>
      </c>
      <c r="Y356" s="81">
        <v>75</v>
      </c>
      <c r="Z356" s="81">
        <v>75</v>
      </c>
      <c r="AA356" s="81">
        <v>75</v>
      </c>
      <c r="AB356" s="81">
        <v>75</v>
      </c>
      <c r="AC356" s="81">
        <v>75</v>
      </c>
      <c r="AD356" s="81">
        <v>75</v>
      </c>
      <c r="AE356" s="81">
        <v>75</v>
      </c>
      <c r="AF356" s="81">
        <v>75</v>
      </c>
      <c r="AG356" s="81">
        <v>75</v>
      </c>
      <c r="AH356" s="81">
        <v>75</v>
      </c>
      <c r="AI356" s="81">
        <v>75</v>
      </c>
      <c r="AJ356" s="81">
        <v>75</v>
      </c>
      <c r="AK356" s="81">
        <v>75</v>
      </c>
      <c r="AL356" s="81">
        <v>75</v>
      </c>
      <c r="AM356" s="81">
        <v>75</v>
      </c>
      <c r="AN356" s="81">
        <v>75</v>
      </c>
      <c r="AO356" s="81">
        <v>75</v>
      </c>
      <c r="AP356" s="81">
        <v>75</v>
      </c>
      <c r="AQ356" s="81">
        <v>75</v>
      </c>
      <c r="AR356" s="81">
        <v>75</v>
      </c>
      <c r="AS356" s="81">
        <v>75</v>
      </c>
      <c r="AT356" s="81">
        <v>75</v>
      </c>
      <c r="AU356" s="81">
        <v>75</v>
      </c>
      <c r="AV356" s="81">
        <v>75</v>
      </c>
      <c r="AW356" s="81">
        <v>75</v>
      </c>
      <c r="AX356" s="81">
        <v>75</v>
      </c>
      <c r="AY356" s="81">
        <v>75</v>
      </c>
      <c r="AZ356" s="81">
        <v>75</v>
      </c>
      <c r="BA356" s="81">
        <v>75</v>
      </c>
      <c r="BB356" s="81">
        <v>75</v>
      </c>
      <c r="BC356" s="81">
        <v>75</v>
      </c>
      <c r="BD356" s="81">
        <v>75</v>
      </c>
      <c r="BE356" s="81">
        <v>75</v>
      </c>
      <c r="BF356" s="81">
        <v>75</v>
      </c>
      <c r="BG356" s="81">
        <v>75</v>
      </c>
      <c r="BH356" s="81">
        <v>75</v>
      </c>
      <c r="BI356" s="81">
        <v>75</v>
      </c>
      <c r="BJ356" s="81">
        <v>75</v>
      </c>
      <c r="BK356" s="81">
        <v>75</v>
      </c>
      <c r="BL356" s="81">
        <v>75</v>
      </c>
      <c r="BM356" s="81">
        <v>75</v>
      </c>
      <c r="BN356" s="81">
        <v>75</v>
      </c>
      <c r="BO356" s="81">
        <v>75</v>
      </c>
      <c r="BP356" s="81">
        <v>75</v>
      </c>
      <c r="BQ356" s="81">
        <v>75</v>
      </c>
      <c r="BR356" s="81">
        <v>75</v>
      </c>
      <c r="BS356" s="81">
        <v>75</v>
      </c>
      <c r="BT356" s="81">
        <v>75</v>
      </c>
      <c r="BU356" s="81">
        <v>75</v>
      </c>
      <c r="BV356" s="81">
        <v>75</v>
      </c>
      <c r="BW356" s="81">
        <v>75</v>
      </c>
      <c r="BX356" s="81">
        <v>75</v>
      </c>
      <c r="BY356" s="81">
        <v>75</v>
      </c>
      <c r="BZ356" s="81">
        <v>75</v>
      </c>
      <c r="CA356" s="81">
        <v>75</v>
      </c>
      <c r="CB356" s="81">
        <v>75</v>
      </c>
      <c r="CC356" s="81">
        <v>75</v>
      </c>
      <c r="CD356" s="81">
        <v>75</v>
      </c>
      <c r="CE356" s="81">
        <v>75</v>
      </c>
      <c r="CF356" s="81">
        <v>75</v>
      </c>
      <c r="CG356" s="81">
        <v>75</v>
      </c>
      <c r="CH356" s="81">
        <v>75</v>
      </c>
      <c r="CI356" s="81">
        <v>75</v>
      </c>
      <c r="CJ356" s="81">
        <v>75</v>
      </c>
      <c r="CK356" s="81">
        <v>75</v>
      </c>
      <c r="CL356" s="81">
        <v>75</v>
      </c>
      <c r="CM356" s="81">
        <v>75</v>
      </c>
      <c r="CN356" s="81">
        <v>75</v>
      </c>
      <c r="CO356" s="81">
        <v>75</v>
      </c>
      <c r="CP356" s="81">
        <v>75</v>
      </c>
      <c r="CQ356" s="81">
        <v>75</v>
      </c>
      <c r="CR356" s="81">
        <v>75</v>
      </c>
      <c r="CS356" s="81">
        <v>75</v>
      </c>
      <c r="CT356" s="81">
        <v>75</v>
      </c>
      <c r="CU356" s="81">
        <v>75</v>
      </c>
      <c r="CV356" s="81">
        <v>75</v>
      </c>
      <c r="CW356" s="81">
        <v>75</v>
      </c>
      <c r="CX356" s="81">
        <v>75</v>
      </c>
      <c r="CY356" s="81">
        <v>75</v>
      </c>
      <c r="CZ356" s="81">
        <v>75</v>
      </c>
      <c r="DA356" s="81">
        <v>75</v>
      </c>
      <c r="DB356" s="81">
        <v>75</v>
      </c>
      <c r="DC356" s="81">
        <v>75</v>
      </c>
      <c r="DD356" s="81">
        <v>75</v>
      </c>
      <c r="DE356" s="81">
        <v>75</v>
      </c>
      <c r="DF356" s="81">
        <v>75</v>
      </c>
      <c r="DG356" s="81">
        <v>75</v>
      </c>
      <c r="DH356" s="81">
        <v>75</v>
      </c>
      <c r="DI356" s="81">
        <v>75</v>
      </c>
      <c r="DJ356" s="81">
        <v>75</v>
      </c>
      <c r="DK356" s="81">
        <v>75</v>
      </c>
      <c r="DL356" s="81">
        <v>75</v>
      </c>
      <c r="DM356" s="81">
        <v>75</v>
      </c>
      <c r="DN356" s="81">
        <v>75</v>
      </c>
      <c r="DO356" s="81">
        <v>75</v>
      </c>
      <c r="DP356" s="81">
        <v>75</v>
      </c>
      <c r="DQ356" s="81">
        <v>75</v>
      </c>
      <c r="DR356" s="81">
        <v>75</v>
      </c>
      <c r="DS356" s="81">
        <v>75</v>
      </c>
      <c r="DT356" s="81">
        <v>75</v>
      </c>
      <c r="DU356" s="81">
        <v>75</v>
      </c>
      <c r="DV356" s="81">
        <v>75</v>
      </c>
      <c r="DW356" s="81">
        <v>75</v>
      </c>
      <c r="DX356" s="81">
        <v>75</v>
      </c>
      <c r="DY356" s="81">
        <v>75</v>
      </c>
      <c r="DZ356" s="81">
        <v>75</v>
      </c>
      <c r="EA356" s="81">
        <v>75</v>
      </c>
      <c r="EB356" s="81">
        <v>75</v>
      </c>
      <c r="EC356" s="81">
        <v>75</v>
      </c>
      <c r="ED356" s="81">
        <v>75</v>
      </c>
      <c r="EE356" s="81">
        <v>75</v>
      </c>
      <c r="EF356" s="81">
        <v>75</v>
      </c>
      <c r="EG356" s="81">
        <v>75</v>
      </c>
      <c r="EH356" s="81">
        <v>75</v>
      </c>
      <c r="EI356" s="81">
        <v>75</v>
      </c>
      <c r="EJ356" s="81">
        <v>75</v>
      </c>
      <c r="EK356" s="81">
        <v>75</v>
      </c>
      <c r="EL356" s="81">
        <v>75</v>
      </c>
      <c r="EM356" s="81">
        <v>75</v>
      </c>
      <c r="EN356" s="81">
        <v>75</v>
      </c>
      <c r="EO356" s="81">
        <v>75</v>
      </c>
      <c r="EP356" s="81">
        <v>75</v>
      </c>
      <c r="EQ356" s="81">
        <v>75</v>
      </c>
      <c r="ER356" s="81">
        <v>75</v>
      </c>
      <c r="ES356" s="81">
        <v>75</v>
      </c>
      <c r="ET356" s="81">
        <v>75</v>
      </c>
      <c r="EU356" s="81">
        <v>75</v>
      </c>
      <c r="EV356" s="81">
        <v>75</v>
      </c>
      <c r="EW356" s="81">
        <v>75</v>
      </c>
      <c r="EX356" s="81">
        <v>75</v>
      </c>
      <c r="EY356" s="81">
        <v>75</v>
      </c>
      <c r="EZ356" s="81">
        <v>75</v>
      </c>
      <c r="FA356" s="81">
        <v>75</v>
      </c>
      <c r="FB356" s="81">
        <v>75</v>
      </c>
      <c r="FC356" s="81">
        <v>75</v>
      </c>
      <c r="FD356" s="81">
        <v>75</v>
      </c>
      <c r="FE356" s="81">
        <v>75</v>
      </c>
      <c r="FF356" s="81">
        <v>75</v>
      </c>
      <c r="FG356" s="81">
        <v>75</v>
      </c>
      <c r="FH356" s="81">
        <v>75</v>
      </c>
      <c r="FI356" s="81">
        <v>75</v>
      </c>
      <c r="FJ356" s="81">
        <v>75</v>
      </c>
      <c r="FK356" s="81">
        <v>75</v>
      </c>
      <c r="FL356" s="81">
        <v>75</v>
      </c>
      <c r="FM356" s="81">
        <v>75</v>
      </c>
      <c r="FN356" s="1" t="s">
        <v>661</v>
      </c>
    </row>
    <row r="357" spans="2:170" x14ac:dyDescent="0.2">
      <c r="B357" s="1" t="s">
        <v>662</v>
      </c>
      <c r="C357" s="1" t="s">
        <v>35</v>
      </c>
      <c r="D357" s="1" t="s">
        <v>31</v>
      </c>
      <c r="E357" s="81" t="s">
        <v>217</v>
      </c>
      <c r="F357" s="81">
        <v>0</v>
      </c>
      <c r="G357" s="81">
        <v>0</v>
      </c>
      <c r="H357" s="81">
        <v>0</v>
      </c>
      <c r="I357" s="81">
        <v>0</v>
      </c>
      <c r="J357" s="81">
        <v>0</v>
      </c>
      <c r="K357" s="81">
        <v>0</v>
      </c>
      <c r="L357" s="81">
        <v>0</v>
      </c>
      <c r="M357" s="81">
        <v>0</v>
      </c>
      <c r="N357" s="81">
        <v>0</v>
      </c>
      <c r="O357" s="81">
        <v>0</v>
      </c>
      <c r="P357" s="81">
        <v>0</v>
      </c>
      <c r="Q357" s="81">
        <v>0</v>
      </c>
      <c r="R357" s="81">
        <v>0</v>
      </c>
      <c r="S357" s="81">
        <v>0</v>
      </c>
      <c r="T357" s="81">
        <v>0</v>
      </c>
      <c r="U357" s="81">
        <v>0</v>
      </c>
      <c r="V357" s="81">
        <v>0</v>
      </c>
      <c r="W357" s="81">
        <v>0</v>
      </c>
      <c r="X357" s="81">
        <v>0</v>
      </c>
      <c r="Y357" s="81">
        <v>0</v>
      </c>
      <c r="Z357" s="81">
        <v>0</v>
      </c>
      <c r="AA357" s="81">
        <v>0</v>
      </c>
      <c r="AB357" s="81">
        <v>0</v>
      </c>
      <c r="AC357" s="81">
        <v>0</v>
      </c>
      <c r="AD357" s="81">
        <v>0</v>
      </c>
      <c r="AE357" s="81">
        <v>0</v>
      </c>
      <c r="AF357" s="81">
        <v>0</v>
      </c>
      <c r="AG357" s="81">
        <v>0</v>
      </c>
      <c r="AH357" s="81">
        <v>0</v>
      </c>
      <c r="AI357" s="81">
        <v>0</v>
      </c>
      <c r="AJ357" s="81">
        <v>0</v>
      </c>
      <c r="AK357" s="81">
        <v>0</v>
      </c>
      <c r="AL357" s="81">
        <v>0</v>
      </c>
      <c r="AM357" s="81">
        <v>0</v>
      </c>
      <c r="AN357" s="81">
        <v>0</v>
      </c>
      <c r="AO357" s="81">
        <v>0</v>
      </c>
      <c r="AP357" s="81">
        <v>0</v>
      </c>
      <c r="AQ357" s="81">
        <v>0</v>
      </c>
      <c r="AR357" s="81">
        <v>0</v>
      </c>
      <c r="AS357" s="81">
        <v>0</v>
      </c>
      <c r="AT357" s="81">
        <v>0</v>
      </c>
      <c r="AU357" s="81">
        <v>0</v>
      </c>
      <c r="AV357" s="81">
        <v>0</v>
      </c>
      <c r="AW357" s="81">
        <v>0</v>
      </c>
      <c r="AX357" s="81">
        <v>0</v>
      </c>
      <c r="AY357" s="81">
        <v>0</v>
      </c>
      <c r="AZ357" s="81">
        <v>0</v>
      </c>
      <c r="BA357" s="81">
        <v>0</v>
      </c>
      <c r="BB357" s="81">
        <v>0</v>
      </c>
      <c r="BC357" s="81">
        <v>0</v>
      </c>
      <c r="BD357" s="81">
        <v>0</v>
      </c>
      <c r="BE357" s="81">
        <v>0</v>
      </c>
      <c r="BF357" s="81">
        <v>0</v>
      </c>
      <c r="BG357" s="81">
        <v>0</v>
      </c>
      <c r="BH357" s="81">
        <v>0</v>
      </c>
      <c r="BI357" s="81">
        <v>0</v>
      </c>
      <c r="BJ357" s="81">
        <v>0</v>
      </c>
      <c r="BK357" s="81">
        <v>0</v>
      </c>
      <c r="BL357" s="81">
        <v>0</v>
      </c>
      <c r="BM357" s="81">
        <v>0</v>
      </c>
      <c r="BN357" s="81">
        <v>0</v>
      </c>
      <c r="BO357" s="81">
        <v>0</v>
      </c>
      <c r="BP357" s="81">
        <v>0</v>
      </c>
      <c r="BQ357" s="81">
        <v>0</v>
      </c>
      <c r="BR357" s="81">
        <v>0</v>
      </c>
      <c r="BS357" s="81">
        <v>0</v>
      </c>
      <c r="BT357" s="81">
        <v>0</v>
      </c>
      <c r="BU357" s="81">
        <v>0</v>
      </c>
      <c r="BV357" s="81">
        <v>0</v>
      </c>
      <c r="BW357" s="81">
        <v>0</v>
      </c>
      <c r="BX357" s="81">
        <v>0</v>
      </c>
      <c r="BY357" s="81">
        <v>0</v>
      </c>
      <c r="BZ357" s="81">
        <v>0</v>
      </c>
      <c r="CA357" s="81">
        <v>0</v>
      </c>
      <c r="CB357" s="81">
        <v>0</v>
      </c>
      <c r="CC357" s="81">
        <v>0</v>
      </c>
      <c r="CD357" s="81">
        <v>0</v>
      </c>
      <c r="CE357" s="81">
        <v>0</v>
      </c>
      <c r="CF357" s="81">
        <v>0</v>
      </c>
      <c r="CG357" s="81">
        <v>0</v>
      </c>
      <c r="CH357" s="81">
        <v>0</v>
      </c>
      <c r="CI357" s="81">
        <v>0</v>
      </c>
      <c r="CJ357" s="81">
        <v>0</v>
      </c>
      <c r="CK357" s="81">
        <v>0</v>
      </c>
      <c r="CL357" s="81">
        <v>0</v>
      </c>
      <c r="CM357" s="81">
        <v>0</v>
      </c>
      <c r="CN357" s="81">
        <v>0</v>
      </c>
      <c r="CO357" s="81">
        <v>0</v>
      </c>
      <c r="CP357" s="81">
        <v>0</v>
      </c>
      <c r="CQ357" s="81">
        <v>0</v>
      </c>
      <c r="CR357" s="81">
        <v>0</v>
      </c>
      <c r="CS357" s="81">
        <v>0</v>
      </c>
      <c r="CT357" s="81">
        <v>0</v>
      </c>
      <c r="CU357" s="81">
        <v>0</v>
      </c>
      <c r="CV357" s="81">
        <v>0</v>
      </c>
      <c r="CW357" s="81">
        <v>0</v>
      </c>
      <c r="CX357" s="81">
        <v>0</v>
      </c>
      <c r="CY357" s="81">
        <v>0</v>
      </c>
      <c r="CZ357" s="81">
        <v>0</v>
      </c>
      <c r="DA357" s="81">
        <v>0</v>
      </c>
      <c r="DB357" s="81">
        <v>0</v>
      </c>
      <c r="DC357" s="81">
        <v>0</v>
      </c>
      <c r="DD357" s="81">
        <v>0</v>
      </c>
      <c r="DE357" s="81">
        <v>0</v>
      </c>
      <c r="DF357" s="81">
        <v>0</v>
      </c>
      <c r="DG357" s="81">
        <v>0</v>
      </c>
      <c r="DH357" s="81">
        <v>0</v>
      </c>
      <c r="DI357" s="81">
        <v>0</v>
      </c>
      <c r="DJ357" s="81">
        <v>0</v>
      </c>
      <c r="DK357" s="81">
        <v>0</v>
      </c>
      <c r="DL357" s="81">
        <v>0</v>
      </c>
      <c r="DM357" s="81">
        <v>0</v>
      </c>
      <c r="DN357" s="81">
        <v>0</v>
      </c>
      <c r="DO357" s="81">
        <v>0</v>
      </c>
      <c r="DP357" s="81">
        <v>0</v>
      </c>
      <c r="DQ357" s="81">
        <v>0</v>
      </c>
      <c r="DR357" s="81">
        <v>0</v>
      </c>
      <c r="DS357" s="81">
        <v>0</v>
      </c>
      <c r="DT357" s="81">
        <v>0</v>
      </c>
      <c r="DU357" s="81">
        <v>0</v>
      </c>
      <c r="DV357" s="81">
        <v>0</v>
      </c>
      <c r="DW357" s="81">
        <v>0</v>
      </c>
      <c r="DX357" s="81">
        <v>0</v>
      </c>
      <c r="DY357" s="81">
        <v>0</v>
      </c>
      <c r="DZ357" s="81">
        <v>0</v>
      </c>
      <c r="EA357" s="81">
        <v>0</v>
      </c>
      <c r="EB357" s="81">
        <v>0</v>
      </c>
      <c r="EC357" s="81">
        <v>0</v>
      </c>
      <c r="ED357" s="81">
        <v>0</v>
      </c>
      <c r="EE357" s="81">
        <v>0</v>
      </c>
      <c r="EF357" s="81">
        <v>0</v>
      </c>
      <c r="EG357" s="81">
        <v>0</v>
      </c>
      <c r="EH357" s="81">
        <v>0</v>
      </c>
      <c r="EI357" s="81">
        <v>0</v>
      </c>
      <c r="EJ357" s="81">
        <v>0</v>
      </c>
      <c r="EK357" s="81">
        <v>0</v>
      </c>
      <c r="EL357" s="81">
        <v>0</v>
      </c>
      <c r="EM357" s="81">
        <v>0</v>
      </c>
      <c r="EN357" s="81">
        <v>0</v>
      </c>
      <c r="EO357" s="81">
        <v>0</v>
      </c>
      <c r="EP357" s="81">
        <v>0</v>
      </c>
      <c r="EQ357" s="81">
        <v>0</v>
      </c>
      <c r="ER357" s="81">
        <v>0</v>
      </c>
      <c r="ES357" s="81">
        <v>0</v>
      </c>
      <c r="ET357" s="81">
        <v>0</v>
      </c>
      <c r="EU357" s="81">
        <v>0</v>
      </c>
      <c r="EV357" s="81">
        <v>0</v>
      </c>
      <c r="EW357" s="81">
        <v>0</v>
      </c>
      <c r="EX357" s="81">
        <v>0</v>
      </c>
      <c r="EY357" s="81">
        <v>0</v>
      </c>
      <c r="EZ357" s="81">
        <v>0</v>
      </c>
      <c r="FA357" s="81">
        <v>0</v>
      </c>
      <c r="FB357" s="81">
        <v>0</v>
      </c>
      <c r="FC357" s="81">
        <v>0</v>
      </c>
      <c r="FD357" s="81">
        <v>0</v>
      </c>
      <c r="FE357" s="81">
        <v>0</v>
      </c>
      <c r="FF357" s="81">
        <v>0</v>
      </c>
      <c r="FG357" s="81">
        <v>0</v>
      </c>
      <c r="FH357" s="81">
        <v>0</v>
      </c>
      <c r="FI357" s="81">
        <v>0</v>
      </c>
      <c r="FJ357" s="81">
        <v>0</v>
      </c>
      <c r="FK357" s="81">
        <v>0</v>
      </c>
      <c r="FL357" s="81">
        <v>0</v>
      </c>
      <c r="FM357" s="81">
        <v>0</v>
      </c>
      <c r="FN357" s="1" t="s">
        <v>663</v>
      </c>
    </row>
    <row r="358" spans="2:170" x14ac:dyDescent="0.2">
      <c r="B358" s="1" t="s">
        <v>664</v>
      </c>
      <c r="C358" s="1" t="s">
        <v>36</v>
      </c>
      <c r="D358" s="1" t="s">
        <v>31</v>
      </c>
      <c r="E358" s="81" t="s">
        <v>217</v>
      </c>
      <c r="F358" s="81">
        <v>0</v>
      </c>
      <c r="G358" s="81">
        <v>0</v>
      </c>
      <c r="H358" s="81">
        <v>0</v>
      </c>
      <c r="I358" s="81">
        <v>0</v>
      </c>
      <c r="J358" s="81">
        <v>0</v>
      </c>
      <c r="K358" s="81">
        <v>0</v>
      </c>
      <c r="L358" s="81">
        <v>0</v>
      </c>
      <c r="M358" s="81">
        <v>0</v>
      </c>
      <c r="N358" s="81">
        <v>0</v>
      </c>
      <c r="O358" s="81">
        <v>0</v>
      </c>
      <c r="P358" s="81">
        <v>0</v>
      </c>
      <c r="Q358" s="81">
        <v>0</v>
      </c>
      <c r="R358" s="81">
        <v>0</v>
      </c>
      <c r="S358" s="81">
        <v>0</v>
      </c>
      <c r="T358" s="81">
        <v>0</v>
      </c>
      <c r="U358" s="81">
        <v>0</v>
      </c>
      <c r="V358" s="81">
        <v>0</v>
      </c>
      <c r="W358" s="81">
        <v>0</v>
      </c>
      <c r="X358" s="81">
        <v>0</v>
      </c>
      <c r="Y358" s="81">
        <v>0</v>
      </c>
      <c r="Z358" s="81">
        <v>0</v>
      </c>
      <c r="AA358" s="81">
        <v>0</v>
      </c>
      <c r="AB358" s="81">
        <v>0</v>
      </c>
      <c r="AC358" s="81">
        <v>0</v>
      </c>
      <c r="AD358" s="81">
        <v>0</v>
      </c>
      <c r="AE358" s="81">
        <v>0</v>
      </c>
      <c r="AF358" s="81">
        <v>0</v>
      </c>
      <c r="AG358" s="81">
        <v>0</v>
      </c>
      <c r="AH358" s="81">
        <v>0</v>
      </c>
      <c r="AI358" s="81">
        <v>0</v>
      </c>
      <c r="AJ358" s="81">
        <v>0</v>
      </c>
      <c r="AK358" s="81">
        <v>0</v>
      </c>
      <c r="AL358" s="81">
        <v>0</v>
      </c>
      <c r="AM358" s="81">
        <v>0</v>
      </c>
      <c r="AN358" s="81">
        <v>0</v>
      </c>
      <c r="AO358" s="81">
        <v>0</v>
      </c>
      <c r="AP358" s="81">
        <v>0</v>
      </c>
      <c r="AQ358" s="81">
        <v>0</v>
      </c>
      <c r="AR358" s="81">
        <v>0</v>
      </c>
      <c r="AS358" s="81">
        <v>0</v>
      </c>
      <c r="AT358" s="81">
        <v>0</v>
      </c>
      <c r="AU358" s="81">
        <v>0</v>
      </c>
      <c r="AV358" s="81">
        <v>0</v>
      </c>
      <c r="AW358" s="81">
        <v>0</v>
      </c>
      <c r="AX358" s="81">
        <v>0</v>
      </c>
      <c r="AY358" s="81">
        <v>0</v>
      </c>
      <c r="AZ358" s="81">
        <v>0</v>
      </c>
      <c r="BA358" s="81">
        <v>0</v>
      </c>
      <c r="BB358" s="81">
        <v>0</v>
      </c>
      <c r="BC358" s="81">
        <v>0</v>
      </c>
      <c r="BD358" s="81">
        <v>0</v>
      </c>
      <c r="BE358" s="81">
        <v>0</v>
      </c>
      <c r="BF358" s="81">
        <v>0</v>
      </c>
      <c r="BG358" s="81">
        <v>0</v>
      </c>
      <c r="BH358" s="81">
        <v>0</v>
      </c>
      <c r="BI358" s="81">
        <v>0</v>
      </c>
      <c r="BJ358" s="81">
        <v>0</v>
      </c>
      <c r="BK358" s="81">
        <v>0</v>
      </c>
      <c r="BL358" s="81">
        <v>0</v>
      </c>
      <c r="BM358" s="81">
        <v>0</v>
      </c>
      <c r="BN358" s="81">
        <v>0</v>
      </c>
      <c r="BO358" s="81">
        <v>0</v>
      </c>
      <c r="BP358" s="81">
        <v>0</v>
      </c>
      <c r="BQ358" s="81">
        <v>0</v>
      </c>
      <c r="BR358" s="81">
        <v>0</v>
      </c>
      <c r="BS358" s="81">
        <v>0</v>
      </c>
      <c r="BT358" s="81">
        <v>0</v>
      </c>
      <c r="BU358" s="81">
        <v>0</v>
      </c>
      <c r="BV358" s="81">
        <v>750</v>
      </c>
      <c r="BW358" s="81">
        <v>750</v>
      </c>
      <c r="BX358" s="81">
        <v>750</v>
      </c>
      <c r="BY358" s="81">
        <v>750</v>
      </c>
      <c r="BZ358" s="81">
        <v>750</v>
      </c>
      <c r="CA358" s="81">
        <v>750</v>
      </c>
      <c r="CB358" s="81">
        <v>750</v>
      </c>
      <c r="CC358" s="81">
        <v>750</v>
      </c>
      <c r="CD358" s="81">
        <v>750</v>
      </c>
      <c r="CE358" s="81">
        <v>750</v>
      </c>
      <c r="CF358" s="81">
        <v>750</v>
      </c>
      <c r="CG358" s="81">
        <v>750</v>
      </c>
      <c r="CH358" s="81">
        <v>750</v>
      </c>
      <c r="CI358" s="81">
        <v>750</v>
      </c>
      <c r="CJ358" s="81">
        <v>750</v>
      </c>
      <c r="CK358" s="81">
        <v>750</v>
      </c>
      <c r="CL358" s="81">
        <v>750</v>
      </c>
      <c r="CM358" s="81">
        <v>750</v>
      </c>
      <c r="CN358" s="81">
        <v>750</v>
      </c>
      <c r="CO358" s="81">
        <v>750</v>
      </c>
      <c r="CP358" s="81">
        <v>750</v>
      </c>
      <c r="CQ358" s="81">
        <v>750</v>
      </c>
      <c r="CR358" s="81">
        <v>750</v>
      </c>
      <c r="CS358" s="81">
        <v>750</v>
      </c>
      <c r="CT358" s="81">
        <v>750</v>
      </c>
      <c r="CU358" s="81">
        <v>750</v>
      </c>
      <c r="CV358" s="81">
        <v>750</v>
      </c>
      <c r="CW358" s="81">
        <v>750</v>
      </c>
      <c r="CX358" s="81">
        <v>750</v>
      </c>
      <c r="CY358" s="81">
        <v>750</v>
      </c>
      <c r="CZ358" s="81">
        <v>750</v>
      </c>
      <c r="DA358" s="81">
        <v>750</v>
      </c>
      <c r="DB358" s="81">
        <v>750</v>
      </c>
      <c r="DC358" s="81">
        <v>750</v>
      </c>
      <c r="DD358" s="81">
        <v>750</v>
      </c>
      <c r="DE358" s="81">
        <v>750</v>
      </c>
      <c r="DF358" s="81">
        <v>750</v>
      </c>
      <c r="DG358" s="81">
        <v>750</v>
      </c>
      <c r="DH358" s="81">
        <v>750</v>
      </c>
      <c r="DI358" s="81">
        <v>750</v>
      </c>
      <c r="DJ358" s="81">
        <v>750</v>
      </c>
      <c r="DK358" s="81">
        <v>750</v>
      </c>
      <c r="DL358" s="81">
        <v>750</v>
      </c>
      <c r="DM358" s="81">
        <v>750</v>
      </c>
      <c r="DN358" s="81">
        <v>750</v>
      </c>
      <c r="DO358" s="81">
        <v>750</v>
      </c>
      <c r="DP358" s="81">
        <v>750</v>
      </c>
      <c r="DQ358" s="81">
        <v>750</v>
      </c>
      <c r="DR358" s="81">
        <v>750</v>
      </c>
      <c r="DS358" s="81">
        <v>750</v>
      </c>
      <c r="DT358" s="81">
        <v>750</v>
      </c>
      <c r="DU358" s="81">
        <v>750</v>
      </c>
      <c r="DV358" s="81">
        <v>750</v>
      </c>
      <c r="DW358" s="81">
        <v>750</v>
      </c>
      <c r="DX358" s="81">
        <v>750</v>
      </c>
      <c r="DY358" s="81">
        <v>750</v>
      </c>
      <c r="DZ358" s="81">
        <v>750</v>
      </c>
      <c r="EA358" s="81">
        <v>750</v>
      </c>
      <c r="EB358" s="81">
        <v>750</v>
      </c>
      <c r="EC358" s="81">
        <v>750</v>
      </c>
      <c r="ED358" s="81">
        <v>750</v>
      </c>
      <c r="EE358" s="81">
        <v>750</v>
      </c>
      <c r="EF358" s="81">
        <v>750</v>
      </c>
      <c r="EG358" s="81">
        <v>750</v>
      </c>
      <c r="EH358" s="81">
        <v>750</v>
      </c>
      <c r="EI358" s="81">
        <v>750</v>
      </c>
      <c r="EJ358" s="81">
        <v>750</v>
      </c>
      <c r="EK358" s="81">
        <v>750</v>
      </c>
      <c r="EL358" s="81">
        <v>750</v>
      </c>
      <c r="EM358" s="81">
        <v>750</v>
      </c>
      <c r="EN358" s="81">
        <v>750</v>
      </c>
      <c r="EO358" s="81">
        <v>750</v>
      </c>
      <c r="EP358" s="81">
        <v>750</v>
      </c>
      <c r="EQ358" s="81">
        <v>750</v>
      </c>
      <c r="ER358" s="81">
        <v>750</v>
      </c>
      <c r="ES358" s="81">
        <v>750</v>
      </c>
      <c r="ET358" s="81">
        <v>750</v>
      </c>
      <c r="EU358" s="81">
        <v>750</v>
      </c>
      <c r="EV358" s="81">
        <v>750</v>
      </c>
      <c r="EW358" s="81">
        <v>750</v>
      </c>
      <c r="EX358" s="81">
        <v>750</v>
      </c>
      <c r="EY358" s="81">
        <v>750</v>
      </c>
      <c r="EZ358" s="81">
        <v>750</v>
      </c>
      <c r="FA358" s="81">
        <v>750</v>
      </c>
      <c r="FB358" s="81">
        <v>750</v>
      </c>
      <c r="FC358" s="81">
        <v>750</v>
      </c>
      <c r="FD358" s="81">
        <v>750</v>
      </c>
      <c r="FE358" s="81">
        <v>750</v>
      </c>
      <c r="FF358" s="81">
        <v>750</v>
      </c>
      <c r="FG358" s="81">
        <v>750</v>
      </c>
      <c r="FH358" s="81">
        <v>750</v>
      </c>
      <c r="FI358" s="81">
        <v>750</v>
      </c>
      <c r="FJ358" s="81">
        <v>750</v>
      </c>
      <c r="FK358" s="81">
        <v>750</v>
      </c>
      <c r="FL358" s="81">
        <v>750</v>
      </c>
      <c r="FM358" s="81">
        <v>750</v>
      </c>
      <c r="FN358" s="1" t="s">
        <v>665</v>
      </c>
    </row>
    <row r="359" spans="2:170" x14ac:dyDescent="0.2">
      <c r="B359" s="1" t="s">
        <v>666</v>
      </c>
      <c r="C359" s="1" t="s">
        <v>36</v>
      </c>
      <c r="D359" s="1" t="s">
        <v>31</v>
      </c>
      <c r="E359" s="81" t="s">
        <v>217</v>
      </c>
      <c r="F359" s="81">
        <v>750</v>
      </c>
      <c r="G359" s="81">
        <v>750</v>
      </c>
      <c r="H359" s="81">
        <v>750</v>
      </c>
      <c r="I359" s="81">
        <v>750</v>
      </c>
      <c r="J359" s="81">
        <v>750</v>
      </c>
      <c r="K359" s="81">
        <v>750</v>
      </c>
      <c r="L359" s="81">
        <v>750</v>
      </c>
      <c r="M359" s="81">
        <v>750</v>
      </c>
      <c r="N359" s="81">
        <v>750</v>
      </c>
      <c r="O359" s="81">
        <v>750</v>
      </c>
      <c r="P359" s="81">
        <v>750</v>
      </c>
      <c r="Q359" s="81">
        <v>750</v>
      </c>
      <c r="R359" s="81">
        <v>750</v>
      </c>
      <c r="S359" s="81">
        <v>750</v>
      </c>
      <c r="T359" s="81">
        <v>750</v>
      </c>
      <c r="U359" s="81">
        <v>750</v>
      </c>
      <c r="V359" s="81">
        <v>750</v>
      </c>
      <c r="W359" s="81">
        <v>750</v>
      </c>
      <c r="X359" s="81">
        <v>750</v>
      </c>
      <c r="Y359" s="81">
        <v>750</v>
      </c>
      <c r="Z359" s="81">
        <v>750</v>
      </c>
      <c r="AA359" s="81">
        <v>750</v>
      </c>
      <c r="AB359" s="81">
        <v>750</v>
      </c>
      <c r="AC359" s="81">
        <v>750</v>
      </c>
      <c r="AD359" s="81">
        <v>750</v>
      </c>
      <c r="AE359" s="81">
        <v>750</v>
      </c>
      <c r="AF359" s="81">
        <v>750</v>
      </c>
      <c r="AG359" s="81">
        <v>750</v>
      </c>
      <c r="AH359" s="81">
        <v>750</v>
      </c>
      <c r="AI359" s="81">
        <v>750</v>
      </c>
      <c r="AJ359" s="81">
        <v>750</v>
      </c>
      <c r="AK359" s="81">
        <v>750</v>
      </c>
      <c r="AL359" s="81">
        <v>750</v>
      </c>
      <c r="AM359" s="81">
        <v>750</v>
      </c>
      <c r="AN359" s="81">
        <v>750</v>
      </c>
      <c r="AO359" s="81">
        <v>750</v>
      </c>
      <c r="AP359" s="81">
        <v>750</v>
      </c>
      <c r="AQ359" s="81">
        <v>750</v>
      </c>
      <c r="AR359" s="81">
        <v>750</v>
      </c>
      <c r="AS359" s="81">
        <v>750</v>
      </c>
      <c r="AT359" s="81">
        <v>750</v>
      </c>
      <c r="AU359" s="81">
        <v>750</v>
      </c>
      <c r="AV359" s="81">
        <v>750</v>
      </c>
      <c r="AW359" s="81">
        <v>750</v>
      </c>
      <c r="AX359" s="81">
        <v>750</v>
      </c>
      <c r="AY359" s="81">
        <v>750</v>
      </c>
      <c r="AZ359" s="81">
        <v>750</v>
      </c>
      <c r="BA359" s="81">
        <v>750</v>
      </c>
      <c r="BB359" s="81">
        <v>750</v>
      </c>
      <c r="BC359" s="81">
        <v>750</v>
      </c>
      <c r="BD359" s="81">
        <v>750</v>
      </c>
      <c r="BE359" s="81">
        <v>750</v>
      </c>
      <c r="BF359" s="81">
        <v>750</v>
      </c>
      <c r="BG359" s="81">
        <v>750</v>
      </c>
      <c r="BH359" s="81">
        <v>750</v>
      </c>
      <c r="BI359" s="81">
        <v>750</v>
      </c>
      <c r="BJ359" s="81">
        <v>750</v>
      </c>
      <c r="BK359" s="81">
        <v>750</v>
      </c>
      <c r="BL359" s="81">
        <v>750</v>
      </c>
      <c r="BM359" s="81">
        <v>750</v>
      </c>
      <c r="BN359" s="81">
        <v>750</v>
      </c>
      <c r="BO359" s="81">
        <v>750</v>
      </c>
      <c r="BP359" s="81">
        <v>750</v>
      </c>
      <c r="BQ359" s="81">
        <v>750</v>
      </c>
      <c r="BR359" s="81">
        <v>750</v>
      </c>
      <c r="BS359" s="81">
        <v>750</v>
      </c>
      <c r="BT359" s="81">
        <v>750</v>
      </c>
      <c r="BU359" s="81">
        <v>750</v>
      </c>
      <c r="BV359" s="81">
        <v>750</v>
      </c>
      <c r="BW359" s="81">
        <v>750</v>
      </c>
      <c r="BX359" s="81">
        <v>750</v>
      </c>
      <c r="BY359" s="81">
        <v>750</v>
      </c>
      <c r="BZ359" s="81">
        <v>750</v>
      </c>
      <c r="CA359" s="81">
        <v>750</v>
      </c>
      <c r="CB359" s="81">
        <v>750</v>
      </c>
      <c r="CC359" s="81">
        <v>750</v>
      </c>
      <c r="CD359" s="81">
        <v>750</v>
      </c>
      <c r="CE359" s="81">
        <v>750</v>
      </c>
      <c r="CF359" s="81">
        <v>750</v>
      </c>
      <c r="CG359" s="81">
        <v>750</v>
      </c>
      <c r="CH359" s="81">
        <v>750</v>
      </c>
      <c r="CI359" s="81">
        <v>750</v>
      </c>
      <c r="CJ359" s="81">
        <v>750</v>
      </c>
      <c r="CK359" s="81">
        <v>750</v>
      </c>
      <c r="CL359" s="81">
        <v>750</v>
      </c>
      <c r="CM359" s="81">
        <v>750</v>
      </c>
      <c r="CN359" s="81">
        <v>750</v>
      </c>
      <c r="CO359" s="81">
        <v>750</v>
      </c>
      <c r="CP359" s="81">
        <v>750</v>
      </c>
      <c r="CQ359" s="81">
        <v>750</v>
      </c>
      <c r="CR359" s="81">
        <v>750</v>
      </c>
      <c r="CS359" s="81">
        <v>750</v>
      </c>
      <c r="CT359" s="81">
        <v>750</v>
      </c>
      <c r="CU359" s="81">
        <v>750</v>
      </c>
      <c r="CV359" s="81">
        <v>750</v>
      </c>
      <c r="CW359" s="81">
        <v>750</v>
      </c>
      <c r="CX359" s="81">
        <v>750</v>
      </c>
      <c r="CY359" s="81">
        <v>750</v>
      </c>
      <c r="CZ359" s="81">
        <v>750</v>
      </c>
      <c r="DA359" s="81">
        <v>750</v>
      </c>
      <c r="DB359" s="81">
        <v>750</v>
      </c>
      <c r="DC359" s="81">
        <v>750</v>
      </c>
      <c r="DD359" s="81">
        <v>750</v>
      </c>
      <c r="DE359" s="81">
        <v>750</v>
      </c>
      <c r="DF359" s="81">
        <v>750</v>
      </c>
      <c r="DG359" s="81">
        <v>750</v>
      </c>
      <c r="DH359" s="81">
        <v>750</v>
      </c>
      <c r="DI359" s="81">
        <v>750</v>
      </c>
      <c r="DJ359" s="81">
        <v>750</v>
      </c>
      <c r="DK359" s="81">
        <v>750</v>
      </c>
      <c r="DL359" s="81">
        <v>750</v>
      </c>
      <c r="DM359" s="81">
        <v>750</v>
      </c>
      <c r="DN359" s="81">
        <v>750</v>
      </c>
      <c r="DO359" s="81">
        <v>750</v>
      </c>
      <c r="DP359" s="81">
        <v>750</v>
      </c>
      <c r="DQ359" s="81">
        <v>750</v>
      </c>
      <c r="DR359" s="81">
        <v>750</v>
      </c>
      <c r="DS359" s="81">
        <v>750</v>
      </c>
      <c r="DT359" s="81">
        <v>750</v>
      </c>
      <c r="DU359" s="81">
        <v>750</v>
      </c>
      <c r="DV359" s="81">
        <v>750</v>
      </c>
      <c r="DW359" s="81">
        <v>750</v>
      </c>
      <c r="DX359" s="81">
        <v>750</v>
      </c>
      <c r="DY359" s="81">
        <v>750</v>
      </c>
      <c r="DZ359" s="81">
        <v>750</v>
      </c>
      <c r="EA359" s="81">
        <v>750</v>
      </c>
      <c r="EB359" s="81">
        <v>750</v>
      </c>
      <c r="EC359" s="81">
        <v>750</v>
      </c>
      <c r="ED359" s="81">
        <v>750</v>
      </c>
      <c r="EE359" s="81">
        <v>750</v>
      </c>
      <c r="EF359" s="81">
        <v>750</v>
      </c>
      <c r="EG359" s="81">
        <v>750</v>
      </c>
      <c r="EH359" s="81">
        <v>750</v>
      </c>
      <c r="EI359" s="81">
        <v>750</v>
      </c>
      <c r="EJ359" s="81">
        <v>750</v>
      </c>
      <c r="EK359" s="81">
        <v>750</v>
      </c>
      <c r="EL359" s="81">
        <v>750</v>
      </c>
      <c r="EM359" s="81">
        <v>750</v>
      </c>
      <c r="EN359" s="81">
        <v>750</v>
      </c>
      <c r="EO359" s="81">
        <v>750</v>
      </c>
      <c r="EP359" s="81">
        <v>750</v>
      </c>
      <c r="EQ359" s="81">
        <v>750</v>
      </c>
      <c r="ER359" s="81">
        <v>750</v>
      </c>
      <c r="ES359" s="81">
        <v>750</v>
      </c>
      <c r="ET359" s="81">
        <v>750</v>
      </c>
      <c r="EU359" s="81">
        <v>750</v>
      </c>
      <c r="EV359" s="81">
        <v>750</v>
      </c>
      <c r="EW359" s="81">
        <v>750</v>
      </c>
      <c r="EX359" s="81">
        <v>750</v>
      </c>
      <c r="EY359" s="81">
        <v>750</v>
      </c>
      <c r="EZ359" s="81">
        <v>750</v>
      </c>
      <c r="FA359" s="81">
        <v>750</v>
      </c>
      <c r="FB359" s="81">
        <v>750</v>
      </c>
      <c r="FC359" s="81">
        <v>750</v>
      </c>
      <c r="FD359" s="81">
        <v>750</v>
      </c>
      <c r="FE359" s="81">
        <v>750</v>
      </c>
      <c r="FF359" s="81">
        <v>750</v>
      </c>
      <c r="FG359" s="81">
        <v>750</v>
      </c>
      <c r="FH359" s="81">
        <v>750</v>
      </c>
      <c r="FI359" s="81">
        <v>750</v>
      </c>
      <c r="FJ359" s="81">
        <v>750</v>
      </c>
      <c r="FK359" s="81">
        <v>750</v>
      </c>
      <c r="FL359" s="81">
        <v>750</v>
      </c>
      <c r="FM359" s="81">
        <v>750</v>
      </c>
      <c r="FN359" s="1" t="s">
        <v>667</v>
      </c>
    </row>
    <row r="360" spans="2:170" x14ac:dyDescent="0.2">
      <c r="B360" s="1" t="s">
        <v>668</v>
      </c>
      <c r="C360" s="1" t="s">
        <v>36</v>
      </c>
      <c r="D360" s="1" t="s">
        <v>31</v>
      </c>
      <c r="E360" s="81" t="s">
        <v>217</v>
      </c>
      <c r="F360" s="81">
        <v>125</v>
      </c>
      <c r="G360" s="81">
        <v>125</v>
      </c>
      <c r="H360" s="81">
        <v>125</v>
      </c>
      <c r="I360" s="81">
        <v>125</v>
      </c>
      <c r="J360" s="81">
        <v>125</v>
      </c>
      <c r="K360" s="81">
        <v>125</v>
      </c>
      <c r="L360" s="81">
        <v>125</v>
      </c>
      <c r="M360" s="81">
        <v>125</v>
      </c>
      <c r="N360" s="81">
        <v>125</v>
      </c>
      <c r="O360" s="81">
        <v>125</v>
      </c>
      <c r="P360" s="81">
        <v>125</v>
      </c>
      <c r="Q360" s="81">
        <v>125</v>
      </c>
      <c r="R360" s="81">
        <v>125</v>
      </c>
      <c r="S360" s="81">
        <v>125</v>
      </c>
      <c r="T360" s="81">
        <v>125</v>
      </c>
      <c r="U360" s="81">
        <v>125</v>
      </c>
      <c r="V360" s="81">
        <v>125</v>
      </c>
      <c r="W360" s="81">
        <v>125</v>
      </c>
      <c r="X360" s="81">
        <v>125</v>
      </c>
      <c r="Y360" s="81">
        <v>125</v>
      </c>
      <c r="Z360" s="81">
        <v>125</v>
      </c>
      <c r="AA360" s="81">
        <v>125</v>
      </c>
      <c r="AB360" s="81">
        <v>125</v>
      </c>
      <c r="AC360" s="81">
        <v>125</v>
      </c>
      <c r="AD360" s="81">
        <v>125</v>
      </c>
      <c r="AE360" s="81">
        <v>125</v>
      </c>
      <c r="AF360" s="81">
        <v>125</v>
      </c>
      <c r="AG360" s="81">
        <v>125</v>
      </c>
      <c r="AH360" s="81">
        <v>125</v>
      </c>
      <c r="AI360" s="81">
        <v>125</v>
      </c>
      <c r="AJ360" s="81">
        <v>125</v>
      </c>
      <c r="AK360" s="81">
        <v>125</v>
      </c>
      <c r="AL360" s="81">
        <v>125</v>
      </c>
      <c r="AM360" s="81">
        <v>125</v>
      </c>
      <c r="AN360" s="81">
        <v>125</v>
      </c>
      <c r="AO360" s="81">
        <v>125</v>
      </c>
      <c r="AP360" s="81">
        <v>125</v>
      </c>
      <c r="AQ360" s="81">
        <v>125</v>
      </c>
      <c r="AR360" s="81">
        <v>125</v>
      </c>
      <c r="AS360" s="81">
        <v>125</v>
      </c>
      <c r="AT360" s="81">
        <v>125</v>
      </c>
      <c r="AU360" s="81">
        <v>125</v>
      </c>
      <c r="AV360" s="81">
        <v>125</v>
      </c>
      <c r="AW360" s="81">
        <v>125</v>
      </c>
      <c r="AX360" s="81">
        <v>125</v>
      </c>
      <c r="AY360" s="81">
        <v>125</v>
      </c>
      <c r="AZ360" s="81">
        <v>125</v>
      </c>
      <c r="BA360" s="81">
        <v>125</v>
      </c>
      <c r="BB360" s="81">
        <v>125</v>
      </c>
      <c r="BC360" s="81">
        <v>125</v>
      </c>
      <c r="BD360" s="81">
        <v>125</v>
      </c>
      <c r="BE360" s="81">
        <v>125</v>
      </c>
      <c r="BF360" s="81">
        <v>125</v>
      </c>
      <c r="BG360" s="81">
        <v>125</v>
      </c>
      <c r="BH360" s="81">
        <v>125</v>
      </c>
      <c r="BI360" s="81">
        <v>125</v>
      </c>
      <c r="BJ360" s="81">
        <v>125</v>
      </c>
      <c r="BK360" s="81">
        <v>125</v>
      </c>
      <c r="BL360" s="81">
        <v>125</v>
      </c>
      <c r="BM360" s="81">
        <v>125</v>
      </c>
      <c r="BN360" s="81">
        <v>125</v>
      </c>
      <c r="BO360" s="81">
        <v>125</v>
      </c>
      <c r="BP360" s="81">
        <v>125</v>
      </c>
      <c r="BQ360" s="81">
        <v>125</v>
      </c>
      <c r="BR360" s="81">
        <v>125</v>
      </c>
      <c r="BS360" s="81">
        <v>125</v>
      </c>
      <c r="BT360" s="81">
        <v>125</v>
      </c>
      <c r="BU360" s="81">
        <v>125</v>
      </c>
      <c r="BV360" s="81">
        <v>125</v>
      </c>
      <c r="BW360" s="81">
        <v>125</v>
      </c>
      <c r="BX360" s="81">
        <v>125</v>
      </c>
      <c r="BY360" s="81">
        <v>125</v>
      </c>
      <c r="BZ360" s="81">
        <v>125</v>
      </c>
      <c r="CA360" s="81">
        <v>125</v>
      </c>
      <c r="CB360" s="81">
        <v>125</v>
      </c>
      <c r="CC360" s="81">
        <v>125</v>
      </c>
      <c r="CD360" s="81">
        <v>125</v>
      </c>
      <c r="CE360" s="81">
        <v>125</v>
      </c>
      <c r="CF360" s="81">
        <v>125</v>
      </c>
      <c r="CG360" s="81">
        <v>125</v>
      </c>
      <c r="CH360" s="81">
        <v>125</v>
      </c>
      <c r="CI360" s="81">
        <v>125</v>
      </c>
      <c r="CJ360" s="81">
        <v>125</v>
      </c>
      <c r="CK360" s="81">
        <v>125</v>
      </c>
      <c r="CL360" s="81">
        <v>125</v>
      </c>
      <c r="CM360" s="81">
        <v>125</v>
      </c>
      <c r="CN360" s="81">
        <v>125</v>
      </c>
      <c r="CO360" s="81">
        <v>125</v>
      </c>
      <c r="CP360" s="81">
        <v>125</v>
      </c>
      <c r="CQ360" s="81">
        <v>125</v>
      </c>
      <c r="CR360" s="81">
        <v>125</v>
      </c>
      <c r="CS360" s="81">
        <v>125</v>
      </c>
      <c r="CT360" s="81">
        <v>125</v>
      </c>
      <c r="CU360" s="81">
        <v>125</v>
      </c>
      <c r="CV360" s="81">
        <v>125</v>
      </c>
      <c r="CW360" s="81">
        <v>125</v>
      </c>
      <c r="CX360" s="81">
        <v>125</v>
      </c>
      <c r="CY360" s="81">
        <v>125</v>
      </c>
      <c r="CZ360" s="81">
        <v>125</v>
      </c>
      <c r="DA360" s="81">
        <v>125</v>
      </c>
      <c r="DB360" s="81">
        <v>125</v>
      </c>
      <c r="DC360" s="81">
        <v>125</v>
      </c>
      <c r="DD360" s="81">
        <v>125</v>
      </c>
      <c r="DE360" s="81">
        <v>125</v>
      </c>
      <c r="DF360" s="81">
        <v>125</v>
      </c>
      <c r="DG360" s="81">
        <v>125</v>
      </c>
      <c r="DH360" s="81">
        <v>125</v>
      </c>
      <c r="DI360" s="81">
        <v>125</v>
      </c>
      <c r="DJ360" s="81">
        <v>125</v>
      </c>
      <c r="DK360" s="81">
        <v>125</v>
      </c>
      <c r="DL360" s="81">
        <v>125</v>
      </c>
      <c r="DM360" s="81">
        <v>125</v>
      </c>
      <c r="DN360" s="81">
        <v>125</v>
      </c>
      <c r="DO360" s="81">
        <v>125</v>
      </c>
      <c r="DP360" s="81">
        <v>125</v>
      </c>
      <c r="DQ360" s="81">
        <v>125</v>
      </c>
      <c r="DR360" s="81">
        <v>125</v>
      </c>
      <c r="DS360" s="81">
        <v>125</v>
      </c>
      <c r="DT360" s="81">
        <v>125</v>
      </c>
      <c r="DU360" s="81">
        <v>125</v>
      </c>
      <c r="DV360" s="81">
        <v>125</v>
      </c>
      <c r="DW360" s="81">
        <v>125</v>
      </c>
      <c r="DX360" s="81">
        <v>125</v>
      </c>
      <c r="DY360" s="81">
        <v>125</v>
      </c>
      <c r="DZ360" s="81">
        <v>125</v>
      </c>
      <c r="EA360" s="81">
        <v>125</v>
      </c>
      <c r="EB360" s="81">
        <v>125</v>
      </c>
      <c r="EC360" s="81">
        <v>125</v>
      </c>
      <c r="ED360" s="81">
        <v>125</v>
      </c>
      <c r="EE360" s="81">
        <v>125</v>
      </c>
      <c r="EF360" s="81">
        <v>125</v>
      </c>
      <c r="EG360" s="81">
        <v>125</v>
      </c>
      <c r="EH360" s="81">
        <v>125</v>
      </c>
      <c r="EI360" s="81">
        <v>125</v>
      </c>
      <c r="EJ360" s="81">
        <v>125</v>
      </c>
      <c r="EK360" s="81">
        <v>125</v>
      </c>
      <c r="EL360" s="81">
        <v>125</v>
      </c>
      <c r="EM360" s="81">
        <v>125</v>
      </c>
      <c r="EN360" s="81">
        <v>125</v>
      </c>
      <c r="EO360" s="81">
        <v>125</v>
      </c>
      <c r="EP360" s="81">
        <v>125</v>
      </c>
      <c r="EQ360" s="81">
        <v>125</v>
      </c>
      <c r="ER360" s="81">
        <v>125</v>
      </c>
      <c r="ES360" s="81">
        <v>125</v>
      </c>
      <c r="ET360" s="81">
        <v>125</v>
      </c>
      <c r="EU360" s="81">
        <v>125</v>
      </c>
      <c r="EV360" s="81">
        <v>125</v>
      </c>
      <c r="EW360" s="81">
        <v>125</v>
      </c>
      <c r="EX360" s="81">
        <v>125</v>
      </c>
      <c r="EY360" s="81">
        <v>125</v>
      </c>
      <c r="EZ360" s="81">
        <v>125</v>
      </c>
      <c r="FA360" s="81">
        <v>125</v>
      </c>
      <c r="FB360" s="81">
        <v>125</v>
      </c>
      <c r="FC360" s="81">
        <v>125</v>
      </c>
      <c r="FD360" s="81">
        <v>125</v>
      </c>
      <c r="FE360" s="81">
        <v>125</v>
      </c>
      <c r="FF360" s="81">
        <v>125</v>
      </c>
      <c r="FG360" s="81">
        <v>125</v>
      </c>
      <c r="FH360" s="81">
        <v>125</v>
      </c>
      <c r="FI360" s="81">
        <v>125</v>
      </c>
      <c r="FJ360" s="81">
        <v>125</v>
      </c>
      <c r="FK360" s="81">
        <v>125</v>
      </c>
      <c r="FL360" s="81">
        <v>125</v>
      </c>
      <c r="FM360" s="81">
        <v>125</v>
      </c>
      <c r="FN360" s="1" t="s">
        <v>669</v>
      </c>
    </row>
    <row r="361" spans="2:170" x14ac:dyDescent="0.2">
      <c r="B361" s="1" t="s">
        <v>670</v>
      </c>
      <c r="C361" s="1" t="s">
        <v>36</v>
      </c>
      <c r="D361" s="1" t="s">
        <v>31</v>
      </c>
      <c r="E361" s="81" t="s">
        <v>217</v>
      </c>
      <c r="F361" s="81">
        <v>0</v>
      </c>
      <c r="G361" s="81">
        <v>0</v>
      </c>
      <c r="H361" s="81">
        <v>0</v>
      </c>
      <c r="I361" s="81">
        <v>0</v>
      </c>
      <c r="J361" s="81">
        <v>0</v>
      </c>
      <c r="K361" s="81">
        <v>0</v>
      </c>
      <c r="L361" s="81">
        <v>0</v>
      </c>
      <c r="M361" s="81">
        <v>0</v>
      </c>
      <c r="N361" s="81">
        <v>0</v>
      </c>
      <c r="O361" s="81">
        <v>0</v>
      </c>
      <c r="P361" s="81">
        <v>0</v>
      </c>
      <c r="Q361" s="81">
        <v>0</v>
      </c>
      <c r="R361" s="81">
        <v>0</v>
      </c>
      <c r="S361" s="81">
        <v>0</v>
      </c>
      <c r="T361" s="81">
        <v>0</v>
      </c>
      <c r="U361" s="81">
        <v>0</v>
      </c>
      <c r="V361" s="81">
        <v>0</v>
      </c>
      <c r="W361" s="81">
        <v>0</v>
      </c>
      <c r="X361" s="81">
        <v>0</v>
      </c>
      <c r="Y361" s="81">
        <v>0</v>
      </c>
      <c r="Z361" s="81">
        <v>0</v>
      </c>
      <c r="AA361" s="81">
        <v>0</v>
      </c>
      <c r="AB361" s="81">
        <v>0</v>
      </c>
      <c r="AC361" s="81">
        <v>0</v>
      </c>
      <c r="AD361" s="81">
        <v>0</v>
      </c>
      <c r="AE361" s="81">
        <v>0</v>
      </c>
      <c r="AF361" s="81">
        <v>0</v>
      </c>
      <c r="AG361" s="81">
        <v>0</v>
      </c>
      <c r="AH361" s="81">
        <v>0</v>
      </c>
      <c r="AI361" s="81">
        <v>0</v>
      </c>
      <c r="AJ361" s="81">
        <v>750</v>
      </c>
      <c r="AK361" s="81">
        <v>750</v>
      </c>
      <c r="AL361" s="81">
        <v>750</v>
      </c>
      <c r="AM361" s="81">
        <v>750</v>
      </c>
      <c r="AN361" s="81">
        <v>750</v>
      </c>
      <c r="AO361" s="81">
        <v>750</v>
      </c>
      <c r="AP361" s="81">
        <v>750</v>
      </c>
      <c r="AQ361" s="81">
        <v>750</v>
      </c>
      <c r="AR361" s="81">
        <v>750</v>
      </c>
      <c r="AS361" s="81">
        <v>750</v>
      </c>
      <c r="AT361" s="81">
        <v>750</v>
      </c>
      <c r="AU361" s="81">
        <v>750</v>
      </c>
      <c r="AV361" s="81">
        <v>750</v>
      </c>
      <c r="AW361" s="81">
        <v>750</v>
      </c>
      <c r="AX361" s="81">
        <v>750</v>
      </c>
      <c r="AY361" s="81">
        <v>750</v>
      </c>
      <c r="AZ361" s="81">
        <v>750</v>
      </c>
      <c r="BA361" s="81">
        <v>750</v>
      </c>
      <c r="BB361" s="81">
        <v>750</v>
      </c>
      <c r="BC361" s="81">
        <v>750</v>
      </c>
      <c r="BD361" s="81">
        <v>750</v>
      </c>
      <c r="BE361" s="81">
        <v>750</v>
      </c>
      <c r="BF361" s="81">
        <v>750</v>
      </c>
      <c r="BG361" s="81">
        <v>750</v>
      </c>
      <c r="BH361" s="81">
        <v>750</v>
      </c>
      <c r="BI361" s="81">
        <v>750</v>
      </c>
      <c r="BJ361" s="81">
        <v>750</v>
      </c>
      <c r="BK361" s="81">
        <v>750</v>
      </c>
      <c r="BL361" s="81">
        <v>750</v>
      </c>
      <c r="BM361" s="81">
        <v>750</v>
      </c>
      <c r="BN361" s="81">
        <v>750</v>
      </c>
      <c r="BO361" s="81">
        <v>750</v>
      </c>
      <c r="BP361" s="81">
        <v>750</v>
      </c>
      <c r="BQ361" s="81">
        <v>750</v>
      </c>
      <c r="BR361" s="81">
        <v>750</v>
      </c>
      <c r="BS361" s="81">
        <v>750</v>
      </c>
      <c r="BT361" s="81">
        <v>750</v>
      </c>
      <c r="BU361" s="81">
        <v>750</v>
      </c>
      <c r="BV361" s="81">
        <v>750</v>
      </c>
      <c r="BW361" s="81">
        <v>750</v>
      </c>
      <c r="BX361" s="81">
        <v>750</v>
      </c>
      <c r="BY361" s="81">
        <v>750</v>
      </c>
      <c r="BZ361" s="81">
        <v>750</v>
      </c>
      <c r="CA361" s="81">
        <v>750</v>
      </c>
      <c r="CB361" s="81">
        <v>750</v>
      </c>
      <c r="CC361" s="81">
        <v>750</v>
      </c>
      <c r="CD361" s="81">
        <v>750</v>
      </c>
      <c r="CE361" s="81">
        <v>750</v>
      </c>
      <c r="CF361" s="81">
        <v>750</v>
      </c>
      <c r="CG361" s="81">
        <v>750</v>
      </c>
      <c r="CH361" s="81">
        <v>750</v>
      </c>
      <c r="CI361" s="81">
        <v>750</v>
      </c>
      <c r="CJ361" s="81">
        <v>750</v>
      </c>
      <c r="CK361" s="81">
        <v>750</v>
      </c>
      <c r="CL361" s="81">
        <v>750</v>
      </c>
      <c r="CM361" s="81">
        <v>750</v>
      </c>
      <c r="CN361" s="81">
        <v>750</v>
      </c>
      <c r="CO361" s="81">
        <v>750</v>
      </c>
      <c r="CP361" s="81">
        <v>750</v>
      </c>
      <c r="CQ361" s="81">
        <v>750</v>
      </c>
      <c r="CR361" s="81">
        <v>750</v>
      </c>
      <c r="CS361" s="81">
        <v>750</v>
      </c>
      <c r="CT361" s="81">
        <v>750</v>
      </c>
      <c r="CU361" s="81">
        <v>750</v>
      </c>
      <c r="CV361" s="81">
        <v>750</v>
      </c>
      <c r="CW361" s="81">
        <v>750</v>
      </c>
      <c r="CX361" s="81">
        <v>750</v>
      </c>
      <c r="CY361" s="81">
        <v>750</v>
      </c>
      <c r="CZ361" s="81">
        <v>750</v>
      </c>
      <c r="DA361" s="81">
        <v>750</v>
      </c>
      <c r="DB361" s="81">
        <v>750</v>
      </c>
      <c r="DC361" s="81">
        <v>750</v>
      </c>
      <c r="DD361" s="81">
        <v>750</v>
      </c>
      <c r="DE361" s="81">
        <v>750</v>
      </c>
      <c r="DF361" s="81">
        <v>750</v>
      </c>
      <c r="DG361" s="81">
        <v>750</v>
      </c>
      <c r="DH361" s="81">
        <v>750</v>
      </c>
      <c r="DI361" s="81">
        <v>750</v>
      </c>
      <c r="DJ361" s="81">
        <v>750</v>
      </c>
      <c r="DK361" s="81">
        <v>750</v>
      </c>
      <c r="DL361" s="81">
        <v>750</v>
      </c>
      <c r="DM361" s="81">
        <v>750</v>
      </c>
      <c r="DN361" s="81">
        <v>750</v>
      </c>
      <c r="DO361" s="81">
        <v>750</v>
      </c>
      <c r="DP361" s="81">
        <v>750</v>
      </c>
      <c r="DQ361" s="81">
        <v>750</v>
      </c>
      <c r="DR361" s="81">
        <v>750</v>
      </c>
      <c r="DS361" s="81">
        <v>750</v>
      </c>
      <c r="DT361" s="81">
        <v>750</v>
      </c>
      <c r="DU361" s="81">
        <v>750</v>
      </c>
      <c r="DV361" s="81">
        <v>750</v>
      </c>
      <c r="DW361" s="81">
        <v>750</v>
      </c>
      <c r="DX361" s="81">
        <v>750</v>
      </c>
      <c r="DY361" s="81">
        <v>750</v>
      </c>
      <c r="DZ361" s="81">
        <v>750</v>
      </c>
      <c r="EA361" s="81">
        <v>750</v>
      </c>
      <c r="EB361" s="81">
        <v>750</v>
      </c>
      <c r="EC361" s="81">
        <v>750</v>
      </c>
      <c r="ED361" s="81">
        <v>750</v>
      </c>
      <c r="EE361" s="81">
        <v>750</v>
      </c>
      <c r="EF361" s="81">
        <v>750</v>
      </c>
      <c r="EG361" s="81">
        <v>750</v>
      </c>
      <c r="EH361" s="81">
        <v>750</v>
      </c>
      <c r="EI361" s="81">
        <v>750</v>
      </c>
      <c r="EJ361" s="81">
        <v>750</v>
      </c>
      <c r="EK361" s="81">
        <v>750</v>
      </c>
      <c r="EL361" s="81">
        <v>750</v>
      </c>
      <c r="EM361" s="81">
        <v>750</v>
      </c>
      <c r="EN361" s="81">
        <v>750</v>
      </c>
      <c r="EO361" s="81">
        <v>750</v>
      </c>
      <c r="EP361" s="81">
        <v>750</v>
      </c>
      <c r="EQ361" s="81">
        <v>750</v>
      </c>
      <c r="ER361" s="81">
        <v>750</v>
      </c>
      <c r="ES361" s="81">
        <v>750</v>
      </c>
      <c r="ET361" s="81">
        <v>750</v>
      </c>
      <c r="EU361" s="81">
        <v>750</v>
      </c>
      <c r="EV361" s="81">
        <v>750</v>
      </c>
      <c r="EW361" s="81">
        <v>750</v>
      </c>
      <c r="EX361" s="81">
        <v>750</v>
      </c>
      <c r="EY361" s="81">
        <v>750</v>
      </c>
      <c r="EZ361" s="81">
        <v>750</v>
      </c>
      <c r="FA361" s="81">
        <v>750</v>
      </c>
      <c r="FB361" s="81">
        <v>750</v>
      </c>
      <c r="FC361" s="81">
        <v>750</v>
      </c>
      <c r="FD361" s="81">
        <v>750</v>
      </c>
      <c r="FE361" s="81">
        <v>750</v>
      </c>
      <c r="FF361" s="81">
        <v>750</v>
      </c>
      <c r="FG361" s="81">
        <v>750</v>
      </c>
      <c r="FH361" s="81">
        <v>750</v>
      </c>
      <c r="FI361" s="81">
        <v>750</v>
      </c>
      <c r="FJ361" s="81">
        <v>750</v>
      </c>
      <c r="FK361" s="81">
        <v>750</v>
      </c>
      <c r="FL361" s="81">
        <v>750</v>
      </c>
      <c r="FM361" s="81">
        <v>750</v>
      </c>
      <c r="FN361" s="1" t="s">
        <v>671</v>
      </c>
    </row>
    <row r="362" spans="2:170" x14ac:dyDescent="0.2">
      <c r="B362" s="1" t="s">
        <v>672</v>
      </c>
      <c r="C362" s="1" t="s">
        <v>37</v>
      </c>
      <c r="D362" s="1" t="s">
        <v>31</v>
      </c>
      <c r="E362" s="81" t="s">
        <v>217</v>
      </c>
      <c r="F362" s="81">
        <v>0</v>
      </c>
      <c r="G362" s="81">
        <v>0</v>
      </c>
      <c r="H362" s="81">
        <v>0</v>
      </c>
      <c r="I362" s="81">
        <v>0</v>
      </c>
      <c r="J362" s="81">
        <v>0</v>
      </c>
      <c r="K362" s="81">
        <v>0</v>
      </c>
      <c r="L362" s="81">
        <v>0</v>
      </c>
      <c r="M362" s="81">
        <v>0</v>
      </c>
      <c r="N362" s="81">
        <v>0</v>
      </c>
      <c r="O362" s="81">
        <v>0</v>
      </c>
      <c r="P362" s="81">
        <v>0</v>
      </c>
      <c r="Q362" s="81">
        <v>0</v>
      </c>
      <c r="R362" s="81">
        <v>0</v>
      </c>
      <c r="S362" s="81">
        <v>0</v>
      </c>
      <c r="T362" s="81">
        <v>0</v>
      </c>
      <c r="U362" s="81">
        <v>0</v>
      </c>
      <c r="V362" s="81">
        <v>0</v>
      </c>
      <c r="W362" s="81">
        <v>0</v>
      </c>
      <c r="X362" s="81">
        <v>0</v>
      </c>
      <c r="Y362" s="81">
        <v>0</v>
      </c>
      <c r="Z362" s="81">
        <v>0</v>
      </c>
      <c r="AA362" s="81">
        <v>0</v>
      </c>
      <c r="AB362" s="81">
        <v>0</v>
      </c>
      <c r="AC362" s="81">
        <v>0</v>
      </c>
      <c r="AD362" s="81">
        <v>0</v>
      </c>
      <c r="AE362" s="81">
        <v>0</v>
      </c>
      <c r="AF362" s="81">
        <v>0</v>
      </c>
      <c r="AG362" s="81">
        <v>0</v>
      </c>
      <c r="AH362" s="81">
        <v>0</v>
      </c>
      <c r="AI362" s="81">
        <v>0</v>
      </c>
      <c r="AJ362" s="81">
        <v>0</v>
      </c>
      <c r="AK362" s="81">
        <v>0</v>
      </c>
      <c r="AL362" s="81">
        <v>0</v>
      </c>
      <c r="AM362" s="81">
        <v>0</v>
      </c>
      <c r="AN362" s="81">
        <v>0</v>
      </c>
      <c r="AO362" s="81">
        <v>0</v>
      </c>
      <c r="AP362" s="81">
        <v>0</v>
      </c>
      <c r="AQ362" s="81">
        <v>0</v>
      </c>
      <c r="AR362" s="81">
        <v>0</v>
      </c>
      <c r="AS362" s="81">
        <v>0</v>
      </c>
      <c r="AT362" s="81">
        <v>0</v>
      </c>
      <c r="AU362" s="81">
        <v>0</v>
      </c>
      <c r="AV362" s="81">
        <v>0</v>
      </c>
      <c r="AW362" s="81">
        <v>0</v>
      </c>
      <c r="AX362" s="81">
        <v>0</v>
      </c>
      <c r="AY362" s="81">
        <v>0</v>
      </c>
      <c r="AZ362" s="81">
        <v>0</v>
      </c>
      <c r="BA362" s="81">
        <v>0</v>
      </c>
      <c r="BB362" s="81">
        <v>0</v>
      </c>
      <c r="BC362" s="81">
        <v>0</v>
      </c>
      <c r="BD362" s="81">
        <v>0</v>
      </c>
      <c r="BE362" s="81">
        <v>0</v>
      </c>
      <c r="BF362" s="81">
        <v>0</v>
      </c>
      <c r="BG362" s="81">
        <v>0</v>
      </c>
      <c r="BH362" s="81">
        <v>0</v>
      </c>
      <c r="BI362" s="81">
        <v>0</v>
      </c>
      <c r="BJ362" s="81">
        <v>0</v>
      </c>
      <c r="BK362" s="81">
        <v>0</v>
      </c>
      <c r="BL362" s="81">
        <v>0</v>
      </c>
      <c r="BM362" s="81">
        <v>0</v>
      </c>
      <c r="BN362" s="81">
        <v>0</v>
      </c>
      <c r="BO362" s="81">
        <v>0</v>
      </c>
      <c r="BP362" s="81">
        <v>0</v>
      </c>
      <c r="BQ362" s="81">
        <v>0</v>
      </c>
      <c r="BR362" s="81">
        <v>0</v>
      </c>
      <c r="BS362" s="81">
        <v>0</v>
      </c>
      <c r="BT362" s="81">
        <v>0</v>
      </c>
      <c r="BU362" s="81">
        <v>0</v>
      </c>
      <c r="BV362" s="81">
        <v>0</v>
      </c>
      <c r="BW362" s="81">
        <v>0</v>
      </c>
      <c r="BX362" s="81">
        <v>0</v>
      </c>
      <c r="BY362" s="81">
        <v>0</v>
      </c>
      <c r="BZ362" s="81">
        <v>0</v>
      </c>
      <c r="CA362" s="81">
        <v>0</v>
      </c>
      <c r="CB362" s="81">
        <v>0</v>
      </c>
      <c r="CC362" s="81">
        <v>0</v>
      </c>
      <c r="CD362" s="81">
        <v>0</v>
      </c>
      <c r="CE362" s="81">
        <v>0</v>
      </c>
      <c r="CF362" s="81">
        <v>0</v>
      </c>
      <c r="CG362" s="81">
        <v>0</v>
      </c>
      <c r="CH362" s="81">
        <v>0</v>
      </c>
      <c r="CI362" s="81">
        <v>0</v>
      </c>
      <c r="CJ362" s="81">
        <v>0</v>
      </c>
      <c r="CK362" s="81">
        <v>0</v>
      </c>
      <c r="CL362" s="81">
        <v>0</v>
      </c>
      <c r="CM362" s="81">
        <v>0</v>
      </c>
      <c r="CN362" s="81">
        <v>0</v>
      </c>
      <c r="CO362" s="81">
        <v>0</v>
      </c>
      <c r="CP362" s="81">
        <v>0</v>
      </c>
      <c r="CQ362" s="81">
        <v>0</v>
      </c>
      <c r="CR362" s="81">
        <v>0</v>
      </c>
      <c r="CS362" s="81">
        <v>0</v>
      </c>
      <c r="CT362" s="81">
        <v>0</v>
      </c>
      <c r="CU362" s="81">
        <v>0</v>
      </c>
      <c r="CV362" s="81">
        <v>0</v>
      </c>
      <c r="CW362" s="81">
        <v>0</v>
      </c>
      <c r="CX362" s="81">
        <v>0</v>
      </c>
      <c r="CY362" s="81">
        <v>0</v>
      </c>
      <c r="CZ362" s="81">
        <v>0</v>
      </c>
      <c r="DA362" s="81">
        <v>0</v>
      </c>
      <c r="DB362" s="81">
        <v>0</v>
      </c>
      <c r="DC362" s="81">
        <v>0</v>
      </c>
      <c r="DD362" s="81">
        <v>0</v>
      </c>
      <c r="DE362" s="81">
        <v>0</v>
      </c>
      <c r="DF362" s="81">
        <v>0</v>
      </c>
      <c r="DG362" s="81">
        <v>0</v>
      </c>
      <c r="DH362" s="81">
        <v>0</v>
      </c>
      <c r="DI362" s="81">
        <v>0</v>
      </c>
      <c r="DJ362" s="81">
        <v>0</v>
      </c>
      <c r="DK362" s="81">
        <v>0</v>
      </c>
      <c r="DL362" s="81">
        <v>0</v>
      </c>
      <c r="DM362" s="81">
        <v>0</v>
      </c>
      <c r="DN362" s="81">
        <v>0</v>
      </c>
      <c r="DO362" s="81">
        <v>0</v>
      </c>
      <c r="DP362" s="81">
        <v>0</v>
      </c>
      <c r="DQ362" s="81">
        <v>0</v>
      </c>
      <c r="DR362" s="81">
        <v>0</v>
      </c>
      <c r="DS362" s="81">
        <v>0</v>
      </c>
      <c r="DT362" s="81">
        <v>0</v>
      </c>
      <c r="DU362" s="81">
        <v>0</v>
      </c>
      <c r="DV362" s="81">
        <v>0</v>
      </c>
      <c r="DW362" s="81">
        <v>0</v>
      </c>
      <c r="DX362" s="81">
        <v>0</v>
      </c>
      <c r="DY362" s="81">
        <v>0</v>
      </c>
      <c r="DZ362" s="81">
        <v>0</v>
      </c>
      <c r="EA362" s="81">
        <v>0</v>
      </c>
      <c r="EB362" s="81">
        <v>0</v>
      </c>
      <c r="EC362" s="81">
        <v>0</v>
      </c>
      <c r="ED362" s="81">
        <v>0</v>
      </c>
      <c r="EE362" s="81">
        <v>0</v>
      </c>
      <c r="EF362" s="81">
        <v>0</v>
      </c>
      <c r="EG362" s="81">
        <v>0</v>
      </c>
      <c r="EH362" s="81">
        <v>0</v>
      </c>
      <c r="EI362" s="81">
        <v>0</v>
      </c>
      <c r="EJ362" s="81">
        <v>0</v>
      </c>
      <c r="EK362" s="81">
        <v>0</v>
      </c>
      <c r="EL362" s="81">
        <v>0</v>
      </c>
      <c r="EM362" s="81">
        <v>0</v>
      </c>
      <c r="EN362" s="81">
        <v>0</v>
      </c>
      <c r="EO362" s="81">
        <v>0</v>
      </c>
      <c r="EP362" s="81">
        <v>0</v>
      </c>
      <c r="EQ362" s="81">
        <v>0</v>
      </c>
      <c r="ER362" s="81">
        <v>0</v>
      </c>
      <c r="ES362" s="81">
        <v>0</v>
      </c>
      <c r="ET362" s="81">
        <v>0</v>
      </c>
      <c r="EU362" s="81">
        <v>0</v>
      </c>
      <c r="EV362" s="81">
        <v>0</v>
      </c>
      <c r="EW362" s="81">
        <v>0</v>
      </c>
      <c r="EX362" s="81">
        <v>0</v>
      </c>
      <c r="EY362" s="81">
        <v>0</v>
      </c>
      <c r="EZ362" s="81">
        <v>0</v>
      </c>
      <c r="FA362" s="81">
        <v>0</v>
      </c>
      <c r="FB362" s="81">
        <v>0</v>
      </c>
      <c r="FC362" s="81">
        <v>0</v>
      </c>
      <c r="FD362" s="81">
        <v>0</v>
      </c>
      <c r="FE362" s="81">
        <v>0</v>
      </c>
      <c r="FF362" s="81">
        <v>0</v>
      </c>
      <c r="FG362" s="81">
        <v>0</v>
      </c>
      <c r="FH362" s="81">
        <v>0</v>
      </c>
      <c r="FI362" s="81">
        <v>0</v>
      </c>
      <c r="FJ362" s="81">
        <v>0</v>
      </c>
      <c r="FK362" s="81">
        <v>0</v>
      </c>
      <c r="FL362" s="81">
        <v>0</v>
      </c>
      <c r="FM362" s="81">
        <v>0</v>
      </c>
      <c r="FN362" s="1" t="s">
        <v>673</v>
      </c>
    </row>
    <row r="363" spans="2:170" x14ac:dyDescent="0.2">
      <c r="B363" s="1" t="s">
        <v>674</v>
      </c>
      <c r="C363" s="1" t="s">
        <v>38</v>
      </c>
      <c r="D363" s="1" t="s">
        <v>31</v>
      </c>
      <c r="E363" s="81" t="s">
        <v>217</v>
      </c>
      <c r="F363" s="81">
        <v>88.786052518295293</v>
      </c>
      <c r="G363" s="81">
        <v>88.786052518295293</v>
      </c>
      <c r="H363" s="81">
        <v>88.786052518295293</v>
      </c>
      <c r="I363" s="81">
        <v>88.786052518295293</v>
      </c>
      <c r="J363" s="81">
        <v>88.786052518295293</v>
      </c>
      <c r="K363" s="81">
        <v>88.786052518295293</v>
      </c>
      <c r="L363" s="81">
        <v>88.786052518295293</v>
      </c>
      <c r="M363" s="81">
        <v>88.786052518295293</v>
      </c>
      <c r="N363" s="81">
        <v>88.786052518295293</v>
      </c>
      <c r="O363" s="81">
        <v>88.786052518295293</v>
      </c>
      <c r="P363" s="81">
        <v>88.786052518295293</v>
      </c>
      <c r="Q363" s="81">
        <v>88.786052518295293</v>
      </c>
      <c r="R363" s="81">
        <v>88.786052518295293</v>
      </c>
      <c r="S363" s="81">
        <v>88.786052518295293</v>
      </c>
      <c r="T363" s="81">
        <v>88.786052518295293</v>
      </c>
      <c r="U363" s="81">
        <v>88.786052518295293</v>
      </c>
      <c r="V363" s="81">
        <v>88.786052518295293</v>
      </c>
      <c r="W363" s="81">
        <v>88.786052518295293</v>
      </c>
      <c r="X363" s="81">
        <v>88.786052518295293</v>
      </c>
      <c r="Y363" s="81">
        <v>88.786052518295293</v>
      </c>
      <c r="Z363" s="81">
        <v>88.786052518295293</v>
      </c>
      <c r="AA363" s="81">
        <v>88.786052518295293</v>
      </c>
      <c r="AB363" s="81">
        <v>88.786052518295293</v>
      </c>
      <c r="AC363" s="81">
        <v>88.786052518295293</v>
      </c>
      <c r="AD363" s="81">
        <v>88.786052518295293</v>
      </c>
      <c r="AE363" s="81">
        <v>88.786052518295293</v>
      </c>
      <c r="AF363" s="81">
        <v>88.786052518295293</v>
      </c>
      <c r="AG363" s="81">
        <v>88.786052518295293</v>
      </c>
      <c r="AH363" s="81">
        <v>88.786052518295293</v>
      </c>
      <c r="AI363" s="81">
        <v>88.786052518295293</v>
      </c>
      <c r="AJ363" s="81">
        <v>88.786052518295293</v>
      </c>
      <c r="AK363" s="81">
        <v>88.786052518295293</v>
      </c>
      <c r="AL363" s="81">
        <v>88.786052518295293</v>
      </c>
      <c r="AM363" s="81">
        <v>88.786052518295293</v>
      </c>
      <c r="AN363" s="81">
        <v>88.786052518295293</v>
      </c>
      <c r="AO363" s="81">
        <v>88.786052518295293</v>
      </c>
      <c r="AP363" s="81">
        <v>88.786052518295293</v>
      </c>
      <c r="AQ363" s="81">
        <v>88.786052518295293</v>
      </c>
      <c r="AR363" s="81">
        <v>88.786052518295293</v>
      </c>
      <c r="AS363" s="81">
        <v>88.786052518295293</v>
      </c>
      <c r="AT363" s="81">
        <v>88.786052518295293</v>
      </c>
      <c r="AU363" s="81">
        <v>88.786052518295293</v>
      </c>
      <c r="AV363" s="81">
        <v>88.786052518295293</v>
      </c>
      <c r="AW363" s="81">
        <v>88.786052518295293</v>
      </c>
      <c r="AX363" s="81">
        <v>88.786052518295293</v>
      </c>
      <c r="AY363" s="81">
        <v>88.786052518295293</v>
      </c>
      <c r="AZ363" s="81">
        <v>88.786052518295293</v>
      </c>
      <c r="BA363" s="81">
        <v>88.786052518295293</v>
      </c>
      <c r="BB363" s="81">
        <v>88.786052518295293</v>
      </c>
      <c r="BC363" s="81">
        <v>88.786052518295293</v>
      </c>
      <c r="BD363" s="81">
        <v>88.786052518295293</v>
      </c>
      <c r="BE363" s="81">
        <v>88.786052518295293</v>
      </c>
      <c r="BF363" s="81">
        <v>88.786052518295293</v>
      </c>
      <c r="BG363" s="81">
        <v>88.786052518295293</v>
      </c>
      <c r="BH363" s="81">
        <v>88.786052518295293</v>
      </c>
      <c r="BI363" s="81">
        <v>88.786052518295293</v>
      </c>
      <c r="BJ363" s="81">
        <v>88.786052518295293</v>
      </c>
      <c r="BK363" s="81">
        <v>88.786052518295293</v>
      </c>
      <c r="BL363" s="81">
        <v>88.786052518295293</v>
      </c>
      <c r="BM363" s="81">
        <v>88.786052518295293</v>
      </c>
      <c r="BN363" s="81">
        <v>88.786052518295293</v>
      </c>
      <c r="BO363" s="81">
        <v>88.786052518295293</v>
      </c>
      <c r="BP363" s="81">
        <v>88.786052518295293</v>
      </c>
      <c r="BQ363" s="81">
        <v>88.786052518295293</v>
      </c>
      <c r="BR363" s="81">
        <v>88.786052518295293</v>
      </c>
      <c r="BS363" s="81">
        <v>88.786052518295293</v>
      </c>
      <c r="BT363" s="81">
        <v>88.786052518295293</v>
      </c>
      <c r="BU363" s="81">
        <v>88.786052518295293</v>
      </c>
      <c r="BV363" s="81">
        <v>88.786052518295293</v>
      </c>
      <c r="BW363" s="81">
        <v>88.786052518295293</v>
      </c>
      <c r="BX363" s="81">
        <v>88.786052518295293</v>
      </c>
      <c r="BY363" s="81">
        <v>88.786052518295293</v>
      </c>
      <c r="BZ363" s="81">
        <v>88.786052518295293</v>
      </c>
      <c r="CA363" s="81">
        <v>88.786052518295293</v>
      </c>
      <c r="CB363" s="81">
        <v>88.786052518295293</v>
      </c>
      <c r="CC363" s="81">
        <v>88.786052518295293</v>
      </c>
      <c r="CD363" s="81">
        <v>88.786052518295293</v>
      </c>
      <c r="CE363" s="81">
        <v>88.786052518295293</v>
      </c>
      <c r="CF363" s="81">
        <v>88.786052518295293</v>
      </c>
      <c r="CG363" s="81">
        <v>88.786052518295293</v>
      </c>
      <c r="CH363" s="81">
        <v>88.786052518295293</v>
      </c>
      <c r="CI363" s="81">
        <v>88.786052518295293</v>
      </c>
      <c r="CJ363" s="81">
        <v>88.786052518295293</v>
      </c>
      <c r="CK363" s="81">
        <v>88.786052518295293</v>
      </c>
      <c r="CL363" s="81">
        <v>88.786052518295293</v>
      </c>
      <c r="CM363" s="81">
        <v>88.786052518295293</v>
      </c>
      <c r="CN363" s="81">
        <v>88.786052518295293</v>
      </c>
      <c r="CO363" s="81">
        <v>88.786052518295293</v>
      </c>
      <c r="CP363" s="81">
        <v>88.786052518295293</v>
      </c>
      <c r="CQ363" s="81">
        <v>88.786052518295293</v>
      </c>
      <c r="CR363" s="81">
        <v>88.786052518295293</v>
      </c>
      <c r="CS363" s="81">
        <v>88.786052518295293</v>
      </c>
      <c r="CT363" s="81">
        <v>88.786052518295293</v>
      </c>
      <c r="CU363" s="81">
        <v>88.786052518295293</v>
      </c>
      <c r="CV363" s="81">
        <v>88.786052518295293</v>
      </c>
      <c r="CW363" s="81">
        <v>88.786052518295293</v>
      </c>
      <c r="CX363" s="81">
        <v>88.786052518295293</v>
      </c>
      <c r="CY363" s="81">
        <v>88.786052518295293</v>
      </c>
      <c r="CZ363" s="81">
        <v>88.786052518295293</v>
      </c>
      <c r="DA363" s="81">
        <v>88.786052518295293</v>
      </c>
      <c r="DB363" s="81">
        <v>88.786052518295293</v>
      </c>
      <c r="DC363" s="81">
        <v>88.786052518295293</v>
      </c>
      <c r="DD363" s="81">
        <v>88.786052518295293</v>
      </c>
      <c r="DE363" s="81">
        <v>88.786052518295293</v>
      </c>
      <c r="DF363" s="81">
        <v>88.786052518295293</v>
      </c>
      <c r="DG363" s="81">
        <v>88.786052518295293</v>
      </c>
      <c r="DH363" s="81">
        <v>88.786052518295293</v>
      </c>
      <c r="DI363" s="81">
        <v>88.786052518295293</v>
      </c>
      <c r="DJ363" s="81">
        <v>88.786052518295293</v>
      </c>
      <c r="DK363" s="81">
        <v>88.786052518295293</v>
      </c>
      <c r="DL363" s="81">
        <v>88.786052518295293</v>
      </c>
      <c r="DM363" s="81">
        <v>88.786052518295293</v>
      </c>
      <c r="DN363" s="81">
        <v>88.786052518295293</v>
      </c>
      <c r="DO363" s="81">
        <v>88.786052518295293</v>
      </c>
      <c r="DP363" s="81">
        <v>88.786052518295293</v>
      </c>
      <c r="DQ363" s="81">
        <v>88.786052518295293</v>
      </c>
      <c r="DR363" s="81">
        <v>88.786052518295293</v>
      </c>
      <c r="DS363" s="81">
        <v>88.786052518295293</v>
      </c>
      <c r="DT363" s="81">
        <v>88.786052518295293</v>
      </c>
      <c r="DU363" s="81">
        <v>88.786052518295293</v>
      </c>
      <c r="DV363" s="81">
        <v>88.786052518295293</v>
      </c>
      <c r="DW363" s="81">
        <v>88.786052518295293</v>
      </c>
      <c r="DX363" s="81">
        <v>88.786052518295293</v>
      </c>
      <c r="DY363" s="81">
        <v>88.786052518295293</v>
      </c>
      <c r="DZ363" s="81">
        <v>88.786052518295293</v>
      </c>
      <c r="EA363" s="81">
        <v>88.786052518295293</v>
      </c>
      <c r="EB363" s="81">
        <v>88.786052518295293</v>
      </c>
      <c r="EC363" s="81">
        <v>88.786052518295293</v>
      </c>
      <c r="ED363" s="81">
        <v>88.786052518295293</v>
      </c>
      <c r="EE363" s="81">
        <v>88.786052518295293</v>
      </c>
      <c r="EF363" s="81">
        <v>88.786052518295293</v>
      </c>
      <c r="EG363" s="81">
        <v>88.786052518295293</v>
      </c>
      <c r="EH363" s="81">
        <v>88.786052518295293</v>
      </c>
      <c r="EI363" s="81">
        <v>88.786052518295293</v>
      </c>
      <c r="EJ363" s="81">
        <v>88.786052518295293</v>
      </c>
      <c r="EK363" s="81">
        <v>88.786052518295293</v>
      </c>
      <c r="EL363" s="81">
        <v>88.786052518295293</v>
      </c>
      <c r="EM363" s="81">
        <v>88.786052518295293</v>
      </c>
      <c r="EN363" s="81">
        <v>88.786052518295293</v>
      </c>
      <c r="EO363" s="81">
        <v>88.786052518295293</v>
      </c>
      <c r="EP363" s="81">
        <v>88.786052518295293</v>
      </c>
      <c r="EQ363" s="81">
        <v>88.786052518295293</v>
      </c>
      <c r="ER363" s="81">
        <v>88.786052518295293</v>
      </c>
      <c r="ES363" s="81">
        <v>88.786052518295293</v>
      </c>
      <c r="ET363" s="81">
        <v>88.786052518295293</v>
      </c>
      <c r="EU363" s="81">
        <v>88.786052518295293</v>
      </c>
      <c r="EV363" s="81">
        <v>88.786052518295293</v>
      </c>
      <c r="EW363" s="81">
        <v>88.786052518295293</v>
      </c>
      <c r="EX363" s="81">
        <v>88.786052518295293</v>
      </c>
      <c r="EY363" s="81">
        <v>88.786052518295293</v>
      </c>
      <c r="EZ363" s="81">
        <v>88.786052518295293</v>
      </c>
      <c r="FA363" s="81">
        <v>88.786052518295293</v>
      </c>
      <c r="FB363" s="81">
        <v>88.786052518295293</v>
      </c>
      <c r="FC363" s="81">
        <v>88.786052518295293</v>
      </c>
      <c r="FD363" s="81">
        <v>88.786052518295293</v>
      </c>
      <c r="FE363" s="81">
        <v>88.786052518295293</v>
      </c>
      <c r="FF363" s="81">
        <v>88.786052518295293</v>
      </c>
      <c r="FG363" s="81">
        <v>88.786052518295293</v>
      </c>
      <c r="FH363" s="81">
        <v>88.786052518295293</v>
      </c>
      <c r="FI363" s="81">
        <v>88.786052518295293</v>
      </c>
      <c r="FJ363" s="81">
        <v>88.786052518295293</v>
      </c>
      <c r="FK363" s="81">
        <v>88.786052518295293</v>
      </c>
      <c r="FL363" s="81">
        <v>88.786052518295293</v>
      </c>
      <c r="FM363" s="81">
        <v>88.786052518295293</v>
      </c>
      <c r="FN363" s="1" t="s">
        <v>675</v>
      </c>
    </row>
    <row r="364" spans="2:170" x14ac:dyDescent="0.2">
      <c r="B364" s="1" t="s">
        <v>676</v>
      </c>
      <c r="C364" s="1" t="s">
        <v>38</v>
      </c>
      <c r="D364" s="1" t="s">
        <v>31</v>
      </c>
      <c r="E364" s="81" t="s">
        <v>217</v>
      </c>
      <c r="F364" s="81">
        <v>0</v>
      </c>
      <c r="G364" s="81">
        <v>0</v>
      </c>
      <c r="H364" s="81">
        <v>0</v>
      </c>
      <c r="I364" s="81">
        <v>0</v>
      </c>
      <c r="J364" s="81">
        <v>0</v>
      </c>
      <c r="K364" s="81">
        <v>0</v>
      </c>
      <c r="L364" s="81">
        <v>0</v>
      </c>
      <c r="M364" s="81">
        <v>0</v>
      </c>
      <c r="N364" s="81">
        <v>0</v>
      </c>
      <c r="O364" s="81">
        <v>0</v>
      </c>
      <c r="P364" s="81">
        <v>0</v>
      </c>
      <c r="Q364" s="81">
        <v>0</v>
      </c>
      <c r="R364" s="81">
        <v>0</v>
      </c>
      <c r="S364" s="81">
        <v>0</v>
      </c>
      <c r="T364" s="81">
        <v>0</v>
      </c>
      <c r="U364" s="81">
        <v>0</v>
      </c>
      <c r="V364" s="81">
        <v>0</v>
      </c>
      <c r="W364" s="81">
        <v>0</v>
      </c>
      <c r="X364" s="81">
        <v>0</v>
      </c>
      <c r="Y364" s="81">
        <v>0</v>
      </c>
      <c r="Z364" s="81">
        <v>0</v>
      </c>
      <c r="AA364" s="81">
        <v>0</v>
      </c>
      <c r="AB364" s="81">
        <v>0</v>
      </c>
      <c r="AC364" s="81">
        <v>0</v>
      </c>
      <c r="AD364" s="81">
        <v>0</v>
      </c>
      <c r="AE364" s="81">
        <v>0</v>
      </c>
      <c r="AF364" s="81">
        <v>0</v>
      </c>
      <c r="AG364" s="81">
        <v>0</v>
      </c>
      <c r="AH364" s="81">
        <v>0</v>
      </c>
      <c r="AI364" s="81">
        <v>0</v>
      </c>
      <c r="AJ364" s="81">
        <v>0</v>
      </c>
      <c r="AK364" s="81">
        <v>0</v>
      </c>
      <c r="AL364" s="81">
        <v>0</v>
      </c>
      <c r="AM364" s="81">
        <v>0</v>
      </c>
      <c r="AN364" s="81">
        <v>0</v>
      </c>
      <c r="AO364" s="81">
        <v>0</v>
      </c>
      <c r="AP364" s="81">
        <v>0</v>
      </c>
      <c r="AQ364" s="81">
        <v>0</v>
      </c>
      <c r="AR364" s="81">
        <v>0</v>
      </c>
      <c r="AS364" s="81">
        <v>0</v>
      </c>
      <c r="AT364" s="81">
        <v>0</v>
      </c>
      <c r="AU364" s="81">
        <v>0</v>
      </c>
      <c r="AV364" s="81">
        <v>0</v>
      </c>
      <c r="AW364" s="81">
        <v>0</v>
      </c>
      <c r="AX364" s="81">
        <v>0</v>
      </c>
      <c r="AY364" s="81">
        <v>0</v>
      </c>
      <c r="AZ364" s="81">
        <v>0</v>
      </c>
      <c r="BA364" s="81">
        <v>0</v>
      </c>
      <c r="BB364" s="81">
        <v>0</v>
      </c>
      <c r="BC364" s="81">
        <v>0</v>
      </c>
      <c r="BD364" s="81">
        <v>0</v>
      </c>
      <c r="BE364" s="81">
        <v>0</v>
      </c>
      <c r="BF364" s="81">
        <v>0</v>
      </c>
      <c r="BG364" s="81">
        <v>0</v>
      </c>
      <c r="BH364" s="81">
        <v>0</v>
      </c>
      <c r="BI364" s="81">
        <v>0</v>
      </c>
      <c r="BJ364" s="81">
        <v>0</v>
      </c>
      <c r="BK364" s="81">
        <v>0</v>
      </c>
      <c r="BL364" s="81">
        <v>0</v>
      </c>
      <c r="BM364" s="81">
        <v>0</v>
      </c>
      <c r="BN364" s="81">
        <v>0</v>
      </c>
      <c r="BO364" s="81">
        <v>0</v>
      </c>
      <c r="BP364" s="81">
        <v>0</v>
      </c>
      <c r="BQ364" s="81">
        <v>0</v>
      </c>
      <c r="BR364" s="81">
        <v>0</v>
      </c>
      <c r="BS364" s="81">
        <v>0</v>
      </c>
      <c r="BT364" s="81">
        <v>0</v>
      </c>
      <c r="BU364" s="81">
        <v>0</v>
      </c>
      <c r="BV364" s="81">
        <v>0</v>
      </c>
      <c r="BW364" s="81">
        <v>0</v>
      </c>
      <c r="BX364" s="81">
        <v>0</v>
      </c>
      <c r="BY364" s="81">
        <v>0</v>
      </c>
      <c r="BZ364" s="81">
        <v>0</v>
      </c>
      <c r="CA364" s="81">
        <v>0</v>
      </c>
      <c r="CB364" s="81">
        <v>0</v>
      </c>
      <c r="CC364" s="81">
        <v>0</v>
      </c>
      <c r="CD364" s="81">
        <v>0</v>
      </c>
      <c r="CE364" s="81">
        <v>0</v>
      </c>
      <c r="CF364" s="81">
        <v>0</v>
      </c>
      <c r="CG364" s="81">
        <v>0</v>
      </c>
      <c r="CH364" s="81">
        <v>0</v>
      </c>
      <c r="CI364" s="81">
        <v>0</v>
      </c>
      <c r="CJ364" s="81">
        <v>0</v>
      </c>
      <c r="CK364" s="81">
        <v>0</v>
      </c>
      <c r="CL364" s="81">
        <v>0</v>
      </c>
      <c r="CM364" s="81">
        <v>0</v>
      </c>
      <c r="CN364" s="81">
        <v>0</v>
      </c>
      <c r="CO364" s="81">
        <v>0</v>
      </c>
      <c r="CP364" s="81">
        <v>0</v>
      </c>
      <c r="CQ364" s="81">
        <v>0</v>
      </c>
      <c r="CR364" s="81">
        <v>0</v>
      </c>
      <c r="CS364" s="81">
        <v>0</v>
      </c>
      <c r="CT364" s="81">
        <v>0</v>
      </c>
      <c r="CU364" s="81">
        <v>0</v>
      </c>
      <c r="CV364" s="81">
        <v>0</v>
      </c>
      <c r="CW364" s="81">
        <v>0</v>
      </c>
      <c r="CX364" s="81">
        <v>0</v>
      </c>
      <c r="CY364" s="81">
        <v>0</v>
      </c>
      <c r="CZ364" s="81">
        <v>0</v>
      </c>
      <c r="DA364" s="81">
        <v>0</v>
      </c>
      <c r="DB364" s="81">
        <v>0</v>
      </c>
      <c r="DC364" s="81">
        <v>0</v>
      </c>
      <c r="DD364" s="81">
        <v>0</v>
      </c>
      <c r="DE364" s="81">
        <v>0</v>
      </c>
      <c r="DF364" s="81">
        <v>0</v>
      </c>
      <c r="DG364" s="81">
        <v>0</v>
      </c>
      <c r="DH364" s="81">
        <v>0</v>
      </c>
      <c r="DI364" s="81">
        <v>0</v>
      </c>
      <c r="DJ364" s="81">
        <v>0</v>
      </c>
      <c r="DK364" s="81">
        <v>0</v>
      </c>
      <c r="DL364" s="81">
        <v>0</v>
      </c>
      <c r="DM364" s="81">
        <v>0</v>
      </c>
      <c r="DN364" s="81">
        <v>0</v>
      </c>
      <c r="DO364" s="81">
        <v>0</v>
      </c>
      <c r="DP364" s="81">
        <v>0</v>
      </c>
      <c r="DQ364" s="81">
        <v>0</v>
      </c>
      <c r="DR364" s="81">
        <v>0</v>
      </c>
      <c r="DS364" s="81">
        <v>0</v>
      </c>
      <c r="DT364" s="81">
        <v>0</v>
      </c>
      <c r="DU364" s="81">
        <v>0</v>
      </c>
      <c r="DV364" s="81">
        <v>0</v>
      </c>
      <c r="DW364" s="81">
        <v>0</v>
      </c>
      <c r="DX364" s="81">
        <v>0</v>
      </c>
      <c r="DY364" s="81">
        <v>0</v>
      </c>
      <c r="DZ364" s="81">
        <v>0</v>
      </c>
      <c r="EA364" s="81">
        <v>0</v>
      </c>
      <c r="EB364" s="81">
        <v>0</v>
      </c>
      <c r="EC364" s="81">
        <v>0</v>
      </c>
      <c r="ED364" s="81">
        <v>0</v>
      </c>
      <c r="EE364" s="81">
        <v>0</v>
      </c>
      <c r="EF364" s="81">
        <v>0</v>
      </c>
      <c r="EG364" s="81">
        <v>0</v>
      </c>
      <c r="EH364" s="81">
        <v>0</v>
      </c>
      <c r="EI364" s="81">
        <v>0</v>
      </c>
      <c r="EJ364" s="81">
        <v>0</v>
      </c>
      <c r="EK364" s="81">
        <v>0</v>
      </c>
      <c r="EL364" s="81">
        <v>0</v>
      </c>
      <c r="EM364" s="81">
        <v>0</v>
      </c>
      <c r="EN364" s="81">
        <v>0</v>
      </c>
      <c r="EO364" s="81">
        <v>0</v>
      </c>
      <c r="EP364" s="81">
        <v>0</v>
      </c>
      <c r="EQ364" s="81">
        <v>0</v>
      </c>
      <c r="ER364" s="81">
        <v>0</v>
      </c>
      <c r="ES364" s="81">
        <v>0</v>
      </c>
      <c r="ET364" s="81">
        <v>0</v>
      </c>
      <c r="EU364" s="81">
        <v>0</v>
      </c>
      <c r="EV364" s="81">
        <v>0</v>
      </c>
      <c r="EW364" s="81">
        <v>0</v>
      </c>
      <c r="EX364" s="81">
        <v>0</v>
      </c>
      <c r="EY364" s="81">
        <v>0</v>
      </c>
      <c r="EZ364" s="81">
        <v>0</v>
      </c>
      <c r="FA364" s="81">
        <v>0</v>
      </c>
      <c r="FB364" s="81">
        <v>0</v>
      </c>
      <c r="FC364" s="81">
        <v>0</v>
      </c>
      <c r="FD364" s="81">
        <v>0</v>
      </c>
      <c r="FE364" s="81">
        <v>0</v>
      </c>
      <c r="FF364" s="81">
        <v>0</v>
      </c>
      <c r="FG364" s="81">
        <v>0</v>
      </c>
      <c r="FH364" s="81">
        <v>0</v>
      </c>
      <c r="FI364" s="81">
        <v>0</v>
      </c>
      <c r="FJ364" s="81">
        <v>0</v>
      </c>
      <c r="FK364" s="81">
        <v>0</v>
      </c>
      <c r="FL364" s="81">
        <v>0</v>
      </c>
      <c r="FM364" s="81">
        <v>0</v>
      </c>
      <c r="FN364" s="1" t="s">
        <v>677</v>
      </c>
    </row>
    <row r="365" spans="2:170" x14ac:dyDescent="0.2">
      <c r="B365" s="1" t="s">
        <v>678</v>
      </c>
      <c r="C365" s="1" t="s">
        <v>38</v>
      </c>
      <c r="D365" s="1" t="s">
        <v>31</v>
      </c>
      <c r="E365" s="81" t="s">
        <v>217</v>
      </c>
      <c r="F365" s="81">
        <v>0</v>
      </c>
      <c r="G365" s="81">
        <v>0</v>
      </c>
      <c r="H365" s="81">
        <v>0</v>
      </c>
      <c r="I365" s="81">
        <v>0</v>
      </c>
      <c r="J365" s="81">
        <v>0</v>
      </c>
      <c r="K365" s="81">
        <v>0</v>
      </c>
      <c r="L365" s="81">
        <v>0</v>
      </c>
      <c r="M365" s="81">
        <v>0</v>
      </c>
      <c r="N365" s="81">
        <v>0</v>
      </c>
      <c r="O365" s="81">
        <v>0</v>
      </c>
      <c r="P365" s="81">
        <v>0</v>
      </c>
      <c r="Q365" s="81">
        <v>0</v>
      </c>
      <c r="R365" s="81">
        <v>0</v>
      </c>
      <c r="S365" s="81">
        <v>0</v>
      </c>
      <c r="T365" s="81">
        <v>0</v>
      </c>
      <c r="U365" s="81">
        <v>0</v>
      </c>
      <c r="V365" s="81">
        <v>0</v>
      </c>
      <c r="W365" s="81">
        <v>0</v>
      </c>
      <c r="X365" s="81">
        <v>0</v>
      </c>
      <c r="Y365" s="81">
        <v>0</v>
      </c>
      <c r="Z365" s="81">
        <v>0</v>
      </c>
      <c r="AA365" s="81">
        <v>0</v>
      </c>
      <c r="AB365" s="81">
        <v>0</v>
      </c>
      <c r="AC365" s="81">
        <v>0</v>
      </c>
      <c r="AD365" s="81">
        <v>0</v>
      </c>
      <c r="AE365" s="81">
        <v>0</v>
      </c>
      <c r="AF365" s="81">
        <v>0</v>
      </c>
      <c r="AG365" s="81">
        <v>0</v>
      </c>
      <c r="AH365" s="81">
        <v>0</v>
      </c>
      <c r="AI365" s="81">
        <v>0</v>
      </c>
      <c r="AJ365" s="81">
        <v>0</v>
      </c>
      <c r="AK365" s="81">
        <v>0</v>
      </c>
      <c r="AL365" s="81">
        <v>0</v>
      </c>
      <c r="AM365" s="81">
        <v>0</v>
      </c>
      <c r="AN365" s="81">
        <v>0</v>
      </c>
      <c r="AO365" s="81">
        <v>107.61945759793369</v>
      </c>
      <c r="AP365" s="81">
        <v>107.61945759793369</v>
      </c>
      <c r="AQ365" s="81">
        <v>107.61945759793369</v>
      </c>
      <c r="AR365" s="81">
        <v>107.61945759793369</v>
      </c>
      <c r="AS365" s="81">
        <v>107.61945759793369</v>
      </c>
      <c r="AT365" s="81">
        <v>107.61945759793369</v>
      </c>
      <c r="AU365" s="81">
        <v>107.61945759793367</v>
      </c>
      <c r="AV365" s="81">
        <v>107.61945759793367</v>
      </c>
      <c r="AW365" s="81">
        <v>107.61945759793369</v>
      </c>
      <c r="AX365" s="81">
        <v>107.61945759793369</v>
      </c>
      <c r="AY365" s="81">
        <v>107.61945759793369</v>
      </c>
      <c r="AZ365" s="81">
        <v>107.61945759793369</v>
      </c>
      <c r="BA365" s="81">
        <v>107.61945759793369</v>
      </c>
      <c r="BB365" s="81">
        <v>107.61945759793369</v>
      </c>
      <c r="BC365" s="81">
        <v>107.61945759793369</v>
      </c>
      <c r="BD365" s="81">
        <v>107.61945759793369</v>
      </c>
      <c r="BE365" s="81">
        <v>107.61945759793369</v>
      </c>
      <c r="BF365" s="81">
        <v>107.61945759793369</v>
      </c>
      <c r="BG365" s="81">
        <v>107.61945759793369</v>
      </c>
      <c r="BH365" s="81">
        <v>107.61945759793369</v>
      </c>
      <c r="BI365" s="81">
        <v>107.61945759793369</v>
      </c>
      <c r="BJ365" s="81">
        <v>107.61945759793369</v>
      </c>
      <c r="BK365" s="81">
        <v>107.61945759793369</v>
      </c>
      <c r="BL365" s="81">
        <v>107.61945759793369</v>
      </c>
      <c r="BM365" s="81">
        <v>107.61945759793369</v>
      </c>
      <c r="BN365" s="81">
        <v>107.61945759793369</v>
      </c>
      <c r="BO365" s="81">
        <v>107.61945759793369</v>
      </c>
      <c r="BP365" s="81">
        <v>107.61945759793369</v>
      </c>
      <c r="BQ365" s="81">
        <v>107.61945759793369</v>
      </c>
      <c r="BR365" s="81">
        <v>107.61945759793369</v>
      </c>
      <c r="BS365" s="81">
        <v>107.61945759793369</v>
      </c>
      <c r="BT365" s="81">
        <v>107.61945759793369</v>
      </c>
      <c r="BU365" s="81">
        <v>107.61945759793369</v>
      </c>
      <c r="BV365" s="81">
        <v>107.61945759793369</v>
      </c>
      <c r="BW365" s="81">
        <v>107.61945759793369</v>
      </c>
      <c r="BX365" s="81">
        <v>107.61945759793369</v>
      </c>
      <c r="BY365" s="81">
        <v>107.61945759793369</v>
      </c>
      <c r="BZ365" s="81">
        <v>107.61945759793369</v>
      </c>
      <c r="CA365" s="81">
        <v>107.61945759793369</v>
      </c>
      <c r="CB365" s="81">
        <v>107.61945759793369</v>
      </c>
      <c r="CC365" s="81">
        <v>107.61945759793369</v>
      </c>
      <c r="CD365" s="81">
        <v>107.61945759793369</v>
      </c>
      <c r="CE365" s="81">
        <v>107.61945759793369</v>
      </c>
      <c r="CF365" s="81">
        <v>107.61945759793369</v>
      </c>
      <c r="CG365" s="81">
        <v>107.61945759793369</v>
      </c>
      <c r="CH365" s="81">
        <v>107.61945759793369</v>
      </c>
      <c r="CI365" s="81">
        <v>107.61945759793369</v>
      </c>
      <c r="CJ365" s="81">
        <v>107.61945759793369</v>
      </c>
      <c r="CK365" s="81">
        <v>107.61945759793369</v>
      </c>
      <c r="CL365" s="81">
        <v>107.61945759793369</v>
      </c>
      <c r="CM365" s="81">
        <v>107.61945759793369</v>
      </c>
      <c r="CN365" s="81">
        <v>107.61945759793369</v>
      </c>
      <c r="CO365" s="81">
        <v>107.61945759793369</v>
      </c>
      <c r="CP365" s="81">
        <v>107.61945759793369</v>
      </c>
      <c r="CQ365" s="81">
        <v>107.61945759793369</v>
      </c>
      <c r="CR365" s="81">
        <v>107.61945759793369</v>
      </c>
      <c r="CS365" s="81">
        <v>107.61945759793369</v>
      </c>
      <c r="CT365" s="81">
        <v>107.61945759793369</v>
      </c>
      <c r="CU365" s="81">
        <v>107.61945759793369</v>
      </c>
      <c r="CV365" s="81">
        <v>107.61945759793369</v>
      </c>
      <c r="CW365" s="81">
        <v>107.61945759793369</v>
      </c>
      <c r="CX365" s="81">
        <v>107.61945759793369</v>
      </c>
      <c r="CY365" s="81">
        <v>107.61945759793369</v>
      </c>
      <c r="CZ365" s="81">
        <v>107.61945759793369</v>
      </c>
      <c r="DA365" s="81">
        <v>107.61945759793369</v>
      </c>
      <c r="DB365" s="81">
        <v>107.61945759793369</v>
      </c>
      <c r="DC365" s="81">
        <v>107.61945759793369</v>
      </c>
      <c r="DD365" s="81">
        <v>107.61945759793369</v>
      </c>
      <c r="DE365" s="81">
        <v>107.61945759793369</v>
      </c>
      <c r="DF365" s="81">
        <v>107.61945759793367</v>
      </c>
      <c r="DG365" s="81">
        <v>107.61945759793367</v>
      </c>
      <c r="DH365" s="81">
        <v>107.61945759793367</v>
      </c>
      <c r="DI365" s="81">
        <v>107.61945759793367</v>
      </c>
      <c r="DJ365" s="81">
        <v>107.61945759793367</v>
      </c>
      <c r="DK365" s="81">
        <v>107.61945759793367</v>
      </c>
      <c r="DL365" s="81">
        <v>107.61945759793367</v>
      </c>
      <c r="DM365" s="81">
        <v>107.61945759793367</v>
      </c>
      <c r="DN365" s="81">
        <v>107.61945759793367</v>
      </c>
      <c r="DO365" s="81">
        <v>107.61945759793367</v>
      </c>
      <c r="DP365" s="81">
        <v>107.61945759793367</v>
      </c>
      <c r="DQ365" s="81">
        <v>107.61945759793367</v>
      </c>
      <c r="DR365" s="81">
        <v>107.61945759793367</v>
      </c>
      <c r="DS365" s="81">
        <v>107.61945759793367</v>
      </c>
      <c r="DT365" s="81">
        <v>107.61945759793367</v>
      </c>
      <c r="DU365" s="81">
        <v>107.61945759793367</v>
      </c>
      <c r="DV365" s="81">
        <v>107.61945759793367</v>
      </c>
      <c r="DW365" s="81">
        <v>107.61945759793367</v>
      </c>
      <c r="DX365" s="81">
        <v>107.61945759793367</v>
      </c>
      <c r="DY365" s="81">
        <v>107.61945759793367</v>
      </c>
      <c r="DZ365" s="81">
        <v>107.61945759793367</v>
      </c>
      <c r="EA365" s="81">
        <v>107.61945759793367</v>
      </c>
      <c r="EB365" s="81">
        <v>107.61945759793367</v>
      </c>
      <c r="EC365" s="81">
        <v>107.61945759793367</v>
      </c>
      <c r="ED365" s="81">
        <v>107.61945759793367</v>
      </c>
      <c r="EE365" s="81">
        <v>107.61945759793367</v>
      </c>
      <c r="EF365" s="81">
        <v>107.61945759793367</v>
      </c>
      <c r="EG365" s="81">
        <v>107.61945759793367</v>
      </c>
      <c r="EH365" s="81">
        <v>107.61945759793367</v>
      </c>
      <c r="EI365" s="81">
        <v>107.61945759793367</v>
      </c>
      <c r="EJ365" s="81">
        <v>107.61945759793367</v>
      </c>
      <c r="EK365" s="81">
        <v>107.61945759793367</v>
      </c>
      <c r="EL365" s="81">
        <v>107.61945759793367</v>
      </c>
      <c r="EM365" s="81">
        <v>107.61945759793367</v>
      </c>
      <c r="EN365" s="81">
        <v>107.61945759793367</v>
      </c>
      <c r="EO365" s="81">
        <v>107.61945759793367</v>
      </c>
      <c r="EP365" s="81">
        <v>107.61945759793367</v>
      </c>
      <c r="EQ365" s="81">
        <v>107.61945759793367</v>
      </c>
      <c r="ER365" s="81">
        <v>107.61945759793367</v>
      </c>
      <c r="ES365" s="81">
        <v>107.61945759793367</v>
      </c>
      <c r="ET365" s="81">
        <v>107.61945759793367</v>
      </c>
      <c r="EU365" s="81">
        <v>107.61945759793367</v>
      </c>
      <c r="EV365" s="81">
        <v>107.61945759793367</v>
      </c>
      <c r="EW365" s="81">
        <v>107.61945759793367</v>
      </c>
      <c r="EX365" s="81">
        <v>107.61945759793367</v>
      </c>
      <c r="EY365" s="81">
        <v>107.61945759793367</v>
      </c>
      <c r="EZ365" s="81">
        <v>107.61945759793367</v>
      </c>
      <c r="FA365" s="81">
        <v>107.61945759793367</v>
      </c>
      <c r="FB365" s="81">
        <v>107.61945759793367</v>
      </c>
      <c r="FC365" s="81">
        <v>107.61945759793367</v>
      </c>
      <c r="FD365" s="81">
        <v>107.61945759793367</v>
      </c>
      <c r="FE365" s="81">
        <v>107.61945759793367</v>
      </c>
      <c r="FF365" s="81">
        <v>107.61945759793367</v>
      </c>
      <c r="FG365" s="81">
        <v>107.61945759793367</v>
      </c>
      <c r="FH365" s="81">
        <v>107.61945759793367</v>
      </c>
      <c r="FI365" s="81">
        <v>107.61945759793367</v>
      </c>
      <c r="FJ365" s="81">
        <v>107.61945759793367</v>
      </c>
      <c r="FK365" s="81">
        <v>107.61945759793367</v>
      </c>
      <c r="FL365" s="81">
        <v>107.61945759793367</v>
      </c>
      <c r="FM365" s="81">
        <v>107.61945759793367</v>
      </c>
      <c r="FN365" s="1" t="s">
        <v>679</v>
      </c>
    </row>
    <row r="366" spans="2:170" x14ac:dyDescent="0.2">
      <c r="B366" s="1" t="s">
        <v>680</v>
      </c>
      <c r="C366" s="1" t="s">
        <v>38</v>
      </c>
      <c r="D366" s="1" t="s">
        <v>31</v>
      </c>
      <c r="E366" s="81" t="s">
        <v>217</v>
      </c>
      <c r="F366" s="81">
        <v>165</v>
      </c>
      <c r="G366" s="81">
        <v>165</v>
      </c>
      <c r="H366" s="81">
        <v>165</v>
      </c>
      <c r="I366" s="81">
        <v>165</v>
      </c>
      <c r="J366" s="81">
        <v>165</v>
      </c>
      <c r="K366" s="81">
        <v>165</v>
      </c>
      <c r="L366" s="81">
        <v>165</v>
      </c>
      <c r="M366" s="81">
        <v>165</v>
      </c>
      <c r="N366" s="81">
        <v>165</v>
      </c>
      <c r="O366" s="81">
        <v>165</v>
      </c>
      <c r="P366" s="81">
        <v>165</v>
      </c>
      <c r="Q366" s="81">
        <v>165</v>
      </c>
      <c r="R366" s="81">
        <v>165</v>
      </c>
      <c r="S366" s="81">
        <v>165</v>
      </c>
      <c r="T366" s="81">
        <v>165</v>
      </c>
      <c r="U366" s="81">
        <v>165</v>
      </c>
      <c r="V366" s="81">
        <v>165</v>
      </c>
      <c r="W366" s="81">
        <v>165</v>
      </c>
      <c r="X366" s="81">
        <v>165</v>
      </c>
      <c r="Y366" s="81">
        <v>165</v>
      </c>
      <c r="Z366" s="81">
        <v>165</v>
      </c>
      <c r="AA366" s="81">
        <v>165</v>
      </c>
      <c r="AB366" s="81">
        <v>165</v>
      </c>
      <c r="AC366" s="81">
        <v>165</v>
      </c>
      <c r="AD366" s="81">
        <v>165</v>
      </c>
      <c r="AE366" s="81">
        <v>165</v>
      </c>
      <c r="AF366" s="81">
        <v>165</v>
      </c>
      <c r="AG366" s="81">
        <v>165</v>
      </c>
      <c r="AH366" s="81">
        <v>165</v>
      </c>
      <c r="AI366" s="81">
        <v>165</v>
      </c>
      <c r="AJ366" s="81">
        <v>165</v>
      </c>
      <c r="AK366" s="81">
        <v>165</v>
      </c>
      <c r="AL366" s="81">
        <v>165</v>
      </c>
      <c r="AM366" s="81">
        <v>165</v>
      </c>
      <c r="AN366" s="81">
        <v>165</v>
      </c>
      <c r="AO366" s="81">
        <v>165</v>
      </c>
      <c r="AP366" s="81">
        <v>165</v>
      </c>
      <c r="AQ366" s="81">
        <v>165</v>
      </c>
      <c r="AR366" s="81">
        <v>165</v>
      </c>
      <c r="AS366" s="81">
        <v>165</v>
      </c>
      <c r="AT366" s="81">
        <v>165</v>
      </c>
      <c r="AU366" s="81">
        <v>165</v>
      </c>
      <c r="AV366" s="81">
        <v>165</v>
      </c>
      <c r="AW366" s="81">
        <v>165</v>
      </c>
      <c r="AX366" s="81">
        <v>165</v>
      </c>
      <c r="AY366" s="81">
        <v>165</v>
      </c>
      <c r="AZ366" s="81">
        <v>165</v>
      </c>
      <c r="BA366" s="81">
        <v>165</v>
      </c>
      <c r="BB366" s="81">
        <v>165</v>
      </c>
      <c r="BC366" s="81">
        <v>165</v>
      </c>
      <c r="BD366" s="81">
        <v>165</v>
      </c>
      <c r="BE366" s="81">
        <v>165</v>
      </c>
      <c r="BF366" s="81">
        <v>165</v>
      </c>
      <c r="BG366" s="81">
        <v>165</v>
      </c>
      <c r="BH366" s="81">
        <v>165</v>
      </c>
      <c r="BI366" s="81">
        <v>165</v>
      </c>
      <c r="BJ366" s="81">
        <v>165</v>
      </c>
      <c r="BK366" s="81">
        <v>165</v>
      </c>
      <c r="BL366" s="81">
        <v>165</v>
      </c>
      <c r="BM366" s="81">
        <v>165</v>
      </c>
      <c r="BN366" s="81">
        <v>165</v>
      </c>
      <c r="BO366" s="81">
        <v>165</v>
      </c>
      <c r="BP366" s="81">
        <v>165</v>
      </c>
      <c r="BQ366" s="81">
        <v>165</v>
      </c>
      <c r="BR366" s="81">
        <v>165</v>
      </c>
      <c r="BS366" s="81">
        <v>165</v>
      </c>
      <c r="BT366" s="81">
        <v>165</v>
      </c>
      <c r="BU366" s="81">
        <v>165</v>
      </c>
      <c r="BV366" s="81">
        <v>165</v>
      </c>
      <c r="BW366" s="81">
        <v>165</v>
      </c>
      <c r="BX366" s="81">
        <v>165</v>
      </c>
      <c r="BY366" s="81">
        <v>165</v>
      </c>
      <c r="BZ366" s="81">
        <v>165</v>
      </c>
      <c r="CA366" s="81">
        <v>165</v>
      </c>
      <c r="CB366" s="81">
        <v>165</v>
      </c>
      <c r="CC366" s="81">
        <v>165</v>
      </c>
      <c r="CD366" s="81">
        <v>165</v>
      </c>
      <c r="CE366" s="81">
        <v>165</v>
      </c>
      <c r="CF366" s="81">
        <v>165</v>
      </c>
      <c r="CG366" s="81">
        <v>165</v>
      </c>
      <c r="CH366" s="81">
        <v>165</v>
      </c>
      <c r="CI366" s="81">
        <v>165</v>
      </c>
      <c r="CJ366" s="81">
        <v>165</v>
      </c>
      <c r="CK366" s="81">
        <v>165</v>
      </c>
      <c r="CL366" s="81">
        <v>165</v>
      </c>
      <c r="CM366" s="81">
        <v>165</v>
      </c>
      <c r="CN366" s="81">
        <v>165</v>
      </c>
      <c r="CO366" s="81">
        <v>165</v>
      </c>
      <c r="CP366" s="81">
        <v>165</v>
      </c>
      <c r="CQ366" s="81">
        <v>165</v>
      </c>
      <c r="CR366" s="81">
        <v>165</v>
      </c>
      <c r="CS366" s="81">
        <v>165</v>
      </c>
      <c r="CT366" s="81">
        <v>165</v>
      </c>
      <c r="CU366" s="81">
        <v>165</v>
      </c>
      <c r="CV366" s="81">
        <v>165</v>
      </c>
      <c r="CW366" s="81">
        <v>165</v>
      </c>
      <c r="CX366" s="81">
        <v>165</v>
      </c>
      <c r="CY366" s="81">
        <v>165</v>
      </c>
      <c r="CZ366" s="81">
        <v>165</v>
      </c>
      <c r="DA366" s="81">
        <v>165</v>
      </c>
      <c r="DB366" s="81">
        <v>165</v>
      </c>
      <c r="DC366" s="81">
        <v>165</v>
      </c>
      <c r="DD366" s="81">
        <v>165</v>
      </c>
      <c r="DE366" s="81">
        <v>165</v>
      </c>
      <c r="DF366" s="81">
        <v>165</v>
      </c>
      <c r="DG366" s="81">
        <v>165</v>
      </c>
      <c r="DH366" s="81">
        <v>165</v>
      </c>
      <c r="DI366" s="81">
        <v>165</v>
      </c>
      <c r="DJ366" s="81">
        <v>165</v>
      </c>
      <c r="DK366" s="81">
        <v>165</v>
      </c>
      <c r="DL366" s="81">
        <v>165</v>
      </c>
      <c r="DM366" s="81">
        <v>165</v>
      </c>
      <c r="DN366" s="81">
        <v>165</v>
      </c>
      <c r="DO366" s="81">
        <v>165</v>
      </c>
      <c r="DP366" s="81">
        <v>165</v>
      </c>
      <c r="DQ366" s="81">
        <v>165</v>
      </c>
      <c r="DR366" s="81">
        <v>165</v>
      </c>
      <c r="DS366" s="81">
        <v>165</v>
      </c>
      <c r="DT366" s="81">
        <v>165</v>
      </c>
      <c r="DU366" s="81">
        <v>165</v>
      </c>
      <c r="DV366" s="81">
        <v>165</v>
      </c>
      <c r="DW366" s="81">
        <v>165</v>
      </c>
      <c r="DX366" s="81">
        <v>165</v>
      </c>
      <c r="DY366" s="81">
        <v>165</v>
      </c>
      <c r="DZ366" s="81">
        <v>165</v>
      </c>
      <c r="EA366" s="81">
        <v>165</v>
      </c>
      <c r="EB366" s="81">
        <v>165</v>
      </c>
      <c r="EC366" s="81">
        <v>165</v>
      </c>
      <c r="ED366" s="81">
        <v>165</v>
      </c>
      <c r="EE366" s="81">
        <v>165</v>
      </c>
      <c r="EF366" s="81">
        <v>165</v>
      </c>
      <c r="EG366" s="81">
        <v>165</v>
      </c>
      <c r="EH366" s="81">
        <v>165</v>
      </c>
      <c r="EI366" s="81">
        <v>165</v>
      </c>
      <c r="EJ366" s="81">
        <v>165</v>
      </c>
      <c r="EK366" s="81">
        <v>165</v>
      </c>
      <c r="EL366" s="81">
        <v>165</v>
      </c>
      <c r="EM366" s="81">
        <v>165</v>
      </c>
      <c r="EN366" s="81">
        <v>165</v>
      </c>
      <c r="EO366" s="81">
        <v>165</v>
      </c>
      <c r="EP366" s="81">
        <v>165</v>
      </c>
      <c r="EQ366" s="81">
        <v>165</v>
      </c>
      <c r="ER366" s="81">
        <v>165</v>
      </c>
      <c r="ES366" s="81">
        <v>165</v>
      </c>
      <c r="ET366" s="81">
        <v>165</v>
      </c>
      <c r="EU366" s="81">
        <v>165</v>
      </c>
      <c r="EV366" s="81">
        <v>165</v>
      </c>
      <c r="EW366" s="81">
        <v>165</v>
      </c>
      <c r="EX366" s="81">
        <v>165</v>
      </c>
      <c r="EY366" s="81">
        <v>165</v>
      </c>
      <c r="EZ366" s="81">
        <v>165</v>
      </c>
      <c r="FA366" s="81">
        <v>165</v>
      </c>
      <c r="FB366" s="81">
        <v>165</v>
      </c>
      <c r="FC366" s="81">
        <v>165</v>
      </c>
      <c r="FD366" s="81">
        <v>165</v>
      </c>
      <c r="FE366" s="81">
        <v>165</v>
      </c>
      <c r="FF366" s="81">
        <v>165</v>
      </c>
      <c r="FG366" s="81">
        <v>165</v>
      </c>
      <c r="FH366" s="81">
        <v>165</v>
      </c>
      <c r="FI366" s="81">
        <v>165</v>
      </c>
      <c r="FJ366" s="81">
        <v>165</v>
      </c>
      <c r="FK366" s="81">
        <v>165</v>
      </c>
      <c r="FL366" s="81">
        <v>165</v>
      </c>
      <c r="FM366" s="81">
        <v>165</v>
      </c>
      <c r="FN366" s="1" t="s">
        <v>681</v>
      </c>
    </row>
    <row r="367" spans="2:170" x14ac:dyDescent="0.2">
      <c r="B367" s="1" t="s">
        <v>682</v>
      </c>
      <c r="C367" s="1" t="s">
        <v>38</v>
      </c>
      <c r="D367" s="1" t="s">
        <v>31</v>
      </c>
      <c r="E367" s="81" t="s">
        <v>217</v>
      </c>
      <c r="F367" s="81">
        <v>38</v>
      </c>
      <c r="G367" s="81">
        <v>38</v>
      </c>
      <c r="H367" s="81">
        <v>38</v>
      </c>
      <c r="I367" s="81">
        <v>38</v>
      </c>
      <c r="J367" s="81">
        <v>38</v>
      </c>
      <c r="K367" s="81">
        <v>38</v>
      </c>
      <c r="L367" s="81">
        <v>38</v>
      </c>
      <c r="M367" s="81">
        <v>38</v>
      </c>
      <c r="N367" s="81">
        <v>38</v>
      </c>
      <c r="O367" s="81">
        <v>38</v>
      </c>
      <c r="P367" s="81">
        <v>38</v>
      </c>
      <c r="Q367" s="81">
        <v>38</v>
      </c>
      <c r="R367" s="81">
        <v>38</v>
      </c>
      <c r="S367" s="81">
        <v>38</v>
      </c>
      <c r="T367" s="81">
        <v>38</v>
      </c>
      <c r="U367" s="81">
        <v>38</v>
      </c>
      <c r="V367" s="81">
        <v>38</v>
      </c>
      <c r="W367" s="81">
        <v>38</v>
      </c>
      <c r="X367" s="81">
        <v>38</v>
      </c>
      <c r="Y367" s="81">
        <v>38</v>
      </c>
      <c r="Z367" s="81">
        <v>38</v>
      </c>
      <c r="AA367" s="81">
        <v>38</v>
      </c>
      <c r="AB367" s="81">
        <v>38</v>
      </c>
      <c r="AC367" s="81">
        <v>38</v>
      </c>
      <c r="AD367" s="81">
        <v>38</v>
      </c>
      <c r="AE367" s="81">
        <v>38</v>
      </c>
      <c r="AF367" s="81">
        <v>38</v>
      </c>
      <c r="AG367" s="81">
        <v>38</v>
      </c>
      <c r="AH367" s="81">
        <v>38</v>
      </c>
      <c r="AI367" s="81">
        <v>38</v>
      </c>
      <c r="AJ367" s="81">
        <v>38</v>
      </c>
      <c r="AK367" s="81">
        <v>38</v>
      </c>
      <c r="AL367" s="81">
        <v>38</v>
      </c>
      <c r="AM367" s="81">
        <v>38</v>
      </c>
      <c r="AN367" s="81">
        <v>38</v>
      </c>
      <c r="AO367" s="81">
        <v>38</v>
      </c>
      <c r="AP367" s="81">
        <v>38</v>
      </c>
      <c r="AQ367" s="81">
        <v>38</v>
      </c>
      <c r="AR367" s="81">
        <v>38</v>
      </c>
      <c r="AS367" s="81">
        <v>38</v>
      </c>
      <c r="AT367" s="81">
        <v>38</v>
      </c>
      <c r="AU367" s="81">
        <v>38</v>
      </c>
      <c r="AV367" s="81">
        <v>38</v>
      </c>
      <c r="AW367" s="81">
        <v>38</v>
      </c>
      <c r="AX367" s="81">
        <v>38</v>
      </c>
      <c r="AY367" s="81">
        <v>38</v>
      </c>
      <c r="AZ367" s="81">
        <v>38</v>
      </c>
      <c r="BA367" s="81">
        <v>38</v>
      </c>
      <c r="BB367" s="81">
        <v>38</v>
      </c>
      <c r="BC367" s="81">
        <v>38</v>
      </c>
      <c r="BD367" s="81">
        <v>38</v>
      </c>
      <c r="BE367" s="81">
        <v>38</v>
      </c>
      <c r="BF367" s="81">
        <v>38</v>
      </c>
      <c r="BG367" s="81">
        <v>38</v>
      </c>
      <c r="BH367" s="81">
        <v>38</v>
      </c>
      <c r="BI367" s="81">
        <v>38</v>
      </c>
      <c r="BJ367" s="81">
        <v>38</v>
      </c>
      <c r="BK367" s="81">
        <v>38</v>
      </c>
      <c r="BL367" s="81">
        <v>38</v>
      </c>
      <c r="BM367" s="81">
        <v>38</v>
      </c>
      <c r="BN367" s="81">
        <v>38</v>
      </c>
      <c r="BO367" s="81">
        <v>38</v>
      </c>
      <c r="BP367" s="81">
        <v>38</v>
      </c>
      <c r="BQ367" s="81">
        <v>38</v>
      </c>
      <c r="BR367" s="81">
        <v>38</v>
      </c>
      <c r="BS367" s="81">
        <v>38</v>
      </c>
      <c r="BT367" s="81">
        <v>38</v>
      </c>
      <c r="BU367" s="81">
        <v>38</v>
      </c>
      <c r="BV367" s="81">
        <v>38</v>
      </c>
      <c r="BW367" s="81">
        <v>38</v>
      </c>
      <c r="BX367" s="81">
        <v>38</v>
      </c>
      <c r="BY367" s="81">
        <v>38</v>
      </c>
      <c r="BZ367" s="81">
        <v>38</v>
      </c>
      <c r="CA367" s="81">
        <v>38</v>
      </c>
      <c r="CB367" s="81">
        <v>38</v>
      </c>
      <c r="CC367" s="81">
        <v>38</v>
      </c>
      <c r="CD367" s="81">
        <v>38</v>
      </c>
      <c r="CE367" s="81">
        <v>38</v>
      </c>
      <c r="CF367" s="81">
        <v>38</v>
      </c>
      <c r="CG367" s="81">
        <v>38</v>
      </c>
      <c r="CH367" s="81">
        <v>38</v>
      </c>
      <c r="CI367" s="81">
        <v>38</v>
      </c>
      <c r="CJ367" s="81">
        <v>38</v>
      </c>
      <c r="CK367" s="81">
        <v>38</v>
      </c>
      <c r="CL367" s="81">
        <v>38</v>
      </c>
      <c r="CM367" s="81">
        <v>38</v>
      </c>
      <c r="CN367" s="81">
        <v>38</v>
      </c>
      <c r="CO367" s="81">
        <v>38</v>
      </c>
      <c r="CP367" s="81">
        <v>38</v>
      </c>
      <c r="CQ367" s="81">
        <v>38</v>
      </c>
      <c r="CR367" s="81">
        <v>38</v>
      </c>
      <c r="CS367" s="81">
        <v>38</v>
      </c>
      <c r="CT367" s="81">
        <v>38</v>
      </c>
      <c r="CU367" s="81">
        <v>38</v>
      </c>
      <c r="CV367" s="81">
        <v>38</v>
      </c>
      <c r="CW367" s="81">
        <v>38</v>
      </c>
      <c r="CX367" s="81">
        <v>38</v>
      </c>
      <c r="CY367" s="81">
        <v>38</v>
      </c>
      <c r="CZ367" s="81">
        <v>38</v>
      </c>
      <c r="DA367" s="81">
        <v>38</v>
      </c>
      <c r="DB367" s="81">
        <v>38</v>
      </c>
      <c r="DC367" s="81">
        <v>38</v>
      </c>
      <c r="DD367" s="81">
        <v>38</v>
      </c>
      <c r="DE367" s="81">
        <v>38</v>
      </c>
      <c r="DF367" s="81">
        <v>38</v>
      </c>
      <c r="DG367" s="81">
        <v>38</v>
      </c>
      <c r="DH367" s="81">
        <v>38</v>
      </c>
      <c r="DI367" s="81">
        <v>38</v>
      </c>
      <c r="DJ367" s="81">
        <v>38</v>
      </c>
      <c r="DK367" s="81">
        <v>38</v>
      </c>
      <c r="DL367" s="81">
        <v>38</v>
      </c>
      <c r="DM367" s="81">
        <v>38</v>
      </c>
      <c r="DN367" s="81">
        <v>38</v>
      </c>
      <c r="DO367" s="81">
        <v>38</v>
      </c>
      <c r="DP367" s="81">
        <v>38</v>
      </c>
      <c r="DQ367" s="81">
        <v>38</v>
      </c>
      <c r="DR367" s="81">
        <v>38</v>
      </c>
      <c r="DS367" s="81">
        <v>38</v>
      </c>
      <c r="DT367" s="81">
        <v>38</v>
      </c>
      <c r="DU367" s="81">
        <v>38</v>
      </c>
      <c r="DV367" s="81">
        <v>38</v>
      </c>
      <c r="DW367" s="81">
        <v>38</v>
      </c>
      <c r="DX367" s="81">
        <v>38</v>
      </c>
      <c r="DY367" s="81">
        <v>38</v>
      </c>
      <c r="DZ367" s="81">
        <v>38</v>
      </c>
      <c r="EA367" s="81">
        <v>38</v>
      </c>
      <c r="EB367" s="81">
        <v>38</v>
      </c>
      <c r="EC367" s="81">
        <v>38</v>
      </c>
      <c r="ED367" s="81">
        <v>38</v>
      </c>
      <c r="EE367" s="81">
        <v>38</v>
      </c>
      <c r="EF367" s="81">
        <v>38</v>
      </c>
      <c r="EG367" s="81">
        <v>38</v>
      </c>
      <c r="EH367" s="81">
        <v>38</v>
      </c>
      <c r="EI367" s="81">
        <v>38</v>
      </c>
      <c r="EJ367" s="81">
        <v>38</v>
      </c>
      <c r="EK367" s="81">
        <v>38</v>
      </c>
      <c r="EL367" s="81">
        <v>38</v>
      </c>
      <c r="EM367" s="81">
        <v>38</v>
      </c>
      <c r="EN367" s="81">
        <v>38</v>
      </c>
      <c r="EO367" s="81">
        <v>38</v>
      </c>
      <c r="EP367" s="81">
        <v>38</v>
      </c>
      <c r="EQ367" s="81">
        <v>38</v>
      </c>
      <c r="ER367" s="81">
        <v>38</v>
      </c>
      <c r="ES367" s="81">
        <v>38</v>
      </c>
      <c r="ET367" s="81">
        <v>38</v>
      </c>
      <c r="EU367" s="81">
        <v>38</v>
      </c>
      <c r="EV367" s="81">
        <v>38</v>
      </c>
      <c r="EW367" s="81">
        <v>38</v>
      </c>
      <c r="EX367" s="81">
        <v>38</v>
      </c>
      <c r="EY367" s="81">
        <v>38</v>
      </c>
      <c r="EZ367" s="81">
        <v>38</v>
      </c>
      <c r="FA367" s="81">
        <v>38</v>
      </c>
      <c r="FB367" s="81">
        <v>38</v>
      </c>
      <c r="FC367" s="81">
        <v>38</v>
      </c>
      <c r="FD367" s="81">
        <v>38</v>
      </c>
      <c r="FE367" s="81">
        <v>38</v>
      </c>
      <c r="FF367" s="81">
        <v>38</v>
      </c>
      <c r="FG367" s="81">
        <v>38</v>
      </c>
      <c r="FH367" s="81">
        <v>38</v>
      </c>
      <c r="FI367" s="81">
        <v>38</v>
      </c>
      <c r="FJ367" s="81">
        <v>38</v>
      </c>
      <c r="FK367" s="81">
        <v>38</v>
      </c>
      <c r="FL367" s="81">
        <v>38</v>
      </c>
      <c r="FM367" s="81">
        <v>38</v>
      </c>
      <c r="FN367" s="1" t="s">
        <v>683</v>
      </c>
    </row>
    <row r="368" spans="2:170" x14ac:dyDescent="0.2">
      <c r="B368" s="1" t="s">
        <v>684</v>
      </c>
      <c r="C368" s="1" t="s">
        <v>38</v>
      </c>
      <c r="D368" s="1" t="s">
        <v>31</v>
      </c>
      <c r="E368" s="81" t="s">
        <v>217</v>
      </c>
      <c r="F368" s="81">
        <v>47.352561343090827</v>
      </c>
      <c r="G368" s="81">
        <v>47.352561343090827</v>
      </c>
      <c r="H368" s="81">
        <v>47.352561343090827</v>
      </c>
      <c r="I368" s="81">
        <v>47.352561343090827</v>
      </c>
      <c r="J368" s="81">
        <v>47.352561343090827</v>
      </c>
      <c r="K368" s="81">
        <v>47.352561343090827</v>
      </c>
      <c r="L368" s="81">
        <v>47.352561343090827</v>
      </c>
      <c r="M368" s="81">
        <v>47.352561343090827</v>
      </c>
      <c r="N368" s="81">
        <v>47.352561343090827</v>
      </c>
      <c r="O368" s="81">
        <v>47.352561343090827</v>
      </c>
      <c r="P368" s="81">
        <v>47.352561343090827</v>
      </c>
      <c r="Q368" s="81">
        <v>47.352561343090827</v>
      </c>
      <c r="R368" s="81">
        <v>47.352561343090827</v>
      </c>
      <c r="S368" s="81">
        <v>47.352561343090827</v>
      </c>
      <c r="T368" s="81">
        <v>47.352561343090827</v>
      </c>
      <c r="U368" s="81">
        <v>47.352561343090827</v>
      </c>
      <c r="V368" s="81">
        <v>47.352561343090827</v>
      </c>
      <c r="W368" s="81">
        <v>47.352561343090827</v>
      </c>
      <c r="X368" s="81">
        <v>47.352561343090827</v>
      </c>
      <c r="Y368" s="81">
        <v>47.352561343090827</v>
      </c>
      <c r="Z368" s="81">
        <v>47.352561343090827</v>
      </c>
      <c r="AA368" s="81">
        <v>47.352561343090827</v>
      </c>
      <c r="AB368" s="81">
        <v>47.352561343090827</v>
      </c>
      <c r="AC368" s="81">
        <v>47.352561343090827</v>
      </c>
      <c r="AD368" s="81">
        <v>47.352561343090827</v>
      </c>
      <c r="AE368" s="81">
        <v>47.352561343090827</v>
      </c>
      <c r="AF368" s="81">
        <v>47.352561343090827</v>
      </c>
      <c r="AG368" s="81">
        <v>47.352561343090827</v>
      </c>
      <c r="AH368" s="81">
        <v>47.352561343090827</v>
      </c>
      <c r="AI368" s="81">
        <v>47.352561343090827</v>
      </c>
      <c r="AJ368" s="81">
        <v>47.352561343090827</v>
      </c>
      <c r="AK368" s="81">
        <v>47.352561343090827</v>
      </c>
      <c r="AL368" s="81">
        <v>47.352561343090827</v>
      </c>
      <c r="AM368" s="81">
        <v>47.352561343090827</v>
      </c>
      <c r="AN368" s="81">
        <v>47.352561343090827</v>
      </c>
      <c r="AO368" s="81">
        <v>47.352561343090827</v>
      </c>
      <c r="AP368" s="81">
        <v>47.352561343090827</v>
      </c>
      <c r="AQ368" s="81">
        <v>47.352561343090827</v>
      </c>
      <c r="AR368" s="81">
        <v>47.352561343090827</v>
      </c>
      <c r="AS368" s="81">
        <v>47.352561343090827</v>
      </c>
      <c r="AT368" s="81">
        <v>47.352561343090827</v>
      </c>
      <c r="AU368" s="81">
        <v>47.352561343090827</v>
      </c>
      <c r="AV368" s="81">
        <v>47.352561343090827</v>
      </c>
      <c r="AW368" s="81">
        <v>47.352561343090827</v>
      </c>
      <c r="AX368" s="81">
        <v>47.352561343090827</v>
      </c>
      <c r="AY368" s="81">
        <v>47.352561343090827</v>
      </c>
      <c r="AZ368" s="81">
        <v>47.352561343090827</v>
      </c>
      <c r="BA368" s="81">
        <v>47.352561343090827</v>
      </c>
      <c r="BB368" s="81">
        <v>47.352561343090827</v>
      </c>
      <c r="BC368" s="81">
        <v>47.352561343090827</v>
      </c>
      <c r="BD368" s="81">
        <v>47.352561343090827</v>
      </c>
      <c r="BE368" s="81">
        <v>47.352561343090827</v>
      </c>
      <c r="BF368" s="81">
        <v>47.352561343090827</v>
      </c>
      <c r="BG368" s="81">
        <v>47.352561343090827</v>
      </c>
      <c r="BH368" s="81">
        <v>47.352561343090827</v>
      </c>
      <c r="BI368" s="81">
        <v>47.352561343090827</v>
      </c>
      <c r="BJ368" s="81">
        <v>47.352561343090827</v>
      </c>
      <c r="BK368" s="81">
        <v>47.352561343090827</v>
      </c>
      <c r="BL368" s="81">
        <v>47.352561343090827</v>
      </c>
      <c r="BM368" s="81">
        <v>47.352561343090827</v>
      </c>
      <c r="BN368" s="81">
        <v>47.352561343090827</v>
      </c>
      <c r="BO368" s="81">
        <v>47.352561343090827</v>
      </c>
      <c r="BP368" s="81">
        <v>47.352561343090827</v>
      </c>
      <c r="BQ368" s="81">
        <v>47.352561343090827</v>
      </c>
      <c r="BR368" s="81">
        <v>47.352561343090827</v>
      </c>
      <c r="BS368" s="81">
        <v>47.352561343090827</v>
      </c>
      <c r="BT368" s="81">
        <v>47.352561343090827</v>
      </c>
      <c r="BU368" s="81">
        <v>47.352561343090827</v>
      </c>
      <c r="BV368" s="81">
        <v>47.352561343090827</v>
      </c>
      <c r="BW368" s="81">
        <v>47.352561343090827</v>
      </c>
      <c r="BX368" s="81">
        <v>47.352561343090827</v>
      </c>
      <c r="BY368" s="81">
        <v>47.352561343090827</v>
      </c>
      <c r="BZ368" s="81">
        <v>47.352561343090827</v>
      </c>
      <c r="CA368" s="81">
        <v>47.352561343090827</v>
      </c>
      <c r="CB368" s="81">
        <v>47.352561343090827</v>
      </c>
      <c r="CC368" s="81">
        <v>47.352561343090827</v>
      </c>
      <c r="CD368" s="81">
        <v>47.352561343090827</v>
      </c>
      <c r="CE368" s="81">
        <v>47.352561343090827</v>
      </c>
      <c r="CF368" s="81">
        <v>47.352561343090827</v>
      </c>
      <c r="CG368" s="81">
        <v>47.352561343090827</v>
      </c>
      <c r="CH368" s="81">
        <v>47.352561343090827</v>
      </c>
      <c r="CI368" s="81">
        <v>47.352561343090827</v>
      </c>
      <c r="CJ368" s="81">
        <v>47.352561343090827</v>
      </c>
      <c r="CK368" s="81">
        <v>47.352561343090827</v>
      </c>
      <c r="CL368" s="81">
        <v>47.352561343090827</v>
      </c>
      <c r="CM368" s="81">
        <v>47.352561343090827</v>
      </c>
      <c r="CN368" s="81">
        <v>47.352561343090827</v>
      </c>
      <c r="CO368" s="81">
        <v>47.352561343090827</v>
      </c>
      <c r="CP368" s="81">
        <v>47.352561343090827</v>
      </c>
      <c r="CQ368" s="81">
        <v>47.352561343090827</v>
      </c>
      <c r="CR368" s="81">
        <v>47.352561343090827</v>
      </c>
      <c r="CS368" s="81">
        <v>47.352561343090827</v>
      </c>
      <c r="CT368" s="81">
        <v>47.352561343090827</v>
      </c>
      <c r="CU368" s="81">
        <v>47.352561343090827</v>
      </c>
      <c r="CV368" s="81">
        <v>47.352561343090827</v>
      </c>
      <c r="CW368" s="81">
        <v>47.352561343090827</v>
      </c>
      <c r="CX368" s="81">
        <v>47.352561343090827</v>
      </c>
      <c r="CY368" s="81">
        <v>47.352561343090827</v>
      </c>
      <c r="CZ368" s="81">
        <v>47.352561343090827</v>
      </c>
      <c r="DA368" s="81">
        <v>47.352561343090827</v>
      </c>
      <c r="DB368" s="81">
        <v>47.352561343090827</v>
      </c>
      <c r="DC368" s="81">
        <v>47.352561343090827</v>
      </c>
      <c r="DD368" s="81">
        <v>47.352561343090827</v>
      </c>
      <c r="DE368" s="81">
        <v>47.352561343090827</v>
      </c>
      <c r="DF368" s="81">
        <v>47.352561343090827</v>
      </c>
      <c r="DG368" s="81">
        <v>47.352561343090827</v>
      </c>
      <c r="DH368" s="81">
        <v>47.352561343090827</v>
      </c>
      <c r="DI368" s="81">
        <v>47.352561343090827</v>
      </c>
      <c r="DJ368" s="81">
        <v>47.352561343090827</v>
      </c>
      <c r="DK368" s="81">
        <v>47.352561343090827</v>
      </c>
      <c r="DL368" s="81">
        <v>47.352561343090827</v>
      </c>
      <c r="DM368" s="81">
        <v>47.352561343090827</v>
      </c>
      <c r="DN368" s="81">
        <v>47.352561343090827</v>
      </c>
      <c r="DO368" s="81">
        <v>47.352561343090827</v>
      </c>
      <c r="DP368" s="81">
        <v>47.352561343090827</v>
      </c>
      <c r="DQ368" s="81">
        <v>47.352561343090827</v>
      </c>
      <c r="DR368" s="81">
        <v>47.352561343090827</v>
      </c>
      <c r="DS368" s="81">
        <v>47.352561343090827</v>
      </c>
      <c r="DT368" s="81">
        <v>47.352561343090827</v>
      </c>
      <c r="DU368" s="81">
        <v>47.352561343090827</v>
      </c>
      <c r="DV368" s="81">
        <v>47.352561343090827</v>
      </c>
      <c r="DW368" s="81">
        <v>47.352561343090827</v>
      </c>
      <c r="DX368" s="81">
        <v>47.352561343090827</v>
      </c>
      <c r="DY368" s="81">
        <v>47.352561343090827</v>
      </c>
      <c r="DZ368" s="81">
        <v>47.352561343090827</v>
      </c>
      <c r="EA368" s="81">
        <v>47.352561343090827</v>
      </c>
      <c r="EB368" s="81">
        <v>47.352561343090827</v>
      </c>
      <c r="EC368" s="81">
        <v>47.352561343090827</v>
      </c>
      <c r="ED368" s="81">
        <v>47.352561343090827</v>
      </c>
      <c r="EE368" s="81">
        <v>47.352561343090827</v>
      </c>
      <c r="EF368" s="81">
        <v>47.352561343090827</v>
      </c>
      <c r="EG368" s="81">
        <v>47.352561343090827</v>
      </c>
      <c r="EH368" s="81">
        <v>47.352561343090827</v>
      </c>
      <c r="EI368" s="81">
        <v>47.352561343090827</v>
      </c>
      <c r="EJ368" s="81">
        <v>47.352561343090827</v>
      </c>
      <c r="EK368" s="81">
        <v>47.352561343090827</v>
      </c>
      <c r="EL368" s="81">
        <v>47.352561343090827</v>
      </c>
      <c r="EM368" s="81">
        <v>47.352561343090827</v>
      </c>
      <c r="EN368" s="81">
        <v>47.352561343090827</v>
      </c>
      <c r="EO368" s="81">
        <v>47.352561343090827</v>
      </c>
      <c r="EP368" s="81">
        <v>47.352561343090827</v>
      </c>
      <c r="EQ368" s="81">
        <v>47.352561343090827</v>
      </c>
      <c r="ER368" s="81">
        <v>47.352561343090827</v>
      </c>
      <c r="ES368" s="81">
        <v>47.352561343090827</v>
      </c>
      <c r="ET368" s="81">
        <v>47.352561343090827</v>
      </c>
      <c r="EU368" s="81">
        <v>47.352561343090827</v>
      </c>
      <c r="EV368" s="81">
        <v>47.352561343090827</v>
      </c>
      <c r="EW368" s="81">
        <v>47.352561343090827</v>
      </c>
      <c r="EX368" s="81">
        <v>47.352561343090827</v>
      </c>
      <c r="EY368" s="81">
        <v>47.352561343090827</v>
      </c>
      <c r="EZ368" s="81">
        <v>47.352561343090827</v>
      </c>
      <c r="FA368" s="81">
        <v>47.352561343090827</v>
      </c>
      <c r="FB368" s="81">
        <v>47.352561343090827</v>
      </c>
      <c r="FC368" s="81">
        <v>47.352561343090827</v>
      </c>
      <c r="FD368" s="81">
        <v>47.352561343090827</v>
      </c>
      <c r="FE368" s="81">
        <v>47.352561343090827</v>
      </c>
      <c r="FF368" s="81">
        <v>47.352561343090827</v>
      </c>
      <c r="FG368" s="81">
        <v>47.352561343090827</v>
      </c>
      <c r="FH368" s="81">
        <v>47.352561343090827</v>
      </c>
      <c r="FI368" s="81">
        <v>47.352561343090827</v>
      </c>
      <c r="FJ368" s="81">
        <v>47.352561343090827</v>
      </c>
      <c r="FK368" s="81">
        <v>47.352561343090827</v>
      </c>
      <c r="FL368" s="81">
        <v>47.352561343090827</v>
      </c>
      <c r="FM368" s="81">
        <v>47.352561343090827</v>
      </c>
      <c r="FN368" s="1" t="s">
        <v>685</v>
      </c>
    </row>
    <row r="369" spans="2:170" x14ac:dyDescent="0.2">
      <c r="B369" s="1" t="s">
        <v>650</v>
      </c>
      <c r="C369" s="1" t="s">
        <v>32</v>
      </c>
      <c r="D369" s="1" t="s">
        <v>31</v>
      </c>
      <c r="E369" s="81" t="s">
        <v>257</v>
      </c>
      <c r="F369" s="81">
        <v>267.83962677052659</v>
      </c>
      <c r="G369" s="81">
        <v>291.7090063356269</v>
      </c>
      <c r="H369" s="81">
        <v>288.33296813081631</v>
      </c>
      <c r="I369" s="81">
        <v>326.23186333345308</v>
      </c>
      <c r="J369" s="81">
        <v>363.53716677371227</v>
      </c>
      <c r="K369" s="81">
        <v>392.60360077323838</v>
      </c>
      <c r="L369" s="81">
        <v>417.44414871172057</v>
      </c>
      <c r="M369" s="81">
        <v>428.14044875237551</v>
      </c>
      <c r="N369" s="81">
        <v>471.83566282124957</v>
      </c>
      <c r="O369" s="81">
        <v>424.12884071277796</v>
      </c>
      <c r="P369" s="81">
        <v>419.39087750938558</v>
      </c>
      <c r="Q369" s="81">
        <v>409.7527272030693</v>
      </c>
      <c r="R369" s="81">
        <v>374.09239800046885</v>
      </c>
      <c r="S369" s="81">
        <v>350.84077132248876</v>
      </c>
      <c r="T369" s="81">
        <v>325.80339423643312</v>
      </c>
      <c r="U369" s="81">
        <v>295.58658675928166</v>
      </c>
      <c r="V369" s="81">
        <v>295.10227906992509</v>
      </c>
      <c r="W369" s="81">
        <v>315.47792335557256</v>
      </c>
      <c r="X369" s="81">
        <v>320.17168579848192</v>
      </c>
      <c r="Y369" s="81">
        <v>320.65176815619253</v>
      </c>
      <c r="Z369" s="81">
        <v>330.35876993036044</v>
      </c>
      <c r="AA369" s="81">
        <v>329.94726121445478</v>
      </c>
      <c r="AB369" s="81">
        <v>326.77694684905231</v>
      </c>
      <c r="AC369" s="81">
        <v>314.86673527673628</v>
      </c>
      <c r="AD369" s="81">
        <v>295.04758245197672</v>
      </c>
      <c r="AE369" s="81">
        <v>270.95561257512441</v>
      </c>
      <c r="AF369" s="81">
        <v>255.71175903439078</v>
      </c>
      <c r="AG369" s="81">
        <v>240.47421773415508</v>
      </c>
      <c r="AH369" s="81">
        <v>238.79379631975721</v>
      </c>
      <c r="AI369" s="81">
        <v>238.17504772838663</v>
      </c>
      <c r="AJ369" s="81">
        <v>244.61811928848095</v>
      </c>
      <c r="AK369" s="81">
        <v>254.99311424127089</v>
      </c>
      <c r="AL369" s="81">
        <v>266.08797330827088</v>
      </c>
      <c r="AM369" s="81">
        <v>275.57862709810456</v>
      </c>
      <c r="AN369" s="81">
        <v>285.40091773826936</v>
      </c>
      <c r="AO369" s="81">
        <v>308.03744553526758</v>
      </c>
      <c r="AP369" s="81">
        <v>249.36873841639553</v>
      </c>
      <c r="AQ369" s="81">
        <v>231.87524246406008</v>
      </c>
      <c r="AR369" s="81">
        <v>229.92373592856677</v>
      </c>
      <c r="AS369" s="81">
        <v>214.59388993193471</v>
      </c>
      <c r="AT369" s="81">
        <v>210.99436054186597</v>
      </c>
      <c r="AU369" s="81">
        <v>212.21307032639552</v>
      </c>
      <c r="AV369" s="81">
        <v>209.04088546992881</v>
      </c>
      <c r="AW369" s="81">
        <v>222.77357802810405</v>
      </c>
      <c r="AX369" s="81">
        <v>190.62891130699347</v>
      </c>
      <c r="AY369" s="81">
        <v>228.11265309627964</v>
      </c>
      <c r="AZ369" s="81">
        <v>263.16715853059509</v>
      </c>
      <c r="BA369" s="81">
        <v>283.60447362394143</v>
      </c>
      <c r="BB369" s="81">
        <v>380.83316166917263</v>
      </c>
      <c r="BC369" s="81">
        <v>522.67550188784537</v>
      </c>
      <c r="BD369" s="81">
        <v>460.97808037550595</v>
      </c>
      <c r="BE369" s="81">
        <v>271.74974206752955</v>
      </c>
      <c r="BF369" s="81">
        <v>329.94060665942743</v>
      </c>
      <c r="BG369" s="81">
        <v>274.86374882930494</v>
      </c>
      <c r="BH369" s="81">
        <v>229.84633866787934</v>
      </c>
      <c r="BI369" s="81">
        <v>231.63035377132326</v>
      </c>
      <c r="BJ369" s="81">
        <v>248.12029866194504</v>
      </c>
      <c r="BK369" s="81">
        <v>255.42503113812808</v>
      </c>
      <c r="BL369" s="81">
        <v>321.44960815725835</v>
      </c>
      <c r="BM369" s="81">
        <v>296.74771362730564</v>
      </c>
      <c r="BN369" s="81">
        <v>267.534615755451</v>
      </c>
      <c r="BO369" s="81">
        <v>263.28809729940599</v>
      </c>
      <c r="BP369" s="81">
        <v>257.93154101946732</v>
      </c>
      <c r="BQ369" s="81">
        <v>253.39937729831561</v>
      </c>
      <c r="BR369" s="81">
        <v>268.07782933435914</v>
      </c>
      <c r="BS369" s="81">
        <v>268.06880076156881</v>
      </c>
      <c r="BT369" s="81">
        <v>268.05989910847882</v>
      </c>
      <c r="BU369" s="81">
        <v>268.05107167570065</v>
      </c>
      <c r="BV369" s="81">
        <v>186.18698712730867</v>
      </c>
      <c r="BW369" s="81">
        <v>186.18698712730867</v>
      </c>
      <c r="BX369" s="81">
        <v>186.18698712730867</v>
      </c>
      <c r="BY369" s="81">
        <v>186.18698712730867</v>
      </c>
      <c r="BZ369" s="81">
        <v>217.64261199348664</v>
      </c>
      <c r="CA369" s="81">
        <v>217.64261199348664</v>
      </c>
      <c r="CB369" s="81">
        <v>217.64261199348664</v>
      </c>
      <c r="CC369" s="81">
        <v>217.64261199348664</v>
      </c>
      <c r="CD369" s="81">
        <v>263.61246929746466</v>
      </c>
      <c r="CE369" s="81">
        <v>263.61246929746466</v>
      </c>
      <c r="CF369" s="81">
        <v>263.61246929746466</v>
      </c>
      <c r="CG369" s="81">
        <v>263.61246929746466</v>
      </c>
      <c r="CH369" s="81">
        <v>321.51439659544212</v>
      </c>
      <c r="CI369" s="81">
        <v>321.51439659544212</v>
      </c>
      <c r="CJ369" s="81">
        <v>321.51439659544212</v>
      </c>
      <c r="CK369" s="81">
        <v>321.51439659544212</v>
      </c>
      <c r="CL369" s="81">
        <v>292.03027926241401</v>
      </c>
      <c r="CM369" s="81">
        <v>292.03027926241401</v>
      </c>
      <c r="CN369" s="81">
        <v>292.03027926241401</v>
      </c>
      <c r="CO369" s="81">
        <v>292.03027926241401</v>
      </c>
      <c r="CP369" s="81">
        <v>328.00265587141399</v>
      </c>
      <c r="CQ369" s="81">
        <v>328.00265587141399</v>
      </c>
      <c r="CR369" s="81">
        <v>328.00265587141399</v>
      </c>
      <c r="CS369" s="81">
        <v>328.00265587141399</v>
      </c>
      <c r="CT369" s="81">
        <v>352.88821629208462</v>
      </c>
      <c r="CU369" s="81">
        <v>352.88821629208462</v>
      </c>
      <c r="CV369" s="81">
        <v>352.88821629208462</v>
      </c>
      <c r="CW369" s="81">
        <v>352.88821629208462</v>
      </c>
      <c r="CX369" s="81">
        <v>351.86229244372345</v>
      </c>
      <c r="CY369" s="81">
        <v>351.86229244372345</v>
      </c>
      <c r="CZ369" s="81">
        <v>351.86229244372345</v>
      </c>
      <c r="DA369" s="81">
        <v>351.86229244372345</v>
      </c>
      <c r="DB369" s="81">
        <v>368.66821243136161</v>
      </c>
      <c r="DC369" s="81">
        <v>368.66821243136161</v>
      </c>
      <c r="DD369" s="81">
        <v>368.66821243136161</v>
      </c>
      <c r="DE369" s="81">
        <v>368.66821243136161</v>
      </c>
      <c r="DF369" s="81">
        <v>437.82805033873768</v>
      </c>
      <c r="DG369" s="81">
        <v>437.82805033873768</v>
      </c>
      <c r="DH369" s="81">
        <v>437.82805033873768</v>
      </c>
      <c r="DI369" s="81">
        <v>437.82805033873768</v>
      </c>
      <c r="DJ369" s="81">
        <v>466.83101001475342</v>
      </c>
      <c r="DK369" s="81">
        <v>466.83101001475342</v>
      </c>
      <c r="DL369" s="81">
        <v>466.83101001475342</v>
      </c>
      <c r="DM369" s="81">
        <v>466.83101001475342</v>
      </c>
      <c r="DN369" s="81">
        <v>479.27646772701138</v>
      </c>
      <c r="DO369" s="81">
        <v>479.27646772701138</v>
      </c>
      <c r="DP369" s="81">
        <v>479.27646772701138</v>
      </c>
      <c r="DQ369" s="81">
        <v>479.27646772701138</v>
      </c>
      <c r="DR369" s="81">
        <v>487.99670146781745</v>
      </c>
      <c r="DS369" s="81">
        <v>487.99670146781745</v>
      </c>
      <c r="DT369" s="81">
        <v>487.99670146781745</v>
      </c>
      <c r="DU369" s="81">
        <v>487.99670146781745</v>
      </c>
      <c r="DV369" s="81">
        <v>533.57433240290288</v>
      </c>
      <c r="DW369" s="81">
        <v>533.57433240290288</v>
      </c>
      <c r="DX369" s="81">
        <v>533.57433240290288</v>
      </c>
      <c r="DY369" s="81">
        <v>533.57433240290288</v>
      </c>
      <c r="DZ369" s="81">
        <v>528.3508134451755</v>
      </c>
      <c r="EA369" s="81">
        <v>528.3508134451755</v>
      </c>
      <c r="EB369" s="81">
        <v>528.3508134451755</v>
      </c>
      <c r="EC369" s="81">
        <v>528.3508134451755</v>
      </c>
      <c r="ED369" s="81">
        <v>540.33224925618151</v>
      </c>
      <c r="EE369" s="81">
        <v>540.33224925618151</v>
      </c>
      <c r="EF369" s="81">
        <v>540.33224925618151</v>
      </c>
      <c r="EG369" s="81">
        <v>540.33224925618151</v>
      </c>
      <c r="EH369" s="81">
        <v>593.53915441178822</v>
      </c>
      <c r="EI369" s="81">
        <v>593.53915441178822</v>
      </c>
      <c r="EJ369" s="81">
        <v>593.53915441178822</v>
      </c>
      <c r="EK369" s="81">
        <v>593.53915441178822</v>
      </c>
      <c r="EL369" s="81">
        <v>608.75253216444787</v>
      </c>
      <c r="EM369" s="81">
        <v>608.75253216444787</v>
      </c>
      <c r="EN369" s="81">
        <v>608.75253216444787</v>
      </c>
      <c r="EO369" s="81">
        <v>608.75253216444787</v>
      </c>
      <c r="EP369" s="81">
        <v>577.2261054267077</v>
      </c>
      <c r="EQ369" s="81">
        <v>577.2261054267077</v>
      </c>
      <c r="ER369" s="81">
        <v>577.2261054267077</v>
      </c>
      <c r="ES369" s="81">
        <v>577.2261054267077</v>
      </c>
      <c r="ET369" s="81">
        <v>623.80414708598801</v>
      </c>
      <c r="EU369" s="81">
        <v>623.80414708598801</v>
      </c>
      <c r="EV369" s="81">
        <v>623.80414708598801</v>
      </c>
      <c r="EW369" s="81">
        <v>623.80414708598801</v>
      </c>
      <c r="EX369" s="81">
        <v>644.26111817494962</v>
      </c>
      <c r="EY369" s="81">
        <v>644.26111817494962</v>
      </c>
      <c r="EZ369" s="81">
        <v>644.26111817494962</v>
      </c>
      <c r="FA369" s="81">
        <v>644.26111817494962</v>
      </c>
      <c r="FB369" s="81">
        <v>662.07846029447239</v>
      </c>
      <c r="FC369" s="81">
        <v>662.07846029447239</v>
      </c>
      <c r="FD369" s="81">
        <v>662.07846029447239</v>
      </c>
      <c r="FE369" s="81">
        <v>662.07846029447239</v>
      </c>
      <c r="FF369" s="81">
        <v>689.81019536060126</v>
      </c>
      <c r="FG369" s="81">
        <v>689.81019536060126</v>
      </c>
      <c r="FH369" s="81">
        <v>689.81019536060126</v>
      </c>
      <c r="FI369" s="81">
        <v>689.81019536060126</v>
      </c>
      <c r="FJ369" s="81">
        <v>717.26978365166974</v>
      </c>
      <c r="FK369" s="81">
        <v>717.26978365166974</v>
      </c>
      <c r="FL369" s="81">
        <v>717.26978365166974</v>
      </c>
      <c r="FM369" s="81">
        <v>717.26978365166974</v>
      </c>
      <c r="FN369" s="1" t="s">
        <v>686</v>
      </c>
    </row>
    <row r="370" spans="2:170" x14ac:dyDescent="0.2">
      <c r="B370" s="1" t="s">
        <v>652</v>
      </c>
      <c r="C370" s="1" t="s">
        <v>33</v>
      </c>
      <c r="D370" s="1" t="s">
        <v>31</v>
      </c>
      <c r="E370" s="81" t="s">
        <v>257</v>
      </c>
      <c r="F370" s="81">
        <v>0</v>
      </c>
      <c r="G370" s="81">
        <v>0</v>
      </c>
      <c r="H370" s="81">
        <v>0</v>
      </c>
      <c r="I370" s="81">
        <v>0</v>
      </c>
      <c r="J370" s="81">
        <v>0</v>
      </c>
      <c r="K370" s="81">
        <v>0</v>
      </c>
      <c r="L370" s="81">
        <v>0</v>
      </c>
      <c r="M370" s="81">
        <v>0</v>
      </c>
      <c r="N370" s="81">
        <v>0</v>
      </c>
      <c r="O370" s="81">
        <v>0</v>
      </c>
      <c r="P370" s="81">
        <v>0</v>
      </c>
      <c r="Q370" s="81">
        <v>0</v>
      </c>
      <c r="R370" s="81">
        <v>0</v>
      </c>
      <c r="S370" s="81">
        <v>0</v>
      </c>
      <c r="T370" s="81">
        <v>0</v>
      </c>
      <c r="U370" s="81">
        <v>0</v>
      </c>
      <c r="V370" s="81">
        <v>0</v>
      </c>
      <c r="W370" s="81">
        <v>0</v>
      </c>
      <c r="X370" s="81">
        <v>0</v>
      </c>
      <c r="Y370" s="81">
        <v>0</v>
      </c>
      <c r="Z370" s="81">
        <v>0</v>
      </c>
      <c r="AA370" s="81">
        <v>0</v>
      </c>
      <c r="AB370" s="81">
        <v>0</v>
      </c>
      <c r="AC370" s="81">
        <v>0</v>
      </c>
      <c r="AD370" s="81">
        <v>0</v>
      </c>
      <c r="AE370" s="81">
        <v>0</v>
      </c>
      <c r="AF370" s="81">
        <v>0</v>
      </c>
      <c r="AG370" s="81">
        <v>0</v>
      </c>
      <c r="AH370" s="81">
        <v>0</v>
      </c>
      <c r="AI370" s="81">
        <v>0</v>
      </c>
      <c r="AJ370" s="81">
        <v>0</v>
      </c>
      <c r="AK370" s="81">
        <v>0</v>
      </c>
      <c r="AL370" s="81">
        <v>0</v>
      </c>
      <c r="AM370" s="81">
        <v>0</v>
      </c>
      <c r="AN370" s="81">
        <v>0</v>
      </c>
      <c r="AO370" s="81">
        <v>0</v>
      </c>
      <c r="AP370" s="81">
        <v>0</v>
      </c>
      <c r="AQ370" s="81">
        <v>0</v>
      </c>
      <c r="AR370" s="81">
        <v>0</v>
      </c>
      <c r="AS370" s="81">
        <v>0</v>
      </c>
      <c r="AT370" s="81">
        <v>0</v>
      </c>
      <c r="AU370" s="81">
        <v>0</v>
      </c>
      <c r="AV370" s="81">
        <v>0</v>
      </c>
      <c r="AW370" s="81">
        <v>0</v>
      </c>
      <c r="AX370" s="81">
        <v>0</v>
      </c>
      <c r="AY370" s="81">
        <v>0</v>
      </c>
      <c r="AZ370" s="81">
        <v>0</v>
      </c>
      <c r="BA370" s="81">
        <v>0</v>
      </c>
      <c r="BB370" s="81">
        <v>0</v>
      </c>
      <c r="BC370" s="81">
        <v>0</v>
      </c>
      <c r="BD370" s="81">
        <v>0</v>
      </c>
      <c r="BE370" s="81">
        <v>0</v>
      </c>
      <c r="BF370" s="81">
        <v>0</v>
      </c>
      <c r="BG370" s="81">
        <v>0</v>
      </c>
      <c r="BH370" s="81">
        <v>0</v>
      </c>
      <c r="BI370" s="81">
        <v>0</v>
      </c>
      <c r="BJ370" s="81">
        <v>0</v>
      </c>
      <c r="BK370" s="81">
        <v>0</v>
      </c>
      <c r="BL370" s="81">
        <v>0</v>
      </c>
      <c r="BM370" s="81">
        <v>0</v>
      </c>
      <c r="BN370" s="81">
        <v>0</v>
      </c>
      <c r="BO370" s="81">
        <v>0</v>
      </c>
      <c r="BP370" s="81">
        <v>0</v>
      </c>
      <c r="BQ370" s="81">
        <v>0</v>
      </c>
      <c r="BR370" s="81">
        <v>0</v>
      </c>
      <c r="BS370" s="81">
        <v>0</v>
      </c>
      <c r="BT370" s="81">
        <v>0</v>
      </c>
      <c r="BU370" s="81">
        <v>0</v>
      </c>
      <c r="BV370" s="81">
        <v>0</v>
      </c>
      <c r="BW370" s="81">
        <v>0</v>
      </c>
      <c r="BX370" s="81">
        <v>0</v>
      </c>
      <c r="BY370" s="81">
        <v>0</v>
      </c>
      <c r="BZ370" s="81">
        <v>0</v>
      </c>
      <c r="CA370" s="81">
        <v>0</v>
      </c>
      <c r="CB370" s="81">
        <v>0</v>
      </c>
      <c r="CC370" s="81">
        <v>0</v>
      </c>
      <c r="CD370" s="81">
        <v>0</v>
      </c>
      <c r="CE370" s="81">
        <v>0</v>
      </c>
      <c r="CF370" s="81">
        <v>0</v>
      </c>
      <c r="CG370" s="81">
        <v>0</v>
      </c>
      <c r="CH370" s="81">
        <v>0</v>
      </c>
      <c r="CI370" s="81">
        <v>0</v>
      </c>
      <c r="CJ370" s="81">
        <v>0</v>
      </c>
      <c r="CK370" s="81">
        <v>0</v>
      </c>
      <c r="CL370" s="81">
        <v>0</v>
      </c>
      <c r="CM370" s="81">
        <v>0</v>
      </c>
      <c r="CN370" s="81">
        <v>0</v>
      </c>
      <c r="CO370" s="81">
        <v>0</v>
      </c>
      <c r="CP370" s="81">
        <v>0</v>
      </c>
      <c r="CQ370" s="81">
        <v>0</v>
      </c>
      <c r="CR370" s="81">
        <v>0</v>
      </c>
      <c r="CS370" s="81">
        <v>0</v>
      </c>
      <c r="CT370" s="81">
        <v>0</v>
      </c>
      <c r="CU370" s="81">
        <v>0</v>
      </c>
      <c r="CV370" s="81">
        <v>0</v>
      </c>
      <c r="CW370" s="81">
        <v>0</v>
      </c>
      <c r="CX370" s="81">
        <v>0</v>
      </c>
      <c r="CY370" s="81">
        <v>0</v>
      </c>
      <c r="CZ370" s="81">
        <v>0</v>
      </c>
      <c r="DA370" s="81">
        <v>0</v>
      </c>
      <c r="DB370" s="81">
        <v>0</v>
      </c>
      <c r="DC370" s="81">
        <v>0</v>
      </c>
      <c r="DD370" s="81">
        <v>0</v>
      </c>
      <c r="DE370" s="81">
        <v>0</v>
      </c>
      <c r="DF370" s="81">
        <v>0</v>
      </c>
      <c r="DG370" s="81">
        <v>0</v>
      </c>
      <c r="DH370" s="81">
        <v>0</v>
      </c>
      <c r="DI370" s="81">
        <v>0</v>
      </c>
      <c r="DJ370" s="81">
        <v>0</v>
      </c>
      <c r="DK370" s="81">
        <v>0</v>
      </c>
      <c r="DL370" s="81">
        <v>0</v>
      </c>
      <c r="DM370" s="81">
        <v>0</v>
      </c>
      <c r="DN370" s="81">
        <v>0</v>
      </c>
      <c r="DO370" s="81">
        <v>0</v>
      </c>
      <c r="DP370" s="81">
        <v>0</v>
      </c>
      <c r="DQ370" s="81">
        <v>0</v>
      </c>
      <c r="DR370" s="81">
        <v>0</v>
      </c>
      <c r="DS370" s="81">
        <v>0</v>
      </c>
      <c r="DT370" s="81">
        <v>0</v>
      </c>
      <c r="DU370" s="81">
        <v>0</v>
      </c>
      <c r="DV370" s="81">
        <v>0</v>
      </c>
      <c r="DW370" s="81">
        <v>0</v>
      </c>
      <c r="DX370" s="81">
        <v>0</v>
      </c>
      <c r="DY370" s="81">
        <v>0</v>
      </c>
      <c r="DZ370" s="81">
        <v>0</v>
      </c>
      <c r="EA370" s="81">
        <v>0</v>
      </c>
      <c r="EB370" s="81">
        <v>0</v>
      </c>
      <c r="EC370" s="81">
        <v>0</v>
      </c>
      <c r="ED370" s="81">
        <v>0</v>
      </c>
      <c r="EE370" s="81">
        <v>0</v>
      </c>
      <c r="EF370" s="81">
        <v>0</v>
      </c>
      <c r="EG370" s="81">
        <v>0</v>
      </c>
      <c r="EH370" s="81">
        <v>0</v>
      </c>
      <c r="EI370" s="81">
        <v>0</v>
      </c>
      <c r="EJ370" s="81">
        <v>0</v>
      </c>
      <c r="EK370" s="81">
        <v>0</v>
      </c>
      <c r="EL370" s="81">
        <v>0</v>
      </c>
      <c r="EM370" s="81">
        <v>0</v>
      </c>
      <c r="EN370" s="81">
        <v>0</v>
      </c>
      <c r="EO370" s="81">
        <v>0</v>
      </c>
      <c r="EP370" s="81">
        <v>0</v>
      </c>
      <c r="EQ370" s="81">
        <v>0</v>
      </c>
      <c r="ER370" s="81">
        <v>0</v>
      </c>
      <c r="ES370" s="81">
        <v>0</v>
      </c>
      <c r="ET370" s="81">
        <v>0</v>
      </c>
      <c r="EU370" s="81">
        <v>0</v>
      </c>
      <c r="EV370" s="81">
        <v>0</v>
      </c>
      <c r="EW370" s="81">
        <v>0</v>
      </c>
      <c r="EX370" s="81">
        <v>0</v>
      </c>
      <c r="EY370" s="81">
        <v>0</v>
      </c>
      <c r="EZ370" s="81">
        <v>0</v>
      </c>
      <c r="FA370" s="81">
        <v>0</v>
      </c>
      <c r="FB370" s="81">
        <v>0</v>
      </c>
      <c r="FC370" s="81">
        <v>0</v>
      </c>
      <c r="FD370" s="81">
        <v>0</v>
      </c>
      <c r="FE370" s="81">
        <v>0</v>
      </c>
      <c r="FF370" s="81">
        <v>0</v>
      </c>
      <c r="FG370" s="81">
        <v>0</v>
      </c>
      <c r="FH370" s="81">
        <v>0</v>
      </c>
      <c r="FI370" s="81">
        <v>0</v>
      </c>
      <c r="FJ370" s="81">
        <v>0</v>
      </c>
      <c r="FK370" s="81">
        <v>0</v>
      </c>
      <c r="FL370" s="81">
        <v>0</v>
      </c>
      <c r="FM370" s="81">
        <v>0</v>
      </c>
      <c r="FN370" s="1" t="s">
        <v>687</v>
      </c>
    </row>
    <row r="371" spans="2:170" x14ac:dyDescent="0.2">
      <c r="B371" s="1" t="s">
        <v>654</v>
      </c>
      <c r="C371" s="1" t="s">
        <v>34</v>
      </c>
      <c r="D371" s="1" t="s">
        <v>31</v>
      </c>
      <c r="E371" s="81" t="s">
        <v>257</v>
      </c>
      <c r="F371" s="81">
        <v>0</v>
      </c>
      <c r="G371" s="81">
        <v>0</v>
      </c>
      <c r="H371" s="81">
        <v>0</v>
      </c>
      <c r="I371" s="81">
        <v>0</v>
      </c>
      <c r="J371" s="81">
        <v>0</v>
      </c>
      <c r="K371" s="81">
        <v>0</v>
      </c>
      <c r="L371" s="81">
        <v>0</v>
      </c>
      <c r="M371" s="81">
        <v>0</v>
      </c>
      <c r="N371" s="81">
        <v>0</v>
      </c>
      <c r="O371" s="81">
        <v>0</v>
      </c>
      <c r="P371" s="81">
        <v>0</v>
      </c>
      <c r="Q371" s="81">
        <v>0</v>
      </c>
      <c r="R371" s="81">
        <v>0</v>
      </c>
      <c r="S371" s="81">
        <v>0</v>
      </c>
      <c r="T371" s="81">
        <v>0</v>
      </c>
      <c r="U371" s="81">
        <v>0</v>
      </c>
      <c r="V371" s="81">
        <v>0</v>
      </c>
      <c r="W371" s="81">
        <v>0</v>
      </c>
      <c r="X371" s="81">
        <v>0</v>
      </c>
      <c r="Y371" s="81">
        <v>0</v>
      </c>
      <c r="Z371" s="81">
        <v>0</v>
      </c>
      <c r="AA371" s="81">
        <v>0</v>
      </c>
      <c r="AB371" s="81">
        <v>0</v>
      </c>
      <c r="AC371" s="81">
        <v>0</v>
      </c>
      <c r="AD371" s="81">
        <v>0</v>
      </c>
      <c r="AE371" s="81">
        <v>0</v>
      </c>
      <c r="AF371" s="81">
        <v>0</v>
      </c>
      <c r="AG371" s="81">
        <v>0</v>
      </c>
      <c r="AH371" s="81">
        <v>0</v>
      </c>
      <c r="AI371" s="81">
        <v>0</v>
      </c>
      <c r="AJ371" s="81">
        <v>0</v>
      </c>
      <c r="AK371" s="81">
        <v>0</v>
      </c>
      <c r="AL371" s="81">
        <v>0</v>
      </c>
      <c r="AM371" s="81">
        <v>0</v>
      </c>
      <c r="AN371" s="81">
        <v>0</v>
      </c>
      <c r="AO371" s="81">
        <v>0</v>
      </c>
      <c r="AP371" s="81">
        <v>0</v>
      </c>
      <c r="AQ371" s="81">
        <v>0</v>
      </c>
      <c r="AR371" s="81">
        <v>0</v>
      </c>
      <c r="AS371" s="81">
        <v>0</v>
      </c>
      <c r="AT371" s="81">
        <v>0</v>
      </c>
      <c r="AU371" s="81">
        <v>0</v>
      </c>
      <c r="AV371" s="81">
        <v>0</v>
      </c>
      <c r="AW371" s="81">
        <v>0</v>
      </c>
      <c r="AX371" s="81">
        <v>0</v>
      </c>
      <c r="AY371" s="81">
        <v>0</v>
      </c>
      <c r="AZ371" s="81">
        <v>0</v>
      </c>
      <c r="BA371" s="81">
        <v>0</v>
      </c>
      <c r="BB371" s="81">
        <v>0</v>
      </c>
      <c r="BC371" s="81">
        <v>0</v>
      </c>
      <c r="BD371" s="81">
        <v>0</v>
      </c>
      <c r="BE371" s="81">
        <v>0</v>
      </c>
      <c r="BF371" s="81">
        <v>0</v>
      </c>
      <c r="BG371" s="81">
        <v>0</v>
      </c>
      <c r="BH371" s="81">
        <v>0</v>
      </c>
      <c r="BI371" s="81">
        <v>0</v>
      </c>
      <c r="BJ371" s="81">
        <v>0</v>
      </c>
      <c r="BK371" s="81">
        <v>0</v>
      </c>
      <c r="BL371" s="81">
        <v>0</v>
      </c>
      <c r="BM371" s="81">
        <v>0</v>
      </c>
      <c r="BN371" s="81">
        <v>0</v>
      </c>
      <c r="BO371" s="81">
        <v>0</v>
      </c>
      <c r="BP371" s="81">
        <v>0</v>
      </c>
      <c r="BQ371" s="81">
        <v>0</v>
      </c>
      <c r="BR371" s="81">
        <v>0</v>
      </c>
      <c r="BS371" s="81">
        <v>0</v>
      </c>
      <c r="BT371" s="81">
        <v>0</v>
      </c>
      <c r="BU371" s="81">
        <v>0</v>
      </c>
      <c r="BV371" s="81">
        <v>0</v>
      </c>
      <c r="BW371" s="81">
        <v>0</v>
      </c>
      <c r="BX371" s="81">
        <v>0</v>
      </c>
      <c r="BY371" s="81">
        <v>0</v>
      </c>
      <c r="BZ371" s="81">
        <v>0</v>
      </c>
      <c r="CA371" s="81">
        <v>0</v>
      </c>
      <c r="CB371" s="81">
        <v>0</v>
      </c>
      <c r="CC371" s="81">
        <v>0</v>
      </c>
      <c r="CD371" s="81">
        <v>0</v>
      </c>
      <c r="CE371" s="81">
        <v>0</v>
      </c>
      <c r="CF371" s="81">
        <v>0</v>
      </c>
      <c r="CG371" s="81">
        <v>0</v>
      </c>
      <c r="CH371" s="81">
        <v>0</v>
      </c>
      <c r="CI371" s="81">
        <v>0</v>
      </c>
      <c r="CJ371" s="81">
        <v>0</v>
      </c>
      <c r="CK371" s="81">
        <v>0</v>
      </c>
      <c r="CL371" s="81">
        <v>0</v>
      </c>
      <c r="CM371" s="81">
        <v>0</v>
      </c>
      <c r="CN371" s="81">
        <v>0</v>
      </c>
      <c r="CO371" s="81">
        <v>0</v>
      </c>
      <c r="CP371" s="81">
        <v>0</v>
      </c>
      <c r="CQ371" s="81">
        <v>0</v>
      </c>
      <c r="CR371" s="81">
        <v>0</v>
      </c>
      <c r="CS371" s="81">
        <v>0</v>
      </c>
      <c r="CT371" s="81">
        <v>0</v>
      </c>
      <c r="CU371" s="81">
        <v>0</v>
      </c>
      <c r="CV371" s="81">
        <v>0</v>
      </c>
      <c r="CW371" s="81">
        <v>0</v>
      </c>
      <c r="CX371" s="81">
        <v>0</v>
      </c>
      <c r="CY371" s="81">
        <v>0</v>
      </c>
      <c r="CZ371" s="81">
        <v>0</v>
      </c>
      <c r="DA371" s="81">
        <v>0</v>
      </c>
      <c r="DB371" s="81">
        <v>0</v>
      </c>
      <c r="DC371" s="81">
        <v>0</v>
      </c>
      <c r="DD371" s="81">
        <v>0</v>
      </c>
      <c r="DE371" s="81">
        <v>0</v>
      </c>
      <c r="DF371" s="81">
        <v>0</v>
      </c>
      <c r="DG371" s="81">
        <v>0</v>
      </c>
      <c r="DH371" s="81">
        <v>0</v>
      </c>
      <c r="DI371" s="81">
        <v>0</v>
      </c>
      <c r="DJ371" s="81">
        <v>0</v>
      </c>
      <c r="DK371" s="81">
        <v>0</v>
      </c>
      <c r="DL371" s="81">
        <v>0</v>
      </c>
      <c r="DM371" s="81">
        <v>0</v>
      </c>
      <c r="DN371" s="81">
        <v>0</v>
      </c>
      <c r="DO371" s="81">
        <v>0</v>
      </c>
      <c r="DP371" s="81">
        <v>0</v>
      </c>
      <c r="DQ371" s="81">
        <v>0</v>
      </c>
      <c r="DR371" s="81">
        <v>0</v>
      </c>
      <c r="DS371" s="81">
        <v>0</v>
      </c>
      <c r="DT371" s="81">
        <v>0</v>
      </c>
      <c r="DU371" s="81">
        <v>0</v>
      </c>
      <c r="DV371" s="81">
        <v>0</v>
      </c>
      <c r="DW371" s="81">
        <v>0</v>
      </c>
      <c r="DX371" s="81">
        <v>0</v>
      </c>
      <c r="DY371" s="81">
        <v>0</v>
      </c>
      <c r="DZ371" s="81">
        <v>0</v>
      </c>
      <c r="EA371" s="81">
        <v>0</v>
      </c>
      <c r="EB371" s="81">
        <v>0</v>
      </c>
      <c r="EC371" s="81">
        <v>0</v>
      </c>
      <c r="ED371" s="81">
        <v>0</v>
      </c>
      <c r="EE371" s="81">
        <v>0</v>
      </c>
      <c r="EF371" s="81">
        <v>0</v>
      </c>
      <c r="EG371" s="81">
        <v>0</v>
      </c>
      <c r="EH371" s="81">
        <v>0</v>
      </c>
      <c r="EI371" s="81">
        <v>0</v>
      </c>
      <c r="EJ371" s="81">
        <v>0</v>
      </c>
      <c r="EK371" s="81">
        <v>0</v>
      </c>
      <c r="EL371" s="81">
        <v>0</v>
      </c>
      <c r="EM371" s="81">
        <v>0</v>
      </c>
      <c r="EN371" s="81">
        <v>0</v>
      </c>
      <c r="EO371" s="81">
        <v>0</v>
      </c>
      <c r="EP371" s="81">
        <v>0</v>
      </c>
      <c r="EQ371" s="81">
        <v>0</v>
      </c>
      <c r="ER371" s="81">
        <v>0</v>
      </c>
      <c r="ES371" s="81">
        <v>0</v>
      </c>
      <c r="ET371" s="81">
        <v>0</v>
      </c>
      <c r="EU371" s="81">
        <v>0</v>
      </c>
      <c r="EV371" s="81">
        <v>0</v>
      </c>
      <c r="EW371" s="81">
        <v>0</v>
      </c>
      <c r="EX371" s="81">
        <v>0</v>
      </c>
      <c r="EY371" s="81">
        <v>0</v>
      </c>
      <c r="EZ371" s="81">
        <v>0</v>
      </c>
      <c r="FA371" s="81">
        <v>0</v>
      </c>
      <c r="FB371" s="81">
        <v>0</v>
      </c>
      <c r="FC371" s="81">
        <v>0</v>
      </c>
      <c r="FD371" s="81">
        <v>0</v>
      </c>
      <c r="FE371" s="81">
        <v>0</v>
      </c>
      <c r="FF371" s="81">
        <v>0</v>
      </c>
      <c r="FG371" s="81">
        <v>0</v>
      </c>
      <c r="FH371" s="81">
        <v>0</v>
      </c>
      <c r="FI371" s="81">
        <v>0</v>
      </c>
      <c r="FJ371" s="81">
        <v>0</v>
      </c>
      <c r="FK371" s="81">
        <v>0</v>
      </c>
      <c r="FL371" s="81">
        <v>0</v>
      </c>
      <c r="FM371" s="81">
        <v>0</v>
      </c>
      <c r="FN371" s="1" t="s">
        <v>688</v>
      </c>
    </row>
    <row r="372" spans="2:170" x14ac:dyDescent="0.2">
      <c r="B372" s="1" t="s">
        <v>656</v>
      </c>
      <c r="C372" s="1" t="s">
        <v>34</v>
      </c>
      <c r="D372" s="1" t="s">
        <v>31</v>
      </c>
      <c r="E372" s="81" t="s">
        <v>257</v>
      </c>
      <c r="F372" s="81">
        <v>0</v>
      </c>
      <c r="G372" s="81">
        <v>0</v>
      </c>
      <c r="H372" s="81">
        <v>0</v>
      </c>
      <c r="I372" s="81">
        <v>0</v>
      </c>
      <c r="J372" s="81">
        <v>0</v>
      </c>
      <c r="K372" s="81">
        <v>0</v>
      </c>
      <c r="L372" s="81">
        <v>0</v>
      </c>
      <c r="M372" s="81">
        <v>0</v>
      </c>
      <c r="N372" s="81">
        <v>0</v>
      </c>
      <c r="O372" s="81">
        <v>0</v>
      </c>
      <c r="P372" s="81">
        <v>0</v>
      </c>
      <c r="Q372" s="81">
        <v>0</v>
      </c>
      <c r="R372" s="81">
        <v>0</v>
      </c>
      <c r="S372" s="81">
        <v>0</v>
      </c>
      <c r="T372" s="81">
        <v>0</v>
      </c>
      <c r="U372" s="81">
        <v>0</v>
      </c>
      <c r="V372" s="81">
        <v>0</v>
      </c>
      <c r="W372" s="81">
        <v>0</v>
      </c>
      <c r="X372" s="81">
        <v>0</v>
      </c>
      <c r="Y372" s="81">
        <v>0</v>
      </c>
      <c r="Z372" s="81">
        <v>0</v>
      </c>
      <c r="AA372" s="81">
        <v>0</v>
      </c>
      <c r="AB372" s="81">
        <v>0</v>
      </c>
      <c r="AC372" s="81">
        <v>0</v>
      </c>
      <c r="AD372" s="81">
        <v>0</v>
      </c>
      <c r="AE372" s="81">
        <v>0</v>
      </c>
      <c r="AF372" s="81">
        <v>0</v>
      </c>
      <c r="AG372" s="81">
        <v>0</v>
      </c>
      <c r="AH372" s="81">
        <v>0</v>
      </c>
      <c r="AI372" s="81">
        <v>0</v>
      </c>
      <c r="AJ372" s="81">
        <v>0</v>
      </c>
      <c r="AK372" s="81">
        <v>0</v>
      </c>
      <c r="AL372" s="81">
        <v>0</v>
      </c>
      <c r="AM372" s="81">
        <v>0</v>
      </c>
      <c r="AN372" s="81">
        <v>0</v>
      </c>
      <c r="AO372" s="81">
        <v>0</v>
      </c>
      <c r="AP372" s="81">
        <v>0</v>
      </c>
      <c r="AQ372" s="81">
        <v>0</v>
      </c>
      <c r="AR372" s="81">
        <v>0</v>
      </c>
      <c r="AS372" s="81">
        <v>0</v>
      </c>
      <c r="AT372" s="81">
        <v>0</v>
      </c>
      <c r="AU372" s="81">
        <v>0</v>
      </c>
      <c r="AV372" s="81">
        <v>0</v>
      </c>
      <c r="AW372" s="81">
        <v>0</v>
      </c>
      <c r="AX372" s="81">
        <v>0</v>
      </c>
      <c r="AY372" s="81">
        <v>0</v>
      </c>
      <c r="AZ372" s="81">
        <v>0</v>
      </c>
      <c r="BA372" s="81">
        <v>0</v>
      </c>
      <c r="BB372" s="81">
        <v>0</v>
      </c>
      <c r="BC372" s="81">
        <v>0</v>
      </c>
      <c r="BD372" s="81">
        <v>0</v>
      </c>
      <c r="BE372" s="81">
        <v>0</v>
      </c>
      <c r="BF372" s="81">
        <v>0</v>
      </c>
      <c r="BG372" s="81">
        <v>0</v>
      </c>
      <c r="BH372" s="81">
        <v>0</v>
      </c>
      <c r="BI372" s="81">
        <v>0</v>
      </c>
      <c r="BJ372" s="81">
        <v>0</v>
      </c>
      <c r="BK372" s="81">
        <v>0</v>
      </c>
      <c r="BL372" s="81">
        <v>0</v>
      </c>
      <c r="BM372" s="81">
        <v>0</v>
      </c>
      <c r="BN372" s="81">
        <v>0</v>
      </c>
      <c r="BO372" s="81">
        <v>0</v>
      </c>
      <c r="BP372" s="81">
        <v>0</v>
      </c>
      <c r="BQ372" s="81">
        <v>0</v>
      </c>
      <c r="BR372" s="81">
        <v>0</v>
      </c>
      <c r="BS372" s="81">
        <v>0</v>
      </c>
      <c r="BT372" s="81">
        <v>0</v>
      </c>
      <c r="BU372" s="81">
        <v>0</v>
      </c>
      <c r="BV372" s="81">
        <v>0</v>
      </c>
      <c r="BW372" s="81">
        <v>0</v>
      </c>
      <c r="BX372" s="81">
        <v>0</v>
      </c>
      <c r="BY372" s="81">
        <v>0</v>
      </c>
      <c r="BZ372" s="81">
        <v>0</v>
      </c>
      <c r="CA372" s="81">
        <v>0</v>
      </c>
      <c r="CB372" s="81">
        <v>0</v>
      </c>
      <c r="CC372" s="81">
        <v>0</v>
      </c>
      <c r="CD372" s="81">
        <v>0</v>
      </c>
      <c r="CE372" s="81">
        <v>0</v>
      </c>
      <c r="CF372" s="81">
        <v>0</v>
      </c>
      <c r="CG372" s="81">
        <v>0</v>
      </c>
      <c r="CH372" s="81">
        <v>0</v>
      </c>
      <c r="CI372" s="81">
        <v>0</v>
      </c>
      <c r="CJ372" s="81">
        <v>0</v>
      </c>
      <c r="CK372" s="81">
        <v>0</v>
      </c>
      <c r="CL372" s="81">
        <v>0</v>
      </c>
      <c r="CM372" s="81">
        <v>0</v>
      </c>
      <c r="CN372" s="81">
        <v>0</v>
      </c>
      <c r="CO372" s="81">
        <v>0</v>
      </c>
      <c r="CP372" s="81">
        <v>0</v>
      </c>
      <c r="CQ372" s="81">
        <v>0</v>
      </c>
      <c r="CR372" s="81">
        <v>0</v>
      </c>
      <c r="CS372" s="81">
        <v>0</v>
      </c>
      <c r="CT372" s="81">
        <v>0</v>
      </c>
      <c r="CU372" s="81">
        <v>0</v>
      </c>
      <c r="CV372" s="81">
        <v>0</v>
      </c>
      <c r="CW372" s="81">
        <v>0</v>
      </c>
      <c r="CX372" s="81">
        <v>0</v>
      </c>
      <c r="CY372" s="81">
        <v>0</v>
      </c>
      <c r="CZ372" s="81">
        <v>0</v>
      </c>
      <c r="DA372" s="81">
        <v>0</v>
      </c>
      <c r="DB372" s="81">
        <v>0</v>
      </c>
      <c r="DC372" s="81">
        <v>0</v>
      </c>
      <c r="DD372" s="81">
        <v>0</v>
      </c>
      <c r="DE372" s="81">
        <v>0</v>
      </c>
      <c r="DF372" s="81">
        <v>0</v>
      </c>
      <c r="DG372" s="81">
        <v>0</v>
      </c>
      <c r="DH372" s="81">
        <v>0</v>
      </c>
      <c r="DI372" s="81">
        <v>0</v>
      </c>
      <c r="DJ372" s="81">
        <v>0</v>
      </c>
      <c r="DK372" s="81">
        <v>0</v>
      </c>
      <c r="DL372" s="81">
        <v>0</v>
      </c>
      <c r="DM372" s="81">
        <v>0</v>
      </c>
      <c r="DN372" s="81">
        <v>0</v>
      </c>
      <c r="DO372" s="81">
        <v>0</v>
      </c>
      <c r="DP372" s="81">
        <v>0</v>
      </c>
      <c r="DQ372" s="81">
        <v>0</v>
      </c>
      <c r="DR372" s="81">
        <v>0</v>
      </c>
      <c r="DS372" s="81">
        <v>0</v>
      </c>
      <c r="DT372" s="81">
        <v>0</v>
      </c>
      <c r="DU372" s="81">
        <v>0</v>
      </c>
      <c r="DV372" s="81">
        <v>0</v>
      </c>
      <c r="DW372" s="81">
        <v>0</v>
      </c>
      <c r="DX372" s="81">
        <v>0</v>
      </c>
      <c r="DY372" s="81">
        <v>0</v>
      </c>
      <c r="DZ372" s="81">
        <v>0</v>
      </c>
      <c r="EA372" s="81">
        <v>0</v>
      </c>
      <c r="EB372" s="81">
        <v>0</v>
      </c>
      <c r="EC372" s="81">
        <v>0</v>
      </c>
      <c r="ED372" s="81">
        <v>0</v>
      </c>
      <c r="EE372" s="81">
        <v>0</v>
      </c>
      <c r="EF372" s="81">
        <v>0</v>
      </c>
      <c r="EG372" s="81">
        <v>0</v>
      </c>
      <c r="EH372" s="81">
        <v>0</v>
      </c>
      <c r="EI372" s="81">
        <v>0</v>
      </c>
      <c r="EJ372" s="81">
        <v>0</v>
      </c>
      <c r="EK372" s="81">
        <v>0</v>
      </c>
      <c r="EL372" s="81">
        <v>0</v>
      </c>
      <c r="EM372" s="81">
        <v>0</v>
      </c>
      <c r="EN372" s="81">
        <v>0</v>
      </c>
      <c r="EO372" s="81">
        <v>0</v>
      </c>
      <c r="EP372" s="81">
        <v>0</v>
      </c>
      <c r="EQ372" s="81">
        <v>0</v>
      </c>
      <c r="ER372" s="81">
        <v>0</v>
      </c>
      <c r="ES372" s="81">
        <v>0</v>
      </c>
      <c r="ET372" s="81">
        <v>0</v>
      </c>
      <c r="EU372" s="81">
        <v>0</v>
      </c>
      <c r="EV372" s="81">
        <v>0</v>
      </c>
      <c r="EW372" s="81">
        <v>0</v>
      </c>
      <c r="EX372" s="81">
        <v>0</v>
      </c>
      <c r="EY372" s="81">
        <v>0</v>
      </c>
      <c r="EZ372" s="81">
        <v>0</v>
      </c>
      <c r="FA372" s="81">
        <v>0</v>
      </c>
      <c r="FB372" s="81">
        <v>0</v>
      </c>
      <c r="FC372" s="81">
        <v>0</v>
      </c>
      <c r="FD372" s="81">
        <v>0</v>
      </c>
      <c r="FE372" s="81">
        <v>0</v>
      </c>
      <c r="FF372" s="81">
        <v>0</v>
      </c>
      <c r="FG372" s="81">
        <v>0</v>
      </c>
      <c r="FH372" s="81">
        <v>0</v>
      </c>
      <c r="FI372" s="81">
        <v>0</v>
      </c>
      <c r="FJ372" s="81">
        <v>0</v>
      </c>
      <c r="FK372" s="81">
        <v>0</v>
      </c>
      <c r="FL372" s="81">
        <v>0</v>
      </c>
      <c r="FM372" s="81">
        <v>0</v>
      </c>
      <c r="FN372" s="1" t="s">
        <v>689</v>
      </c>
    </row>
    <row r="373" spans="2:170" x14ac:dyDescent="0.2">
      <c r="B373" s="1" t="s">
        <v>658</v>
      </c>
      <c r="C373" s="1" t="s">
        <v>34</v>
      </c>
      <c r="D373" s="1" t="s">
        <v>31</v>
      </c>
      <c r="E373" s="81" t="s">
        <v>257</v>
      </c>
      <c r="F373" s="81">
        <v>305.8034777136927</v>
      </c>
      <c r="G373" s="81">
        <v>318.18274094723921</v>
      </c>
      <c r="H373" s="81">
        <v>327.00699052860693</v>
      </c>
      <c r="I373" s="81">
        <v>345.34074630075838</v>
      </c>
      <c r="J373" s="81">
        <v>315.55992548840868</v>
      </c>
      <c r="K373" s="81">
        <v>328.20377295223608</v>
      </c>
      <c r="L373" s="81">
        <v>330.30383584471747</v>
      </c>
      <c r="M373" s="81">
        <v>337.44800098934212</v>
      </c>
      <c r="N373" s="81">
        <v>288.80313378857863</v>
      </c>
      <c r="O373" s="81">
        <v>319.50381966980382</v>
      </c>
      <c r="P373" s="81">
        <v>363.90873364070757</v>
      </c>
      <c r="Q373" s="81">
        <v>371.74845899845809</v>
      </c>
      <c r="R373" s="81">
        <v>346.52285193195195</v>
      </c>
      <c r="S373" s="81">
        <v>333.69795162156026</v>
      </c>
      <c r="T373" s="81">
        <v>320.29701738800753</v>
      </c>
      <c r="U373" s="81">
        <v>327.55294953016369</v>
      </c>
      <c r="V373" s="81">
        <v>318.99233146168552</v>
      </c>
      <c r="W373" s="81">
        <v>311.38978931280747</v>
      </c>
      <c r="X373" s="81">
        <v>318.16026419734334</v>
      </c>
      <c r="Y373" s="81">
        <v>339.97324092831315</v>
      </c>
      <c r="Z373" s="81">
        <v>309.61040481635348</v>
      </c>
      <c r="AA373" s="81">
        <v>282.56297169203032</v>
      </c>
      <c r="AB373" s="81">
        <v>227.3959733113046</v>
      </c>
      <c r="AC373" s="81">
        <v>223.85153085656972</v>
      </c>
      <c r="AD373" s="81">
        <v>201.16162992270111</v>
      </c>
      <c r="AE373" s="81">
        <v>205.78031302218719</v>
      </c>
      <c r="AF373" s="81">
        <v>185.79208491946829</v>
      </c>
      <c r="AG373" s="81">
        <v>179.47481266345821</v>
      </c>
      <c r="AH373" s="81">
        <v>210.83412038180788</v>
      </c>
      <c r="AI373" s="81">
        <v>210.63120166309164</v>
      </c>
      <c r="AJ373" s="81">
        <v>193.14059690236689</v>
      </c>
      <c r="AK373" s="81">
        <v>219.19034210220283</v>
      </c>
      <c r="AL373" s="81">
        <v>310.26412917664572</v>
      </c>
      <c r="AM373" s="81">
        <v>280.66336614952496</v>
      </c>
      <c r="AN373" s="81">
        <v>288.21494442187179</v>
      </c>
      <c r="AO373" s="81">
        <v>289.56420742571026</v>
      </c>
      <c r="AP373" s="81">
        <v>291.61549284541439</v>
      </c>
      <c r="AQ373" s="81">
        <v>267.87553695225574</v>
      </c>
      <c r="AR373" s="81">
        <v>237.07595697359517</v>
      </c>
      <c r="AS373" s="81">
        <v>265.73199680366673</v>
      </c>
      <c r="AT373" s="81">
        <v>231.11692802265503</v>
      </c>
      <c r="AU373" s="81">
        <v>186.86411484689503</v>
      </c>
      <c r="AV373" s="81">
        <v>223.27690705606599</v>
      </c>
      <c r="AW373" s="81">
        <v>265.37105632611411</v>
      </c>
      <c r="AX373" s="81">
        <v>300.97339930714259</v>
      </c>
      <c r="AY373" s="81">
        <v>373.36115453553077</v>
      </c>
      <c r="AZ373" s="81">
        <v>431.55083004855049</v>
      </c>
      <c r="BA373" s="81">
        <v>523.57346849920634</v>
      </c>
      <c r="BB373" s="81">
        <v>545.31563256290337</v>
      </c>
      <c r="BC373" s="81">
        <v>637.44194748866562</v>
      </c>
      <c r="BD373" s="81">
        <v>658.88929077760542</v>
      </c>
      <c r="BE373" s="81">
        <v>494.063209995656</v>
      </c>
      <c r="BF373" s="81">
        <v>461.89256941792735</v>
      </c>
      <c r="BG373" s="81">
        <v>304.03805572189242</v>
      </c>
      <c r="BH373" s="81">
        <v>308.38110204194402</v>
      </c>
      <c r="BI373" s="81">
        <v>363.06686378219285</v>
      </c>
      <c r="BJ373" s="81">
        <v>335.95396879092368</v>
      </c>
      <c r="BK373" s="81">
        <v>336.50207915732625</v>
      </c>
      <c r="BL373" s="81">
        <v>351.10418784989611</v>
      </c>
      <c r="BM373" s="81">
        <v>383.39301240923743</v>
      </c>
      <c r="BN373" s="81">
        <v>383.62668421809241</v>
      </c>
      <c r="BO373" s="81">
        <v>363.88310400723651</v>
      </c>
      <c r="BP373" s="81">
        <v>364.82291283934831</v>
      </c>
      <c r="BQ373" s="81">
        <v>397.71530166713575</v>
      </c>
      <c r="BR373" s="81">
        <v>372.23760295269454</v>
      </c>
      <c r="BS373" s="81">
        <v>372.23760295269454</v>
      </c>
      <c r="BT373" s="81">
        <v>372.23760295269454</v>
      </c>
      <c r="BU373" s="81">
        <v>372.23760295269454</v>
      </c>
      <c r="BV373" s="81">
        <v>355.7884280756877</v>
      </c>
      <c r="BW373" s="81">
        <v>355.7884280756877</v>
      </c>
      <c r="BX373" s="81">
        <v>355.7884280756877</v>
      </c>
      <c r="BY373" s="81">
        <v>355.7884280756877</v>
      </c>
      <c r="BZ373" s="81">
        <v>358.48496156883135</v>
      </c>
      <c r="CA373" s="81">
        <v>358.48496156883135</v>
      </c>
      <c r="CB373" s="81">
        <v>358.48496156883135</v>
      </c>
      <c r="CC373" s="81">
        <v>358.48496156883135</v>
      </c>
      <c r="CD373" s="81">
        <v>369.89551516520993</v>
      </c>
      <c r="CE373" s="81">
        <v>369.89551516520993</v>
      </c>
      <c r="CF373" s="81">
        <v>369.89551516520993</v>
      </c>
      <c r="CG373" s="81">
        <v>369.89551516520993</v>
      </c>
      <c r="CH373" s="81">
        <v>384.14616864139316</v>
      </c>
      <c r="CI373" s="81">
        <v>384.14616864139316</v>
      </c>
      <c r="CJ373" s="81">
        <v>384.14616864139316</v>
      </c>
      <c r="CK373" s="81">
        <v>384.14616864139316</v>
      </c>
      <c r="CL373" s="81">
        <v>405.48492994673131</v>
      </c>
      <c r="CM373" s="81">
        <v>405.48492994673131</v>
      </c>
      <c r="CN373" s="81">
        <v>405.48492994673131</v>
      </c>
      <c r="CO373" s="81">
        <v>405.48492994673131</v>
      </c>
      <c r="CP373" s="81">
        <v>425.51292976155554</v>
      </c>
      <c r="CQ373" s="81">
        <v>425.51292976155554</v>
      </c>
      <c r="CR373" s="81">
        <v>425.51292976155554</v>
      </c>
      <c r="CS373" s="81">
        <v>425.51292976155554</v>
      </c>
      <c r="CT373" s="81">
        <v>447.7795072991143</v>
      </c>
      <c r="CU373" s="81">
        <v>447.7795072991143</v>
      </c>
      <c r="CV373" s="81">
        <v>447.7795072991143</v>
      </c>
      <c r="CW373" s="81">
        <v>447.7795072991143</v>
      </c>
      <c r="CX373" s="81">
        <v>467.29591801006876</v>
      </c>
      <c r="CY373" s="81">
        <v>467.29591801006876</v>
      </c>
      <c r="CZ373" s="81">
        <v>467.29591801006876</v>
      </c>
      <c r="DA373" s="81">
        <v>467.29591801006876</v>
      </c>
      <c r="DB373" s="81">
        <v>483.80032162964056</v>
      </c>
      <c r="DC373" s="81">
        <v>483.80032162964056</v>
      </c>
      <c r="DD373" s="81">
        <v>483.80032162964056</v>
      </c>
      <c r="DE373" s="81">
        <v>483.80032162964056</v>
      </c>
      <c r="DF373" s="81">
        <v>495.41783105493482</v>
      </c>
      <c r="DG373" s="81">
        <v>495.41783105493482</v>
      </c>
      <c r="DH373" s="81">
        <v>495.41783105493482</v>
      </c>
      <c r="DI373" s="81">
        <v>495.41783105493482</v>
      </c>
      <c r="DJ373" s="81">
        <v>508.620830835741</v>
      </c>
      <c r="DK373" s="81">
        <v>508.620830835741</v>
      </c>
      <c r="DL373" s="81">
        <v>508.620830835741</v>
      </c>
      <c r="DM373" s="81">
        <v>508.620830835741</v>
      </c>
      <c r="DN373" s="81">
        <v>521.30909543296025</v>
      </c>
      <c r="DO373" s="81">
        <v>521.30909543296025</v>
      </c>
      <c r="DP373" s="81">
        <v>521.30909543296025</v>
      </c>
      <c r="DQ373" s="81">
        <v>521.30909543296025</v>
      </c>
      <c r="DR373" s="81">
        <v>532.8918768255528</v>
      </c>
      <c r="DS373" s="81">
        <v>532.8918768255528</v>
      </c>
      <c r="DT373" s="81">
        <v>532.8918768255528</v>
      </c>
      <c r="DU373" s="81">
        <v>532.8918768255528</v>
      </c>
      <c r="DV373" s="81">
        <v>546.30552115669036</v>
      </c>
      <c r="DW373" s="81">
        <v>546.30552115669036</v>
      </c>
      <c r="DX373" s="81">
        <v>546.30552115669036</v>
      </c>
      <c r="DY373" s="81">
        <v>546.30552115669036</v>
      </c>
      <c r="DZ373" s="81">
        <v>559.97257856410386</v>
      </c>
      <c r="EA373" s="81">
        <v>559.97257856410386</v>
      </c>
      <c r="EB373" s="81">
        <v>559.97257856410386</v>
      </c>
      <c r="EC373" s="81">
        <v>559.97257856410386</v>
      </c>
      <c r="ED373" s="81">
        <v>572.24713359015902</v>
      </c>
      <c r="EE373" s="81">
        <v>572.24713359015902</v>
      </c>
      <c r="EF373" s="81">
        <v>572.24713359015902</v>
      </c>
      <c r="EG373" s="81">
        <v>572.24713359015902</v>
      </c>
      <c r="EH373" s="81">
        <v>585.33188822978536</v>
      </c>
      <c r="EI373" s="81">
        <v>585.33188822978536</v>
      </c>
      <c r="EJ373" s="81">
        <v>585.33188822978536</v>
      </c>
      <c r="EK373" s="81">
        <v>585.33188822978536</v>
      </c>
      <c r="EL373" s="81">
        <v>599.91526041513077</v>
      </c>
      <c r="EM373" s="81">
        <v>599.91526041513077</v>
      </c>
      <c r="EN373" s="81">
        <v>599.91526041513077</v>
      </c>
      <c r="EO373" s="81">
        <v>599.91526041513077</v>
      </c>
      <c r="EP373" s="81">
        <v>614.33391481011142</v>
      </c>
      <c r="EQ373" s="81">
        <v>614.33391481011142</v>
      </c>
      <c r="ER373" s="81">
        <v>614.33391481011142</v>
      </c>
      <c r="ES373" s="81">
        <v>614.33391481011142</v>
      </c>
      <c r="ET373" s="81">
        <v>628.62992130121688</v>
      </c>
      <c r="EU373" s="81">
        <v>628.62992130121688</v>
      </c>
      <c r="EV373" s="81">
        <v>628.62992130121688</v>
      </c>
      <c r="EW373" s="81">
        <v>628.62992130121688</v>
      </c>
      <c r="EX373" s="81">
        <v>647.85625122682723</v>
      </c>
      <c r="EY373" s="81">
        <v>647.85625122682723</v>
      </c>
      <c r="EZ373" s="81">
        <v>647.85625122682723</v>
      </c>
      <c r="FA373" s="81">
        <v>647.85625122682723</v>
      </c>
      <c r="FB373" s="81">
        <v>664.91753209970443</v>
      </c>
      <c r="FC373" s="81">
        <v>664.91753209970443</v>
      </c>
      <c r="FD373" s="81">
        <v>664.91753209970443</v>
      </c>
      <c r="FE373" s="81">
        <v>664.91753209970443</v>
      </c>
      <c r="FF373" s="81">
        <v>683.67430030897037</v>
      </c>
      <c r="FG373" s="81">
        <v>683.67430030897037</v>
      </c>
      <c r="FH373" s="81">
        <v>683.67430030897037</v>
      </c>
      <c r="FI373" s="81">
        <v>683.67430030897037</v>
      </c>
      <c r="FJ373" s="81">
        <v>705.99260526709281</v>
      </c>
      <c r="FK373" s="81">
        <v>705.99260526709281</v>
      </c>
      <c r="FL373" s="81">
        <v>705.99260526709281</v>
      </c>
      <c r="FM373" s="81">
        <v>705.99260526709281</v>
      </c>
      <c r="FN373" s="1" t="s">
        <v>690</v>
      </c>
    </row>
    <row r="374" spans="2:170" x14ac:dyDescent="0.2">
      <c r="B374" s="1" t="s">
        <v>660</v>
      </c>
      <c r="C374" s="1" t="s">
        <v>34</v>
      </c>
      <c r="D374" s="1" t="s">
        <v>31</v>
      </c>
      <c r="E374" s="81" t="s">
        <v>257</v>
      </c>
      <c r="F374" s="81">
        <v>357.62655062370641</v>
      </c>
      <c r="G374" s="81">
        <v>415.43843390817955</v>
      </c>
      <c r="H374" s="81">
        <v>417.71935593323224</v>
      </c>
      <c r="I374" s="81">
        <v>432.97162077108237</v>
      </c>
      <c r="J374" s="81">
        <v>492.0117579789254</v>
      </c>
      <c r="K374" s="81">
        <v>562.41093720956633</v>
      </c>
      <c r="L374" s="81">
        <v>600.95559665913163</v>
      </c>
      <c r="M374" s="81">
        <v>622.6519231443757</v>
      </c>
      <c r="N374" s="81">
        <v>552.45850276048554</v>
      </c>
      <c r="O374" s="81">
        <v>536.18658868838293</v>
      </c>
      <c r="P374" s="81">
        <v>558.61981091618861</v>
      </c>
      <c r="Q374" s="81">
        <v>556.69289421472763</v>
      </c>
      <c r="R374" s="81">
        <v>496.52592199026407</v>
      </c>
      <c r="S374" s="81">
        <v>473.79477660448327</v>
      </c>
      <c r="T374" s="81">
        <v>433.90263898364014</v>
      </c>
      <c r="U374" s="81">
        <v>383.86028454722083</v>
      </c>
      <c r="V374" s="81">
        <v>406.68906779637871</v>
      </c>
      <c r="W374" s="81">
        <v>438.35709981991158</v>
      </c>
      <c r="X374" s="81">
        <v>458.85770871415707</v>
      </c>
      <c r="Y374" s="81">
        <v>492.05571596547867</v>
      </c>
      <c r="Z374" s="81">
        <v>468.4211538092311</v>
      </c>
      <c r="AA374" s="81">
        <v>469.67837487855417</v>
      </c>
      <c r="AB374" s="81">
        <v>472.86561231365374</v>
      </c>
      <c r="AC374" s="81">
        <v>467.04565113481164</v>
      </c>
      <c r="AD374" s="81">
        <v>409.93820128145404</v>
      </c>
      <c r="AE374" s="81">
        <v>408.84407656902448</v>
      </c>
      <c r="AF374" s="81">
        <v>341.71163476115538</v>
      </c>
      <c r="AG374" s="81">
        <v>318.24104633005192</v>
      </c>
      <c r="AH374" s="81">
        <v>331.48021788747155</v>
      </c>
      <c r="AI374" s="81">
        <v>341.76217139831101</v>
      </c>
      <c r="AJ374" s="81">
        <v>314.7877572680668</v>
      </c>
      <c r="AK374" s="81">
        <v>334.34817080288173</v>
      </c>
      <c r="AL374" s="81">
        <v>384.46551999678411</v>
      </c>
      <c r="AM374" s="81">
        <v>398.65733858099475</v>
      </c>
      <c r="AN374" s="81">
        <v>426.3156590077578</v>
      </c>
      <c r="AO374" s="81">
        <v>431.0059930365469</v>
      </c>
      <c r="AP374" s="81">
        <v>412.13886383905748</v>
      </c>
      <c r="AQ374" s="81">
        <v>384.40425264294095</v>
      </c>
      <c r="AR374" s="81">
        <v>352.15045590583935</v>
      </c>
      <c r="AS374" s="81">
        <v>343.0824488270444</v>
      </c>
      <c r="AT374" s="81">
        <v>325.82819899690276</v>
      </c>
      <c r="AU374" s="81">
        <v>321.21719105527637</v>
      </c>
      <c r="AV374" s="81">
        <v>342.25263938669286</v>
      </c>
      <c r="AW374" s="81">
        <v>379.111159202529</v>
      </c>
      <c r="AX374" s="81">
        <v>426.51431382269197</v>
      </c>
      <c r="AY374" s="81">
        <v>543.49608274209947</v>
      </c>
      <c r="AZ374" s="81">
        <v>655.25924725797643</v>
      </c>
      <c r="BA374" s="81">
        <v>742.57377073618784</v>
      </c>
      <c r="BB374" s="81">
        <v>849.30997208179883</v>
      </c>
      <c r="BC374" s="81">
        <v>931.56338500029392</v>
      </c>
      <c r="BD374" s="81">
        <v>980.15018237242305</v>
      </c>
      <c r="BE374" s="81">
        <v>754.77649949998988</v>
      </c>
      <c r="BF374" s="81">
        <v>601.31211828007849</v>
      </c>
      <c r="BG374" s="81">
        <v>544.50619222032788</v>
      </c>
      <c r="BH374" s="81">
        <v>502.81926508211455</v>
      </c>
      <c r="BI374" s="81">
        <v>566.62340141146672</v>
      </c>
      <c r="BJ374" s="81">
        <v>522.07844397672454</v>
      </c>
      <c r="BK374" s="81">
        <v>535.96899382317065</v>
      </c>
      <c r="BL374" s="81">
        <v>543.58811445470394</v>
      </c>
      <c r="BM374" s="81">
        <v>585.84720282980129</v>
      </c>
      <c r="BN374" s="81">
        <v>538.1830711919755</v>
      </c>
      <c r="BO374" s="81">
        <v>480.93532763527651</v>
      </c>
      <c r="BP374" s="81">
        <v>486.44441261439266</v>
      </c>
      <c r="BQ374" s="81">
        <v>511.79871978680984</v>
      </c>
      <c r="BR374" s="81">
        <v>499.81315268728861</v>
      </c>
      <c r="BS374" s="81">
        <v>499.81315268728861</v>
      </c>
      <c r="BT374" s="81">
        <v>499.81315268728861</v>
      </c>
      <c r="BU374" s="81">
        <v>499.81315268728861</v>
      </c>
      <c r="BV374" s="81">
        <v>388.35496704920212</v>
      </c>
      <c r="BW374" s="81">
        <v>388.35496704920212</v>
      </c>
      <c r="BX374" s="81">
        <v>388.35496704920212</v>
      </c>
      <c r="BY374" s="81">
        <v>388.35496704920212</v>
      </c>
      <c r="BZ374" s="81">
        <v>429.03291575145545</v>
      </c>
      <c r="CA374" s="81">
        <v>429.03291575145545</v>
      </c>
      <c r="CB374" s="81">
        <v>429.03291575145545</v>
      </c>
      <c r="CC374" s="81">
        <v>429.03291575145545</v>
      </c>
      <c r="CD374" s="81">
        <v>498.06155232608637</v>
      </c>
      <c r="CE374" s="81">
        <v>498.06155232608637</v>
      </c>
      <c r="CF374" s="81">
        <v>498.06155232608637</v>
      </c>
      <c r="CG374" s="81">
        <v>498.06155232608637</v>
      </c>
      <c r="CH374" s="81">
        <v>575.98347306689141</v>
      </c>
      <c r="CI374" s="81">
        <v>575.98347306689141</v>
      </c>
      <c r="CJ374" s="81">
        <v>575.98347306689141</v>
      </c>
      <c r="CK374" s="81">
        <v>575.98347306689141</v>
      </c>
      <c r="CL374" s="81">
        <v>547.29375262264352</v>
      </c>
      <c r="CM374" s="81">
        <v>547.29375262264352</v>
      </c>
      <c r="CN374" s="81">
        <v>547.29375262264352</v>
      </c>
      <c r="CO374" s="81">
        <v>547.29375262264352</v>
      </c>
      <c r="CP374" s="81">
        <v>605.75915368714038</v>
      </c>
      <c r="CQ374" s="81">
        <v>605.75915368714038</v>
      </c>
      <c r="CR374" s="81">
        <v>605.75915368714038</v>
      </c>
      <c r="CS374" s="81">
        <v>605.75915368714038</v>
      </c>
      <c r="CT374" s="81">
        <v>648.86564085168948</v>
      </c>
      <c r="CU374" s="81">
        <v>648.86564085168948</v>
      </c>
      <c r="CV374" s="81">
        <v>648.86564085168948</v>
      </c>
      <c r="CW374" s="81">
        <v>648.86564085168948</v>
      </c>
      <c r="CX374" s="81">
        <v>652.09111790754616</v>
      </c>
      <c r="CY374" s="81">
        <v>652.09111790754616</v>
      </c>
      <c r="CZ374" s="81">
        <v>652.09111790754616</v>
      </c>
      <c r="DA374" s="81">
        <v>652.09111790754616</v>
      </c>
      <c r="DB374" s="81">
        <v>670.85858554071365</v>
      </c>
      <c r="DC374" s="81">
        <v>670.85858554071365</v>
      </c>
      <c r="DD374" s="81">
        <v>670.85858554071365</v>
      </c>
      <c r="DE374" s="81">
        <v>670.85858554071365</v>
      </c>
      <c r="DF374" s="81">
        <v>761.43243441878315</v>
      </c>
      <c r="DG374" s="81">
        <v>761.43243441878315</v>
      </c>
      <c r="DH374" s="81">
        <v>761.43243441878315</v>
      </c>
      <c r="DI374" s="81">
        <v>761.43243441878315</v>
      </c>
      <c r="DJ374" s="81">
        <v>799.4820309530154</v>
      </c>
      <c r="DK374" s="81">
        <v>799.4820309530154</v>
      </c>
      <c r="DL374" s="81">
        <v>799.4820309530154</v>
      </c>
      <c r="DM374" s="81">
        <v>799.4820309530154</v>
      </c>
      <c r="DN374" s="81">
        <v>813.96876601004885</v>
      </c>
      <c r="DO374" s="81">
        <v>813.96876601004885</v>
      </c>
      <c r="DP374" s="81">
        <v>813.96876601004885</v>
      </c>
      <c r="DQ374" s="81">
        <v>813.96876601004885</v>
      </c>
      <c r="DR374" s="81">
        <v>822.87563018730805</v>
      </c>
      <c r="DS374" s="81">
        <v>822.87563018730805</v>
      </c>
      <c r="DT374" s="81">
        <v>822.87563018730805</v>
      </c>
      <c r="DU374" s="81">
        <v>822.87563018730805</v>
      </c>
      <c r="DV374" s="81">
        <v>881.15041713061964</v>
      </c>
      <c r="DW374" s="81">
        <v>881.15041713061964</v>
      </c>
      <c r="DX374" s="81">
        <v>881.15041713061964</v>
      </c>
      <c r="DY374" s="81">
        <v>881.15041713061964</v>
      </c>
      <c r="DZ374" s="81">
        <v>870.83655181143695</v>
      </c>
      <c r="EA374" s="81">
        <v>870.83655181143695</v>
      </c>
      <c r="EB374" s="81">
        <v>870.83655181143695</v>
      </c>
      <c r="EC374" s="81">
        <v>870.83655181143695</v>
      </c>
      <c r="ED374" s="81">
        <v>884.55195294089333</v>
      </c>
      <c r="EE374" s="81">
        <v>884.55195294089333</v>
      </c>
      <c r="EF374" s="81">
        <v>884.55195294089333</v>
      </c>
      <c r="EG374" s="81">
        <v>884.55195294089333</v>
      </c>
      <c r="EH374" s="81">
        <v>953.23375902775422</v>
      </c>
      <c r="EI374" s="81">
        <v>953.23375902775422</v>
      </c>
      <c r="EJ374" s="81">
        <v>953.23375902775422</v>
      </c>
      <c r="EK374" s="81">
        <v>953.23375902775422</v>
      </c>
      <c r="EL374" s="81">
        <v>971.00089498004922</v>
      </c>
      <c r="EM374" s="81">
        <v>971.00089498004922</v>
      </c>
      <c r="EN374" s="81">
        <v>971.00089498004922</v>
      </c>
      <c r="EO374" s="81">
        <v>971.00089498004922</v>
      </c>
      <c r="EP374" s="81">
        <v>925.20050403945277</v>
      </c>
      <c r="EQ374" s="81">
        <v>925.20050403945277</v>
      </c>
      <c r="ER374" s="81">
        <v>925.20050403945277</v>
      </c>
      <c r="ES374" s="81">
        <v>925.20050403945277</v>
      </c>
      <c r="ET374" s="81">
        <v>985.298472624856</v>
      </c>
      <c r="EU374" s="81">
        <v>985.298472624856</v>
      </c>
      <c r="EV374" s="81">
        <v>985.298472624856</v>
      </c>
      <c r="EW374" s="81">
        <v>985.298472624856</v>
      </c>
      <c r="EX374" s="81">
        <v>1013.6353319199424</v>
      </c>
      <c r="EY374" s="81">
        <v>1013.6353319199424</v>
      </c>
      <c r="EZ374" s="81">
        <v>1013.6353319199424</v>
      </c>
      <c r="FA374" s="81">
        <v>1013.6353319199424</v>
      </c>
      <c r="FB374" s="81">
        <v>1036.0153105428994</v>
      </c>
      <c r="FC374" s="81">
        <v>1036.0153105428994</v>
      </c>
      <c r="FD374" s="81">
        <v>1036.0153105428994</v>
      </c>
      <c r="FE374" s="81">
        <v>1036.0153105428994</v>
      </c>
      <c r="FF374" s="81">
        <v>1073.0805124116739</v>
      </c>
      <c r="FG374" s="81">
        <v>1073.0805124116739</v>
      </c>
      <c r="FH374" s="81">
        <v>1073.0805124116739</v>
      </c>
      <c r="FI374" s="81">
        <v>1073.0805124116739</v>
      </c>
      <c r="FJ374" s="81">
        <v>1111.7990979305937</v>
      </c>
      <c r="FK374" s="81">
        <v>1111.7990979305937</v>
      </c>
      <c r="FL374" s="81">
        <v>1111.7990979305937</v>
      </c>
      <c r="FM374" s="81">
        <v>1111.7990979305937</v>
      </c>
      <c r="FN374" s="1" t="s">
        <v>691</v>
      </c>
    </row>
    <row r="375" spans="2:170" x14ac:dyDescent="0.2">
      <c r="B375" s="1" t="s">
        <v>662</v>
      </c>
      <c r="C375" s="1" t="s">
        <v>35</v>
      </c>
      <c r="D375" s="1" t="s">
        <v>31</v>
      </c>
      <c r="E375" s="81" t="s">
        <v>257</v>
      </c>
      <c r="F375" s="81">
        <v>0</v>
      </c>
      <c r="G375" s="81">
        <v>0</v>
      </c>
      <c r="H375" s="81">
        <v>0</v>
      </c>
      <c r="I375" s="81">
        <v>0</v>
      </c>
      <c r="J375" s="81">
        <v>0</v>
      </c>
      <c r="K375" s="81">
        <v>0</v>
      </c>
      <c r="L375" s="81">
        <v>0</v>
      </c>
      <c r="M375" s="81">
        <v>0</v>
      </c>
      <c r="N375" s="81">
        <v>0</v>
      </c>
      <c r="O375" s="81">
        <v>0</v>
      </c>
      <c r="P375" s="81">
        <v>0</v>
      </c>
      <c r="Q375" s="81">
        <v>0</v>
      </c>
      <c r="R375" s="81">
        <v>0</v>
      </c>
      <c r="S375" s="81">
        <v>0</v>
      </c>
      <c r="T375" s="81">
        <v>0</v>
      </c>
      <c r="U375" s="81">
        <v>0</v>
      </c>
      <c r="V375" s="81">
        <v>0</v>
      </c>
      <c r="W375" s="81">
        <v>0</v>
      </c>
      <c r="X375" s="81">
        <v>0</v>
      </c>
      <c r="Y375" s="81">
        <v>0</v>
      </c>
      <c r="Z375" s="81">
        <v>0</v>
      </c>
      <c r="AA375" s="81">
        <v>0</v>
      </c>
      <c r="AB375" s="81">
        <v>0</v>
      </c>
      <c r="AC375" s="81">
        <v>0</v>
      </c>
      <c r="AD375" s="81">
        <v>0</v>
      </c>
      <c r="AE375" s="81">
        <v>0</v>
      </c>
      <c r="AF375" s="81">
        <v>0</v>
      </c>
      <c r="AG375" s="81">
        <v>0</v>
      </c>
      <c r="AH375" s="81">
        <v>0</v>
      </c>
      <c r="AI375" s="81">
        <v>0</v>
      </c>
      <c r="AJ375" s="81">
        <v>0</v>
      </c>
      <c r="AK375" s="81">
        <v>0</v>
      </c>
      <c r="AL375" s="81">
        <v>0</v>
      </c>
      <c r="AM375" s="81">
        <v>0</v>
      </c>
      <c r="AN375" s="81">
        <v>0</v>
      </c>
      <c r="AO375" s="81">
        <v>0</v>
      </c>
      <c r="AP375" s="81">
        <v>0</v>
      </c>
      <c r="AQ375" s="81">
        <v>0</v>
      </c>
      <c r="AR375" s="81">
        <v>0</v>
      </c>
      <c r="AS375" s="81">
        <v>0</v>
      </c>
      <c r="AT375" s="81">
        <v>0</v>
      </c>
      <c r="AU375" s="81">
        <v>0</v>
      </c>
      <c r="AV375" s="81">
        <v>0</v>
      </c>
      <c r="AW375" s="81">
        <v>0</v>
      </c>
      <c r="AX375" s="81">
        <v>0</v>
      </c>
      <c r="AY375" s="81">
        <v>0</v>
      </c>
      <c r="AZ375" s="81">
        <v>0</v>
      </c>
      <c r="BA375" s="81">
        <v>0</v>
      </c>
      <c r="BB375" s="81">
        <v>0</v>
      </c>
      <c r="BC375" s="81">
        <v>0</v>
      </c>
      <c r="BD375" s="81">
        <v>0</v>
      </c>
      <c r="BE375" s="81">
        <v>0</v>
      </c>
      <c r="BF375" s="81">
        <v>0</v>
      </c>
      <c r="BG375" s="81">
        <v>0</v>
      </c>
      <c r="BH375" s="81">
        <v>0</v>
      </c>
      <c r="BI375" s="81">
        <v>0</v>
      </c>
      <c r="BJ375" s="81">
        <v>0</v>
      </c>
      <c r="BK375" s="81">
        <v>0</v>
      </c>
      <c r="BL375" s="81">
        <v>0</v>
      </c>
      <c r="BM375" s="81">
        <v>0</v>
      </c>
      <c r="BN375" s="81">
        <v>0</v>
      </c>
      <c r="BO375" s="81">
        <v>0</v>
      </c>
      <c r="BP375" s="81">
        <v>0</v>
      </c>
      <c r="BQ375" s="81">
        <v>0</v>
      </c>
      <c r="BR375" s="81">
        <v>0</v>
      </c>
      <c r="BS375" s="81">
        <v>0</v>
      </c>
      <c r="BT375" s="81">
        <v>0</v>
      </c>
      <c r="BU375" s="81">
        <v>0</v>
      </c>
      <c r="BV375" s="81">
        <v>0</v>
      </c>
      <c r="BW375" s="81">
        <v>0</v>
      </c>
      <c r="BX375" s="81">
        <v>0</v>
      </c>
      <c r="BY375" s="81">
        <v>0</v>
      </c>
      <c r="BZ375" s="81">
        <v>0</v>
      </c>
      <c r="CA375" s="81">
        <v>0</v>
      </c>
      <c r="CB375" s="81">
        <v>0</v>
      </c>
      <c r="CC375" s="81">
        <v>0</v>
      </c>
      <c r="CD375" s="81">
        <v>0</v>
      </c>
      <c r="CE375" s="81">
        <v>0</v>
      </c>
      <c r="CF375" s="81">
        <v>0</v>
      </c>
      <c r="CG375" s="81">
        <v>0</v>
      </c>
      <c r="CH375" s="81">
        <v>0</v>
      </c>
      <c r="CI375" s="81">
        <v>0</v>
      </c>
      <c r="CJ375" s="81">
        <v>0</v>
      </c>
      <c r="CK375" s="81">
        <v>0</v>
      </c>
      <c r="CL375" s="81">
        <v>0</v>
      </c>
      <c r="CM375" s="81">
        <v>0</v>
      </c>
      <c r="CN375" s="81">
        <v>0</v>
      </c>
      <c r="CO375" s="81">
        <v>0</v>
      </c>
      <c r="CP375" s="81">
        <v>0</v>
      </c>
      <c r="CQ375" s="81">
        <v>0</v>
      </c>
      <c r="CR375" s="81">
        <v>0</v>
      </c>
      <c r="CS375" s="81">
        <v>0</v>
      </c>
      <c r="CT375" s="81">
        <v>0</v>
      </c>
      <c r="CU375" s="81">
        <v>0</v>
      </c>
      <c r="CV375" s="81">
        <v>0</v>
      </c>
      <c r="CW375" s="81">
        <v>0</v>
      </c>
      <c r="CX375" s="81">
        <v>0</v>
      </c>
      <c r="CY375" s="81">
        <v>0</v>
      </c>
      <c r="CZ375" s="81">
        <v>0</v>
      </c>
      <c r="DA375" s="81">
        <v>0</v>
      </c>
      <c r="DB375" s="81">
        <v>0</v>
      </c>
      <c r="DC375" s="81">
        <v>0</v>
      </c>
      <c r="DD375" s="81">
        <v>0</v>
      </c>
      <c r="DE375" s="81">
        <v>0</v>
      </c>
      <c r="DF375" s="81">
        <v>0</v>
      </c>
      <c r="DG375" s="81">
        <v>0</v>
      </c>
      <c r="DH375" s="81">
        <v>0</v>
      </c>
      <c r="DI375" s="81">
        <v>0</v>
      </c>
      <c r="DJ375" s="81">
        <v>0</v>
      </c>
      <c r="DK375" s="81">
        <v>0</v>
      </c>
      <c r="DL375" s="81">
        <v>0</v>
      </c>
      <c r="DM375" s="81">
        <v>0</v>
      </c>
      <c r="DN375" s="81">
        <v>0</v>
      </c>
      <c r="DO375" s="81">
        <v>0</v>
      </c>
      <c r="DP375" s="81">
        <v>0</v>
      </c>
      <c r="DQ375" s="81">
        <v>0</v>
      </c>
      <c r="DR375" s="81">
        <v>0</v>
      </c>
      <c r="DS375" s="81">
        <v>0</v>
      </c>
      <c r="DT375" s="81">
        <v>0</v>
      </c>
      <c r="DU375" s="81">
        <v>0</v>
      </c>
      <c r="DV375" s="81">
        <v>0</v>
      </c>
      <c r="DW375" s="81">
        <v>0</v>
      </c>
      <c r="DX375" s="81">
        <v>0</v>
      </c>
      <c r="DY375" s="81">
        <v>0</v>
      </c>
      <c r="DZ375" s="81">
        <v>0</v>
      </c>
      <c r="EA375" s="81">
        <v>0</v>
      </c>
      <c r="EB375" s="81">
        <v>0</v>
      </c>
      <c r="EC375" s="81">
        <v>0</v>
      </c>
      <c r="ED375" s="81">
        <v>0</v>
      </c>
      <c r="EE375" s="81">
        <v>0</v>
      </c>
      <c r="EF375" s="81">
        <v>0</v>
      </c>
      <c r="EG375" s="81">
        <v>0</v>
      </c>
      <c r="EH375" s="81">
        <v>0</v>
      </c>
      <c r="EI375" s="81">
        <v>0</v>
      </c>
      <c r="EJ375" s="81">
        <v>0</v>
      </c>
      <c r="EK375" s="81">
        <v>0</v>
      </c>
      <c r="EL375" s="81">
        <v>0</v>
      </c>
      <c r="EM375" s="81">
        <v>0</v>
      </c>
      <c r="EN375" s="81">
        <v>0</v>
      </c>
      <c r="EO375" s="81">
        <v>0</v>
      </c>
      <c r="EP375" s="81">
        <v>0</v>
      </c>
      <c r="EQ375" s="81">
        <v>0</v>
      </c>
      <c r="ER375" s="81">
        <v>0</v>
      </c>
      <c r="ES375" s="81">
        <v>0</v>
      </c>
      <c r="ET375" s="81">
        <v>0</v>
      </c>
      <c r="EU375" s="81">
        <v>0</v>
      </c>
      <c r="EV375" s="81">
        <v>0</v>
      </c>
      <c r="EW375" s="81">
        <v>0</v>
      </c>
      <c r="EX375" s="81">
        <v>0</v>
      </c>
      <c r="EY375" s="81">
        <v>0</v>
      </c>
      <c r="EZ375" s="81">
        <v>0</v>
      </c>
      <c r="FA375" s="81">
        <v>0</v>
      </c>
      <c r="FB375" s="81">
        <v>0</v>
      </c>
      <c r="FC375" s="81">
        <v>0</v>
      </c>
      <c r="FD375" s="81">
        <v>0</v>
      </c>
      <c r="FE375" s="81">
        <v>0</v>
      </c>
      <c r="FF375" s="81">
        <v>0</v>
      </c>
      <c r="FG375" s="81">
        <v>0</v>
      </c>
      <c r="FH375" s="81">
        <v>0</v>
      </c>
      <c r="FI375" s="81">
        <v>0</v>
      </c>
      <c r="FJ375" s="81">
        <v>0</v>
      </c>
      <c r="FK375" s="81">
        <v>0</v>
      </c>
      <c r="FL375" s="81">
        <v>0</v>
      </c>
      <c r="FM375" s="81">
        <v>0</v>
      </c>
      <c r="FN375" s="1" t="s">
        <v>692</v>
      </c>
    </row>
    <row r="376" spans="2:170" x14ac:dyDescent="0.2">
      <c r="B376" s="1" t="s">
        <v>664</v>
      </c>
      <c r="C376" s="1" t="s">
        <v>36</v>
      </c>
      <c r="D376" s="1" t="s">
        <v>31</v>
      </c>
      <c r="E376" s="81" t="s">
        <v>257</v>
      </c>
      <c r="F376" s="81">
        <v>0</v>
      </c>
      <c r="G376" s="81">
        <v>0</v>
      </c>
      <c r="H376" s="81">
        <v>0</v>
      </c>
      <c r="I376" s="81">
        <v>0</v>
      </c>
      <c r="J376" s="81">
        <v>0</v>
      </c>
      <c r="K376" s="81">
        <v>0</v>
      </c>
      <c r="L376" s="81">
        <v>0</v>
      </c>
      <c r="M376" s="81">
        <v>0</v>
      </c>
      <c r="N376" s="81">
        <v>0</v>
      </c>
      <c r="O376" s="81">
        <v>0</v>
      </c>
      <c r="P376" s="81">
        <v>0</v>
      </c>
      <c r="Q376" s="81">
        <v>0</v>
      </c>
      <c r="R376" s="81">
        <v>0</v>
      </c>
      <c r="S376" s="81">
        <v>0</v>
      </c>
      <c r="T376" s="81">
        <v>0</v>
      </c>
      <c r="U376" s="81">
        <v>0</v>
      </c>
      <c r="V376" s="81">
        <v>0</v>
      </c>
      <c r="W376" s="81">
        <v>0</v>
      </c>
      <c r="X376" s="81">
        <v>0</v>
      </c>
      <c r="Y376" s="81">
        <v>0</v>
      </c>
      <c r="Z376" s="81">
        <v>0</v>
      </c>
      <c r="AA376" s="81">
        <v>0</v>
      </c>
      <c r="AB376" s="81">
        <v>0</v>
      </c>
      <c r="AC376" s="81">
        <v>0</v>
      </c>
      <c r="AD376" s="81">
        <v>0</v>
      </c>
      <c r="AE376" s="81">
        <v>0</v>
      </c>
      <c r="AF376" s="81">
        <v>0</v>
      </c>
      <c r="AG376" s="81">
        <v>0</v>
      </c>
      <c r="AH376" s="81">
        <v>0</v>
      </c>
      <c r="AI376" s="81">
        <v>0</v>
      </c>
      <c r="AJ376" s="81">
        <v>0</v>
      </c>
      <c r="AK376" s="81">
        <v>0</v>
      </c>
      <c r="AL376" s="81">
        <v>0</v>
      </c>
      <c r="AM376" s="81">
        <v>0</v>
      </c>
      <c r="AN376" s="81">
        <v>0</v>
      </c>
      <c r="AO376" s="81">
        <v>0</v>
      </c>
      <c r="AP376" s="81">
        <v>0</v>
      </c>
      <c r="AQ376" s="81">
        <v>0</v>
      </c>
      <c r="AR376" s="81">
        <v>0</v>
      </c>
      <c r="AS376" s="81">
        <v>0</v>
      </c>
      <c r="AT376" s="81">
        <v>0</v>
      </c>
      <c r="AU376" s="81">
        <v>0</v>
      </c>
      <c r="AV376" s="81">
        <v>0</v>
      </c>
      <c r="AW376" s="81">
        <v>0</v>
      </c>
      <c r="AX376" s="81">
        <v>0</v>
      </c>
      <c r="AY376" s="81">
        <v>0</v>
      </c>
      <c r="AZ376" s="81">
        <v>0</v>
      </c>
      <c r="BA376" s="81">
        <v>0</v>
      </c>
      <c r="BB376" s="81">
        <v>0</v>
      </c>
      <c r="BC376" s="81">
        <v>0</v>
      </c>
      <c r="BD376" s="81">
        <v>0</v>
      </c>
      <c r="BE376" s="81">
        <v>0</v>
      </c>
      <c r="BF376" s="81">
        <v>0</v>
      </c>
      <c r="BG376" s="81">
        <v>0</v>
      </c>
      <c r="BH376" s="81">
        <v>0</v>
      </c>
      <c r="BI376" s="81">
        <v>0</v>
      </c>
      <c r="BJ376" s="81">
        <v>0</v>
      </c>
      <c r="BK376" s="81">
        <v>0</v>
      </c>
      <c r="BL376" s="81">
        <v>0</v>
      </c>
      <c r="BM376" s="81">
        <v>0</v>
      </c>
      <c r="BN376" s="81">
        <v>0</v>
      </c>
      <c r="BO376" s="81">
        <v>0</v>
      </c>
      <c r="BP376" s="81">
        <v>0</v>
      </c>
      <c r="BQ376" s="81">
        <v>0</v>
      </c>
      <c r="BR376" s="81">
        <v>0</v>
      </c>
      <c r="BS376" s="81">
        <v>0</v>
      </c>
      <c r="BT376" s="81">
        <v>0</v>
      </c>
      <c r="BU376" s="81">
        <v>0</v>
      </c>
      <c r="BV376" s="81">
        <v>218.82839206922623</v>
      </c>
      <c r="BW376" s="81">
        <v>218.82839206922623</v>
      </c>
      <c r="BX376" s="81">
        <v>218.82839206922623</v>
      </c>
      <c r="BY376" s="81">
        <v>218.82839206922623</v>
      </c>
      <c r="BZ376" s="81">
        <v>223.02063030061402</v>
      </c>
      <c r="CA376" s="81">
        <v>223.02063030061402</v>
      </c>
      <c r="CB376" s="81">
        <v>223.02063030061402</v>
      </c>
      <c r="CC376" s="81">
        <v>223.02063030061402</v>
      </c>
      <c r="CD376" s="81">
        <v>231.51718945483188</v>
      </c>
      <c r="CE376" s="81">
        <v>231.51718945483188</v>
      </c>
      <c r="CF376" s="81">
        <v>231.51718945483188</v>
      </c>
      <c r="CG376" s="81">
        <v>231.51718945483188</v>
      </c>
      <c r="CH376" s="81">
        <v>245.10064933558309</v>
      </c>
      <c r="CI376" s="81">
        <v>245.10064933558309</v>
      </c>
      <c r="CJ376" s="81">
        <v>245.10064933558309</v>
      </c>
      <c r="CK376" s="81">
        <v>245.10064933558309</v>
      </c>
      <c r="CL376" s="81">
        <v>255.96437196653039</v>
      </c>
      <c r="CM376" s="81">
        <v>255.96437196653039</v>
      </c>
      <c r="CN376" s="81">
        <v>255.96437196653039</v>
      </c>
      <c r="CO376" s="81">
        <v>255.96437196653039</v>
      </c>
      <c r="CP376" s="81">
        <v>266.41861864458139</v>
      </c>
      <c r="CQ376" s="81">
        <v>266.41861864458139</v>
      </c>
      <c r="CR376" s="81">
        <v>266.41861864458139</v>
      </c>
      <c r="CS376" s="81">
        <v>266.41861864458139</v>
      </c>
      <c r="CT376" s="81">
        <v>276.70292260397446</v>
      </c>
      <c r="CU376" s="81">
        <v>276.70292260397446</v>
      </c>
      <c r="CV376" s="81">
        <v>276.70292260397446</v>
      </c>
      <c r="CW376" s="81">
        <v>276.70292260397446</v>
      </c>
      <c r="CX376" s="81">
        <v>289.24867688369841</v>
      </c>
      <c r="CY376" s="81">
        <v>289.24867688369841</v>
      </c>
      <c r="CZ376" s="81">
        <v>289.24867688369841</v>
      </c>
      <c r="DA376" s="81">
        <v>289.24867688369841</v>
      </c>
      <c r="DB376" s="81">
        <v>301.6585573873557</v>
      </c>
      <c r="DC376" s="81">
        <v>301.6585573873557</v>
      </c>
      <c r="DD376" s="81">
        <v>301.6585573873557</v>
      </c>
      <c r="DE376" s="81">
        <v>301.6585573873557</v>
      </c>
      <c r="DF376" s="81">
        <v>308.35085027809794</v>
      </c>
      <c r="DG376" s="81">
        <v>308.35085027809794</v>
      </c>
      <c r="DH376" s="81">
        <v>308.35085027809794</v>
      </c>
      <c r="DI376" s="81">
        <v>308.35085027809794</v>
      </c>
      <c r="DJ376" s="81">
        <v>315.34784437135568</v>
      </c>
      <c r="DK376" s="81">
        <v>315.34784437135568</v>
      </c>
      <c r="DL376" s="81">
        <v>315.34784437135568</v>
      </c>
      <c r="DM376" s="81">
        <v>315.34784437135568</v>
      </c>
      <c r="DN376" s="81">
        <v>322.78100311368132</v>
      </c>
      <c r="DO376" s="81">
        <v>322.78100311368132</v>
      </c>
      <c r="DP376" s="81">
        <v>322.78100311368132</v>
      </c>
      <c r="DQ376" s="81">
        <v>322.78100311368132</v>
      </c>
      <c r="DR376" s="81">
        <v>329.94241679174155</v>
      </c>
      <c r="DS376" s="81">
        <v>329.94241679174155</v>
      </c>
      <c r="DT376" s="81">
        <v>329.94241679174155</v>
      </c>
      <c r="DU376" s="81">
        <v>329.94241679174155</v>
      </c>
      <c r="DV376" s="81">
        <v>338.33151905551199</v>
      </c>
      <c r="DW376" s="81">
        <v>338.33151905551199</v>
      </c>
      <c r="DX376" s="81">
        <v>338.33151905551199</v>
      </c>
      <c r="DY376" s="81">
        <v>338.33151905551199</v>
      </c>
      <c r="DZ376" s="81">
        <v>346.74597976240887</v>
      </c>
      <c r="EA376" s="81">
        <v>346.74597976240887</v>
      </c>
      <c r="EB376" s="81">
        <v>346.74597976240887</v>
      </c>
      <c r="EC376" s="81">
        <v>346.74597976240887</v>
      </c>
      <c r="ED376" s="81">
        <v>354.05555452749519</v>
      </c>
      <c r="EE376" s="81">
        <v>354.05555452749519</v>
      </c>
      <c r="EF376" s="81">
        <v>354.05555452749519</v>
      </c>
      <c r="EG376" s="81">
        <v>354.05555452749519</v>
      </c>
      <c r="EH376" s="81">
        <v>362.15521687731933</v>
      </c>
      <c r="EI376" s="81">
        <v>362.15521687731933</v>
      </c>
      <c r="EJ376" s="81">
        <v>362.15521687731933</v>
      </c>
      <c r="EK376" s="81">
        <v>362.15521687731933</v>
      </c>
      <c r="EL376" s="81">
        <v>370.9810998316272</v>
      </c>
      <c r="EM376" s="81">
        <v>370.9810998316272</v>
      </c>
      <c r="EN376" s="81">
        <v>370.9810998316272</v>
      </c>
      <c r="EO376" s="81">
        <v>370.9810998316272</v>
      </c>
      <c r="EP376" s="81">
        <v>380.0574221622702</v>
      </c>
      <c r="EQ376" s="81">
        <v>380.0574221622702</v>
      </c>
      <c r="ER376" s="81">
        <v>380.0574221622702</v>
      </c>
      <c r="ES376" s="81">
        <v>380.0574221622702</v>
      </c>
      <c r="ET376" s="81">
        <v>388.393236674283</v>
      </c>
      <c r="EU376" s="81">
        <v>388.393236674283</v>
      </c>
      <c r="EV376" s="81">
        <v>388.393236674283</v>
      </c>
      <c r="EW376" s="81">
        <v>388.393236674283</v>
      </c>
      <c r="EX376" s="81">
        <v>397.69661287446553</v>
      </c>
      <c r="EY376" s="81">
        <v>397.69661287446553</v>
      </c>
      <c r="EZ376" s="81">
        <v>397.69661287446553</v>
      </c>
      <c r="FA376" s="81">
        <v>397.69661287446553</v>
      </c>
      <c r="FB376" s="81">
        <v>407.2054335132193</v>
      </c>
      <c r="FC376" s="81">
        <v>407.2054335132193</v>
      </c>
      <c r="FD376" s="81">
        <v>407.2054335132193</v>
      </c>
      <c r="FE376" s="81">
        <v>407.2054335132193</v>
      </c>
      <c r="FF376" s="81">
        <v>416.8657305460672</v>
      </c>
      <c r="FG376" s="81">
        <v>416.8657305460672</v>
      </c>
      <c r="FH376" s="81">
        <v>416.8657305460672</v>
      </c>
      <c r="FI376" s="81">
        <v>416.8657305460672</v>
      </c>
      <c r="FJ376" s="81">
        <v>427.62348855451529</v>
      </c>
      <c r="FK376" s="81">
        <v>427.62348855451529</v>
      </c>
      <c r="FL376" s="81">
        <v>427.62348855451529</v>
      </c>
      <c r="FM376" s="81">
        <v>427.62348855451529</v>
      </c>
      <c r="FN376" s="1" t="s">
        <v>693</v>
      </c>
    </row>
    <row r="377" spans="2:170" x14ac:dyDescent="0.2">
      <c r="B377" s="1" t="s">
        <v>666</v>
      </c>
      <c r="C377" s="1" t="s">
        <v>36</v>
      </c>
      <c r="D377" s="1" t="s">
        <v>31</v>
      </c>
      <c r="E377" s="81" t="s">
        <v>257</v>
      </c>
      <c r="F377" s="81">
        <v>231.48212364944015</v>
      </c>
      <c r="G377" s="81">
        <v>232.77392489369564</v>
      </c>
      <c r="H377" s="81">
        <v>219.16162388410865</v>
      </c>
      <c r="I377" s="81">
        <v>251.30075844143167</v>
      </c>
      <c r="J377" s="81">
        <v>213.89173832080903</v>
      </c>
      <c r="K377" s="81">
        <v>233.69163615979579</v>
      </c>
      <c r="L377" s="81">
        <v>229.16017424981843</v>
      </c>
      <c r="M377" s="81">
        <v>230.28140255678863</v>
      </c>
      <c r="N377" s="81">
        <v>203.07937454301421</v>
      </c>
      <c r="O377" s="81">
        <v>200.69867587284998</v>
      </c>
      <c r="P377" s="81">
        <v>204.49700981859533</v>
      </c>
      <c r="Q377" s="81">
        <v>198.98610595796737</v>
      </c>
      <c r="R377" s="81">
        <v>194.79902528125825</v>
      </c>
      <c r="S377" s="81">
        <v>193.67156903248971</v>
      </c>
      <c r="T377" s="81">
        <v>178.24818066325855</v>
      </c>
      <c r="U377" s="81">
        <v>168.64675631772556</v>
      </c>
      <c r="V377" s="81">
        <v>176.3189370502256</v>
      </c>
      <c r="W377" s="81">
        <v>195.74120959917326</v>
      </c>
      <c r="X377" s="81">
        <v>197.32326895462819</v>
      </c>
      <c r="Y377" s="81">
        <v>188.39679915899225</v>
      </c>
      <c r="Z377" s="81">
        <v>177.06445182535251</v>
      </c>
      <c r="AA377" s="81">
        <v>184.86825781413796</v>
      </c>
      <c r="AB377" s="81">
        <v>173.92985924272332</v>
      </c>
      <c r="AC377" s="81">
        <v>160.38701261740977</v>
      </c>
      <c r="AD377" s="81">
        <v>155.16323994695972</v>
      </c>
      <c r="AE377" s="81">
        <v>143.99770931043849</v>
      </c>
      <c r="AF377" s="81">
        <v>141.34152002819877</v>
      </c>
      <c r="AG377" s="81">
        <v>143.51747436026548</v>
      </c>
      <c r="AH377" s="81">
        <v>163.02455886184919</v>
      </c>
      <c r="AI377" s="81">
        <v>163.47921050183828</v>
      </c>
      <c r="AJ377" s="81">
        <v>165.31103525025409</v>
      </c>
      <c r="AK377" s="81">
        <v>172.3257490218493</v>
      </c>
      <c r="AL377" s="81">
        <v>193.00511989879786</v>
      </c>
      <c r="AM377" s="81">
        <v>189.30222990782829</v>
      </c>
      <c r="AN377" s="81">
        <v>190.98224279625265</v>
      </c>
      <c r="AO377" s="81">
        <v>201.02850610416627</v>
      </c>
      <c r="AP377" s="81">
        <v>191.85770724885668</v>
      </c>
      <c r="AQ377" s="81">
        <v>179.40649842901092</v>
      </c>
      <c r="AR377" s="81">
        <v>175.24535523314069</v>
      </c>
      <c r="AS377" s="81">
        <v>159.97792544089185</v>
      </c>
      <c r="AT377" s="81">
        <v>168.40709649036708</v>
      </c>
      <c r="AU377" s="81">
        <v>143.05223294272861</v>
      </c>
      <c r="AV377" s="81">
        <v>164.0417470203202</v>
      </c>
      <c r="AW377" s="81">
        <v>171.76575603415043</v>
      </c>
      <c r="AX377" s="81">
        <v>210.02595199009519</v>
      </c>
      <c r="AY377" s="81">
        <v>249.23578419970838</v>
      </c>
      <c r="AZ377" s="81">
        <v>274.27007545240753</v>
      </c>
      <c r="BA377" s="81">
        <v>306.24736569474555</v>
      </c>
      <c r="BB377" s="81">
        <v>316.49231459166015</v>
      </c>
      <c r="BC377" s="81">
        <v>366.70492762919679</v>
      </c>
      <c r="BD377" s="81">
        <v>347.48091482705922</v>
      </c>
      <c r="BE377" s="81">
        <v>264.24020793434676</v>
      </c>
      <c r="BF377" s="81">
        <v>247.91894909890433</v>
      </c>
      <c r="BG377" s="81">
        <v>226.57140384960587</v>
      </c>
      <c r="BH377" s="81">
        <v>203.33500257962584</v>
      </c>
      <c r="BI377" s="81">
        <v>218.76997205091598</v>
      </c>
      <c r="BJ377" s="81">
        <v>223.68510469420428</v>
      </c>
      <c r="BK377" s="81">
        <v>214.12614848779057</v>
      </c>
      <c r="BL377" s="81">
        <v>208.23802984931916</v>
      </c>
      <c r="BM377" s="81">
        <v>228.77554218353586</v>
      </c>
      <c r="BN377" s="81">
        <v>226.0311561258855</v>
      </c>
      <c r="BO377" s="81">
        <v>210.67281475865619</v>
      </c>
      <c r="BP377" s="81">
        <v>205.50693686012562</v>
      </c>
      <c r="BQ377" s="81">
        <v>206.38582756858582</v>
      </c>
      <c r="BR377" s="81">
        <v>226.52715493839941</v>
      </c>
      <c r="BS377" s="81">
        <v>226.52715493839941</v>
      </c>
      <c r="BT377" s="81">
        <v>226.52715493839941</v>
      </c>
      <c r="BU377" s="81">
        <v>226.52715493839941</v>
      </c>
      <c r="BV377" s="81">
        <v>231.50449647128136</v>
      </c>
      <c r="BW377" s="81">
        <v>231.50449647128136</v>
      </c>
      <c r="BX377" s="81">
        <v>231.50449647128136</v>
      </c>
      <c r="BY377" s="81">
        <v>231.50449647128136</v>
      </c>
      <c r="BZ377" s="81">
        <v>235.01471275423478</v>
      </c>
      <c r="CA377" s="81">
        <v>235.01471275423478</v>
      </c>
      <c r="CB377" s="81">
        <v>235.01471275423478</v>
      </c>
      <c r="CC377" s="81">
        <v>235.01471275423478</v>
      </c>
      <c r="CD377" s="81">
        <v>243.47008200521358</v>
      </c>
      <c r="CE377" s="81">
        <v>243.47008200521358</v>
      </c>
      <c r="CF377" s="81">
        <v>243.47008200521358</v>
      </c>
      <c r="CG377" s="81">
        <v>243.47008200521358</v>
      </c>
      <c r="CH377" s="81">
        <v>257.97129828742192</v>
      </c>
      <c r="CI377" s="81">
        <v>257.97129828742192</v>
      </c>
      <c r="CJ377" s="81">
        <v>257.97129828742192</v>
      </c>
      <c r="CK377" s="81">
        <v>257.97129828742192</v>
      </c>
      <c r="CL377" s="81">
        <v>269.32568089225305</v>
      </c>
      <c r="CM377" s="81">
        <v>269.32568089225305</v>
      </c>
      <c r="CN377" s="81">
        <v>269.32568089225305</v>
      </c>
      <c r="CO377" s="81">
        <v>269.32568089225305</v>
      </c>
      <c r="CP377" s="81">
        <v>279.95895423084016</v>
      </c>
      <c r="CQ377" s="81">
        <v>279.95895423084016</v>
      </c>
      <c r="CR377" s="81">
        <v>279.95895423084016</v>
      </c>
      <c r="CS377" s="81">
        <v>279.95895423084016</v>
      </c>
      <c r="CT377" s="81">
        <v>290.49982046071204</v>
      </c>
      <c r="CU377" s="81">
        <v>290.49982046071204</v>
      </c>
      <c r="CV377" s="81">
        <v>290.49982046071204</v>
      </c>
      <c r="CW377" s="81">
        <v>290.49982046071204</v>
      </c>
      <c r="CX377" s="81">
        <v>303.44348260105136</v>
      </c>
      <c r="CY377" s="81">
        <v>303.44348260105136</v>
      </c>
      <c r="CZ377" s="81">
        <v>303.44348260105136</v>
      </c>
      <c r="DA377" s="81">
        <v>303.44348260105136</v>
      </c>
      <c r="DB377" s="81">
        <v>316.13467847482195</v>
      </c>
      <c r="DC377" s="81">
        <v>316.13467847482195</v>
      </c>
      <c r="DD377" s="81">
        <v>316.13467847482195</v>
      </c>
      <c r="DE377" s="81">
        <v>316.13467847482195</v>
      </c>
      <c r="DF377" s="81">
        <v>322.83062832043026</v>
      </c>
      <c r="DG377" s="81">
        <v>322.83062832043026</v>
      </c>
      <c r="DH377" s="81">
        <v>322.83062832043026</v>
      </c>
      <c r="DI377" s="81">
        <v>322.83062832043026</v>
      </c>
      <c r="DJ377" s="81">
        <v>329.90780170128636</v>
      </c>
      <c r="DK377" s="81">
        <v>329.90780170128636</v>
      </c>
      <c r="DL377" s="81">
        <v>329.90780170128636</v>
      </c>
      <c r="DM377" s="81">
        <v>329.90780170128636</v>
      </c>
      <c r="DN377" s="81">
        <v>337.46561135668685</v>
      </c>
      <c r="DO377" s="81">
        <v>337.46561135668685</v>
      </c>
      <c r="DP377" s="81">
        <v>337.46561135668685</v>
      </c>
      <c r="DQ377" s="81">
        <v>337.46561135668685</v>
      </c>
      <c r="DR377" s="81">
        <v>344.70962881372839</v>
      </c>
      <c r="DS377" s="81">
        <v>344.70962881372839</v>
      </c>
      <c r="DT377" s="81">
        <v>344.70962881372839</v>
      </c>
      <c r="DU377" s="81">
        <v>344.70962881372839</v>
      </c>
      <c r="DV377" s="81">
        <v>353.32478612107093</v>
      </c>
      <c r="DW377" s="81">
        <v>353.32478612107093</v>
      </c>
      <c r="DX377" s="81">
        <v>353.32478612107093</v>
      </c>
      <c r="DY377" s="81">
        <v>353.32478612107093</v>
      </c>
      <c r="DZ377" s="81">
        <v>361.90203524406149</v>
      </c>
      <c r="EA377" s="81">
        <v>361.90203524406149</v>
      </c>
      <c r="EB377" s="81">
        <v>361.90203524406149</v>
      </c>
      <c r="EC377" s="81">
        <v>361.90203524406149</v>
      </c>
      <c r="ED377" s="81">
        <v>369.25919470296054</v>
      </c>
      <c r="EE377" s="81">
        <v>369.25919470296054</v>
      </c>
      <c r="EF377" s="81">
        <v>369.25919470296054</v>
      </c>
      <c r="EG377" s="81">
        <v>369.25919470296054</v>
      </c>
      <c r="EH377" s="81">
        <v>377.49215719621674</v>
      </c>
      <c r="EI377" s="81">
        <v>377.49215719621674</v>
      </c>
      <c r="EJ377" s="81">
        <v>377.49215719621674</v>
      </c>
      <c r="EK377" s="81">
        <v>377.49215719621674</v>
      </c>
      <c r="EL377" s="81">
        <v>386.55230076728031</v>
      </c>
      <c r="EM377" s="81">
        <v>386.55230076728031</v>
      </c>
      <c r="EN377" s="81">
        <v>386.55230076728031</v>
      </c>
      <c r="EO377" s="81">
        <v>386.55230076728031</v>
      </c>
      <c r="EP377" s="81">
        <v>395.8447152566763</v>
      </c>
      <c r="EQ377" s="81">
        <v>395.8447152566763</v>
      </c>
      <c r="ER377" s="81">
        <v>395.8447152566763</v>
      </c>
      <c r="ES377" s="81">
        <v>395.8447152566763</v>
      </c>
      <c r="ET377" s="81">
        <v>404.23374127397864</v>
      </c>
      <c r="EU377" s="81">
        <v>404.23374127397864</v>
      </c>
      <c r="EV377" s="81">
        <v>404.23374127397864</v>
      </c>
      <c r="EW377" s="81">
        <v>404.23374127397864</v>
      </c>
      <c r="EX377" s="81">
        <v>413.70674047102062</v>
      </c>
      <c r="EY377" s="81">
        <v>413.70674047102062</v>
      </c>
      <c r="EZ377" s="81">
        <v>413.70674047102062</v>
      </c>
      <c r="FA377" s="81">
        <v>413.70674047102062</v>
      </c>
      <c r="FB377" s="81">
        <v>423.40341870849977</v>
      </c>
      <c r="FC377" s="81">
        <v>423.40341870849977</v>
      </c>
      <c r="FD377" s="81">
        <v>423.40341870849977</v>
      </c>
      <c r="FE377" s="81">
        <v>423.40341870849977</v>
      </c>
      <c r="FF377" s="81">
        <v>433.23077966049817</v>
      </c>
      <c r="FG377" s="81">
        <v>433.23077966049817</v>
      </c>
      <c r="FH377" s="81">
        <v>433.23077966049817</v>
      </c>
      <c r="FI377" s="81">
        <v>433.23077966049817</v>
      </c>
      <c r="FJ377" s="81">
        <v>444.29957492414889</v>
      </c>
      <c r="FK377" s="81">
        <v>444.29957492414889</v>
      </c>
      <c r="FL377" s="81">
        <v>444.29957492414889</v>
      </c>
      <c r="FM377" s="81">
        <v>444.29957492414889</v>
      </c>
      <c r="FN377" s="1" t="s">
        <v>694</v>
      </c>
    </row>
    <row r="378" spans="2:170" x14ac:dyDescent="0.2">
      <c r="B378" s="1" t="s">
        <v>668</v>
      </c>
      <c r="C378" s="1" t="s">
        <v>36</v>
      </c>
      <c r="D378" s="1" t="s">
        <v>31</v>
      </c>
      <c r="E378" s="81" t="s">
        <v>257</v>
      </c>
      <c r="F378" s="81">
        <v>326.99459206494475</v>
      </c>
      <c r="G378" s="81">
        <v>384.74044719053109</v>
      </c>
      <c r="H378" s="81">
        <v>386.45386224649042</v>
      </c>
      <c r="I378" s="81">
        <v>388.68710093228651</v>
      </c>
      <c r="J378" s="81">
        <v>423.40006979800773</v>
      </c>
      <c r="K378" s="81">
        <v>482.98983522916473</v>
      </c>
      <c r="L378" s="81">
        <v>512.86657205702943</v>
      </c>
      <c r="M378" s="81">
        <v>527.73934561776377</v>
      </c>
      <c r="N378" s="81">
        <v>496.92150210989314</v>
      </c>
      <c r="O378" s="81">
        <v>446.07229979867043</v>
      </c>
      <c r="P378" s="81">
        <v>438.22531461145485</v>
      </c>
      <c r="Q378" s="81">
        <v>424.49561337565973</v>
      </c>
      <c r="R378" s="81">
        <v>389.10160231920457</v>
      </c>
      <c r="S378" s="81">
        <v>379.36934266473185</v>
      </c>
      <c r="T378" s="81">
        <v>364.15410133523403</v>
      </c>
      <c r="U378" s="81">
        <v>311.97424382023712</v>
      </c>
      <c r="V378" s="81">
        <v>332.62834929657708</v>
      </c>
      <c r="W378" s="81">
        <v>361.41408428022447</v>
      </c>
      <c r="X378" s="81">
        <v>376.26267375701497</v>
      </c>
      <c r="Y378" s="81">
        <v>380.84334387539155</v>
      </c>
      <c r="Z378" s="81">
        <v>387.70558666608156</v>
      </c>
      <c r="AA378" s="81">
        <v>409.4575399754919</v>
      </c>
      <c r="AB378" s="81">
        <v>406.05553212469636</v>
      </c>
      <c r="AC378" s="81">
        <v>395.8926329037007</v>
      </c>
      <c r="AD378" s="81">
        <v>357.93352455419108</v>
      </c>
      <c r="AE378" s="81">
        <v>353.85646836524739</v>
      </c>
      <c r="AF378" s="81">
        <v>305.22174748004727</v>
      </c>
      <c r="AG378" s="81">
        <v>298.09487458083936</v>
      </c>
      <c r="AH378" s="81">
        <v>291.28913719081777</v>
      </c>
      <c r="AI378" s="81">
        <v>297.00167463256179</v>
      </c>
      <c r="AJ378" s="81">
        <v>290.75831646200015</v>
      </c>
      <c r="AK378" s="81">
        <v>290.89006640749039</v>
      </c>
      <c r="AL378" s="81">
        <v>342.04246670995764</v>
      </c>
      <c r="AM378" s="81">
        <v>366.18182492565427</v>
      </c>
      <c r="AN378" s="81">
        <v>379.28385733286132</v>
      </c>
      <c r="AO378" s="81">
        <v>383.2581941586709</v>
      </c>
      <c r="AP378" s="81">
        <v>376.70951555272825</v>
      </c>
      <c r="AQ378" s="81">
        <v>360.4673790589635</v>
      </c>
      <c r="AR378" s="81">
        <v>331.61322600155074</v>
      </c>
      <c r="AS378" s="81">
        <v>317.79405247606394</v>
      </c>
      <c r="AT378" s="81">
        <v>301.97451755576128</v>
      </c>
      <c r="AU378" s="81">
        <v>305.89897554833902</v>
      </c>
      <c r="AV378" s="81">
        <v>318.12018472339849</v>
      </c>
      <c r="AW378" s="81">
        <v>348.41955483490591</v>
      </c>
      <c r="AX378" s="81">
        <v>386.87207152318018</v>
      </c>
      <c r="AY378" s="81">
        <v>459.52494290068785</v>
      </c>
      <c r="AZ378" s="81">
        <v>551.53250038814076</v>
      </c>
      <c r="BA378" s="81">
        <v>612.2586945506315</v>
      </c>
      <c r="BB378" s="81">
        <v>671.78881862454136</v>
      </c>
      <c r="BC378" s="81">
        <v>728.94957642993097</v>
      </c>
      <c r="BD378" s="81">
        <v>790.67830896145017</v>
      </c>
      <c r="BE378" s="81">
        <v>585.19410012394167</v>
      </c>
      <c r="BF378" s="81">
        <v>481.40675253636783</v>
      </c>
      <c r="BG378" s="81">
        <v>492.87954891722859</v>
      </c>
      <c r="BH378" s="81">
        <v>442.22194843482987</v>
      </c>
      <c r="BI378" s="81">
        <v>473.97622522288731</v>
      </c>
      <c r="BJ378" s="81">
        <v>460.88019318902286</v>
      </c>
      <c r="BK378" s="81">
        <v>463.63698026191832</v>
      </c>
      <c r="BL378" s="81">
        <v>462.65706376650292</v>
      </c>
      <c r="BM378" s="81">
        <v>504.50257268053201</v>
      </c>
      <c r="BN378" s="81">
        <v>458.75363586483905</v>
      </c>
      <c r="BO378" s="81">
        <v>393.2202224090002</v>
      </c>
      <c r="BP378" s="81">
        <v>389.68926709658871</v>
      </c>
      <c r="BQ378" s="81">
        <v>385.3254021818982</v>
      </c>
      <c r="BR378" s="81">
        <v>387.1950574680904</v>
      </c>
      <c r="BS378" s="81">
        <v>387.1950574680904</v>
      </c>
      <c r="BT378" s="81">
        <v>387.1950574680904</v>
      </c>
      <c r="BU378" s="81">
        <v>387.1950574680904</v>
      </c>
      <c r="BV378" s="81">
        <v>298.81891224718828</v>
      </c>
      <c r="BW378" s="81">
        <v>298.81891224718828</v>
      </c>
      <c r="BX378" s="81">
        <v>298.81891224718828</v>
      </c>
      <c r="BY378" s="81">
        <v>298.81891224718828</v>
      </c>
      <c r="BZ378" s="81">
        <v>342.08806000569649</v>
      </c>
      <c r="CA378" s="81">
        <v>342.08806000569649</v>
      </c>
      <c r="CB378" s="81">
        <v>342.08806000569649</v>
      </c>
      <c r="CC378" s="81">
        <v>342.08806000569649</v>
      </c>
      <c r="CD378" s="81">
        <v>409.93965643198851</v>
      </c>
      <c r="CE378" s="81">
        <v>409.93965643198851</v>
      </c>
      <c r="CF378" s="81">
        <v>409.93965643198851</v>
      </c>
      <c r="CG378" s="81">
        <v>409.93965643198851</v>
      </c>
      <c r="CH378" s="81">
        <v>489.67284156118643</v>
      </c>
      <c r="CI378" s="81">
        <v>489.67284156118643</v>
      </c>
      <c r="CJ378" s="81">
        <v>489.67284156118643</v>
      </c>
      <c r="CK378" s="81">
        <v>489.67284156118643</v>
      </c>
      <c r="CL378" s="81">
        <v>452.35347307130149</v>
      </c>
      <c r="CM378" s="81">
        <v>452.35347307130149</v>
      </c>
      <c r="CN378" s="81">
        <v>452.35347307130149</v>
      </c>
      <c r="CO378" s="81">
        <v>452.35347307130149</v>
      </c>
      <c r="CP378" s="81">
        <v>503.07785018304776</v>
      </c>
      <c r="CQ378" s="81">
        <v>503.07785018304776</v>
      </c>
      <c r="CR378" s="81">
        <v>503.07785018304776</v>
      </c>
      <c r="CS378" s="81">
        <v>503.07785018304776</v>
      </c>
      <c r="CT378" s="81">
        <v>536.10378252510282</v>
      </c>
      <c r="CU378" s="81">
        <v>536.10378252510282</v>
      </c>
      <c r="CV378" s="81">
        <v>536.10378252510282</v>
      </c>
      <c r="CW378" s="81">
        <v>536.10378252510282</v>
      </c>
      <c r="CX378" s="81">
        <v>534.61883756616487</v>
      </c>
      <c r="CY378" s="81">
        <v>534.61883756616487</v>
      </c>
      <c r="CZ378" s="81">
        <v>534.61883756616487</v>
      </c>
      <c r="DA378" s="81">
        <v>534.61883756616487</v>
      </c>
      <c r="DB378" s="81">
        <v>551.53854029469869</v>
      </c>
      <c r="DC378" s="81">
        <v>551.53854029469869</v>
      </c>
      <c r="DD378" s="81">
        <v>551.53854029469869</v>
      </c>
      <c r="DE378" s="81">
        <v>551.53854029469869</v>
      </c>
      <c r="DF378" s="81">
        <v>638.4881034333107</v>
      </c>
      <c r="DG378" s="81">
        <v>638.4881034333107</v>
      </c>
      <c r="DH378" s="81">
        <v>638.4881034333107</v>
      </c>
      <c r="DI378" s="81">
        <v>638.4881034333107</v>
      </c>
      <c r="DJ378" s="81">
        <v>671.66317508192481</v>
      </c>
      <c r="DK378" s="81">
        <v>671.66317508192481</v>
      </c>
      <c r="DL378" s="81">
        <v>671.66317508192481</v>
      </c>
      <c r="DM378" s="81">
        <v>671.66317508192481</v>
      </c>
      <c r="DN378" s="81">
        <v>682.30461840298346</v>
      </c>
      <c r="DO378" s="81">
        <v>682.30461840298346</v>
      </c>
      <c r="DP378" s="81">
        <v>682.30461840298346</v>
      </c>
      <c r="DQ378" s="81">
        <v>682.30461840298346</v>
      </c>
      <c r="DR378" s="81">
        <v>688.15874244559541</v>
      </c>
      <c r="DS378" s="81">
        <v>688.15874244559541</v>
      </c>
      <c r="DT378" s="81">
        <v>688.15874244559541</v>
      </c>
      <c r="DU378" s="81">
        <v>688.15874244559541</v>
      </c>
      <c r="DV378" s="81">
        <v>742.94448993042533</v>
      </c>
      <c r="DW378" s="81">
        <v>742.94448993042533</v>
      </c>
      <c r="DX378" s="81">
        <v>742.94448993042533</v>
      </c>
      <c r="DY378" s="81">
        <v>742.94448993042533</v>
      </c>
      <c r="DZ378" s="81">
        <v>728.92897519328801</v>
      </c>
      <c r="EA378" s="81">
        <v>728.92897519328801</v>
      </c>
      <c r="EB378" s="81">
        <v>728.92897519328801</v>
      </c>
      <c r="EC378" s="81">
        <v>728.92897519328801</v>
      </c>
      <c r="ED378" s="81">
        <v>739.06650975375749</v>
      </c>
      <c r="EE378" s="81">
        <v>739.06650975375749</v>
      </c>
      <c r="EF378" s="81">
        <v>739.06650975375749</v>
      </c>
      <c r="EG378" s="81">
        <v>739.06650975375749</v>
      </c>
      <c r="EH378" s="81">
        <v>804.25282279132978</v>
      </c>
      <c r="EI378" s="81">
        <v>804.25282279132978</v>
      </c>
      <c r="EJ378" s="81">
        <v>804.25282279132978</v>
      </c>
      <c r="EK378" s="81">
        <v>804.25282279132978</v>
      </c>
      <c r="EL378" s="81">
        <v>817.89326653388707</v>
      </c>
      <c r="EM378" s="81">
        <v>817.89326653388707</v>
      </c>
      <c r="EN378" s="81">
        <v>817.89326653388707</v>
      </c>
      <c r="EO378" s="81">
        <v>817.89326653388707</v>
      </c>
      <c r="EP378" s="81">
        <v>768.40272979669157</v>
      </c>
      <c r="EQ378" s="81">
        <v>768.40272979669157</v>
      </c>
      <c r="ER378" s="81">
        <v>768.40272979669157</v>
      </c>
      <c r="ES378" s="81">
        <v>768.40272979669157</v>
      </c>
      <c r="ET378" s="81">
        <v>824.08243798493345</v>
      </c>
      <c r="EU378" s="81">
        <v>824.08243798493345</v>
      </c>
      <c r="EV378" s="81">
        <v>824.08243798493345</v>
      </c>
      <c r="EW378" s="81">
        <v>824.08243798493345</v>
      </c>
      <c r="EX378" s="81">
        <v>844.17950695377965</v>
      </c>
      <c r="EY378" s="81">
        <v>844.17950695377965</v>
      </c>
      <c r="EZ378" s="81">
        <v>844.17950695377965</v>
      </c>
      <c r="FA378" s="81">
        <v>844.17950695377965</v>
      </c>
      <c r="FB378" s="81">
        <v>860.72255522576938</v>
      </c>
      <c r="FC378" s="81">
        <v>860.72255522576938</v>
      </c>
      <c r="FD378" s="81">
        <v>860.72255522576938</v>
      </c>
      <c r="FE378" s="81">
        <v>860.72255522576938</v>
      </c>
      <c r="FF378" s="81">
        <v>890.41964311522395</v>
      </c>
      <c r="FG378" s="81">
        <v>890.41964311522395</v>
      </c>
      <c r="FH378" s="81">
        <v>890.41964311522395</v>
      </c>
      <c r="FI378" s="81">
        <v>890.41964311522395</v>
      </c>
      <c r="FJ378" s="81">
        <v>919.44073846143328</v>
      </c>
      <c r="FK378" s="81">
        <v>919.44073846143328</v>
      </c>
      <c r="FL378" s="81">
        <v>919.44073846143328</v>
      </c>
      <c r="FM378" s="81">
        <v>919.44073846143328</v>
      </c>
      <c r="FN378" s="1" t="s">
        <v>695</v>
      </c>
    </row>
    <row r="379" spans="2:170" x14ac:dyDescent="0.2">
      <c r="B379" s="1" t="s">
        <v>670</v>
      </c>
      <c r="C379" s="1" t="s">
        <v>36</v>
      </c>
      <c r="D379" s="1" t="s">
        <v>31</v>
      </c>
      <c r="E379" s="81" t="s">
        <v>257</v>
      </c>
      <c r="F379" s="81">
        <v>0</v>
      </c>
      <c r="G379" s="81">
        <v>0</v>
      </c>
      <c r="H379" s="81">
        <v>0</v>
      </c>
      <c r="I379" s="81">
        <v>0</v>
      </c>
      <c r="J379" s="81">
        <v>0</v>
      </c>
      <c r="K379" s="81">
        <v>0</v>
      </c>
      <c r="L379" s="81">
        <v>0</v>
      </c>
      <c r="M379" s="81">
        <v>0</v>
      </c>
      <c r="N379" s="81">
        <v>0</v>
      </c>
      <c r="O379" s="81">
        <v>0</v>
      </c>
      <c r="P379" s="81">
        <v>0</v>
      </c>
      <c r="Q379" s="81">
        <v>0</v>
      </c>
      <c r="R379" s="81">
        <v>0</v>
      </c>
      <c r="S379" s="81">
        <v>0</v>
      </c>
      <c r="T379" s="81">
        <v>0</v>
      </c>
      <c r="U379" s="81">
        <v>0</v>
      </c>
      <c r="V379" s="81">
        <v>0</v>
      </c>
      <c r="W379" s="81">
        <v>0</v>
      </c>
      <c r="X379" s="81">
        <v>0</v>
      </c>
      <c r="Y379" s="81">
        <v>0</v>
      </c>
      <c r="Z379" s="81">
        <v>0</v>
      </c>
      <c r="AA379" s="81">
        <v>0</v>
      </c>
      <c r="AB379" s="81">
        <v>0</v>
      </c>
      <c r="AC379" s="81">
        <v>0</v>
      </c>
      <c r="AD379" s="81">
        <v>0</v>
      </c>
      <c r="AE379" s="81">
        <v>0</v>
      </c>
      <c r="AF379" s="81">
        <v>0</v>
      </c>
      <c r="AG379" s="81">
        <v>0</v>
      </c>
      <c r="AH379" s="81">
        <v>0</v>
      </c>
      <c r="AI379" s="81">
        <v>0</v>
      </c>
      <c r="AJ379" s="81">
        <v>161.10738018634299</v>
      </c>
      <c r="AK379" s="81">
        <v>167.93326544216569</v>
      </c>
      <c r="AL379" s="81">
        <v>188.6616646600736</v>
      </c>
      <c r="AM379" s="81">
        <v>185.06991450318665</v>
      </c>
      <c r="AN379" s="81">
        <v>186.71892620656638</v>
      </c>
      <c r="AO379" s="81">
        <v>196.44941078737807</v>
      </c>
      <c r="AP379" s="81">
        <v>198.85680158225225</v>
      </c>
      <c r="AQ379" s="81">
        <v>186.54440780431062</v>
      </c>
      <c r="AR379" s="81">
        <v>182.8143793014801</v>
      </c>
      <c r="AS379" s="81">
        <v>167.80499356489395</v>
      </c>
      <c r="AT379" s="81">
        <v>169.96212670131123</v>
      </c>
      <c r="AU379" s="81">
        <v>152.01884715958917</v>
      </c>
      <c r="AV379" s="81">
        <v>167.50294585318659</v>
      </c>
      <c r="AW379" s="81">
        <v>174.83764615432668</v>
      </c>
      <c r="AX379" s="81">
        <v>218.68342008090929</v>
      </c>
      <c r="AY379" s="81">
        <v>261.19173978304309</v>
      </c>
      <c r="AZ379" s="81">
        <v>283.61685787908459</v>
      </c>
      <c r="BA379" s="81">
        <v>309.7527264483449</v>
      </c>
      <c r="BB379" s="81">
        <v>322.13485269005793</v>
      </c>
      <c r="BC379" s="81">
        <v>379.89908834760439</v>
      </c>
      <c r="BD379" s="81">
        <v>351.78492755422849</v>
      </c>
      <c r="BE379" s="81">
        <v>264.46905812261588</v>
      </c>
      <c r="BF379" s="81">
        <v>248.09888690459968</v>
      </c>
      <c r="BG379" s="81">
        <v>226.00994983224894</v>
      </c>
      <c r="BH379" s="81">
        <v>201.52833156009282</v>
      </c>
      <c r="BI379" s="81">
        <v>214.11182141761282</v>
      </c>
      <c r="BJ379" s="81">
        <v>218.0392479199958</v>
      </c>
      <c r="BK379" s="81">
        <v>211.69527759242752</v>
      </c>
      <c r="BL379" s="81">
        <v>213.06905871743788</v>
      </c>
      <c r="BM379" s="81">
        <v>226.4403382518617</v>
      </c>
      <c r="BN379" s="81">
        <v>221.46206704980179</v>
      </c>
      <c r="BO379" s="81">
        <v>209.44152842894619</v>
      </c>
      <c r="BP379" s="81">
        <v>204.93750243283901</v>
      </c>
      <c r="BQ379" s="81">
        <v>204.71138465857399</v>
      </c>
      <c r="BR379" s="81">
        <v>225.1851440068647</v>
      </c>
      <c r="BS379" s="81">
        <v>225.1851440068647</v>
      </c>
      <c r="BT379" s="81">
        <v>225.1851440068647</v>
      </c>
      <c r="BU379" s="81">
        <v>225.1851440068647</v>
      </c>
      <c r="BV379" s="81">
        <v>222.59739497728222</v>
      </c>
      <c r="BW379" s="81">
        <v>222.59739497728222</v>
      </c>
      <c r="BX379" s="81">
        <v>222.59739497728222</v>
      </c>
      <c r="BY379" s="81">
        <v>222.59739497728222</v>
      </c>
      <c r="BZ379" s="81">
        <v>229.55140013196734</v>
      </c>
      <c r="CA379" s="81">
        <v>229.55140013196734</v>
      </c>
      <c r="CB379" s="81">
        <v>229.55140013196734</v>
      </c>
      <c r="CC379" s="81">
        <v>229.55140013196734</v>
      </c>
      <c r="CD379" s="81">
        <v>241.75238121771196</v>
      </c>
      <c r="CE379" s="81">
        <v>241.75238121771196</v>
      </c>
      <c r="CF379" s="81">
        <v>241.75238121771196</v>
      </c>
      <c r="CG379" s="81">
        <v>241.75238121771196</v>
      </c>
      <c r="CH379" s="81">
        <v>259.66040369880972</v>
      </c>
      <c r="CI379" s="81">
        <v>259.66040369880972</v>
      </c>
      <c r="CJ379" s="81">
        <v>259.66040369880972</v>
      </c>
      <c r="CK379" s="81">
        <v>259.66040369880972</v>
      </c>
      <c r="CL379" s="81">
        <v>266.99136823751377</v>
      </c>
      <c r="CM379" s="81">
        <v>266.99136823751377</v>
      </c>
      <c r="CN379" s="81">
        <v>266.99136823751377</v>
      </c>
      <c r="CO379" s="81">
        <v>266.99136823751377</v>
      </c>
      <c r="CP379" s="81">
        <v>280.0943893114507</v>
      </c>
      <c r="CQ379" s="81">
        <v>280.0943893114507</v>
      </c>
      <c r="CR379" s="81">
        <v>280.0943893114507</v>
      </c>
      <c r="CS379" s="81">
        <v>280.0943893114507</v>
      </c>
      <c r="CT379" s="81">
        <v>291.98595141833783</v>
      </c>
      <c r="CU379" s="81">
        <v>291.98595141833783</v>
      </c>
      <c r="CV379" s="81">
        <v>291.98595141833783</v>
      </c>
      <c r="CW379" s="81">
        <v>291.98595141833783</v>
      </c>
      <c r="CX379" s="81">
        <v>303.52037564483044</v>
      </c>
      <c r="CY379" s="81">
        <v>303.52037564483044</v>
      </c>
      <c r="CZ379" s="81">
        <v>303.52037564483044</v>
      </c>
      <c r="DA379" s="81">
        <v>303.52037564483044</v>
      </c>
      <c r="DB379" s="81">
        <v>316.61292687977948</v>
      </c>
      <c r="DC379" s="81">
        <v>316.61292687977948</v>
      </c>
      <c r="DD379" s="81">
        <v>316.61292687977948</v>
      </c>
      <c r="DE379" s="81">
        <v>316.61292687977948</v>
      </c>
      <c r="DF379" s="81">
        <v>329.40674515867829</v>
      </c>
      <c r="DG379" s="81">
        <v>329.40674515867829</v>
      </c>
      <c r="DH379" s="81">
        <v>329.40674515867829</v>
      </c>
      <c r="DI379" s="81">
        <v>329.40674515867829</v>
      </c>
      <c r="DJ379" s="81">
        <v>338.72447009177199</v>
      </c>
      <c r="DK379" s="81">
        <v>338.72447009177199</v>
      </c>
      <c r="DL379" s="81">
        <v>338.72447009177199</v>
      </c>
      <c r="DM379" s="81">
        <v>338.72447009177199</v>
      </c>
      <c r="DN379" s="81">
        <v>346.89410709415495</v>
      </c>
      <c r="DO379" s="81">
        <v>346.89410709415495</v>
      </c>
      <c r="DP379" s="81">
        <v>346.89410709415495</v>
      </c>
      <c r="DQ379" s="81">
        <v>346.89410709415495</v>
      </c>
      <c r="DR379" s="81">
        <v>354.47520779208014</v>
      </c>
      <c r="DS379" s="81">
        <v>354.47520779208014</v>
      </c>
      <c r="DT379" s="81">
        <v>354.47520779208014</v>
      </c>
      <c r="DU379" s="81">
        <v>354.47520779208014</v>
      </c>
      <c r="DV379" s="81">
        <v>366.6237290003433</v>
      </c>
      <c r="DW379" s="81">
        <v>366.6237290003433</v>
      </c>
      <c r="DX379" s="81">
        <v>366.6237290003433</v>
      </c>
      <c r="DY379" s="81">
        <v>366.6237290003433</v>
      </c>
      <c r="DZ379" s="81">
        <v>374.05460069087354</v>
      </c>
      <c r="EA379" s="81">
        <v>374.05460069087354</v>
      </c>
      <c r="EB379" s="81">
        <v>374.05460069087354</v>
      </c>
      <c r="EC379" s="81">
        <v>374.05460069087354</v>
      </c>
      <c r="ED379" s="81">
        <v>382.0975810027017</v>
      </c>
      <c r="EE379" s="81">
        <v>382.0975810027017</v>
      </c>
      <c r="EF379" s="81">
        <v>382.0975810027017</v>
      </c>
      <c r="EG379" s="81">
        <v>382.0975810027017</v>
      </c>
      <c r="EH379" s="81">
        <v>394.71967595289561</v>
      </c>
      <c r="EI379" s="81">
        <v>394.71967595289561</v>
      </c>
      <c r="EJ379" s="81">
        <v>394.71967595289561</v>
      </c>
      <c r="EK379" s="81">
        <v>394.71967595289561</v>
      </c>
      <c r="EL379" s="81">
        <v>404.44223321578573</v>
      </c>
      <c r="EM379" s="81">
        <v>404.44223321578573</v>
      </c>
      <c r="EN379" s="81">
        <v>404.44223321578573</v>
      </c>
      <c r="EO379" s="81">
        <v>404.44223321578573</v>
      </c>
      <c r="EP379" s="81">
        <v>410.04023388386111</v>
      </c>
      <c r="EQ379" s="81">
        <v>410.04023388386111</v>
      </c>
      <c r="ER379" s="81">
        <v>410.04023388386111</v>
      </c>
      <c r="ES379" s="81">
        <v>410.04023388386111</v>
      </c>
      <c r="ET379" s="81">
        <v>422.28483751638038</v>
      </c>
      <c r="EU379" s="81">
        <v>422.28483751638038</v>
      </c>
      <c r="EV379" s="81">
        <v>422.28483751638038</v>
      </c>
      <c r="EW379" s="81">
        <v>422.28483751638038</v>
      </c>
      <c r="EX379" s="81">
        <v>432.9728949806979</v>
      </c>
      <c r="EY379" s="81">
        <v>432.9728949806979</v>
      </c>
      <c r="EZ379" s="81">
        <v>432.9728949806979</v>
      </c>
      <c r="FA379" s="81">
        <v>432.9728949806979</v>
      </c>
      <c r="FB379" s="81">
        <v>443.60923390904793</v>
      </c>
      <c r="FC379" s="81">
        <v>443.60923390904793</v>
      </c>
      <c r="FD379" s="81">
        <v>443.60923390904793</v>
      </c>
      <c r="FE379" s="81">
        <v>443.60923390904793</v>
      </c>
      <c r="FF379" s="81">
        <v>455.32327753510447</v>
      </c>
      <c r="FG379" s="81">
        <v>455.32327753510447</v>
      </c>
      <c r="FH379" s="81">
        <v>455.32327753510447</v>
      </c>
      <c r="FI379" s="81">
        <v>455.32327753510447</v>
      </c>
      <c r="FJ379" s="81">
        <v>468.01997670404609</v>
      </c>
      <c r="FK379" s="81">
        <v>468.01997670404609</v>
      </c>
      <c r="FL379" s="81">
        <v>468.01997670404609</v>
      </c>
      <c r="FM379" s="81">
        <v>468.01997670404609</v>
      </c>
      <c r="FN379" s="1" t="s">
        <v>696</v>
      </c>
    </row>
    <row r="380" spans="2:170" x14ac:dyDescent="0.2">
      <c r="B380" s="1" t="s">
        <v>672</v>
      </c>
      <c r="C380" s="1" t="s">
        <v>37</v>
      </c>
      <c r="D380" s="1" t="s">
        <v>31</v>
      </c>
      <c r="E380" s="81" t="s">
        <v>257</v>
      </c>
      <c r="F380" s="81">
        <v>0</v>
      </c>
      <c r="G380" s="81">
        <v>0</v>
      </c>
      <c r="H380" s="81">
        <v>0</v>
      </c>
      <c r="I380" s="81">
        <v>0</v>
      </c>
      <c r="J380" s="81">
        <v>0</v>
      </c>
      <c r="K380" s="81">
        <v>0</v>
      </c>
      <c r="L380" s="81">
        <v>0</v>
      </c>
      <c r="M380" s="81">
        <v>0</v>
      </c>
      <c r="N380" s="81">
        <v>0</v>
      </c>
      <c r="O380" s="81">
        <v>0</v>
      </c>
      <c r="P380" s="81">
        <v>0</v>
      </c>
      <c r="Q380" s="81">
        <v>0</v>
      </c>
      <c r="R380" s="81">
        <v>0</v>
      </c>
      <c r="S380" s="81">
        <v>0</v>
      </c>
      <c r="T380" s="81">
        <v>0</v>
      </c>
      <c r="U380" s="81">
        <v>0</v>
      </c>
      <c r="V380" s="81">
        <v>0</v>
      </c>
      <c r="W380" s="81">
        <v>0</v>
      </c>
      <c r="X380" s="81">
        <v>0</v>
      </c>
      <c r="Y380" s="81">
        <v>0</v>
      </c>
      <c r="Z380" s="81">
        <v>0</v>
      </c>
      <c r="AA380" s="81">
        <v>0</v>
      </c>
      <c r="AB380" s="81">
        <v>0</v>
      </c>
      <c r="AC380" s="81">
        <v>0</v>
      </c>
      <c r="AD380" s="81">
        <v>0</v>
      </c>
      <c r="AE380" s="81">
        <v>0</v>
      </c>
      <c r="AF380" s="81">
        <v>0</v>
      </c>
      <c r="AG380" s="81">
        <v>0</v>
      </c>
      <c r="AH380" s="81">
        <v>0</v>
      </c>
      <c r="AI380" s="81">
        <v>0</v>
      </c>
      <c r="AJ380" s="81">
        <v>0</v>
      </c>
      <c r="AK380" s="81">
        <v>0</v>
      </c>
      <c r="AL380" s="81">
        <v>0</v>
      </c>
      <c r="AM380" s="81">
        <v>0</v>
      </c>
      <c r="AN380" s="81">
        <v>0</v>
      </c>
      <c r="AO380" s="81">
        <v>0</v>
      </c>
      <c r="AP380" s="81">
        <v>0</v>
      </c>
      <c r="AQ380" s="81">
        <v>0</v>
      </c>
      <c r="AR380" s="81">
        <v>0</v>
      </c>
      <c r="AS380" s="81">
        <v>0</v>
      </c>
      <c r="AT380" s="81">
        <v>0</v>
      </c>
      <c r="AU380" s="81">
        <v>0</v>
      </c>
      <c r="AV380" s="81">
        <v>0</v>
      </c>
      <c r="AW380" s="81">
        <v>0</v>
      </c>
      <c r="AX380" s="81">
        <v>0</v>
      </c>
      <c r="AY380" s="81">
        <v>0</v>
      </c>
      <c r="AZ380" s="81">
        <v>0</v>
      </c>
      <c r="BA380" s="81">
        <v>0</v>
      </c>
      <c r="BB380" s="81">
        <v>0</v>
      </c>
      <c r="BC380" s="81">
        <v>0</v>
      </c>
      <c r="BD380" s="81">
        <v>0</v>
      </c>
      <c r="BE380" s="81">
        <v>0</v>
      </c>
      <c r="BF380" s="81">
        <v>0</v>
      </c>
      <c r="BG380" s="81">
        <v>0</v>
      </c>
      <c r="BH380" s="81">
        <v>0</v>
      </c>
      <c r="BI380" s="81">
        <v>0</v>
      </c>
      <c r="BJ380" s="81">
        <v>0</v>
      </c>
      <c r="BK380" s="81">
        <v>0</v>
      </c>
      <c r="BL380" s="81">
        <v>0</v>
      </c>
      <c r="BM380" s="81">
        <v>0</v>
      </c>
      <c r="BN380" s="81">
        <v>0</v>
      </c>
      <c r="BO380" s="81">
        <v>0</v>
      </c>
      <c r="BP380" s="81">
        <v>0</v>
      </c>
      <c r="BQ380" s="81">
        <v>0</v>
      </c>
      <c r="BR380" s="81">
        <v>0</v>
      </c>
      <c r="BS380" s="81">
        <v>0</v>
      </c>
      <c r="BT380" s="81">
        <v>0</v>
      </c>
      <c r="BU380" s="81">
        <v>0</v>
      </c>
      <c r="BV380" s="81">
        <v>0</v>
      </c>
      <c r="BW380" s="81">
        <v>0</v>
      </c>
      <c r="BX380" s="81">
        <v>0</v>
      </c>
      <c r="BY380" s="81">
        <v>0</v>
      </c>
      <c r="BZ380" s="81">
        <v>0</v>
      </c>
      <c r="CA380" s="81">
        <v>0</v>
      </c>
      <c r="CB380" s="81">
        <v>0</v>
      </c>
      <c r="CC380" s="81">
        <v>0</v>
      </c>
      <c r="CD380" s="81">
        <v>0</v>
      </c>
      <c r="CE380" s="81">
        <v>0</v>
      </c>
      <c r="CF380" s="81">
        <v>0</v>
      </c>
      <c r="CG380" s="81">
        <v>0</v>
      </c>
      <c r="CH380" s="81">
        <v>0</v>
      </c>
      <c r="CI380" s="81">
        <v>0</v>
      </c>
      <c r="CJ380" s="81">
        <v>0</v>
      </c>
      <c r="CK380" s="81">
        <v>0</v>
      </c>
      <c r="CL380" s="81">
        <v>0</v>
      </c>
      <c r="CM380" s="81">
        <v>0</v>
      </c>
      <c r="CN380" s="81">
        <v>0</v>
      </c>
      <c r="CO380" s="81">
        <v>0</v>
      </c>
      <c r="CP380" s="81">
        <v>0</v>
      </c>
      <c r="CQ380" s="81">
        <v>0</v>
      </c>
      <c r="CR380" s="81">
        <v>0</v>
      </c>
      <c r="CS380" s="81">
        <v>0</v>
      </c>
      <c r="CT380" s="81">
        <v>0</v>
      </c>
      <c r="CU380" s="81">
        <v>0</v>
      </c>
      <c r="CV380" s="81">
        <v>0</v>
      </c>
      <c r="CW380" s="81">
        <v>0</v>
      </c>
      <c r="CX380" s="81">
        <v>0</v>
      </c>
      <c r="CY380" s="81">
        <v>0</v>
      </c>
      <c r="CZ380" s="81">
        <v>0</v>
      </c>
      <c r="DA380" s="81">
        <v>0</v>
      </c>
      <c r="DB380" s="81">
        <v>0</v>
      </c>
      <c r="DC380" s="81">
        <v>0</v>
      </c>
      <c r="DD380" s="81">
        <v>0</v>
      </c>
      <c r="DE380" s="81">
        <v>0</v>
      </c>
      <c r="DF380" s="81">
        <v>0</v>
      </c>
      <c r="DG380" s="81">
        <v>0</v>
      </c>
      <c r="DH380" s="81">
        <v>0</v>
      </c>
      <c r="DI380" s="81">
        <v>0</v>
      </c>
      <c r="DJ380" s="81">
        <v>0</v>
      </c>
      <c r="DK380" s="81">
        <v>0</v>
      </c>
      <c r="DL380" s="81">
        <v>0</v>
      </c>
      <c r="DM380" s="81">
        <v>0</v>
      </c>
      <c r="DN380" s="81">
        <v>0</v>
      </c>
      <c r="DO380" s="81">
        <v>0</v>
      </c>
      <c r="DP380" s="81">
        <v>0</v>
      </c>
      <c r="DQ380" s="81">
        <v>0</v>
      </c>
      <c r="DR380" s="81">
        <v>0</v>
      </c>
      <c r="DS380" s="81">
        <v>0</v>
      </c>
      <c r="DT380" s="81">
        <v>0</v>
      </c>
      <c r="DU380" s="81">
        <v>0</v>
      </c>
      <c r="DV380" s="81">
        <v>0</v>
      </c>
      <c r="DW380" s="81">
        <v>0</v>
      </c>
      <c r="DX380" s="81">
        <v>0</v>
      </c>
      <c r="DY380" s="81">
        <v>0</v>
      </c>
      <c r="DZ380" s="81">
        <v>0</v>
      </c>
      <c r="EA380" s="81">
        <v>0</v>
      </c>
      <c r="EB380" s="81">
        <v>0</v>
      </c>
      <c r="EC380" s="81">
        <v>0</v>
      </c>
      <c r="ED380" s="81">
        <v>0</v>
      </c>
      <c r="EE380" s="81">
        <v>0</v>
      </c>
      <c r="EF380" s="81">
        <v>0</v>
      </c>
      <c r="EG380" s="81">
        <v>0</v>
      </c>
      <c r="EH380" s="81">
        <v>0</v>
      </c>
      <c r="EI380" s="81">
        <v>0</v>
      </c>
      <c r="EJ380" s="81">
        <v>0</v>
      </c>
      <c r="EK380" s="81">
        <v>0</v>
      </c>
      <c r="EL380" s="81">
        <v>0</v>
      </c>
      <c r="EM380" s="81">
        <v>0</v>
      </c>
      <c r="EN380" s="81">
        <v>0</v>
      </c>
      <c r="EO380" s="81">
        <v>0</v>
      </c>
      <c r="EP380" s="81">
        <v>0</v>
      </c>
      <c r="EQ380" s="81">
        <v>0</v>
      </c>
      <c r="ER380" s="81">
        <v>0</v>
      </c>
      <c r="ES380" s="81">
        <v>0</v>
      </c>
      <c r="ET380" s="81">
        <v>0</v>
      </c>
      <c r="EU380" s="81">
        <v>0</v>
      </c>
      <c r="EV380" s="81">
        <v>0</v>
      </c>
      <c r="EW380" s="81">
        <v>0</v>
      </c>
      <c r="EX380" s="81">
        <v>0</v>
      </c>
      <c r="EY380" s="81">
        <v>0</v>
      </c>
      <c r="EZ380" s="81">
        <v>0</v>
      </c>
      <c r="FA380" s="81">
        <v>0</v>
      </c>
      <c r="FB380" s="81">
        <v>0</v>
      </c>
      <c r="FC380" s="81">
        <v>0</v>
      </c>
      <c r="FD380" s="81">
        <v>0</v>
      </c>
      <c r="FE380" s="81">
        <v>0</v>
      </c>
      <c r="FF380" s="81">
        <v>0</v>
      </c>
      <c r="FG380" s="81">
        <v>0</v>
      </c>
      <c r="FH380" s="81">
        <v>0</v>
      </c>
      <c r="FI380" s="81">
        <v>0</v>
      </c>
      <c r="FJ380" s="81">
        <v>0</v>
      </c>
      <c r="FK380" s="81">
        <v>0</v>
      </c>
      <c r="FL380" s="81">
        <v>0</v>
      </c>
      <c r="FM380" s="81">
        <v>0</v>
      </c>
      <c r="FN380" s="1" t="s">
        <v>697</v>
      </c>
    </row>
    <row r="381" spans="2:170" x14ac:dyDescent="0.2">
      <c r="B381" s="1" t="s">
        <v>674</v>
      </c>
      <c r="C381" s="1" t="s">
        <v>38</v>
      </c>
      <c r="D381" s="1" t="s">
        <v>31</v>
      </c>
      <c r="E381" s="81" t="s">
        <v>257</v>
      </c>
      <c r="F381" s="81">
        <v>342.20039926010986</v>
      </c>
      <c r="G381" s="81">
        <v>369.26525302859625</v>
      </c>
      <c r="H381" s="81">
        <v>397.60735697342693</v>
      </c>
      <c r="I381" s="81">
        <v>414.30884461640989</v>
      </c>
      <c r="J381" s="81">
        <v>438.7273567184626</v>
      </c>
      <c r="K381" s="81">
        <v>482.19209219363103</v>
      </c>
      <c r="L381" s="81">
        <v>525.8266094640619</v>
      </c>
      <c r="M381" s="81">
        <v>556.18834366718454</v>
      </c>
      <c r="N381" s="81">
        <v>485.66939588769094</v>
      </c>
      <c r="O381" s="81">
        <v>537.89784485573432</v>
      </c>
      <c r="P381" s="81">
        <v>534.27980512894055</v>
      </c>
      <c r="Q381" s="81">
        <v>545.16565108757391</v>
      </c>
      <c r="R381" s="81">
        <v>508.16570824731775</v>
      </c>
      <c r="S381" s="81">
        <v>471.44788501680318</v>
      </c>
      <c r="T381" s="81">
        <v>402.30844845264744</v>
      </c>
      <c r="U381" s="81">
        <v>399.08294832542128</v>
      </c>
      <c r="V381" s="81">
        <v>413.50701972895968</v>
      </c>
      <c r="W381" s="81">
        <v>433.84408997528186</v>
      </c>
      <c r="X381" s="81">
        <v>436.38103929153976</v>
      </c>
      <c r="Y381" s="81">
        <v>456.8146981962725</v>
      </c>
      <c r="Z381" s="81">
        <v>412.56753735620094</v>
      </c>
      <c r="AA381" s="81">
        <v>410.0091437320645</v>
      </c>
      <c r="AB381" s="81">
        <v>397.13111350805787</v>
      </c>
      <c r="AC381" s="81">
        <v>370.33527475413251</v>
      </c>
      <c r="AD381" s="81">
        <v>344.56367398414187</v>
      </c>
      <c r="AE381" s="81">
        <v>333.93595883196303</v>
      </c>
      <c r="AF381" s="81">
        <v>294.9657522761517</v>
      </c>
      <c r="AG381" s="81">
        <v>295.17879210590706</v>
      </c>
      <c r="AH381" s="81">
        <v>323.74199577817222</v>
      </c>
      <c r="AI381" s="81">
        <v>315.77156636471841</v>
      </c>
      <c r="AJ381" s="81">
        <v>299.28886319729759</v>
      </c>
      <c r="AK381" s="81">
        <v>334.39128003189796</v>
      </c>
      <c r="AL381" s="81">
        <v>338.92323613967415</v>
      </c>
      <c r="AM381" s="81">
        <v>318.5360883159226</v>
      </c>
      <c r="AN381" s="81">
        <v>336.98894254467325</v>
      </c>
      <c r="AO381" s="81">
        <v>353.99334026130924</v>
      </c>
      <c r="AP381" s="81">
        <v>341.08644424735525</v>
      </c>
      <c r="AQ381" s="81">
        <v>303.98525422279681</v>
      </c>
      <c r="AR381" s="81">
        <v>286.2400770217273</v>
      </c>
      <c r="AS381" s="81">
        <v>282.14086938024735</v>
      </c>
      <c r="AT381" s="81">
        <v>273.10670397764687</v>
      </c>
      <c r="AU381" s="81">
        <v>255.63069275367656</v>
      </c>
      <c r="AV381" s="81">
        <v>262.96922499039607</v>
      </c>
      <c r="AW381" s="81">
        <v>303.02326433260879</v>
      </c>
      <c r="AX381" s="81">
        <v>335.06087314159134</v>
      </c>
      <c r="AY381" s="81">
        <v>417.38632626983878</v>
      </c>
      <c r="AZ381" s="81">
        <v>459.15132208302697</v>
      </c>
      <c r="BA381" s="81">
        <v>631.25103689647142</v>
      </c>
      <c r="BB381" s="81">
        <v>694.31840552655262</v>
      </c>
      <c r="BC381" s="81">
        <v>695.24999700291028</v>
      </c>
      <c r="BD381" s="81">
        <v>656.43603365931358</v>
      </c>
      <c r="BE381" s="81">
        <v>588.90625695595077</v>
      </c>
      <c r="BF381" s="81">
        <v>503.74568541969273</v>
      </c>
      <c r="BG381" s="81">
        <v>410.5755428020671</v>
      </c>
      <c r="BH381" s="81">
        <v>417.04637650365993</v>
      </c>
      <c r="BI381" s="81">
        <v>457.0235853748157</v>
      </c>
      <c r="BJ381" s="81">
        <v>395.63534141056095</v>
      </c>
      <c r="BK381" s="81">
        <v>396.93142094663352</v>
      </c>
      <c r="BL381" s="81">
        <v>394.07977552005042</v>
      </c>
      <c r="BM381" s="81">
        <v>392.21791528094388</v>
      </c>
      <c r="BN381" s="81">
        <v>409.39976586618474</v>
      </c>
      <c r="BO381" s="81">
        <v>414.5493238048644</v>
      </c>
      <c r="BP381" s="81">
        <v>417.55838778282595</v>
      </c>
      <c r="BQ381" s="81">
        <v>405.97805498421076</v>
      </c>
      <c r="BR381" s="81">
        <v>403.48598135485338</v>
      </c>
      <c r="BS381" s="81">
        <v>402.99627333369028</v>
      </c>
      <c r="BT381" s="81">
        <v>402.49337888272925</v>
      </c>
      <c r="BU381" s="81">
        <v>401.94798471837976</v>
      </c>
      <c r="BV381" s="81">
        <v>332.8394229854793</v>
      </c>
      <c r="BW381" s="81">
        <v>332.8394229854793</v>
      </c>
      <c r="BX381" s="81">
        <v>332.8394229854793</v>
      </c>
      <c r="BY381" s="81">
        <v>332.8394229854793</v>
      </c>
      <c r="BZ381" s="81">
        <v>352.29103187745727</v>
      </c>
      <c r="CA381" s="81">
        <v>352.29103187745727</v>
      </c>
      <c r="CB381" s="81">
        <v>352.29103187745727</v>
      </c>
      <c r="CC381" s="81">
        <v>352.29103187745727</v>
      </c>
      <c r="CD381" s="81">
        <v>384.12432269108223</v>
      </c>
      <c r="CE381" s="81">
        <v>384.12432269108223</v>
      </c>
      <c r="CF381" s="81">
        <v>384.12432269108223</v>
      </c>
      <c r="CG381" s="81">
        <v>384.12432269108223</v>
      </c>
      <c r="CH381" s="81">
        <v>420.01353611146538</v>
      </c>
      <c r="CI381" s="81">
        <v>420.01353611146538</v>
      </c>
      <c r="CJ381" s="81">
        <v>420.01353611146538</v>
      </c>
      <c r="CK381" s="81">
        <v>420.01353611146538</v>
      </c>
      <c r="CL381" s="81">
        <v>421.80401017735733</v>
      </c>
      <c r="CM381" s="81">
        <v>421.80401017735733</v>
      </c>
      <c r="CN381" s="81">
        <v>421.80401017735733</v>
      </c>
      <c r="CO381" s="81">
        <v>421.80401017735733</v>
      </c>
      <c r="CP381" s="81">
        <v>456.63733759574592</v>
      </c>
      <c r="CQ381" s="81">
        <v>456.63733759574592</v>
      </c>
      <c r="CR381" s="81">
        <v>456.63733759574592</v>
      </c>
      <c r="CS381" s="81">
        <v>456.63733759574592</v>
      </c>
      <c r="CT381" s="81">
        <v>487.80846499057498</v>
      </c>
      <c r="CU381" s="81">
        <v>487.80846499057498</v>
      </c>
      <c r="CV381" s="81">
        <v>487.80846499057498</v>
      </c>
      <c r="CW381" s="81">
        <v>487.80846499057498</v>
      </c>
      <c r="CX381" s="81">
        <v>501.64734058099845</v>
      </c>
      <c r="CY381" s="81">
        <v>501.64734058099845</v>
      </c>
      <c r="CZ381" s="81">
        <v>501.64734058099845</v>
      </c>
      <c r="DA381" s="81">
        <v>501.64734058099845</v>
      </c>
      <c r="DB381" s="81">
        <v>522.02549264602919</v>
      </c>
      <c r="DC381" s="81">
        <v>522.02549264602919</v>
      </c>
      <c r="DD381" s="81">
        <v>522.02549264602919</v>
      </c>
      <c r="DE381" s="81">
        <v>522.02549264602919</v>
      </c>
      <c r="DF381" s="81">
        <v>567.55202802924373</v>
      </c>
      <c r="DG381" s="81">
        <v>567.55202802924373</v>
      </c>
      <c r="DH381" s="81">
        <v>567.55202802924373</v>
      </c>
      <c r="DI381" s="81">
        <v>567.55202802924373</v>
      </c>
      <c r="DJ381" s="81">
        <v>594.02636916421466</v>
      </c>
      <c r="DK381" s="81">
        <v>594.02636916421466</v>
      </c>
      <c r="DL381" s="81">
        <v>594.02636916421466</v>
      </c>
      <c r="DM381" s="81">
        <v>594.02636916421466</v>
      </c>
      <c r="DN381" s="81">
        <v>611.29298854041338</v>
      </c>
      <c r="DO381" s="81">
        <v>611.29298854041338</v>
      </c>
      <c r="DP381" s="81">
        <v>611.29298854041338</v>
      </c>
      <c r="DQ381" s="81">
        <v>611.29298854041338</v>
      </c>
      <c r="DR381" s="81">
        <v>625.89841127682007</v>
      </c>
      <c r="DS381" s="81">
        <v>625.89841127682007</v>
      </c>
      <c r="DT381" s="81">
        <v>625.89841127682007</v>
      </c>
      <c r="DU381" s="81">
        <v>625.89841127682007</v>
      </c>
      <c r="DV381" s="81">
        <v>659.96623280699259</v>
      </c>
      <c r="DW381" s="81">
        <v>659.96623280699259</v>
      </c>
      <c r="DX381" s="81">
        <v>659.96623280699259</v>
      </c>
      <c r="DY381" s="81">
        <v>659.96623280699259</v>
      </c>
      <c r="DZ381" s="81">
        <v>668.6457959607128</v>
      </c>
      <c r="EA381" s="81">
        <v>668.6457959607128</v>
      </c>
      <c r="EB381" s="81">
        <v>668.6457959607128</v>
      </c>
      <c r="EC381" s="81">
        <v>668.6457959607128</v>
      </c>
      <c r="ED381" s="81">
        <v>685.50736899069261</v>
      </c>
      <c r="EE381" s="81">
        <v>685.50736899069261</v>
      </c>
      <c r="EF381" s="81">
        <v>685.50736899069261</v>
      </c>
      <c r="EG381" s="81">
        <v>685.50736899069261</v>
      </c>
      <c r="EH381" s="81">
        <v>723.62429003292914</v>
      </c>
      <c r="EI381" s="81">
        <v>723.62429003292914</v>
      </c>
      <c r="EJ381" s="81">
        <v>723.62429003292914</v>
      </c>
      <c r="EK381" s="81">
        <v>723.62429003292914</v>
      </c>
      <c r="EL381" s="81">
        <v>743.42159254240767</v>
      </c>
      <c r="EM381" s="81">
        <v>743.42159254240767</v>
      </c>
      <c r="EN381" s="81">
        <v>743.42159254240767</v>
      </c>
      <c r="EO381" s="81">
        <v>743.42159254240767</v>
      </c>
      <c r="EP381" s="81">
        <v>739.36048434279701</v>
      </c>
      <c r="EQ381" s="81">
        <v>739.36048434279701</v>
      </c>
      <c r="ER381" s="81">
        <v>739.36048434279701</v>
      </c>
      <c r="ES381" s="81">
        <v>739.36048434279701</v>
      </c>
      <c r="ET381" s="81">
        <v>775.6618869629865</v>
      </c>
      <c r="EU381" s="81">
        <v>775.6618869629865</v>
      </c>
      <c r="EV381" s="81">
        <v>775.6618869629865</v>
      </c>
      <c r="EW381" s="81">
        <v>775.6618869629865</v>
      </c>
      <c r="EX381" s="81">
        <v>802.900357565278</v>
      </c>
      <c r="EY381" s="81">
        <v>802.900357565278</v>
      </c>
      <c r="EZ381" s="81">
        <v>802.900357565278</v>
      </c>
      <c r="FA381" s="81">
        <v>802.900357565278</v>
      </c>
      <c r="FB381" s="81">
        <v>826.47493955388063</v>
      </c>
      <c r="FC381" s="81">
        <v>826.47493955388063</v>
      </c>
      <c r="FD381" s="81">
        <v>826.47493955388063</v>
      </c>
      <c r="FE381" s="81">
        <v>826.47493955388063</v>
      </c>
      <c r="FF381" s="81">
        <v>856.94474649707183</v>
      </c>
      <c r="FG381" s="81">
        <v>856.94474649707183</v>
      </c>
      <c r="FH381" s="81">
        <v>856.94474649707183</v>
      </c>
      <c r="FI381" s="81">
        <v>856.94474649707183</v>
      </c>
      <c r="FJ381" s="81">
        <v>890.03796019600463</v>
      </c>
      <c r="FK381" s="81">
        <v>890.03796019600463</v>
      </c>
      <c r="FL381" s="81">
        <v>890.03796019600463</v>
      </c>
      <c r="FM381" s="81">
        <v>890.03796019600463</v>
      </c>
      <c r="FN381" s="1" t="s">
        <v>698</v>
      </c>
    </row>
    <row r="382" spans="2:170" x14ac:dyDescent="0.2">
      <c r="B382" s="1" t="s">
        <v>676</v>
      </c>
      <c r="C382" s="1" t="s">
        <v>38</v>
      </c>
      <c r="D382" s="1" t="s">
        <v>31</v>
      </c>
      <c r="E382" s="81" t="s">
        <v>257</v>
      </c>
      <c r="F382" s="81">
        <v>0</v>
      </c>
      <c r="G382" s="81">
        <v>0</v>
      </c>
      <c r="H382" s="81">
        <v>0</v>
      </c>
      <c r="I382" s="81">
        <v>0</v>
      </c>
      <c r="J382" s="81">
        <v>0</v>
      </c>
      <c r="K382" s="81">
        <v>0</v>
      </c>
      <c r="L382" s="81">
        <v>0</v>
      </c>
      <c r="M382" s="81">
        <v>0</v>
      </c>
      <c r="N382" s="81">
        <v>0</v>
      </c>
      <c r="O382" s="81">
        <v>0</v>
      </c>
      <c r="P382" s="81">
        <v>0</v>
      </c>
      <c r="Q382" s="81">
        <v>0</v>
      </c>
      <c r="R382" s="81">
        <v>0</v>
      </c>
      <c r="S382" s="81">
        <v>0</v>
      </c>
      <c r="T382" s="81">
        <v>0</v>
      </c>
      <c r="U382" s="81">
        <v>0</v>
      </c>
      <c r="V382" s="81">
        <v>0</v>
      </c>
      <c r="W382" s="81">
        <v>0</v>
      </c>
      <c r="X382" s="81">
        <v>0</v>
      </c>
      <c r="Y382" s="81">
        <v>0</v>
      </c>
      <c r="Z382" s="81">
        <v>0</v>
      </c>
      <c r="AA382" s="81">
        <v>0</v>
      </c>
      <c r="AB382" s="81">
        <v>0</v>
      </c>
      <c r="AC382" s="81">
        <v>0</v>
      </c>
      <c r="AD382" s="81">
        <v>0</v>
      </c>
      <c r="AE382" s="81">
        <v>0</v>
      </c>
      <c r="AF382" s="81">
        <v>0</v>
      </c>
      <c r="AG382" s="81">
        <v>0</v>
      </c>
      <c r="AH382" s="81">
        <v>0</v>
      </c>
      <c r="AI382" s="81">
        <v>0</v>
      </c>
      <c r="AJ382" s="81">
        <v>0</v>
      </c>
      <c r="AK382" s="81">
        <v>0</v>
      </c>
      <c r="AL382" s="81">
        <v>0</v>
      </c>
      <c r="AM382" s="81">
        <v>0</v>
      </c>
      <c r="AN382" s="81">
        <v>0</v>
      </c>
      <c r="AO382" s="81">
        <v>0</v>
      </c>
      <c r="AP382" s="81">
        <v>0</v>
      </c>
      <c r="AQ382" s="81">
        <v>0</v>
      </c>
      <c r="AR382" s="81">
        <v>0</v>
      </c>
      <c r="AS382" s="81">
        <v>0</v>
      </c>
      <c r="AT382" s="81">
        <v>0</v>
      </c>
      <c r="AU382" s="81">
        <v>0</v>
      </c>
      <c r="AV382" s="81">
        <v>0</v>
      </c>
      <c r="AW382" s="81">
        <v>0</v>
      </c>
      <c r="AX382" s="81">
        <v>0</v>
      </c>
      <c r="AY382" s="81">
        <v>0</v>
      </c>
      <c r="AZ382" s="81">
        <v>0</v>
      </c>
      <c r="BA382" s="81">
        <v>0</v>
      </c>
      <c r="BB382" s="81">
        <v>0</v>
      </c>
      <c r="BC382" s="81">
        <v>0</v>
      </c>
      <c r="BD382" s="81">
        <v>0</v>
      </c>
      <c r="BE382" s="81">
        <v>0</v>
      </c>
      <c r="BF382" s="81">
        <v>0</v>
      </c>
      <c r="BG382" s="81">
        <v>0</v>
      </c>
      <c r="BH382" s="81">
        <v>0</v>
      </c>
      <c r="BI382" s="81">
        <v>0</v>
      </c>
      <c r="BJ382" s="81">
        <v>0</v>
      </c>
      <c r="BK382" s="81">
        <v>0</v>
      </c>
      <c r="BL382" s="81">
        <v>0</v>
      </c>
      <c r="BM382" s="81">
        <v>0</v>
      </c>
      <c r="BN382" s="81">
        <v>0</v>
      </c>
      <c r="BO382" s="81">
        <v>0</v>
      </c>
      <c r="BP382" s="81">
        <v>0</v>
      </c>
      <c r="BQ382" s="81">
        <v>0</v>
      </c>
      <c r="BR382" s="81">
        <v>0</v>
      </c>
      <c r="BS382" s="81">
        <v>0</v>
      </c>
      <c r="BT382" s="81">
        <v>0</v>
      </c>
      <c r="BU382" s="81">
        <v>0</v>
      </c>
      <c r="BV382" s="81">
        <v>0</v>
      </c>
      <c r="BW382" s="81">
        <v>0</v>
      </c>
      <c r="BX382" s="81">
        <v>0</v>
      </c>
      <c r="BY382" s="81">
        <v>0</v>
      </c>
      <c r="BZ382" s="81">
        <v>0</v>
      </c>
      <c r="CA382" s="81">
        <v>0</v>
      </c>
      <c r="CB382" s="81">
        <v>0</v>
      </c>
      <c r="CC382" s="81">
        <v>0</v>
      </c>
      <c r="CD382" s="81">
        <v>0</v>
      </c>
      <c r="CE382" s="81">
        <v>0</v>
      </c>
      <c r="CF382" s="81">
        <v>0</v>
      </c>
      <c r="CG382" s="81">
        <v>0</v>
      </c>
      <c r="CH382" s="81">
        <v>0</v>
      </c>
      <c r="CI382" s="81">
        <v>0</v>
      </c>
      <c r="CJ382" s="81">
        <v>0</v>
      </c>
      <c r="CK382" s="81">
        <v>0</v>
      </c>
      <c r="CL382" s="81">
        <v>0</v>
      </c>
      <c r="CM382" s="81">
        <v>0</v>
      </c>
      <c r="CN382" s="81">
        <v>0</v>
      </c>
      <c r="CO382" s="81">
        <v>0</v>
      </c>
      <c r="CP382" s="81">
        <v>0</v>
      </c>
      <c r="CQ382" s="81">
        <v>0</v>
      </c>
      <c r="CR382" s="81">
        <v>0</v>
      </c>
      <c r="CS382" s="81">
        <v>0</v>
      </c>
      <c r="CT382" s="81">
        <v>0</v>
      </c>
      <c r="CU382" s="81">
        <v>0</v>
      </c>
      <c r="CV382" s="81">
        <v>0</v>
      </c>
      <c r="CW382" s="81">
        <v>0</v>
      </c>
      <c r="CX382" s="81">
        <v>0</v>
      </c>
      <c r="CY382" s="81">
        <v>0</v>
      </c>
      <c r="CZ382" s="81">
        <v>0</v>
      </c>
      <c r="DA382" s="81">
        <v>0</v>
      </c>
      <c r="DB382" s="81">
        <v>0</v>
      </c>
      <c r="DC382" s="81">
        <v>0</v>
      </c>
      <c r="DD382" s="81">
        <v>0</v>
      </c>
      <c r="DE382" s="81">
        <v>0</v>
      </c>
      <c r="DF382" s="81">
        <v>0</v>
      </c>
      <c r="DG382" s="81">
        <v>0</v>
      </c>
      <c r="DH382" s="81">
        <v>0</v>
      </c>
      <c r="DI382" s="81">
        <v>0</v>
      </c>
      <c r="DJ382" s="81">
        <v>0</v>
      </c>
      <c r="DK382" s="81">
        <v>0</v>
      </c>
      <c r="DL382" s="81">
        <v>0</v>
      </c>
      <c r="DM382" s="81">
        <v>0</v>
      </c>
      <c r="DN382" s="81">
        <v>0</v>
      </c>
      <c r="DO382" s="81">
        <v>0</v>
      </c>
      <c r="DP382" s="81">
        <v>0</v>
      </c>
      <c r="DQ382" s="81">
        <v>0</v>
      </c>
      <c r="DR382" s="81">
        <v>0</v>
      </c>
      <c r="DS382" s="81">
        <v>0</v>
      </c>
      <c r="DT382" s="81">
        <v>0</v>
      </c>
      <c r="DU382" s="81">
        <v>0</v>
      </c>
      <c r="DV382" s="81">
        <v>0</v>
      </c>
      <c r="DW382" s="81">
        <v>0</v>
      </c>
      <c r="DX382" s="81">
        <v>0</v>
      </c>
      <c r="DY382" s="81">
        <v>0</v>
      </c>
      <c r="DZ382" s="81">
        <v>0</v>
      </c>
      <c r="EA382" s="81">
        <v>0</v>
      </c>
      <c r="EB382" s="81">
        <v>0</v>
      </c>
      <c r="EC382" s="81">
        <v>0</v>
      </c>
      <c r="ED382" s="81">
        <v>0</v>
      </c>
      <c r="EE382" s="81">
        <v>0</v>
      </c>
      <c r="EF382" s="81">
        <v>0</v>
      </c>
      <c r="EG382" s="81">
        <v>0</v>
      </c>
      <c r="EH382" s="81">
        <v>0</v>
      </c>
      <c r="EI382" s="81">
        <v>0</v>
      </c>
      <c r="EJ382" s="81">
        <v>0</v>
      </c>
      <c r="EK382" s="81">
        <v>0</v>
      </c>
      <c r="EL382" s="81">
        <v>0</v>
      </c>
      <c r="EM382" s="81">
        <v>0</v>
      </c>
      <c r="EN382" s="81">
        <v>0</v>
      </c>
      <c r="EO382" s="81">
        <v>0</v>
      </c>
      <c r="EP382" s="81">
        <v>0</v>
      </c>
      <c r="EQ382" s="81">
        <v>0</v>
      </c>
      <c r="ER382" s="81">
        <v>0</v>
      </c>
      <c r="ES382" s="81">
        <v>0</v>
      </c>
      <c r="ET382" s="81">
        <v>0</v>
      </c>
      <c r="EU382" s="81">
        <v>0</v>
      </c>
      <c r="EV382" s="81">
        <v>0</v>
      </c>
      <c r="EW382" s="81">
        <v>0</v>
      </c>
      <c r="EX382" s="81">
        <v>0</v>
      </c>
      <c r="EY382" s="81">
        <v>0</v>
      </c>
      <c r="EZ382" s="81">
        <v>0</v>
      </c>
      <c r="FA382" s="81">
        <v>0</v>
      </c>
      <c r="FB382" s="81">
        <v>0</v>
      </c>
      <c r="FC382" s="81">
        <v>0</v>
      </c>
      <c r="FD382" s="81">
        <v>0</v>
      </c>
      <c r="FE382" s="81">
        <v>0</v>
      </c>
      <c r="FF382" s="81">
        <v>0</v>
      </c>
      <c r="FG382" s="81">
        <v>0</v>
      </c>
      <c r="FH382" s="81">
        <v>0</v>
      </c>
      <c r="FI382" s="81">
        <v>0</v>
      </c>
      <c r="FJ382" s="81">
        <v>0</v>
      </c>
      <c r="FK382" s="81">
        <v>0</v>
      </c>
      <c r="FL382" s="81">
        <v>0</v>
      </c>
      <c r="FM382" s="81">
        <v>0</v>
      </c>
      <c r="FN382" s="1" t="s">
        <v>699</v>
      </c>
    </row>
    <row r="383" spans="2:170" x14ac:dyDescent="0.2">
      <c r="B383" s="1" t="s">
        <v>678</v>
      </c>
      <c r="C383" s="1" t="s">
        <v>38</v>
      </c>
      <c r="D383" s="1" t="s">
        <v>31</v>
      </c>
      <c r="E383" s="81" t="s">
        <v>257</v>
      </c>
      <c r="F383" s="81">
        <v>0</v>
      </c>
      <c r="G383" s="81">
        <v>0</v>
      </c>
      <c r="H383" s="81">
        <v>0</v>
      </c>
      <c r="I383" s="81">
        <v>0</v>
      </c>
      <c r="J383" s="81">
        <v>0</v>
      </c>
      <c r="K383" s="81">
        <v>0</v>
      </c>
      <c r="L383" s="81">
        <v>0</v>
      </c>
      <c r="M383" s="81">
        <v>0</v>
      </c>
      <c r="N383" s="81">
        <v>0</v>
      </c>
      <c r="O383" s="81">
        <v>0</v>
      </c>
      <c r="P383" s="81">
        <v>0</v>
      </c>
      <c r="Q383" s="81">
        <v>0</v>
      </c>
      <c r="R383" s="81">
        <v>0</v>
      </c>
      <c r="S383" s="81">
        <v>0</v>
      </c>
      <c r="T383" s="81">
        <v>0</v>
      </c>
      <c r="U383" s="81">
        <v>0</v>
      </c>
      <c r="V383" s="81">
        <v>0</v>
      </c>
      <c r="W383" s="81">
        <v>0</v>
      </c>
      <c r="X383" s="81">
        <v>0</v>
      </c>
      <c r="Y383" s="81">
        <v>0</v>
      </c>
      <c r="Z383" s="81">
        <v>0</v>
      </c>
      <c r="AA383" s="81">
        <v>0</v>
      </c>
      <c r="AB383" s="81">
        <v>0</v>
      </c>
      <c r="AC383" s="81">
        <v>0</v>
      </c>
      <c r="AD383" s="81">
        <v>0</v>
      </c>
      <c r="AE383" s="81">
        <v>0</v>
      </c>
      <c r="AF383" s="81">
        <v>0</v>
      </c>
      <c r="AG383" s="81">
        <v>0</v>
      </c>
      <c r="AH383" s="81">
        <v>0</v>
      </c>
      <c r="AI383" s="81">
        <v>0</v>
      </c>
      <c r="AJ383" s="81">
        <v>0</v>
      </c>
      <c r="AK383" s="81">
        <v>0</v>
      </c>
      <c r="AL383" s="81">
        <v>0</v>
      </c>
      <c r="AM383" s="81">
        <v>0</v>
      </c>
      <c r="AN383" s="81">
        <v>0</v>
      </c>
      <c r="AO383" s="81">
        <v>227.21353108983953</v>
      </c>
      <c r="AP383" s="81">
        <v>230.57516331867902</v>
      </c>
      <c r="AQ383" s="81">
        <v>212.76553021158972</v>
      </c>
      <c r="AR383" s="81">
        <v>204.57547615723428</v>
      </c>
      <c r="AS383" s="81">
        <v>210.86744671467235</v>
      </c>
      <c r="AT383" s="81">
        <v>217.01306553031603</v>
      </c>
      <c r="AU383" s="81">
        <v>169.50871238914951</v>
      </c>
      <c r="AV383" s="81">
        <v>198.92125802050828</v>
      </c>
      <c r="AW383" s="81">
        <v>228.10225206582692</v>
      </c>
      <c r="AX383" s="81">
        <v>179.5867992835361</v>
      </c>
      <c r="AY383" s="81">
        <v>190.01656012650051</v>
      </c>
      <c r="AZ383" s="81">
        <v>227.27562996129487</v>
      </c>
      <c r="BA383" s="81">
        <v>283.31341484069299</v>
      </c>
      <c r="BB383" s="81">
        <v>249.29044905878186</v>
      </c>
      <c r="BC383" s="81">
        <v>244.88672661675429</v>
      </c>
      <c r="BD383" s="81">
        <v>309.46214759685461</v>
      </c>
      <c r="BE383" s="81">
        <v>254.00205089520287</v>
      </c>
      <c r="BF383" s="81">
        <v>265.92919399802309</v>
      </c>
      <c r="BG383" s="81">
        <v>235.57072963111182</v>
      </c>
      <c r="BH383" s="81">
        <v>228.65129739557591</v>
      </c>
      <c r="BI383" s="81">
        <v>243.82323947326611</v>
      </c>
      <c r="BJ383" s="81">
        <v>265.45753781172613</v>
      </c>
      <c r="BK383" s="81">
        <v>244.68048120691111</v>
      </c>
      <c r="BL383" s="81">
        <v>238.86894132160606</v>
      </c>
      <c r="BM383" s="81">
        <v>269.62726913272479</v>
      </c>
      <c r="BN383" s="81">
        <v>282.47829504716549</v>
      </c>
      <c r="BO383" s="81">
        <v>253.11887894093479</v>
      </c>
      <c r="BP383" s="81">
        <v>245.24764093651908</v>
      </c>
      <c r="BQ383" s="81">
        <v>252.34540079426606</v>
      </c>
      <c r="BR383" s="81">
        <v>256.77194665610813</v>
      </c>
      <c r="BS383" s="81">
        <v>256.28781808555669</v>
      </c>
      <c r="BT383" s="81">
        <v>255.79065332377942</v>
      </c>
      <c r="BU383" s="81">
        <v>255.25147306582377</v>
      </c>
      <c r="BV383" s="81">
        <v>256.44248629221983</v>
      </c>
      <c r="BW383" s="81">
        <v>256.44248629221983</v>
      </c>
      <c r="BX383" s="81">
        <v>256.44248629221983</v>
      </c>
      <c r="BY383" s="81">
        <v>256.44248629221983</v>
      </c>
      <c r="BZ383" s="81">
        <v>254.79820827463701</v>
      </c>
      <c r="CA383" s="81">
        <v>254.79820827463701</v>
      </c>
      <c r="CB383" s="81">
        <v>254.79820827463701</v>
      </c>
      <c r="CC383" s="81">
        <v>254.79820827463701</v>
      </c>
      <c r="CD383" s="81">
        <v>257.24986000520556</v>
      </c>
      <c r="CE383" s="81">
        <v>257.24986000520556</v>
      </c>
      <c r="CF383" s="81">
        <v>257.24986000520556</v>
      </c>
      <c r="CG383" s="81">
        <v>257.24986000520556</v>
      </c>
      <c r="CH383" s="81">
        <v>266.28114051683201</v>
      </c>
      <c r="CI383" s="81">
        <v>266.28114051683201</v>
      </c>
      <c r="CJ383" s="81">
        <v>266.28114051683201</v>
      </c>
      <c r="CK383" s="81">
        <v>266.28114051683201</v>
      </c>
      <c r="CL383" s="81">
        <v>273.32063289827272</v>
      </c>
      <c r="CM383" s="81">
        <v>273.32063289827272</v>
      </c>
      <c r="CN383" s="81">
        <v>273.32063289827272</v>
      </c>
      <c r="CO383" s="81">
        <v>273.32063289827272</v>
      </c>
      <c r="CP383" s="81">
        <v>278.28318523681622</v>
      </c>
      <c r="CQ383" s="81">
        <v>278.28318523681622</v>
      </c>
      <c r="CR383" s="81">
        <v>278.28318523681622</v>
      </c>
      <c r="CS383" s="81">
        <v>278.28318523681622</v>
      </c>
      <c r="CT383" s="81">
        <v>283.82637555900635</v>
      </c>
      <c r="CU383" s="81">
        <v>283.82637555900635</v>
      </c>
      <c r="CV383" s="81">
        <v>283.82637555900635</v>
      </c>
      <c r="CW383" s="81">
        <v>283.82637555900635</v>
      </c>
      <c r="CX383" s="81">
        <v>289.936944295221</v>
      </c>
      <c r="CY383" s="81">
        <v>289.936944295221</v>
      </c>
      <c r="CZ383" s="81">
        <v>289.936944295221</v>
      </c>
      <c r="DA383" s="81">
        <v>289.936944295221</v>
      </c>
      <c r="DB383" s="81">
        <v>295.32046794309468</v>
      </c>
      <c r="DC383" s="81">
        <v>295.32046794309468</v>
      </c>
      <c r="DD383" s="81">
        <v>295.32046794309468</v>
      </c>
      <c r="DE383" s="81">
        <v>295.32046794309468</v>
      </c>
      <c r="DF383" s="81">
        <v>300.1214910668831</v>
      </c>
      <c r="DG383" s="81">
        <v>300.1214910668831</v>
      </c>
      <c r="DH383" s="81">
        <v>300.1214910668831</v>
      </c>
      <c r="DI383" s="81">
        <v>300.1214910668831</v>
      </c>
      <c r="DJ383" s="81">
        <v>305.58405581653585</v>
      </c>
      <c r="DK383" s="81">
        <v>305.58405581653585</v>
      </c>
      <c r="DL383" s="81">
        <v>305.58405581653585</v>
      </c>
      <c r="DM383" s="81">
        <v>305.58405581653585</v>
      </c>
      <c r="DN383" s="81">
        <v>311.4118072140015</v>
      </c>
      <c r="DO383" s="81">
        <v>311.4118072140015</v>
      </c>
      <c r="DP383" s="81">
        <v>311.4118072140015</v>
      </c>
      <c r="DQ383" s="81">
        <v>311.4118072140015</v>
      </c>
      <c r="DR383" s="81">
        <v>317.15885459336778</v>
      </c>
      <c r="DS383" s="81">
        <v>317.15885459336778</v>
      </c>
      <c r="DT383" s="81">
        <v>317.15885459336778</v>
      </c>
      <c r="DU383" s="81">
        <v>317.15885459336778</v>
      </c>
      <c r="DV383" s="81">
        <v>323.74716405681153</v>
      </c>
      <c r="DW383" s="81">
        <v>323.74716405681153</v>
      </c>
      <c r="DX383" s="81">
        <v>323.74716405681153</v>
      </c>
      <c r="DY383" s="81">
        <v>323.74716405681153</v>
      </c>
      <c r="DZ383" s="81">
        <v>329.87754067522997</v>
      </c>
      <c r="EA383" s="81">
        <v>329.87754067522997</v>
      </c>
      <c r="EB383" s="81">
        <v>329.87754067522997</v>
      </c>
      <c r="EC383" s="81">
        <v>329.87754067522997</v>
      </c>
      <c r="ED383" s="81">
        <v>335.50157349430361</v>
      </c>
      <c r="EE383" s="81">
        <v>335.50157349430361</v>
      </c>
      <c r="EF383" s="81">
        <v>335.50157349430361</v>
      </c>
      <c r="EG383" s="81">
        <v>335.50157349430361</v>
      </c>
      <c r="EH383" s="81">
        <v>341.85257578967526</v>
      </c>
      <c r="EI383" s="81">
        <v>341.85257578967526</v>
      </c>
      <c r="EJ383" s="81">
        <v>341.85257578967526</v>
      </c>
      <c r="EK383" s="81">
        <v>341.85257578967526</v>
      </c>
      <c r="EL383" s="81">
        <v>348.9229030984967</v>
      </c>
      <c r="EM383" s="81">
        <v>348.9229030984967</v>
      </c>
      <c r="EN383" s="81">
        <v>348.9229030984967</v>
      </c>
      <c r="EO383" s="81">
        <v>348.9229030984967</v>
      </c>
      <c r="EP383" s="81">
        <v>356.02341636808859</v>
      </c>
      <c r="EQ383" s="81">
        <v>356.02341636808859</v>
      </c>
      <c r="ER383" s="81">
        <v>356.02341636808859</v>
      </c>
      <c r="ES383" s="81">
        <v>356.02341636808859</v>
      </c>
      <c r="ET383" s="81">
        <v>362.27634395035744</v>
      </c>
      <c r="EU383" s="81">
        <v>362.27634395035744</v>
      </c>
      <c r="EV383" s="81">
        <v>362.27634395035744</v>
      </c>
      <c r="EW383" s="81">
        <v>362.27634395035744</v>
      </c>
      <c r="EX383" s="81">
        <v>369.35145193006514</v>
      </c>
      <c r="EY383" s="81">
        <v>369.35145193006514</v>
      </c>
      <c r="EZ383" s="81">
        <v>369.35145193006514</v>
      </c>
      <c r="FA383" s="81">
        <v>369.35145193006514</v>
      </c>
      <c r="FB383" s="81">
        <v>376.64081624193705</v>
      </c>
      <c r="FC383" s="81">
        <v>376.64081624193705</v>
      </c>
      <c r="FD383" s="81">
        <v>376.64081624193705</v>
      </c>
      <c r="FE383" s="81">
        <v>376.64081624193705</v>
      </c>
      <c r="FF383" s="81">
        <v>384.05726783733775</v>
      </c>
      <c r="FG383" s="81">
        <v>384.05726783733775</v>
      </c>
      <c r="FH383" s="81">
        <v>384.05726783733775</v>
      </c>
      <c r="FI383" s="81">
        <v>384.05726783733775</v>
      </c>
      <c r="FJ383" s="81">
        <v>392.59307538572654</v>
      </c>
      <c r="FK383" s="81">
        <v>392.59307538572654</v>
      </c>
      <c r="FL383" s="81">
        <v>392.59307538572654</v>
      </c>
      <c r="FM383" s="81">
        <v>392.59307538572654</v>
      </c>
      <c r="FN383" s="1" t="s">
        <v>700</v>
      </c>
    </row>
    <row r="384" spans="2:170" x14ac:dyDescent="0.2">
      <c r="B384" s="1" t="s">
        <v>680</v>
      </c>
      <c r="C384" s="1" t="s">
        <v>38</v>
      </c>
      <c r="D384" s="1" t="s">
        <v>31</v>
      </c>
      <c r="E384" s="81" t="s">
        <v>257</v>
      </c>
      <c r="F384" s="81">
        <v>344.3280581093241</v>
      </c>
      <c r="G384" s="81">
        <v>426.80011049155854</v>
      </c>
      <c r="H384" s="81">
        <v>425.4654001650901</v>
      </c>
      <c r="I384" s="81">
        <v>471.47254576991139</v>
      </c>
      <c r="J384" s="81">
        <v>510.59224324578912</v>
      </c>
      <c r="K384" s="81">
        <v>590.92100455175</v>
      </c>
      <c r="L384" s="81">
        <v>650.91756396804158</v>
      </c>
      <c r="M384" s="81">
        <v>646.66511981756616</v>
      </c>
      <c r="N384" s="81">
        <v>514.52235437130935</v>
      </c>
      <c r="O384" s="81">
        <v>535.07323448965496</v>
      </c>
      <c r="P384" s="81">
        <v>550.54774476941793</v>
      </c>
      <c r="Q384" s="81">
        <v>556.99106974810547</v>
      </c>
      <c r="R384" s="81">
        <v>519.26346477618449</v>
      </c>
      <c r="S384" s="81">
        <v>492.63846040829367</v>
      </c>
      <c r="T384" s="81">
        <v>454.95473161454441</v>
      </c>
      <c r="U384" s="81">
        <v>424.13722041142853</v>
      </c>
      <c r="V384" s="81">
        <v>420.6603000722024</v>
      </c>
      <c r="W384" s="81">
        <v>463.71300802075211</v>
      </c>
      <c r="X384" s="81">
        <v>477.65287366480067</v>
      </c>
      <c r="Y384" s="81">
        <v>561.81899344235353</v>
      </c>
      <c r="Z384" s="81">
        <v>504.45193119691163</v>
      </c>
      <c r="AA384" s="81">
        <v>497.62397641960445</v>
      </c>
      <c r="AB384" s="81">
        <v>331.65548965244852</v>
      </c>
      <c r="AC384" s="81">
        <v>324.11153077598402</v>
      </c>
      <c r="AD384" s="81">
        <v>309.07473018747652</v>
      </c>
      <c r="AE384" s="81">
        <v>283.51329020917262</v>
      </c>
      <c r="AF384" s="81">
        <v>258.24850540288372</v>
      </c>
      <c r="AG384" s="81">
        <v>234.91059769477536</v>
      </c>
      <c r="AH384" s="81">
        <v>265.279370094147</v>
      </c>
      <c r="AI384" s="81">
        <v>255.46885003449785</v>
      </c>
      <c r="AJ384" s="81">
        <v>229.56576984607369</v>
      </c>
      <c r="AK384" s="81">
        <v>237.73919454295742</v>
      </c>
      <c r="AL384" s="81">
        <v>286.6743175223819</v>
      </c>
      <c r="AM384" s="81">
        <v>272.4576357933625</v>
      </c>
      <c r="AN384" s="81">
        <v>285.38052419837237</v>
      </c>
      <c r="AO384" s="81">
        <v>299.12216405606836</v>
      </c>
      <c r="AP384" s="81">
        <v>488.67174017861294</v>
      </c>
      <c r="AQ384" s="81">
        <v>456.19879904446361</v>
      </c>
      <c r="AR384" s="81">
        <v>409.92862683577266</v>
      </c>
      <c r="AS384" s="81">
        <v>407.03920316441094</v>
      </c>
      <c r="AT384" s="81">
        <v>367.11600574117386</v>
      </c>
      <c r="AU384" s="81">
        <v>349.64093382404081</v>
      </c>
      <c r="AV384" s="81">
        <v>369.12581460369506</v>
      </c>
      <c r="AW384" s="81">
        <v>394.41398207398339</v>
      </c>
      <c r="AX384" s="81">
        <v>447.34853345041819</v>
      </c>
      <c r="AY384" s="81">
        <v>593.11207703399873</v>
      </c>
      <c r="AZ384" s="81">
        <v>663.92125595648201</v>
      </c>
      <c r="BA384" s="81">
        <v>782.4912461117591</v>
      </c>
      <c r="BB384" s="81">
        <v>916.30910718657037</v>
      </c>
      <c r="BC384" s="81">
        <v>1076.7671978491337</v>
      </c>
      <c r="BD384" s="81">
        <v>1066.614247720315</v>
      </c>
      <c r="BE384" s="81">
        <v>827.52863620301684</v>
      </c>
      <c r="BF384" s="81">
        <v>743.22668174661237</v>
      </c>
      <c r="BG384" s="81">
        <v>558.01856735169076</v>
      </c>
      <c r="BH384" s="81">
        <v>530.86818517996039</v>
      </c>
      <c r="BI384" s="81">
        <v>538.49777120591841</v>
      </c>
      <c r="BJ384" s="81">
        <v>503.69986790472893</v>
      </c>
      <c r="BK384" s="81">
        <v>532.8450040237235</v>
      </c>
      <c r="BL384" s="81">
        <v>551.94190154361308</v>
      </c>
      <c r="BM384" s="81">
        <v>596.18548933582429</v>
      </c>
      <c r="BN384" s="81">
        <v>559.84014560590663</v>
      </c>
      <c r="BO384" s="81">
        <v>513.16430570493117</v>
      </c>
      <c r="BP384" s="81">
        <v>520.15553882511347</v>
      </c>
      <c r="BQ384" s="81">
        <v>504.19798762495139</v>
      </c>
      <c r="BR384" s="81">
        <v>493.67361616919982</v>
      </c>
      <c r="BS384" s="81">
        <v>493.49030052570367</v>
      </c>
      <c r="BT384" s="81">
        <v>493.30204871869915</v>
      </c>
      <c r="BU384" s="81">
        <v>493.09788771280154</v>
      </c>
      <c r="BV384" s="81">
        <v>431.63299326876637</v>
      </c>
      <c r="BW384" s="81">
        <v>431.63299326876637</v>
      </c>
      <c r="BX384" s="81">
        <v>431.63299326876637</v>
      </c>
      <c r="BY384" s="81">
        <v>431.63299326876637</v>
      </c>
      <c r="BZ384" s="81">
        <v>473.42672650564072</v>
      </c>
      <c r="CA384" s="81">
        <v>473.42672650564072</v>
      </c>
      <c r="CB384" s="81">
        <v>473.42672650564072</v>
      </c>
      <c r="CC384" s="81">
        <v>473.42672650564072</v>
      </c>
      <c r="CD384" s="81">
        <v>544.02691163363181</v>
      </c>
      <c r="CE384" s="81">
        <v>544.02691163363181</v>
      </c>
      <c r="CF384" s="81">
        <v>544.02691163363181</v>
      </c>
      <c r="CG384" s="81">
        <v>544.02691163363181</v>
      </c>
      <c r="CH384" s="81">
        <v>623.95227122648112</v>
      </c>
      <c r="CI384" s="81">
        <v>623.95227122648112</v>
      </c>
      <c r="CJ384" s="81">
        <v>623.95227122648112</v>
      </c>
      <c r="CK384" s="81">
        <v>623.95227122648112</v>
      </c>
      <c r="CL384" s="81">
        <v>595.91813460004573</v>
      </c>
      <c r="CM384" s="81">
        <v>595.91813460004573</v>
      </c>
      <c r="CN384" s="81">
        <v>595.91813460004573</v>
      </c>
      <c r="CO384" s="81">
        <v>595.91813460004573</v>
      </c>
      <c r="CP384" s="81">
        <v>656.10790812187383</v>
      </c>
      <c r="CQ384" s="81">
        <v>656.10790812187383</v>
      </c>
      <c r="CR384" s="81">
        <v>656.10790812187383</v>
      </c>
      <c r="CS384" s="81">
        <v>656.10790812187383</v>
      </c>
      <c r="CT384" s="81">
        <v>700.73721149463074</v>
      </c>
      <c r="CU384" s="81">
        <v>700.73721149463074</v>
      </c>
      <c r="CV384" s="81">
        <v>700.73721149463074</v>
      </c>
      <c r="CW384" s="81">
        <v>700.73721149463074</v>
      </c>
      <c r="CX384" s="81">
        <v>705.07687823170465</v>
      </c>
      <c r="CY384" s="81">
        <v>705.07687823170465</v>
      </c>
      <c r="CZ384" s="81">
        <v>705.07687823170465</v>
      </c>
      <c r="DA384" s="81">
        <v>705.07687823170465</v>
      </c>
      <c r="DB384" s="81">
        <v>725.19589596679953</v>
      </c>
      <c r="DC384" s="81">
        <v>725.19589596679953</v>
      </c>
      <c r="DD384" s="81">
        <v>725.19589596679953</v>
      </c>
      <c r="DE384" s="81">
        <v>725.19589596679953</v>
      </c>
      <c r="DF384" s="81">
        <v>817.9874369714546</v>
      </c>
      <c r="DG384" s="81">
        <v>817.9874369714546</v>
      </c>
      <c r="DH384" s="81">
        <v>817.9874369714546</v>
      </c>
      <c r="DI384" s="81">
        <v>817.9874369714546</v>
      </c>
      <c r="DJ384" s="81">
        <v>857.64487065090862</v>
      </c>
      <c r="DK384" s="81">
        <v>857.64487065090862</v>
      </c>
      <c r="DL384" s="81">
        <v>857.64487065090862</v>
      </c>
      <c r="DM384" s="81">
        <v>857.64487065090862</v>
      </c>
      <c r="DN384" s="81">
        <v>873.49827121501824</v>
      </c>
      <c r="DO384" s="81">
        <v>873.49827121501824</v>
      </c>
      <c r="DP384" s="81">
        <v>873.49827121501824</v>
      </c>
      <c r="DQ384" s="81">
        <v>873.49827121501824</v>
      </c>
      <c r="DR384" s="81">
        <v>883.75018120760762</v>
      </c>
      <c r="DS384" s="81">
        <v>883.75018120760762</v>
      </c>
      <c r="DT384" s="81">
        <v>883.75018120760762</v>
      </c>
      <c r="DU384" s="81">
        <v>883.75018120760762</v>
      </c>
      <c r="DV384" s="81">
        <v>943.98012001135692</v>
      </c>
      <c r="DW384" s="81">
        <v>943.98012001135692</v>
      </c>
      <c r="DX384" s="81">
        <v>943.98012001135692</v>
      </c>
      <c r="DY384" s="81">
        <v>943.98012001135692</v>
      </c>
      <c r="DZ384" s="81">
        <v>934.75809299307252</v>
      </c>
      <c r="EA384" s="81">
        <v>934.75809299307252</v>
      </c>
      <c r="EB384" s="81">
        <v>934.75809299307252</v>
      </c>
      <c r="EC384" s="81">
        <v>934.75809299307252</v>
      </c>
      <c r="ED384" s="81">
        <v>949.85989789826658</v>
      </c>
      <c r="EE384" s="81">
        <v>949.85989789826658</v>
      </c>
      <c r="EF384" s="81">
        <v>949.85989789826658</v>
      </c>
      <c r="EG384" s="81">
        <v>949.85989789826658</v>
      </c>
      <c r="EH384" s="81">
        <v>1020.6811415833396</v>
      </c>
      <c r="EI384" s="81">
        <v>1020.6811415833396</v>
      </c>
      <c r="EJ384" s="81">
        <v>1020.6811415833396</v>
      </c>
      <c r="EK384" s="81">
        <v>1020.6811415833396</v>
      </c>
      <c r="EL384" s="81">
        <v>1039.997021596447</v>
      </c>
      <c r="EM384" s="81">
        <v>1039.997021596447</v>
      </c>
      <c r="EN384" s="81">
        <v>1039.997021596447</v>
      </c>
      <c r="EO384" s="81">
        <v>1039.997021596447</v>
      </c>
      <c r="EP384" s="81">
        <v>995.02656988141405</v>
      </c>
      <c r="EQ384" s="81">
        <v>995.02656988141405</v>
      </c>
      <c r="ER384" s="81">
        <v>995.02656988141405</v>
      </c>
      <c r="ES384" s="81">
        <v>995.02656988141405</v>
      </c>
      <c r="ET384" s="81">
        <v>1057.2626924394019</v>
      </c>
      <c r="EU384" s="81">
        <v>1057.2626924394019</v>
      </c>
      <c r="EV384" s="81">
        <v>1057.2626924394019</v>
      </c>
      <c r="EW384" s="81">
        <v>1057.2626924394019</v>
      </c>
      <c r="EX384" s="81">
        <v>1087.3532779997299</v>
      </c>
      <c r="EY384" s="81">
        <v>1087.3532779997299</v>
      </c>
      <c r="EZ384" s="81">
        <v>1087.3532779997299</v>
      </c>
      <c r="FA384" s="81">
        <v>1087.3532779997299</v>
      </c>
      <c r="FB384" s="81">
        <v>1111.4629678066256</v>
      </c>
      <c r="FC384" s="81">
        <v>1111.4629678066256</v>
      </c>
      <c r="FD384" s="81">
        <v>1111.4629678066256</v>
      </c>
      <c r="FE384" s="81">
        <v>1111.4629678066256</v>
      </c>
      <c r="FF384" s="81">
        <v>1150.4996367983751</v>
      </c>
      <c r="FG384" s="81">
        <v>1150.4996367983751</v>
      </c>
      <c r="FH384" s="81">
        <v>1150.4996367983751</v>
      </c>
      <c r="FI384" s="81">
        <v>1150.4996367983751</v>
      </c>
      <c r="FJ384" s="81">
        <v>1191.2716058941526</v>
      </c>
      <c r="FK384" s="81">
        <v>1191.2716058941526</v>
      </c>
      <c r="FL384" s="81">
        <v>1191.2716058941526</v>
      </c>
      <c r="FM384" s="81">
        <v>1191.2716058941526</v>
      </c>
      <c r="FN384" s="1" t="s">
        <v>701</v>
      </c>
    </row>
    <row r="385" spans="2:170" x14ac:dyDescent="0.2">
      <c r="B385" s="1" t="s">
        <v>682</v>
      </c>
      <c r="C385" s="1" t="s">
        <v>38</v>
      </c>
      <c r="D385" s="1" t="s">
        <v>31</v>
      </c>
      <c r="E385" s="81" t="s">
        <v>257</v>
      </c>
      <c r="F385" s="81">
        <v>347.5408191828875</v>
      </c>
      <c r="G385" s="81">
        <v>373.19400939461462</v>
      </c>
      <c r="H385" s="81">
        <v>401.39726065085375</v>
      </c>
      <c r="I385" s="81">
        <v>416.83966645249325</v>
      </c>
      <c r="J385" s="81">
        <v>423.89021041440054</v>
      </c>
      <c r="K385" s="81">
        <v>466.58705830907525</v>
      </c>
      <c r="L385" s="81">
        <v>508.72104704863028</v>
      </c>
      <c r="M385" s="81">
        <v>537.45473158656227</v>
      </c>
      <c r="N385" s="81">
        <v>463.06940908882899</v>
      </c>
      <c r="O385" s="81">
        <v>502.51907558263241</v>
      </c>
      <c r="P385" s="81">
        <v>511.03909247139774</v>
      </c>
      <c r="Q385" s="81">
        <v>520.37168011157769</v>
      </c>
      <c r="R385" s="81">
        <v>493.59590036368269</v>
      </c>
      <c r="S385" s="81">
        <v>452.42179112500503</v>
      </c>
      <c r="T385" s="81">
        <v>398.70917216157494</v>
      </c>
      <c r="U385" s="81">
        <v>381.93590433580965</v>
      </c>
      <c r="V385" s="81">
        <v>377.85557225420575</v>
      </c>
      <c r="W385" s="81">
        <v>400.95347870166518</v>
      </c>
      <c r="X385" s="81">
        <v>414.05505844033917</v>
      </c>
      <c r="Y385" s="81">
        <v>437.80321909891256</v>
      </c>
      <c r="Z385" s="81">
        <v>388.99257077182079</v>
      </c>
      <c r="AA385" s="81">
        <v>410.71843422638591</v>
      </c>
      <c r="AB385" s="81">
        <v>387.27118341211792</v>
      </c>
      <c r="AC385" s="81">
        <v>343.18597315388786</v>
      </c>
      <c r="AD385" s="81">
        <v>327.8214255206164</v>
      </c>
      <c r="AE385" s="81">
        <v>335.38863938127531</v>
      </c>
      <c r="AF385" s="81">
        <v>298.84731292301387</v>
      </c>
      <c r="AG385" s="81">
        <v>304.20250882422636</v>
      </c>
      <c r="AH385" s="81">
        <v>331.60237563892025</v>
      </c>
      <c r="AI385" s="81">
        <v>323.65965251259007</v>
      </c>
      <c r="AJ385" s="81">
        <v>311.14564164989872</v>
      </c>
      <c r="AK385" s="81">
        <v>332.00417527465544</v>
      </c>
      <c r="AL385" s="81">
        <v>330.9796103070031</v>
      </c>
      <c r="AM385" s="81">
        <v>313.29516395109204</v>
      </c>
      <c r="AN385" s="81">
        <v>329.11537284866449</v>
      </c>
      <c r="AO385" s="81">
        <v>348.22346999289942</v>
      </c>
      <c r="AP385" s="81">
        <v>331.8748708403856</v>
      </c>
      <c r="AQ385" s="81">
        <v>300.07649168957704</v>
      </c>
      <c r="AR385" s="81">
        <v>283.63080146426523</v>
      </c>
      <c r="AS385" s="81">
        <v>270.57635446847138</v>
      </c>
      <c r="AT385" s="81">
        <v>260.21670125175228</v>
      </c>
      <c r="AU385" s="81">
        <v>250.03387617641667</v>
      </c>
      <c r="AV385" s="81">
        <v>254.4854675436591</v>
      </c>
      <c r="AW385" s="81">
        <v>291.67109455183419</v>
      </c>
      <c r="AX385" s="81">
        <v>340.34514824954687</v>
      </c>
      <c r="AY385" s="81">
        <v>413.16019404408468</v>
      </c>
      <c r="AZ385" s="81">
        <v>451.37261319472083</v>
      </c>
      <c r="BA385" s="81">
        <v>627.39794516861832</v>
      </c>
      <c r="BB385" s="81">
        <v>812.96381215887448</v>
      </c>
      <c r="BC385" s="81">
        <v>710.07081240761443</v>
      </c>
      <c r="BD385" s="81">
        <v>840.17708849452629</v>
      </c>
      <c r="BE385" s="81">
        <v>661.53497983984073</v>
      </c>
      <c r="BF385" s="81">
        <v>583.37399095803562</v>
      </c>
      <c r="BG385" s="81">
        <v>455.38147309882316</v>
      </c>
      <c r="BH385" s="81">
        <v>468.77997217513933</v>
      </c>
      <c r="BI385" s="81">
        <v>512.30696002647892</v>
      </c>
      <c r="BJ385" s="81">
        <v>458.94440191964276</v>
      </c>
      <c r="BK385" s="81">
        <v>487.72095231349812</v>
      </c>
      <c r="BL385" s="81">
        <v>524.91491581664843</v>
      </c>
      <c r="BM385" s="81">
        <v>532.11836955388878</v>
      </c>
      <c r="BN385" s="81">
        <v>513.41930271984631</v>
      </c>
      <c r="BO385" s="81">
        <v>515.75573182683502</v>
      </c>
      <c r="BP385" s="81">
        <v>516.75230969826725</v>
      </c>
      <c r="BQ385" s="81">
        <v>491.3383407406111</v>
      </c>
      <c r="BR385" s="81">
        <v>516.74205279777061</v>
      </c>
      <c r="BS385" s="81">
        <v>510.65689932888051</v>
      </c>
      <c r="BT385" s="81">
        <v>498.07875396313972</v>
      </c>
      <c r="BU385" s="81">
        <v>499.23192943524765</v>
      </c>
      <c r="BV385" s="81">
        <v>438.47560658518898</v>
      </c>
      <c r="BW385" s="81">
        <v>438.16630193070148</v>
      </c>
      <c r="BX385" s="81">
        <v>441.92042702252803</v>
      </c>
      <c r="BY385" s="81">
        <v>441.2706332927238</v>
      </c>
      <c r="BZ385" s="81">
        <v>462.55523878212944</v>
      </c>
      <c r="CA385" s="81">
        <v>467.24857823904119</v>
      </c>
      <c r="CB385" s="81">
        <v>471.39013177291878</v>
      </c>
      <c r="CC385" s="81">
        <v>474.44705226607897</v>
      </c>
      <c r="CD385" s="81">
        <v>483.91680018337354</v>
      </c>
      <c r="CE385" s="81">
        <v>488.32123881489633</v>
      </c>
      <c r="CF385" s="81">
        <v>493.65235600216027</v>
      </c>
      <c r="CG385" s="81">
        <v>493.33309854490244</v>
      </c>
      <c r="CH385" s="81">
        <v>544.4527587084699</v>
      </c>
      <c r="CI385" s="81">
        <v>544.35866695821142</v>
      </c>
      <c r="CJ385" s="81">
        <v>543.42053072034844</v>
      </c>
      <c r="CK385" s="81">
        <v>552.00603675577486</v>
      </c>
      <c r="CL385" s="81">
        <v>536.22611052639274</v>
      </c>
      <c r="CM385" s="81">
        <v>542.11967061009204</v>
      </c>
      <c r="CN385" s="81">
        <v>550.23942156696239</v>
      </c>
      <c r="CO385" s="81">
        <v>549.77269923584424</v>
      </c>
      <c r="CP385" s="81">
        <v>590.19176203490986</v>
      </c>
      <c r="CQ385" s="81">
        <v>593.48642446096449</v>
      </c>
      <c r="CR385" s="81">
        <v>594.51802979538286</v>
      </c>
      <c r="CS385" s="81">
        <v>601.6964778061614</v>
      </c>
      <c r="CT385" s="81">
        <v>610.38260571495175</v>
      </c>
      <c r="CU385" s="81">
        <v>615.13929290570604</v>
      </c>
      <c r="CV385" s="81">
        <v>621.80727268193459</v>
      </c>
      <c r="CW385" s="81">
        <v>621.31511386274269</v>
      </c>
      <c r="CX385" s="81">
        <v>618.36708051234996</v>
      </c>
      <c r="CY385" s="81">
        <v>619.64952149478563</v>
      </c>
      <c r="CZ385" s="81">
        <v>619.0143107697287</v>
      </c>
      <c r="DA385" s="81">
        <v>620.31368009578068</v>
      </c>
      <c r="DB385" s="81">
        <v>634.72130203695679</v>
      </c>
      <c r="DC385" s="81">
        <v>633.32631218560778</v>
      </c>
      <c r="DD385" s="81">
        <v>632.37920437056971</v>
      </c>
      <c r="DE385" s="81">
        <v>634.27455214246265</v>
      </c>
      <c r="DF385" s="81">
        <v>680.18848338766065</v>
      </c>
      <c r="DG385" s="81">
        <v>681.33649917861203</v>
      </c>
      <c r="DH385" s="81">
        <v>682.63350958102353</v>
      </c>
      <c r="DI385" s="81">
        <v>684.01669145356163</v>
      </c>
      <c r="DJ385" s="81">
        <v>704.21811553865984</v>
      </c>
      <c r="DK385" s="81">
        <v>706.79807837613544</v>
      </c>
      <c r="DL385" s="81">
        <v>709.24999973877254</v>
      </c>
      <c r="DM385" s="81">
        <v>709.99336373392123</v>
      </c>
      <c r="DN385" s="81">
        <v>723.08357314473778</v>
      </c>
      <c r="DO385" s="81">
        <v>724.47365164157395</v>
      </c>
      <c r="DP385" s="81">
        <v>725.70377566906268</v>
      </c>
      <c r="DQ385" s="81">
        <v>727.5126399808762</v>
      </c>
      <c r="DR385" s="81">
        <v>738.00828066852034</v>
      </c>
      <c r="DS385" s="81">
        <v>739.2142245613868</v>
      </c>
      <c r="DT385" s="81">
        <v>740.68654353341935</v>
      </c>
      <c r="DU385" s="81">
        <v>742.13473269169663</v>
      </c>
      <c r="DV385" s="81">
        <v>771.93475915029103</v>
      </c>
      <c r="DW385" s="81">
        <v>773.39746339371163</v>
      </c>
      <c r="DX385" s="81">
        <v>774.76999884874829</v>
      </c>
      <c r="DY385" s="81">
        <v>776.23874820026924</v>
      </c>
      <c r="DZ385" s="81">
        <v>780.40414749378556</v>
      </c>
      <c r="EA385" s="81">
        <v>781.91214105369602</v>
      </c>
      <c r="EB385" s="81">
        <v>783.42527466191757</v>
      </c>
      <c r="EC385" s="81">
        <v>784.95972571124651</v>
      </c>
      <c r="ED385" s="81">
        <v>797.65327669036049</v>
      </c>
      <c r="EE385" s="81">
        <v>799.23419960710828</v>
      </c>
      <c r="EF385" s="81">
        <v>800.8315479483083</v>
      </c>
      <c r="EG385" s="81">
        <v>802.31235461529172</v>
      </c>
      <c r="EH385" s="81">
        <v>836.27502249305644</v>
      </c>
      <c r="EI385" s="81">
        <v>837.79511518249376</v>
      </c>
      <c r="EJ385" s="81">
        <v>839.30179677634476</v>
      </c>
      <c r="EK385" s="81">
        <v>840.91351865981483</v>
      </c>
      <c r="EL385" s="81">
        <v>856.26449908613597</v>
      </c>
      <c r="EM385" s="81">
        <v>857.83834672594139</v>
      </c>
      <c r="EN385" s="81">
        <v>859.44492316986828</v>
      </c>
      <c r="EO385" s="81">
        <v>861.06801078419858</v>
      </c>
      <c r="EP385" s="81">
        <v>852.32895287971451</v>
      </c>
      <c r="EQ385" s="81">
        <v>853.99045294415555</v>
      </c>
      <c r="ER385" s="81">
        <v>855.65479444131165</v>
      </c>
      <c r="ES385" s="81">
        <v>857.31593602455666</v>
      </c>
      <c r="ET385" s="81">
        <v>888.9163418789592</v>
      </c>
      <c r="EU385" s="81">
        <v>890.61383783167037</v>
      </c>
      <c r="EV385" s="81">
        <v>892.32084727661061</v>
      </c>
      <c r="EW385" s="81">
        <v>894.00971439446334</v>
      </c>
      <c r="EX385" s="81">
        <v>916.42785067715715</v>
      </c>
      <c r="EY385" s="81">
        <v>918.13638375402331</v>
      </c>
      <c r="EZ385" s="81">
        <v>919.85184821454197</v>
      </c>
      <c r="FA385" s="81">
        <v>921.63292579045742</v>
      </c>
      <c r="FB385" s="81">
        <v>940.24448769988123</v>
      </c>
      <c r="FC385" s="81">
        <v>942.03043831073035</v>
      </c>
      <c r="FD385" s="81">
        <v>943.83944153609491</v>
      </c>
      <c r="FE385" s="81">
        <v>945.61471902198116</v>
      </c>
      <c r="FF385" s="81">
        <v>971.01327284397155</v>
      </c>
      <c r="FG385" s="81">
        <v>972.83128940456481</v>
      </c>
      <c r="FH385" s="81">
        <v>974.64785594265072</v>
      </c>
      <c r="FI385" s="81">
        <v>976.48928354522752</v>
      </c>
      <c r="FJ385" s="81">
        <v>1004.345497725086</v>
      </c>
      <c r="FK385" s="81">
        <v>1006.1968326432792</v>
      </c>
      <c r="FL385" s="81">
        <v>1008.0647050906452</v>
      </c>
      <c r="FM385" s="81">
        <v>1009.971062989824</v>
      </c>
      <c r="FN385" s="1" t="s">
        <v>702</v>
      </c>
    </row>
    <row r="386" spans="2:170" x14ac:dyDescent="0.2">
      <c r="B386" s="1" t="s">
        <v>684</v>
      </c>
      <c r="C386" s="1" t="s">
        <v>38</v>
      </c>
      <c r="D386" s="1" t="s">
        <v>31</v>
      </c>
      <c r="E386" s="81" t="s">
        <v>257</v>
      </c>
      <c r="F386" s="81">
        <v>339.23381040644011</v>
      </c>
      <c r="G386" s="81">
        <v>366.2986641749265</v>
      </c>
      <c r="H386" s="81">
        <v>394.64076811975724</v>
      </c>
      <c r="I386" s="81">
        <v>411.34225576274019</v>
      </c>
      <c r="J386" s="81">
        <v>433.86796992269245</v>
      </c>
      <c r="K386" s="81">
        <v>477.33270539786088</v>
      </c>
      <c r="L386" s="81">
        <v>520.96722266829158</v>
      </c>
      <c r="M386" s="81">
        <v>551.32895687141445</v>
      </c>
      <c r="N386" s="81">
        <v>480.20108313425521</v>
      </c>
      <c r="O386" s="81">
        <v>532.42953210229848</v>
      </c>
      <c r="P386" s="81">
        <v>528.81149237550471</v>
      </c>
      <c r="Q386" s="81">
        <v>539.69733833413818</v>
      </c>
      <c r="R386" s="81">
        <v>502.87310586606094</v>
      </c>
      <c r="S386" s="81">
        <v>466.15528263554631</v>
      </c>
      <c r="T386" s="81">
        <v>397.01584607139051</v>
      </c>
      <c r="U386" s="81">
        <v>393.79034594416447</v>
      </c>
      <c r="V386" s="81">
        <v>408.04087846152493</v>
      </c>
      <c r="W386" s="81">
        <v>428.37794870784711</v>
      </c>
      <c r="X386" s="81">
        <v>430.91489802410496</v>
      </c>
      <c r="Y386" s="81">
        <v>451.34855692883764</v>
      </c>
      <c r="Z386" s="81">
        <v>406.85611229590933</v>
      </c>
      <c r="AA386" s="81">
        <v>404.29771867177294</v>
      </c>
      <c r="AB386" s="81">
        <v>391.41968844776636</v>
      </c>
      <c r="AC386" s="81">
        <v>364.62384969384095</v>
      </c>
      <c r="AD386" s="81">
        <v>338.85630621746577</v>
      </c>
      <c r="AE386" s="81">
        <v>328.22859106528699</v>
      </c>
      <c r="AF386" s="81">
        <v>289.25838450947549</v>
      </c>
      <c r="AG386" s="81">
        <v>289.47142433923091</v>
      </c>
      <c r="AH386" s="81">
        <v>318.46228236353812</v>
      </c>
      <c r="AI386" s="81">
        <v>310.49185295008425</v>
      </c>
      <c r="AJ386" s="81">
        <v>294.00914978266343</v>
      </c>
      <c r="AK386" s="81">
        <v>329.1115666172638</v>
      </c>
      <c r="AL386" s="81">
        <v>333.82142109642143</v>
      </c>
      <c r="AM386" s="81">
        <v>313.43427327266983</v>
      </c>
      <c r="AN386" s="81">
        <v>331.88712750142048</v>
      </c>
      <c r="AO386" s="81">
        <v>348.89152521805647</v>
      </c>
      <c r="AP386" s="81">
        <v>335.92095925297099</v>
      </c>
      <c r="AQ386" s="81">
        <v>298.81976922841255</v>
      </c>
      <c r="AR386" s="81">
        <v>281.07459202734299</v>
      </c>
      <c r="AS386" s="81">
        <v>276.97538438586304</v>
      </c>
      <c r="AT386" s="81">
        <v>267.69921553788936</v>
      </c>
      <c r="AU386" s="81">
        <v>250.22320431391907</v>
      </c>
      <c r="AV386" s="81">
        <v>257.56173655063856</v>
      </c>
      <c r="AW386" s="81">
        <v>297.61577589285133</v>
      </c>
      <c r="AX386" s="81">
        <v>331.32153345831205</v>
      </c>
      <c r="AY386" s="81">
        <v>413.64698658655954</v>
      </c>
      <c r="AZ386" s="81">
        <v>455.41198239974773</v>
      </c>
      <c r="BA386" s="81">
        <v>627.51169721319229</v>
      </c>
      <c r="BB386" s="81">
        <v>689.9802715604053</v>
      </c>
      <c r="BC386" s="81">
        <v>690.91186303676295</v>
      </c>
      <c r="BD386" s="81">
        <v>652.09789969316626</v>
      </c>
      <c r="BE386" s="81">
        <v>584.56812298980344</v>
      </c>
      <c r="BF386" s="81">
        <v>498.58561592974962</v>
      </c>
      <c r="BG386" s="81">
        <v>405.41547331212394</v>
      </c>
      <c r="BH386" s="81">
        <v>411.88630701371676</v>
      </c>
      <c r="BI386" s="81">
        <v>451.86351588487258</v>
      </c>
      <c r="BJ386" s="81">
        <v>390.42650428768627</v>
      </c>
      <c r="BK386" s="81">
        <v>391.72258382375878</v>
      </c>
      <c r="BL386" s="81">
        <v>388.87093839717568</v>
      </c>
      <c r="BM386" s="81">
        <v>387.0090781580692</v>
      </c>
      <c r="BN386" s="81">
        <v>404.22456237855619</v>
      </c>
      <c r="BO386" s="81">
        <v>409.37412031723579</v>
      </c>
      <c r="BP386" s="81">
        <v>412.3831842951974</v>
      </c>
      <c r="BQ386" s="81">
        <v>400.80285149658221</v>
      </c>
      <c r="BR386" s="81">
        <v>398.3434804996914</v>
      </c>
      <c r="BS386" s="81">
        <v>397.85377247852836</v>
      </c>
      <c r="BT386" s="81">
        <v>397.35087802756738</v>
      </c>
      <c r="BU386" s="81">
        <v>396.80548386321783</v>
      </c>
      <c r="BV386" s="81">
        <v>327.72974435823988</v>
      </c>
      <c r="BW386" s="81">
        <v>327.72974435823988</v>
      </c>
      <c r="BX386" s="81">
        <v>327.72974435823988</v>
      </c>
      <c r="BY386" s="81">
        <v>327.72974435823988</v>
      </c>
      <c r="BZ386" s="81">
        <v>347.21462299123544</v>
      </c>
      <c r="CA386" s="81">
        <v>347.21462299123544</v>
      </c>
      <c r="CB386" s="81">
        <v>347.21462299123544</v>
      </c>
      <c r="CC386" s="81">
        <v>347.21462299123544</v>
      </c>
      <c r="CD386" s="81">
        <v>379.08154270285252</v>
      </c>
      <c r="CE386" s="81">
        <v>379.08154270285252</v>
      </c>
      <c r="CF386" s="81">
        <v>379.08154270285252</v>
      </c>
      <c r="CG386" s="81">
        <v>379.08154270285252</v>
      </c>
      <c r="CH386" s="81">
        <v>415.00633922315654</v>
      </c>
      <c r="CI386" s="81">
        <v>415.00633922315654</v>
      </c>
      <c r="CJ386" s="81">
        <v>415.00633922315654</v>
      </c>
      <c r="CK386" s="81">
        <v>415.00633922315654</v>
      </c>
      <c r="CL386" s="81">
        <v>416.8332389013629</v>
      </c>
      <c r="CM386" s="81">
        <v>416.8332389013629</v>
      </c>
      <c r="CN386" s="81">
        <v>416.8332389013629</v>
      </c>
      <c r="CO386" s="81">
        <v>416.8332389013629</v>
      </c>
      <c r="CP386" s="81">
        <v>451.70388125923159</v>
      </c>
      <c r="CQ386" s="81">
        <v>451.70388125923159</v>
      </c>
      <c r="CR386" s="81">
        <v>451.70388125923159</v>
      </c>
      <c r="CS386" s="81">
        <v>451.70388125923159</v>
      </c>
      <c r="CT386" s="81">
        <v>482.91310627850527</v>
      </c>
      <c r="CU386" s="81">
        <v>482.91310627850527</v>
      </c>
      <c r="CV386" s="81">
        <v>482.91310627850527</v>
      </c>
      <c r="CW386" s="81">
        <v>482.91310627850527</v>
      </c>
      <c r="CX386" s="81">
        <v>496.7907568968962</v>
      </c>
      <c r="CY386" s="81">
        <v>496.7907568968962</v>
      </c>
      <c r="CZ386" s="81">
        <v>496.7907568968962</v>
      </c>
      <c r="DA386" s="81">
        <v>496.7907568968962</v>
      </c>
      <c r="DB386" s="81">
        <v>517.20786529767997</v>
      </c>
      <c r="DC386" s="81">
        <v>517.20786529767997</v>
      </c>
      <c r="DD386" s="81">
        <v>517.20786529767997</v>
      </c>
      <c r="DE386" s="81">
        <v>517.20786529767997</v>
      </c>
      <c r="DF386" s="81">
        <v>562.77434499515732</v>
      </c>
      <c r="DG386" s="81">
        <v>562.77434499515732</v>
      </c>
      <c r="DH386" s="81">
        <v>562.77434499515732</v>
      </c>
      <c r="DI386" s="81">
        <v>562.77434499515732</v>
      </c>
      <c r="DJ386" s="81">
        <v>589.2893396434431</v>
      </c>
      <c r="DK386" s="81">
        <v>589.2893396434431</v>
      </c>
      <c r="DL386" s="81">
        <v>589.2893396434431</v>
      </c>
      <c r="DM386" s="81">
        <v>589.2893396434431</v>
      </c>
      <c r="DN386" s="81">
        <v>606.59765699711386</v>
      </c>
      <c r="DO386" s="81">
        <v>606.59765699711386</v>
      </c>
      <c r="DP386" s="81">
        <v>606.59765699711386</v>
      </c>
      <c r="DQ386" s="81">
        <v>606.59765699711386</v>
      </c>
      <c r="DR386" s="81">
        <v>621.24561878859811</v>
      </c>
      <c r="DS386" s="81">
        <v>621.24561878859811</v>
      </c>
      <c r="DT386" s="81">
        <v>621.24561878859811</v>
      </c>
      <c r="DU386" s="81">
        <v>621.24561878859811</v>
      </c>
      <c r="DV386" s="81">
        <v>655.35730574743718</v>
      </c>
      <c r="DW386" s="81">
        <v>655.35730574743718</v>
      </c>
      <c r="DX386" s="81">
        <v>655.35730574743718</v>
      </c>
      <c r="DY386" s="81">
        <v>655.35730574743718</v>
      </c>
      <c r="DZ386" s="81">
        <v>664.08164668465668</v>
      </c>
      <c r="EA386" s="81">
        <v>664.08164668465668</v>
      </c>
      <c r="EB386" s="81">
        <v>664.08164668465668</v>
      </c>
      <c r="EC386" s="81">
        <v>664.08164668465668</v>
      </c>
      <c r="ED386" s="81">
        <v>680.98872529949358</v>
      </c>
      <c r="EE386" s="81">
        <v>680.98872529949358</v>
      </c>
      <c r="EF386" s="81">
        <v>680.98872529949358</v>
      </c>
      <c r="EG386" s="81">
        <v>680.98872529949358</v>
      </c>
      <c r="EH386" s="81">
        <v>719.1521093068327</v>
      </c>
      <c r="EI386" s="81">
        <v>719.1521093068327</v>
      </c>
      <c r="EJ386" s="81">
        <v>719.1521093068327</v>
      </c>
      <c r="EK386" s="81">
        <v>719.1521093068327</v>
      </c>
      <c r="EL386" s="81">
        <v>738.99568903440445</v>
      </c>
      <c r="EM386" s="81">
        <v>738.99568903440445</v>
      </c>
      <c r="EN386" s="81">
        <v>738.99568903440445</v>
      </c>
      <c r="EO386" s="81">
        <v>738.99568903440445</v>
      </c>
      <c r="EP386" s="81">
        <v>734.98343072042076</v>
      </c>
      <c r="EQ386" s="81">
        <v>734.98343072042076</v>
      </c>
      <c r="ER386" s="81">
        <v>734.98343072042076</v>
      </c>
      <c r="ES386" s="81">
        <v>734.98343072042076</v>
      </c>
      <c r="ET386" s="81">
        <v>771.33493743942915</v>
      </c>
      <c r="EU386" s="81">
        <v>771.33493743942915</v>
      </c>
      <c r="EV386" s="81">
        <v>771.33493743942915</v>
      </c>
      <c r="EW386" s="81">
        <v>771.33493743942915</v>
      </c>
      <c r="EX386" s="81">
        <v>798.625178311779</v>
      </c>
      <c r="EY386" s="81">
        <v>798.625178311779</v>
      </c>
      <c r="EZ386" s="81">
        <v>798.625178311779</v>
      </c>
      <c r="FA386" s="81">
        <v>798.625178311779</v>
      </c>
      <c r="FB386" s="81">
        <v>822.25301991567517</v>
      </c>
      <c r="FC386" s="81">
        <v>822.25301991567517</v>
      </c>
      <c r="FD386" s="81">
        <v>822.25301991567517</v>
      </c>
      <c r="FE386" s="81">
        <v>822.25301991567517</v>
      </c>
      <c r="FF386" s="81">
        <v>852.77758970947684</v>
      </c>
      <c r="FG386" s="81">
        <v>852.77758970947684</v>
      </c>
      <c r="FH386" s="81">
        <v>852.77758970947684</v>
      </c>
      <c r="FI386" s="81">
        <v>852.77758970947684</v>
      </c>
      <c r="FJ386" s="81">
        <v>885.9276638333796</v>
      </c>
      <c r="FK386" s="81">
        <v>885.9276638333796</v>
      </c>
      <c r="FL386" s="81">
        <v>885.9276638333796</v>
      </c>
      <c r="FM386" s="81">
        <v>885.9276638333796</v>
      </c>
      <c r="FN386" s="1" t="s">
        <v>703</v>
      </c>
    </row>
    <row r="387" spans="2:170" x14ac:dyDescent="0.2">
      <c r="B387" s="1" t="s">
        <v>650</v>
      </c>
      <c r="C387" s="1" t="s">
        <v>32</v>
      </c>
      <c r="D387" s="1" t="s">
        <v>31</v>
      </c>
      <c r="E387" s="81" t="s">
        <v>278</v>
      </c>
      <c r="F387" s="81">
        <v>0</v>
      </c>
      <c r="G387" s="81">
        <v>0</v>
      </c>
      <c r="H387" s="81">
        <v>0</v>
      </c>
      <c r="I387" s="81">
        <v>0</v>
      </c>
      <c r="J387" s="81">
        <v>0</v>
      </c>
      <c r="K387" s="81">
        <v>0</v>
      </c>
      <c r="L387" s="81">
        <v>0</v>
      </c>
      <c r="M387" s="81">
        <v>0</v>
      </c>
      <c r="N387" s="81">
        <v>0</v>
      </c>
      <c r="O387" s="81">
        <v>0</v>
      </c>
      <c r="P387" s="81">
        <v>0</v>
      </c>
      <c r="Q387" s="81">
        <v>0</v>
      </c>
      <c r="R387" s="81">
        <v>0</v>
      </c>
      <c r="S387" s="81">
        <v>0</v>
      </c>
      <c r="T387" s="81">
        <v>0</v>
      </c>
      <c r="U387" s="81">
        <v>0</v>
      </c>
      <c r="V387" s="81">
        <v>0</v>
      </c>
      <c r="W387" s="81">
        <v>0</v>
      </c>
      <c r="X387" s="81">
        <v>0</v>
      </c>
      <c r="Y387" s="81">
        <v>0</v>
      </c>
      <c r="Z387" s="81">
        <v>0</v>
      </c>
      <c r="AA387" s="81">
        <v>0</v>
      </c>
      <c r="AB387" s="81">
        <v>0</v>
      </c>
      <c r="AC387" s="81">
        <v>0</v>
      </c>
      <c r="AD387" s="81">
        <v>0</v>
      </c>
      <c r="AE387" s="81">
        <v>0</v>
      </c>
      <c r="AF387" s="81">
        <v>0</v>
      </c>
      <c r="AG387" s="81">
        <v>0</v>
      </c>
      <c r="AH387" s="81">
        <v>0</v>
      </c>
      <c r="AI387" s="81">
        <v>0</v>
      </c>
      <c r="AJ387" s="81">
        <v>0</v>
      </c>
      <c r="AK387" s="81">
        <v>0</v>
      </c>
      <c r="AL387" s="81">
        <v>0</v>
      </c>
      <c r="AM387" s="81">
        <v>0</v>
      </c>
      <c r="AN387" s="81">
        <v>0</v>
      </c>
      <c r="AO387" s="81">
        <v>0</v>
      </c>
      <c r="AP387" s="81">
        <v>0</v>
      </c>
      <c r="AQ387" s="81">
        <v>0</v>
      </c>
      <c r="AR387" s="81">
        <v>0</v>
      </c>
      <c r="AS387" s="81">
        <v>0</v>
      </c>
      <c r="AT387" s="81">
        <v>0</v>
      </c>
      <c r="AU387" s="81">
        <v>0</v>
      </c>
      <c r="AV387" s="81">
        <v>0</v>
      </c>
      <c r="AW387" s="81">
        <v>0</v>
      </c>
      <c r="AX387" s="81">
        <v>0</v>
      </c>
      <c r="AY387" s="81">
        <v>0</v>
      </c>
      <c r="AZ387" s="81">
        <v>0</v>
      </c>
      <c r="BA387" s="81">
        <v>0</v>
      </c>
      <c r="BB387" s="81">
        <v>0</v>
      </c>
      <c r="BC387" s="81">
        <v>0</v>
      </c>
      <c r="BD387" s="81">
        <v>0</v>
      </c>
      <c r="BE387" s="81">
        <v>0</v>
      </c>
      <c r="BF387" s="81">
        <v>0</v>
      </c>
      <c r="BG387" s="81">
        <v>0</v>
      </c>
      <c r="BH387" s="81">
        <v>0</v>
      </c>
      <c r="BI387" s="81">
        <v>0</v>
      </c>
      <c r="BJ387" s="81">
        <v>0</v>
      </c>
      <c r="BK387" s="81">
        <v>0</v>
      </c>
      <c r="BL387" s="81">
        <v>0</v>
      </c>
      <c r="BM387" s="81">
        <v>0</v>
      </c>
      <c r="BN387" s="81">
        <v>0</v>
      </c>
      <c r="BO387" s="81">
        <v>0</v>
      </c>
      <c r="BP387" s="81">
        <v>0</v>
      </c>
      <c r="BQ387" s="81">
        <v>0</v>
      </c>
      <c r="BR387" s="81">
        <v>0</v>
      </c>
      <c r="BS387" s="81">
        <v>0</v>
      </c>
      <c r="BT387" s="81">
        <v>0</v>
      </c>
      <c r="BU387" s="81">
        <v>0</v>
      </c>
      <c r="BV387" s="81">
        <v>0</v>
      </c>
      <c r="BW387" s="81">
        <v>0</v>
      </c>
      <c r="BX387" s="81">
        <v>0</v>
      </c>
      <c r="BY387" s="81">
        <v>0</v>
      </c>
      <c r="BZ387" s="81">
        <v>0</v>
      </c>
      <c r="CA387" s="81">
        <v>0</v>
      </c>
      <c r="CB387" s="81">
        <v>0</v>
      </c>
      <c r="CC387" s="81">
        <v>0</v>
      </c>
      <c r="CD387" s="81">
        <v>0</v>
      </c>
      <c r="CE387" s="81">
        <v>0</v>
      </c>
      <c r="CF387" s="81">
        <v>0</v>
      </c>
      <c r="CG387" s="81">
        <v>0</v>
      </c>
      <c r="CH387" s="81">
        <v>0</v>
      </c>
      <c r="CI387" s="81">
        <v>0</v>
      </c>
      <c r="CJ387" s="81">
        <v>0</v>
      </c>
      <c r="CK387" s="81">
        <v>0</v>
      </c>
      <c r="CL387" s="81">
        <v>0</v>
      </c>
      <c r="CM387" s="81">
        <v>0</v>
      </c>
      <c r="CN387" s="81">
        <v>0</v>
      </c>
      <c r="CO387" s="81">
        <v>0</v>
      </c>
      <c r="CP387" s="81">
        <v>0</v>
      </c>
      <c r="CQ387" s="81">
        <v>0</v>
      </c>
      <c r="CR387" s="81">
        <v>0</v>
      </c>
      <c r="CS387" s="81">
        <v>0</v>
      </c>
      <c r="CT387" s="81">
        <v>0</v>
      </c>
      <c r="CU387" s="81">
        <v>0</v>
      </c>
      <c r="CV387" s="81">
        <v>0</v>
      </c>
      <c r="CW387" s="81">
        <v>0</v>
      </c>
      <c r="CX387" s="81">
        <v>0</v>
      </c>
      <c r="CY387" s="81">
        <v>0</v>
      </c>
      <c r="CZ387" s="81">
        <v>0</v>
      </c>
      <c r="DA387" s="81">
        <v>0</v>
      </c>
      <c r="DB387" s="81">
        <v>0</v>
      </c>
      <c r="DC387" s="81">
        <v>0</v>
      </c>
      <c r="DD387" s="81">
        <v>0</v>
      </c>
      <c r="DE387" s="81">
        <v>0</v>
      </c>
      <c r="DF387" s="81">
        <v>0</v>
      </c>
      <c r="DG387" s="81">
        <v>0</v>
      </c>
      <c r="DH387" s="81">
        <v>0</v>
      </c>
      <c r="DI387" s="81">
        <v>0</v>
      </c>
      <c r="DJ387" s="81">
        <v>0</v>
      </c>
      <c r="DK387" s="81">
        <v>0</v>
      </c>
      <c r="DL387" s="81">
        <v>0</v>
      </c>
      <c r="DM387" s="81">
        <v>0</v>
      </c>
      <c r="DN387" s="81">
        <v>0</v>
      </c>
      <c r="DO387" s="81">
        <v>0</v>
      </c>
      <c r="DP387" s="81">
        <v>0</v>
      </c>
      <c r="DQ387" s="81">
        <v>0</v>
      </c>
      <c r="DR387" s="81">
        <v>0</v>
      </c>
      <c r="DS387" s="81">
        <v>0</v>
      </c>
      <c r="DT387" s="81">
        <v>0</v>
      </c>
      <c r="DU387" s="81">
        <v>0</v>
      </c>
      <c r="DV387" s="81">
        <v>0</v>
      </c>
      <c r="DW387" s="81">
        <v>0</v>
      </c>
      <c r="DX387" s="81">
        <v>0</v>
      </c>
      <c r="DY387" s="81">
        <v>0</v>
      </c>
      <c r="DZ387" s="81">
        <v>0</v>
      </c>
      <c r="EA387" s="81">
        <v>0</v>
      </c>
      <c r="EB387" s="81">
        <v>0</v>
      </c>
      <c r="EC387" s="81">
        <v>0</v>
      </c>
      <c r="ED387" s="81">
        <v>0</v>
      </c>
      <c r="EE387" s="81">
        <v>0</v>
      </c>
      <c r="EF387" s="81">
        <v>0</v>
      </c>
      <c r="EG387" s="81">
        <v>0</v>
      </c>
      <c r="EH387" s="81">
        <v>0</v>
      </c>
      <c r="EI387" s="81">
        <v>0</v>
      </c>
      <c r="EJ387" s="81">
        <v>0</v>
      </c>
      <c r="EK387" s="81">
        <v>0</v>
      </c>
      <c r="EL387" s="81">
        <v>0</v>
      </c>
      <c r="EM387" s="81">
        <v>0</v>
      </c>
      <c r="EN387" s="81">
        <v>0</v>
      </c>
      <c r="EO387" s="81">
        <v>0</v>
      </c>
      <c r="EP387" s="81">
        <v>0</v>
      </c>
      <c r="EQ387" s="81">
        <v>0</v>
      </c>
      <c r="ER387" s="81">
        <v>0</v>
      </c>
      <c r="ES387" s="81">
        <v>0</v>
      </c>
      <c r="ET387" s="81">
        <v>0</v>
      </c>
      <c r="EU387" s="81">
        <v>0</v>
      </c>
      <c r="EV387" s="81">
        <v>0</v>
      </c>
      <c r="EW387" s="81">
        <v>0</v>
      </c>
      <c r="EX387" s="81">
        <v>0</v>
      </c>
      <c r="EY387" s="81">
        <v>0</v>
      </c>
      <c r="EZ387" s="81">
        <v>0</v>
      </c>
      <c r="FA387" s="81">
        <v>0</v>
      </c>
      <c r="FB387" s="81">
        <v>0</v>
      </c>
      <c r="FC387" s="81">
        <v>0</v>
      </c>
      <c r="FD387" s="81">
        <v>0</v>
      </c>
      <c r="FE387" s="81">
        <v>0</v>
      </c>
      <c r="FF387" s="81">
        <v>0</v>
      </c>
      <c r="FG387" s="81">
        <v>0</v>
      </c>
      <c r="FH387" s="81">
        <v>0</v>
      </c>
      <c r="FI387" s="81">
        <v>0</v>
      </c>
      <c r="FJ387" s="81">
        <v>0</v>
      </c>
      <c r="FK387" s="81">
        <v>0</v>
      </c>
      <c r="FL387" s="81">
        <v>0</v>
      </c>
      <c r="FM387" s="81">
        <v>0</v>
      </c>
      <c r="FN387" s="1" t="s">
        <v>704</v>
      </c>
    </row>
    <row r="388" spans="2:170" x14ac:dyDescent="0.2">
      <c r="B388" s="1" t="s">
        <v>652</v>
      </c>
      <c r="C388" s="1" t="s">
        <v>33</v>
      </c>
      <c r="D388" s="1" t="s">
        <v>31</v>
      </c>
      <c r="E388" s="81" t="s">
        <v>278</v>
      </c>
      <c r="F388" s="81">
        <v>0</v>
      </c>
      <c r="G388" s="81">
        <v>0</v>
      </c>
      <c r="H388" s="81">
        <v>0</v>
      </c>
      <c r="I388" s="81">
        <v>0</v>
      </c>
      <c r="J388" s="81">
        <v>0</v>
      </c>
      <c r="K388" s="81">
        <v>0</v>
      </c>
      <c r="L388" s="81">
        <v>0</v>
      </c>
      <c r="M388" s="81">
        <v>0</v>
      </c>
      <c r="N388" s="81">
        <v>0</v>
      </c>
      <c r="O388" s="81">
        <v>0</v>
      </c>
      <c r="P388" s="81">
        <v>0</v>
      </c>
      <c r="Q388" s="81">
        <v>0</v>
      </c>
      <c r="R388" s="81">
        <v>0</v>
      </c>
      <c r="S388" s="81">
        <v>0</v>
      </c>
      <c r="T388" s="81">
        <v>0</v>
      </c>
      <c r="U388" s="81">
        <v>0</v>
      </c>
      <c r="V388" s="81">
        <v>0</v>
      </c>
      <c r="W388" s="81">
        <v>0</v>
      </c>
      <c r="X388" s="81">
        <v>0</v>
      </c>
      <c r="Y388" s="81">
        <v>0</v>
      </c>
      <c r="Z388" s="81">
        <v>0</v>
      </c>
      <c r="AA388" s="81">
        <v>0</v>
      </c>
      <c r="AB388" s="81">
        <v>0</v>
      </c>
      <c r="AC388" s="81">
        <v>0</v>
      </c>
      <c r="AD388" s="81">
        <v>0</v>
      </c>
      <c r="AE388" s="81">
        <v>0</v>
      </c>
      <c r="AF388" s="81">
        <v>0</v>
      </c>
      <c r="AG388" s="81">
        <v>0</v>
      </c>
      <c r="AH388" s="81">
        <v>0</v>
      </c>
      <c r="AI388" s="81">
        <v>0</v>
      </c>
      <c r="AJ388" s="81">
        <v>0</v>
      </c>
      <c r="AK388" s="81">
        <v>0</v>
      </c>
      <c r="AL388" s="81">
        <v>0</v>
      </c>
      <c r="AM388" s="81">
        <v>0</v>
      </c>
      <c r="AN388" s="81">
        <v>0</v>
      </c>
      <c r="AO388" s="81">
        <v>0</v>
      </c>
      <c r="AP388" s="81">
        <v>0</v>
      </c>
      <c r="AQ388" s="81">
        <v>0</v>
      </c>
      <c r="AR388" s="81">
        <v>0</v>
      </c>
      <c r="AS388" s="81">
        <v>0</v>
      </c>
      <c r="AT388" s="81">
        <v>0</v>
      </c>
      <c r="AU388" s="81">
        <v>0</v>
      </c>
      <c r="AV388" s="81">
        <v>0</v>
      </c>
      <c r="AW388" s="81">
        <v>0</v>
      </c>
      <c r="AX388" s="81">
        <v>0</v>
      </c>
      <c r="AY388" s="81">
        <v>0</v>
      </c>
      <c r="AZ388" s="81">
        <v>0</v>
      </c>
      <c r="BA388" s="81">
        <v>0</v>
      </c>
      <c r="BB388" s="81">
        <v>0</v>
      </c>
      <c r="BC388" s="81">
        <v>0</v>
      </c>
      <c r="BD388" s="81">
        <v>0</v>
      </c>
      <c r="BE388" s="81">
        <v>0</v>
      </c>
      <c r="BF388" s="81">
        <v>0</v>
      </c>
      <c r="BG388" s="81">
        <v>0</v>
      </c>
      <c r="BH388" s="81">
        <v>0</v>
      </c>
      <c r="BI388" s="81">
        <v>0</v>
      </c>
      <c r="BJ388" s="81">
        <v>0</v>
      </c>
      <c r="BK388" s="81">
        <v>0</v>
      </c>
      <c r="BL388" s="81">
        <v>0</v>
      </c>
      <c r="BM388" s="81">
        <v>0</v>
      </c>
      <c r="BN388" s="81">
        <v>0</v>
      </c>
      <c r="BO388" s="81">
        <v>0</v>
      </c>
      <c r="BP388" s="81">
        <v>0</v>
      </c>
      <c r="BQ388" s="81">
        <v>0</v>
      </c>
      <c r="BR388" s="81">
        <v>0</v>
      </c>
      <c r="BS388" s="81">
        <v>0</v>
      </c>
      <c r="BT388" s="81">
        <v>0</v>
      </c>
      <c r="BU388" s="81">
        <v>0</v>
      </c>
      <c r="BV388" s="81">
        <v>0</v>
      </c>
      <c r="BW388" s="81">
        <v>0</v>
      </c>
      <c r="BX388" s="81">
        <v>0</v>
      </c>
      <c r="BY388" s="81">
        <v>0</v>
      </c>
      <c r="BZ388" s="81">
        <v>0</v>
      </c>
      <c r="CA388" s="81">
        <v>0</v>
      </c>
      <c r="CB388" s="81">
        <v>0</v>
      </c>
      <c r="CC388" s="81">
        <v>0</v>
      </c>
      <c r="CD388" s="81">
        <v>0</v>
      </c>
      <c r="CE388" s="81">
        <v>0</v>
      </c>
      <c r="CF388" s="81">
        <v>0</v>
      </c>
      <c r="CG388" s="81">
        <v>0</v>
      </c>
      <c r="CH388" s="81">
        <v>0</v>
      </c>
      <c r="CI388" s="81">
        <v>0</v>
      </c>
      <c r="CJ388" s="81">
        <v>0</v>
      </c>
      <c r="CK388" s="81">
        <v>0</v>
      </c>
      <c r="CL388" s="81">
        <v>0</v>
      </c>
      <c r="CM388" s="81">
        <v>0</v>
      </c>
      <c r="CN388" s="81">
        <v>0</v>
      </c>
      <c r="CO388" s="81">
        <v>0</v>
      </c>
      <c r="CP388" s="81">
        <v>0</v>
      </c>
      <c r="CQ388" s="81">
        <v>0</v>
      </c>
      <c r="CR388" s="81">
        <v>0</v>
      </c>
      <c r="CS388" s="81">
        <v>0</v>
      </c>
      <c r="CT388" s="81">
        <v>0</v>
      </c>
      <c r="CU388" s="81">
        <v>0</v>
      </c>
      <c r="CV388" s="81">
        <v>0</v>
      </c>
      <c r="CW388" s="81">
        <v>0</v>
      </c>
      <c r="CX388" s="81">
        <v>0</v>
      </c>
      <c r="CY388" s="81">
        <v>0</v>
      </c>
      <c r="CZ388" s="81">
        <v>0</v>
      </c>
      <c r="DA388" s="81">
        <v>0</v>
      </c>
      <c r="DB388" s="81">
        <v>0</v>
      </c>
      <c r="DC388" s="81">
        <v>0</v>
      </c>
      <c r="DD388" s="81">
        <v>0</v>
      </c>
      <c r="DE388" s="81">
        <v>0</v>
      </c>
      <c r="DF388" s="81">
        <v>0</v>
      </c>
      <c r="DG388" s="81">
        <v>0</v>
      </c>
      <c r="DH388" s="81">
        <v>0</v>
      </c>
      <c r="DI388" s="81">
        <v>0</v>
      </c>
      <c r="DJ388" s="81">
        <v>0</v>
      </c>
      <c r="DK388" s="81">
        <v>0</v>
      </c>
      <c r="DL388" s="81">
        <v>0</v>
      </c>
      <c r="DM388" s="81">
        <v>0</v>
      </c>
      <c r="DN388" s="81">
        <v>0</v>
      </c>
      <c r="DO388" s="81">
        <v>0</v>
      </c>
      <c r="DP388" s="81">
        <v>0</v>
      </c>
      <c r="DQ388" s="81">
        <v>0</v>
      </c>
      <c r="DR388" s="81">
        <v>0</v>
      </c>
      <c r="DS388" s="81">
        <v>0</v>
      </c>
      <c r="DT388" s="81">
        <v>0</v>
      </c>
      <c r="DU388" s="81">
        <v>0</v>
      </c>
      <c r="DV388" s="81">
        <v>0</v>
      </c>
      <c r="DW388" s="81">
        <v>0</v>
      </c>
      <c r="DX388" s="81">
        <v>0</v>
      </c>
      <c r="DY388" s="81">
        <v>0</v>
      </c>
      <c r="DZ388" s="81">
        <v>0</v>
      </c>
      <c r="EA388" s="81">
        <v>0</v>
      </c>
      <c r="EB388" s="81">
        <v>0</v>
      </c>
      <c r="EC388" s="81">
        <v>0</v>
      </c>
      <c r="ED388" s="81">
        <v>0</v>
      </c>
      <c r="EE388" s="81">
        <v>0</v>
      </c>
      <c r="EF388" s="81">
        <v>0</v>
      </c>
      <c r="EG388" s="81">
        <v>0</v>
      </c>
      <c r="EH388" s="81">
        <v>0</v>
      </c>
      <c r="EI388" s="81">
        <v>0</v>
      </c>
      <c r="EJ388" s="81">
        <v>0</v>
      </c>
      <c r="EK388" s="81">
        <v>0</v>
      </c>
      <c r="EL388" s="81">
        <v>0</v>
      </c>
      <c r="EM388" s="81">
        <v>0</v>
      </c>
      <c r="EN388" s="81">
        <v>0</v>
      </c>
      <c r="EO388" s="81">
        <v>0</v>
      </c>
      <c r="EP388" s="81">
        <v>0</v>
      </c>
      <c r="EQ388" s="81">
        <v>0</v>
      </c>
      <c r="ER388" s="81">
        <v>0</v>
      </c>
      <c r="ES388" s="81">
        <v>0</v>
      </c>
      <c r="ET388" s="81">
        <v>0</v>
      </c>
      <c r="EU388" s="81">
        <v>0</v>
      </c>
      <c r="EV388" s="81">
        <v>0</v>
      </c>
      <c r="EW388" s="81">
        <v>0</v>
      </c>
      <c r="EX388" s="81">
        <v>0</v>
      </c>
      <c r="EY388" s="81">
        <v>0</v>
      </c>
      <c r="EZ388" s="81">
        <v>0</v>
      </c>
      <c r="FA388" s="81">
        <v>0</v>
      </c>
      <c r="FB388" s="81">
        <v>0</v>
      </c>
      <c r="FC388" s="81">
        <v>0</v>
      </c>
      <c r="FD388" s="81">
        <v>0</v>
      </c>
      <c r="FE388" s="81">
        <v>0</v>
      </c>
      <c r="FF388" s="81">
        <v>0</v>
      </c>
      <c r="FG388" s="81">
        <v>0</v>
      </c>
      <c r="FH388" s="81">
        <v>0</v>
      </c>
      <c r="FI388" s="81">
        <v>0</v>
      </c>
      <c r="FJ388" s="81">
        <v>0</v>
      </c>
      <c r="FK388" s="81">
        <v>0</v>
      </c>
      <c r="FL388" s="81">
        <v>0</v>
      </c>
      <c r="FM388" s="81">
        <v>0</v>
      </c>
      <c r="FN388" s="1" t="s">
        <v>705</v>
      </c>
    </row>
    <row r="389" spans="2:170" x14ac:dyDescent="0.2">
      <c r="B389" s="1" t="s">
        <v>654</v>
      </c>
      <c r="C389" s="1" t="s">
        <v>34</v>
      </c>
      <c r="D389" s="1" t="s">
        <v>31</v>
      </c>
      <c r="E389" s="81" t="s">
        <v>278</v>
      </c>
      <c r="F389" s="81">
        <v>0</v>
      </c>
      <c r="G389" s="81">
        <v>0</v>
      </c>
      <c r="H389" s="81">
        <v>0</v>
      </c>
      <c r="I389" s="81">
        <v>0</v>
      </c>
      <c r="J389" s="81">
        <v>0</v>
      </c>
      <c r="K389" s="81">
        <v>0</v>
      </c>
      <c r="L389" s="81">
        <v>0</v>
      </c>
      <c r="M389" s="81">
        <v>0</v>
      </c>
      <c r="N389" s="81">
        <v>0</v>
      </c>
      <c r="O389" s="81">
        <v>0</v>
      </c>
      <c r="P389" s="81">
        <v>0</v>
      </c>
      <c r="Q389" s="81">
        <v>0</v>
      </c>
      <c r="R389" s="81">
        <v>0</v>
      </c>
      <c r="S389" s="81">
        <v>0</v>
      </c>
      <c r="T389" s="81">
        <v>0</v>
      </c>
      <c r="U389" s="81">
        <v>0</v>
      </c>
      <c r="V389" s="81">
        <v>0</v>
      </c>
      <c r="W389" s="81">
        <v>0</v>
      </c>
      <c r="X389" s="81">
        <v>0</v>
      </c>
      <c r="Y389" s="81">
        <v>0</v>
      </c>
      <c r="Z389" s="81">
        <v>0</v>
      </c>
      <c r="AA389" s="81">
        <v>0</v>
      </c>
      <c r="AB389" s="81">
        <v>0</v>
      </c>
      <c r="AC389" s="81">
        <v>0</v>
      </c>
      <c r="AD389" s="81">
        <v>0</v>
      </c>
      <c r="AE389" s="81">
        <v>0</v>
      </c>
      <c r="AF389" s="81">
        <v>0</v>
      </c>
      <c r="AG389" s="81">
        <v>0</v>
      </c>
      <c r="AH389" s="81">
        <v>0</v>
      </c>
      <c r="AI389" s="81">
        <v>0</v>
      </c>
      <c r="AJ389" s="81">
        <v>0</v>
      </c>
      <c r="AK389" s="81">
        <v>0</v>
      </c>
      <c r="AL389" s="81">
        <v>0</v>
      </c>
      <c r="AM389" s="81">
        <v>0</v>
      </c>
      <c r="AN389" s="81">
        <v>0</v>
      </c>
      <c r="AO389" s="81">
        <v>0</v>
      </c>
      <c r="AP389" s="81">
        <v>0</v>
      </c>
      <c r="AQ389" s="81">
        <v>0</v>
      </c>
      <c r="AR389" s="81">
        <v>0</v>
      </c>
      <c r="AS389" s="81">
        <v>0</v>
      </c>
      <c r="AT389" s="81">
        <v>0</v>
      </c>
      <c r="AU389" s="81">
        <v>0</v>
      </c>
      <c r="AV389" s="81">
        <v>0</v>
      </c>
      <c r="AW389" s="81">
        <v>0</v>
      </c>
      <c r="AX389" s="81">
        <v>0</v>
      </c>
      <c r="AY389" s="81">
        <v>0</v>
      </c>
      <c r="AZ389" s="81">
        <v>0</v>
      </c>
      <c r="BA389" s="81">
        <v>0</v>
      </c>
      <c r="BB389" s="81">
        <v>0</v>
      </c>
      <c r="BC389" s="81">
        <v>0</v>
      </c>
      <c r="BD389" s="81">
        <v>0</v>
      </c>
      <c r="BE389" s="81">
        <v>0</v>
      </c>
      <c r="BF389" s="81">
        <v>0</v>
      </c>
      <c r="BG389" s="81">
        <v>0</v>
      </c>
      <c r="BH389" s="81">
        <v>0</v>
      </c>
      <c r="BI389" s="81">
        <v>0</v>
      </c>
      <c r="BJ389" s="81">
        <v>0</v>
      </c>
      <c r="BK389" s="81">
        <v>0</v>
      </c>
      <c r="BL389" s="81">
        <v>0</v>
      </c>
      <c r="BM389" s="81">
        <v>0</v>
      </c>
      <c r="BN389" s="81">
        <v>0</v>
      </c>
      <c r="BO389" s="81">
        <v>0</v>
      </c>
      <c r="BP389" s="81">
        <v>0</v>
      </c>
      <c r="BQ389" s="81">
        <v>0</v>
      </c>
      <c r="BR389" s="81">
        <v>0</v>
      </c>
      <c r="BS389" s="81">
        <v>0</v>
      </c>
      <c r="BT389" s="81">
        <v>0</v>
      </c>
      <c r="BU389" s="81">
        <v>0</v>
      </c>
      <c r="BV389" s="81">
        <v>0</v>
      </c>
      <c r="BW389" s="81">
        <v>0</v>
      </c>
      <c r="BX389" s="81">
        <v>0</v>
      </c>
      <c r="BY389" s="81">
        <v>0</v>
      </c>
      <c r="BZ389" s="81">
        <v>0</v>
      </c>
      <c r="CA389" s="81">
        <v>0</v>
      </c>
      <c r="CB389" s="81">
        <v>0</v>
      </c>
      <c r="CC389" s="81">
        <v>0</v>
      </c>
      <c r="CD389" s="81">
        <v>0</v>
      </c>
      <c r="CE389" s="81">
        <v>0</v>
      </c>
      <c r="CF389" s="81">
        <v>0</v>
      </c>
      <c r="CG389" s="81">
        <v>0</v>
      </c>
      <c r="CH389" s="81">
        <v>0</v>
      </c>
      <c r="CI389" s="81">
        <v>0</v>
      </c>
      <c r="CJ389" s="81">
        <v>0</v>
      </c>
      <c r="CK389" s="81">
        <v>0</v>
      </c>
      <c r="CL389" s="81">
        <v>0</v>
      </c>
      <c r="CM389" s="81">
        <v>0</v>
      </c>
      <c r="CN389" s="81">
        <v>0</v>
      </c>
      <c r="CO389" s="81">
        <v>0</v>
      </c>
      <c r="CP389" s="81">
        <v>0</v>
      </c>
      <c r="CQ389" s="81">
        <v>0</v>
      </c>
      <c r="CR389" s="81">
        <v>0</v>
      </c>
      <c r="CS389" s="81">
        <v>0</v>
      </c>
      <c r="CT389" s="81">
        <v>0</v>
      </c>
      <c r="CU389" s="81">
        <v>0</v>
      </c>
      <c r="CV389" s="81">
        <v>0</v>
      </c>
      <c r="CW389" s="81">
        <v>0</v>
      </c>
      <c r="CX389" s="81">
        <v>0</v>
      </c>
      <c r="CY389" s="81">
        <v>0</v>
      </c>
      <c r="CZ389" s="81">
        <v>0</v>
      </c>
      <c r="DA389" s="81">
        <v>0</v>
      </c>
      <c r="DB389" s="81">
        <v>0</v>
      </c>
      <c r="DC389" s="81">
        <v>0</v>
      </c>
      <c r="DD389" s="81">
        <v>0</v>
      </c>
      <c r="DE389" s="81">
        <v>0</v>
      </c>
      <c r="DF389" s="81">
        <v>0</v>
      </c>
      <c r="DG389" s="81">
        <v>0</v>
      </c>
      <c r="DH389" s="81">
        <v>0</v>
      </c>
      <c r="DI389" s="81">
        <v>0</v>
      </c>
      <c r="DJ389" s="81">
        <v>0</v>
      </c>
      <c r="DK389" s="81">
        <v>0</v>
      </c>
      <c r="DL389" s="81">
        <v>0</v>
      </c>
      <c r="DM389" s="81">
        <v>0</v>
      </c>
      <c r="DN389" s="81">
        <v>0</v>
      </c>
      <c r="DO389" s="81">
        <v>0</v>
      </c>
      <c r="DP389" s="81">
        <v>0</v>
      </c>
      <c r="DQ389" s="81">
        <v>0</v>
      </c>
      <c r="DR389" s="81">
        <v>0</v>
      </c>
      <c r="DS389" s="81">
        <v>0</v>
      </c>
      <c r="DT389" s="81">
        <v>0</v>
      </c>
      <c r="DU389" s="81">
        <v>0</v>
      </c>
      <c r="DV389" s="81">
        <v>0</v>
      </c>
      <c r="DW389" s="81">
        <v>0</v>
      </c>
      <c r="DX389" s="81">
        <v>0</v>
      </c>
      <c r="DY389" s="81">
        <v>0</v>
      </c>
      <c r="DZ389" s="81">
        <v>0</v>
      </c>
      <c r="EA389" s="81">
        <v>0</v>
      </c>
      <c r="EB389" s="81">
        <v>0</v>
      </c>
      <c r="EC389" s="81">
        <v>0</v>
      </c>
      <c r="ED389" s="81">
        <v>0</v>
      </c>
      <c r="EE389" s="81">
        <v>0</v>
      </c>
      <c r="EF389" s="81">
        <v>0</v>
      </c>
      <c r="EG389" s="81">
        <v>0</v>
      </c>
      <c r="EH389" s="81">
        <v>0</v>
      </c>
      <c r="EI389" s="81">
        <v>0</v>
      </c>
      <c r="EJ389" s="81">
        <v>0</v>
      </c>
      <c r="EK389" s="81">
        <v>0</v>
      </c>
      <c r="EL389" s="81">
        <v>0</v>
      </c>
      <c r="EM389" s="81">
        <v>0</v>
      </c>
      <c r="EN389" s="81">
        <v>0</v>
      </c>
      <c r="EO389" s="81">
        <v>0</v>
      </c>
      <c r="EP389" s="81">
        <v>0</v>
      </c>
      <c r="EQ389" s="81">
        <v>0</v>
      </c>
      <c r="ER389" s="81">
        <v>0</v>
      </c>
      <c r="ES389" s="81">
        <v>0</v>
      </c>
      <c r="ET389" s="81">
        <v>0</v>
      </c>
      <c r="EU389" s="81">
        <v>0</v>
      </c>
      <c r="EV389" s="81">
        <v>0</v>
      </c>
      <c r="EW389" s="81">
        <v>0</v>
      </c>
      <c r="EX389" s="81">
        <v>0</v>
      </c>
      <c r="EY389" s="81">
        <v>0</v>
      </c>
      <c r="EZ389" s="81">
        <v>0</v>
      </c>
      <c r="FA389" s="81">
        <v>0</v>
      </c>
      <c r="FB389" s="81">
        <v>0</v>
      </c>
      <c r="FC389" s="81">
        <v>0</v>
      </c>
      <c r="FD389" s="81">
        <v>0</v>
      </c>
      <c r="FE389" s="81">
        <v>0</v>
      </c>
      <c r="FF389" s="81">
        <v>0</v>
      </c>
      <c r="FG389" s="81">
        <v>0</v>
      </c>
      <c r="FH389" s="81">
        <v>0</v>
      </c>
      <c r="FI389" s="81">
        <v>0</v>
      </c>
      <c r="FJ389" s="81">
        <v>0</v>
      </c>
      <c r="FK389" s="81">
        <v>0</v>
      </c>
      <c r="FL389" s="81">
        <v>0</v>
      </c>
      <c r="FM389" s="81">
        <v>0</v>
      </c>
      <c r="FN389" s="1" t="s">
        <v>706</v>
      </c>
    </row>
    <row r="390" spans="2:170" x14ac:dyDescent="0.2">
      <c r="B390" s="1" t="s">
        <v>656</v>
      </c>
      <c r="C390" s="1" t="s">
        <v>34</v>
      </c>
      <c r="D390" s="1" t="s">
        <v>31</v>
      </c>
      <c r="E390" s="81" t="s">
        <v>278</v>
      </c>
      <c r="F390" s="81">
        <v>0</v>
      </c>
      <c r="G390" s="81">
        <v>0</v>
      </c>
      <c r="H390" s="81">
        <v>0</v>
      </c>
      <c r="I390" s="81">
        <v>0</v>
      </c>
      <c r="J390" s="81">
        <v>0</v>
      </c>
      <c r="K390" s="81">
        <v>0</v>
      </c>
      <c r="L390" s="81">
        <v>0</v>
      </c>
      <c r="M390" s="81">
        <v>0</v>
      </c>
      <c r="N390" s="81">
        <v>0</v>
      </c>
      <c r="O390" s="81">
        <v>0</v>
      </c>
      <c r="P390" s="81">
        <v>0</v>
      </c>
      <c r="Q390" s="81">
        <v>0</v>
      </c>
      <c r="R390" s="81">
        <v>0</v>
      </c>
      <c r="S390" s="81">
        <v>0</v>
      </c>
      <c r="T390" s="81">
        <v>0</v>
      </c>
      <c r="U390" s="81">
        <v>0</v>
      </c>
      <c r="V390" s="81">
        <v>0</v>
      </c>
      <c r="W390" s="81">
        <v>0</v>
      </c>
      <c r="X390" s="81">
        <v>0</v>
      </c>
      <c r="Y390" s="81">
        <v>0</v>
      </c>
      <c r="Z390" s="81">
        <v>0</v>
      </c>
      <c r="AA390" s="81">
        <v>0</v>
      </c>
      <c r="AB390" s="81">
        <v>0</v>
      </c>
      <c r="AC390" s="81">
        <v>0</v>
      </c>
      <c r="AD390" s="81">
        <v>0</v>
      </c>
      <c r="AE390" s="81">
        <v>0</v>
      </c>
      <c r="AF390" s="81">
        <v>0</v>
      </c>
      <c r="AG390" s="81">
        <v>0</v>
      </c>
      <c r="AH390" s="81">
        <v>0</v>
      </c>
      <c r="AI390" s="81">
        <v>0</v>
      </c>
      <c r="AJ390" s="81">
        <v>0</v>
      </c>
      <c r="AK390" s="81">
        <v>0</v>
      </c>
      <c r="AL390" s="81">
        <v>0</v>
      </c>
      <c r="AM390" s="81">
        <v>0</v>
      </c>
      <c r="AN390" s="81">
        <v>0</v>
      </c>
      <c r="AO390" s="81">
        <v>0</v>
      </c>
      <c r="AP390" s="81">
        <v>0</v>
      </c>
      <c r="AQ390" s="81">
        <v>0</v>
      </c>
      <c r="AR390" s="81">
        <v>0</v>
      </c>
      <c r="AS390" s="81">
        <v>0</v>
      </c>
      <c r="AT390" s="81">
        <v>0</v>
      </c>
      <c r="AU390" s="81">
        <v>0</v>
      </c>
      <c r="AV390" s="81">
        <v>0</v>
      </c>
      <c r="AW390" s="81">
        <v>0</v>
      </c>
      <c r="AX390" s="81">
        <v>0</v>
      </c>
      <c r="AY390" s="81">
        <v>0</v>
      </c>
      <c r="AZ390" s="81">
        <v>0</v>
      </c>
      <c r="BA390" s="81">
        <v>0</v>
      </c>
      <c r="BB390" s="81">
        <v>0</v>
      </c>
      <c r="BC390" s="81">
        <v>0</v>
      </c>
      <c r="BD390" s="81">
        <v>0</v>
      </c>
      <c r="BE390" s="81">
        <v>0</v>
      </c>
      <c r="BF390" s="81">
        <v>0</v>
      </c>
      <c r="BG390" s="81">
        <v>0</v>
      </c>
      <c r="BH390" s="81">
        <v>0</v>
      </c>
      <c r="BI390" s="81">
        <v>0</v>
      </c>
      <c r="BJ390" s="81">
        <v>0</v>
      </c>
      <c r="BK390" s="81">
        <v>0</v>
      </c>
      <c r="BL390" s="81">
        <v>0</v>
      </c>
      <c r="BM390" s="81">
        <v>0</v>
      </c>
      <c r="BN390" s="81">
        <v>0</v>
      </c>
      <c r="BO390" s="81">
        <v>0</v>
      </c>
      <c r="BP390" s="81">
        <v>0</v>
      </c>
      <c r="BQ390" s="81">
        <v>0</v>
      </c>
      <c r="BR390" s="81">
        <v>0</v>
      </c>
      <c r="BS390" s="81">
        <v>0</v>
      </c>
      <c r="BT390" s="81">
        <v>0</v>
      </c>
      <c r="BU390" s="81">
        <v>0</v>
      </c>
      <c r="BV390" s="81">
        <v>0</v>
      </c>
      <c r="BW390" s="81">
        <v>0</v>
      </c>
      <c r="BX390" s="81">
        <v>0</v>
      </c>
      <c r="BY390" s="81">
        <v>0</v>
      </c>
      <c r="BZ390" s="81">
        <v>0</v>
      </c>
      <c r="CA390" s="81">
        <v>0</v>
      </c>
      <c r="CB390" s="81">
        <v>0</v>
      </c>
      <c r="CC390" s="81">
        <v>0</v>
      </c>
      <c r="CD390" s="81">
        <v>0</v>
      </c>
      <c r="CE390" s="81">
        <v>0</v>
      </c>
      <c r="CF390" s="81">
        <v>0</v>
      </c>
      <c r="CG390" s="81">
        <v>0</v>
      </c>
      <c r="CH390" s="81">
        <v>0</v>
      </c>
      <c r="CI390" s="81">
        <v>0</v>
      </c>
      <c r="CJ390" s="81">
        <v>0</v>
      </c>
      <c r="CK390" s="81">
        <v>0</v>
      </c>
      <c r="CL390" s="81">
        <v>0</v>
      </c>
      <c r="CM390" s="81">
        <v>0</v>
      </c>
      <c r="CN390" s="81">
        <v>0</v>
      </c>
      <c r="CO390" s="81">
        <v>0</v>
      </c>
      <c r="CP390" s="81">
        <v>0</v>
      </c>
      <c r="CQ390" s="81">
        <v>0</v>
      </c>
      <c r="CR390" s="81">
        <v>0</v>
      </c>
      <c r="CS390" s="81">
        <v>0</v>
      </c>
      <c r="CT390" s="81">
        <v>0</v>
      </c>
      <c r="CU390" s="81">
        <v>0</v>
      </c>
      <c r="CV390" s="81">
        <v>0</v>
      </c>
      <c r="CW390" s="81">
        <v>0</v>
      </c>
      <c r="CX390" s="81">
        <v>0</v>
      </c>
      <c r="CY390" s="81">
        <v>0</v>
      </c>
      <c r="CZ390" s="81">
        <v>0</v>
      </c>
      <c r="DA390" s="81">
        <v>0</v>
      </c>
      <c r="DB390" s="81">
        <v>0</v>
      </c>
      <c r="DC390" s="81">
        <v>0</v>
      </c>
      <c r="DD390" s="81">
        <v>0</v>
      </c>
      <c r="DE390" s="81">
        <v>0</v>
      </c>
      <c r="DF390" s="81">
        <v>0</v>
      </c>
      <c r="DG390" s="81">
        <v>0</v>
      </c>
      <c r="DH390" s="81">
        <v>0</v>
      </c>
      <c r="DI390" s="81">
        <v>0</v>
      </c>
      <c r="DJ390" s="81">
        <v>0</v>
      </c>
      <c r="DK390" s="81">
        <v>0</v>
      </c>
      <c r="DL390" s="81">
        <v>0</v>
      </c>
      <c r="DM390" s="81">
        <v>0</v>
      </c>
      <c r="DN390" s="81">
        <v>0</v>
      </c>
      <c r="DO390" s="81">
        <v>0</v>
      </c>
      <c r="DP390" s="81">
        <v>0</v>
      </c>
      <c r="DQ390" s="81">
        <v>0</v>
      </c>
      <c r="DR390" s="81">
        <v>0</v>
      </c>
      <c r="DS390" s="81">
        <v>0</v>
      </c>
      <c r="DT390" s="81">
        <v>0</v>
      </c>
      <c r="DU390" s="81">
        <v>0</v>
      </c>
      <c r="DV390" s="81">
        <v>0</v>
      </c>
      <c r="DW390" s="81">
        <v>0</v>
      </c>
      <c r="DX390" s="81">
        <v>0</v>
      </c>
      <c r="DY390" s="81">
        <v>0</v>
      </c>
      <c r="DZ390" s="81">
        <v>0</v>
      </c>
      <c r="EA390" s="81">
        <v>0</v>
      </c>
      <c r="EB390" s="81">
        <v>0</v>
      </c>
      <c r="EC390" s="81">
        <v>0</v>
      </c>
      <c r="ED390" s="81">
        <v>0</v>
      </c>
      <c r="EE390" s="81">
        <v>0</v>
      </c>
      <c r="EF390" s="81">
        <v>0</v>
      </c>
      <c r="EG390" s="81">
        <v>0</v>
      </c>
      <c r="EH390" s="81">
        <v>0</v>
      </c>
      <c r="EI390" s="81">
        <v>0</v>
      </c>
      <c r="EJ390" s="81">
        <v>0</v>
      </c>
      <c r="EK390" s="81">
        <v>0</v>
      </c>
      <c r="EL390" s="81">
        <v>0</v>
      </c>
      <c r="EM390" s="81">
        <v>0</v>
      </c>
      <c r="EN390" s="81">
        <v>0</v>
      </c>
      <c r="EO390" s="81">
        <v>0</v>
      </c>
      <c r="EP390" s="81">
        <v>0</v>
      </c>
      <c r="EQ390" s="81">
        <v>0</v>
      </c>
      <c r="ER390" s="81">
        <v>0</v>
      </c>
      <c r="ES390" s="81">
        <v>0</v>
      </c>
      <c r="ET390" s="81">
        <v>0</v>
      </c>
      <c r="EU390" s="81">
        <v>0</v>
      </c>
      <c r="EV390" s="81">
        <v>0</v>
      </c>
      <c r="EW390" s="81">
        <v>0</v>
      </c>
      <c r="EX390" s="81">
        <v>0</v>
      </c>
      <c r="EY390" s="81">
        <v>0</v>
      </c>
      <c r="EZ390" s="81">
        <v>0</v>
      </c>
      <c r="FA390" s="81">
        <v>0</v>
      </c>
      <c r="FB390" s="81">
        <v>0</v>
      </c>
      <c r="FC390" s="81">
        <v>0</v>
      </c>
      <c r="FD390" s="81">
        <v>0</v>
      </c>
      <c r="FE390" s="81">
        <v>0</v>
      </c>
      <c r="FF390" s="81">
        <v>0</v>
      </c>
      <c r="FG390" s="81">
        <v>0</v>
      </c>
      <c r="FH390" s="81">
        <v>0</v>
      </c>
      <c r="FI390" s="81">
        <v>0</v>
      </c>
      <c r="FJ390" s="81">
        <v>0</v>
      </c>
      <c r="FK390" s="81">
        <v>0</v>
      </c>
      <c r="FL390" s="81">
        <v>0</v>
      </c>
      <c r="FM390" s="81">
        <v>0</v>
      </c>
      <c r="FN390" s="1" t="s">
        <v>707</v>
      </c>
    </row>
    <row r="391" spans="2:170" x14ac:dyDescent="0.2">
      <c r="B391" s="1" t="s">
        <v>658</v>
      </c>
      <c r="C391" s="1" t="s">
        <v>34</v>
      </c>
      <c r="D391" s="1" t="s">
        <v>31</v>
      </c>
      <c r="E391" s="81" t="s">
        <v>278</v>
      </c>
      <c r="F391" s="81">
        <v>200</v>
      </c>
      <c r="G391" s="81">
        <v>200</v>
      </c>
      <c r="H391" s="81">
        <v>200</v>
      </c>
      <c r="I391" s="81">
        <v>200</v>
      </c>
      <c r="J391" s="81">
        <v>200</v>
      </c>
      <c r="K391" s="81">
        <v>200</v>
      </c>
      <c r="L391" s="81">
        <v>200</v>
      </c>
      <c r="M391" s="81">
        <v>200</v>
      </c>
      <c r="N391" s="81">
        <v>200</v>
      </c>
      <c r="O391" s="81">
        <v>200</v>
      </c>
      <c r="P391" s="81">
        <v>200</v>
      </c>
      <c r="Q391" s="81">
        <v>200</v>
      </c>
      <c r="R391" s="81">
        <v>200</v>
      </c>
      <c r="S391" s="81">
        <v>200</v>
      </c>
      <c r="T391" s="81">
        <v>200</v>
      </c>
      <c r="U391" s="81">
        <v>200</v>
      </c>
      <c r="V391" s="81">
        <v>200</v>
      </c>
      <c r="W391" s="81">
        <v>200</v>
      </c>
      <c r="X391" s="81">
        <v>200</v>
      </c>
      <c r="Y391" s="81">
        <v>200</v>
      </c>
      <c r="Z391" s="81">
        <v>200</v>
      </c>
      <c r="AA391" s="81">
        <v>200</v>
      </c>
      <c r="AB391" s="81">
        <v>200</v>
      </c>
      <c r="AC391" s="81">
        <v>200</v>
      </c>
      <c r="AD391" s="81">
        <v>200</v>
      </c>
      <c r="AE391" s="81">
        <v>200</v>
      </c>
      <c r="AF391" s="81">
        <v>200</v>
      </c>
      <c r="AG391" s="81">
        <v>200</v>
      </c>
      <c r="AH391" s="81">
        <v>200</v>
      </c>
      <c r="AI391" s="81">
        <v>200</v>
      </c>
      <c r="AJ391" s="81">
        <v>200</v>
      </c>
      <c r="AK391" s="81">
        <v>200</v>
      </c>
      <c r="AL391" s="81">
        <v>200</v>
      </c>
      <c r="AM391" s="81">
        <v>200</v>
      </c>
      <c r="AN391" s="81">
        <v>200</v>
      </c>
      <c r="AO391" s="81">
        <v>200</v>
      </c>
      <c r="AP391" s="81">
        <v>200</v>
      </c>
      <c r="AQ391" s="81">
        <v>200</v>
      </c>
      <c r="AR391" s="81">
        <v>200</v>
      </c>
      <c r="AS391" s="81">
        <v>200</v>
      </c>
      <c r="AT391" s="81">
        <v>200</v>
      </c>
      <c r="AU391" s="81">
        <v>200</v>
      </c>
      <c r="AV391" s="81">
        <v>200</v>
      </c>
      <c r="AW391" s="81">
        <v>200</v>
      </c>
      <c r="AX391" s="81">
        <v>200</v>
      </c>
      <c r="AY391" s="81">
        <v>200</v>
      </c>
      <c r="AZ391" s="81">
        <v>200</v>
      </c>
      <c r="BA391" s="81">
        <v>200</v>
      </c>
      <c r="BB391" s="81">
        <v>200</v>
      </c>
      <c r="BC391" s="81">
        <v>200</v>
      </c>
      <c r="BD391" s="81">
        <v>200</v>
      </c>
      <c r="BE391" s="81">
        <v>200</v>
      </c>
      <c r="BF391" s="81">
        <v>200</v>
      </c>
      <c r="BG391" s="81">
        <v>200</v>
      </c>
      <c r="BH391" s="81">
        <v>200</v>
      </c>
      <c r="BI391" s="81">
        <v>200</v>
      </c>
      <c r="BJ391" s="81">
        <v>200</v>
      </c>
      <c r="BK391" s="81">
        <v>200</v>
      </c>
      <c r="BL391" s="81">
        <v>200</v>
      </c>
      <c r="BM391" s="81">
        <v>200</v>
      </c>
      <c r="BN391" s="81">
        <v>200</v>
      </c>
      <c r="BO391" s="81">
        <v>200</v>
      </c>
      <c r="BP391" s="81">
        <v>200</v>
      </c>
      <c r="BQ391" s="81">
        <v>200</v>
      </c>
      <c r="BR391" s="81">
        <v>200</v>
      </c>
      <c r="BS391" s="81">
        <v>200</v>
      </c>
      <c r="BT391" s="81">
        <v>200</v>
      </c>
      <c r="BU391" s="81">
        <v>200</v>
      </c>
      <c r="BV391" s="81">
        <v>200</v>
      </c>
      <c r="BW391" s="81">
        <v>200</v>
      </c>
      <c r="BX391" s="81">
        <v>200</v>
      </c>
      <c r="BY391" s="81">
        <v>200</v>
      </c>
      <c r="BZ391" s="81">
        <v>200</v>
      </c>
      <c r="CA391" s="81">
        <v>200</v>
      </c>
      <c r="CB391" s="81">
        <v>200</v>
      </c>
      <c r="CC391" s="81">
        <v>200</v>
      </c>
      <c r="CD391" s="81">
        <v>200</v>
      </c>
      <c r="CE391" s="81">
        <v>200</v>
      </c>
      <c r="CF391" s="81">
        <v>200</v>
      </c>
      <c r="CG391" s="81">
        <v>200</v>
      </c>
      <c r="CH391" s="81">
        <v>200</v>
      </c>
      <c r="CI391" s="81">
        <v>200</v>
      </c>
      <c r="CJ391" s="81">
        <v>200</v>
      </c>
      <c r="CK391" s="81">
        <v>200</v>
      </c>
      <c r="CL391" s="81">
        <v>200</v>
      </c>
      <c r="CM391" s="81">
        <v>200</v>
      </c>
      <c r="CN391" s="81">
        <v>200</v>
      </c>
      <c r="CO391" s="81">
        <v>200</v>
      </c>
      <c r="CP391" s="81">
        <v>200</v>
      </c>
      <c r="CQ391" s="81">
        <v>200</v>
      </c>
      <c r="CR391" s="81">
        <v>200</v>
      </c>
      <c r="CS391" s="81">
        <v>200</v>
      </c>
      <c r="CT391" s="81">
        <v>200</v>
      </c>
      <c r="CU391" s="81">
        <v>200</v>
      </c>
      <c r="CV391" s="81">
        <v>200</v>
      </c>
      <c r="CW391" s="81">
        <v>200</v>
      </c>
      <c r="CX391" s="81">
        <v>200</v>
      </c>
      <c r="CY391" s="81">
        <v>200</v>
      </c>
      <c r="CZ391" s="81">
        <v>200</v>
      </c>
      <c r="DA391" s="81">
        <v>200</v>
      </c>
      <c r="DB391" s="81">
        <v>200</v>
      </c>
      <c r="DC391" s="81">
        <v>200</v>
      </c>
      <c r="DD391" s="81">
        <v>200</v>
      </c>
      <c r="DE391" s="81">
        <v>200</v>
      </c>
      <c r="DF391" s="81">
        <v>200</v>
      </c>
      <c r="DG391" s="81">
        <v>200</v>
      </c>
      <c r="DH391" s="81">
        <v>200</v>
      </c>
      <c r="DI391" s="81">
        <v>200</v>
      </c>
      <c r="DJ391" s="81">
        <v>200</v>
      </c>
      <c r="DK391" s="81">
        <v>200</v>
      </c>
      <c r="DL391" s="81">
        <v>200</v>
      </c>
      <c r="DM391" s="81">
        <v>200</v>
      </c>
      <c r="DN391" s="81">
        <v>200</v>
      </c>
      <c r="DO391" s="81">
        <v>200</v>
      </c>
      <c r="DP391" s="81">
        <v>200</v>
      </c>
      <c r="DQ391" s="81">
        <v>200</v>
      </c>
      <c r="DR391" s="81">
        <v>200</v>
      </c>
      <c r="DS391" s="81">
        <v>200</v>
      </c>
      <c r="DT391" s="81">
        <v>200</v>
      </c>
      <c r="DU391" s="81">
        <v>200</v>
      </c>
      <c r="DV391" s="81">
        <v>200</v>
      </c>
      <c r="DW391" s="81">
        <v>200</v>
      </c>
      <c r="DX391" s="81">
        <v>200</v>
      </c>
      <c r="DY391" s="81">
        <v>200</v>
      </c>
      <c r="DZ391" s="81">
        <v>200</v>
      </c>
      <c r="EA391" s="81">
        <v>200</v>
      </c>
      <c r="EB391" s="81">
        <v>200</v>
      </c>
      <c r="EC391" s="81">
        <v>200</v>
      </c>
      <c r="ED391" s="81">
        <v>200</v>
      </c>
      <c r="EE391" s="81">
        <v>200</v>
      </c>
      <c r="EF391" s="81">
        <v>200</v>
      </c>
      <c r="EG391" s="81">
        <v>200</v>
      </c>
      <c r="EH391" s="81">
        <v>200</v>
      </c>
      <c r="EI391" s="81">
        <v>200</v>
      </c>
      <c r="EJ391" s="81">
        <v>200</v>
      </c>
      <c r="EK391" s="81">
        <v>200</v>
      </c>
      <c r="EL391" s="81">
        <v>200</v>
      </c>
      <c r="EM391" s="81">
        <v>200</v>
      </c>
      <c r="EN391" s="81">
        <v>200</v>
      </c>
      <c r="EO391" s="81">
        <v>200</v>
      </c>
      <c r="EP391" s="81">
        <v>200</v>
      </c>
      <c r="EQ391" s="81">
        <v>200</v>
      </c>
      <c r="ER391" s="81">
        <v>200</v>
      </c>
      <c r="ES391" s="81">
        <v>200</v>
      </c>
      <c r="ET391" s="81">
        <v>200</v>
      </c>
      <c r="EU391" s="81">
        <v>200</v>
      </c>
      <c r="EV391" s="81">
        <v>200</v>
      </c>
      <c r="EW391" s="81">
        <v>200</v>
      </c>
      <c r="EX391" s="81">
        <v>200</v>
      </c>
      <c r="EY391" s="81">
        <v>200</v>
      </c>
      <c r="EZ391" s="81">
        <v>200</v>
      </c>
      <c r="FA391" s="81">
        <v>200</v>
      </c>
      <c r="FB391" s="81">
        <v>200</v>
      </c>
      <c r="FC391" s="81">
        <v>200</v>
      </c>
      <c r="FD391" s="81">
        <v>200</v>
      </c>
      <c r="FE391" s="81">
        <v>200</v>
      </c>
      <c r="FF391" s="81">
        <v>200</v>
      </c>
      <c r="FG391" s="81">
        <v>200</v>
      </c>
      <c r="FH391" s="81">
        <v>200</v>
      </c>
      <c r="FI391" s="81">
        <v>200</v>
      </c>
      <c r="FJ391" s="81">
        <v>200</v>
      </c>
      <c r="FK391" s="81">
        <v>200</v>
      </c>
      <c r="FL391" s="81">
        <v>200</v>
      </c>
      <c r="FM391" s="81">
        <v>200</v>
      </c>
      <c r="FN391" s="1" t="s">
        <v>708</v>
      </c>
    </row>
    <row r="392" spans="2:170" x14ac:dyDescent="0.2">
      <c r="B392" s="1" t="s">
        <v>660</v>
      </c>
      <c r="C392" s="1" t="s">
        <v>34</v>
      </c>
      <c r="D392" s="1" t="s">
        <v>31</v>
      </c>
      <c r="E392" s="81" t="s">
        <v>278</v>
      </c>
      <c r="F392" s="81">
        <v>75</v>
      </c>
      <c r="G392" s="81">
        <v>75</v>
      </c>
      <c r="H392" s="81">
        <v>75</v>
      </c>
      <c r="I392" s="81">
        <v>75</v>
      </c>
      <c r="J392" s="81">
        <v>75</v>
      </c>
      <c r="K392" s="81">
        <v>75</v>
      </c>
      <c r="L392" s="81">
        <v>75</v>
      </c>
      <c r="M392" s="81">
        <v>75</v>
      </c>
      <c r="N392" s="81">
        <v>75</v>
      </c>
      <c r="O392" s="81">
        <v>75</v>
      </c>
      <c r="P392" s="81">
        <v>75</v>
      </c>
      <c r="Q392" s="81">
        <v>75</v>
      </c>
      <c r="R392" s="81">
        <v>75</v>
      </c>
      <c r="S392" s="81">
        <v>75</v>
      </c>
      <c r="T392" s="81">
        <v>75</v>
      </c>
      <c r="U392" s="81">
        <v>75</v>
      </c>
      <c r="V392" s="81">
        <v>75</v>
      </c>
      <c r="W392" s="81">
        <v>75</v>
      </c>
      <c r="X392" s="81">
        <v>75</v>
      </c>
      <c r="Y392" s="81">
        <v>75</v>
      </c>
      <c r="Z392" s="81">
        <v>75</v>
      </c>
      <c r="AA392" s="81">
        <v>75</v>
      </c>
      <c r="AB392" s="81">
        <v>75</v>
      </c>
      <c r="AC392" s="81">
        <v>75</v>
      </c>
      <c r="AD392" s="81">
        <v>75</v>
      </c>
      <c r="AE392" s="81">
        <v>75</v>
      </c>
      <c r="AF392" s="81">
        <v>75</v>
      </c>
      <c r="AG392" s="81">
        <v>75</v>
      </c>
      <c r="AH392" s="81">
        <v>75</v>
      </c>
      <c r="AI392" s="81">
        <v>75</v>
      </c>
      <c r="AJ392" s="81">
        <v>75</v>
      </c>
      <c r="AK392" s="81">
        <v>75</v>
      </c>
      <c r="AL392" s="81">
        <v>75</v>
      </c>
      <c r="AM392" s="81">
        <v>75</v>
      </c>
      <c r="AN392" s="81">
        <v>75</v>
      </c>
      <c r="AO392" s="81">
        <v>75</v>
      </c>
      <c r="AP392" s="81">
        <v>75</v>
      </c>
      <c r="AQ392" s="81">
        <v>75</v>
      </c>
      <c r="AR392" s="81">
        <v>75</v>
      </c>
      <c r="AS392" s="81">
        <v>75</v>
      </c>
      <c r="AT392" s="81">
        <v>75</v>
      </c>
      <c r="AU392" s="81">
        <v>75</v>
      </c>
      <c r="AV392" s="81">
        <v>75</v>
      </c>
      <c r="AW392" s="81">
        <v>75</v>
      </c>
      <c r="AX392" s="81">
        <v>75</v>
      </c>
      <c r="AY392" s="81">
        <v>75</v>
      </c>
      <c r="AZ392" s="81">
        <v>75</v>
      </c>
      <c r="BA392" s="81">
        <v>75</v>
      </c>
      <c r="BB392" s="81">
        <v>75</v>
      </c>
      <c r="BC392" s="81">
        <v>75</v>
      </c>
      <c r="BD392" s="81">
        <v>75</v>
      </c>
      <c r="BE392" s="81">
        <v>75</v>
      </c>
      <c r="BF392" s="81">
        <v>75</v>
      </c>
      <c r="BG392" s="81">
        <v>75</v>
      </c>
      <c r="BH392" s="81">
        <v>75</v>
      </c>
      <c r="BI392" s="81">
        <v>75</v>
      </c>
      <c r="BJ392" s="81">
        <v>75</v>
      </c>
      <c r="BK392" s="81">
        <v>75</v>
      </c>
      <c r="BL392" s="81">
        <v>75</v>
      </c>
      <c r="BM392" s="81">
        <v>75</v>
      </c>
      <c r="BN392" s="81">
        <v>75</v>
      </c>
      <c r="BO392" s="81">
        <v>75</v>
      </c>
      <c r="BP392" s="81">
        <v>75</v>
      </c>
      <c r="BQ392" s="81">
        <v>75</v>
      </c>
      <c r="BR392" s="81">
        <v>75</v>
      </c>
      <c r="BS392" s="81">
        <v>75</v>
      </c>
      <c r="BT392" s="81">
        <v>75</v>
      </c>
      <c r="BU392" s="81">
        <v>75</v>
      </c>
      <c r="BV392" s="81">
        <v>75</v>
      </c>
      <c r="BW392" s="81">
        <v>75</v>
      </c>
      <c r="BX392" s="81">
        <v>75</v>
      </c>
      <c r="BY392" s="81">
        <v>75</v>
      </c>
      <c r="BZ392" s="81">
        <v>75</v>
      </c>
      <c r="CA392" s="81">
        <v>75</v>
      </c>
      <c r="CB392" s="81">
        <v>75</v>
      </c>
      <c r="CC392" s="81">
        <v>75</v>
      </c>
      <c r="CD392" s="81">
        <v>75</v>
      </c>
      <c r="CE392" s="81">
        <v>75</v>
      </c>
      <c r="CF392" s="81">
        <v>75</v>
      </c>
      <c r="CG392" s="81">
        <v>75</v>
      </c>
      <c r="CH392" s="81">
        <v>75</v>
      </c>
      <c r="CI392" s="81">
        <v>75</v>
      </c>
      <c r="CJ392" s="81">
        <v>75</v>
      </c>
      <c r="CK392" s="81">
        <v>75</v>
      </c>
      <c r="CL392" s="81">
        <v>75</v>
      </c>
      <c r="CM392" s="81">
        <v>75</v>
      </c>
      <c r="CN392" s="81">
        <v>75</v>
      </c>
      <c r="CO392" s="81">
        <v>75</v>
      </c>
      <c r="CP392" s="81">
        <v>75</v>
      </c>
      <c r="CQ392" s="81">
        <v>75</v>
      </c>
      <c r="CR392" s="81">
        <v>75</v>
      </c>
      <c r="CS392" s="81">
        <v>75</v>
      </c>
      <c r="CT392" s="81">
        <v>75</v>
      </c>
      <c r="CU392" s="81">
        <v>75</v>
      </c>
      <c r="CV392" s="81">
        <v>75</v>
      </c>
      <c r="CW392" s="81">
        <v>75</v>
      </c>
      <c r="CX392" s="81">
        <v>75</v>
      </c>
      <c r="CY392" s="81">
        <v>75</v>
      </c>
      <c r="CZ392" s="81">
        <v>75</v>
      </c>
      <c r="DA392" s="81">
        <v>75</v>
      </c>
      <c r="DB392" s="81">
        <v>75</v>
      </c>
      <c r="DC392" s="81">
        <v>75</v>
      </c>
      <c r="DD392" s="81">
        <v>75</v>
      </c>
      <c r="DE392" s="81">
        <v>75</v>
      </c>
      <c r="DF392" s="81">
        <v>75</v>
      </c>
      <c r="DG392" s="81">
        <v>75</v>
      </c>
      <c r="DH392" s="81">
        <v>75</v>
      </c>
      <c r="DI392" s="81">
        <v>75</v>
      </c>
      <c r="DJ392" s="81">
        <v>75</v>
      </c>
      <c r="DK392" s="81">
        <v>75</v>
      </c>
      <c r="DL392" s="81">
        <v>75</v>
      </c>
      <c r="DM392" s="81">
        <v>75</v>
      </c>
      <c r="DN392" s="81">
        <v>75</v>
      </c>
      <c r="DO392" s="81">
        <v>75</v>
      </c>
      <c r="DP392" s="81">
        <v>75</v>
      </c>
      <c r="DQ392" s="81">
        <v>75</v>
      </c>
      <c r="DR392" s="81">
        <v>75</v>
      </c>
      <c r="DS392" s="81">
        <v>75</v>
      </c>
      <c r="DT392" s="81">
        <v>75</v>
      </c>
      <c r="DU392" s="81">
        <v>75</v>
      </c>
      <c r="DV392" s="81">
        <v>75</v>
      </c>
      <c r="DW392" s="81">
        <v>75</v>
      </c>
      <c r="DX392" s="81">
        <v>75</v>
      </c>
      <c r="DY392" s="81">
        <v>75</v>
      </c>
      <c r="DZ392" s="81">
        <v>75</v>
      </c>
      <c r="EA392" s="81">
        <v>75</v>
      </c>
      <c r="EB392" s="81">
        <v>75</v>
      </c>
      <c r="EC392" s="81">
        <v>75</v>
      </c>
      <c r="ED392" s="81">
        <v>75</v>
      </c>
      <c r="EE392" s="81">
        <v>75</v>
      </c>
      <c r="EF392" s="81">
        <v>75</v>
      </c>
      <c r="EG392" s="81">
        <v>75</v>
      </c>
      <c r="EH392" s="81">
        <v>75</v>
      </c>
      <c r="EI392" s="81">
        <v>75</v>
      </c>
      <c r="EJ392" s="81">
        <v>75</v>
      </c>
      <c r="EK392" s="81">
        <v>75</v>
      </c>
      <c r="EL392" s="81">
        <v>75</v>
      </c>
      <c r="EM392" s="81">
        <v>75</v>
      </c>
      <c r="EN392" s="81">
        <v>75</v>
      </c>
      <c r="EO392" s="81">
        <v>75</v>
      </c>
      <c r="EP392" s="81">
        <v>75</v>
      </c>
      <c r="EQ392" s="81">
        <v>75</v>
      </c>
      <c r="ER392" s="81">
        <v>75</v>
      </c>
      <c r="ES392" s="81">
        <v>75</v>
      </c>
      <c r="ET392" s="81">
        <v>75</v>
      </c>
      <c r="EU392" s="81">
        <v>75</v>
      </c>
      <c r="EV392" s="81">
        <v>75</v>
      </c>
      <c r="EW392" s="81">
        <v>75</v>
      </c>
      <c r="EX392" s="81">
        <v>75</v>
      </c>
      <c r="EY392" s="81">
        <v>75</v>
      </c>
      <c r="EZ392" s="81">
        <v>75</v>
      </c>
      <c r="FA392" s="81">
        <v>75</v>
      </c>
      <c r="FB392" s="81">
        <v>75</v>
      </c>
      <c r="FC392" s="81">
        <v>75</v>
      </c>
      <c r="FD392" s="81">
        <v>75</v>
      </c>
      <c r="FE392" s="81">
        <v>75</v>
      </c>
      <c r="FF392" s="81">
        <v>75</v>
      </c>
      <c r="FG392" s="81">
        <v>75</v>
      </c>
      <c r="FH392" s="81">
        <v>75</v>
      </c>
      <c r="FI392" s="81">
        <v>75</v>
      </c>
      <c r="FJ392" s="81">
        <v>75</v>
      </c>
      <c r="FK392" s="81">
        <v>75</v>
      </c>
      <c r="FL392" s="81">
        <v>75</v>
      </c>
      <c r="FM392" s="81">
        <v>75</v>
      </c>
      <c r="FN392" s="1" t="s">
        <v>709</v>
      </c>
    </row>
    <row r="393" spans="2:170" x14ac:dyDescent="0.2">
      <c r="B393" s="1" t="s">
        <v>662</v>
      </c>
      <c r="C393" s="1" t="s">
        <v>35</v>
      </c>
      <c r="D393" s="1" t="s">
        <v>31</v>
      </c>
      <c r="E393" s="81" t="s">
        <v>278</v>
      </c>
      <c r="F393" s="81">
        <v>0</v>
      </c>
      <c r="G393" s="81">
        <v>0</v>
      </c>
      <c r="H393" s="81">
        <v>0</v>
      </c>
      <c r="I393" s="81">
        <v>0</v>
      </c>
      <c r="J393" s="81">
        <v>0</v>
      </c>
      <c r="K393" s="81">
        <v>0</v>
      </c>
      <c r="L393" s="81">
        <v>0</v>
      </c>
      <c r="M393" s="81">
        <v>0</v>
      </c>
      <c r="N393" s="81">
        <v>0</v>
      </c>
      <c r="O393" s="81">
        <v>0</v>
      </c>
      <c r="P393" s="81">
        <v>0</v>
      </c>
      <c r="Q393" s="81">
        <v>0</v>
      </c>
      <c r="R393" s="81">
        <v>0</v>
      </c>
      <c r="S393" s="81">
        <v>0</v>
      </c>
      <c r="T393" s="81">
        <v>0</v>
      </c>
      <c r="U393" s="81">
        <v>0</v>
      </c>
      <c r="V393" s="81">
        <v>0</v>
      </c>
      <c r="W393" s="81">
        <v>0</v>
      </c>
      <c r="X393" s="81">
        <v>0</v>
      </c>
      <c r="Y393" s="81">
        <v>0</v>
      </c>
      <c r="Z393" s="81">
        <v>0</v>
      </c>
      <c r="AA393" s="81">
        <v>0</v>
      </c>
      <c r="AB393" s="81">
        <v>0</v>
      </c>
      <c r="AC393" s="81">
        <v>0</v>
      </c>
      <c r="AD393" s="81">
        <v>0</v>
      </c>
      <c r="AE393" s="81">
        <v>0</v>
      </c>
      <c r="AF393" s="81">
        <v>0</v>
      </c>
      <c r="AG393" s="81">
        <v>0</v>
      </c>
      <c r="AH393" s="81">
        <v>0</v>
      </c>
      <c r="AI393" s="81">
        <v>0</v>
      </c>
      <c r="AJ393" s="81">
        <v>0</v>
      </c>
      <c r="AK393" s="81">
        <v>0</v>
      </c>
      <c r="AL393" s="81">
        <v>0</v>
      </c>
      <c r="AM393" s="81">
        <v>0</v>
      </c>
      <c r="AN393" s="81">
        <v>0</v>
      </c>
      <c r="AO393" s="81">
        <v>0</v>
      </c>
      <c r="AP393" s="81">
        <v>0</v>
      </c>
      <c r="AQ393" s="81">
        <v>0</v>
      </c>
      <c r="AR393" s="81">
        <v>0</v>
      </c>
      <c r="AS393" s="81">
        <v>0</v>
      </c>
      <c r="AT393" s="81">
        <v>0</v>
      </c>
      <c r="AU393" s="81">
        <v>0</v>
      </c>
      <c r="AV393" s="81">
        <v>0</v>
      </c>
      <c r="AW393" s="81">
        <v>0</v>
      </c>
      <c r="AX393" s="81">
        <v>0</v>
      </c>
      <c r="AY393" s="81">
        <v>0</v>
      </c>
      <c r="AZ393" s="81">
        <v>0</v>
      </c>
      <c r="BA393" s="81">
        <v>0</v>
      </c>
      <c r="BB393" s="81">
        <v>0</v>
      </c>
      <c r="BC393" s="81">
        <v>0</v>
      </c>
      <c r="BD393" s="81">
        <v>0</v>
      </c>
      <c r="BE393" s="81">
        <v>0</v>
      </c>
      <c r="BF393" s="81">
        <v>0</v>
      </c>
      <c r="BG393" s="81">
        <v>0</v>
      </c>
      <c r="BH393" s="81">
        <v>0</v>
      </c>
      <c r="BI393" s="81">
        <v>0</v>
      </c>
      <c r="BJ393" s="81">
        <v>0</v>
      </c>
      <c r="BK393" s="81">
        <v>0</v>
      </c>
      <c r="BL393" s="81">
        <v>0</v>
      </c>
      <c r="BM393" s="81">
        <v>0</v>
      </c>
      <c r="BN393" s="81">
        <v>0</v>
      </c>
      <c r="BO393" s="81">
        <v>0</v>
      </c>
      <c r="BP393" s="81">
        <v>0</v>
      </c>
      <c r="BQ393" s="81">
        <v>0</v>
      </c>
      <c r="BR393" s="81">
        <v>0</v>
      </c>
      <c r="BS393" s="81">
        <v>0</v>
      </c>
      <c r="BT393" s="81">
        <v>0</v>
      </c>
      <c r="BU393" s="81">
        <v>0</v>
      </c>
      <c r="BV393" s="81">
        <v>0</v>
      </c>
      <c r="BW393" s="81">
        <v>0</v>
      </c>
      <c r="BX393" s="81">
        <v>0</v>
      </c>
      <c r="BY393" s="81">
        <v>0</v>
      </c>
      <c r="BZ393" s="81">
        <v>0</v>
      </c>
      <c r="CA393" s="81">
        <v>0</v>
      </c>
      <c r="CB393" s="81">
        <v>0</v>
      </c>
      <c r="CC393" s="81">
        <v>0</v>
      </c>
      <c r="CD393" s="81">
        <v>0</v>
      </c>
      <c r="CE393" s="81">
        <v>0</v>
      </c>
      <c r="CF393" s="81">
        <v>0</v>
      </c>
      <c r="CG393" s="81">
        <v>0</v>
      </c>
      <c r="CH393" s="81">
        <v>0</v>
      </c>
      <c r="CI393" s="81">
        <v>0</v>
      </c>
      <c r="CJ393" s="81">
        <v>0</v>
      </c>
      <c r="CK393" s="81">
        <v>0</v>
      </c>
      <c r="CL393" s="81">
        <v>0</v>
      </c>
      <c r="CM393" s="81">
        <v>0</v>
      </c>
      <c r="CN393" s="81">
        <v>0</v>
      </c>
      <c r="CO393" s="81">
        <v>0</v>
      </c>
      <c r="CP393" s="81">
        <v>0</v>
      </c>
      <c r="CQ393" s="81">
        <v>0</v>
      </c>
      <c r="CR393" s="81">
        <v>0</v>
      </c>
      <c r="CS393" s="81">
        <v>0</v>
      </c>
      <c r="CT393" s="81">
        <v>0</v>
      </c>
      <c r="CU393" s="81">
        <v>0</v>
      </c>
      <c r="CV393" s="81">
        <v>0</v>
      </c>
      <c r="CW393" s="81">
        <v>0</v>
      </c>
      <c r="CX393" s="81">
        <v>0</v>
      </c>
      <c r="CY393" s="81">
        <v>0</v>
      </c>
      <c r="CZ393" s="81">
        <v>0</v>
      </c>
      <c r="DA393" s="81">
        <v>0</v>
      </c>
      <c r="DB393" s="81">
        <v>0</v>
      </c>
      <c r="DC393" s="81">
        <v>0</v>
      </c>
      <c r="DD393" s="81">
        <v>0</v>
      </c>
      <c r="DE393" s="81">
        <v>0</v>
      </c>
      <c r="DF393" s="81">
        <v>0</v>
      </c>
      <c r="DG393" s="81">
        <v>0</v>
      </c>
      <c r="DH393" s="81">
        <v>0</v>
      </c>
      <c r="DI393" s="81">
        <v>0</v>
      </c>
      <c r="DJ393" s="81">
        <v>0</v>
      </c>
      <c r="DK393" s="81">
        <v>0</v>
      </c>
      <c r="DL393" s="81">
        <v>0</v>
      </c>
      <c r="DM393" s="81">
        <v>0</v>
      </c>
      <c r="DN393" s="81">
        <v>0</v>
      </c>
      <c r="DO393" s="81">
        <v>0</v>
      </c>
      <c r="DP393" s="81">
        <v>0</v>
      </c>
      <c r="DQ393" s="81">
        <v>0</v>
      </c>
      <c r="DR393" s="81">
        <v>0</v>
      </c>
      <c r="DS393" s="81">
        <v>0</v>
      </c>
      <c r="DT393" s="81">
        <v>0</v>
      </c>
      <c r="DU393" s="81">
        <v>0</v>
      </c>
      <c r="DV393" s="81">
        <v>0</v>
      </c>
      <c r="DW393" s="81">
        <v>0</v>
      </c>
      <c r="DX393" s="81">
        <v>0</v>
      </c>
      <c r="DY393" s="81">
        <v>0</v>
      </c>
      <c r="DZ393" s="81">
        <v>0</v>
      </c>
      <c r="EA393" s="81">
        <v>0</v>
      </c>
      <c r="EB393" s="81">
        <v>0</v>
      </c>
      <c r="EC393" s="81">
        <v>0</v>
      </c>
      <c r="ED393" s="81">
        <v>0</v>
      </c>
      <c r="EE393" s="81">
        <v>0</v>
      </c>
      <c r="EF393" s="81">
        <v>0</v>
      </c>
      <c r="EG393" s="81">
        <v>0</v>
      </c>
      <c r="EH393" s="81">
        <v>0</v>
      </c>
      <c r="EI393" s="81">
        <v>0</v>
      </c>
      <c r="EJ393" s="81">
        <v>0</v>
      </c>
      <c r="EK393" s="81">
        <v>0</v>
      </c>
      <c r="EL393" s="81">
        <v>0</v>
      </c>
      <c r="EM393" s="81">
        <v>0</v>
      </c>
      <c r="EN393" s="81">
        <v>0</v>
      </c>
      <c r="EO393" s="81">
        <v>0</v>
      </c>
      <c r="EP393" s="81">
        <v>0</v>
      </c>
      <c r="EQ393" s="81">
        <v>0</v>
      </c>
      <c r="ER393" s="81">
        <v>0</v>
      </c>
      <c r="ES393" s="81">
        <v>0</v>
      </c>
      <c r="ET393" s="81">
        <v>0</v>
      </c>
      <c r="EU393" s="81">
        <v>0</v>
      </c>
      <c r="EV393" s="81">
        <v>0</v>
      </c>
      <c r="EW393" s="81">
        <v>0</v>
      </c>
      <c r="EX393" s="81">
        <v>0</v>
      </c>
      <c r="EY393" s="81">
        <v>0</v>
      </c>
      <c r="EZ393" s="81">
        <v>0</v>
      </c>
      <c r="FA393" s="81">
        <v>0</v>
      </c>
      <c r="FB393" s="81">
        <v>0</v>
      </c>
      <c r="FC393" s="81">
        <v>0</v>
      </c>
      <c r="FD393" s="81">
        <v>0</v>
      </c>
      <c r="FE393" s="81">
        <v>0</v>
      </c>
      <c r="FF393" s="81">
        <v>0</v>
      </c>
      <c r="FG393" s="81">
        <v>0</v>
      </c>
      <c r="FH393" s="81">
        <v>0</v>
      </c>
      <c r="FI393" s="81">
        <v>0</v>
      </c>
      <c r="FJ393" s="81">
        <v>0</v>
      </c>
      <c r="FK393" s="81">
        <v>0</v>
      </c>
      <c r="FL393" s="81">
        <v>0</v>
      </c>
      <c r="FM393" s="81">
        <v>0</v>
      </c>
      <c r="FN393" s="1" t="s">
        <v>710</v>
      </c>
    </row>
    <row r="394" spans="2:170" x14ac:dyDescent="0.2">
      <c r="B394" s="1" t="s">
        <v>664</v>
      </c>
      <c r="C394" s="1" t="s">
        <v>36</v>
      </c>
      <c r="D394" s="1" t="s">
        <v>31</v>
      </c>
      <c r="E394" s="81" t="s">
        <v>278</v>
      </c>
      <c r="F394" s="81">
        <v>0</v>
      </c>
      <c r="G394" s="81">
        <v>0</v>
      </c>
      <c r="H394" s="81">
        <v>0</v>
      </c>
      <c r="I394" s="81">
        <v>0</v>
      </c>
      <c r="J394" s="81">
        <v>0</v>
      </c>
      <c r="K394" s="81">
        <v>0</v>
      </c>
      <c r="L394" s="81">
        <v>0</v>
      </c>
      <c r="M394" s="81">
        <v>0</v>
      </c>
      <c r="N394" s="81">
        <v>0</v>
      </c>
      <c r="O394" s="81">
        <v>0</v>
      </c>
      <c r="P394" s="81">
        <v>0</v>
      </c>
      <c r="Q394" s="81">
        <v>0</v>
      </c>
      <c r="R394" s="81">
        <v>0</v>
      </c>
      <c r="S394" s="81">
        <v>0</v>
      </c>
      <c r="T394" s="81">
        <v>0</v>
      </c>
      <c r="U394" s="81">
        <v>0</v>
      </c>
      <c r="V394" s="81">
        <v>0</v>
      </c>
      <c r="W394" s="81">
        <v>0</v>
      </c>
      <c r="X394" s="81">
        <v>0</v>
      </c>
      <c r="Y394" s="81">
        <v>0</v>
      </c>
      <c r="Z394" s="81">
        <v>0</v>
      </c>
      <c r="AA394" s="81">
        <v>0</v>
      </c>
      <c r="AB394" s="81">
        <v>0</v>
      </c>
      <c r="AC394" s="81">
        <v>0</v>
      </c>
      <c r="AD394" s="81">
        <v>0</v>
      </c>
      <c r="AE394" s="81">
        <v>0</v>
      </c>
      <c r="AF394" s="81">
        <v>0</v>
      </c>
      <c r="AG394" s="81">
        <v>0</v>
      </c>
      <c r="AH394" s="81">
        <v>0</v>
      </c>
      <c r="AI394" s="81">
        <v>0</v>
      </c>
      <c r="AJ394" s="81">
        <v>0</v>
      </c>
      <c r="AK394" s="81">
        <v>0</v>
      </c>
      <c r="AL394" s="81">
        <v>0</v>
      </c>
      <c r="AM394" s="81">
        <v>0</v>
      </c>
      <c r="AN394" s="81">
        <v>0</v>
      </c>
      <c r="AO394" s="81">
        <v>0</v>
      </c>
      <c r="AP394" s="81">
        <v>0</v>
      </c>
      <c r="AQ394" s="81">
        <v>0</v>
      </c>
      <c r="AR394" s="81">
        <v>0</v>
      </c>
      <c r="AS394" s="81">
        <v>0</v>
      </c>
      <c r="AT394" s="81">
        <v>0</v>
      </c>
      <c r="AU394" s="81">
        <v>0</v>
      </c>
      <c r="AV394" s="81">
        <v>0</v>
      </c>
      <c r="AW394" s="81">
        <v>0</v>
      </c>
      <c r="AX394" s="81">
        <v>0</v>
      </c>
      <c r="AY394" s="81">
        <v>0</v>
      </c>
      <c r="AZ394" s="81">
        <v>0</v>
      </c>
      <c r="BA394" s="81">
        <v>0</v>
      </c>
      <c r="BB394" s="81">
        <v>0</v>
      </c>
      <c r="BC394" s="81">
        <v>0</v>
      </c>
      <c r="BD394" s="81">
        <v>0</v>
      </c>
      <c r="BE394" s="81">
        <v>0</v>
      </c>
      <c r="BF394" s="81">
        <v>0</v>
      </c>
      <c r="BG394" s="81">
        <v>0</v>
      </c>
      <c r="BH394" s="81">
        <v>0</v>
      </c>
      <c r="BI394" s="81">
        <v>0</v>
      </c>
      <c r="BJ394" s="81">
        <v>0</v>
      </c>
      <c r="BK394" s="81">
        <v>0</v>
      </c>
      <c r="BL394" s="81">
        <v>0</v>
      </c>
      <c r="BM394" s="81">
        <v>0</v>
      </c>
      <c r="BN394" s="81">
        <v>0</v>
      </c>
      <c r="BO394" s="81">
        <v>0</v>
      </c>
      <c r="BP394" s="81">
        <v>0</v>
      </c>
      <c r="BQ394" s="81">
        <v>0</v>
      </c>
      <c r="BR394" s="81">
        <v>0</v>
      </c>
      <c r="BS394" s="81">
        <v>0</v>
      </c>
      <c r="BT394" s="81">
        <v>0</v>
      </c>
      <c r="BU394" s="81">
        <v>0</v>
      </c>
      <c r="BV394" s="81">
        <v>714.01370906321392</v>
      </c>
      <c r="BW394" s="81">
        <v>714.01370906321392</v>
      </c>
      <c r="BX394" s="81">
        <v>714.01370906321392</v>
      </c>
      <c r="BY394" s="81">
        <v>714.01370906321392</v>
      </c>
      <c r="BZ394" s="81">
        <v>714.01370906321392</v>
      </c>
      <c r="CA394" s="81">
        <v>714.01370906321392</v>
      </c>
      <c r="CB394" s="81">
        <v>714.01370906321392</v>
      </c>
      <c r="CC394" s="81">
        <v>714.01370906321392</v>
      </c>
      <c r="CD394" s="81">
        <v>714.01370906321392</v>
      </c>
      <c r="CE394" s="81">
        <v>714.01370906321392</v>
      </c>
      <c r="CF394" s="81">
        <v>714.01370906321392</v>
      </c>
      <c r="CG394" s="81">
        <v>714.01370906321392</v>
      </c>
      <c r="CH394" s="81">
        <v>714.01370906321392</v>
      </c>
      <c r="CI394" s="81">
        <v>714.01370906321392</v>
      </c>
      <c r="CJ394" s="81">
        <v>714.01370906321392</v>
      </c>
      <c r="CK394" s="81">
        <v>714.01370906321392</v>
      </c>
      <c r="CL394" s="81">
        <v>714.01370906321392</v>
      </c>
      <c r="CM394" s="81">
        <v>714.01370906321392</v>
      </c>
      <c r="CN394" s="81">
        <v>714.01370906321392</v>
      </c>
      <c r="CO394" s="81">
        <v>714.01370906321392</v>
      </c>
      <c r="CP394" s="81">
        <v>714.01370906321392</v>
      </c>
      <c r="CQ394" s="81">
        <v>714.01370906321392</v>
      </c>
      <c r="CR394" s="81">
        <v>714.01370906321392</v>
      </c>
      <c r="CS394" s="81">
        <v>714.01370906321392</v>
      </c>
      <c r="CT394" s="81">
        <v>714.01370906321392</v>
      </c>
      <c r="CU394" s="81">
        <v>714.01370906321392</v>
      </c>
      <c r="CV394" s="81">
        <v>714.01370906321392</v>
      </c>
      <c r="CW394" s="81">
        <v>714.01370906321392</v>
      </c>
      <c r="CX394" s="81">
        <v>714.01370906321392</v>
      </c>
      <c r="CY394" s="81">
        <v>714.01370906321392</v>
      </c>
      <c r="CZ394" s="81">
        <v>714.01370906321392</v>
      </c>
      <c r="DA394" s="81">
        <v>714.01370906321392</v>
      </c>
      <c r="DB394" s="81">
        <v>714.01370906321392</v>
      </c>
      <c r="DC394" s="81">
        <v>714.01370906321392</v>
      </c>
      <c r="DD394" s="81">
        <v>714.01370906321392</v>
      </c>
      <c r="DE394" s="81">
        <v>714.01370906321392</v>
      </c>
      <c r="DF394" s="81">
        <v>714.01370906321392</v>
      </c>
      <c r="DG394" s="81">
        <v>714.01370906321392</v>
      </c>
      <c r="DH394" s="81">
        <v>714.01370906321392</v>
      </c>
      <c r="DI394" s="81">
        <v>714.01370906321392</v>
      </c>
      <c r="DJ394" s="81">
        <v>714.01370906321392</v>
      </c>
      <c r="DK394" s="81">
        <v>714.01370906321392</v>
      </c>
      <c r="DL394" s="81">
        <v>714.01370906321392</v>
      </c>
      <c r="DM394" s="81">
        <v>714.01370906321392</v>
      </c>
      <c r="DN394" s="81">
        <v>714.01370906321392</v>
      </c>
      <c r="DO394" s="81">
        <v>714.01370906321392</v>
      </c>
      <c r="DP394" s="81">
        <v>714.01370906321392</v>
      </c>
      <c r="DQ394" s="81">
        <v>714.01370906321392</v>
      </c>
      <c r="DR394" s="81">
        <v>714.01370906321392</v>
      </c>
      <c r="DS394" s="81">
        <v>714.01370906321392</v>
      </c>
      <c r="DT394" s="81">
        <v>714.01370906321392</v>
      </c>
      <c r="DU394" s="81">
        <v>714.01370906321392</v>
      </c>
      <c r="DV394" s="81">
        <v>714.01370906321392</v>
      </c>
      <c r="DW394" s="81">
        <v>714.01370906321392</v>
      </c>
      <c r="DX394" s="81">
        <v>714.01370906321392</v>
      </c>
      <c r="DY394" s="81">
        <v>714.01370906321392</v>
      </c>
      <c r="DZ394" s="81">
        <v>714.01370906321392</v>
      </c>
      <c r="EA394" s="81">
        <v>714.01370906321392</v>
      </c>
      <c r="EB394" s="81">
        <v>714.01370906321392</v>
      </c>
      <c r="EC394" s="81">
        <v>714.01370906321392</v>
      </c>
      <c r="ED394" s="81">
        <v>714.01370906321392</v>
      </c>
      <c r="EE394" s="81">
        <v>714.01370906321392</v>
      </c>
      <c r="EF394" s="81">
        <v>714.01370906321392</v>
      </c>
      <c r="EG394" s="81">
        <v>714.01370906321392</v>
      </c>
      <c r="EH394" s="81">
        <v>714.01370906321392</v>
      </c>
      <c r="EI394" s="81">
        <v>714.01370906321392</v>
      </c>
      <c r="EJ394" s="81">
        <v>714.01370906321392</v>
      </c>
      <c r="EK394" s="81">
        <v>714.01370906321392</v>
      </c>
      <c r="EL394" s="81">
        <v>714.01370906321392</v>
      </c>
      <c r="EM394" s="81">
        <v>714.01370906321392</v>
      </c>
      <c r="EN394" s="81">
        <v>714.01370906321392</v>
      </c>
      <c r="EO394" s="81">
        <v>714.01370906321392</v>
      </c>
      <c r="EP394" s="81">
        <v>714.01370906321392</v>
      </c>
      <c r="EQ394" s="81">
        <v>714.01370906321392</v>
      </c>
      <c r="ER394" s="81">
        <v>714.01370906321392</v>
      </c>
      <c r="ES394" s="81">
        <v>714.01370906321392</v>
      </c>
      <c r="ET394" s="81">
        <v>714.01370906321392</v>
      </c>
      <c r="EU394" s="81">
        <v>714.01370906321392</v>
      </c>
      <c r="EV394" s="81">
        <v>714.01370906321392</v>
      </c>
      <c r="EW394" s="81">
        <v>714.01370906321392</v>
      </c>
      <c r="EX394" s="81">
        <v>714.01370906321392</v>
      </c>
      <c r="EY394" s="81">
        <v>714.01370906321392</v>
      </c>
      <c r="EZ394" s="81">
        <v>714.01370906321392</v>
      </c>
      <c r="FA394" s="81">
        <v>714.01370906321392</v>
      </c>
      <c r="FB394" s="81">
        <v>714.01370906321392</v>
      </c>
      <c r="FC394" s="81">
        <v>714.01370906321392</v>
      </c>
      <c r="FD394" s="81">
        <v>714.01370906321392</v>
      </c>
      <c r="FE394" s="81">
        <v>714.01370906321392</v>
      </c>
      <c r="FF394" s="81">
        <v>714.01370906321392</v>
      </c>
      <c r="FG394" s="81">
        <v>714.01370906321392</v>
      </c>
      <c r="FH394" s="81">
        <v>714.01370906321392</v>
      </c>
      <c r="FI394" s="81">
        <v>714.01370906321392</v>
      </c>
      <c r="FJ394" s="81">
        <v>714.01370906321392</v>
      </c>
      <c r="FK394" s="81">
        <v>714.01370906321392</v>
      </c>
      <c r="FL394" s="81">
        <v>714.01370906321392</v>
      </c>
      <c r="FM394" s="81">
        <v>714.01370906321392</v>
      </c>
      <c r="FN394" s="1" t="s">
        <v>711</v>
      </c>
    </row>
    <row r="395" spans="2:170" x14ac:dyDescent="0.2">
      <c r="B395" s="1" t="s">
        <v>666</v>
      </c>
      <c r="C395" s="1" t="s">
        <v>36</v>
      </c>
      <c r="D395" s="1" t="s">
        <v>31</v>
      </c>
      <c r="E395" s="81" t="s">
        <v>278</v>
      </c>
      <c r="F395" s="81">
        <v>714.01370906321392</v>
      </c>
      <c r="G395" s="81">
        <v>714.01370906321392</v>
      </c>
      <c r="H395" s="81">
        <v>714.01370906321392</v>
      </c>
      <c r="I395" s="81">
        <v>714.01370906321392</v>
      </c>
      <c r="J395" s="81">
        <v>714.01370906321392</v>
      </c>
      <c r="K395" s="81">
        <v>714.01370906321392</v>
      </c>
      <c r="L395" s="81">
        <v>714.01370906321392</v>
      </c>
      <c r="M395" s="81">
        <v>714.01370906321392</v>
      </c>
      <c r="N395" s="81">
        <v>714.01370906321392</v>
      </c>
      <c r="O395" s="81">
        <v>714.01370906321392</v>
      </c>
      <c r="P395" s="81">
        <v>714.01370906321392</v>
      </c>
      <c r="Q395" s="81">
        <v>714.01370906321392</v>
      </c>
      <c r="R395" s="81">
        <v>714.01370906321392</v>
      </c>
      <c r="S395" s="81">
        <v>714.01370906321392</v>
      </c>
      <c r="T395" s="81">
        <v>714.01370906321392</v>
      </c>
      <c r="U395" s="81">
        <v>714.01370906321392</v>
      </c>
      <c r="V395" s="81">
        <v>714.01370906321392</v>
      </c>
      <c r="W395" s="81">
        <v>714.01370906321392</v>
      </c>
      <c r="X395" s="81">
        <v>714.01370906321392</v>
      </c>
      <c r="Y395" s="81">
        <v>714.01370906321392</v>
      </c>
      <c r="Z395" s="81">
        <v>714.01370906321392</v>
      </c>
      <c r="AA395" s="81">
        <v>714.01370906321392</v>
      </c>
      <c r="AB395" s="81">
        <v>714.01370906321392</v>
      </c>
      <c r="AC395" s="81">
        <v>714.01370906321392</v>
      </c>
      <c r="AD395" s="81">
        <v>714.01370906321392</v>
      </c>
      <c r="AE395" s="81">
        <v>714.01370906321392</v>
      </c>
      <c r="AF395" s="81">
        <v>714.01370906321392</v>
      </c>
      <c r="AG395" s="81">
        <v>714.01370906321392</v>
      </c>
      <c r="AH395" s="81">
        <v>714.01370906321392</v>
      </c>
      <c r="AI395" s="81">
        <v>714.01370906321392</v>
      </c>
      <c r="AJ395" s="81">
        <v>714.01370906321392</v>
      </c>
      <c r="AK395" s="81">
        <v>714.01370906321392</v>
      </c>
      <c r="AL395" s="81">
        <v>714.01370906321392</v>
      </c>
      <c r="AM395" s="81">
        <v>714.01370906321392</v>
      </c>
      <c r="AN395" s="81">
        <v>714.01370906321392</v>
      </c>
      <c r="AO395" s="81">
        <v>714.01370906321392</v>
      </c>
      <c r="AP395" s="81">
        <v>714.01370906321392</v>
      </c>
      <c r="AQ395" s="81">
        <v>714.01370906321392</v>
      </c>
      <c r="AR395" s="81">
        <v>714.01370906321392</v>
      </c>
      <c r="AS395" s="81">
        <v>714.01370906321392</v>
      </c>
      <c r="AT395" s="81">
        <v>714.01370906321392</v>
      </c>
      <c r="AU395" s="81">
        <v>714.01370906321392</v>
      </c>
      <c r="AV395" s="81">
        <v>714.01370906321392</v>
      </c>
      <c r="AW395" s="81">
        <v>714.01370906321392</v>
      </c>
      <c r="AX395" s="81">
        <v>714.01370906321392</v>
      </c>
      <c r="AY395" s="81">
        <v>714.01370906321392</v>
      </c>
      <c r="AZ395" s="81">
        <v>714.01370906321392</v>
      </c>
      <c r="BA395" s="81">
        <v>714.01370906321392</v>
      </c>
      <c r="BB395" s="81">
        <v>714.01370906321392</v>
      </c>
      <c r="BC395" s="81">
        <v>714.01370906321392</v>
      </c>
      <c r="BD395" s="81">
        <v>714.01370906321392</v>
      </c>
      <c r="BE395" s="81">
        <v>714.01370906321392</v>
      </c>
      <c r="BF395" s="81">
        <v>714.01370906321392</v>
      </c>
      <c r="BG395" s="81">
        <v>714.01370906321392</v>
      </c>
      <c r="BH395" s="81">
        <v>714.01370906321392</v>
      </c>
      <c r="BI395" s="81">
        <v>714.01370906321392</v>
      </c>
      <c r="BJ395" s="81">
        <v>714.01370906321392</v>
      </c>
      <c r="BK395" s="81">
        <v>714.01370906321392</v>
      </c>
      <c r="BL395" s="81">
        <v>714.01370906321392</v>
      </c>
      <c r="BM395" s="81">
        <v>714.01370906321392</v>
      </c>
      <c r="BN395" s="81">
        <v>714.01370906321392</v>
      </c>
      <c r="BO395" s="81">
        <v>714.01370906321392</v>
      </c>
      <c r="BP395" s="81">
        <v>714.01370906321392</v>
      </c>
      <c r="BQ395" s="81">
        <v>714.01370906321392</v>
      </c>
      <c r="BR395" s="81">
        <v>714.01370906321392</v>
      </c>
      <c r="BS395" s="81">
        <v>714.01370906321392</v>
      </c>
      <c r="BT395" s="81">
        <v>714.01370906321392</v>
      </c>
      <c r="BU395" s="81">
        <v>714.01370906321392</v>
      </c>
      <c r="BV395" s="81">
        <v>714.01370906321392</v>
      </c>
      <c r="BW395" s="81">
        <v>714.01370906321392</v>
      </c>
      <c r="BX395" s="81">
        <v>714.01370906321392</v>
      </c>
      <c r="BY395" s="81">
        <v>714.01370906321392</v>
      </c>
      <c r="BZ395" s="81">
        <v>714.01370906321392</v>
      </c>
      <c r="CA395" s="81">
        <v>714.01370906321392</v>
      </c>
      <c r="CB395" s="81">
        <v>714.01370906321392</v>
      </c>
      <c r="CC395" s="81">
        <v>714.01370906321392</v>
      </c>
      <c r="CD395" s="81">
        <v>714.01370906321392</v>
      </c>
      <c r="CE395" s="81">
        <v>714.01370906321392</v>
      </c>
      <c r="CF395" s="81">
        <v>714.01370906321392</v>
      </c>
      <c r="CG395" s="81">
        <v>714.01370906321392</v>
      </c>
      <c r="CH395" s="81">
        <v>714.01370906321392</v>
      </c>
      <c r="CI395" s="81">
        <v>714.01370906321392</v>
      </c>
      <c r="CJ395" s="81">
        <v>714.01370906321392</v>
      </c>
      <c r="CK395" s="81">
        <v>714.01370906321392</v>
      </c>
      <c r="CL395" s="81">
        <v>714.01370906321392</v>
      </c>
      <c r="CM395" s="81">
        <v>714.01370906321392</v>
      </c>
      <c r="CN395" s="81">
        <v>714.01370906321392</v>
      </c>
      <c r="CO395" s="81">
        <v>714.01370906321392</v>
      </c>
      <c r="CP395" s="81">
        <v>714.01370906321392</v>
      </c>
      <c r="CQ395" s="81">
        <v>714.01370906321392</v>
      </c>
      <c r="CR395" s="81">
        <v>714.01370906321392</v>
      </c>
      <c r="CS395" s="81">
        <v>714.01370906321392</v>
      </c>
      <c r="CT395" s="81">
        <v>714.01370906321392</v>
      </c>
      <c r="CU395" s="81">
        <v>714.01370906321392</v>
      </c>
      <c r="CV395" s="81">
        <v>714.01370906321392</v>
      </c>
      <c r="CW395" s="81">
        <v>714.01370906321392</v>
      </c>
      <c r="CX395" s="81">
        <v>714.01370906321392</v>
      </c>
      <c r="CY395" s="81">
        <v>714.01370906321392</v>
      </c>
      <c r="CZ395" s="81">
        <v>714.01370906321392</v>
      </c>
      <c r="DA395" s="81">
        <v>714.01370906321392</v>
      </c>
      <c r="DB395" s="81">
        <v>714.01370906321392</v>
      </c>
      <c r="DC395" s="81">
        <v>714.01370906321392</v>
      </c>
      <c r="DD395" s="81">
        <v>714.01370906321392</v>
      </c>
      <c r="DE395" s="81">
        <v>714.01370906321392</v>
      </c>
      <c r="DF395" s="81">
        <v>714.01370906321392</v>
      </c>
      <c r="DG395" s="81">
        <v>714.01370906321392</v>
      </c>
      <c r="DH395" s="81">
        <v>714.01370906321392</v>
      </c>
      <c r="DI395" s="81">
        <v>714.01370906321392</v>
      </c>
      <c r="DJ395" s="81">
        <v>714.01370906321392</v>
      </c>
      <c r="DK395" s="81">
        <v>714.01370906321392</v>
      </c>
      <c r="DL395" s="81">
        <v>714.01370906321392</v>
      </c>
      <c r="DM395" s="81">
        <v>714.01370906321392</v>
      </c>
      <c r="DN395" s="81">
        <v>714.01370906321392</v>
      </c>
      <c r="DO395" s="81">
        <v>714.01370906321392</v>
      </c>
      <c r="DP395" s="81">
        <v>714.01370906321392</v>
      </c>
      <c r="DQ395" s="81">
        <v>714.01370906321392</v>
      </c>
      <c r="DR395" s="81">
        <v>714.01370906321392</v>
      </c>
      <c r="DS395" s="81">
        <v>714.01370906321392</v>
      </c>
      <c r="DT395" s="81">
        <v>714.01370906321392</v>
      </c>
      <c r="DU395" s="81">
        <v>714.01370906321392</v>
      </c>
      <c r="DV395" s="81">
        <v>714.01370906321392</v>
      </c>
      <c r="DW395" s="81">
        <v>714.01370906321392</v>
      </c>
      <c r="DX395" s="81">
        <v>714.01370906321392</v>
      </c>
      <c r="DY395" s="81">
        <v>714.01370906321392</v>
      </c>
      <c r="DZ395" s="81">
        <v>714.01370906321392</v>
      </c>
      <c r="EA395" s="81">
        <v>714.01370906321392</v>
      </c>
      <c r="EB395" s="81">
        <v>714.01370906321392</v>
      </c>
      <c r="EC395" s="81">
        <v>714.01370906321392</v>
      </c>
      <c r="ED395" s="81">
        <v>714.01370906321392</v>
      </c>
      <c r="EE395" s="81">
        <v>714.01370906321392</v>
      </c>
      <c r="EF395" s="81">
        <v>714.01370906321392</v>
      </c>
      <c r="EG395" s="81">
        <v>714.01370906321392</v>
      </c>
      <c r="EH395" s="81">
        <v>714.01370906321392</v>
      </c>
      <c r="EI395" s="81">
        <v>714.01370906321392</v>
      </c>
      <c r="EJ395" s="81">
        <v>714.01370906321392</v>
      </c>
      <c r="EK395" s="81">
        <v>714.01370906321392</v>
      </c>
      <c r="EL395" s="81">
        <v>714.01370906321392</v>
      </c>
      <c r="EM395" s="81">
        <v>714.01370906321392</v>
      </c>
      <c r="EN395" s="81">
        <v>714.01370906321392</v>
      </c>
      <c r="EO395" s="81">
        <v>714.01370906321392</v>
      </c>
      <c r="EP395" s="81">
        <v>714.01370906321392</v>
      </c>
      <c r="EQ395" s="81">
        <v>714.01370906321392</v>
      </c>
      <c r="ER395" s="81">
        <v>714.01370906321392</v>
      </c>
      <c r="ES395" s="81">
        <v>714.01370906321392</v>
      </c>
      <c r="ET395" s="81">
        <v>714.01370906321392</v>
      </c>
      <c r="EU395" s="81">
        <v>714.01370906321392</v>
      </c>
      <c r="EV395" s="81">
        <v>714.01370906321392</v>
      </c>
      <c r="EW395" s="81">
        <v>714.01370906321392</v>
      </c>
      <c r="EX395" s="81">
        <v>714.01370906321392</v>
      </c>
      <c r="EY395" s="81">
        <v>714.01370906321392</v>
      </c>
      <c r="EZ395" s="81">
        <v>714.01370906321392</v>
      </c>
      <c r="FA395" s="81">
        <v>714.01370906321392</v>
      </c>
      <c r="FB395" s="81">
        <v>714.01370906321392</v>
      </c>
      <c r="FC395" s="81">
        <v>714.01370906321392</v>
      </c>
      <c r="FD395" s="81">
        <v>714.01370906321392</v>
      </c>
      <c r="FE395" s="81">
        <v>714.01370906321392</v>
      </c>
      <c r="FF395" s="81">
        <v>714.01370906321392</v>
      </c>
      <c r="FG395" s="81">
        <v>714.01370906321392</v>
      </c>
      <c r="FH395" s="81">
        <v>714.01370906321392</v>
      </c>
      <c r="FI395" s="81">
        <v>714.01370906321392</v>
      </c>
      <c r="FJ395" s="81">
        <v>714.01370906321392</v>
      </c>
      <c r="FK395" s="81">
        <v>714.01370906321392</v>
      </c>
      <c r="FL395" s="81">
        <v>714.01370906321392</v>
      </c>
      <c r="FM395" s="81">
        <v>714.01370906321392</v>
      </c>
      <c r="FN395" s="1" t="s">
        <v>712</v>
      </c>
    </row>
    <row r="396" spans="2:170" x14ac:dyDescent="0.2">
      <c r="B396" s="1" t="s">
        <v>668</v>
      </c>
      <c r="C396" s="1" t="s">
        <v>36</v>
      </c>
      <c r="D396" s="1" t="s">
        <v>31</v>
      </c>
      <c r="E396" s="81" t="s">
        <v>278</v>
      </c>
      <c r="F396" s="81">
        <v>0</v>
      </c>
      <c r="G396" s="81">
        <v>0</v>
      </c>
      <c r="H396" s="81">
        <v>0</v>
      </c>
      <c r="I396" s="81">
        <v>0</v>
      </c>
      <c r="J396" s="81">
        <v>0</v>
      </c>
      <c r="K396" s="81">
        <v>0</v>
      </c>
      <c r="L396" s="81">
        <v>0</v>
      </c>
      <c r="M396" s="81">
        <v>0</v>
      </c>
      <c r="N396" s="81">
        <v>0</v>
      </c>
      <c r="O396" s="81">
        <v>0</v>
      </c>
      <c r="P396" s="81">
        <v>0</v>
      </c>
      <c r="Q396" s="81">
        <v>0</v>
      </c>
      <c r="R396" s="81">
        <v>0</v>
      </c>
      <c r="S396" s="81">
        <v>0</v>
      </c>
      <c r="T396" s="81">
        <v>0</v>
      </c>
      <c r="U396" s="81">
        <v>0</v>
      </c>
      <c r="V396" s="81">
        <v>0</v>
      </c>
      <c r="W396" s="81">
        <v>0</v>
      </c>
      <c r="X396" s="81">
        <v>0</v>
      </c>
      <c r="Y396" s="81">
        <v>0</v>
      </c>
      <c r="Z396" s="81">
        <v>0</v>
      </c>
      <c r="AA396" s="81">
        <v>0</v>
      </c>
      <c r="AB396" s="81">
        <v>0</v>
      </c>
      <c r="AC396" s="81">
        <v>0</v>
      </c>
      <c r="AD396" s="81">
        <v>0</v>
      </c>
      <c r="AE396" s="81">
        <v>0</v>
      </c>
      <c r="AF396" s="81">
        <v>0</v>
      </c>
      <c r="AG396" s="81">
        <v>0</v>
      </c>
      <c r="AH396" s="81">
        <v>0</v>
      </c>
      <c r="AI396" s="81">
        <v>0</v>
      </c>
      <c r="AJ396" s="81">
        <v>0</v>
      </c>
      <c r="AK396" s="81">
        <v>0</v>
      </c>
      <c r="AL396" s="81">
        <v>0</v>
      </c>
      <c r="AM396" s="81">
        <v>0</v>
      </c>
      <c r="AN396" s="81">
        <v>0</v>
      </c>
      <c r="AO396" s="81">
        <v>0</v>
      </c>
      <c r="AP396" s="81">
        <v>0</v>
      </c>
      <c r="AQ396" s="81">
        <v>0</v>
      </c>
      <c r="AR396" s="81">
        <v>0</v>
      </c>
      <c r="AS396" s="81">
        <v>0</v>
      </c>
      <c r="AT396" s="81">
        <v>0</v>
      </c>
      <c r="AU396" s="81">
        <v>0</v>
      </c>
      <c r="AV396" s="81">
        <v>0</v>
      </c>
      <c r="AW396" s="81">
        <v>0</v>
      </c>
      <c r="AX396" s="81">
        <v>0</v>
      </c>
      <c r="AY396" s="81">
        <v>0</v>
      </c>
      <c r="AZ396" s="81">
        <v>0</v>
      </c>
      <c r="BA396" s="81">
        <v>0</v>
      </c>
      <c r="BB396" s="81">
        <v>0</v>
      </c>
      <c r="BC396" s="81">
        <v>0</v>
      </c>
      <c r="BD396" s="81">
        <v>0</v>
      </c>
      <c r="BE396" s="81">
        <v>0</v>
      </c>
      <c r="BF396" s="81">
        <v>0</v>
      </c>
      <c r="BG396" s="81">
        <v>0</v>
      </c>
      <c r="BH396" s="81">
        <v>0</v>
      </c>
      <c r="BI396" s="81">
        <v>0</v>
      </c>
      <c r="BJ396" s="81">
        <v>0</v>
      </c>
      <c r="BK396" s="81">
        <v>0</v>
      </c>
      <c r="BL396" s="81">
        <v>0</v>
      </c>
      <c r="BM396" s="81">
        <v>0</v>
      </c>
      <c r="BN396" s="81">
        <v>0</v>
      </c>
      <c r="BO396" s="81">
        <v>0</v>
      </c>
      <c r="BP396" s="81">
        <v>0</v>
      </c>
      <c r="BQ396" s="81">
        <v>0</v>
      </c>
      <c r="BR396" s="81">
        <v>0</v>
      </c>
      <c r="BS396" s="81">
        <v>0</v>
      </c>
      <c r="BT396" s="81">
        <v>0</v>
      </c>
      <c r="BU396" s="81">
        <v>0</v>
      </c>
      <c r="BV396" s="81">
        <v>0</v>
      </c>
      <c r="BW396" s="81">
        <v>0</v>
      </c>
      <c r="BX396" s="81">
        <v>0</v>
      </c>
      <c r="BY396" s="81">
        <v>0</v>
      </c>
      <c r="BZ396" s="81">
        <v>0</v>
      </c>
      <c r="CA396" s="81">
        <v>0</v>
      </c>
      <c r="CB396" s="81">
        <v>0</v>
      </c>
      <c r="CC396" s="81">
        <v>0</v>
      </c>
      <c r="CD396" s="81">
        <v>0</v>
      </c>
      <c r="CE396" s="81">
        <v>0</v>
      </c>
      <c r="CF396" s="81">
        <v>0</v>
      </c>
      <c r="CG396" s="81">
        <v>0</v>
      </c>
      <c r="CH396" s="81">
        <v>0</v>
      </c>
      <c r="CI396" s="81">
        <v>0</v>
      </c>
      <c r="CJ396" s="81">
        <v>0</v>
      </c>
      <c r="CK396" s="81">
        <v>0</v>
      </c>
      <c r="CL396" s="81">
        <v>0</v>
      </c>
      <c r="CM396" s="81">
        <v>0</v>
      </c>
      <c r="CN396" s="81">
        <v>0</v>
      </c>
      <c r="CO396" s="81">
        <v>0</v>
      </c>
      <c r="CP396" s="81">
        <v>0</v>
      </c>
      <c r="CQ396" s="81">
        <v>0</v>
      </c>
      <c r="CR396" s="81">
        <v>0</v>
      </c>
      <c r="CS396" s="81">
        <v>0</v>
      </c>
      <c r="CT396" s="81">
        <v>0</v>
      </c>
      <c r="CU396" s="81">
        <v>0</v>
      </c>
      <c r="CV396" s="81">
        <v>0</v>
      </c>
      <c r="CW396" s="81">
        <v>0</v>
      </c>
      <c r="CX396" s="81">
        <v>0</v>
      </c>
      <c r="CY396" s="81">
        <v>0</v>
      </c>
      <c r="CZ396" s="81">
        <v>0</v>
      </c>
      <c r="DA396" s="81">
        <v>0</v>
      </c>
      <c r="DB396" s="81">
        <v>0</v>
      </c>
      <c r="DC396" s="81">
        <v>0</v>
      </c>
      <c r="DD396" s="81">
        <v>0</v>
      </c>
      <c r="DE396" s="81">
        <v>0</v>
      </c>
      <c r="DF396" s="81">
        <v>0</v>
      </c>
      <c r="DG396" s="81">
        <v>0</v>
      </c>
      <c r="DH396" s="81">
        <v>0</v>
      </c>
      <c r="DI396" s="81">
        <v>0</v>
      </c>
      <c r="DJ396" s="81">
        <v>0</v>
      </c>
      <c r="DK396" s="81">
        <v>0</v>
      </c>
      <c r="DL396" s="81">
        <v>0</v>
      </c>
      <c r="DM396" s="81">
        <v>0</v>
      </c>
      <c r="DN396" s="81">
        <v>0</v>
      </c>
      <c r="DO396" s="81">
        <v>0</v>
      </c>
      <c r="DP396" s="81">
        <v>0</v>
      </c>
      <c r="DQ396" s="81">
        <v>0</v>
      </c>
      <c r="DR396" s="81">
        <v>0</v>
      </c>
      <c r="DS396" s="81">
        <v>0</v>
      </c>
      <c r="DT396" s="81">
        <v>0</v>
      </c>
      <c r="DU396" s="81">
        <v>0</v>
      </c>
      <c r="DV396" s="81">
        <v>0</v>
      </c>
      <c r="DW396" s="81">
        <v>0</v>
      </c>
      <c r="DX396" s="81">
        <v>0</v>
      </c>
      <c r="DY396" s="81">
        <v>0</v>
      </c>
      <c r="DZ396" s="81">
        <v>0</v>
      </c>
      <c r="EA396" s="81">
        <v>0</v>
      </c>
      <c r="EB396" s="81">
        <v>0</v>
      </c>
      <c r="EC396" s="81">
        <v>0</v>
      </c>
      <c r="ED396" s="81">
        <v>0</v>
      </c>
      <c r="EE396" s="81">
        <v>0</v>
      </c>
      <c r="EF396" s="81">
        <v>0</v>
      </c>
      <c r="EG396" s="81">
        <v>0</v>
      </c>
      <c r="EH396" s="81">
        <v>0</v>
      </c>
      <c r="EI396" s="81">
        <v>0</v>
      </c>
      <c r="EJ396" s="81">
        <v>0</v>
      </c>
      <c r="EK396" s="81">
        <v>0</v>
      </c>
      <c r="EL396" s="81">
        <v>0</v>
      </c>
      <c r="EM396" s="81">
        <v>0</v>
      </c>
      <c r="EN396" s="81">
        <v>0</v>
      </c>
      <c r="EO396" s="81">
        <v>0</v>
      </c>
      <c r="EP396" s="81">
        <v>0</v>
      </c>
      <c r="EQ396" s="81">
        <v>0</v>
      </c>
      <c r="ER396" s="81">
        <v>0</v>
      </c>
      <c r="ES396" s="81">
        <v>0</v>
      </c>
      <c r="ET396" s="81">
        <v>0</v>
      </c>
      <c r="EU396" s="81">
        <v>0</v>
      </c>
      <c r="EV396" s="81">
        <v>0</v>
      </c>
      <c r="EW396" s="81">
        <v>0</v>
      </c>
      <c r="EX396" s="81">
        <v>0</v>
      </c>
      <c r="EY396" s="81">
        <v>0</v>
      </c>
      <c r="EZ396" s="81">
        <v>0</v>
      </c>
      <c r="FA396" s="81">
        <v>0</v>
      </c>
      <c r="FB396" s="81">
        <v>0</v>
      </c>
      <c r="FC396" s="81">
        <v>0</v>
      </c>
      <c r="FD396" s="81">
        <v>0</v>
      </c>
      <c r="FE396" s="81">
        <v>0</v>
      </c>
      <c r="FF396" s="81">
        <v>0</v>
      </c>
      <c r="FG396" s="81">
        <v>0</v>
      </c>
      <c r="FH396" s="81">
        <v>0</v>
      </c>
      <c r="FI396" s="81">
        <v>0</v>
      </c>
      <c r="FJ396" s="81">
        <v>0</v>
      </c>
      <c r="FK396" s="81">
        <v>0</v>
      </c>
      <c r="FL396" s="81">
        <v>0</v>
      </c>
      <c r="FM396" s="81">
        <v>0</v>
      </c>
      <c r="FN396" s="1" t="s">
        <v>713</v>
      </c>
    </row>
    <row r="397" spans="2:170" x14ac:dyDescent="0.2">
      <c r="B397" s="1" t="s">
        <v>670</v>
      </c>
      <c r="C397" s="1" t="s">
        <v>36</v>
      </c>
      <c r="D397" s="1" t="s">
        <v>31</v>
      </c>
      <c r="E397" s="81" t="s">
        <v>278</v>
      </c>
      <c r="F397" s="81">
        <v>0</v>
      </c>
      <c r="G397" s="81">
        <v>0</v>
      </c>
      <c r="H397" s="81">
        <v>0</v>
      </c>
      <c r="I397" s="81">
        <v>0</v>
      </c>
      <c r="J397" s="81">
        <v>0</v>
      </c>
      <c r="K397" s="81">
        <v>0</v>
      </c>
      <c r="L397" s="81">
        <v>0</v>
      </c>
      <c r="M397" s="81">
        <v>0</v>
      </c>
      <c r="N397" s="81">
        <v>0</v>
      </c>
      <c r="O397" s="81">
        <v>0</v>
      </c>
      <c r="P397" s="81">
        <v>0</v>
      </c>
      <c r="Q397" s="81">
        <v>0</v>
      </c>
      <c r="R397" s="81">
        <v>0</v>
      </c>
      <c r="S397" s="81">
        <v>0</v>
      </c>
      <c r="T397" s="81">
        <v>0</v>
      </c>
      <c r="U397" s="81">
        <v>0</v>
      </c>
      <c r="V397" s="81">
        <v>0</v>
      </c>
      <c r="W397" s="81">
        <v>0</v>
      </c>
      <c r="X397" s="81">
        <v>0</v>
      </c>
      <c r="Y397" s="81">
        <v>0</v>
      </c>
      <c r="Z397" s="81">
        <v>0</v>
      </c>
      <c r="AA397" s="81">
        <v>0</v>
      </c>
      <c r="AB397" s="81">
        <v>0</v>
      </c>
      <c r="AC397" s="81">
        <v>0</v>
      </c>
      <c r="AD397" s="81">
        <v>0</v>
      </c>
      <c r="AE397" s="81">
        <v>0</v>
      </c>
      <c r="AF397" s="81">
        <v>0</v>
      </c>
      <c r="AG397" s="81">
        <v>0</v>
      </c>
      <c r="AH397" s="81">
        <v>0</v>
      </c>
      <c r="AI397" s="81">
        <v>0</v>
      </c>
      <c r="AJ397" s="81">
        <v>714.01370906321392</v>
      </c>
      <c r="AK397" s="81">
        <v>714.01370906321392</v>
      </c>
      <c r="AL397" s="81">
        <v>714.01370906321392</v>
      </c>
      <c r="AM397" s="81">
        <v>714.01370906321392</v>
      </c>
      <c r="AN397" s="81">
        <v>714.01370906321392</v>
      </c>
      <c r="AO397" s="81">
        <v>714.01370906321392</v>
      </c>
      <c r="AP397" s="81">
        <v>714.01370906321392</v>
      </c>
      <c r="AQ397" s="81">
        <v>714.01370906321392</v>
      </c>
      <c r="AR397" s="81">
        <v>714.01370906321392</v>
      </c>
      <c r="AS397" s="81">
        <v>714.01370906321392</v>
      </c>
      <c r="AT397" s="81">
        <v>714.01370906321392</v>
      </c>
      <c r="AU397" s="81">
        <v>714.01370906321392</v>
      </c>
      <c r="AV397" s="81">
        <v>714.01370906321392</v>
      </c>
      <c r="AW397" s="81">
        <v>714.01370906321392</v>
      </c>
      <c r="AX397" s="81">
        <v>714.01370906321392</v>
      </c>
      <c r="AY397" s="81">
        <v>714.01370906321392</v>
      </c>
      <c r="AZ397" s="81">
        <v>714.01370906321392</v>
      </c>
      <c r="BA397" s="81">
        <v>714.01370906321392</v>
      </c>
      <c r="BB397" s="81">
        <v>714.01370906321392</v>
      </c>
      <c r="BC397" s="81">
        <v>714.01370906321392</v>
      </c>
      <c r="BD397" s="81">
        <v>714.01370906321392</v>
      </c>
      <c r="BE397" s="81">
        <v>714.01370906321392</v>
      </c>
      <c r="BF397" s="81">
        <v>714.01370906321392</v>
      </c>
      <c r="BG397" s="81">
        <v>714.01370906321392</v>
      </c>
      <c r="BH397" s="81">
        <v>714.01370906321392</v>
      </c>
      <c r="BI397" s="81">
        <v>714.01370906321392</v>
      </c>
      <c r="BJ397" s="81">
        <v>714.01370906321392</v>
      </c>
      <c r="BK397" s="81">
        <v>714.01370906321392</v>
      </c>
      <c r="BL397" s="81">
        <v>714.01370906321392</v>
      </c>
      <c r="BM397" s="81">
        <v>714.01370906321392</v>
      </c>
      <c r="BN397" s="81">
        <v>714.01370906321392</v>
      </c>
      <c r="BO397" s="81">
        <v>714.01370906321392</v>
      </c>
      <c r="BP397" s="81">
        <v>714.01370906321392</v>
      </c>
      <c r="BQ397" s="81">
        <v>714.01370906321392</v>
      </c>
      <c r="BR397" s="81">
        <v>714.01370906321392</v>
      </c>
      <c r="BS397" s="81">
        <v>714.01370906321392</v>
      </c>
      <c r="BT397" s="81">
        <v>714.01370906321392</v>
      </c>
      <c r="BU397" s="81">
        <v>714.01370906321392</v>
      </c>
      <c r="BV397" s="81">
        <v>714.01370906321392</v>
      </c>
      <c r="BW397" s="81">
        <v>714.01370906321392</v>
      </c>
      <c r="BX397" s="81">
        <v>714.01370906321392</v>
      </c>
      <c r="BY397" s="81">
        <v>714.01370906321392</v>
      </c>
      <c r="BZ397" s="81">
        <v>714.01370906321392</v>
      </c>
      <c r="CA397" s="81">
        <v>714.01370906321392</v>
      </c>
      <c r="CB397" s="81">
        <v>714.01370906321392</v>
      </c>
      <c r="CC397" s="81">
        <v>714.01370906321392</v>
      </c>
      <c r="CD397" s="81">
        <v>714.01370906321392</v>
      </c>
      <c r="CE397" s="81">
        <v>714.01370906321392</v>
      </c>
      <c r="CF397" s="81">
        <v>714.01370906321392</v>
      </c>
      <c r="CG397" s="81">
        <v>714.01370906321392</v>
      </c>
      <c r="CH397" s="81">
        <v>714.01370906321392</v>
      </c>
      <c r="CI397" s="81">
        <v>714.01370906321392</v>
      </c>
      <c r="CJ397" s="81">
        <v>714.01370906321392</v>
      </c>
      <c r="CK397" s="81">
        <v>714.01370906321392</v>
      </c>
      <c r="CL397" s="81">
        <v>714.01370906321392</v>
      </c>
      <c r="CM397" s="81">
        <v>714.01370906321392</v>
      </c>
      <c r="CN397" s="81">
        <v>714.01370906321392</v>
      </c>
      <c r="CO397" s="81">
        <v>714.01370906321392</v>
      </c>
      <c r="CP397" s="81">
        <v>714.01370906321392</v>
      </c>
      <c r="CQ397" s="81">
        <v>714.01370906321392</v>
      </c>
      <c r="CR397" s="81">
        <v>714.01370906321392</v>
      </c>
      <c r="CS397" s="81">
        <v>714.01370906321392</v>
      </c>
      <c r="CT397" s="81">
        <v>714.01370906321392</v>
      </c>
      <c r="CU397" s="81">
        <v>714.01370906321392</v>
      </c>
      <c r="CV397" s="81">
        <v>714.01370906321392</v>
      </c>
      <c r="CW397" s="81">
        <v>714.01370906321392</v>
      </c>
      <c r="CX397" s="81">
        <v>714.01370906321392</v>
      </c>
      <c r="CY397" s="81">
        <v>714.01370906321392</v>
      </c>
      <c r="CZ397" s="81">
        <v>714.01370906321392</v>
      </c>
      <c r="DA397" s="81">
        <v>714.01370906321392</v>
      </c>
      <c r="DB397" s="81">
        <v>714.01370906321392</v>
      </c>
      <c r="DC397" s="81">
        <v>714.01370906321392</v>
      </c>
      <c r="DD397" s="81">
        <v>714.01370906321392</v>
      </c>
      <c r="DE397" s="81">
        <v>714.01370906321392</v>
      </c>
      <c r="DF397" s="81">
        <v>714.01370906321392</v>
      </c>
      <c r="DG397" s="81">
        <v>714.01370906321392</v>
      </c>
      <c r="DH397" s="81">
        <v>714.01370906321392</v>
      </c>
      <c r="DI397" s="81">
        <v>714.01370906321392</v>
      </c>
      <c r="DJ397" s="81">
        <v>714.01370906321392</v>
      </c>
      <c r="DK397" s="81">
        <v>714.01370906321392</v>
      </c>
      <c r="DL397" s="81">
        <v>714.01370906321392</v>
      </c>
      <c r="DM397" s="81">
        <v>714.01370906321392</v>
      </c>
      <c r="DN397" s="81">
        <v>714.01370906321392</v>
      </c>
      <c r="DO397" s="81">
        <v>714.01370906321392</v>
      </c>
      <c r="DP397" s="81">
        <v>714.01370906321392</v>
      </c>
      <c r="DQ397" s="81">
        <v>714.01370906321392</v>
      </c>
      <c r="DR397" s="81">
        <v>714.01370906321392</v>
      </c>
      <c r="DS397" s="81">
        <v>714.01370906321392</v>
      </c>
      <c r="DT397" s="81">
        <v>714.01370906321392</v>
      </c>
      <c r="DU397" s="81">
        <v>714.01370906321392</v>
      </c>
      <c r="DV397" s="81">
        <v>714.01370906321392</v>
      </c>
      <c r="DW397" s="81">
        <v>714.01370906321392</v>
      </c>
      <c r="DX397" s="81">
        <v>714.01370906321392</v>
      </c>
      <c r="DY397" s="81">
        <v>714.01370906321392</v>
      </c>
      <c r="DZ397" s="81">
        <v>714.01370906321392</v>
      </c>
      <c r="EA397" s="81">
        <v>714.01370906321392</v>
      </c>
      <c r="EB397" s="81">
        <v>714.01370906321392</v>
      </c>
      <c r="EC397" s="81">
        <v>714.01370906321392</v>
      </c>
      <c r="ED397" s="81">
        <v>714.01370906321392</v>
      </c>
      <c r="EE397" s="81">
        <v>714.01370906321392</v>
      </c>
      <c r="EF397" s="81">
        <v>714.01370906321392</v>
      </c>
      <c r="EG397" s="81">
        <v>714.01370906321392</v>
      </c>
      <c r="EH397" s="81">
        <v>714.01370906321392</v>
      </c>
      <c r="EI397" s="81">
        <v>714.01370906321392</v>
      </c>
      <c r="EJ397" s="81">
        <v>714.01370906321392</v>
      </c>
      <c r="EK397" s="81">
        <v>714.01370906321392</v>
      </c>
      <c r="EL397" s="81">
        <v>714.01370906321392</v>
      </c>
      <c r="EM397" s="81">
        <v>714.01370906321392</v>
      </c>
      <c r="EN397" s="81">
        <v>714.01370906321392</v>
      </c>
      <c r="EO397" s="81">
        <v>714.01370906321392</v>
      </c>
      <c r="EP397" s="81">
        <v>714.01370906321392</v>
      </c>
      <c r="EQ397" s="81">
        <v>714.01370906321392</v>
      </c>
      <c r="ER397" s="81">
        <v>714.01370906321392</v>
      </c>
      <c r="ES397" s="81">
        <v>714.01370906321392</v>
      </c>
      <c r="ET397" s="81">
        <v>714.01370906321392</v>
      </c>
      <c r="EU397" s="81">
        <v>714.01370906321392</v>
      </c>
      <c r="EV397" s="81">
        <v>714.01370906321392</v>
      </c>
      <c r="EW397" s="81">
        <v>714.01370906321392</v>
      </c>
      <c r="EX397" s="81">
        <v>714.01370906321392</v>
      </c>
      <c r="EY397" s="81">
        <v>714.01370906321392</v>
      </c>
      <c r="EZ397" s="81">
        <v>714.01370906321392</v>
      </c>
      <c r="FA397" s="81">
        <v>714.01370906321392</v>
      </c>
      <c r="FB397" s="81">
        <v>714.01370906321392</v>
      </c>
      <c r="FC397" s="81">
        <v>714.01370906321392</v>
      </c>
      <c r="FD397" s="81">
        <v>714.01370906321392</v>
      </c>
      <c r="FE397" s="81">
        <v>714.01370906321392</v>
      </c>
      <c r="FF397" s="81">
        <v>714.01370906321392</v>
      </c>
      <c r="FG397" s="81">
        <v>714.01370906321392</v>
      </c>
      <c r="FH397" s="81">
        <v>714.01370906321392</v>
      </c>
      <c r="FI397" s="81">
        <v>714.01370906321392</v>
      </c>
      <c r="FJ397" s="81">
        <v>714.01370906321392</v>
      </c>
      <c r="FK397" s="81">
        <v>714.01370906321392</v>
      </c>
      <c r="FL397" s="81">
        <v>714.01370906321392</v>
      </c>
      <c r="FM397" s="81">
        <v>714.01370906321392</v>
      </c>
      <c r="FN397" s="1" t="s">
        <v>714</v>
      </c>
    </row>
    <row r="398" spans="2:170" x14ac:dyDescent="0.2">
      <c r="B398" s="1" t="s">
        <v>672</v>
      </c>
      <c r="C398" s="1" t="s">
        <v>37</v>
      </c>
      <c r="D398" s="1" t="s">
        <v>31</v>
      </c>
      <c r="E398" s="81" t="s">
        <v>278</v>
      </c>
      <c r="F398" s="81">
        <v>0</v>
      </c>
      <c r="G398" s="81">
        <v>0</v>
      </c>
      <c r="H398" s="81">
        <v>0</v>
      </c>
      <c r="I398" s="81">
        <v>0</v>
      </c>
      <c r="J398" s="81">
        <v>0</v>
      </c>
      <c r="K398" s="81">
        <v>0</v>
      </c>
      <c r="L398" s="81">
        <v>0</v>
      </c>
      <c r="M398" s="81">
        <v>0</v>
      </c>
      <c r="N398" s="81">
        <v>0</v>
      </c>
      <c r="O398" s="81">
        <v>0</v>
      </c>
      <c r="P398" s="81">
        <v>0</v>
      </c>
      <c r="Q398" s="81">
        <v>0</v>
      </c>
      <c r="R398" s="81">
        <v>0</v>
      </c>
      <c r="S398" s="81">
        <v>0</v>
      </c>
      <c r="T398" s="81">
        <v>0</v>
      </c>
      <c r="U398" s="81">
        <v>0</v>
      </c>
      <c r="V398" s="81">
        <v>0</v>
      </c>
      <c r="W398" s="81">
        <v>0</v>
      </c>
      <c r="X398" s="81">
        <v>0</v>
      </c>
      <c r="Y398" s="81">
        <v>0</v>
      </c>
      <c r="Z398" s="81">
        <v>0</v>
      </c>
      <c r="AA398" s="81">
        <v>0</v>
      </c>
      <c r="AB398" s="81">
        <v>0</v>
      </c>
      <c r="AC398" s="81">
        <v>0</v>
      </c>
      <c r="AD398" s="81">
        <v>0</v>
      </c>
      <c r="AE398" s="81">
        <v>0</v>
      </c>
      <c r="AF398" s="81">
        <v>0</v>
      </c>
      <c r="AG398" s="81">
        <v>0</v>
      </c>
      <c r="AH398" s="81">
        <v>0</v>
      </c>
      <c r="AI398" s="81">
        <v>0</v>
      </c>
      <c r="AJ398" s="81">
        <v>0</v>
      </c>
      <c r="AK398" s="81">
        <v>0</v>
      </c>
      <c r="AL398" s="81">
        <v>0</v>
      </c>
      <c r="AM398" s="81">
        <v>0</v>
      </c>
      <c r="AN398" s="81">
        <v>0</v>
      </c>
      <c r="AO398" s="81">
        <v>0</v>
      </c>
      <c r="AP398" s="81">
        <v>0</v>
      </c>
      <c r="AQ398" s="81">
        <v>0</v>
      </c>
      <c r="AR398" s="81">
        <v>0</v>
      </c>
      <c r="AS398" s="81">
        <v>0</v>
      </c>
      <c r="AT398" s="81">
        <v>0</v>
      </c>
      <c r="AU398" s="81">
        <v>0</v>
      </c>
      <c r="AV398" s="81">
        <v>0</v>
      </c>
      <c r="AW398" s="81">
        <v>0</v>
      </c>
      <c r="AX398" s="81">
        <v>0</v>
      </c>
      <c r="AY398" s="81">
        <v>0</v>
      </c>
      <c r="AZ398" s="81">
        <v>0</v>
      </c>
      <c r="BA398" s="81">
        <v>0</v>
      </c>
      <c r="BB398" s="81">
        <v>0</v>
      </c>
      <c r="BC398" s="81">
        <v>0</v>
      </c>
      <c r="BD398" s="81">
        <v>0</v>
      </c>
      <c r="BE398" s="81">
        <v>0</v>
      </c>
      <c r="BF398" s="81">
        <v>0</v>
      </c>
      <c r="BG398" s="81">
        <v>0</v>
      </c>
      <c r="BH398" s="81">
        <v>0</v>
      </c>
      <c r="BI398" s="81">
        <v>0</v>
      </c>
      <c r="BJ398" s="81">
        <v>0</v>
      </c>
      <c r="BK398" s="81">
        <v>0</v>
      </c>
      <c r="BL398" s="81">
        <v>0</v>
      </c>
      <c r="BM398" s="81">
        <v>0</v>
      </c>
      <c r="BN398" s="81">
        <v>0</v>
      </c>
      <c r="BO398" s="81">
        <v>0</v>
      </c>
      <c r="BP398" s="81">
        <v>0</v>
      </c>
      <c r="BQ398" s="81">
        <v>0</v>
      </c>
      <c r="BR398" s="81">
        <v>0</v>
      </c>
      <c r="BS398" s="81">
        <v>0</v>
      </c>
      <c r="BT398" s="81">
        <v>0</v>
      </c>
      <c r="BU398" s="81">
        <v>0</v>
      </c>
      <c r="BV398" s="81">
        <v>0</v>
      </c>
      <c r="BW398" s="81">
        <v>0</v>
      </c>
      <c r="BX398" s="81">
        <v>0</v>
      </c>
      <c r="BY398" s="81">
        <v>0</v>
      </c>
      <c r="BZ398" s="81">
        <v>0</v>
      </c>
      <c r="CA398" s="81">
        <v>0</v>
      </c>
      <c r="CB398" s="81">
        <v>0</v>
      </c>
      <c r="CC398" s="81">
        <v>0</v>
      </c>
      <c r="CD398" s="81">
        <v>0</v>
      </c>
      <c r="CE398" s="81">
        <v>0</v>
      </c>
      <c r="CF398" s="81">
        <v>0</v>
      </c>
      <c r="CG398" s="81">
        <v>0</v>
      </c>
      <c r="CH398" s="81">
        <v>0</v>
      </c>
      <c r="CI398" s="81">
        <v>0</v>
      </c>
      <c r="CJ398" s="81">
        <v>0</v>
      </c>
      <c r="CK398" s="81">
        <v>0</v>
      </c>
      <c r="CL398" s="81">
        <v>0</v>
      </c>
      <c r="CM398" s="81">
        <v>0</v>
      </c>
      <c r="CN398" s="81">
        <v>0</v>
      </c>
      <c r="CO398" s="81">
        <v>0</v>
      </c>
      <c r="CP398" s="81">
        <v>0</v>
      </c>
      <c r="CQ398" s="81">
        <v>0</v>
      </c>
      <c r="CR398" s="81">
        <v>0</v>
      </c>
      <c r="CS398" s="81">
        <v>0</v>
      </c>
      <c r="CT398" s="81">
        <v>0</v>
      </c>
      <c r="CU398" s="81">
        <v>0</v>
      </c>
      <c r="CV398" s="81">
        <v>0</v>
      </c>
      <c r="CW398" s="81">
        <v>0</v>
      </c>
      <c r="CX398" s="81">
        <v>0</v>
      </c>
      <c r="CY398" s="81">
        <v>0</v>
      </c>
      <c r="CZ398" s="81">
        <v>0</v>
      </c>
      <c r="DA398" s="81">
        <v>0</v>
      </c>
      <c r="DB398" s="81">
        <v>0</v>
      </c>
      <c r="DC398" s="81">
        <v>0</v>
      </c>
      <c r="DD398" s="81">
        <v>0</v>
      </c>
      <c r="DE398" s="81">
        <v>0</v>
      </c>
      <c r="DF398" s="81">
        <v>0</v>
      </c>
      <c r="DG398" s="81">
        <v>0</v>
      </c>
      <c r="DH398" s="81">
        <v>0</v>
      </c>
      <c r="DI398" s="81">
        <v>0</v>
      </c>
      <c r="DJ398" s="81">
        <v>0</v>
      </c>
      <c r="DK398" s="81">
        <v>0</v>
      </c>
      <c r="DL398" s="81">
        <v>0</v>
      </c>
      <c r="DM398" s="81">
        <v>0</v>
      </c>
      <c r="DN398" s="81">
        <v>0</v>
      </c>
      <c r="DO398" s="81">
        <v>0</v>
      </c>
      <c r="DP398" s="81">
        <v>0</v>
      </c>
      <c r="DQ398" s="81">
        <v>0</v>
      </c>
      <c r="DR398" s="81">
        <v>0</v>
      </c>
      <c r="DS398" s="81">
        <v>0</v>
      </c>
      <c r="DT398" s="81">
        <v>0</v>
      </c>
      <c r="DU398" s="81">
        <v>0</v>
      </c>
      <c r="DV398" s="81">
        <v>0</v>
      </c>
      <c r="DW398" s="81">
        <v>0</v>
      </c>
      <c r="DX398" s="81">
        <v>0</v>
      </c>
      <c r="DY398" s="81">
        <v>0</v>
      </c>
      <c r="DZ398" s="81">
        <v>0</v>
      </c>
      <c r="EA398" s="81">
        <v>0</v>
      </c>
      <c r="EB398" s="81">
        <v>0</v>
      </c>
      <c r="EC398" s="81">
        <v>0</v>
      </c>
      <c r="ED398" s="81">
        <v>0</v>
      </c>
      <c r="EE398" s="81">
        <v>0</v>
      </c>
      <c r="EF398" s="81">
        <v>0</v>
      </c>
      <c r="EG398" s="81">
        <v>0</v>
      </c>
      <c r="EH398" s="81">
        <v>0</v>
      </c>
      <c r="EI398" s="81">
        <v>0</v>
      </c>
      <c r="EJ398" s="81">
        <v>0</v>
      </c>
      <c r="EK398" s="81">
        <v>0</v>
      </c>
      <c r="EL398" s="81">
        <v>0</v>
      </c>
      <c r="EM398" s="81">
        <v>0</v>
      </c>
      <c r="EN398" s="81">
        <v>0</v>
      </c>
      <c r="EO398" s="81">
        <v>0</v>
      </c>
      <c r="EP398" s="81">
        <v>0</v>
      </c>
      <c r="EQ398" s="81">
        <v>0</v>
      </c>
      <c r="ER398" s="81">
        <v>0</v>
      </c>
      <c r="ES398" s="81">
        <v>0</v>
      </c>
      <c r="ET398" s="81">
        <v>0</v>
      </c>
      <c r="EU398" s="81">
        <v>0</v>
      </c>
      <c r="EV398" s="81">
        <v>0</v>
      </c>
      <c r="EW398" s="81">
        <v>0</v>
      </c>
      <c r="EX398" s="81">
        <v>0</v>
      </c>
      <c r="EY398" s="81">
        <v>0</v>
      </c>
      <c r="EZ398" s="81">
        <v>0</v>
      </c>
      <c r="FA398" s="81">
        <v>0</v>
      </c>
      <c r="FB398" s="81">
        <v>0</v>
      </c>
      <c r="FC398" s="81">
        <v>0</v>
      </c>
      <c r="FD398" s="81">
        <v>0</v>
      </c>
      <c r="FE398" s="81">
        <v>0</v>
      </c>
      <c r="FF398" s="81">
        <v>0</v>
      </c>
      <c r="FG398" s="81">
        <v>0</v>
      </c>
      <c r="FH398" s="81">
        <v>0</v>
      </c>
      <c r="FI398" s="81">
        <v>0</v>
      </c>
      <c r="FJ398" s="81">
        <v>0</v>
      </c>
      <c r="FK398" s="81">
        <v>0</v>
      </c>
      <c r="FL398" s="81">
        <v>0</v>
      </c>
      <c r="FM398" s="81">
        <v>0</v>
      </c>
      <c r="FN398" s="1" t="s">
        <v>715</v>
      </c>
    </row>
    <row r="399" spans="2:170" x14ac:dyDescent="0.2">
      <c r="B399" s="1" t="s">
        <v>674</v>
      </c>
      <c r="C399" s="1" t="s">
        <v>38</v>
      </c>
      <c r="D399" s="1" t="s">
        <v>31</v>
      </c>
      <c r="E399" s="81" t="s">
        <v>278</v>
      </c>
      <c r="F399" s="81">
        <v>0</v>
      </c>
      <c r="G399" s="81">
        <v>0</v>
      </c>
      <c r="H399" s="81">
        <v>0</v>
      </c>
      <c r="I399" s="81">
        <v>0</v>
      </c>
      <c r="J399" s="81">
        <v>0</v>
      </c>
      <c r="K399" s="81">
        <v>0</v>
      </c>
      <c r="L399" s="81">
        <v>0</v>
      </c>
      <c r="M399" s="81">
        <v>0</v>
      </c>
      <c r="N399" s="81">
        <v>0</v>
      </c>
      <c r="O399" s="81">
        <v>0</v>
      </c>
      <c r="P399" s="81">
        <v>0</v>
      </c>
      <c r="Q399" s="81">
        <v>0</v>
      </c>
      <c r="R399" s="81">
        <v>0</v>
      </c>
      <c r="S399" s="81">
        <v>0</v>
      </c>
      <c r="T399" s="81">
        <v>0</v>
      </c>
      <c r="U399" s="81">
        <v>0</v>
      </c>
      <c r="V399" s="81">
        <v>0</v>
      </c>
      <c r="W399" s="81">
        <v>0</v>
      </c>
      <c r="X399" s="81">
        <v>0</v>
      </c>
      <c r="Y399" s="81">
        <v>0</v>
      </c>
      <c r="Z399" s="81">
        <v>0</v>
      </c>
      <c r="AA399" s="81">
        <v>0</v>
      </c>
      <c r="AB399" s="81">
        <v>0</v>
      </c>
      <c r="AC399" s="81">
        <v>0</v>
      </c>
      <c r="AD399" s="81">
        <v>0</v>
      </c>
      <c r="AE399" s="81">
        <v>0</v>
      </c>
      <c r="AF399" s="81">
        <v>0</v>
      </c>
      <c r="AG399" s="81">
        <v>0</v>
      </c>
      <c r="AH399" s="81">
        <v>0</v>
      </c>
      <c r="AI399" s="81">
        <v>0</v>
      </c>
      <c r="AJ399" s="81">
        <v>0</v>
      </c>
      <c r="AK399" s="81">
        <v>0</v>
      </c>
      <c r="AL399" s="81">
        <v>0</v>
      </c>
      <c r="AM399" s="81">
        <v>0</v>
      </c>
      <c r="AN399" s="81">
        <v>0</v>
      </c>
      <c r="AO399" s="81">
        <v>0</v>
      </c>
      <c r="AP399" s="81">
        <v>0</v>
      </c>
      <c r="AQ399" s="81">
        <v>0</v>
      </c>
      <c r="AR399" s="81">
        <v>0</v>
      </c>
      <c r="AS399" s="81">
        <v>0</v>
      </c>
      <c r="AT399" s="81">
        <v>0</v>
      </c>
      <c r="AU399" s="81">
        <v>0</v>
      </c>
      <c r="AV399" s="81">
        <v>0</v>
      </c>
      <c r="AW399" s="81">
        <v>0</v>
      </c>
      <c r="AX399" s="81">
        <v>0</v>
      </c>
      <c r="AY399" s="81">
        <v>0</v>
      </c>
      <c r="AZ399" s="81">
        <v>0</v>
      </c>
      <c r="BA399" s="81">
        <v>0</v>
      </c>
      <c r="BB399" s="81">
        <v>0</v>
      </c>
      <c r="BC399" s="81">
        <v>0</v>
      </c>
      <c r="BD399" s="81">
        <v>0</v>
      </c>
      <c r="BE399" s="81">
        <v>0</v>
      </c>
      <c r="BF399" s="81">
        <v>0</v>
      </c>
      <c r="BG399" s="81">
        <v>0</v>
      </c>
      <c r="BH399" s="81">
        <v>0</v>
      </c>
      <c r="BI399" s="81">
        <v>0</v>
      </c>
      <c r="BJ399" s="81">
        <v>0</v>
      </c>
      <c r="BK399" s="81">
        <v>0</v>
      </c>
      <c r="BL399" s="81">
        <v>0</v>
      </c>
      <c r="BM399" s="81">
        <v>0</v>
      </c>
      <c r="BN399" s="81">
        <v>0</v>
      </c>
      <c r="BO399" s="81">
        <v>0</v>
      </c>
      <c r="BP399" s="81">
        <v>0</v>
      </c>
      <c r="BQ399" s="81">
        <v>0</v>
      </c>
      <c r="BR399" s="81">
        <v>0</v>
      </c>
      <c r="BS399" s="81">
        <v>0</v>
      </c>
      <c r="BT399" s="81">
        <v>0</v>
      </c>
      <c r="BU399" s="81">
        <v>0</v>
      </c>
      <c r="BV399" s="81">
        <v>0</v>
      </c>
      <c r="BW399" s="81">
        <v>0</v>
      </c>
      <c r="BX399" s="81">
        <v>0</v>
      </c>
      <c r="BY399" s="81">
        <v>0</v>
      </c>
      <c r="BZ399" s="81">
        <v>0</v>
      </c>
      <c r="CA399" s="81">
        <v>0</v>
      </c>
      <c r="CB399" s="81">
        <v>0</v>
      </c>
      <c r="CC399" s="81">
        <v>0</v>
      </c>
      <c r="CD399" s="81">
        <v>0</v>
      </c>
      <c r="CE399" s="81">
        <v>0</v>
      </c>
      <c r="CF399" s="81">
        <v>0</v>
      </c>
      <c r="CG399" s="81">
        <v>0</v>
      </c>
      <c r="CH399" s="81">
        <v>0</v>
      </c>
      <c r="CI399" s="81">
        <v>0</v>
      </c>
      <c r="CJ399" s="81">
        <v>0</v>
      </c>
      <c r="CK399" s="81">
        <v>0</v>
      </c>
      <c r="CL399" s="81">
        <v>0</v>
      </c>
      <c r="CM399" s="81">
        <v>0</v>
      </c>
      <c r="CN399" s="81">
        <v>0</v>
      </c>
      <c r="CO399" s="81">
        <v>0</v>
      </c>
      <c r="CP399" s="81">
        <v>0</v>
      </c>
      <c r="CQ399" s="81">
        <v>0</v>
      </c>
      <c r="CR399" s="81">
        <v>0</v>
      </c>
      <c r="CS399" s="81">
        <v>0</v>
      </c>
      <c r="CT399" s="81">
        <v>0</v>
      </c>
      <c r="CU399" s="81">
        <v>0</v>
      </c>
      <c r="CV399" s="81">
        <v>0</v>
      </c>
      <c r="CW399" s="81">
        <v>0</v>
      </c>
      <c r="CX399" s="81">
        <v>0</v>
      </c>
      <c r="CY399" s="81">
        <v>0</v>
      </c>
      <c r="CZ399" s="81">
        <v>0</v>
      </c>
      <c r="DA399" s="81">
        <v>0</v>
      </c>
      <c r="DB399" s="81">
        <v>0</v>
      </c>
      <c r="DC399" s="81">
        <v>0</v>
      </c>
      <c r="DD399" s="81">
        <v>0</v>
      </c>
      <c r="DE399" s="81">
        <v>0</v>
      </c>
      <c r="DF399" s="81">
        <v>0</v>
      </c>
      <c r="DG399" s="81">
        <v>0</v>
      </c>
      <c r="DH399" s="81">
        <v>0</v>
      </c>
      <c r="DI399" s="81">
        <v>0</v>
      </c>
      <c r="DJ399" s="81">
        <v>0</v>
      </c>
      <c r="DK399" s="81">
        <v>0</v>
      </c>
      <c r="DL399" s="81">
        <v>0</v>
      </c>
      <c r="DM399" s="81">
        <v>0</v>
      </c>
      <c r="DN399" s="81">
        <v>0</v>
      </c>
      <c r="DO399" s="81">
        <v>0</v>
      </c>
      <c r="DP399" s="81">
        <v>0</v>
      </c>
      <c r="DQ399" s="81">
        <v>0</v>
      </c>
      <c r="DR399" s="81">
        <v>0</v>
      </c>
      <c r="DS399" s="81">
        <v>0</v>
      </c>
      <c r="DT399" s="81">
        <v>0</v>
      </c>
      <c r="DU399" s="81">
        <v>0</v>
      </c>
      <c r="DV399" s="81">
        <v>0</v>
      </c>
      <c r="DW399" s="81">
        <v>0</v>
      </c>
      <c r="DX399" s="81">
        <v>0</v>
      </c>
      <c r="DY399" s="81">
        <v>0</v>
      </c>
      <c r="DZ399" s="81">
        <v>0</v>
      </c>
      <c r="EA399" s="81">
        <v>0</v>
      </c>
      <c r="EB399" s="81">
        <v>0</v>
      </c>
      <c r="EC399" s="81">
        <v>0</v>
      </c>
      <c r="ED399" s="81">
        <v>0</v>
      </c>
      <c r="EE399" s="81">
        <v>0</v>
      </c>
      <c r="EF399" s="81">
        <v>0</v>
      </c>
      <c r="EG399" s="81">
        <v>0</v>
      </c>
      <c r="EH399" s="81">
        <v>0</v>
      </c>
      <c r="EI399" s="81">
        <v>0</v>
      </c>
      <c r="EJ399" s="81">
        <v>0</v>
      </c>
      <c r="EK399" s="81">
        <v>0</v>
      </c>
      <c r="EL399" s="81">
        <v>0</v>
      </c>
      <c r="EM399" s="81">
        <v>0</v>
      </c>
      <c r="EN399" s="81">
        <v>0</v>
      </c>
      <c r="EO399" s="81">
        <v>0</v>
      </c>
      <c r="EP399" s="81">
        <v>0</v>
      </c>
      <c r="EQ399" s="81">
        <v>0</v>
      </c>
      <c r="ER399" s="81">
        <v>0</v>
      </c>
      <c r="ES399" s="81">
        <v>0</v>
      </c>
      <c r="ET399" s="81">
        <v>0</v>
      </c>
      <c r="EU399" s="81">
        <v>0</v>
      </c>
      <c r="EV399" s="81">
        <v>0</v>
      </c>
      <c r="EW399" s="81">
        <v>0</v>
      </c>
      <c r="EX399" s="81">
        <v>0</v>
      </c>
      <c r="EY399" s="81">
        <v>0</v>
      </c>
      <c r="EZ399" s="81">
        <v>0</v>
      </c>
      <c r="FA399" s="81">
        <v>0</v>
      </c>
      <c r="FB399" s="81">
        <v>0</v>
      </c>
      <c r="FC399" s="81">
        <v>0</v>
      </c>
      <c r="FD399" s="81">
        <v>0</v>
      </c>
      <c r="FE399" s="81">
        <v>0</v>
      </c>
      <c r="FF399" s="81">
        <v>0</v>
      </c>
      <c r="FG399" s="81">
        <v>0</v>
      </c>
      <c r="FH399" s="81">
        <v>0</v>
      </c>
      <c r="FI399" s="81">
        <v>0</v>
      </c>
      <c r="FJ399" s="81">
        <v>0</v>
      </c>
      <c r="FK399" s="81">
        <v>0</v>
      </c>
      <c r="FL399" s="81">
        <v>0</v>
      </c>
      <c r="FM399" s="81">
        <v>0</v>
      </c>
      <c r="FN399" s="1" t="s">
        <v>716</v>
      </c>
    </row>
    <row r="400" spans="2:170" x14ac:dyDescent="0.2">
      <c r="B400" s="1" t="s">
        <v>676</v>
      </c>
      <c r="C400" s="1" t="s">
        <v>38</v>
      </c>
      <c r="D400" s="1" t="s">
        <v>31</v>
      </c>
      <c r="E400" s="81" t="s">
        <v>278</v>
      </c>
      <c r="F400" s="81">
        <v>0</v>
      </c>
      <c r="G400" s="81">
        <v>0</v>
      </c>
      <c r="H400" s="81">
        <v>0</v>
      </c>
      <c r="I400" s="81">
        <v>0</v>
      </c>
      <c r="J400" s="81">
        <v>0</v>
      </c>
      <c r="K400" s="81">
        <v>0</v>
      </c>
      <c r="L400" s="81">
        <v>0</v>
      </c>
      <c r="M400" s="81">
        <v>0</v>
      </c>
      <c r="N400" s="81">
        <v>0</v>
      </c>
      <c r="O400" s="81">
        <v>0</v>
      </c>
      <c r="P400" s="81">
        <v>0</v>
      </c>
      <c r="Q400" s="81">
        <v>0</v>
      </c>
      <c r="R400" s="81">
        <v>0</v>
      </c>
      <c r="S400" s="81">
        <v>0</v>
      </c>
      <c r="T400" s="81">
        <v>0</v>
      </c>
      <c r="U400" s="81">
        <v>0</v>
      </c>
      <c r="V400" s="81">
        <v>0</v>
      </c>
      <c r="W400" s="81">
        <v>0</v>
      </c>
      <c r="X400" s="81">
        <v>0</v>
      </c>
      <c r="Y400" s="81">
        <v>0</v>
      </c>
      <c r="Z400" s="81">
        <v>0</v>
      </c>
      <c r="AA400" s="81">
        <v>0</v>
      </c>
      <c r="AB400" s="81">
        <v>0</v>
      </c>
      <c r="AC400" s="81">
        <v>0</v>
      </c>
      <c r="AD400" s="81">
        <v>0</v>
      </c>
      <c r="AE400" s="81">
        <v>0</v>
      </c>
      <c r="AF400" s="81">
        <v>0</v>
      </c>
      <c r="AG400" s="81">
        <v>0</v>
      </c>
      <c r="AH400" s="81">
        <v>0</v>
      </c>
      <c r="AI400" s="81">
        <v>0</v>
      </c>
      <c r="AJ400" s="81">
        <v>0</v>
      </c>
      <c r="AK400" s="81">
        <v>0</v>
      </c>
      <c r="AL400" s="81">
        <v>0</v>
      </c>
      <c r="AM400" s="81">
        <v>0</v>
      </c>
      <c r="AN400" s="81">
        <v>0</v>
      </c>
      <c r="AO400" s="81">
        <v>0</v>
      </c>
      <c r="AP400" s="81">
        <v>0</v>
      </c>
      <c r="AQ400" s="81">
        <v>0</v>
      </c>
      <c r="AR400" s="81">
        <v>0</v>
      </c>
      <c r="AS400" s="81">
        <v>0</v>
      </c>
      <c r="AT400" s="81">
        <v>0</v>
      </c>
      <c r="AU400" s="81">
        <v>0</v>
      </c>
      <c r="AV400" s="81">
        <v>0</v>
      </c>
      <c r="AW400" s="81">
        <v>0</v>
      </c>
      <c r="AX400" s="81">
        <v>0</v>
      </c>
      <c r="AY400" s="81">
        <v>0</v>
      </c>
      <c r="AZ400" s="81">
        <v>0</v>
      </c>
      <c r="BA400" s="81">
        <v>0</v>
      </c>
      <c r="BB400" s="81">
        <v>0</v>
      </c>
      <c r="BC400" s="81">
        <v>0</v>
      </c>
      <c r="BD400" s="81">
        <v>0</v>
      </c>
      <c r="BE400" s="81">
        <v>0</v>
      </c>
      <c r="BF400" s="81">
        <v>0</v>
      </c>
      <c r="BG400" s="81">
        <v>0</v>
      </c>
      <c r="BH400" s="81">
        <v>0</v>
      </c>
      <c r="BI400" s="81">
        <v>0</v>
      </c>
      <c r="BJ400" s="81">
        <v>0</v>
      </c>
      <c r="BK400" s="81">
        <v>0</v>
      </c>
      <c r="BL400" s="81">
        <v>0</v>
      </c>
      <c r="BM400" s="81">
        <v>0</v>
      </c>
      <c r="BN400" s="81">
        <v>0</v>
      </c>
      <c r="BO400" s="81">
        <v>0</v>
      </c>
      <c r="BP400" s="81">
        <v>0</v>
      </c>
      <c r="BQ400" s="81">
        <v>0</v>
      </c>
      <c r="BR400" s="81">
        <v>0</v>
      </c>
      <c r="BS400" s="81">
        <v>0</v>
      </c>
      <c r="BT400" s="81">
        <v>0</v>
      </c>
      <c r="BU400" s="81">
        <v>0</v>
      </c>
      <c r="BV400" s="81">
        <v>0</v>
      </c>
      <c r="BW400" s="81">
        <v>0</v>
      </c>
      <c r="BX400" s="81">
        <v>0</v>
      </c>
      <c r="BY400" s="81">
        <v>0</v>
      </c>
      <c r="BZ400" s="81">
        <v>0</v>
      </c>
      <c r="CA400" s="81">
        <v>0</v>
      </c>
      <c r="CB400" s="81">
        <v>0</v>
      </c>
      <c r="CC400" s="81">
        <v>0</v>
      </c>
      <c r="CD400" s="81">
        <v>0</v>
      </c>
      <c r="CE400" s="81">
        <v>0</v>
      </c>
      <c r="CF400" s="81">
        <v>0</v>
      </c>
      <c r="CG400" s="81">
        <v>0</v>
      </c>
      <c r="CH400" s="81">
        <v>0</v>
      </c>
      <c r="CI400" s="81">
        <v>0</v>
      </c>
      <c r="CJ400" s="81">
        <v>0</v>
      </c>
      <c r="CK400" s="81">
        <v>0</v>
      </c>
      <c r="CL400" s="81">
        <v>0</v>
      </c>
      <c r="CM400" s="81">
        <v>0</v>
      </c>
      <c r="CN400" s="81">
        <v>0</v>
      </c>
      <c r="CO400" s="81">
        <v>0</v>
      </c>
      <c r="CP400" s="81">
        <v>0</v>
      </c>
      <c r="CQ400" s="81">
        <v>0</v>
      </c>
      <c r="CR400" s="81">
        <v>0</v>
      </c>
      <c r="CS400" s="81">
        <v>0</v>
      </c>
      <c r="CT400" s="81">
        <v>0</v>
      </c>
      <c r="CU400" s="81">
        <v>0</v>
      </c>
      <c r="CV400" s="81">
        <v>0</v>
      </c>
      <c r="CW400" s="81">
        <v>0</v>
      </c>
      <c r="CX400" s="81">
        <v>0</v>
      </c>
      <c r="CY400" s="81">
        <v>0</v>
      </c>
      <c r="CZ400" s="81">
        <v>0</v>
      </c>
      <c r="DA400" s="81">
        <v>0</v>
      </c>
      <c r="DB400" s="81">
        <v>0</v>
      </c>
      <c r="DC400" s="81">
        <v>0</v>
      </c>
      <c r="DD400" s="81">
        <v>0</v>
      </c>
      <c r="DE400" s="81">
        <v>0</v>
      </c>
      <c r="DF400" s="81">
        <v>0</v>
      </c>
      <c r="DG400" s="81">
        <v>0</v>
      </c>
      <c r="DH400" s="81">
        <v>0</v>
      </c>
      <c r="DI400" s="81">
        <v>0</v>
      </c>
      <c r="DJ400" s="81">
        <v>0</v>
      </c>
      <c r="DK400" s="81">
        <v>0</v>
      </c>
      <c r="DL400" s="81">
        <v>0</v>
      </c>
      <c r="DM400" s="81">
        <v>0</v>
      </c>
      <c r="DN400" s="81">
        <v>0</v>
      </c>
      <c r="DO400" s="81">
        <v>0</v>
      </c>
      <c r="DP400" s="81">
        <v>0</v>
      </c>
      <c r="DQ400" s="81">
        <v>0</v>
      </c>
      <c r="DR400" s="81">
        <v>0</v>
      </c>
      <c r="DS400" s="81">
        <v>0</v>
      </c>
      <c r="DT400" s="81">
        <v>0</v>
      </c>
      <c r="DU400" s="81">
        <v>0</v>
      </c>
      <c r="DV400" s="81">
        <v>0</v>
      </c>
      <c r="DW400" s="81">
        <v>0</v>
      </c>
      <c r="DX400" s="81">
        <v>0</v>
      </c>
      <c r="DY400" s="81">
        <v>0</v>
      </c>
      <c r="DZ400" s="81">
        <v>0</v>
      </c>
      <c r="EA400" s="81">
        <v>0</v>
      </c>
      <c r="EB400" s="81">
        <v>0</v>
      </c>
      <c r="EC400" s="81">
        <v>0</v>
      </c>
      <c r="ED400" s="81">
        <v>0</v>
      </c>
      <c r="EE400" s="81">
        <v>0</v>
      </c>
      <c r="EF400" s="81">
        <v>0</v>
      </c>
      <c r="EG400" s="81">
        <v>0</v>
      </c>
      <c r="EH400" s="81">
        <v>0</v>
      </c>
      <c r="EI400" s="81">
        <v>0</v>
      </c>
      <c r="EJ400" s="81">
        <v>0</v>
      </c>
      <c r="EK400" s="81">
        <v>0</v>
      </c>
      <c r="EL400" s="81">
        <v>0</v>
      </c>
      <c r="EM400" s="81">
        <v>0</v>
      </c>
      <c r="EN400" s="81">
        <v>0</v>
      </c>
      <c r="EO400" s="81">
        <v>0</v>
      </c>
      <c r="EP400" s="81">
        <v>0</v>
      </c>
      <c r="EQ400" s="81">
        <v>0</v>
      </c>
      <c r="ER400" s="81">
        <v>0</v>
      </c>
      <c r="ES400" s="81">
        <v>0</v>
      </c>
      <c r="ET400" s="81">
        <v>0</v>
      </c>
      <c r="EU400" s="81">
        <v>0</v>
      </c>
      <c r="EV400" s="81">
        <v>0</v>
      </c>
      <c r="EW400" s="81">
        <v>0</v>
      </c>
      <c r="EX400" s="81">
        <v>0</v>
      </c>
      <c r="EY400" s="81">
        <v>0</v>
      </c>
      <c r="EZ400" s="81">
        <v>0</v>
      </c>
      <c r="FA400" s="81">
        <v>0</v>
      </c>
      <c r="FB400" s="81">
        <v>0</v>
      </c>
      <c r="FC400" s="81">
        <v>0</v>
      </c>
      <c r="FD400" s="81">
        <v>0</v>
      </c>
      <c r="FE400" s="81">
        <v>0</v>
      </c>
      <c r="FF400" s="81">
        <v>0</v>
      </c>
      <c r="FG400" s="81">
        <v>0</v>
      </c>
      <c r="FH400" s="81">
        <v>0</v>
      </c>
      <c r="FI400" s="81">
        <v>0</v>
      </c>
      <c r="FJ400" s="81">
        <v>0</v>
      </c>
      <c r="FK400" s="81">
        <v>0</v>
      </c>
      <c r="FL400" s="81">
        <v>0</v>
      </c>
      <c r="FM400" s="81">
        <v>0</v>
      </c>
      <c r="FN400" s="1" t="s">
        <v>717</v>
      </c>
    </row>
    <row r="401" spans="2:170" x14ac:dyDescent="0.2">
      <c r="B401" s="1" t="s">
        <v>678</v>
      </c>
      <c r="C401" s="1" t="s">
        <v>38</v>
      </c>
      <c r="D401" s="1" t="s">
        <v>31</v>
      </c>
      <c r="E401" s="81" t="s">
        <v>278</v>
      </c>
      <c r="F401" s="81">
        <v>0</v>
      </c>
      <c r="G401" s="81">
        <v>0</v>
      </c>
      <c r="H401" s="81">
        <v>0</v>
      </c>
      <c r="I401" s="81">
        <v>0</v>
      </c>
      <c r="J401" s="81">
        <v>0</v>
      </c>
      <c r="K401" s="81">
        <v>0</v>
      </c>
      <c r="L401" s="81">
        <v>0</v>
      </c>
      <c r="M401" s="81">
        <v>0</v>
      </c>
      <c r="N401" s="81">
        <v>0</v>
      </c>
      <c r="O401" s="81">
        <v>0</v>
      </c>
      <c r="P401" s="81">
        <v>0</v>
      </c>
      <c r="Q401" s="81">
        <v>0</v>
      </c>
      <c r="R401" s="81">
        <v>0</v>
      </c>
      <c r="S401" s="81">
        <v>0</v>
      </c>
      <c r="T401" s="81">
        <v>0</v>
      </c>
      <c r="U401" s="81">
        <v>0</v>
      </c>
      <c r="V401" s="81">
        <v>0</v>
      </c>
      <c r="W401" s="81">
        <v>0</v>
      </c>
      <c r="X401" s="81">
        <v>0</v>
      </c>
      <c r="Y401" s="81">
        <v>0</v>
      </c>
      <c r="Z401" s="81">
        <v>0</v>
      </c>
      <c r="AA401" s="81">
        <v>0</v>
      </c>
      <c r="AB401" s="81">
        <v>0</v>
      </c>
      <c r="AC401" s="81">
        <v>0</v>
      </c>
      <c r="AD401" s="81">
        <v>0</v>
      </c>
      <c r="AE401" s="81">
        <v>0</v>
      </c>
      <c r="AF401" s="81">
        <v>0</v>
      </c>
      <c r="AG401" s="81">
        <v>0</v>
      </c>
      <c r="AH401" s="81">
        <v>0</v>
      </c>
      <c r="AI401" s="81">
        <v>0</v>
      </c>
      <c r="AJ401" s="81">
        <v>0</v>
      </c>
      <c r="AK401" s="81">
        <v>0</v>
      </c>
      <c r="AL401" s="81">
        <v>0</v>
      </c>
      <c r="AM401" s="81">
        <v>0</v>
      </c>
      <c r="AN401" s="81">
        <v>0</v>
      </c>
      <c r="AO401" s="81">
        <v>0</v>
      </c>
      <c r="AP401" s="81">
        <v>0</v>
      </c>
      <c r="AQ401" s="81">
        <v>0</v>
      </c>
      <c r="AR401" s="81">
        <v>0</v>
      </c>
      <c r="AS401" s="81">
        <v>0</v>
      </c>
      <c r="AT401" s="81">
        <v>0</v>
      </c>
      <c r="AU401" s="81">
        <v>0</v>
      </c>
      <c r="AV401" s="81">
        <v>0</v>
      </c>
      <c r="AW401" s="81">
        <v>0</v>
      </c>
      <c r="AX401" s="81">
        <v>0</v>
      </c>
      <c r="AY401" s="81">
        <v>0</v>
      </c>
      <c r="AZ401" s="81">
        <v>0</v>
      </c>
      <c r="BA401" s="81">
        <v>0</v>
      </c>
      <c r="BB401" s="81">
        <v>0</v>
      </c>
      <c r="BC401" s="81">
        <v>0</v>
      </c>
      <c r="BD401" s="81">
        <v>0</v>
      </c>
      <c r="BE401" s="81">
        <v>0</v>
      </c>
      <c r="BF401" s="81">
        <v>0</v>
      </c>
      <c r="BG401" s="81">
        <v>0</v>
      </c>
      <c r="BH401" s="81">
        <v>0</v>
      </c>
      <c r="BI401" s="81">
        <v>0</v>
      </c>
      <c r="BJ401" s="81">
        <v>0</v>
      </c>
      <c r="BK401" s="81">
        <v>0</v>
      </c>
      <c r="BL401" s="81">
        <v>0</v>
      </c>
      <c r="BM401" s="81">
        <v>0</v>
      </c>
      <c r="BN401" s="81">
        <v>0</v>
      </c>
      <c r="BO401" s="81">
        <v>0</v>
      </c>
      <c r="BP401" s="81">
        <v>0</v>
      </c>
      <c r="BQ401" s="81">
        <v>0</v>
      </c>
      <c r="BR401" s="81">
        <v>0</v>
      </c>
      <c r="BS401" s="81">
        <v>0</v>
      </c>
      <c r="BT401" s="81">
        <v>0</v>
      </c>
      <c r="BU401" s="81">
        <v>0</v>
      </c>
      <c r="BV401" s="81">
        <v>0</v>
      </c>
      <c r="BW401" s="81">
        <v>0</v>
      </c>
      <c r="BX401" s="81">
        <v>0</v>
      </c>
      <c r="BY401" s="81">
        <v>0</v>
      </c>
      <c r="BZ401" s="81">
        <v>0</v>
      </c>
      <c r="CA401" s="81">
        <v>0</v>
      </c>
      <c r="CB401" s="81">
        <v>0</v>
      </c>
      <c r="CC401" s="81">
        <v>0</v>
      </c>
      <c r="CD401" s="81">
        <v>0</v>
      </c>
      <c r="CE401" s="81">
        <v>0</v>
      </c>
      <c r="CF401" s="81">
        <v>0</v>
      </c>
      <c r="CG401" s="81">
        <v>0</v>
      </c>
      <c r="CH401" s="81">
        <v>0</v>
      </c>
      <c r="CI401" s="81">
        <v>0</v>
      </c>
      <c r="CJ401" s="81">
        <v>0</v>
      </c>
      <c r="CK401" s="81">
        <v>0</v>
      </c>
      <c r="CL401" s="81">
        <v>0</v>
      </c>
      <c r="CM401" s="81">
        <v>0</v>
      </c>
      <c r="CN401" s="81">
        <v>0</v>
      </c>
      <c r="CO401" s="81">
        <v>0</v>
      </c>
      <c r="CP401" s="81">
        <v>0</v>
      </c>
      <c r="CQ401" s="81">
        <v>0</v>
      </c>
      <c r="CR401" s="81">
        <v>0</v>
      </c>
      <c r="CS401" s="81">
        <v>0</v>
      </c>
      <c r="CT401" s="81">
        <v>0</v>
      </c>
      <c r="CU401" s="81">
        <v>0</v>
      </c>
      <c r="CV401" s="81">
        <v>0</v>
      </c>
      <c r="CW401" s="81">
        <v>0</v>
      </c>
      <c r="CX401" s="81">
        <v>0</v>
      </c>
      <c r="CY401" s="81">
        <v>0</v>
      </c>
      <c r="CZ401" s="81">
        <v>0</v>
      </c>
      <c r="DA401" s="81">
        <v>0</v>
      </c>
      <c r="DB401" s="81">
        <v>0</v>
      </c>
      <c r="DC401" s="81">
        <v>0</v>
      </c>
      <c r="DD401" s="81">
        <v>0</v>
      </c>
      <c r="DE401" s="81">
        <v>0</v>
      </c>
      <c r="DF401" s="81">
        <v>0</v>
      </c>
      <c r="DG401" s="81">
        <v>0</v>
      </c>
      <c r="DH401" s="81">
        <v>0</v>
      </c>
      <c r="DI401" s="81">
        <v>0</v>
      </c>
      <c r="DJ401" s="81">
        <v>0</v>
      </c>
      <c r="DK401" s="81">
        <v>0</v>
      </c>
      <c r="DL401" s="81">
        <v>0</v>
      </c>
      <c r="DM401" s="81">
        <v>0</v>
      </c>
      <c r="DN401" s="81">
        <v>0</v>
      </c>
      <c r="DO401" s="81">
        <v>0</v>
      </c>
      <c r="DP401" s="81">
        <v>0</v>
      </c>
      <c r="DQ401" s="81">
        <v>0</v>
      </c>
      <c r="DR401" s="81">
        <v>0</v>
      </c>
      <c r="DS401" s="81">
        <v>0</v>
      </c>
      <c r="DT401" s="81">
        <v>0</v>
      </c>
      <c r="DU401" s="81">
        <v>0</v>
      </c>
      <c r="DV401" s="81">
        <v>0</v>
      </c>
      <c r="DW401" s="81">
        <v>0</v>
      </c>
      <c r="DX401" s="81">
        <v>0</v>
      </c>
      <c r="DY401" s="81">
        <v>0</v>
      </c>
      <c r="DZ401" s="81">
        <v>0</v>
      </c>
      <c r="EA401" s="81">
        <v>0</v>
      </c>
      <c r="EB401" s="81">
        <v>0</v>
      </c>
      <c r="EC401" s="81">
        <v>0</v>
      </c>
      <c r="ED401" s="81">
        <v>0</v>
      </c>
      <c r="EE401" s="81">
        <v>0</v>
      </c>
      <c r="EF401" s="81">
        <v>0</v>
      </c>
      <c r="EG401" s="81">
        <v>0</v>
      </c>
      <c r="EH401" s="81">
        <v>0</v>
      </c>
      <c r="EI401" s="81">
        <v>0</v>
      </c>
      <c r="EJ401" s="81">
        <v>0</v>
      </c>
      <c r="EK401" s="81">
        <v>0</v>
      </c>
      <c r="EL401" s="81">
        <v>0</v>
      </c>
      <c r="EM401" s="81">
        <v>0</v>
      </c>
      <c r="EN401" s="81">
        <v>0</v>
      </c>
      <c r="EO401" s="81">
        <v>0</v>
      </c>
      <c r="EP401" s="81">
        <v>0</v>
      </c>
      <c r="EQ401" s="81">
        <v>0</v>
      </c>
      <c r="ER401" s="81">
        <v>0</v>
      </c>
      <c r="ES401" s="81">
        <v>0</v>
      </c>
      <c r="ET401" s="81">
        <v>0</v>
      </c>
      <c r="EU401" s="81">
        <v>0</v>
      </c>
      <c r="EV401" s="81">
        <v>0</v>
      </c>
      <c r="EW401" s="81">
        <v>0</v>
      </c>
      <c r="EX401" s="81">
        <v>0</v>
      </c>
      <c r="EY401" s="81">
        <v>0</v>
      </c>
      <c r="EZ401" s="81">
        <v>0</v>
      </c>
      <c r="FA401" s="81">
        <v>0</v>
      </c>
      <c r="FB401" s="81">
        <v>0</v>
      </c>
      <c r="FC401" s="81">
        <v>0</v>
      </c>
      <c r="FD401" s="81">
        <v>0</v>
      </c>
      <c r="FE401" s="81">
        <v>0</v>
      </c>
      <c r="FF401" s="81">
        <v>0</v>
      </c>
      <c r="FG401" s="81">
        <v>0</v>
      </c>
      <c r="FH401" s="81">
        <v>0</v>
      </c>
      <c r="FI401" s="81">
        <v>0</v>
      </c>
      <c r="FJ401" s="81">
        <v>0</v>
      </c>
      <c r="FK401" s="81">
        <v>0</v>
      </c>
      <c r="FL401" s="81">
        <v>0</v>
      </c>
      <c r="FM401" s="81">
        <v>0</v>
      </c>
      <c r="FN401" s="1" t="s">
        <v>718</v>
      </c>
    </row>
    <row r="402" spans="2:170" x14ac:dyDescent="0.2">
      <c r="B402" s="1" t="s">
        <v>680</v>
      </c>
      <c r="C402" s="1" t="s">
        <v>38</v>
      </c>
      <c r="D402" s="1" t="s">
        <v>31</v>
      </c>
      <c r="E402" s="81" t="s">
        <v>278</v>
      </c>
      <c r="F402" s="81">
        <v>165</v>
      </c>
      <c r="G402" s="81">
        <v>165</v>
      </c>
      <c r="H402" s="81">
        <v>165</v>
      </c>
      <c r="I402" s="81">
        <v>165</v>
      </c>
      <c r="J402" s="81">
        <v>165</v>
      </c>
      <c r="K402" s="81">
        <v>165</v>
      </c>
      <c r="L402" s="81">
        <v>165</v>
      </c>
      <c r="M402" s="81">
        <v>165</v>
      </c>
      <c r="N402" s="81">
        <v>165</v>
      </c>
      <c r="O402" s="81">
        <v>165</v>
      </c>
      <c r="P402" s="81">
        <v>165</v>
      </c>
      <c r="Q402" s="81">
        <v>165</v>
      </c>
      <c r="R402" s="81">
        <v>165</v>
      </c>
      <c r="S402" s="81">
        <v>165</v>
      </c>
      <c r="T402" s="81">
        <v>165</v>
      </c>
      <c r="U402" s="81">
        <v>165</v>
      </c>
      <c r="V402" s="81">
        <v>165</v>
      </c>
      <c r="W402" s="81">
        <v>165</v>
      </c>
      <c r="X402" s="81">
        <v>165</v>
      </c>
      <c r="Y402" s="81">
        <v>165</v>
      </c>
      <c r="Z402" s="81">
        <v>165</v>
      </c>
      <c r="AA402" s="81">
        <v>165</v>
      </c>
      <c r="AB402" s="81">
        <v>165</v>
      </c>
      <c r="AC402" s="81">
        <v>165</v>
      </c>
      <c r="AD402" s="81">
        <v>165</v>
      </c>
      <c r="AE402" s="81">
        <v>165</v>
      </c>
      <c r="AF402" s="81">
        <v>165</v>
      </c>
      <c r="AG402" s="81">
        <v>165</v>
      </c>
      <c r="AH402" s="81">
        <v>165</v>
      </c>
      <c r="AI402" s="81">
        <v>165</v>
      </c>
      <c r="AJ402" s="81">
        <v>165</v>
      </c>
      <c r="AK402" s="81">
        <v>165</v>
      </c>
      <c r="AL402" s="81">
        <v>165</v>
      </c>
      <c r="AM402" s="81">
        <v>165</v>
      </c>
      <c r="AN402" s="81">
        <v>165</v>
      </c>
      <c r="AO402" s="81">
        <v>165</v>
      </c>
      <c r="AP402" s="81">
        <v>165</v>
      </c>
      <c r="AQ402" s="81">
        <v>165</v>
      </c>
      <c r="AR402" s="81">
        <v>165</v>
      </c>
      <c r="AS402" s="81">
        <v>165</v>
      </c>
      <c r="AT402" s="81">
        <v>165</v>
      </c>
      <c r="AU402" s="81">
        <v>165</v>
      </c>
      <c r="AV402" s="81">
        <v>165</v>
      </c>
      <c r="AW402" s="81">
        <v>165</v>
      </c>
      <c r="AX402" s="81">
        <v>165</v>
      </c>
      <c r="AY402" s="81">
        <v>165</v>
      </c>
      <c r="AZ402" s="81">
        <v>165</v>
      </c>
      <c r="BA402" s="81">
        <v>165</v>
      </c>
      <c r="BB402" s="81">
        <v>165</v>
      </c>
      <c r="BC402" s="81">
        <v>165</v>
      </c>
      <c r="BD402" s="81">
        <v>165</v>
      </c>
      <c r="BE402" s="81">
        <v>165</v>
      </c>
      <c r="BF402" s="81">
        <v>165</v>
      </c>
      <c r="BG402" s="81">
        <v>165</v>
      </c>
      <c r="BH402" s="81">
        <v>165</v>
      </c>
      <c r="BI402" s="81">
        <v>165</v>
      </c>
      <c r="BJ402" s="81">
        <v>165</v>
      </c>
      <c r="BK402" s="81">
        <v>165</v>
      </c>
      <c r="BL402" s="81">
        <v>165</v>
      </c>
      <c r="BM402" s="81">
        <v>165</v>
      </c>
      <c r="BN402" s="81">
        <v>165</v>
      </c>
      <c r="BO402" s="81">
        <v>165</v>
      </c>
      <c r="BP402" s="81">
        <v>165</v>
      </c>
      <c r="BQ402" s="81">
        <v>165</v>
      </c>
      <c r="BR402" s="81">
        <v>165</v>
      </c>
      <c r="BS402" s="81">
        <v>165</v>
      </c>
      <c r="BT402" s="81">
        <v>165</v>
      </c>
      <c r="BU402" s="81">
        <v>165</v>
      </c>
      <c r="BV402" s="81">
        <v>165</v>
      </c>
      <c r="BW402" s="81">
        <v>165</v>
      </c>
      <c r="BX402" s="81">
        <v>165</v>
      </c>
      <c r="BY402" s="81">
        <v>165</v>
      </c>
      <c r="BZ402" s="81">
        <v>165</v>
      </c>
      <c r="CA402" s="81">
        <v>165</v>
      </c>
      <c r="CB402" s="81">
        <v>165</v>
      </c>
      <c r="CC402" s="81">
        <v>165</v>
      </c>
      <c r="CD402" s="81">
        <v>165</v>
      </c>
      <c r="CE402" s="81">
        <v>165</v>
      </c>
      <c r="CF402" s="81">
        <v>165</v>
      </c>
      <c r="CG402" s="81">
        <v>165</v>
      </c>
      <c r="CH402" s="81">
        <v>165</v>
      </c>
      <c r="CI402" s="81">
        <v>165</v>
      </c>
      <c r="CJ402" s="81">
        <v>165</v>
      </c>
      <c r="CK402" s="81">
        <v>165</v>
      </c>
      <c r="CL402" s="81">
        <v>165</v>
      </c>
      <c r="CM402" s="81">
        <v>165</v>
      </c>
      <c r="CN402" s="81">
        <v>165</v>
      </c>
      <c r="CO402" s="81">
        <v>165</v>
      </c>
      <c r="CP402" s="81">
        <v>165</v>
      </c>
      <c r="CQ402" s="81">
        <v>165</v>
      </c>
      <c r="CR402" s="81">
        <v>165</v>
      </c>
      <c r="CS402" s="81">
        <v>165</v>
      </c>
      <c r="CT402" s="81">
        <v>165</v>
      </c>
      <c r="CU402" s="81">
        <v>165</v>
      </c>
      <c r="CV402" s="81">
        <v>165</v>
      </c>
      <c r="CW402" s="81">
        <v>165</v>
      </c>
      <c r="CX402" s="81">
        <v>165</v>
      </c>
      <c r="CY402" s="81">
        <v>165</v>
      </c>
      <c r="CZ402" s="81">
        <v>165</v>
      </c>
      <c r="DA402" s="81">
        <v>165</v>
      </c>
      <c r="DB402" s="81">
        <v>165</v>
      </c>
      <c r="DC402" s="81">
        <v>165</v>
      </c>
      <c r="DD402" s="81">
        <v>165</v>
      </c>
      <c r="DE402" s="81">
        <v>165</v>
      </c>
      <c r="DF402" s="81">
        <v>165</v>
      </c>
      <c r="DG402" s="81">
        <v>165</v>
      </c>
      <c r="DH402" s="81">
        <v>165</v>
      </c>
      <c r="DI402" s="81">
        <v>165</v>
      </c>
      <c r="DJ402" s="81">
        <v>165</v>
      </c>
      <c r="DK402" s="81">
        <v>165</v>
      </c>
      <c r="DL402" s="81">
        <v>165</v>
      </c>
      <c r="DM402" s="81">
        <v>165</v>
      </c>
      <c r="DN402" s="81">
        <v>165</v>
      </c>
      <c r="DO402" s="81">
        <v>165</v>
      </c>
      <c r="DP402" s="81">
        <v>165</v>
      </c>
      <c r="DQ402" s="81">
        <v>165</v>
      </c>
      <c r="DR402" s="81">
        <v>165</v>
      </c>
      <c r="DS402" s="81">
        <v>165</v>
      </c>
      <c r="DT402" s="81">
        <v>165</v>
      </c>
      <c r="DU402" s="81">
        <v>165</v>
      </c>
      <c r="DV402" s="81">
        <v>165</v>
      </c>
      <c r="DW402" s="81">
        <v>165</v>
      </c>
      <c r="DX402" s="81">
        <v>165</v>
      </c>
      <c r="DY402" s="81">
        <v>165</v>
      </c>
      <c r="DZ402" s="81">
        <v>165</v>
      </c>
      <c r="EA402" s="81">
        <v>165</v>
      </c>
      <c r="EB402" s="81">
        <v>165</v>
      </c>
      <c r="EC402" s="81">
        <v>165</v>
      </c>
      <c r="ED402" s="81">
        <v>165</v>
      </c>
      <c r="EE402" s="81">
        <v>165</v>
      </c>
      <c r="EF402" s="81">
        <v>165</v>
      </c>
      <c r="EG402" s="81">
        <v>165</v>
      </c>
      <c r="EH402" s="81">
        <v>165</v>
      </c>
      <c r="EI402" s="81">
        <v>165</v>
      </c>
      <c r="EJ402" s="81">
        <v>165</v>
      </c>
      <c r="EK402" s="81">
        <v>165</v>
      </c>
      <c r="EL402" s="81">
        <v>165</v>
      </c>
      <c r="EM402" s="81">
        <v>165</v>
      </c>
      <c r="EN402" s="81">
        <v>165</v>
      </c>
      <c r="EO402" s="81">
        <v>165</v>
      </c>
      <c r="EP402" s="81">
        <v>165</v>
      </c>
      <c r="EQ402" s="81">
        <v>165</v>
      </c>
      <c r="ER402" s="81">
        <v>165</v>
      </c>
      <c r="ES402" s="81">
        <v>165</v>
      </c>
      <c r="ET402" s="81">
        <v>165</v>
      </c>
      <c r="EU402" s="81">
        <v>165</v>
      </c>
      <c r="EV402" s="81">
        <v>165</v>
      </c>
      <c r="EW402" s="81">
        <v>165</v>
      </c>
      <c r="EX402" s="81">
        <v>165</v>
      </c>
      <c r="EY402" s="81">
        <v>165</v>
      </c>
      <c r="EZ402" s="81">
        <v>165</v>
      </c>
      <c r="FA402" s="81">
        <v>165</v>
      </c>
      <c r="FB402" s="81">
        <v>165</v>
      </c>
      <c r="FC402" s="81">
        <v>165</v>
      </c>
      <c r="FD402" s="81">
        <v>165</v>
      </c>
      <c r="FE402" s="81">
        <v>165</v>
      </c>
      <c r="FF402" s="81">
        <v>165</v>
      </c>
      <c r="FG402" s="81">
        <v>165</v>
      </c>
      <c r="FH402" s="81">
        <v>165</v>
      </c>
      <c r="FI402" s="81">
        <v>165</v>
      </c>
      <c r="FJ402" s="81">
        <v>165</v>
      </c>
      <c r="FK402" s="81">
        <v>165</v>
      </c>
      <c r="FL402" s="81">
        <v>165</v>
      </c>
      <c r="FM402" s="81">
        <v>165</v>
      </c>
      <c r="FN402" s="1" t="s">
        <v>719</v>
      </c>
    </row>
    <row r="403" spans="2:170" x14ac:dyDescent="0.2">
      <c r="B403" s="1" t="s">
        <v>682</v>
      </c>
      <c r="C403" s="1" t="s">
        <v>38</v>
      </c>
      <c r="D403" s="1" t="s">
        <v>31</v>
      </c>
      <c r="E403" s="81" t="s">
        <v>278</v>
      </c>
      <c r="F403" s="81">
        <v>0</v>
      </c>
      <c r="G403" s="81">
        <v>0</v>
      </c>
      <c r="H403" s="81">
        <v>0</v>
      </c>
      <c r="I403" s="81">
        <v>0</v>
      </c>
      <c r="J403" s="81">
        <v>0</v>
      </c>
      <c r="K403" s="81">
        <v>0</v>
      </c>
      <c r="L403" s="81">
        <v>0</v>
      </c>
      <c r="M403" s="81">
        <v>0</v>
      </c>
      <c r="N403" s="81">
        <v>0</v>
      </c>
      <c r="O403" s="81">
        <v>0</v>
      </c>
      <c r="P403" s="81">
        <v>0</v>
      </c>
      <c r="Q403" s="81">
        <v>0</v>
      </c>
      <c r="R403" s="81">
        <v>0</v>
      </c>
      <c r="S403" s="81">
        <v>0</v>
      </c>
      <c r="T403" s="81">
        <v>0</v>
      </c>
      <c r="U403" s="81">
        <v>0</v>
      </c>
      <c r="V403" s="81">
        <v>0</v>
      </c>
      <c r="W403" s="81">
        <v>0</v>
      </c>
      <c r="X403" s="81">
        <v>0</v>
      </c>
      <c r="Y403" s="81">
        <v>0</v>
      </c>
      <c r="Z403" s="81">
        <v>0</v>
      </c>
      <c r="AA403" s="81">
        <v>0</v>
      </c>
      <c r="AB403" s="81">
        <v>0</v>
      </c>
      <c r="AC403" s="81">
        <v>0</v>
      </c>
      <c r="AD403" s="81">
        <v>0</v>
      </c>
      <c r="AE403" s="81">
        <v>0</v>
      </c>
      <c r="AF403" s="81">
        <v>0</v>
      </c>
      <c r="AG403" s="81">
        <v>0</v>
      </c>
      <c r="AH403" s="81">
        <v>0</v>
      </c>
      <c r="AI403" s="81">
        <v>0</v>
      </c>
      <c r="AJ403" s="81">
        <v>0</v>
      </c>
      <c r="AK403" s="81">
        <v>0</v>
      </c>
      <c r="AL403" s="81">
        <v>0</v>
      </c>
      <c r="AM403" s="81">
        <v>0</v>
      </c>
      <c r="AN403" s="81">
        <v>0</v>
      </c>
      <c r="AO403" s="81">
        <v>0</v>
      </c>
      <c r="AP403" s="81">
        <v>0</v>
      </c>
      <c r="AQ403" s="81">
        <v>0</v>
      </c>
      <c r="AR403" s="81">
        <v>0</v>
      </c>
      <c r="AS403" s="81">
        <v>0</v>
      </c>
      <c r="AT403" s="81">
        <v>0</v>
      </c>
      <c r="AU403" s="81">
        <v>0</v>
      </c>
      <c r="AV403" s="81">
        <v>0</v>
      </c>
      <c r="AW403" s="81">
        <v>0</v>
      </c>
      <c r="AX403" s="81">
        <v>0</v>
      </c>
      <c r="AY403" s="81">
        <v>0</v>
      </c>
      <c r="AZ403" s="81">
        <v>0</v>
      </c>
      <c r="BA403" s="81">
        <v>0</v>
      </c>
      <c r="BB403" s="81">
        <v>0</v>
      </c>
      <c r="BC403" s="81">
        <v>0</v>
      </c>
      <c r="BD403" s="81">
        <v>0</v>
      </c>
      <c r="BE403" s="81">
        <v>0</v>
      </c>
      <c r="BF403" s="81">
        <v>0</v>
      </c>
      <c r="BG403" s="81">
        <v>0</v>
      </c>
      <c r="BH403" s="81">
        <v>0</v>
      </c>
      <c r="BI403" s="81">
        <v>0</v>
      </c>
      <c r="BJ403" s="81">
        <v>0</v>
      </c>
      <c r="BK403" s="81">
        <v>0</v>
      </c>
      <c r="BL403" s="81">
        <v>0</v>
      </c>
      <c r="BM403" s="81">
        <v>0</v>
      </c>
      <c r="BN403" s="81">
        <v>0</v>
      </c>
      <c r="BO403" s="81">
        <v>0</v>
      </c>
      <c r="BP403" s="81">
        <v>0</v>
      </c>
      <c r="BQ403" s="81">
        <v>0</v>
      </c>
      <c r="BR403" s="81">
        <v>0</v>
      </c>
      <c r="BS403" s="81">
        <v>0</v>
      </c>
      <c r="BT403" s="81">
        <v>0</v>
      </c>
      <c r="BU403" s="81">
        <v>0</v>
      </c>
      <c r="BV403" s="81">
        <v>0</v>
      </c>
      <c r="BW403" s="81">
        <v>0</v>
      </c>
      <c r="BX403" s="81">
        <v>0</v>
      </c>
      <c r="BY403" s="81">
        <v>0</v>
      </c>
      <c r="BZ403" s="81">
        <v>0</v>
      </c>
      <c r="CA403" s="81">
        <v>0</v>
      </c>
      <c r="CB403" s="81">
        <v>0</v>
      </c>
      <c r="CC403" s="81">
        <v>0</v>
      </c>
      <c r="CD403" s="81">
        <v>0</v>
      </c>
      <c r="CE403" s="81">
        <v>0</v>
      </c>
      <c r="CF403" s="81">
        <v>0</v>
      </c>
      <c r="CG403" s="81">
        <v>0</v>
      </c>
      <c r="CH403" s="81">
        <v>0</v>
      </c>
      <c r="CI403" s="81">
        <v>0</v>
      </c>
      <c r="CJ403" s="81">
        <v>0</v>
      </c>
      <c r="CK403" s="81">
        <v>0</v>
      </c>
      <c r="CL403" s="81">
        <v>0</v>
      </c>
      <c r="CM403" s="81">
        <v>0</v>
      </c>
      <c r="CN403" s="81">
        <v>0</v>
      </c>
      <c r="CO403" s="81">
        <v>0</v>
      </c>
      <c r="CP403" s="81">
        <v>0</v>
      </c>
      <c r="CQ403" s="81">
        <v>0</v>
      </c>
      <c r="CR403" s="81">
        <v>0</v>
      </c>
      <c r="CS403" s="81">
        <v>0</v>
      </c>
      <c r="CT403" s="81">
        <v>0</v>
      </c>
      <c r="CU403" s="81">
        <v>0</v>
      </c>
      <c r="CV403" s="81">
        <v>0</v>
      </c>
      <c r="CW403" s="81">
        <v>0</v>
      </c>
      <c r="CX403" s="81">
        <v>0</v>
      </c>
      <c r="CY403" s="81">
        <v>0</v>
      </c>
      <c r="CZ403" s="81">
        <v>0</v>
      </c>
      <c r="DA403" s="81">
        <v>0</v>
      </c>
      <c r="DB403" s="81">
        <v>0</v>
      </c>
      <c r="DC403" s="81">
        <v>0</v>
      </c>
      <c r="DD403" s="81">
        <v>0</v>
      </c>
      <c r="DE403" s="81">
        <v>0</v>
      </c>
      <c r="DF403" s="81">
        <v>0</v>
      </c>
      <c r="DG403" s="81">
        <v>0</v>
      </c>
      <c r="DH403" s="81">
        <v>0</v>
      </c>
      <c r="DI403" s="81">
        <v>0</v>
      </c>
      <c r="DJ403" s="81">
        <v>0</v>
      </c>
      <c r="DK403" s="81">
        <v>0</v>
      </c>
      <c r="DL403" s="81">
        <v>0</v>
      </c>
      <c r="DM403" s="81">
        <v>0</v>
      </c>
      <c r="DN403" s="81">
        <v>0</v>
      </c>
      <c r="DO403" s="81">
        <v>0</v>
      </c>
      <c r="DP403" s="81">
        <v>0</v>
      </c>
      <c r="DQ403" s="81">
        <v>0</v>
      </c>
      <c r="DR403" s="81">
        <v>0</v>
      </c>
      <c r="DS403" s="81">
        <v>0</v>
      </c>
      <c r="DT403" s="81">
        <v>0</v>
      </c>
      <c r="DU403" s="81">
        <v>0</v>
      </c>
      <c r="DV403" s="81">
        <v>0</v>
      </c>
      <c r="DW403" s="81">
        <v>0</v>
      </c>
      <c r="DX403" s="81">
        <v>0</v>
      </c>
      <c r="DY403" s="81">
        <v>0</v>
      </c>
      <c r="DZ403" s="81">
        <v>0</v>
      </c>
      <c r="EA403" s="81">
        <v>0</v>
      </c>
      <c r="EB403" s="81">
        <v>0</v>
      </c>
      <c r="EC403" s="81">
        <v>0</v>
      </c>
      <c r="ED403" s="81">
        <v>0</v>
      </c>
      <c r="EE403" s="81">
        <v>0</v>
      </c>
      <c r="EF403" s="81">
        <v>0</v>
      </c>
      <c r="EG403" s="81">
        <v>0</v>
      </c>
      <c r="EH403" s="81">
        <v>0</v>
      </c>
      <c r="EI403" s="81">
        <v>0</v>
      </c>
      <c r="EJ403" s="81">
        <v>0</v>
      </c>
      <c r="EK403" s="81">
        <v>0</v>
      </c>
      <c r="EL403" s="81">
        <v>0</v>
      </c>
      <c r="EM403" s="81">
        <v>0</v>
      </c>
      <c r="EN403" s="81">
        <v>0</v>
      </c>
      <c r="EO403" s="81">
        <v>0</v>
      </c>
      <c r="EP403" s="81">
        <v>0</v>
      </c>
      <c r="EQ403" s="81">
        <v>0</v>
      </c>
      <c r="ER403" s="81">
        <v>0</v>
      </c>
      <c r="ES403" s="81">
        <v>0</v>
      </c>
      <c r="ET403" s="81">
        <v>0</v>
      </c>
      <c r="EU403" s="81">
        <v>0</v>
      </c>
      <c r="EV403" s="81">
        <v>0</v>
      </c>
      <c r="EW403" s="81">
        <v>0</v>
      </c>
      <c r="EX403" s="81">
        <v>0</v>
      </c>
      <c r="EY403" s="81">
        <v>0</v>
      </c>
      <c r="EZ403" s="81">
        <v>0</v>
      </c>
      <c r="FA403" s="81">
        <v>0</v>
      </c>
      <c r="FB403" s="81">
        <v>0</v>
      </c>
      <c r="FC403" s="81">
        <v>0</v>
      </c>
      <c r="FD403" s="81">
        <v>0</v>
      </c>
      <c r="FE403" s="81">
        <v>0</v>
      </c>
      <c r="FF403" s="81">
        <v>0</v>
      </c>
      <c r="FG403" s="81">
        <v>0</v>
      </c>
      <c r="FH403" s="81">
        <v>0</v>
      </c>
      <c r="FI403" s="81">
        <v>0</v>
      </c>
      <c r="FJ403" s="81">
        <v>0</v>
      </c>
      <c r="FK403" s="81">
        <v>0</v>
      </c>
      <c r="FL403" s="81">
        <v>0</v>
      </c>
      <c r="FM403" s="81">
        <v>0</v>
      </c>
      <c r="FN403" s="1" t="s">
        <v>720</v>
      </c>
    </row>
    <row r="404" spans="2:170" x14ac:dyDescent="0.2">
      <c r="B404" s="1" t="s">
        <v>684</v>
      </c>
      <c r="C404" s="1" t="s">
        <v>38</v>
      </c>
      <c r="D404" s="1" t="s">
        <v>31</v>
      </c>
      <c r="E404" s="81" t="s">
        <v>278</v>
      </c>
      <c r="F404" s="81">
        <v>0</v>
      </c>
      <c r="G404" s="81">
        <v>0</v>
      </c>
      <c r="H404" s="81">
        <v>0</v>
      </c>
      <c r="I404" s="81">
        <v>0</v>
      </c>
      <c r="J404" s="81">
        <v>0</v>
      </c>
      <c r="K404" s="81">
        <v>0</v>
      </c>
      <c r="L404" s="81">
        <v>0</v>
      </c>
      <c r="M404" s="81">
        <v>0</v>
      </c>
      <c r="N404" s="81">
        <v>0</v>
      </c>
      <c r="O404" s="81">
        <v>0</v>
      </c>
      <c r="P404" s="81">
        <v>0</v>
      </c>
      <c r="Q404" s="81">
        <v>0</v>
      </c>
      <c r="R404" s="81">
        <v>0</v>
      </c>
      <c r="S404" s="81">
        <v>0</v>
      </c>
      <c r="T404" s="81">
        <v>0</v>
      </c>
      <c r="U404" s="81">
        <v>0</v>
      </c>
      <c r="V404" s="81">
        <v>0</v>
      </c>
      <c r="W404" s="81">
        <v>0</v>
      </c>
      <c r="X404" s="81">
        <v>0</v>
      </c>
      <c r="Y404" s="81">
        <v>0</v>
      </c>
      <c r="Z404" s="81">
        <v>0</v>
      </c>
      <c r="AA404" s="81">
        <v>0</v>
      </c>
      <c r="AB404" s="81">
        <v>0</v>
      </c>
      <c r="AC404" s="81">
        <v>0</v>
      </c>
      <c r="AD404" s="81">
        <v>0</v>
      </c>
      <c r="AE404" s="81">
        <v>0</v>
      </c>
      <c r="AF404" s="81">
        <v>0</v>
      </c>
      <c r="AG404" s="81">
        <v>0</v>
      </c>
      <c r="AH404" s="81">
        <v>0</v>
      </c>
      <c r="AI404" s="81">
        <v>0</v>
      </c>
      <c r="AJ404" s="81">
        <v>0</v>
      </c>
      <c r="AK404" s="81">
        <v>0</v>
      </c>
      <c r="AL404" s="81">
        <v>0</v>
      </c>
      <c r="AM404" s="81">
        <v>0</v>
      </c>
      <c r="AN404" s="81">
        <v>0</v>
      </c>
      <c r="AO404" s="81">
        <v>0</v>
      </c>
      <c r="AP404" s="81">
        <v>0</v>
      </c>
      <c r="AQ404" s="81">
        <v>0</v>
      </c>
      <c r="AR404" s="81">
        <v>0</v>
      </c>
      <c r="AS404" s="81">
        <v>0</v>
      </c>
      <c r="AT404" s="81">
        <v>0</v>
      </c>
      <c r="AU404" s="81">
        <v>0</v>
      </c>
      <c r="AV404" s="81">
        <v>0</v>
      </c>
      <c r="AW404" s="81">
        <v>0</v>
      </c>
      <c r="AX404" s="81">
        <v>0</v>
      </c>
      <c r="AY404" s="81">
        <v>0</v>
      </c>
      <c r="AZ404" s="81">
        <v>0</v>
      </c>
      <c r="BA404" s="81">
        <v>0</v>
      </c>
      <c r="BB404" s="81">
        <v>0</v>
      </c>
      <c r="BC404" s="81">
        <v>0</v>
      </c>
      <c r="BD404" s="81">
        <v>0</v>
      </c>
      <c r="BE404" s="81">
        <v>0</v>
      </c>
      <c r="BF404" s="81">
        <v>0</v>
      </c>
      <c r="BG404" s="81">
        <v>0</v>
      </c>
      <c r="BH404" s="81">
        <v>0</v>
      </c>
      <c r="BI404" s="81">
        <v>0</v>
      </c>
      <c r="BJ404" s="81">
        <v>0</v>
      </c>
      <c r="BK404" s="81">
        <v>0</v>
      </c>
      <c r="BL404" s="81">
        <v>0</v>
      </c>
      <c r="BM404" s="81">
        <v>0</v>
      </c>
      <c r="BN404" s="81">
        <v>0</v>
      </c>
      <c r="BO404" s="81">
        <v>0</v>
      </c>
      <c r="BP404" s="81">
        <v>0</v>
      </c>
      <c r="BQ404" s="81">
        <v>0</v>
      </c>
      <c r="BR404" s="81">
        <v>0</v>
      </c>
      <c r="BS404" s="81">
        <v>0</v>
      </c>
      <c r="BT404" s="81">
        <v>0</v>
      </c>
      <c r="BU404" s="81">
        <v>0</v>
      </c>
      <c r="BV404" s="81">
        <v>0</v>
      </c>
      <c r="BW404" s="81">
        <v>0</v>
      </c>
      <c r="BX404" s="81">
        <v>0</v>
      </c>
      <c r="BY404" s="81">
        <v>0</v>
      </c>
      <c r="BZ404" s="81">
        <v>0</v>
      </c>
      <c r="CA404" s="81">
        <v>0</v>
      </c>
      <c r="CB404" s="81">
        <v>0</v>
      </c>
      <c r="CC404" s="81">
        <v>0</v>
      </c>
      <c r="CD404" s="81">
        <v>0</v>
      </c>
      <c r="CE404" s="81">
        <v>0</v>
      </c>
      <c r="CF404" s="81">
        <v>0</v>
      </c>
      <c r="CG404" s="81">
        <v>0</v>
      </c>
      <c r="CH404" s="81">
        <v>0</v>
      </c>
      <c r="CI404" s="81">
        <v>0</v>
      </c>
      <c r="CJ404" s="81">
        <v>0</v>
      </c>
      <c r="CK404" s="81">
        <v>0</v>
      </c>
      <c r="CL404" s="81">
        <v>0</v>
      </c>
      <c r="CM404" s="81">
        <v>0</v>
      </c>
      <c r="CN404" s="81">
        <v>0</v>
      </c>
      <c r="CO404" s="81">
        <v>0</v>
      </c>
      <c r="CP404" s="81">
        <v>0</v>
      </c>
      <c r="CQ404" s="81">
        <v>0</v>
      </c>
      <c r="CR404" s="81">
        <v>0</v>
      </c>
      <c r="CS404" s="81">
        <v>0</v>
      </c>
      <c r="CT404" s="81">
        <v>0</v>
      </c>
      <c r="CU404" s="81">
        <v>0</v>
      </c>
      <c r="CV404" s="81">
        <v>0</v>
      </c>
      <c r="CW404" s="81">
        <v>0</v>
      </c>
      <c r="CX404" s="81">
        <v>0</v>
      </c>
      <c r="CY404" s="81">
        <v>0</v>
      </c>
      <c r="CZ404" s="81">
        <v>0</v>
      </c>
      <c r="DA404" s="81">
        <v>0</v>
      </c>
      <c r="DB404" s="81">
        <v>0</v>
      </c>
      <c r="DC404" s="81">
        <v>0</v>
      </c>
      <c r="DD404" s="81">
        <v>0</v>
      </c>
      <c r="DE404" s="81">
        <v>0</v>
      </c>
      <c r="DF404" s="81">
        <v>0</v>
      </c>
      <c r="DG404" s="81">
        <v>0</v>
      </c>
      <c r="DH404" s="81">
        <v>0</v>
      </c>
      <c r="DI404" s="81">
        <v>0</v>
      </c>
      <c r="DJ404" s="81">
        <v>0</v>
      </c>
      <c r="DK404" s="81">
        <v>0</v>
      </c>
      <c r="DL404" s="81">
        <v>0</v>
      </c>
      <c r="DM404" s="81">
        <v>0</v>
      </c>
      <c r="DN404" s="81">
        <v>0</v>
      </c>
      <c r="DO404" s="81">
        <v>0</v>
      </c>
      <c r="DP404" s="81">
        <v>0</v>
      </c>
      <c r="DQ404" s="81">
        <v>0</v>
      </c>
      <c r="DR404" s="81">
        <v>0</v>
      </c>
      <c r="DS404" s="81">
        <v>0</v>
      </c>
      <c r="DT404" s="81">
        <v>0</v>
      </c>
      <c r="DU404" s="81">
        <v>0</v>
      </c>
      <c r="DV404" s="81">
        <v>0</v>
      </c>
      <c r="DW404" s="81">
        <v>0</v>
      </c>
      <c r="DX404" s="81">
        <v>0</v>
      </c>
      <c r="DY404" s="81">
        <v>0</v>
      </c>
      <c r="DZ404" s="81">
        <v>0</v>
      </c>
      <c r="EA404" s="81">
        <v>0</v>
      </c>
      <c r="EB404" s="81">
        <v>0</v>
      </c>
      <c r="EC404" s="81">
        <v>0</v>
      </c>
      <c r="ED404" s="81">
        <v>0</v>
      </c>
      <c r="EE404" s="81">
        <v>0</v>
      </c>
      <c r="EF404" s="81">
        <v>0</v>
      </c>
      <c r="EG404" s="81">
        <v>0</v>
      </c>
      <c r="EH404" s="81">
        <v>0</v>
      </c>
      <c r="EI404" s="81">
        <v>0</v>
      </c>
      <c r="EJ404" s="81">
        <v>0</v>
      </c>
      <c r="EK404" s="81">
        <v>0</v>
      </c>
      <c r="EL404" s="81">
        <v>0</v>
      </c>
      <c r="EM404" s="81">
        <v>0</v>
      </c>
      <c r="EN404" s="81">
        <v>0</v>
      </c>
      <c r="EO404" s="81">
        <v>0</v>
      </c>
      <c r="EP404" s="81">
        <v>0</v>
      </c>
      <c r="EQ404" s="81">
        <v>0</v>
      </c>
      <c r="ER404" s="81">
        <v>0</v>
      </c>
      <c r="ES404" s="81">
        <v>0</v>
      </c>
      <c r="ET404" s="81">
        <v>0</v>
      </c>
      <c r="EU404" s="81">
        <v>0</v>
      </c>
      <c r="EV404" s="81">
        <v>0</v>
      </c>
      <c r="EW404" s="81">
        <v>0</v>
      </c>
      <c r="EX404" s="81">
        <v>0</v>
      </c>
      <c r="EY404" s="81">
        <v>0</v>
      </c>
      <c r="EZ404" s="81">
        <v>0</v>
      </c>
      <c r="FA404" s="81">
        <v>0</v>
      </c>
      <c r="FB404" s="81">
        <v>0</v>
      </c>
      <c r="FC404" s="81">
        <v>0</v>
      </c>
      <c r="FD404" s="81">
        <v>0</v>
      </c>
      <c r="FE404" s="81">
        <v>0</v>
      </c>
      <c r="FF404" s="81">
        <v>0</v>
      </c>
      <c r="FG404" s="81">
        <v>0</v>
      </c>
      <c r="FH404" s="81">
        <v>0</v>
      </c>
      <c r="FI404" s="81">
        <v>0</v>
      </c>
      <c r="FJ404" s="81">
        <v>0</v>
      </c>
      <c r="FK404" s="81">
        <v>0</v>
      </c>
      <c r="FL404" s="81">
        <v>0</v>
      </c>
      <c r="FM404" s="81">
        <v>0</v>
      </c>
      <c r="FN404" s="1" t="s">
        <v>721</v>
      </c>
    </row>
    <row r="405" spans="2:170" x14ac:dyDescent="0.2">
      <c r="B405" s="1" t="s">
        <v>650</v>
      </c>
      <c r="C405" s="1" t="s">
        <v>32</v>
      </c>
      <c r="D405" s="1" t="s">
        <v>31</v>
      </c>
      <c r="E405" s="81" t="s">
        <v>299</v>
      </c>
      <c r="F405" s="81">
        <v>0</v>
      </c>
      <c r="G405" s="81">
        <v>0</v>
      </c>
      <c r="H405" s="81">
        <v>0</v>
      </c>
      <c r="I405" s="81">
        <v>0</v>
      </c>
      <c r="J405" s="81">
        <v>0</v>
      </c>
      <c r="K405" s="81">
        <v>0</v>
      </c>
      <c r="L405" s="81">
        <v>0</v>
      </c>
      <c r="M405" s="81">
        <v>0</v>
      </c>
      <c r="N405" s="81">
        <v>0</v>
      </c>
      <c r="O405" s="81">
        <v>0</v>
      </c>
      <c r="P405" s="81">
        <v>0</v>
      </c>
      <c r="Q405" s="81">
        <v>0</v>
      </c>
      <c r="R405" s="81">
        <v>0</v>
      </c>
      <c r="S405" s="81">
        <v>0</v>
      </c>
      <c r="T405" s="81">
        <v>0</v>
      </c>
      <c r="U405" s="81">
        <v>0</v>
      </c>
      <c r="V405" s="81">
        <v>0</v>
      </c>
      <c r="W405" s="81">
        <v>0</v>
      </c>
      <c r="X405" s="81">
        <v>0</v>
      </c>
      <c r="Y405" s="81">
        <v>0</v>
      </c>
      <c r="Z405" s="81">
        <v>0</v>
      </c>
      <c r="AA405" s="81">
        <v>0</v>
      </c>
      <c r="AB405" s="81">
        <v>0</v>
      </c>
      <c r="AC405" s="81">
        <v>0</v>
      </c>
      <c r="AD405" s="81">
        <v>0</v>
      </c>
      <c r="AE405" s="81">
        <v>0</v>
      </c>
      <c r="AF405" s="81">
        <v>0</v>
      </c>
      <c r="AG405" s="81">
        <v>0</v>
      </c>
      <c r="AH405" s="81">
        <v>0</v>
      </c>
      <c r="AI405" s="81">
        <v>0</v>
      </c>
      <c r="AJ405" s="81">
        <v>0</v>
      </c>
      <c r="AK405" s="81">
        <v>0</v>
      </c>
      <c r="AL405" s="81">
        <v>0</v>
      </c>
      <c r="AM405" s="81">
        <v>0</v>
      </c>
      <c r="AN405" s="81">
        <v>0</v>
      </c>
      <c r="AO405" s="81">
        <v>0</v>
      </c>
      <c r="AP405" s="81">
        <v>0</v>
      </c>
      <c r="AQ405" s="81">
        <v>0</v>
      </c>
      <c r="AR405" s="81">
        <v>0</v>
      </c>
      <c r="AS405" s="81">
        <v>0</v>
      </c>
      <c r="AT405" s="81">
        <v>0</v>
      </c>
      <c r="AU405" s="81">
        <v>0</v>
      </c>
      <c r="AV405" s="81">
        <v>0</v>
      </c>
      <c r="AW405" s="81">
        <v>0</v>
      </c>
      <c r="AX405" s="81">
        <v>0</v>
      </c>
      <c r="AY405" s="81">
        <v>0</v>
      </c>
      <c r="AZ405" s="81">
        <v>0</v>
      </c>
      <c r="BA405" s="81">
        <v>0</v>
      </c>
      <c r="BB405" s="81">
        <v>0</v>
      </c>
      <c r="BC405" s="81">
        <v>0</v>
      </c>
      <c r="BD405" s="81">
        <v>0</v>
      </c>
      <c r="BE405" s="81">
        <v>0</v>
      </c>
      <c r="BF405" s="81">
        <v>0</v>
      </c>
      <c r="BG405" s="81">
        <v>0</v>
      </c>
      <c r="BH405" s="81">
        <v>0</v>
      </c>
      <c r="BI405" s="81">
        <v>0</v>
      </c>
      <c r="BJ405" s="81">
        <v>0</v>
      </c>
      <c r="BK405" s="81">
        <v>0</v>
      </c>
      <c r="BL405" s="81">
        <v>0</v>
      </c>
      <c r="BM405" s="81">
        <v>0</v>
      </c>
      <c r="BN405" s="81">
        <v>0</v>
      </c>
      <c r="BO405" s="81">
        <v>0</v>
      </c>
      <c r="BP405" s="81">
        <v>0</v>
      </c>
      <c r="BQ405" s="81">
        <v>0</v>
      </c>
      <c r="BR405" s="81">
        <v>0</v>
      </c>
      <c r="BS405" s="81">
        <v>0</v>
      </c>
      <c r="BT405" s="81">
        <v>0</v>
      </c>
      <c r="BU405" s="81">
        <v>0</v>
      </c>
      <c r="BV405" s="81">
        <v>0</v>
      </c>
      <c r="BW405" s="81">
        <v>0</v>
      </c>
      <c r="BX405" s="81">
        <v>0</v>
      </c>
      <c r="BY405" s="81">
        <v>0</v>
      </c>
      <c r="BZ405" s="81">
        <v>0</v>
      </c>
      <c r="CA405" s="81">
        <v>0</v>
      </c>
      <c r="CB405" s="81">
        <v>0</v>
      </c>
      <c r="CC405" s="81">
        <v>0</v>
      </c>
      <c r="CD405" s="81">
        <v>0</v>
      </c>
      <c r="CE405" s="81">
        <v>0</v>
      </c>
      <c r="CF405" s="81">
        <v>0</v>
      </c>
      <c r="CG405" s="81">
        <v>0</v>
      </c>
      <c r="CH405" s="81">
        <v>0</v>
      </c>
      <c r="CI405" s="81">
        <v>0</v>
      </c>
      <c r="CJ405" s="81">
        <v>0</v>
      </c>
      <c r="CK405" s="81">
        <v>0</v>
      </c>
      <c r="CL405" s="81">
        <v>0</v>
      </c>
      <c r="CM405" s="81">
        <v>0</v>
      </c>
      <c r="CN405" s="81">
        <v>0</v>
      </c>
      <c r="CO405" s="81">
        <v>0</v>
      </c>
      <c r="CP405" s="81">
        <v>0</v>
      </c>
      <c r="CQ405" s="81">
        <v>0</v>
      </c>
      <c r="CR405" s="81">
        <v>0</v>
      </c>
      <c r="CS405" s="81">
        <v>0</v>
      </c>
      <c r="CT405" s="81">
        <v>0</v>
      </c>
      <c r="CU405" s="81">
        <v>0</v>
      </c>
      <c r="CV405" s="81">
        <v>0</v>
      </c>
      <c r="CW405" s="81">
        <v>0</v>
      </c>
      <c r="CX405" s="81">
        <v>0</v>
      </c>
      <c r="CY405" s="81">
        <v>0</v>
      </c>
      <c r="CZ405" s="81">
        <v>0</v>
      </c>
      <c r="DA405" s="81">
        <v>0</v>
      </c>
      <c r="DB405" s="81">
        <v>0</v>
      </c>
      <c r="DC405" s="81">
        <v>0</v>
      </c>
      <c r="DD405" s="81">
        <v>0</v>
      </c>
      <c r="DE405" s="81">
        <v>0</v>
      </c>
      <c r="DF405" s="81">
        <v>0</v>
      </c>
      <c r="DG405" s="81">
        <v>0</v>
      </c>
      <c r="DH405" s="81">
        <v>0</v>
      </c>
      <c r="DI405" s="81">
        <v>0</v>
      </c>
      <c r="DJ405" s="81">
        <v>0</v>
      </c>
      <c r="DK405" s="81">
        <v>0</v>
      </c>
      <c r="DL405" s="81">
        <v>0</v>
      </c>
      <c r="DM405" s="81">
        <v>0</v>
      </c>
      <c r="DN405" s="81">
        <v>0</v>
      </c>
      <c r="DO405" s="81">
        <v>0</v>
      </c>
      <c r="DP405" s="81">
        <v>0</v>
      </c>
      <c r="DQ405" s="81">
        <v>0</v>
      </c>
      <c r="DR405" s="81">
        <v>0</v>
      </c>
      <c r="DS405" s="81">
        <v>0</v>
      </c>
      <c r="DT405" s="81">
        <v>0</v>
      </c>
      <c r="DU405" s="81">
        <v>0</v>
      </c>
      <c r="DV405" s="81">
        <v>0</v>
      </c>
      <c r="DW405" s="81">
        <v>0</v>
      </c>
      <c r="DX405" s="81">
        <v>0</v>
      </c>
      <c r="DY405" s="81">
        <v>0</v>
      </c>
      <c r="DZ405" s="81">
        <v>0</v>
      </c>
      <c r="EA405" s="81">
        <v>0</v>
      </c>
      <c r="EB405" s="81">
        <v>0</v>
      </c>
      <c r="EC405" s="81">
        <v>0</v>
      </c>
      <c r="ED405" s="81">
        <v>0</v>
      </c>
      <c r="EE405" s="81">
        <v>0</v>
      </c>
      <c r="EF405" s="81">
        <v>0</v>
      </c>
      <c r="EG405" s="81">
        <v>0</v>
      </c>
      <c r="EH405" s="81">
        <v>0</v>
      </c>
      <c r="EI405" s="81">
        <v>0</v>
      </c>
      <c r="EJ405" s="81">
        <v>0</v>
      </c>
      <c r="EK405" s="81">
        <v>0</v>
      </c>
      <c r="EL405" s="81">
        <v>0</v>
      </c>
      <c r="EM405" s="81">
        <v>0</v>
      </c>
      <c r="EN405" s="81">
        <v>0</v>
      </c>
      <c r="EO405" s="81">
        <v>0</v>
      </c>
      <c r="EP405" s="81">
        <v>0</v>
      </c>
      <c r="EQ405" s="81">
        <v>0</v>
      </c>
      <c r="ER405" s="81">
        <v>0</v>
      </c>
      <c r="ES405" s="81">
        <v>0</v>
      </c>
      <c r="ET405" s="81">
        <v>0</v>
      </c>
      <c r="EU405" s="81">
        <v>0</v>
      </c>
      <c r="EV405" s="81">
        <v>0</v>
      </c>
      <c r="EW405" s="81">
        <v>0</v>
      </c>
      <c r="EX405" s="81">
        <v>0</v>
      </c>
      <c r="EY405" s="81">
        <v>0</v>
      </c>
      <c r="EZ405" s="81">
        <v>0</v>
      </c>
      <c r="FA405" s="81">
        <v>0</v>
      </c>
      <c r="FB405" s="81">
        <v>0</v>
      </c>
      <c r="FC405" s="81">
        <v>0</v>
      </c>
      <c r="FD405" s="81">
        <v>0</v>
      </c>
      <c r="FE405" s="81">
        <v>0</v>
      </c>
      <c r="FF405" s="81">
        <v>0</v>
      </c>
      <c r="FG405" s="81">
        <v>0</v>
      </c>
      <c r="FH405" s="81">
        <v>0</v>
      </c>
      <c r="FI405" s="81">
        <v>0</v>
      </c>
      <c r="FJ405" s="81">
        <v>0</v>
      </c>
      <c r="FK405" s="81">
        <v>0</v>
      </c>
      <c r="FL405" s="81">
        <v>0</v>
      </c>
      <c r="FM405" s="81">
        <v>0</v>
      </c>
      <c r="FN405" s="1" t="s">
        <v>722</v>
      </c>
    </row>
    <row r="406" spans="2:170" x14ac:dyDescent="0.2">
      <c r="B406" s="1" t="s">
        <v>652</v>
      </c>
      <c r="C406" s="1" t="s">
        <v>33</v>
      </c>
      <c r="D406" s="1" t="s">
        <v>31</v>
      </c>
      <c r="E406" s="81" t="s">
        <v>299</v>
      </c>
      <c r="F406" s="81">
        <v>0</v>
      </c>
      <c r="G406" s="81">
        <v>0</v>
      </c>
      <c r="H406" s="81">
        <v>0</v>
      </c>
      <c r="I406" s="81">
        <v>0</v>
      </c>
      <c r="J406" s="81">
        <v>0</v>
      </c>
      <c r="K406" s="81">
        <v>0</v>
      </c>
      <c r="L406" s="81">
        <v>0</v>
      </c>
      <c r="M406" s="81">
        <v>0</v>
      </c>
      <c r="N406" s="81">
        <v>0</v>
      </c>
      <c r="O406" s="81">
        <v>0</v>
      </c>
      <c r="P406" s="81">
        <v>0</v>
      </c>
      <c r="Q406" s="81">
        <v>0</v>
      </c>
      <c r="R406" s="81">
        <v>0</v>
      </c>
      <c r="S406" s="81">
        <v>0</v>
      </c>
      <c r="T406" s="81">
        <v>0</v>
      </c>
      <c r="U406" s="81">
        <v>0</v>
      </c>
      <c r="V406" s="81">
        <v>0</v>
      </c>
      <c r="W406" s="81">
        <v>0</v>
      </c>
      <c r="X406" s="81">
        <v>0</v>
      </c>
      <c r="Y406" s="81">
        <v>0</v>
      </c>
      <c r="Z406" s="81">
        <v>0</v>
      </c>
      <c r="AA406" s="81">
        <v>0</v>
      </c>
      <c r="AB406" s="81">
        <v>0</v>
      </c>
      <c r="AC406" s="81">
        <v>0</v>
      </c>
      <c r="AD406" s="81">
        <v>0</v>
      </c>
      <c r="AE406" s="81">
        <v>0</v>
      </c>
      <c r="AF406" s="81">
        <v>0</v>
      </c>
      <c r="AG406" s="81">
        <v>0</v>
      </c>
      <c r="AH406" s="81">
        <v>0</v>
      </c>
      <c r="AI406" s="81">
        <v>0</v>
      </c>
      <c r="AJ406" s="81">
        <v>0</v>
      </c>
      <c r="AK406" s="81">
        <v>0</v>
      </c>
      <c r="AL406" s="81">
        <v>0</v>
      </c>
      <c r="AM406" s="81">
        <v>0</v>
      </c>
      <c r="AN406" s="81">
        <v>0</v>
      </c>
      <c r="AO406" s="81">
        <v>0</v>
      </c>
      <c r="AP406" s="81">
        <v>0</v>
      </c>
      <c r="AQ406" s="81">
        <v>0</v>
      </c>
      <c r="AR406" s="81">
        <v>0</v>
      </c>
      <c r="AS406" s="81">
        <v>0</v>
      </c>
      <c r="AT406" s="81">
        <v>0</v>
      </c>
      <c r="AU406" s="81">
        <v>0</v>
      </c>
      <c r="AV406" s="81">
        <v>0</v>
      </c>
      <c r="AW406" s="81">
        <v>0</v>
      </c>
      <c r="AX406" s="81">
        <v>0</v>
      </c>
      <c r="AY406" s="81">
        <v>0</v>
      </c>
      <c r="AZ406" s="81">
        <v>0</v>
      </c>
      <c r="BA406" s="81">
        <v>0</v>
      </c>
      <c r="BB406" s="81">
        <v>0</v>
      </c>
      <c r="BC406" s="81">
        <v>0</v>
      </c>
      <c r="BD406" s="81">
        <v>0</v>
      </c>
      <c r="BE406" s="81">
        <v>0</v>
      </c>
      <c r="BF406" s="81">
        <v>0</v>
      </c>
      <c r="BG406" s="81">
        <v>0</v>
      </c>
      <c r="BH406" s="81">
        <v>0</v>
      </c>
      <c r="BI406" s="81">
        <v>0</v>
      </c>
      <c r="BJ406" s="81">
        <v>0</v>
      </c>
      <c r="BK406" s="81">
        <v>0</v>
      </c>
      <c r="BL406" s="81">
        <v>0</v>
      </c>
      <c r="BM406" s="81">
        <v>0</v>
      </c>
      <c r="BN406" s="81">
        <v>0</v>
      </c>
      <c r="BO406" s="81">
        <v>0</v>
      </c>
      <c r="BP406" s="81">
        <v>0</v>
      </c>
      <c r="BQ406" s="81">
        <v>0</v>
      </c>
      <c r="BR406" s="81">
        <v>0</v>
      </c>
      <c r="BS406" s="81">
        <v>0</v>
      </c>
      <c r="BT406" s="81">
        <v>0</v>
      </c>
      <c r="BU406" s="81">
        <v>0</v>
      </c>
      <c r="BV406" s="81">
        <v>0</v>
      </c>
      <c r="BW406" s="81">
        <v>0</v>
      </c>
      <c r="BX406" s="81">
        <v>0</v>
      </c>
      <c r="BY406" s="81">
        <v>0</v>
      </c>
      <c r="BZ406" s="81">
        <v>0</v>
      </c>
      <c r="CA406" s="81">
        <v>0</v>
      </c>
      <c r="CB406" s="81">
        <v>0</v>
      </c>
      <c r="CC406" s="81">
        <v>0</v>
      </c>
      <c r="CD406" s="81">
        <v>0</v>
      </c>
      <c r="CE406" s="81">
        <v>0</v>
      </c>
      <c r="CF406" s="81">
        <v>0</v>
      </c>
      <c r="CG406" s="81">
        <v>0</v>
      </c>
      <c r="CH406" s="81">
        <v>0</v>
      </c>
      <c r="CI406" s="81">
        <v>0</v>
      </c>
      <c r="CJ406" s="81">
        <v>0</v>
      </c>
      <c r="CK406" s="81">
        <v>0</v>
      </c>
      <c r="CL406" s="81">
        <v>0</v>
      </c>
      <c r="CM406" s="81">
        <v>0</v>
      </c>
      <c r="CN406" s="81">
        <v>0</v>
      </c>
      <c r="CO406" s="81">
        <v>0</v>
      </c>
      <c r="CP406" s="81">
        <v>0</v>
      </c>
      <c r="CQ406" s="81">
        <v>0</v>
      </c>
      <c r="CR406" s="81">
        <v>0</v>
      </c>
      <c r="CS406" s="81">
        <v>0</v>
      </c>
      <c r="CT406" s="81">
        <v>0</v>
      </c>
      <c r="CU406" s="81">
        <v>0</v>
      </c>
      <c r="CV406" s="81">
        <v>0</v>
      </c>
      <c r="CW406" s="81">
        <v>0</v>
      </c>
      <c r="CX406" s="81">
        <v>0</v>
      </c>
      <c r="CY406" s="81">
        <v>0</v>
      </c>
      <c r="CZ406" s="81">
        <v>0</v>
      </c>
      <c r="DA406" s="81">
        <v>0</v>
      </c>
      <c r="DB406" s="81">
        <v>0</v>
      </c>
      <c r="DC406" s="81">
        <v>0</v>
      </c>
      <c r="DD406" s="81">
        <v>0</v>
      </c>
      <c r="DE406" s="81">
        <v>0</v>
      </c>
      <c r="DF406" s="81">
        <v>0</v>
      </c>
      <c r="DG406" s="81">
        <v>0</v>
      </c>
      <c r="DH406" s="81">
        <v>0</v>
      </c>
      <c r="DI406" s="81">
        <v>0</v>
      </c>
      <c r="DJ406" s="81">
        <v>0</v>
      </c>
      <c r="DK406" s="81">
        <v>0</v>
      </c>
      <c r="DL406" s="81">
        <v>0</v>
      </c>
      <c r="DM406" s="81">
        <v>0</v>
      </c>
      <c r="DN406" s="81">
        <v>0</v>
      </c>
      <c r="DO406" s="81">
        <v>0</v>
      </c>
      <c r="DP406" s="81">
        <v>0</v>
      </c>
      <c r="DQ406" s="81">
        <v>0</v>
      </c>
      <c r="DR406" s="81">
        <v>0</v>
      </c>
      <c r="DS406" s="81">
        <v>0</v>
      </c>
      <c r="DT406" s="81">
        <v>0</v>
      </c>
      <c r="DU406" s="81">
        <v>0</v>
      </c>
      <c r="DV406" s="81">
        <v>0</v>
      </c>
      <c r="DW406" s="81">
        <v>0</v>
      </c>
      <c r="DX406" s="81">
        <v>0</v>
      </c>
      <c r="DY406" s="81">
        <v>0</v>
      </c>
      <c r="DZ406" s="81">
        <v>0</v>
      </c>
      <c r="EA406" s="81">
        <v>0</v>
      </c>
      <c r="EB406" s="81">
        <v>0</v>
      </c>
      <c r="EC406" s="81">
        <v>0</v>
      </c>
      <c r="ED406" s="81">
        <v>0</v>
      </c>
      <c r="EE406" s="81">
        <v>0</v>
      </c>
      <c r="EF406" s="81">
        <v>0</v>
      </c>
      <c r="EG406" s="81">
        <v>0</v>
      </c>
      <c r="EH406" s="81">
        <v>0</v>
      </c>
      <c r="EI406" s="81">
        <v>0</v>
      </c>
      <c r="EJ406" s="81">
        <v>0</v>
      </c>
      <c r="EK406" s="81">
        <v>0</v>
      </c>
      <c r="EL406" s="81">
        <v>0</v>
      </c>
      <c r="EM406" s="81">
        <v>0</v>
      </c>
      <c r="EN406" s="81">
        <v>0</v>
      </c>
      <c r="EO406" s="81">
        <v>0</v>
      </c>
      <c r="EP406" s="81">
        <v>0</v>
      </c>
      <c r="EQ406" s="81">
        <v>0</v>
      </c>
      <c r="ER406" s="81">
        <v>0</v>
      </c>
      <c r="ES406" s="81">
        <v>0</v>
      </c>
      <c r="ET406" s="81">
        <v>0</v>
      </c>
      <c r="EU406" s="81">
        <v>0</v>
      </c>
      <c r="EV406" s="81">
        <v>0</v>
      </c>
      <c r="EW406" s="81">
        <v>0</v>
      </c>
      <c r="EX406" s="81">
        <v>0</v>
      </c>
      <c r="EY406" s="81">
        <v>0</v>
      </c>
      <c r="EZ406" s="81">
        <v>0</v>
      </c>
      <c r="FA406" s="81">
        <v>0</v>
      </c>
      <c r="FB406" s="81">
        <v>0</v>
      </c>
      <c r="FC406" s="81">
        <v>0</v>
      </c>
      <c r="FD406" s="81">
        <v>0</v>
      </c>
      <c r="FE406" s="81">
        <v>0</v>
      </c>
      <c r="FF406" s="81">
        <v>0</v>
      </c>
      <c r="FG406" s="81">
        <v>0</v>
      </c>
      <c r="FH406" s="81">
        <v>0</v>
      </c>
      <c r="FI406" s="81">
        <v>0</v>
      </c>
      <c r="FJ406" s="81">
        <v>0</v>
      </c>
      <c r="FK406" s="81">
        <v>0</v>
      </c>
      <c r="FL406" s="81">
        <v>0</v>
      </c>
      <c r="FM406" s="81">
        <v>0</v>
      </c>
      <c r="FN406" s="1" t="s">
        <v>723</v>
      </c>
    </row>
    <row r="407" spans="2:170" x14ac:dyDescent="0.2">
      <c r="B407" s="1" t="s">
        <v>654</v>
      </c>
      <c r="C407" s="1" t="s">
        <v>34</v>
      </c>
      <c r="D407" s="1" t="s">
        <v>31</v>
      </c>
      <c r="E407" s="81" t="s">
        <v>299</v>
      </c>
      <c r="F407" s="81">
        <v>0</v>
      </c>
      <c r="G407" s="81">
        <v>0</v>
      </c>
      <c r="H407" s="81">
        <v>0</v>
      </c>
      <c r="I407" s="81">
        <v>0</v>
      </c>
      <c r="J407" s="81">
        <v>0</v>
      </c>
      <c r="K407" s="81">
        <v>0</v>
      </c>
      <c r="L407" s="81">
        <v>0</v>
      </c>
      <c r="M407" s="81">
        <v>0</v>
      </c>
      <c r="N407" s="81">
        <v>0</v>
      </c>
      <c r="O407" s="81">
        <v>0</v>
      </c>
      <c r="P407" s="81">
        <v>0</v>
      </c>
      <c r="Q407" s="81">
        <v>0</v>
      </c>
      <c r="R407" s="81">
        <v>0</v>
      </c>
      <c r="S407" s="81">
        <v>0</v>
      </c>
      <c r="T407" s="81">
        <v>0</v>
      </c>
      <c r="U407" s="81">
        <v>0</v>
      </c>
      <c r="V407" s="81">
        <v>0</v>
      </c>
      <c r="W407" s="81">
        <v>0</v>
      </c>
      <c r="X407" s="81">
        <v>0</v>
      </c>
      <c r="Y407" s="81">
        <v>0</v>
      </c>
      <c r="Z407" s="81">
        <v>0</v>
      </c>
      <c r="AA407" s="81">
        <v>0</v>
      </c>
      <c r="AB407" s="81">
        <v>0</v>
      </c>
      <c r="AC407" s="81">
        <v>0</v>
      </c>
      <c r="AD407" s="81">
        <v>0</v>
      </c>
      <c r="AE407" s="81">
        <v>0</v>
      </c>
      <c r="AF407" s="81">
        <v>0</v>
      </c>
      <c r="AG407" s="81">
        <v>0</v>
      </c>
      <c r="AH407" s="81">
        <v>0</v>
      </c>
      <c r="AI407" s="81">
        <v>0</v>
      </c>
      <c r="AJ407" s="81">
        <v>0</v>
      </c>
      <c r="AK407" s="81">
        <v>0</v>
      </c>
      <c r="AL407" s="81">
        <v>0</v>
      </c>
      <c r="AM407" s="81">
        <v>0</v>
      </c>
      <c r="AN407" s="81">
        <v>0</v>
      </c>
      <c r="AO407" s="81">
        <v>0</v>
      </c>
      <c r="AP407" s="81">
        <v>0</v>
      </c>
      <c r="AQ407" s="81">
        <v>0</v>
      </c>
      <c r="AR407" s="81">
        <v>0</v>
      </c>
      <c r="AS407" s="81">
        <v>0</v>
      </c>
      <c r="AT407" s="81">
        <v>0</v>
      </c>
      <c r="AU407" s="81">
        <v>0</v>
      </c>
      <c r="AV407" s="81">
        <v>0</v>
      </c>
      <c r="AW407" s="81">
        <v>0</v>
      </c>
      <c r="AX407" s="81">
        <v>0</v>
      </c>
      <c r="AY407" s="81">
        <v>0</v>
      </c>
      <c r="AZ407" s="81">
        <v>0</v>
      </c>
      <c r="BA407" s="81">
        <v>0</v>
      </c>
      <c r="BB407" s="81">
        <v>0</v>
      </c>
      <c r="BC407" s="81">
        <v>0</v>
      </c>
      <c r="BD407" s="81">
        <v>0</v>
      </c>
      <c r="BE407" s="81">
        <v>0</v>
      </c>
      <c r="BF407" s="81">
        <v>0</v>
      </c>
      <c r="BG407" s="81">
        <v>0</v>
      </c>
      <c r="BH407" s="81">
        <v>0</v>
      </c>
      <c r="BI407" s="81">
        <v>0</v>
      </c>
      <c r="BJ407" s="81">
        <v>0</v>
      </c>
      <c r="BK407" s="81">
        <v>0</v>
      </c>
      <c r="BL407" s="81">
        <v>0</v>
      </c>
      <c r="BM407" s="81">
        <v>0</v>
      </c>
      <c r="BN407" s="81">
        <v>0</v>
      </c>
      <c r="BO407" s="81">
        <v>0</v>
      </c>
      <c r="BP407" s="81">
        <v>0</v>
      </c>
      <c r="BQ407" s="81">
        <v>0</v>
      </c>
      <c r="BR407" s="81">
        <v>0</v>
      </c>
      <c r="BS407" s="81">
        <v>0</v>
      </c>
      <c r="BT407" s="81">
        <v>0</v>
      </c>
      <c r="BU407" s="81">
        <v>0</v>
      </c>
      <c r="BV407" s="81">
        <v>0</v>
      </c>
      <c r="BW407" s="81">
        <v>0</v>
      </c>
      <c r="BX407" s="81">
        <v>0</v>
      </c>
      <c r="BY407" s="81">
        <v>0</v>
      </c>
      <c r="BZ407" s="81">
        <v>0</v>
      </c>
      <c r="CA407" s="81">
        <v>0</v>
      </c>
      <c r="CB407" s="81">
        <v>0</v>
      </c>
      <c r="CC407" s="81">
        <v>0</v>
      </c>
      <c r="CD407" s="81">
        <v>0</v>
      </c>
      <c r="CE407" s="81">
        <v>0</v>
      </c>
      <c r="CF407" s="81">
        <v>0</v>
      </c>
      <c r="CG407" s="81">
        <v>0</v>
      </c>
      <c r="CH407" s="81">
        <v>0</v>
      </c>
      <c r="CI407" s="81">
        <v>0</v>
      </c>
      <c r="CJ407" s="81">
        <v>0</v>
      </c>
      <c r="CK407" s="81">
        <v>0</v>
      </c>
      <c r="CL407" s="81">
        <v>0</v>
      </c>
      <c r="CM407" s="81">
        <v>0</v>
      </c>
      <c r="CN407" s="81">
        <v>0</v>
      </c>
      <c r="CO407" s="81">
        <v>0</v>
      </c>
      <c r="CP407" s="81">
        <v>0</v>
      </c>
      <c r="CQ407" s="81">
        <v>0</v>
      </c>
      <c r="CR407" s="81">
        <v>0</v>
      </c>
      <c r="CS407" s="81">
        <v>0</v>
      </c>
      <c r="CT407" s="81">
        <v>0</v>
      </c>
      <c r="CU407" s="81">
        <v>0</v>
      </c>
      <c r="CV407" s="81">
        <v>0</v>
      </c>
      <c r="CW407" s="81">
        <v>0</v>
      </c>
      <c r="CX407" s="81">
        <v>0</v>
      </c>
      <c r="CY407" s="81">
        <v>0</v>
      </c>
      <c r="CZ407" s="81">
        <v>0</v>
      </c>
      <c r="DA407" s="81">
        <v>0</v>
      </c>
      <c r="DB407" s="81">
        <v>0</v>
      </c>
      <c r="DC407" s="81">
        <v>0</v>
      </c>
      <c r="DD407" s="81">
        <v>0</v>
      </c>
      <c r="DE407" s="81">
        <v>0</v>
      </c>
      <c r="DF407" s="81">
        <v>0</v>
      </c>
      <c r="DG407" s="81">
        <v>0</v>
      </c>
      <c r="DH407" s="81">
        <v>0</v>
      </c>
      <c r="DI407" s="81">
        <v>0</v>
      </c>
      <c r="DJ407" s="81">
        <v>0</v>
      </c>
      <c r="DK407" s="81">
        <v>0</v>
      </c>
      <c r="DL407" s="81">
        <v>0</v>
      </c>
      <c r="DM407" s="81">
        <v>0</v>
      </c>
      <c r="DN407" s="81">
        <v>0</v>
      </c>
      <c r="DO407" s="81">
        <v>0</v>
      </c>
      <c r="DP407" s="81">
        <v>0</v>
      </c>
      <c r="DQ407" s="81">
        <v>0</v>
      </c>
      <c r="DR407" s="81">
        <v>0</v>
      </c>
      <c r="DS407" s="81">
        <v>0</v>
      </c>
      <c r="DT407" s="81">
        <v>0</v>
      </c>
      <c r="DU407" s="81">
        <v>0</v>
      </c>
      <c r="DV407" s="81">
        <v>0</v>
      </c>
      <c r="DW407" s="81">
        <v>0</v>
      </c>
      <c r="DX407" s="81">
        <v>0</v>
      </c>
      <c r="DY407" s="81">
        <v>0</v>
      </c>
      <c r="DZ407" s="81">
        <v>0</v>
      </c>
      <c r="EA407" s="81">
        <v>0</v>
      </c>
      <c r="EB407" s="81">
        <v>0</v>
      </c>
      <c r="EC407" s="81">
        <v>0</v>
      </c>
      <c r="ED407" s="81">
        <v>0</v>
      </c>
      <c r="EE407" s="81">
        <v>0</v>
      </c>
      <c r="EF407" s="81">
        <v>0</v>
      </c>
      <c r="EG407" s="81">
        <v>0</v>
      </c>
      <c r="EH407" s="81">
        <v>0</v>
      </c>
      <c r="EI407" s="81">
        <v>0</v>
      </c>
      <c r="EJ407" s="81">
        <v>0</v>
      </c>
      <c r="EK407" s="81">
        <v>0</v>
      </c>
      <c r="EL407" s="81">
        <v>0</v>
      </c>
      <c r="EM407" s="81">
        <v>0</v>
      </c>
      <c r="EN407" s="81">
        <v>0</v>
      </c>
      <c r="EO407" s="81">
        <v>0</v>
      </c>
      <c r="EP407" s="81">
        <v>0</v>
      </c>
      <c r="EQ407" s="81">
        <v>0</v>
      </c>
      <c r="ER407" s="81">
        <v>0</v>
      </c>
      <c r="ES407" s="81">
        <v>0</v>
      </c>
      <c r="ET407" s="81">
        <v>0</v>
      </c>
      <c r="EU407" s="81">
        <v>0</v>
      </c>
      <c r="EV407" s="81">
        <v>0</v>
      </c>
      <c r="EW407" s="81">
        <v>0</v>
      </c>
      <c r="EX407" s="81">
        <v>0</v>
      </c>
      <c r="EY407" s="81">
        <v>0</v>
      </c>
      <c r="EZ407" s="81">
        <v>0</v>
      </c>
      <c r="FA407" s="81">
        <v>0</v>
      </c>
      <c r="FB407" s="81">
        <v>0</v>
      </c>
      <c r="FC407" s="81">
        <v>0</v>
      </c>
      <c r="FD407" s="81">
        <v>0</v>
      </c>
      <c r="FE407" s="81">
        <v>0</v>
      </c>
      <c r="FF407" s="81">
        <v>0</v>
      </c>
      <c r="FG407" s="81">
        <v>0</v>
      </c>
      <c r="FH407" s="81">
        <v>0</v>
      </c>
      <c r="FI407" s="81">
        <v>0</v>
      </c>
      <c r="FJ407" s="81">
        <v>0</v>
      </c>
      <c r="FK407" s="81">
        <v>0</v>
      </c>
      <c r="FL407" s="81">
        <v>0</v>
      </c>
      <c r="FM407" s="81">
        <v>0</v>
      </c>
      <c r="FN407" s="1" t="s">
        <v>724</v>
      </c>
    </row>
    <row r="408" spans="2:170" x14ac:dyDescent="0.2">
      <c r="B408" s="1" t="s">
        <v>656</v>
      </c>
      <c r="C408" s="1" t="s">
        <v>34</v>
      </c>
      <c r="D408" s="1" t="s">
        <v>31</v>
      </c>
      <c r="E408" s="81" t="s">
        <v>299</v>
      </c>
      <c r="F408" s="81">
        <v>0</v>
      </c>
      <c r="G408" s="81">
        <v>0</v>
      </c>
      <c r="H408" s="81">
        <v>0</v>
      </c>
      <c r="I408" s="81">
        <v>0</v>
      </c>
      <c r="J408" s="81">
        <v>0</v>
      </c>
      <c r="K408" s="81">
        <v>0</v>
      </c>
      <c r="L408" s="81">
        <v>0</v>
      </c>
      <c r="M408" s="81">
        <v>0</v>
      </c>
      <c r="N408" s="81">
        <v>0</v>
      </c>
      <c r="O408" s="81">
        <v>0</v>
      </c>
      <c r="P408" s="81">
        <v>0</v>
      </c>
      <c r="Q408" s="81">
        <v>0</v>
      </c>
      <c r="R408" s="81">
        <v>0</v>
      </c>
      <c r="S408" s="81">
        <v>0</v>
      </c>
      <c r="T408" s="81">
        <v>0</v>
      </c>
      <c r="U408" s="81">
        <v>0</v>
      </c>
      <c r="V408" s="81">
        <v>0</v>
      </c>
      <c r="W408" s="81">
        <v>0</v>
      </c>
      <c r="X408" s="81">
        <v>0</v>
      </c>
      <c r="Y408" s="81">
        <v>0</v>
      </c>
      <c r="Z408" s="81">
        <v>0</v>
      </c>
      <c r="AA408" s="81">
        <v>0</v>
      </c>
      <c r="AB408" s="81">
        <v>0</v>
      </c>
      <c r="AC408" s="81">
        <v>0</v>
      </c>
      <c r="AD408" s="81">
        <v>0</v>
      </c>
      <c r="AE408" s="81">
        <v>0</v>
      </c>
      <c r="AF408" s="81">
        <v>0</v>
      </c>
      <c r="AG408" s="81">
        <v>0</v>
      </c>
      <c r="AH408" s="81">
        <v>0</v>
      </c>
      <c r="AI408" s="81">
        <v>0</v>
      </c>
      <c r="AJ408" s="81">
        <v>0</v>
      </c>
      <c r="AK408" s="81">
        <v>0</v>
      </c>
      <c r="AL408" s="81">
        <v>0</v>
      </c>
      <c r="AM408" s="81">
        <v>0</v>
      </c>
      <c r="AN408" s="81">
        <v>0</v>
      </c>
      <c r="AO408" s="81">
        <v>0</v>
      </c>
      <c r="AP408" s="81">
        <v>0</v>
      </c>
      <c r="AQ408" s="81">
        <v>0</v>
      </c>
      <c r="AR408" s="81">
        <v>0</v>
      </c>
      <c r="AS408" s="81">
        <v>0</v>
      </c>
      <c r="AT408" s="81">
        <v>0</v>
      </c>
      <c r="AU408" s="81">
        <v>0</v>
      </c>
      <c r="AV408" s="81">
        <v>0</v>
      </c>
      <c r="AW408" s="81">
        <v>0</v>
      </c>
      <c r="AX408" s="81">
        <v>0</v>
      </c>
      <c r="AY408" s="81">
        <v>0</v>
      </c>
      <c r="AZ408" s="81">
        <v>0</v>
      </c>
      <c r="BA408" s="81">
        <v>0</v>
      </c>
      <c r="BB408" s="81">
        <v>0</v>
      </c>
      <c r="BC408" s="81">
        <v>0</v>
      </c>
      <c r="BD408" s="81">
        <v>0</v>
      </c>
      <c r="BE408" s="81">
        <v>0</v>
      </c>
      <c r="BF408" s="81">
        <v>0</v>
      </c>
      <c r="BG408" s="81">
        <v>0</v>
      </c>
      <c r="BH408" s="81">
        <v>0</v>
      </c>
      <c r="BI408" s="81">
        <v>0</v>
      </c>
      <c r="BJ408" s="81">
        <v>0</v>
      </c>
      <c r="BK408" s="81">
        <v>0</v>
      </c>
      <c r="BL408" s="81">
        <v>0</v>
      </c>
      <c r="BM408" s="81">
        <v>0</v>
      </c>
      <c r="BN408" s="81">
        <v>0</v>
      </c>
      <c r="BO408" s="81">
        <v>0</v>
      </c>
      <c r="BP408" s="81">
        <v>0</v>
      </c>
      <c r="BQ408" s="81">
        <v>0</v>
      </c>
      <c r="BR408" s="81">
        <v>0</v>
      </c>
      <c r="BS408" s="81">
        <v>0</v>
      </c>
      <c r="BT408" s="81">
        <v>0</v>
      </c>
      <c r="BU408" s="81">
        <v>0</v>
      </c>
      <c r="BV408" s="81">
        <v>0</v>
      </c>
      <c r="BW408" s="81">
        <v>0</v>
      </c>
      <c r="BX408" s="81">
        <v>0</v>
      </c>
      <c r="BY408" s="81">
        <v>0</v>
      </c>
      <c r="BZ408" s="81">
        <v>0</v>
      </c>
      <c r="CA408" s="81">
        <v>0</v>
      </c>
      <c r="CB408" s="81">
        <v>0</v>
      </c>
      <c r="CC408" s="81">
        <v>0</v>
      </c>
      <c r="CD408" s="81">
        <v>0</v>
      </c>
      <c r="CE408" s="81">
        <v>0</v>
      </c>
      <c r="CF408" s="81">
        <v>0</v>
      </c>
      <c r="CG408" s="81">
        <v>0</v>
      </c>
      <c r="CH408" s="81">
        <v>0</v>
      </c>
      <c r="CI408" s="81">
        <v>0</v>
      </c>
      <c r="CJ408" s="81">
        <v>0</v>
      </c>
      <c r="CK408" s="81">
        <v>0</v>
      </c>
      <c r="CL408" s="81">
        <v>0</v>
      </c>
      <c r="CM408" s="81">
        <v>0</v>
      </c>
      <c r="CN408" s="81">
        <v>0</v>
      </c>
      <c r="CO408" s="81">
        <v>0</v>
      </c>
      <c r="CP408" s="81">
        <v>0</v>
      </c>
      <c r="CQ408" s="81">
        <v>0</v>
      </c>
      <c r="CR408" s="81">
        <v>0</v>
      </c>
      <c r="CS408" s="81">
        <v>0</v>
      </c>
      <c r="CT408" s="81">
        <v>0</v>
      </c>
      <c r="CU408" s="81">
        <v>0</v>
      </c>
      <c r="CV408" s="81">
        <v>0</v>
      </c>
      <c r="CW408" s="81">
        <v>0</v>
      </c>
      <c r="CX408" s="81">
        <v>0</v>
      </c>
      <c r="CY408" s="81">
        <v>0</v>
      </c>
      <c r="CZ408" s="81">
        <v>0</v>
      </c>
      <c r="DA408" s="81">
        <v>0</v>
      </c>
      <c r="DB408" s="81">
        <v>0</v>
      </c>
      <c r="DC408" s="81">
        <v>0</v>
      </c>
      <c r="DD408" s="81">
        <v>0</v>
      </c>
      <c r="DE408" s="81">
        <v>0</v>
      </c>
      <c r="DF408" s="81">
        <v>0</v>
      </c>
      <c r="DG408" s="81">
        <v>0</v>
      </c>
      <c r="DH408" s="81">
        <v>0</v>
      </c>
      <c r="DI408" s="81">
        <v>0</v>
      </c>
      <c r="DJ408" s="81">
        <v>0</v>
      </c>
      <c r="DK408" s="81">
        <v>0</v>
      </c>
      <c r="DL408" s="81">
        <v>0</v>
      </c>
      <c r="DM408" s="81">
        <v>0</v>
      </c>
      <c r="DN408" s="81">
        <v>0</v>
      </c>
      <c r="DO408" s="81">
        <v>0</v>
      </c>
      <c r="DP408" s="81">
        <v>0</v>
      </c>
      <c r="DQ408" s="81">
        <v>0</v>
      </c>
      <c r="DR408" s="81">
        <v>0</v>
      </c>
      <c r="DS408" s="81">
        <v>0</v>
      </c>
      <c r="DT408" s="81">
        <v>0</v>
      </c>
      <c r="DU408" s="81">
        <v>0</v>
      </c>
      <c r="DV408" s="81">
        <v>0</v>
      </c>
      <c r="DW408" s="81">
        <v>0</v>
      </c>
      <c r="DX408" s="81">
        <v>0</v>
      </c>
      <c r="DY408" s="81">
        <v>0</v>
      </c>
      <c r="DZ408" s="81">
        <v>0</v>
      </c>
      <c r="EA408" s="81">
        <v>0</v>
      </c>
      <c r="EB408" s="81">
        <v>0</v>
      </c>
      <c r="EC408" s="81">
        <v>0</v>
      </c>
      <c r="ED408" s="81">
        <v>0</v>
      </c>
      <c r="EE408" s="81">
        <v>0</v>
      </c>
      <c r="EF408" s="81">
        <v>0</v>
      </c>
      <c r="EG408" s="81">
        <v>0</v>
      </c>
      <c r="EH408" s="81">
        <v>0</v>
      </c>
      <c r="EI408" s="81">
        <v>0</v>
      </c>
      <c r="EJ408" s="81">
        <v>0</v>
      </c>
      <c r="EK408" s="81">
        <v>0</v>
      </c>
      <c r="EL408" s="81">
        <v>0</v>
      </c>
      <c r="EM408" s="81">
        <v>0</v>
      </c>
      <c r="EN408" s="81">
        <v>0</v>
      </c>
      <c r="EO408" s="81">
        <v>0</v>
      </c>
      <c r="EP408" s="81">
        <v>0</v>
      </c>
      <c r="EQ408" s="81">
        <v>0</v>
      </c>
      <c r="ER408" s="81">
        <v>0</v>
      </c>
      <c r="ES408" s="81">
        <v>0</v>
      </c>
      <c r="ET408" s="81">
        <v>0</v>
      </c>
      <c r="EU408" s="81">
        <v>0</v>
      </c>
      <c r="EV408" s="81">
        <v>0</v>
      </c>
      <c r="EW408" s="81">
        <v>0</v>
      </c>
      <c r="EX408" s="81">
        <v>0</v>
      </c>
      <c r="EY408" s="81">
        <v>0</v>
      </c>
      <c r="EZ408" s="81">
        <v>0</v>
      </c>
      <c r="FA408" s="81">
        <v>0</v>
      </c>
      <c r="FB408" s="81">
        <v>0</v>
      </c>
      <c r="FC408" s="81">
        <v>0</v>
      </c>
      <c r="FD408" s="81">
        <v>0</v>
      </c>
      <c r="FE408" s="81">
        <v>0</v>
      </c>
      <c r="FF408" s="81">
        <v>0</v>
      </c>
      <c r="FG408" s="81">
        <v>0</v>
      </c>
      <c r="FH408" s="81">
        <v>0</v>
      </c>
      <c r="FI408" s="81">
        <v>0</v>
      </c>
      <c r="FJ408" s="81">
        <v>0</v>
      </c>
      <c r="FK408" s="81">
        <v>0</v>
      </c>
      <c r="FL408" s="81">
        <v>0</v>
      </c>
      <c r="FM408" s="81">
        <v>0</v>
      </c>
      <c r="FN408" s="1" t="s">
        <v>725</v>
      </c>
    </row>
    <row r="409" spans="2:170" x14ac:dyDescent="0.2">
      <c r="B409" s="1" t="s">
        <v>658</v>
      </c>
      <c r="C409" s="1" t="s">
        <v>34</v>
      </c>
      <c r="D409" s="1" t="s">
        <v>31</v>
      </c>
      <c r="E409" s="81" t="s">
        <v>299</v>
      </c>
      <c r="F409" s="81">
        <v>307.24106017596307</v>
      </c>
      <c r="G409" s="81">
        <v>321.45828760427003</v>
      </c>
      <c r="H409" s="81">
        <v>331.61317269351923</v>
      </c>
      <c r="I409" s="81">
        <v>345.54642170128346</v>
      </c>
      <c r="J409" s="81">
        <v>309.4985175549013</v>
      </c>
      <c r="K409" s="81">
        <v>318.09611903658214</v>
      </c>
      <c r="L409" s="81">
        <v>317.60390100119196</v>
      </c>
      <c r="M409" s="81">
        <v>322.0273671504948</v>
      </c>
      <c r="N409" s="81">
        <v>286.89014355448643</v>
      </c>
      <c r="O409" s="81">
        <v>306.55669123727546</v>
      </c>
      <c r="P409" s="81">
        <v>342.81459342885086</v>
      </c>
      <c r="Q409" s="81">
        <v>346.83350817013024</v>
      </c>
      <c r="R409" s="81">
        <v>327.97371471467824</v>
      </c>
      <c r="S409" s="81">
        <v>319.47008060671317</v>
      </c>
      <c r="T409" s="81">
        <v>314.47598414265849</v>
      </c>
      <c r="U409" s="81">
        <v>322.65352929069951</v>
      </c>
      <c r="V409" s="81">
        <v>311.74959385839099</v>
      </c>
      <c r="W409" s="81">
        <v>300.87418301698619</v>
      </c>
      <c r="X409" s="81">
        <v>306.43276804251838</v>
      </c>
      <c r="Y409" s="81">
        <v>320.89361803727928</v>
      </c>
      <c r="Z409" s="81">
        <v>299.32800381664703</v>
      </c>
      <c r="AA409" s="81">
        <v>276.10425308439164</v>
      </c>
      <c r="AB409" s="81">
        <v>213.17916472328383</v>
      </c>
      <c r="AC409" s="81">
        <v>207.97199776677107</v>
      </c>
      <c r="AD409" s="81">
        <v>191.93263601485975</v>
      </c>
      <c r="AE409" s="81">
        <v>195.82524094249277</v>
      </c>
      <c r="AF409" s="81">
        <v>181.75772902498758</v>
      </c>
      <c r="AG409" s="81">
        <v>182.52925671709517</v>
      </c>
      <c r="AH409" s="81">
        <v>206.22197963529052</v>
      </c>
      <c r="AI409" s="81">
        <v>203.71489759207316</v>
      </c>
      <c r="AJ409" s="81">
        <v>193.66496641662141</v>
      </c>
      <c r="AK409" s="81">
        <v>214.32207488690094</v>
      </c>
      <c r="AL409" s="81">
        <v>316.33320667330366</v>
      </c>
      <c r="AM409" s="81">
        <v>287.4516991159179</v>
      </c>
      <c r="AN409" s="81">
        <v>289.39318117283841</v>
      </c>
      <c r="AO409" s="81">
        <v>290.57310714170228</v>
      </c>
      <c r="AP409" s="81">
        <v>299.11259385480503</v>
      </c>
      <c r="AQ409" s="81">
        <v>277.10044993892257</v>
      </c>
      <c r="AR409" s="81">
        <v>243.59944638664535</v>
      </c>
      <c r="AS409" s="81">
        <v>273.98817957962166</v>
      </c>
      <c r="AT409" s="81">
        <v>236.32709166618125</v>
      </c>
      <c r="AU409" s="81">
        <v>189.77488854267847</v>
      </c>
      <c r="AV409" s="81">
        <v>227.16458561036387</v>
      </c>
      <c r="AW409" s="81">
        <v>272.5429926814561</v>
      </c>
      <c r="AX409" s="81">
        <v>304.09794232096021</v>
      </c>
      <c r="AY409" s="81">
        <v>365.52680376584732</v>
      </c>
      <c r="AZ409" s="81">
        <v>422.68134441225021</v>
      </c>
      <c r="BA409" s="81">
        <v>515.3935383939629</v>
      </c>
      <c r="BB409" s="81">
        <v>519.7974313992238</v>
      </c>
      <c r="BC409" s="81">
        <v>612.27068125521043</v>
      </c>
      <c r="BD409" s="81">
        <v>643.52519458746372</v>
      </c>
      <c r="BE409" s="81">
        <v>465.48921848751803</v>
      </c>
      <c r="BF409" s="81">
        <v>456.63822274484181</v>
      </c>
      <c r="BG409" s="81">
        <v>309.35011688154867</v>
      </c>
      <c r="BH409" s="81">
        <v>310.05117370994247</v>
      </c>
      <c r="BI409" s="81">
        <v>357.24935034047792</v>
      </c>
      <c r="BJ409" s="81">
        <v>341.50133189006323</v>
      </c>
      <c r="BK409" s="81">
        <v>336.61315048580587</v>
      </c>
      <c r="BL409" s="81">
        <v>349.04878614710054</v>
      </c>
      <c r="BM409" s="81">
        <v>385.82736751541154</v>
      </c>
      <c r="BN409" s="81">
        <v>386.96897700982373</v>
      </c>
      <c r="BO409" s="81">
        <v>360.2843825028159</v>
      </c>
      <c r="BP409" s="81">
        <v>357.03596551496355</v>
      </c>
      <c r="BQ409" s="81">
        <v>380.55288051767576</v>
      </c>
      <c r="BR409" s="81">
        <v>356.71714788941904</v>
      </c>
      <c r="BS409" s="81">
        <v>356.71714788941904</v>
      </c>
      <c r="BT409" s="81">
        <v>356.71714788941904</v>
      </c>
      <c r="BU409" s="81">
        <v>356.71714788941904</v>
      </c>
      <c r="BV409" s="81">
        <v>348.62959121585885</v>
      </c>
      <c r="BW409" s="81">
        <v>348.62959121585885</v>
      </c>
      <c r="BX409" s="81">
        <v>348.62959121585885</v>
      </c>
      <c r="BY409" s="81">
        <v>348.62959121585885</v>
      </c>
      <c r="BZ409" s="81">
        <v>352.67760270906484</v>
      </c>
      <c r="CA409" s="81">
        <v>352.67760270906484</v>
      </c>
      <c r="CB409" s="81">
        <v>352.67760270906484</v>
      </c>
      <c r="CC409" s="81">
        <v>352.67760270906484</v>
      </c>
      <c r="CD409" s="81">
        <v>364.82252723285205</v>
      </c>
      <c r="CE409" s="81">
        <v>364.82252723285205</v>
      </c>
      <c r="CF409" s="81">
        <v>364.82252723285205</v>
      </c>
      <c r="CG409" s="81">
        <v>364.82252723285205</v>
      </c>
      <c r="CH409" s="81">
        <v>381.55453199636361</v>
      </c>
      <c r="CI409" s="81">
        <v>381.55453199636361</v>
      </c>
      <c r="CJ409" s="81">
        <v>381.55453199636361</v>
      </c>
      <c r="CK409" s="81">
        <v>381.55453199636361</v>
      </c>
      <c r="CL409" s="81">
        <v>401.29951443539915</v>
      </c>
      <c r="CM409" s="81">
        <v>401.29951443539915</v>
      </c>
      <c r="CN409" s="81">
        <v>401.29951443539915</v>
      </c>
      <c r="CO409" s="81">
        <v>401.29951443539915</v>
      </c>
      <c r="CP409" s="81">
        <v>419.97017465165897</v>
      </c>
      <c r="CQ409" s="81">
        <v>419.97017465165897</v>
      </c>
      <c r="CR409" s="81">
        <v>419.97017465165897</v>
      </c>
      <c r="CS409" s="81">
        <v>419.97017465165897</v>
      </c>
      <c r="CT409" s="81">
        <v>440.11667497667554</v>
      </c>
      <c r="CU409" s="81">
        <v>440.11667497667554</v>
      </c>
      <c r="CV409" s="81">
        <v>440.11667497667554</v>
      </c>
      <c r="CW409" s="81">
        <v>440.11667497667554</v>
      </c>
      <c r="CX409" s="81">
        <v>459.63432460362986</v>
      </c>
      <c r="CY409" s="81">
        <v>459.63432460362986</v>
      </c>
      <c r="CZ409" s="81">
        <v>459.63432460362986</v>
      </c>
      <c r="DA409" s="81">
        <v>459.63432460362986</v>
      </c>
      <c r="DB409" s="81">
        <v>477.06689849951925</v>
      </c>
      <c r="DC409" s="81">
        <v>477.06689849951925</v>
      </c>
      <c r="DD409" s="81">
        <v>477.06689849951925</v>
      </c>
      <c r="DE409" s="81">
        <v>477.06689849951925</v>
      </c>
      <c r="DF409" s="81">
        <v>488.14021282720449</v>
      </c>
      <c r="DG409" s="81">
        <v>488.14021282720449</v>
      </c>
      <c r="DH409" s="81">
        <v>488.14021282720449</v>
      </c>
      <c r="DI409" s="81">
        <v>488.14021282720449</v>
      </c>
      <c r="DJ409" s="81">
        <v>500.41421288064481</v>
      </c>
      <c r="DK409" s="81">
        <v>500.41421288064481</v>
      </c>
      <c r="DL409" s="81">
        <v>500.41421288064481</v>
      </c>
      <c r="DM409" s="81">
        <v>500.41421288064481</v>
      </c>
      <c r="DN409" s="81">
        <v>512.57551252446683</v>
      </c>
      <c r="DO409" s="81">
        <v>512.57551252446683</v>
      </c>
      <c r="DP409" s="81">
        <v>512.57551252446683</v>
      </c>
      <c r="DQ409" s="81">
        <v>512.57551252446683</v>
      </c>
      <c r="DR409" s="81">
        <v>523.84512611221714</v>
      </c>
      <c r="DS409" s="81">
        <v>523.84512611221714</v>
      </c>
      <c r="DT409" s="81">
        <v>523.84512611221714</v>
      </c>
      <c r="DU409" s="81">
        <v>523.84512611221714</v>
      </c>
      <c r="DV409" s="81">
        <v>536.96458043166626</v>
      </c>
      <c r="DW409" s="81">
        <v>536.96458043166626</v>
      </c>
      <c r="DX409" s="81">
        <v>536.96458043166626</v>
      </c>
      <c r="DY409" s="81">
        <v>536.96458043166626</v>
      </c>
      <c r="DZ409" s="81">
        <v>550.2626346729545</v>
      </c>
      <c r="EA409" s="81">
        <v>550.2626346729545</v>
      </c>
      <c r="EB409" s="81">
        <v>550.2626346729545</v>
      </c>
      <c r="EC409" s="81">
        <v>550.2626346729545</v>
      </c>
      <c r="ED409" s="81">
        <v>562.03652084144039</v>
      </c>
      <c r="EE409" s="81">
        <v>562.03652084144039</v>
      </c>
      <c r="EF409" s="81">
        <v>562.03652084144039</v>
      </c>
      <c r="EG409" s="81">
        <v>562.03652084144039</v>
      </c>
      <c r="EH409" s="81">
        <v>574.74844986961784</v>
      </c>
      <c r="EI409" s="81">
        <v>574.74844986961784</v>
      </c>
      <c r="EJ409" s="81">
        <v>574.74844986961784</v>
      </c>
      <c r="EK409" s="81">
        <v>574.74844986961784</v>
      </c>
      <c r="EL409" s="81">
        <v>588.86085542143292</v>
      </c>
      <c r="EM409" s="81">
        <v>588.86085542143292</v>
      </c>
      <c r="EN409" s="81">
        <v>588.86085542143292</v>
      </c>
      <c r="EO409" s="81">
        <v>588.86085542143292</v>
      </c>
      <c r="EP409" s="81">
        <v>602.96948344103714</v>
      </c>
      <c r="EQ409" s="81">
        <v>602.96948344103714</v>
      </c>
      <c r="ER409" s="81">
        <v>602.96948344103714</v>
      </c>
      <c r="ES409" s="81">
        <v>602.96948344103714</v>
      </c>
      <c r="ET409" s="81">
        <v>616.58968892597773</v>
      </c>
      <c r="EU409" s="81">
        <v>616.58968892597773</v>
      </c>
      <c r="EV409" s="81">
        <v>616.58968892597773</v>
      </c>
      <c r="EW409" s="81">
        <v>616.58968892597773</v>
      </c>
      <c r="EX409" s="81">
        <v>633.9948486488463</v>
      </c>
      <c r="EY409" s="81">
        <v>633.9948486488463</v>
      </c>
      <c r="EZ409" s="81">
        <v>633.9948486488463</v>
      </c>
      <c r="FA409" s="81">
        <v>633.9948486488463</v>
      </c>
      <c r="FB409" s="81">
        <v>650.0535611540281</v>
      </c>
      <c r="FC409" s="81">
        <v>650.0535611540281</v>
      </c>
      <c r="FD409" s="81">
        <v>650.0535611540281</v>
      </c>
      <c r="FE409" s="81">
        <v>650.0535611540281</v>
      </c>
      <c r="FF409" s="81">
        <v>667.30196227898716</v>
      </c>
      <c r="FG409" s="81">
        <v>667.30196227898716</v>
      </c>
      <c r="FH409" s="81">
        <v>667.30196227898716</v>
      </c>
      <c r="FI409" s="81">
        <v>667.30196227898716</v>
      </c>
      <c r="FJ409" s="81">
        <v>687.4719439707203</v>
      </c>
      <c r="FK409" s="81">
        <v>687.4719439707203</v>
      </c>
      <c r="FL409" s="81">
        <v>687.4719439707203</v>
      </c>
      <c r="FM409" s="81">
        <v>687.4719439707203</v>
      </c>
      <c r="FN409" s="1" t="s">
        <v>726</v>
      </c>
    </row>
    <row r="410" spans="2:170" x14ac:dyDescent="0.2">
      <c r="B410" s="1" t="s">
        <v>660</v>
      </c>
      <c r="C410" s="1" t="s">
        <v>34</v>
      </c>
      <c r="D410" s="1" t="s">
        <v>31</v>
      </c>
      <c r="E410" s="81" t="s">
        <v>299</v>
      </c>
      <c r="F410" s="81">
        <v>365.8236643351089</v>
      </c>
      <c r="G410" s="81">
        <v>431.39950573402871</v>
      </c>
      <c r="H410" s="81">
        <v>434.15758575961746</v>
      </c>
      <c r="I410" s="81">
        <v>444.60741023295407</v>
      </c>
      <c r="J410" s="81">
        <v>508.96580645722452</v>
      </c>
      <c r="K410" s="81">
        <v>582.85204384921644</v>
      </c>
      <c r="L410" s="81">
        <v>623.55806540009507</v>
      </c>
      <c r="M410" s="81">
        <v>644.43180089096745</v>
      </c>
      <c r="N410" s="81">
        <v>584.93534326185954</v>
      </c>
      <c r="O410" s="81">
        <v>551.50243012784324</v>
      </c>
      <c r="P410" s="81">
        <v>562.92276774026413</v>
      </c>
      <c r="Q410" s="81">
        <v>555.90113058852182</v>
      </c>
      <c r="R410" s="81">
        <v>497.54240260668325</v>
      </c>
      <c r="S410" s="81">
        <v>477.84040450045217</v>
      </c>
      <c r="T410" s="81">
        <v>442.89973029424323</v>
      </c>
      <c r="U410" s="81">
        <v>386.30529930998148</v>
      </c>
      <c r="V410" s="81">
        <v>410.88503493239199</v>
      </c>
      <c r="W410" s="81">
        <v>444.40244706849512</v>
      </c>
      <c r="X410" s="81">
        <v>465.48205314848173</v>
      </c>
      <c r="Y410" s="81">
        <v>492.81293764450987</v>
      </c>
      <c r="Z410" s="81">
        <v>478.85319833033475</v>
      </c>
      <c r="AA410" s="81">
        <v>487.62601320828821</v>
      </c>
      <c r="AB410" s="81">
        <v>490.66658272593941</v>
      </c>
      <c r="AC410" s="81">
        <v>482.88709025521842</v>
      </c>
      <c r="AD410" s="81">
        <v>427.94093407258049</v>
      </c>
      <c r="AE410" s="81">
        <v>425.37558234326542</v>
      </c>
      <c r="AF410" s="81">
        <v>358.01461145472081</v>
      </c>
      <c r="AG410" s="81">
        <v>339.39543390541843</v>
      </c>
      <c r="AH410" s="81">
        <v>342.60452464169299</v>
      </c>
      <c r="AI410" s="81">
        <v>351.94990685797336</v>
      </c>
      <c r="AJ410" s="81">
        <v>331.17914769958651</v>
      </c>
      <c r="AK410" s="81">
        <v>344.50048993984234</v>
      </c>
      <c r="AL410" s="81">
        <v>400.21303977432967</v>
      </c>
      <c r="AM410" s="81">
        <v>420.83618969062292</v>
      </c>
      <c r="AN410" s="81">
        <v>445.50703244383999</v>
      </c>
      <c r="AO410" s="81">
        <v>450.46382131047415</v>
      </c>
      <c r="AP410" s="81">
        <v>435.35640454327108</v>
      </c>
      <c r="AQ410" s="81">
        <v>408.82856332839276</v>
      </c>
      <c r="AR410" s="81">
        <v>373.68366257092129</v>
      </c>
      <c r="AS410" s="81">
        <v>361.42782099735285</v>
      </c>
      <c r="AT410" s="81">
        <v>343.39200668054821</v>
      </c>
      <c r="AU410" s="81">
        <v>341.65227903910943</v>
      </c>
      <c r="AV410" s="81">
        <v>361.65889172324648</v>
      </c>
      <c r="AW410" s="81">
        <v>401.1187611504468</v>
      </c>
      <c r="AX410" s="81">
        <v>446.01375872984215</v>
      </c>
      <c r="AY410" s="81">
        <v>557.85324434718586</v>
      </c>
      <c r="AZ410" s="81">
        <v>675.56912038812311</v>
      </c>
      <c r="BA410" s="81">
        <v>762.95909744446374</v>
      </c>
      <c r="BB410" s="81">
        <v>863.44320650754025</v>
      </c>
      <c r="BC410" s="81">
        <v>944.75578452922502</v>
      </c>
      <c r="BD410" s="81">
        <v>1006.689680738127</v>
      </c>
      <c r="BE410" s="81">
        <v>760.20858923154765</v>
      </c>
      <c r="BF410" s="81">
        <v>614.24293015423018</v>
      </c>
      <c r="BG410" s="81">
        <v>581.18366248847576</v>
      </c>
      <c r="BH410" s="81">
        <v>529.85083627709173</v>
      </c>
      <c r="BI410" s="81">
        <v>587.35674070400478</v>
      </c>
      <c r="BJ410" s="81">
        <v>551.90291253488169</v>
      </c>
      <c r="BK410" s="81">
        <v>562.09748880371694</v>
      </c>
      <c r="BL410" s="81">
        <v>566.63931187427465</v>
      </c>
      <c r="BM410" s="81">
        <v>614.68862625170107</v>
      </c>
      <c r="BN410" s="81">
        <v>561.68489271943076</v>
      </c>
      <c r="BO410" s="81">
        <v>492.60428747364381</v>
      </c>
      <c r="BP410" s="81">
        <v>494.52113917370923</v>
      </c>
      <c r="BQ410" s="81">
        <v>509.51674447904645</v>
      </c>
      <c r="BR410" s="81">
        <v>500.93298671982967</v>
      </c>
      <c r="BS410" s="81">
        <v>500.93298671982967</v>
      </c>
      <c r="BT410" s="81">
        <v>500.93298671982967</v>
      </c>
      <c r="BU410" s="81">
        <v>500.93298671982967</v>
      </c>
      <c r="BV410" s="81">
        <v>385.44393962070126</v>
      </c>
      <c r="BW410" s="81">
        <v>385.44393962070126</v>
      </c>
      <c r="BX410" s="81">
        <v>385.44393962070126</v>
      </c>
      <c r="BY410" s="81">
        <v>385.44393962070126</v>
      </c>
      <c r="BZ410" s="81">
        <v>432.4274639589878</v>
      </c>
      <c r="CA410" s="81">
        <v>432.4274639589878</v>
      </c>
      <c r="CB410" s="81">
        <v>432.4274639589878</v>
      </c>
      <c r="CC410" s="81">
        <v>432.4274639589878</v>
      </c>
      <c r="CD410" s="81">
        <v>509.70587358862542</v>
      </c>
      <c r="CE410" s="81">
        <v>509.70587358862542</v>
      </c>
      <c r="CF410" s="81">
        <v>509.70587358862542</v>
      </c>
      <c r="CG410" s="81">
        <v>509.70587358862542</v>
      </c>
      <c r="CH410" s="81">
        <v>598.41409352083986</v>
      </c>
      <c r="CI410" s="81">
        <v>598.41409352083986</v>
      </c>
      <c r="CJ410" s="81">
        <v>598.41409352083986</v>
      </c>
      <c r="CK410" s="81">
        <v>598.41409352083986</v>
      </c>
      <c r="CL410" s="81">
        <v>561.60514006903907</v>
      </c>
      <c r="CM410" s="81">
        <v>561.60514006903907</v>
      </c>
      <c r="CN410" s="81">
        <v>561.60514006903907</v>
      </c>
      <c r="CO410" s="81">
        <v>561.60514006903907</v>
      </c>
      <c r="CP410" s="81">
        <v>623.72677561101568</v>
      </c>
      <c r="CQ410" s="81">
        <v>623.72677561101568</v>
      </c>
      <c r="CR410" s="81">
        <v>623.72677561101568</v>
      </c>
      <c r="CS410" s="81">
        <v>623.72677561101568</v>
      </c>
      <c r="CT410" s="81">
        <v>667.43143464480397</v>
      </c>
      <c r="CU410" s="81">
        <v>667.43143464480397</v>
      </c>
      <c r="CV410" s="81">
        <v>667.43143464480397</v>
      </c>
      <c r="CW410" s="81">
        <v>667.43143464480397</v>
      </c>
      <c r="CX410" s="81">
        <v>668.53324622686512</v>
      </c>
      <c r="CY410" s="81">
        <v>668.53324622686512</v>
      </c>
      <c r="CZ410" s="81">
        <v>668.53324622686512</v>
      </c>
      <c r="DA410" s="81">
        <v>668.53324622686512</v>
      </c>
      <c r="DB410" s="81">
        <v>688.52406639899323</v>
      </c>
      <c r="DC410" s="81">
        <v>688.52406639899323</v>
      </c>
      <c r="DD410" s="81">
        <v>688.52406639899323</v>
      </c>
      <c r="DE410" s="81">
        <v>688.52406639899323</v>
      </c>
      <c r="DF410" s="81">
        <v>788.85237315155484</v>
      </c>
      <c r="DG410" s="81">
        <v>788.85237315155484</v>
      </c>
      <c r="DH410" s="81">
        <v>788.85237315155484</v>
      </c>
      <c r="DI410" s="81">
        <v>788.85237315155484</v>
      </c>
      <c r="DJ410" s="81">
        <v>829.21383040451997</v>
      </c>
      <c r="DK410" s="81">
        <v>829.21383040451997</v>
      </c>
      <c r="DL410" s="81">
        <v>829.21383040451997</v>
      </c>
      <c r="DM410" s="81">
        <v>829.21383040451997</v>
      </c>
      <c r="DN410" s="81">
        <v>843.40818361161041</v>
      </c>
      <c r="DO410" s="81">
        <v>843.40818361161041</v>
      </c>
      <c r="DP410" s="81">
        <v>843.40818361161041</v>
      </c>
      <c r="DQ410" s="81">
        <v>843.40818361161041</v>
      </c>
      <c r="DR410" s="81">
        <v>851.65284730376652</v>
      </c>
      <c r="DS410" s="81">
        <v>851.65284730376652</v>
      </c>
      <c r="DT410" s="81">
        <v>851.65284730376652</v>
      </c>
      <c r="DU410" s="81">
        <v>851.65284730376652</v>
      </c>
      <c r="DV410" s="81">
        <v>915.48489761958626</v>
      </c>
      <c r="DW410" s="81">
        <v>915.48489761958626</v>
      </c>
      <c r="DX410" s="81">
        <v>915.48489761958626</v>
      </c>
      <c r="DY410" s="81">
        <v>915.48489761958626</v>
      </c>
      <c r="DZ410" s="81">
        <v>901.67408269167902</v>
      </c>
      <c r="EA410" s="81">
        <v>901.67408269167902</v>
      </c>
      <c r="EB410" s="81">
        <v>901.67408269167902</v>
      </c>
      <c r="EC410" s="81">
        <v>901.67408269167902</v>
      </c>
      <c r="ED410" s="81">
        <v>915.07675141183552</v>
      </c>
      <c r="EE410" s="81">
        <v>915.07675141183552</v>
      </c>
      <c r="EF410" s="81">
        <v>915.07675141183552</v>
      </c>
      <c r="EG410" s="81">
        <v>915.07675141183552</v>
      </c>
      <c r="EH410" s="81">
        <v>990.63752120645211</v>
      </c>
      <c r="EI410" s="81">
        <v>990.63752120645211</v>
      </c>
      <c r="EJ410" s="81">
        <v>990.63752120645211</v>
      </c>
      <c r="EK410" s="81">
        <v>990.63752120645211</v>
      </c>
      <c r="EL410" s="81">
        <v>1008.3489640600365</v>
      </c>
      <c r="EM410" s="81">
        <v>1008.3489640600365</v>
      </c>
      <c r="EN410" s="81">
        <v>1008.3489640600365</v>
      </c>
      <c r="EO410" s="81">
        <v>1008.3489640600365</v>
      </c>
      <c r="EP410" s="81">
        <v>954.38388865681441</v>
      </c>
      <c r="EQ410" s="81">
        <v>954.38388865681441</v>
      </c>
      <c r="ER410" s="81">
        <v>954.38388865681441</v>
      </c>
      <c r="ES410" s="81">
        <v>954.38388865681441</v>
      </c>
      <c r="ET410" s="81">
        <v>1019.780225204874</v>
      </c>
      <c r="EU410" s="81">
        <v>1019.780225204874</v>
      </c>
      <c r="EV410" s="81">
        <v>1019.780225204874</v>
      </c>
      <c r="EW410" s="81">
        <v>1019.780225204874</v>
      </c>
      <c r="EX410" s="81">
        <v>1047.4842442149766</v>
      </c>
      <c r="EY410" s="81">
        <v>1047.4842442149766</v>
      </c>
      <c r="EZ410" s="81">
        <v>1047.4842442149766</v>
      </c>
      <c r="FA410" s="81">
        <v>1047.4842442149766</v>
      </c>
      <c r="FB410" s="81">
        <v>1069.5553976550311</v>
      </c>
      <c r="FC410" s="81">
        <v>1069.5553976550311</v>
      </c>
      <c r="FD410" s="81">
        <v>1069.5553976550311</v>
      </c>
      <c r="FE410" s="81">
        <v>1069.5553976550311</v>
      </c>
      <c r="FF410" s="81">
        <v>1107.5002890037829</v>
      </c>
      <c r="FG410" s="81">
        <v>1107.5002890037829</v>
      </c>
      <c r="FH410" s="81">
        <v>1107.5002890037829</v>
      </c>
      <c r="FI410" s="81">
        <v>1107.5002890037829</v>
      </c>
      <c r="FJ410" s="81">
        <v>1146.209718285982</v>
      </c>
      <c r="FK410" s="81">
        <v>1146.209718285982</v>
      </c>
      <c r="FL410" s="81">
        <v>1146.209718285982</v>
      </c>
      <c r="FM410" s="81">
        <v>1146.209718285982</v>
      </c>
      <c r="FN410" s="1" t="s">
        <v>727</v>
      </c>
    </row>
    <row r="411" spans="2:170" x14ac:dyDescent="0.2">
      <c r="B411" s="1" t="s">
        <v>662</v>
      </c>
      <c r="C411" s="1" t="s">
        <v>35</v>
      </c>
      <c r="D411" s="1" t="s">
        <v>31</v>
      </c>
      <c r="E411" s="81" t="s">
        <v>299</v>
      </c>
      <c r="F411" s="81">
        <v>0</v>
      </c>
      <c r="G411" s="81">
        <v>0</v>
      </c>
      <c r="H411" s="81">
        <v>0</v>
      </c>
      <c r="I411" s="81">
        <v>0</v>
      </c>
      <c r="J411" s="81">
        <v>0</v>
      </c>
      <c r="K411" s="81">
        <v>0</v>
      </c>
      <c r="L411" s="81">
        <v>0</v>
      </c>
      <c r="M411" s="81">
        <v>0</v>
      </c>
      <c r="N411" s="81">
        <v>0</v>
      </c>
      <c r="O411" s="81">
        <v>0</v>
      </c>
      <c r="P411" s="81">
        <v>0</v>
      </c>
      <c r="Q411" s="81">
        <v>0</v>
      </c>
      <c r="R411" s="81">
        <v>0</v>
      </c>
      <c r="S411" s="81">
        <v>0</v>
      </c>
      <c r="T411" s="81">
        <v>0</v>
      </c>
      <c r="U411" s="81">
        <v>0</v>
      </c>
      <c r="V411" s="81">
        <v>0</v>
      </c>
      <c r="W411" s="81">
        <v>0</v>
      </c>
      <c r="X411" s="81">
        <v>0</v>
      </c>
      <c r="Y411" s="81">
        <v>0</v>
      </c>
      <c r="Z411" s="81">
        <v>0</v>
      </c>
      <c r="AA411" s="81">
        <v>0</v>
      </c>
      <c r="AB411" s="81">
        <v>0</v>
      </c>
      <c r="AC411" s="81">
        <v>0</v>
      </c>
      <c r="AD411" s="81">
        <v>0</v>
      </c>
      <c r="AE411" s="81">
        <v>0</v>
      </c>
      <c r="AF411" s="81">
        <v>0</v>
      </c>
      <c r="AG411" s="81">
        <v>0</v>
      </c>
      <c r="AH411" s="81">
        <v>0</v>
      </c>
      <c r="AI411" s="81">
        <v>0</v>
      </c>
      <c r="AJ411" s="81">
        <v>0</v>
      </c>
      <c r="AK411" s="81">
        <v>0</v>
      </c>
      <c r="AL411" s="81">
        <v>0</v>
      </c>
      <c r="AM411" s="81">
        <v>0</v>
      </c>
      <c r="AN411" s="81">
        <v>0</v>
      </c>
      <c r="AO411" s="81">
        <v>0</v>
      </c>
      <c r="AP411" s="81">
        <v>0</v>
      </c>
      <c r="AQ411" s="81">
        <v>0</v>
      </c>
      <c r="AR411" s="81">
        <v>0</v>
      </c>
      <c r="AS411" s="81">
        <v>0</v>
      </c>
      <c r="AT411" s="81">
        <v>0</v>
      </c>
      <c r="AU411" s="81">
        <v>0</v>
      </c>
      <c r="AV411" s="81">
        <v>0</v>
      </c>
      <c r="AW411" s="81">
        <v>0</v>
      </c>
      <c r="AX411" s="81">
        <v>0</v>
      </c>
      <c r="AY411" s="81">
        <v>0</v>
      </c>
      <c r="AZ411" s="81">
        <v>0</v>
      </c>
      <c r="BA411" s="81">
        <v>0</v>
      </c>
      <c r="BB411" s="81">
        <v>0</v>
      </c>
      <c r="BC411" s="81">
        <v>0</v>
      </c>
      <c r="BD411" s="81">
        <v>0</v>
      </c>
      <c r="BE411" s="81">
        <v>0</v>
      </c>
      <c r="BF411" s="81">
        <v>0</v>
      </c>
      <c r="BG411" s="81">
        <v>0</v>
      </c>
      <c r="BH411" s="81">
        <v>0</v>
      </c>
      <c r="BI411" s="81">
        <v>0</v>
      </c>
      <c r="BJ411" s="81">
        <v>0</v>
      </c>
      <c r="BK411" s="81">
        <v>0</v>
      </c>
      <c r="BL411" s="81">
        <v>0</v>
      </c>
      <c r="BM411" s="81">
        <v>0</v>
      </c>
      <c r="BN411" s="81">
        <v>0</v>
      </c>
      <c r="BO411" s="81">
        <v>0</v>
      </c>
      <c r="BP411" s="81">
        <v>0</v>
      </c>
      <c r="BQ411" s="81">
        <v>0</v>
      </c>
      <c r="BR411" s="81">
        <v>0</v>
      </c>
      <c r="BS411" s="81">
        <v>0</v>
      </c>
      <c r="BT411" s="81">
        <v>0</v>
      </c>
      <c r="BU411" s="81">
        <v>0</v>
      </c>
      <c r="BV411" s="81">
        <v>0</v>
      </c>
      <c r="BW411" s="81">
        <v>0</v>
      </c>
      <c r="BX411" s="81">
        <v>0</v>
      </c>
      <c r="BY411" s="81">
        <v>0</v>
      </c>
      <c r="BZ411" s="81">
        <v>0</v>
      </c>
      <c r="CA411" s="81">
        <v>0</v>
      </c>
      <c r="CB411" s="81">
        <v>0</v>
      </c>
      <c r="CC411" s="81">
        <v>0</v>
      </c>
      <c r="CD411" s="81">
        <v>0</v>
      </c>
      <c r="CE411" s="81">
        <v>0</v>
      </c>
      <c r="CF411" s="81">
        <v>0</v>
      </c>
      <c r="CG411" s="81">
        <v>0</v>
      </c>
      <c r="CH411" s="81">
        <v>0</v>
      </c>
      <c r="CI411" s="81">
        <v>0</v>
      </c>
      <c r="CJ411" s="81">
        <v>0</v>
      </c>
      <c r="CK411" s="81">
        <v>0</v>
      </c>
      <c r="CL411" s="81">
        <v>0</v>
      </c>
      <c r="CM411" s="81">
        <v>0</v>
      </c>
      <c r="CN411" s="81">
        <v>0</v>
      </c>
      <c r="CO411" s="81">
        <v>0</v>
      </c>
      <c r="CP411" s="81">
        <v>0</v>
      </c>
      <c r="CQ411" s="81">
        <v>0</v>
      </c>
      <c r="CR411" s="81">
        <v>0</v>
      </c>
      <c r="CS411" s="81">
        <v>0</v>
      </c>
      <c r="CT411" s="81">
        <v>0</v>
      </c>
      <c r="CU411" s="81">
        <v>0</v>
      </c>
      <c r="CV411" s="81">
        <v>0</v>
      </c>
      <c r="CW411" s="81">
        <v>0</v>
      </c>
      <c r="CX411" s="81">
        <v>0</v>
      </c>
      <c r="CY411" s="81">
        <v>0</v>
      </c>
      <c r="CZ411" s="81">
        <v>0</v>
      </c>
      <c r="DA411" s="81">
        <v>0</v>
      </c>
      <c r="DB411" s="81">
        <v>0</v>
      </c>
      <c r="DC411" s="81">
        <v>0</v>
      </c>
      <c r="DD411" s="81">
        <v>0</v>
      </c>
      <c r="DE411" s="81">
        <v>0</v>
      </c>
      <c r="DF411" s="81">
        <v>0</v>
      </c>
      <c r="DG411" s="81">
        <v>0</v>
      </c>
      <c r="DH411" s="81">
        <v>0</v>
      </c>
      <c r="DI411" s="81">
        <v>0</v>
      </c>
      <c r="DJ411" s="81">
        <v>0</v>
      </c>
      <c r="DK411" s="81">
        <v>0</v>
      </c>
      <c r="DL411" s="81">
        <v>0</v>
      </c>
      <c r="DM411" s="81">
        <v>0</v>
      </c>
      <c r="DN411" s="81">
        <v>0</v>
      </c>
      <c r="DO411" s="81">
        <v>0</v>
      </c>
      <c r="DP411" s="81">
        <v>0</v>
      </c>
      <c r="DQ411" s="81">
        <v>0</v>
      </c>
      <c r="DR411" s="81">
        <v>0</v>
      </c>
      <c r="DS411" s="81">
        <v>0</v>
      </c>
      <c r="DT411" s="81">
        <v>0</v>
      </c>
      <c r="DU411" s="81">
        <v>0</v>
      </c>
      <c r="DV411" s="81">
        <v>0</v>
      </c>
      <c r="DW411" s="81">
        <v>0</v>
      </c>
      <c r="DX411" s="81">
        <v>0</v>
      </c>
      <c r="DY411" s="81">
        <v>0</v>
      </c>
      <c r="DZ411" s="81">
        <v>0</v>
      </c>
      <c r="EA411" s="81">
        <v>0</v>
      </c>
      <c r="EB411" s="81">
        <v>0</v>
      </c>
      <c r="EC411" s="81">
        <v>0</v>
      </c>
      <c r="ED411" s="81">
        <v>0</v>
      </c>
      <c r="EE411" s="81">
        <v>0</v>
      </c>
      <c r="EF411" s="81">
        <v>0</v>
      </c>
      <c r="EG411" s="81">
        <v>0</v>
      </c>
      <c r="EH411" s="81">
        <v>0</v>
      </c>
      <c r="EI411" s="81">
        <v>0</v>
      </c>
      <c r="EJ411" s="81">
        <v>0</v>
      </c>
      <c r="EK411" s="81">
        <v>0</v>
      </c>
      <c r="EL411" s="81">
        <v>0</v>
      </c>
      <c r="EM411" s="81">
        <v>0</v>
      </c>
      <c r="EN411" s="81">
        <v>0</v>
      </c>
      <c r="EO411" s="81">
        <v>0</v>
      </c>
      <c r="EP411" s="81">
        <v>0</v>
      </c>
      <c r="EQ411" s="81">
        <v>0</v>
      </c>
      <c r="ER411" s="81">
        <v>0</v>
      </c>
      <c r="ES411" s="81">
        <v>0</v>
      </c>
      <c r="ET411" s="81">
        <v>0</v>
      </c>
      <c r="EU411" s="81">
        <v>0</v>
      </c>
      <c r="EV411" s="81">
        <v>0</v>
      </c>
      <c r="EW411" s="81">
        <v>0</v>
      </c>
      <c r="EX411" s="81">
        <v>0</v>
      </c>
      <c r="EY411" s="81">
        <v>0</v>
      </c>
      <c r="EZ411" s="81">
        <v>0</v>
      </c>
      <c r="FA411" s="81">
        <v>0</v>
      </c>
      <c r="FB411" s="81">
        <v>0</v>
      </c>
      <c r="FC411" s="81">
        <v>0</v>
      </c>
      <c r="FD411" s="81">
        <v>0</v>
      </c>
      <c r="FE411" s="81">
        <v>0</v>
      </c>
      <c r="FF411" s="81">
        <v>0</v>
      </c>
      <c r="FG411" s="81">
        <v>0</v>
      </c>
      <c r="FH411" s="81">
        <v>0</v>
      </c>
      <c r="FI411" s="81">
        <v>0</v>
      </c>
      <c r="FJ411" s="81">
        <v>0</v>
      </c>
      <c r="FK411" s="81">
        <v>0</v>
      </c>
      <c r="FL411" s="81">
        <v>0</v>
      </c>
      <c r="FM411" s="81">
        <v>0</v>
      </c>
      <c r="FN411" s="1" t="s">
        <v>728</v>
      </c>
    </row>
    <row r="412" spans="2:170" x14ac:dyDescent="0.2">
      <c r="B412" s="1" t="s">
        <v>664</v>
      </c>
      <c r="C412" s="1" t="s">
        <v>36</v>
      </c>
      <c r="D412" s="1" t="s">
        <v>31</v>
      </c>
      <c r="E412" s="81" t="s">
        <v>299</v>
      </c>
      <c r="F412" s="81">
        <v>0</v>
      </c>
      <c r="G412" s="81">
        <v>0</v>
      </c>
      <c r="H412" s="81">
        <v>0</v>
      </c>
      <c r="I412" s="81">
        <v>0</v>
      </c>
      <c r="J412" s="81">
        <v>0</v>
      </c>
      <c r="K412" s="81">
        <v>0</v>
      </c>
      <c r="L412" s="81">
        <v>0</v>
      </c>
      <c r="M412" s="81">
        <v>0</v>
      </c>
      <c r="N412" s="81">
        <v>0</v>
      </c>
      <c r="O412" s="81">
        <v>0</v>
      </c>
      <c r="P412" s="81">
        <v>0</v>
      </c>
      <c r="Q412" s="81">
        <v>0</v>
      </c>
      <c r="R412" s="81">
        <v>0</v>
      </c>
      <c r="S412" s="81">
        <v>0</v>
      </c>
      <c r="T412" s="81">
        <v>0</v>
      </c>
      <c r="U412" s="81">
        <v>0</v>
      </c>
      <c r="V412" s="81">
        <v>0</v>
      </c>
      <c r="W412" s="81">
        <v>0</v>
      </c>
      <c r="X412" s="81">
        <v>0</v>
      </c>
      <c r="Y412" s="81">
        <v>0</v>
      </c>
      <c r="Z412" s="81">
        <v>0</v>
      </c>
      <c r="AA412" s="81">
        <v>0</v>
      </c>
      <c r="AB412" s="81">
        <v>0</v>
      </c>
      <c r="AC412" s="81">
        <v>0</v>
      </c>
      <c r="AD412" s="81">
        <v>0</v>
      </c>
      <c r="AE412" s="81">
        <v>0</v>
      </c>
      <c r="AF412" s="81">
        <v>0</v>
      </c>
      <c r="AG412" s="81">
        <v>0</v>
      </c>
      <c r="AH412" s="81">
        <v>0</v>
      </c>
      <c r="AI412" s="81">
        <v>0</v>
      </c>
      <c r="AJ412" s="81">
        <v>0</v>
      </c>
      <c r="AK412" s="81">
        <v>0</v>
      </c>
      <c r="AL412" s="81">
        <v>0</v>
      </c>
      <c r="AM412" s="81">
        <v>0</v>
      </c>
      <c r="AN412" s="81">
        <v>0</v>
      </c>
      <c r="AO412" s="81">
        <v>0</v>
      </c>
      <c r="AP412" s="81">
        <v>0</v>
      </c>
      <c r="AQ412" s="81">
        <v>0</v>
      </c>
      <c r="AR412" s="81">
        <v>0</v>
      </c>
      <c r="AS412" s="81">
        <v>0</v>
      </c>
      <c r="AT412" s="81">
        <v>0</v>
      </c>
      <c r="AU412" s="81">
        <v>0</v>
      </c>
      <c r="AV412" s="81">
        <v>0</v>
      </c>
      <c r="AW412" s="81">
        <v>0</v>
      </c>
      <c r="AX412" s="81">
        <v>0</v>
      </c>
      <c r="AY412" s="81">
        <v>0</v>
      </c>
      <c r="AZ412" s="81">
        <v>0</v>
      </c>
      <c r="BA412" s="81">
        <v>0</v>
      </c>
      <c r="BB412" s="81">
        <v>0</v>
      </c>
      <c r="BC412" s="81">
        <v>0</v>
      </c>
      <c r="BD412" s="81">
        <v>0</v>
      </c>
      <c r="BE412" s="81">
        <v>0</v>
      </c>
      <c r="BF412" s="81">
        <v>0</v>
      </c>
      <c r="BG412" s="81">
        <v>0</v>
      </c>
      <c r="BH412" s="81">
        <v>0</v>
      </c>
      <c r="BI412" s="81">
        <v>0</v>
      </c>
      <c r="BJ412" s="81">
        <v>0</v>
      </c>
      <c r="BK412" s="81">
        <v>0</v>
      </c>
      <c r="BL412" s="81">
        <v>0</v>
      </c>
      <c r="BM412" s="81">
        <v>0</v>
      </c>
      <c r="BN412" s="81">
        <v>0</v>
      </c>
      <c r="BO412" s="81">
        <v>0</v>
      </c>
      <c r="BP412" s="81">
        <v>0</v>
      </c>
      <c r="BQ412" s="81">
        <v>0</v>
      </c>
      <c r="BR412" s="81">
        <v>0</v>
      </c>
      <c r="BS412" s="81">
        <v>0</v>
      </c>
      <c r="BT412" s="81">
        <v>0</v>
      </c>
      <c r="BU412" s="81">
        <v>0</v>
      </c>
      <c r="BV412" s="81">
        <v>240.61024634170357</v>
      </c>
      <c r="BW412" s="81">
        <v>240.61024634170357</v>
      </c>
      <c r="BX412" s="81">
        <v>240.61024634170357</v>
      </c>
      <c r="BY412" s="81">
        <v>240.61024634170357</v>
      </c>
      <c r="BZ412" s="81">
        <v>245.31689439775158</v>
      </c>
      <c r="CA412" s="81">
        <v>245.31689439775158</v>
      </c>
      <c r="CB412" s="81">
        <v>245.31689439775158</v>
      </c>
      <c r="CC412" s="81">
        <v>245.31689439775158</v>
      </c>
      <c r="CD412" s="81">
        <v>254.88614059081729</v>
      </c>
      <c r="CE412" s="81">
        <v>254.88614059081729</v>
      </c>
      <c r="CF412" s="81">
        <v>254.88614059081729</v>
      </c>
      <c r="CG412" s="81">
        <v>254.88614059081729</v>
      </c>
      <c r="CH412" s="81">
        <v>270.20229823536573</v>
      </c>
      <c r="CI412" s="81">
        <v>270.20229823536573</v>
      </c>
      <c r="CJ412" s="81">
        <v>270.20229823536573</v>
      </c>
      <c r="CK412" s="81">
        <v>270.20229823536573</v>
      </c>
      <c r="CL412" s="81">
        <v>282.28355488969487</v>
      </c>
      <c r="CM412" s="81">
        <v>282.28355488969487</v>
      </c>
      <c r="CN412" s="81">
        <v>282.28355488969487</v>
      </c>
      <c r="CO412" s="81">
        <v>282.28355488969487</v>
      </c>
      <c r="CP412" s="81">
        <v>293.89752447652421</v>
      </c>
      <c r="CQ412" s="81">
        <v>293.89752447652421</v>
      </c>
      <c r="CR412" s="81">
        <v>293.89752447652421</v>
      </c>
      <c r="CS412" s="81">
        <v>293.89752447652421</v>
      </c>
      <c r="CT412" s="81">
        <v>305.32805492799707</v>
      </c>
      <c r="CU412" s="81">
        <v>305.32805492799707</v>
      </c>
      <c r="CV412" s="81">
        <v>305.32805492799707</v>
      </c>
      <c r="CW412" s="81">
        <v>305.32805492799707</v>
      </c>
      <c r="CX412" s="81">
        <v>319.30930579913451</v>
      </c>
      <c r="CY412" s="81">
        <v>319.30930579913451</v>
      </c>
      <c r="CZ412" s="81">
        <v>319.30930579913451</v>
      </c>
      <c r="DA412" s="81">
        <v>319.30930579913451</v>
      </c>
      <c r="DB412" s="81">
        <v>333.13149214919656</v>
      </c>
      <c r="DC412" s="81">
        <v>333.13149214919656</v>
      </c>
      <c r="DD412" s="81">
        <v>333.13149214919656</v>
      </c>
      <c r="DE412" s="81">
        <v>333.13149214919656</v>
      </c>
      <c r="DF412" s="81">
        <v>340.4846338330475</v>
      </c>
      <c r="DG412" s="81">
        <v>340.4846338330475</v>
      </c>
      <c r="DH412" s="81">
        <v>340.4846338330475</v>
      </c>
      <c r="DI412" s="81">
        <v>340.4846338330475</v>
      </c>
      <c r="DJ412" s="81">
        <v>348.17545655451079</v>
      </c>
      <c r="DK412" s="81">
        <v>348.17545655451079</v>
      </c>
      <c r="DL412" s="81">
        <v>348.17545655451079</v>
      </c>
      <c r="DM412" s="81">
        <v>348.17545655451079</v>
      </c>
      <c r="DN412" s="81">
        <v>356.35399575789</v>
      </c>
      <c r="DO412" s="81">
        <v>356.35399575789</v>
      </c>
      <c r="DP412" s="81">
        <v>356.35399575789</v>
      </c>
      <c r="DQ412" s="81">
        <v>356.35399575789</v>
      </c>
      <c r="DR412" s="81">
        <v>364.21932175191694</v>
      </c>
      <c r="DS412" s="81">
        <v>364.21932175191694</v>
      </c>
      <c r="DT412" s="81">
        <v>364.21932175191694</v>
      </c>
      <c r="DU412" s="81">
        <v>364.21932175191694</v>
      </c>
      <c r="DV412" s="81">
        <v>373.46484920576734</v>
      </c>
      <c r="DW412" s="81">
        <v>373.46484920576734</v>
      </c>
      <c r="DX412" s="81">
        <v>373.46484920576734</v>
      </c>
      <c r="DY412" s="81">
        <v>373.46484920576734</v>
      </c>
      <c r="DZ412" s="81">
        <v>382.732688757311</v>
      </c>
      <c r="EA412" s="81">
        <v>382.732688757311</v>
      </c>
      <c r="EB412" s="81">
        <v>382.732688757311</v>
      </c>
      <c r="EC412" s="81">
        <v>382.732688757311</v>
      </c>
      <c r="ED412" s="81">
        <v>390.74540942436192</v>
      </c>
      <c r="EE412" s="81">
        <v>390.74540942436192</v>
      </c>
      <c r="EF412" s="81">
        <v>390.74540942436192</v>
      </c>
      <c r="EG412" s="81">
        <v>390.74540942436192</v>
      </c>
      <c r="EH412" s="81">
        <v>399.6427268142354</v>
      </c>
      <c r="EI412" s="81">
        <v>399.6427268142354</v>
      </c>
      <c r="EJ412" s="81">
        <v>399.6427268142354</v>
      </c>
      <c r="EK412" s="81">
        <v>399.6427268142354</v>
      </c>
      <c r="EL412" s="81">
        <v>409.35497299891728</v>
      </c>
      <c r="EM412" s="81">
        <v>409.35497299891728</v>
      </c>
      <c r="EN412" s="81">
        <v>409.35497299891728</v>
      </c>
      <c r="EO412" s="81">
        <v>409.35497299891728</v>
      </c>
      <c r="EP412" s="81">
        <v>419.34254823354127</v>
      </c>
      <c r="EQ412" s="81">
        <v>419.34254823354127</v>
      </c>
      <c r="ER412" s="81">
        <v>419.34254823354127</v>
      </c>
      <c r="ES412" s="81">
        <v>419.34254823354127</v>
      </c>
      <c r="ET412" s="81">
        <v>428.48562044839912</v>
      </c>
      <c r="EU412" s="81">
        <v>428.48562044839912</v>
      </c>
      <c r="EV412" s="81">
        <v>428.48562044839912</v>
      </c>
      <c r="EW412" s="81">
        <v>428.48562044839912</v>
      </c>
      <c r="EX412" s="81">
        <v>438.71413925826619</v>
      </c>
      <c r="EY412" s="81">
        <v>438.71413925826619</v>
      </c>
      <c r="EZ412" s="81">
        <v>438.71413925826619</v>
      </c>
      <c r="FA412" s="81">
        <v>438.71413925826619</v>
      </c>
      <c r="FB412" s="81">
        <v>449.16700933231698</v>
      </c>
      <c r="FC412" s="81">
        <v>449.16700933231698</v>
      </c>
      <c r="FD412" s="81">
        <v>449.16700933231698</v>
      </c>
      <c r="FE412" s="81">
        <v>449.16700933231698</v>
      </c>
      <c r="FF412" s="81">
        <v>459.7818631502588</v>
      </c>
      <c r="FG412" s="81">
        <v>459.7818631502588</v>
      </c>
      <c r="FH412" s="81">
        <v>459.7818631502588</v>
      </c>
      <c r="FI412" s="81">
        <v>459.7818631502588</v>
      </c>
      <c r="FJ412" s="81">
        <v>471.62651962932352</v>
      </c>
      <c r="FK412" s="81">
        <v>471.62651962932352</v>
      </c>
      <c r="FL412" s="81">
        <v>471.62651962932352</v>
      </c>
      <c r="FM412" s="81">
        <v>471.62651962932352</v>
      </c>
      <c r="FN412" s="1" t="s">
        <v>729</v>
      </c>
    </row>
    <row r="413" spans="2:170" x14ac:dyDescent="0.2">
      <c r="B413" s="1" t="s">
        <v>666</v>
      </c>
      <c r="C413" s="1" t="s">
        <v>36</v>
      </c>
      <c r="D413" s="1" t="s">
        <v>31</v>
      </c>
      <c r="E413" s="81" t="s">
        <v>299</v>
      </c>
      <c r="F413" s="81">
        <v>252.23687501829204</v>
      </c>
      <c r="G413" s="81">
        <v>253.80030250614698</v>
      </c>
      <c r="H413" s="81">
        <v>238.59616587126212</v>
      </c>
      <c r="I413" s="81">
        <v>273.91669193024245</v>
      </c>
      <c r="J413" s="81">
        <v>231.82980154364787</v>
      </c>
      <c r="K413" s="81">
        <v>253.43607768794317</v>
      </c>
      <c r="L413" s="81">
        <v>249.53384782423194</v>
      </c>
      <c r="M413" s="81">
        <v>250.3629622693862</v>
      </c>
      <c r="N413" s="81">
        <v>218.09134153005579</v>
      </c>
      <c r="O413" s="81">
        <v>216.39957770203929</v>
      </c>
      <c r="P413" s="81">
        <v>220.80931297847906</v>
      </c>
      <c r="Q413" s="81">
        <v>215.00064563357816</v>
      </c>
      <c r="R413" s="81">
        <v>209.38756966705699</v>
      </c>
      <c r="S413" s="81">
        <v>208.14501544082268</v>
      </c>
      <c r="T413" s="81">
        <v>189.47382407546556</v>
      </c>
      <c r="U413" s="81">
        <v>179.49192668005998</v>
      </c>
      <c r="V413" s="81">
        <v>186.88120112600419</v>
      </c>
      <c r="W413" s="81">
        <v>208.3080490105242</v>
      </c>
      <c r="X413" s="81">
        <v>210.74004602585546</v>
      </c>
      <c r="Y413" s="81">
        <v>203.5173327553417</v>
      </c>
      <c r="Z413" s="81">
        <v>188.29056481763928</v>
      </c>
      <c r="AA413" s="81">
        <v>195.00315155958398</v>
      </c>
      <c r="AB413" s="81">
        <v>185.20282994161991</v>
      </c>
      <c r="AC413" s="81">
        <v>170.92861431579854</v>
      </c>
      <c r="AD413" s="81">
        <v>165.97417939926294</v>
      </c>
      <c r="AE413" s="81">
        <v>153.34798821606773</v>
      </c>
      <c r="AF413" s="81">
        <v>150.34930640043484</v>
      </c>
      <c r="AG413" s="81">
        <v>152.78305759544375</v>
      </c>
      <c r="AH413" s="81">
        <v>174.70485929032353</v>
      </c>
      <c r="AI413" s="81">
        <v>175.23119973877937</v>
      </c>
      <c r="AJ413" s="81">
        <v>177.29354767729595</v>
      </c>
      <c r="AK413" s="81">
        <v>185.20603933925273</v>
      </c>
      <c r="AL413" s="81">
        <v>208.35283344297741</v>
      </c>
      <c r="AM413" s="81">
        <v>204.16954585983402</v>
      </c>
      <c r="AN413" s="81">
        <v>206.05653011537365</v>
      </c>
      <c r="AO413" s="81">
        <v>217.41421240542505</v>
      </c>
      <c r="AP413" s="81">
        <v>206.88674984303123</v>
      </c>
      <c r="AQ413" s="81">
        <v>192.85096369637222</v>
      </c>
      <c r="AR413" s="81">
        <v>188.1674324891313</v>
      </c>
      <c r="AS413" s="81">
        <v>170.89309970556565</v>
      </c>
      <c r="AT413" s="81">
        <v>180.32470927748557</v>
      </c>
      <c r="AU413" s="81">
        <v>151.70552686674202</v>
      </c>
      <c r="AV413" s="81">
        <v>175.40500981121906</v>
      </c>
      <c r="AW413" s="81">
        <v>184.062806507961</v>
      </c>
      <c r="AX413" s="81">
        <v>232.17996927263022</v>
      </c>
      <c r="AY413" s="81">
        <v>276.49058901552809</v>
      </c>
      <c r="AZ413" s="81">
        <v>304.74408519795122</v>
      </c>
      <c r="BA413" s="81">
        <v>340.80490082480821</v>
      </c>
      <c r="BB413" s="81">
        <v>352.45273322706458</v>
      </c>
      <c r="BC413" s="81">
        <v>409.21752805073419</v>
      </c>
      <c r="BD413" s="81">
        <v>387.40942150942396</v>
      </c>
      <c r="BE413" s="81">
        <v>293.38952521820664</v>
      </c>
      <c r="BF413" s="81">
        <v>274.87036865478132</v>
      </c>
      <c r="BG413" s="81">
        <v>250.7799372798099</v>
      </c>
      <c r="BH413" s="81">
        <v>224.51663216797144</v>
      </c>
      <c r="BI413" s="81">
        <v>241.94500833707454</v>
      </c>
      <c r="BJ413" s="81">
        <v>247.45834039008574</v>
      </c>
      <c r="BK413" s="81">
        <v>236.67995982584173</v>
      </c>
      <c r="BL413" s="81">
        <v>230.03044090784132</v>
      </c>
      <c r="BM413" s="81">
        <v>253.2093631475505</v>
      </c>
      <c r="BN413" s="81">
        <v>250.0573016991396</v>
      </c>
      <c r="BO413" s="81">
        <v>232.73628301917321</v>
      </c>
      <c r="BP413" s="81">
        <v>226.90577472802613</v>
      </c>
      <c r="BQ413" s="81">
        <v>227.89026104705283</v>
      </c>
      <c r="BR413" s="81">
        <v>249.34722161346903</v>
      </c>
      <c r="BS413" s="81">
        <v>249.34722161346903</v>
      </c>
      <c r="BT413" s="81">
        <v>249.34722161346903</v>
      </c>
      <c r="BU413" s="81">
        <v>249.34722161346903</v>
      </c>
      <c r="BV413" s="81">
        <v>254.93975566576586</v>
      </c>
      <c r="BW413" s="81">
        <v>254.93975566576586</v>
      </c>
      <c r="BX413" s="81">
        <v>254.93975566576586</v>
      </c>
      <c r="BY413" s="81">
        <v>254.93975566576586</v>
      </c>
      <c r="BZ413" s="81">
        <v>258.87542238880116</v>
      </c>
      <c r="CA413" s="81">
        <v>258.87542238880116</v>
      </c>
      <c r="CB413" s="81">
        <v>258.87542238880116</v>
      </c>
      <c r="CC413" s="81">
        <v>258.87542238880116</v>
      </c>
      <c r="CD413" s="81">
        <v>268.39810608255317</v>
      </c>
      <c r="CE413" s="81">
        <v>268.39810608255317</v>
      </c>
      <c r="CF413" s="81">
        <v>268.39810608255317</v>
      </c>
      <c r="CG413" s="81">
        <v>268.39810608255317</v>
      </c>
      <c r="CH413" s="81">
        <v>284.75172748527058</v>
      </c>
      <c r="CI413" s="81">
        <v>284.75172748527058</v>
      </c>
      <c r="CJ413" s="81">
        <v>284.75172748527058</v>
      </c>
      <c r="CK413" s="81">
        <v>284.75172748527058</v>
      </c>
      <c r="CL413" s="81">
        <v>297.38764324051186</v>
      </c>
      <c r="CM413" s="81">
        <v>297.38764324051186</v>
      </c>
      <c r="CN413" s="81">
        <v>297.38764324051186</v>
      </c>
      <c r="CO413" s="81">
        <v>297.38764324051186</v>
      </c>
      <c r="CP413" s="81">
        <v>309.20399079142544</v>
      </c>
      <c r="CQ413" s="81">
        <v>309.20399079142544</v>
      </c>
      <c r="CR413" s="81">
        <v>309.20399079142544</v>
      </c>
      <c r="CS413" s="81">
        <v>309.20399079142544</v>
      </c>
      <c r="CT413" s="81">
        <v>320.9245481573526</v>
      </c>
      <c r="CU413" s="81">
        <v>320.9245481573526</v>
      </c>
      <c r="CV413" s="81">
        <v>320.9245481573526</v>
      </c>
      <c r="CW413" s="81">
        <v>320.9245481573526</v>
      </c>
      <c r="CX413" s="81">
        <v>335.35560791440304</v>
      </c>
      <c r="CY413" s="81">
        <v>335.35560791440304</v>
      </c>
      <c r="CZ413" s="81">
        <v>335.35560791440304</v>
      </c>
      <c r="DA413" s="81">
        <v>335.35560791440304</v>
      </c>
      <c r="DB413" s="81">
        <v>349.49580294372367</v>
      </c>
      <c r="DC413" s="81">
        <v>349.49580294372367</v>
      </c>
      <c r="DD413" s="81">
        <v>349.49580294372367</v>
      </c>
      <c r="DE413" s="81">
        <v>349.49580294372367</v>
      </c>
      <c r="DF413" s="81">
        <v>356.85307857655368</v>
      </c>
      <c r="DG413" s="81">
        <v>356.85307857655368</v>
      </c>
      <c r="DH413" s="81">
        <v>356.85307857655368</v>
      </c>
      <c r="DI413" s="81">
        <v>356.85307857655368</v>
      </c>
      <c r="DJ413" s="81">
        <v>364.63453875356282</v>
      </c>
      <c r="DK413" s="81">
        <v>364.63453875356282</v>
      </c>
      <c r="DL413" s="81">
        <v>364.63453875356282</v>
      </c>
      <c r="DM413" s="81">
        <v>364.63453875356282</v>
      </c>
      <c r="DN413" s="81">
        <v>372.95398768476593</v>
      </c>
      <c r="DO413" s="81">
        <v>372.95398768476593</v>
      </c>
      <c r="DP413" s="81">
        <v>372.95398768476593</v>
      </c>
      <c r="DQ413" s="81">
        <v>372.95398768476593</v>
      </c>
      <c r="DR413" s="81">
        <v>380.91269186372824</v>
      </c>
      <c r="DS413" s="81">
        <v>380.91269186372824</v>
      </c>
      <c r="DT413" s="81">
        <v>380.91269186372824</v>
      </c>
      <c r="DU413" s="81">
        <v>380.91269186372824</v>
      </c>
      <c r="DV413" s="81">
        <v>390.41375980161655</v>
      </c>
      <c r="DW413" s="81">
        <v>390.41375980161655</v>
      </c>
      <c r="DX413" s="81">
        <v>390.41375980161655</v>
      </c>
      <c r="DY413" s="81">
        <v>390.41375980161655</v>
      </c>
      <c r="DZ413" s="81">
        <v>399.86562104091831</v>
      </c>
      <c r="EA413" s="81">
        <v>399.86562104091831</v>
      </c>
      <c r="EB413" s="81">
        <v>399.86562104091831</v>
      </c>
      <c r="EC413" s="81">
        <v>399.86562104091831</v>
      </c>
      <c r="ED413" s="81">
        <v>407.93213310097485</v>
      </c>
      <c r="EE413" s="81">
        <v>407.93213310097485</v>
      </c>
      <c r="EF413" s="81">
        <v>407.93213310097485</v>
      </c>
      <c r="EG413" s="81">
        <v>407.93213310097485</v>
      </c>
      <c r="EH413" s="81">
        <v>416.98013760951062</v>
      </c>
      <c r="EI413" s="81">
        <v>416.98013760951062</v>
      </c>
      <c r="EJ413" s="81">
        <v>416.98013760951062</v>
      </c>
      <c r="EK413" s="81">
        <v>416.98013760951062</v>
      </c>
      <c r="EL413" s="81">
        <v>426.95720014356857</v>
      </c>
      <c r="EM413" s="81">
        <v>426.95720014356857</v>
      </c>
      <c r="EN413" s="81">
        <v>426.95720014356857</v>
      </c>
      <c r="EO413" s="81">
        <v>426.95720014356857</v>
      </c>
      <c r="EP413" s="81">
        <v>437.18905347069602</v>
      </c>
      <c r="EQ413" s="81">
        <v>437.18905347069602</v>
      </c>
      <c r="ER413" s="81">
        <v>437.18905347069602</v>
      </c>
      <c r="ES413" s="81">
        <v>437.18905347069602</v>
      </c>
      <c r="ET413" s="81">
        <v>446.39227782196798</v>
      </c>
      <c r="EU413" s="81">
        <v>446.39227782196798</v>
      </c>
      <c r="EV413" s="81">
        <v>446.39227782196798</v>
      </c>
      <c r="EW413" s="81">
        <v>446.39227782196798</v>
      </c>
      <c r="EX413" s="81">
        <v>456.81254436741546</v>
      </c>
      <c r="EY413" s="81">
        <v>456.81254436741546</v>
      </c>
      <c r="EZ413" s="81">
        <v>456.81254436741546</v>
      </c>
      <c r="FA413" s="81">
        <v>456.81254436741546</v>
      </c>
      <c r="FB413" s="81">
        <v>467.47777520524266</v>
      </c>
      <c r="FC413" s="81">
        <v>467.47777520524266</v>
      </c>
      <c r="FD413" s="81">
        <v>467.47777520524266</v>
      </c>
      <c r="FE413" s="81">
        <v>467.47777520524266</v>
      </c>
      <c r="FF413" s="81">
        <v>478.28148388831119</v>
      </c>
      <c r="FG413" s="81">
        <v>478.28148388831119</v>
      </c>
      <c r="FH413" s="81">
        <v>478.28148388831119</v>
      </c>
      <c r="FI413" s="81">
        <v>478.28148388831119</v>
      </c>
      <c r="FJ413" s="81">
        <v>490.47774769934398</v>
      </c>
      <c r="FK413" s="81">
        <v>490.47774769934398</v>
      </c>
      <c r="FL413" s="81">
        <v>490.47774769934398</v>
      </c>
      <c r="FM413" s="81">
        <v>490.47774769934398</v>
      </c>
      <c r="FN413" s="1" t="s">
        <v>730</v>
      </c>
    </row>
    <row r="414" spans="2:170" x14ac:dyDescent="0.2">
      <c r="B414" s="1" t="s">
        <v>668</v>
      </c>
      <c r="C414" s="1" t="s">
        <v>36</v>
      </c>
      <c r="D414" s="1" t="s">
        <v>31</v>
      </c>
      <c r="E414" s="81" t="s">
        <v>299</v>
      </c>
      <c r="F414" s="81">
        <v>0</v>
      </c>
      <c r="G414" s="81">
        <v>0</v>
      </c>
      <c r="H414" s="81">
        <v>0</v>
      </c>
      <c r="I414" s="81">
        <v>0</v>
      </c>
      <c r="J414" s="81">
        <v>0</v>
      </c>
      <c r="K414" s="81">
        <v>0</v>
      </c>
      <c r="L414" s="81">
        <v>0</v>
      </c>
      <c r="M414" s="81">
        <v>0</v>
      </c>
      <c r="N414" s="81">
        <v>0</v>
      </c>
      <c r="O414" s="81">
        <v>0</v>
      </c>
      <c r="P414" s="81">
        <v>0</v>
      </c>
      <c r="Q414" s="81">
        <v>0</v>
      </c>
      <c r="R414" s="81">
        <v>0</v>
      </c>
      <c r="S414" s="81">
        <v>0</v>
      </c>
      <c r="T414" s="81">
        <v>0</v>
      </c>
      <c r="U414" s="81">
        <v>0</v>
      </c>
      <c r="V414" s="81">
        <v>0</v>
      </c>
      <c r="W414" s="81">
        <v>0</v>
      </c>
      <c r="X414" s="81">
        <v>0</v>
      </c>
      <c r="Y414" s="81">
        <v>0</v>
      </c>
      <c r="Z414" s="81">
        <v>0</v>
      </c>
      <c r="AA414" s="81">
        <v>0</v>
      </c>
      <c r="AB414" s="81">
        <v>0</v>
      </c>
      <c r="AC414" s="81">
        <v>0</v>
      </c>
      <c r="AD414" s="81">
        <v>0</v>
      </c>
      <c r="AE414" s="81">
        <v>0</v>
      </c>
      <c r="AF414" s="81">
        <v>0</v>
      </c>
      <c r="AG414" s="81">
        <v>0</v>
      </c>
      <c r="AH414" s="81">
        <v>0</v>
      </c>
      <c r="AI414" s="81">
        <v>0</v>
      </c>
      <c r="AJ414" s="81">
        <v>0</v>
      </c>
      <c r="AK414" s="81">
        <v>0</v>
      </c>
      <c r="AL414" s="81">
        <v>0</v>
      </c>
      <c r="AM414" s="81">
        <v>0</v>
      </c>
      <c r="AN414" s="81">
        <v>0</v>
      </c>
      <c r="AO414" s="81">
        <v>0</v>
      </c>
      <c r="AP414" s="81">
        <v>0</v>
      </c>
      <c r="AQ414" s="81">
        <v>0</v>
      </c>
      <c r="AR414" s="81">
        <v>0</v>
      </c>
      <c r="AS414" s="81">
        <v>0</v>
      </c>
      <c r="AT414" s="81">
        <v>0</v>
      </c>
      <c r="AU414" s="81">
        <v>0</v>
      </c>
      <c r="AV414" s="81">
        <v>0</v>
      </c>
      <c r="AW414" s="81">
        <v>0</v>
      </c>
      <c r="AX414" s="81">
        <v>0</v>
      </c>
      <c r="AY414" s="81">
        <v>0</v>
      </c>
      <c r="AZ414" s="81">
        <v>0</v>
      </c>
      <c r="BA414" s="81">
        <v>0</v>
      </c>
      <c r="BB414" s="81">
        <v>0</v>
      </c>
      <c r="BC414" s="81">
        <v>0</v>
      </c>
      <c r="BD414" s="81">
        <v>0</v>
      </c>
      <c r="BE414" s="81">
        <v>0</v>
      </c>
      <c r="BF414" s="81">
        <v>0</v>
      </c>
      <c r="BG414" s="81">
        <v>0</v>
      </c>
      <c r="BH414" s="81">
        <v>0</v>
      </c>
      <c r="BI414" s="81">
        <v>0</v>
      </c>
      <c r="BJ414" s="81">
        <v>0</v>
      </c>
      <c r="BK414" s="81">
        <v>0</v>
      </c>
      <c r="BL414" s="81">
        <v>0</v>
      </c>
      <c r="BM414" s="81">
        <v>0</v>
      </c>
      <c r="BN414" s="81">
        <v>0</v>
      </c>
      <c r="BO414" s="81">
        <v>0</v>
      </c>
      <c r="BP414" s="81">
        <v>0</v>
      </c>
      <c r="BQ414" s="81">
        <v>0</v>
      </c>
      <c r="BR414" s="81">
        <v>0</v>
      </c>
      <c r="BS414" s="81">
        <v>0</v>
      </c>
      <c r="BT414" s="81">
        <v>0</v>
      </c>
      <c r="BU414" s="81">
        <v>0</v>
      </c>
      <c r="BV414" s="81">
        <v>0</v>
      </c>
      <c r="BW414" s="81">
        <v>0</v>
      </c>
      <c r="BX414" s="81">
        <v>0</v>
      </c>
      <c r="BY414" s="81">
        <v>0</v>
      </c>
      <c r="BZ414" s="81">
        <v>0</v>
      </c>
      <c r="CA414" s="81">
        <v>0</v>
      </c>
      <c r="CB414" s="81">
        <v>0</v>
      </c>
      <c r="CC414" s="81">
        <v>0</v>
      </c>
      <c r="CD414" s="81">
        <v>0</v>
      </c>
      <c r="CE414" s="81">
        <v>0</v>
      </c>
      <c r="CF414" s="81">
        <v>0</v>
      </c>
      <c r="CG414" s="81">
        <v>0</v>
      </c>
      <c r="CH414" s="81">
        <v>0</v>
      </c>
      <c r="CI414" s="81">
        <v>0</v>
      </c>
      <c r="CJ414" s="81">
        <v>0</v>
      </c>
      <c r="CK414" s="81">
        <v>0</v>
      </c>
      <c r="CL414" s="81">
        <v>0</v>
      </c>
      <c r="CM414" s="81">
        <v>0</v>
      </c>
      <c r="CN414" s="81">
        <v>0</v>
      </c>
      <c r="CO414" s="81">
        <v>0</v>
      </c>
      <c r="CP414" s="81">
        <v>0</v>
      </c>
      <c r="CQ414" s="81">
        <v>0</v>
      </c>
      <c r="CR414" s="81">
        <v>0</v>
      </c>
      <c r="CS414" s="81">
        <v>0</v>
      </c>
      <c r="CT414" s="81">
        <v>0</v>
      </c>
      <c r="CU414" s="81">
        <v>0</v>
      </c>
      <c r="CV414" s="81">
        <v>0</v>
      </c>
      <c r="CW414" s="81">
        <v>0</v>
      </c>
      <c r="CX414" s="81">
        <v>0</v>
      </c>
      <c r="CY414" s="81">
        <v>0</v>
      </c>
      <c r="CZ414" s="81">
        <v>0</v>
      </c>
      <c r="DA414" s="81">
        <v>0</v>
      </c>
      <c r="DB414" s="81">
        <v>0</v>
      </c>
      <c r="DC414" s="81">
        <v>0</v>
      </c>
      <c r="DD414" s="81">
        <v>0</v>
      </c>
      <c r="DE414" s="81">
        <v>0</v>
      </c>
      <c r="DF414" s="81">
        <v>0</v>
      </c>
      <c r="DG414" s="81">
        <v>0</v>
      </c>
      <c r="DH414" s="81">
        <v>0</v>
      </c>
      <c r="DI414" s="81">
        <v>0</v>
      </c>
      <c r="DJ414" s="81">
        <v>0</v>
      </c>
      <c r="DK414" s="81">
        <v>0</v>
      </c>
      <c r="DL414" s="81">
        <v>0</v>
      </c>
      <c r="DM414" s="81">
        <v>0</v>
      </c>
      <c r="DN414" s="81">
        <v>0</v>
      </c>
      <c r="DO414" s="81">
        <v>0</v>
      </c>
      <c r="DP414" s="81">
        <v>0</v>
      </c>
      <c r="DQ414" s="81">
        <v>0</v>
      </c>
      <c r="DR414" s="81">
        <v>0</v>
      </c>
      <c r="DS414" s="81">
        <v>0</v>
      </c>
      <c r="DT414" s="81">
        <v>0</v>
      </c>
      <c r="DU414" s="81">
        <v>0</v>
      </c>
      <c r="DV414" s="81">
        <v>0</v>
      </c>
      <c r="DW414" s="81">
        <v>0</v>
      </c>
      <c r="DX414" s="81">
        <v>0</v>
      </c>
      <c r="DY414" s="81">
        <v>0</v>
      </c>
      <c r="DZ414" s="81">
        <v>0</v>
      </c>
      <c r="EA414" s="81">
        <v>0</v>
      </c>
      <c r="EB414" s="81">
        <v>0</v>
      </c>
      <c r="EC414" s="81">
        <v>0</v>
      </c>
      <c r="ED414" s="81">
        <v>0</v>
      </c>
      <c r="EE414" s="81">
        <v>0</v>
      </c>
      <c r="EF414" s="81">
        <v>0</v>
      </c>
      <c r="EG414" s="81">
        <v>0</v>
      </c>
      <c r="EH414" s="81">
        <v>0</v>
      </c>
      <c r="EI414" s="81">
        <v>0</v>
      </c>
      <c r="EJ414" s="81">
        <v>0</v>
      </c>
      <c r="EK414" s="81">
        <v>0</v>
      </c>
      <c r="EL414" s="81">
        <v>0</v>
      </c>
      <c r="EM414" s="81">
        <v>0</v>
      </c>
      <c r="EN414" s="81">
        <v>0</v>
      </c>
      <c r="EO414" s="81">
        <v>0</v>
      </c>
      <c r="EP414" s="81">
        <v>0</v>
      </c>
      <c r="EQ414" s="81">
        <v>0</v>
      </c>
      <c r="ER414" s="81">
        <v>0</v>
      </c>
      <c r="ES414" s="81">
        <v>0</v>
      </c>
      <c r="ET414" s="81">
        <v>0</v>
      </c>
      <c r="EU414" s="81">
        <v>0</v>
      </c>
      <c r="EV414" s="81">
        <v>0</v>
      </c>
      <c r="EW414" s="81">
        <v>0</v>
      </c>
      <c r="EX414" s="81">
        <v>0</v>
      </c>
      <c r="EY414" s="81">
        <v>0</v>
      </c>
      <c r="EZ414" s="81">
        <v>0</v>
      </c>
      <c r="FA414" s="81">
        <v>0</v>
      </c>
      <c r="FB414" s="81">
        <v>0</v>
      </c>
      <c r="FC414" s="81">
        <v>0</v>
      </c>
      <c r="FD414" s="81">
        <v>0</v>
      </c>
      <c r="FE414" s="81">
        <v>0</v>
      </c>
      <c r="FF414" s="81">
        <v>0</v>
      </c>
      <c r="FG414" s="81">
        <v>0</v>
      </c>
      <c r="FH414" s="81">
        <v>0</v>
      </c>
      <c r="FI414" s="81">
        <v>0</v>
      </c>
      <c r="FJ414" s="81">
        <v>0</v>
      </c>
      <c r="FK414" s="81">
        <v>0</v>
      </c>
      <c r="FL414" s="81">
        <v>0</v>
      </c>
      <c r="FM414" s="81">
        <v>0</v>
      </c>
      <c r="FN414" s="1" t="s">
        <v>731</v>
      </c>
    </row>
    <row r="415" spans="2:170" x14ac:dyDescent="0.2">
      <c r="B415" s="1" t="s">
        <v>670</v>
      </c>
      <c r="C415" s="1" t="s">
        <v>36</v>
      </c>
      <c r="D415" s="1" t="s">
        <v>31</v>
      </c>
      <c r="E415" s="81" t="s">
        <v>299</v>
      </c>
      <c r="F415" s="81">
        <v>0</v>
      </c>
      <c r="G415" s="81">
        <v>0</v>
      </c>
      <c r="H415" s="81">
        <v>0</v>
      </c>
      <c r="I415" s="81">
        <v>0</v>
      </c>
      <c r="J415" s="81">
        <v>0</v>
      </c>
      <c r="K415" s="81">
        <v>0</v>
      </c>
      <c r="L415" s="81">
        <v>0</v>
      </c>
      <c r="M415" s="81">
        <v>0</v>
      </c>
      <c r="N415" s="81">
        <v>0</v>
      </c>
      <c r="O415" s="81">
        <v>0</v>
      </c>
      <c r="P415" s="81">
        <v>0</v>
      </c>
      <c r="Q415" s="81">
        <v>0</v>
      </c>
      <c r="R415" s="81">
        <v>0</v>
      </c>
      <c r="S415" s="81">
        <v>0</v>
      </c>
      <c r="T415" s="81">
        <v>0</v>
      </c>
      <c r="U415" s="81">
        <v>0</v>
      </c>
      <c r="V415" s="81">
        <v>0</v>
      </c>
      <c r="W415" s="81">
        <v>0</v>
      </c>
      <c r="X415" s="81">
        <v>0</v>
      </c>
      <c r="Y415" s="81">
        <v>0</v>
      </c>
      <c r="Z415" s="81">
        <v>0</v>
      </c>
      <c r="AA415" s="81">
        <v>0</v>
      </c>
      <c r="AB415" s="81">
        <v>0</v>
      </c>
      <c r="AC415" s="81">
        <v>0</v>
      </c>
      <c r="AD415" s="81">
        <v>0</v>
      </c>
      <c r="AE415" s="81">
        <v>0</v>
      </c>
      <c r="AF415" s="81">
        <v>0</v>
      </c>
      <c r="AG415" s="81">
        <v>0</v>
      </c>
      <c r="AH415" s="81">
        <v>0</v>
      </c>
      <c r="AI415" s="81">
        <v>0</v>
      </c>
      <c r="AJ415" s="81">
        <v>172.54158977896168</v>
      </c>
      <c r="AK415" s="81">
        <v>180.24062311874081</v>
      </c>
      <c r="AL415" s="81">
        <v>203.44284056441958</v>
      </c>
      <c r="AM415" s="81">
        <v>199.38518931545647</v>
      </c>
      <c r="AN415" s="81">
        <v>201.23712875311961</v>
      </c>
      <c r="AO415" s="81">
        <v>212.23784378644709</v>
      </c>
      <c r="AP415" s="81">
        <v>214.79876952426099</v>
      </c>
      <c r="AQ415" s="81">
        <v>200.91990472931968</v>
      </c>
      <c r="AR415" s="81">
        <v>196.72372056638454</v>
      </c>
      <c r="AS415" s="81">
        <v>179.74108975878539</v>
      </c>
      <c r="AT415" s="81">
        <v>182.08256951594424</v>
      </c>
      <c r="AU415" s="81">
        <v>161.84169945971482</v>
      </c>
      <c r="AV415" s="81">
        <v>179.3176693614158</v>
      </c>
      <c r="AW415" s="81">
        <v>187.5353779481602</v>
      </c>
      <c r="AX415" s="81">
        <v>241.96667233181137</v>
      </c>
      <c r="AY415" s="81">
        <v>290.00601706625434</v>
      </c>
      <c r="AZ415" s="81">
        <v>315.31001315854257</v>
      </c>
      <c r="BA415" s="81">
        <v>344.7674825462683</v>
      </c>
      <c r="BB415" s="81">
        <v>358.83125455568819</v>
      </c>
      <c r="BC415" s="81">
        <v>424.13266625415145</v>
      </c>
      <c r="BD415" s="81">
        <v>392.27482720100664</v>
      </c>
      <c r="BE415" s="81">
        <v>293.64822543103253</v>
      </c>
      <c r="BF415" s="81">
        <v>275.07377660904564</v>
      </c>
      <c r="BG415" s="81">
        <v>250.14525012975423</v>
      </c>
      <c r="BH415" s="81">
        <v>222.4743084067602</v>
      </c>
      <c r="BI415" s="81">
        <v>236.67927283855789</v>
      </c>
      <c r="BJ415" s="81">
        <v>241.07606751489354</v>
      </c>
      <c r="BK415" s="81">
        <v>233.93201881369225</v>
      </c>
      <c r="BL415" s="81">
        <v>235.49160397614943</v>
      </c>
      <c r="BM415" s="81">
        <v>250.56956739870145</v>
      </c>
      <c r="BN415" s="81">
        <v>244.89224448269712</v>
      </c>
      <c r="BO415" s="81">
        <v>231.34439412471846</v>
      </c>
      <c r="BP415" s="81">
        <v>226.26206624500645</v>
      </c>
      <c r="BQ415" s="81">
        <v>225.99741254008293</v>
      </c>
      <c r="BR415" s="81">
        <v>247.83016577782109</v>
      </c>
      <c r="BS415" s="81">
        <v>247.83016577782109</v>
      </c>
      <c r="BT415" s="81">
        <v>247.83016577782109</v>
      </c>
      <c r="BU415" s="81">
        <v>247.83016577782109</v>
      </c>
      <c r="BV415" s="81">
        <v>244.87085832472337</v>
      </c>
      <c r="BW415" s="81">
        <v>244.87085832472337</v>
      </c>
      <c r="BX415" s="81">
        <v>244.87085832472337</v>
      </c>
      <c r="BY415" s="81">
        <v>244.87085832472337</v>
      </c>
      <c r="BZ415" s="81">
        <v>252.69950377232493</v>
      </c>
      <c r="CA415" s="81">
        <v>252.69950377232493</v>
      </c>
      <c r="CB415" s="81">
        <v>252.69950377232493</v>
      </c>
      <c r="CC415" s="81">
        <v>252.69950377232493</v>
      </c>
      <c r="CD415" s="81">
        <v>266.456357366247</v>
      </c>
      <c r="CE415" s="81">
        <v>266.456357366247</v>
      </c>
      <c r="CF415" s="81">
        <v>266.456357366247</v>
      </c>
      <c r="CG415" s="81">
        <v>266.456357366247</v>
      </c>
      <c r="CH415" s="81">
        <v>286.66115099379584</v>
      </c>
      <c r="CI415" s="81">
        <v>286.66115099379584</v>
      </c>
      <c r="CJ415" s="81">
        <v>286.66115099379584</v>
      </c>
      <c r="CK415" s="81">
        <v>286.66115099379584</v>
      </c>
      <c r="CL415" s="81">
        <v>294.74885502211089</v>
      </c>
      <c r="CM415" s="81">
        <v>294.74885502211089</v>
      </c>
      <c r="CN415" s="81">
        <v>294.74885502211089</v>
      </c>
      <c r="CO415" s="81">
        <v>294.74885502211089</v>
      </c>
      <c r="CP415" s="81">
        <v>309.35709131733307</v>
      </c>
      <c r="CQ415" s="81">
        <v>309.35709131733307</v>
      </c>
      <c r="CR415" s="81">
        <v>309.35709131733307</v>
      </c>
      <c r="CS415" s="81">
        <v>309.35709131733307</v>
      </c>
      <c r="CT415" s="81">
        <v>322.60452228336442</v>
      </c>
      <c r="CU415" s="81">
        <v>322.60452228336442</v>
      </c>
      <c r="CV415" s="81">
        <v>322.60452228336442</v>
      </c>
      <c r="CW415" s="81">
        <v>322.60452228336442</v>
      </c>
      <c r="CX415" s="81">
        <v>335.44253048563155</v>
      </c>
      <c r="CY415" s="81">
        <v>335.44253048563155</v>
      </c>
      <c r="CZ415" s="81">
        <v>335.44253048563155</v>
      </c>
      <c r="DA415" s="81">
        <v>335.44253048563155</v>
      </c>
      <c r="DB415" s="81">
        <v>350.03643157541478</v>
      </c>
      <c r="DC415" s="81">
        <v>350.03643157541478</v>
      </c>
      <c r="DD415" s="81">
        <v>350.03643157541478</v>
      </c>
      <c r="DE415" s="81">
        <v>350.03643157541478</v>
      </c>
      <c r="DF415" s="81">
        <v>364.28694978500795</v>
      </c>
      <c r="DG415" s="81">
        <v>364.28694978500795</v>
      </c>
      <c r="DH415" s="81">
        <v>364.28694978500795</v>
      </c>
      <c r="DI415" s="81">
        <v>364.28694978500795</v>
      </c>
      <c r="DJ415" s="81">
        <v>374.60120736889451</v>
      </c>
      <c r="DK415" s="81">
        <v>374.60120736889451</v>
      </c>
      <c r="DL415" s="81">
        <v>374.60120736889451</v>
      </c>
      <c r="DM415" s="81">
        <v>374.60120736889451</v>
      </c>
      <c r="DN415" s="81">
        <v>383.61228721407753</v>
      </c>
      <c r="DO415" s="81">
        <v>383.61228721407753</v>
      </c>
      <c r="DP415" s="81">
        <v>383.61228721407753</v>
      </c>
      <c r="DQ415" s="81">
        <v>383.61228721407753</v>
      </c>
      <c r="DR415" s="81">
        <v>391.95204201316926</v>
      </c>
      <c r="DS415" s="81">
        <v>391.95204201316926</v>
      </c>
      <c r="DT415" s="81">
        <v>391.95204201316926</v>
      </c>
      <c r="DU415" s="81">
        <v>391.95204201316926</v>
      </c>
      <c r="DV415" s="81">
        <v>405.44734740427231</v>
      </c>
      <c r="DW415" s="81">
        <v>405.44734740427231</v>
      </c>
      <c r="DX415" s="81">
        <v>405.44734740427231</v>
      </c>
      <c r="DY415" s="81">
        <v>405.44734740427231</v>
      </c>
      <c r="DZ415" s="81">
        <v>413.60330371992313</v>
      </c>
      <c r="EA415" s="81">
        <v>413.60330371992313</v>
      </c>
      <c r="EB415" s="81">
        <v>413.60330371992313</v>
      </c>
      <c r="EC415" s="81">
        <v>413.60330371992313</v>
      </c>
      <c r="ED415" s="81">
        <v>422.44509152676915</v>
      </c>
      <c r="EE415" s="81">
        <v>422.44509152676915</v>
      </c>
      <c r="EF415" s="81">
        <v>422.44509152676915</v>
      </c>
      <c r="EG415" s="81">
        <v>422.44509152676915</v>
      </c>
      <c r="EH415" s="81">
        <v>436.4547240301041</v>
      </c>
      <c r="EI415" s="81">
        <v>436.4547240301041</v>
      </c>
      <c r="EJ415" s="81">
        <v>436.4547240301041</v>
      </c>
      <c r="EK415" s="81">
        <v>436.4547240301041</v>
      </c>
      <c r="EL415" s="81">
        <v>447.18060204187901</v>
      </c>
      <c r="EM415" s="81">
        <v>447.18060204187901</v>
      </c>
      <c r="EN415" s="81">
        <v>447.18060204187901</v>
      </c>
      <c r="EO415" s="81">
        <v>447.18060204187901</v>
      </c>
      <c r="EP415" s="81">
        <v>453.23616148403534</v>
      </c>
      <c r="EQ415" s="81">
        <v>453.23616148403534</v>
      </c>
      <c r="ER415" s="81">
        <v>453.23616148403534</v>
      </c>
      <c r="ES415" s="81">
        <v>453.23616148403534</v>
      </c>
      <c r="ET415" s="81">
        <v>466.7978648785961</v>
      </c>
      <c r="EU415" s="81">
        <v>466.7978648785961</v>
      </c>
      <c r="EV415" s="81">
        <v>466.7978648785961</v>
      </c>
      <c r="EW415" s="81">
        <v>466.7978648785961</v>
      </c>
      <c r="EX415" s="81">
        <v>478.59167555226799</v>
      </c>
      <c r="EY415" s="81">
        <v>478.59167555226799</v>
      </c>
      <c r="EZ415" s="81">
        <v>478.59167555226799</v>
      </c>
      <c r="FA415" s="81">
        <v>478.59167555226799</v>
      </c>
      <c r="FB415" s="81">
        <v>490.31913151890575</v>
      </c>
      <c r="FC415" s="81">
        <v>490.31913151890575</v>
      </c>
      <c r="FD415" s="81">
        <v>490.31913151890575</v>
      </c>
      <c r="FE415" s="81">
        <v>490.31913151890575</v>
      </c>
      <c r="FF415" s="81">
        <v>503.25561192047491</v>
      </c>
      <c r="FG415" s="81">
        <v>503.25561192047491</v>
      </c>
      <c r="FH415" s="81">
        <v>503.25561192047491</v>
      </c>
      <c r="FI415" s="81">
        <v>503.25561192047491</v>
      </c>
      <c r="FJ415" s="81">
        <v>517.29211492879313</v>
      </c>
      <c r="FK415" s="81">
        <v>517.29211492879313</v>
      </c>
      <c r="FL415" s="81">
        <v>517.29211492879313</v>
      </c>
      <c r="FM415" s="81">
        <v>517.29211492879313</v>
      </c>
      <c r="FN415" s="1" t="s">
        <v>732</v>
      </c>
    </row>
    <row r="416" spans="2:170" x14ac:dyDescent="0.2">
      <c r="B416" s="1" t="s">
        <v>672</v>
      </c>
      <c r="C416" s="1" t="s">
        <v>37</v>
      </c>
      <c r="D416" s="1" t="s">
        <v>31</v>
      </c>
      <c r="E416" s="81" t="s">
        <v>299</v>
      </c>
      <c r="F416" s="81">
        <v>0</v>
      </c>
      <c r="G416" s="81">
        <v>0</v>
      </c>
      <c r="H416" s="81">
        <v>0</v>
      </c>
      <c r="I416" s="81">
        <v>0</v>
      </c>
      <c r="J416" s="81">
        <v>0</v>
      </c>
      <c r="K416" s="81">
        <v>0</v>
      </c>
      <c r="L416" s="81">
        <v>0</v>
      </c>
      <c r="M416" s="81">
        <v>0</v>
      </c>
      <c r="N416" s="81">
        <v>0</v>
      </c>
      <c r="O416" s="81">
        <v>0</v>
      </c>
      <c r="P416" s="81">
        <v>0</v>
      </c>
      <c r="Q416" s="81">
        <v>0</v>
      </c>
      <c r="R416" s="81">
        <v>0</v>
      </c>
      <c r="S416" s="81">
        <v>0</v>
      </c>
      <c r="T416" s="81">
        <v>0</v>
      </c>
      <c r="U416" s="81">
        <v>0</v>
      </c>
      <c r="V416" s="81">
        <v>0</v>
      </c>
      <c r="W416" s="81">
        <v>0</v>
      </c>
      <c r="X416" s="81">
        <v>0</v>
      </c>
      <c r="Y416" s="81">
        <v>0</v>
      </c>
      <c r="Z416" s="81">
        <v>0</v>
      </c>
      <c r="AA416" s="81">
        <v>0</v>
      </c>
      <c r="AB416" s="81">
        <v>0</v>
      </c>
      <c r="AC416" s="81">
        <v>0</v>
      </c>
      <c r="AD416" s="81">
        <v>0</v>
      </c>
      <c r="AE416" s="81">
        <v>0</v>
      </c>
      <c r="AF416" s="81">
        <v>0</v>
      </c>
      <c r="AG416" s="81">
        <v>0</v>
      </c>
      <c r="AH416" s="81">
        <v>0</v>
      </c>
      <c r="AI416" s="81">
        <v>0</v>
      </c>
      <c r="AJ416" s="81">
        <v>0</v>
      </c>
      <c r="AK416" s="81">
        <v>0</v>
      </c>
      <c r="AL416" s="81">
        <v>0</v>
      </c>
      <c r="AM416" s="81">
        <v>0</v>
      </c>
      <c r="AN416" s="81">
        <v>0</v>
      </c>
      <c r="AO416" s="81">
        <v>0</v>
      </c>
      <c r="AP416" s="81">
        <v>0</v>
      </c>
      <c r="AQ416" s="81">
        <v>0</v>
      </c>
      <c r="AR416" s="81">
        <v>0</v>
      </c>
      <c r="AS416" s="81">
        <v>0</v>
      </c>
      <c r="AT416" s="81">
        <v>0</v>
      </c>
      <c r="AU416" s="81">
        <v>0</v>
      </c>
      <c r="AV416" s="81">
        <v>0</v>
      </c>
      <c r="AW416" s="81">
        <v>0</v>
      </c>
      <c r="AX416" s="81">
        <v>0</v>
      </c>
      <c r="AY416" s="81">
        <v>0</v>
      </c>
      <c r="AZ416" s="81">
        <v>0</v>
      </c>
      <c r="BA416" s="81">
        <v>0</v>
      </c>
      <c r="BB416" s="81">
        <v>0</v>
      </c>
      <c r="BC416" s="81">
        <v>0</v>
      </c>
      <c r="BD416" s="81">
        <v>0</v>
      </c>
      <c r="BE416" s="81">
        <v>0</v>
      </c>
      <c r="BF416" s="81">
        <v>0</v>
      </c>
      <c r="BG416" s="81">
        <v>0</v>
      </c>
      <c r="BH416" s="81">
        <v>0</v>
      </c>
      <c r="BI416" s="81">
        <v>0</v>
      </c>
      <c r="BJ416" s="81">
        <v>0</v>
      </c>
      <c r="BK416" s="81">
        <v>0</v>
      </c>
      <c r="BL416" s="81">
        <v>0</v>
      </c>
      <c r="BM416" s="81">
        <v>0</v>
      </c>
      <c r="BN416" s="81">
        <v>0</v>
      </c>
      <c r="BO416" s="81">
        <v>0</v>
      </c>
      <c r="BP416" s="81">
        <v>0</v>
      </c>
      <c r="BQ416" s="81">
        <v>0</v>
      </c>
      <c r="BR416" s="81">
        <v>0</v>
      </c>
      <c r="BS416" s="81">
        <v>0</v>
      </c>
      <c r="BT416" s="81">
        <v>0</v>
      </c>
      <c r="BU416" s="81">
        <v>0</v>
      </c>
      <c r="BV416" s="81">
        <v>0</v>
      </c>
      <c r="BW416" s="81">
        <v>0</v>
      </c>
      <c r="BX416" s="81">
        <v>0</v>
      </c>
      <c r="BY416" s="81">
        <v>0</v>
      </c>
      <c r="BZ416" s="81">
        <v>0</v>
      </c>
      <c r="CA416" s="81">
        <v>0</v>
      </c>
      <c r="CB416" s="81">
        <v>0</v>
      </c>
      <c r="CC416" s="81">
        <v>0</v>
      </c>
      <c r="CD416" s="81">
        <v>0</v>
      </c>
      <c r="CE416" s="81">
        <v>0</v>
      </c>
      <c r="CF416" s="81">
        <v>0</v>
      </c>
      <c r="CG416" s="81">
        <v>0</v>
      </c>
      <c r="CH416" s="81">
        <v>0</v>
      </c>
      <c r="CI416" s="81">
        <v>0</v>
      </c>
      <c r="CJ416" s="81">
        <v>0</v>
      </c>
      <c r="CK416" s="81">
        <v>0</v>
      </c>
      <c r="CL416" s="81">
        <v>0</v>
      </c>
      <c r="CM416" s="81">
        <v>0</v>
      </c>
      <c r="CN416" s="81">
        <v>0</v>
      </c>
      <c r="CO416" s="81">
        <v>0</v>
      </c>
      <c r="CP416" s="81">
        <v>0</v>
      </c>
      <c r="CQ416" s="81">
        <v>0</v>
      </c>
      <c r="CR416" s="81">
        <v>0</v>
      </c>
      <c r="CS416" s="81">
        <v>0</v>
      </c>
      <c r="CT416" s="81">
        <v>0</v>
      </c>
      <c r="CU416" s="81">
        <v>0</v>
      </c>
      <c r="CV416" s="81">
        <v>0</v>
      </c>
      <c r="CW416" s="81">
        <v>0</v>
      </c>
      <c r="CX416" s="81">
        <v>0</v>
      </c>
      <c r="CY416" s="81">
        <v>0</v>
      </c>
      <c r="CZ416" s="81">
        <v>0</v>
      </c>
      <c r="DA416" s="81">
        <v>0</v>
      </c>
      <c r="DB416" s="81">
        <v>0</v>
      </c>
      <c r="DC416" s="81">
        <v>0</v>
      </c>
      <c r="DD416" s="81">
        <v>0</v>
      </c>
      <c r="DE416" s="81">
        <v>0</v>
      </c>
      <c r="DF416" s="81">
        <v>0</v>
      </c>
      <c r="DG416" s="81">
        <v>0</v>
      </c>
      <c r="DH416" s="81">
        <v>0</v>
      </c>
      <c r="DI416" s="81">
        <v>0</v>
      </c>
      <c r="DJ416" s="81">
        <v>0</v>
      </c>
      <c r="DK416" s="81">
        <v>0</v>
      </c>
      <c r="DL416" s="81">
        <v>0</v>
      </c>
      <c r="DM416" s="81">
        <v>0</v>
      </c>
      <c r="DN416" s="81">
        <v>0</v>
      </c>
      <c r="DO416" s="81">
        <v>0</v>
      </c>
      <c r="DP416" s="81">
        <v>0</v>
      </c>
      <c r="DQ416" s="81">
        <v>0</v>
      </c>
      <c r="DR416" s="81">
        <v>0</v>
      </c>
      <c r="DS416" s="81">
        <v>0</v>
      </c>
      <c r="DT416" s="81">
        <v>0</v>
      </c>
      <c r="DU416" s="81">
        <v>0</v>
      </c>
      <c r="DV416" s="81">
        <v>0</v>
      </c>
      <c r="DW416" s="81">
        <v>0</v>
      </c>
      <c r="DX416" s="81">
        <v>0</v>
      </c>
      <c r="DY416" s="81">
        <v>0</v>
      </c>
      <c r="DZ416" s="81">
        <v>0</v>
      </c>
      <c r="EA416" s="81">
        <v>0</v>
      </c>
      <c r="EB416" s="81">
        <v>0</v>
      </c>
      <c r="EC416" s="81">
        <v>0</v>
      </c>
      <c r="ED416" s="81">
        <v>0</v>
      </c>
      <c r="EE416" s="81">
        <v>0</v>
      </c>
      <c r="EF416" s="81">
        <v>0</v>
      </c>
      <c r="EG416" s="81">
        <v>0</v>
      </c>
      <c r="EH416" s="81">
        <v>0</v>
      </c>
      <c r="EI416" s="81">
        <v>0</v>
      </c>
      <c r="EJ416" s="81">
        <v>0</v>
      </c>
      <c r="EK416" s="81">
        <v>0</v>
      </c>
      <c r="EL416" s="81">
        <v>0</v>
      </c>
      <c r="EM416" s="81">
        <v>0</v>
      </c>
      <c r="EN416" s="81">
        <v>0</v>
      </c>
      <c r="EO416" s="81">
        <v>0</v>
      </c>
      <c r="EP416" s="81">
        <v>0</v>
      </c>
      <c r="EQ416" s="81">
        <v>0</v>
      </c>
      <c r="ER416" s="81">
        <v>0</v>
      </c>
      <c r="ES416" s="81">
        <v>0</v>
      </c>
      <c r="ET416" s="81">
        <v>0</v>
      </c>
      <c r="EU416" s="81">
        <v>0</v>
      </c>
      <c r="EV416" s="81">
        <v>0</v>
      </c>
      <c r="EW416" s="81">
        <v>0</v>
      </c>
      <c r="EX416" s="81">
        <v>0</v>
      </c>
      <c r="EY416" s="81">
        <v>0</v>
      </c>
      <c r="EZ416" s="81">
        <v>0</v>
      </c>
      <c r="FA416" s="81">
        <v>0</v>
      </c>
      <c r="FB416" s="81">
        <v>0</v>
      </c>
      <c r="FC416" s="81">
        <v>0</v>
      </c>
      <c r="FD416" s="81">
        <v>0</v>
      </c>
      <c r="FE416" s="81">
        <v>0</v>
      </c>
      <c r="FF416" s="81">
        <v>0</v>
      </c>
      <c r="FG416" s="81">
        <v>0</v>
      </c>
      <c r="FH416" s="81">
        <v>0</v>
      </c>
      <c r="FI416" s="81">
        <v>0</v>
      </c>
      <c r="FJ416" s="81">
        <v>0</v>
      </c>
      <c r="FK416" s="81">
        <v>0</v>
      </c>
      <c r="FL416" s="81">
        <v>0</v>
      </c>
      <c r="FM416" s="81">
        <v>0</v>
      </c>
      <c r="FN416" s="1" t="s">
        <v>733</v>
      </c>
    </row>
    <row r="417" spans="2:170" x14ac:dyDescent="0.2">
      <c r="B417" s="1" t="s">
        <v>674</v>
      </c>
      <c r="C417" s="1" t="s">
        <v>38</v>
      </c>
      <c r="D417" s="1" t="s">
        <v>31</v>
      </c>
      <c r="E417" s="81" t="s">
        <v>299</v>
      </c>
      <c r="F417" s="81">
        <v>0</v>
      </c>
      <c r="G417" s="81">
        <v>0</v>
      </c>
      <c r="H417" s="81">
        <v>0</v>
      </c>
      <c r="I417" s="81">
        <v>0</v>
      </c>
      <c r="J417" s="81">
        <v>0</v>
      </c>
      <c r="K417" s="81">
        <v>0</v>
      </c>
      <c r="L417" s="81">
        <v>0</v>
      </c>
      <c r="M417" s="81">
        <v>0</v>
      </c>
      <c r="N417" s="81">
        <v>0</v>
      </c>
      <c r="O417" s="81">
        <v>0</v>
      </c>
      <c r="P417" s="81">
        <v>0</v>
      </c>
      <c r="Q417" s="81">
        <v>0</v>
      </c>
      <c r="R417" s="81">
        <v>0</v>
      </c>
      <c r="S417" s="81">
        <v>0</v>
      </c>
      <c r="T417" s="81">
        <v>0</v>
      </c>
      <c r="U417" s="81">
        <v>0</v>
      </c>
      <c r="V417" s="81">
        <v>0</v>
      </c>
      <c r="W417" s="81">
        <v>0</v>
      </c>
      <c r="X417" s="81">
        <v>0</v>
      </c>
      <c r="Y417" s="81">
        <v>0</v>
      </c>
      <c r="Z417" s="81">
        <v>0</v>
      </c>
      <c r="AA417" s="81">
        <v>0</v>
      </c>
      <c r="AB417" s="81">
        <v>0</v>
      </c>
      <c r="AC417" s="81">
        <v>0</v>
      </c>
      <c r="AD417" s="81">
        <v>0</v>
      </c>
      <c r="AE417" s="81">
        <v>0</v>
      </c>
      <c r="AF417" s="81">
        <v>0</v>
      </c>
      <c r="AG417" s="81">
        <v>0</v>
      </c>
      <c r="AH417" s="81">
        <v>0</v>
      </c>
      <c r="AI417" s="81">
        <v>0</v>
      </c>
      <c r="AJ417" s="81">
        <v>0</v>
      </c>
      <c r="AK417" s="81">
        <v>0</v>
      </c>
      <c r="AL417" s="81">
        <v>0</v>
      </c>
      <c r="AM417" s="81">
        <v>0</v>
      </c>
      <c r="AN417" s="81">
        <v>0</v>
      </c>
      <c r="AO417" s="81">
        <v>0</v>
      </c>
      <c r="AP417" s="81">
        <v>0</v>
      </c>
      <c r="AQ417" s="81">
        <v>0</v>
      </c>
      <c r="AR417" s="81">
        <v>0</v>
      </c>
      <c r="AS417" s="81">
        <v>0</v>
      </c>
      <c r="AT417" s="81">
        <v>0</v>
      </c>
      <c r="AU417" s="81">
        <v>0</v>
      </c>
      <c r="AV417" s="81">
        <v>0</v>
      </c>
      <c r="AW417" s="81">
        <v>0</v>
      </c>
      <c r="AX417" s="81">
        <v>0</v>
      </c>
      <c r="AY417" s="81">
        <v>0</v>
      </c>
      <c r="AZ417" s="81">
        <v>0</v>
      </c>
      <c r="BA417" s="81">
        <v>0</v>
      </c>
      <c r="BB417" s="81">
        <v>0</v>
      </c>
      <c r="BC417" s="81">
        <v>0</v>
      </c>
      <c r="BD417" s="81">
        <v>0</v>
      </c>
      <c r="BE417" s="81">
        <v>0</v>
      </c>
      <c r="BF417" s="81">
        <v>0</v>
      </c>
      <c r="BG417" s="81">
        <v>0</v>
      </c>
      <c r="BH417" s="81">
        <v>0</v>
      </c>
      <c r="BI417" s="81">
        <v>0</v>
      </c>
      <c r="BJ417" s="81">
        <v>0</v>
      </c>
      <c r="BK417" s="81">
        <v>0</v>
      </c>
      <c r="BL417" s="81">
        <v>0</v>
      </c>
      <c r="BM417" s="81">
        <v>0</v>
      </c>
      <c r="BN417" s="81">
        <v>0</v>
      </c>
      <c r="BO417" s="81">
        <v>0</v>
      </c>
      <c r="BP417" s="81">
        <v>0</v>
      </c>
      <c r="BQ417" s="81">
        <v>0</v>
      </c>
      <c r="BR417" s="81">
        <v>0</v>
      </c>
      <c r="BS417" s="81">
        <v>0</v>
      </c>
      <c r="BT417" s="81">
        <v>0</v>
      </c>
      <c r="BU417" s="81">
        <v>0</v>
      </c>
      <c r="BV417" s="81">
        <v>0</v>
      </c>
      <c r="BW417" s="81">
        <v>0</v>
      </c>
      <c r="BX417" s="81">
        <v>0</v>
      </c>
      <c r="BY417" s="81">
        <v>0</v>
      </c>
      <c r="BZ417" s="81">
        <v>0</v>
      </c>
      <c r="CA417" s="81">
        <v>0</v>
      </c>
      <c r="CB417" s="81">
        <v>0</v>
      </c>
      <c r="CC417" s="81">
        <v>0</v>
      </c>
      <c r="CD417" s="81">
        <v>0</v>
      </c>
      <c r="CE417" s="81">
        <v>0</v>
      </c>
      <c r="CF417" s="81">
        <v>0</v>
      </c>
      <c r="CG417" s="81">
        <v>0</v>
      </c>
      <c r="CH417" s="81">
        <v>0</v>
      </c>
      <c r="CI417" s="81">
        <v>0</v>
      </c>
      <c r="CJ417" s="81">
        <v>0</v>
      </c>
      <c r="CK417" s="81">
        <v>0</v>
      </c>
      <c r="CL417" s="81">
        <v>0</v>
      </c>
      <c r="CM417" s="81">
        <v>0</v>
      </c>
      <c r="CN417" s="81">
        <v>0</v>
      </c>
      <c r="CO417" s="81">
        <v>0</v>
      </c>
      <c r="CP417" s="81">
        <v>0</v>
      </c>
      <c r="CQ417" s="81">
        <v>0</v>
      </c>
      <c r="CR417" s="81">
        <v>0</v>
      </c>
      <c r="CS417" s="81">
        <v>0</v>
      </c>
      <c r="CT417" s="81">
        <v>0</v>
      </c>
      <c r="CU417" s="81">
        <v>0</v>
      </c>
      <c r="CV417" s="81">
        <v>0</v>
      </c>
      <c r="CW417" s="81">
        <v>0</v>
      </c>
      <c r="CX417" s="81">
        <v>0</v>
      </c>
      <c r="CY417" s="81">
        <v>0</v>
      </c>
      <c r="CZ417" s="81">
        <v>0</v>
      </c>
      <c r="DA417" s="81">
        <v>0</v>
      </c>
      <c r="DB417" s="81">
        <v>0</v>
      </c>
      <c r="DC417" s="81">
        <v>0</v>
      </c>
      <c r="DD417" s="81">
        <v>0</v>
      </c>
      <c r="DE417" s="81">
        <v>0</v>
      </c>
      <c r="DF417" s="81">
        <v>0</v>
      </c>
      <c r="DG417" s="81">
        <v>0</v>
      </c>
      <c r="DH417" s="81">
        <v>0</v>
      </c>
      <c r="DI417" s="81">
        <v>0</v>
      </c>
      <c r="DJ417" s="81">
        <v>0</v>
      </c>
      <c r="DK417" s="81">
        <v>0</v>
      </c>
      <c r="DL417" s="81">
        <v>0</v>
      </c>
      <c r="DM417" s="81">
        <v>0</v>
      </c>
      <c r="DN417" s="81">
        <v>0</v>
      </c>
      <c r="DO417" s="81">
        <v>0</v>
      </c>
      <c r="DP417" s="81">
        <v>0</v>
      </c>
      <c r="DQ417" s="81">
        <v>0</v>
      </c>
      <c r="DR417" s="81">
        <v>0</v>
      </c>
      <c r="DS417" s="81">
        <v>0</v>
      </c>
      <c r="DT417" s="81">
        <v>0</v>
      </c>
      <c r="DU417" s="81">
        <v>0</v>
      </c>
      <c r="DV417" s="81">
        <v>0</v>
      </c>
      <c r="DW417" s="81">
        <v>0</v>
      </c>
      <c r="DX417" s="81">
        <v>0</v>
      </c>
      <c r="DY417" s="81">
        <v>0</v>
      </c>
      <c r="DZ417" s="81">
        <v>0</v>
      </c>
      <c r="EA417" s="81">
        <v>0</v>
      </c>
      <c r="EB417" s="81">
        <v>0</v>
      </c>
      <c r="EC417" s="81">
        <v>0</v>
      </c>
      <c r="ED417" s="81">
        <v>0</v>
      </c>
      <c r="EE417" s="81">
        <v>0</v>
      </c>
      <c r="EF417" s="81">
        <v>0</v>
      </c>
      <c r="EG417" s="81">
        <v>0</v>
      </c>
      <c r="EH417" s="81">
        <v>0</v>
      </c>
      <c r="EI417" s="81">
        <v>0</v>
      </c>
      <c r="EJ417" s="81">
        <v>0</v>
      </c>
      <c r="EK417" s="81">
        <v>0</v>
      </c>
      <c r="EL417" s="81">
        <v>0</v>
      </c>
      <c r="EM417" s="81">
        <v>0</v>
      </c>
      <c r="EN417" s="81">
        <v>0</v>
      </c>
      <c r="EO417" s="81">
        <v>0</v>
      </c>
      <c r="EP417" s="81">
        <v>0</v>
      </c>
      <c r="EQ417" s="81">
        <v>0</v>
      </c>
      <c r="ER417" s="81">
        <v>0</v>
      </c>
      <c r="ES417" s="81">
        <v>0</v>
      </c>
      <c r="ET417" s="81">
        <v>0</v>
      </c>
      <c r="EU417" s="81">
        <v>0</v>
      </c>
      <c r="EV417" s="81">
        <v>0</v>
      </c>
      <c r="EW417" s="81">
        <v>0</v>
      </c>
      <c r="EX417" s="81">
        <v>0</v>
      </c>
      <c r="EY417" s="81">
        <v>0</v>
      </c>
      <c r="EZ417" s="81">
        <v>0</v>
      </c>
      <c r="FA417" s="81">
        <v>0</v>
      </c>
      <c r="FB417" s="81">
        <v>0</v>
      </c>
      <c r="FC417" s="81">
        <v>0</v>
      </c>
      <c r="FD417" s="81">
        <v>0</v>
      </c>
      <c r="FE417" s="81">
        <v>0</v>
      </c>
      <c r="FF417" s="81">
        <v>0</v>
      </c>
      <c r="FG417" s="81">
        <v>0</v>
      </c>
      <c r="FH417" s="81">
        <v>0</v>
      </c>
      <c r="FI417" s="81">
        <v>0</v>
      </c>
      <c r="FJ417" s="81">
        <v>0</v>
      </c>
      <c r="FK417" s="81">
        <v>0</v>
      </c>
      <c r="FL417" s="81">
        <v>0</v>
      </c>
      <c r="FM417" s="81">
        <v>0</v>
      </c>
      <c r="FN417" s="1" t="s">
        <v>734</v>
      </c>
    </row>
    <row r="418" spans="2:170" x14ac:dyDescent="0.2">
      <c r="B418" s="1" t="s">
        <v>676</v>
      </c>
      <c r="C418" s="1" t="s">
        <v>38</v>
      </c>
      <c r="D418" s="1" t="s">
        <v>31</v>
      </c>
      <c r="E418" s="81" t="s">
        <v>299</v>
      </c>
      <c r="F418" s="81">
        <v>0</v>
      </c>
      <c r="G418" s="81">
        <v>0</v>
      </c>
      <c r="H418" s="81">
        <v>0</v>
      </c>
      <c r="I418" s="81">
        <v>0</v>
      </c>
      <c r="J418" s="81">
        <v>0</v>
      </c>
      <c r="K418" s="81">
        <v>0</v>
      </c>
      <c r="L418" s="81">
        <v>0</v>
      </c>
      <c r="M418" s="81">
        <v>0</v>
      </c>
      <c r="N418" s="81">
        <v>0</v>
      </c>
      <c r="O418" s="81">
        <v>0</v>
      </c>
      <c r="P418" s="81">
        <v>0</v>
      </c>
      <c r="Q418" s="81">
        <v>0</v>
      </c>
      <c r="R418" s="81">
        <v>0</v>
      </c>
      <c r="S418" s="81">
        <v>0</v>
      </c>
      <c r="T418" s="81">
        <v>0</v>
      </c>
      <c r="U418" s="81">
        <v>0</v>
      </c>
      <c r="V418" s="81">
        <v>0</v>
      </c>
      <c r="W418" s="81">
        <v>0</v>
      </c>
      <c r="X418" s="81">
        <v>0</v>
      </c>
      <c r="Y418" s="81">
        <v>0</v>
      </c>
      <c r="Z418" s="81">
        <v>0</v>
      </c>
      <c r="AA418" s="81">
        <v>0</v>
      </c>
      <c r="AB418" s="81">
        <v>0</v>
      </c>
      <c r="AC418" s="81">
        <v>0</v>
      </c>
      <c r="AD418" s="81">
        <v>0</v>
      </c>
      <c r="AE418" s="81">
        <v>0</v>
      </c>
      <c r="AF418" s="81">
        <v>0</v>
      </c>
      <c r="AG418" s="81">
        <v>0</v>
      </c>
      <c r="AH418" s="81">
        <v>0</v>
      </c>
      <c r="AI418" s="81">
        <v>0</v>
      </c>
      <c r="AJ418" s="81">
        <v>0</v>
      </c>
      <c r="AK418" s="81">
        <v>0</v>
      </c>
      <c r="AL418" s="81">
        <v>0</v>
      </c>
      <c r="AM418" s="81">
        <v>0</v>
      </c>
      <c r="AN418" s="81">
        <v>0</v>
      </c>
      <c r="AO418" s="81">
        <v>0</v>
      </c>
      <c r="AP418" s="81">
        <v>0</v>
      </c>
      <c r="AQ418" s="81">
        <v>0</v>
      </c>
      <c r="AR418" s="81">
        <v>0</v>
      </c>
      <c r="AS418" s="81">
        <v>0</v>
      </c>
      <c r="AT418" s="81">
        <v>0</v>
      </c>
      <c r="AU418" s="81">
        <v>0</v>
      </c>
      <c r="AV418" s="81">
        <v>0</v>
      </c>
      <c r="AW418" s="81">
        <v>0</v>
      </c>
      <c r="AX418" s="81">
        <v>0</v>
      </c>
      <c r="AY418" s="81">
        <v>0</v>
      </c>
      <c r="AZ418" s="81">
        <v>0</v>
      </c>
      <c r="BA418" s="81">
        <v>0</v>
      </c>
      <c r="BB418" s="81">
        <v>0</v>
      </c>
      <c r="BC418" s="81">
        <v>0</v>
      </c>
      <c r="BD418" s="81">
        <v>0</v>
      </c>
      <c r="BE418" s="81">
        <v>0</v>
      </c>
      <c r="BF418" s="81">
        <v>0</v>
      </c>
      <c r="BG418" s="81">
        <v>0</v>
      </c>
      <c r="BH418" s="81">
        <v>0</v>
      </c>
      <c r="BI418" s="81">
        <v>0</v>
      </c>
      <c r="BJ418" s="81">
        <v>0</v>
      </c>
      <c r="BK418" s="81">
        <v>0</v>
      </c>
      <c r="BL418" s="81">
        <v>0</v>
      </c>
      <c r="BM418" s="81">
        <v>0</v>
      </c>
      <c r="BN418" s="81">
        <v>0</v>
      </c>
      <c r="BO418" s="81">
        <v>0</v>
      </c>
      <c r="BP418" s="81">
        <v>0</v>
      </c>
      <c r="BQ418" s="81">
        <v>0</v>
      </c>
      <c r="BR418" s="81">
        <v>0</v>
      </c>
      <c r="BS418" s="81">
        <v>0</v>
      </c>
      <c r="BT418" s="81">
        <v>0</v>
      </c>
      <c r="BU418" s="81">
        <v>0</v>
      </c>
      <c r="BV418" s="81">
        <v>0</v>
      </c>
      <c r="BW418" s="81">
        <v>0</v>
      </c>
      <c r="BX418" s="81">
        <v>0</v>
      </c>
      <c r="BY418" s="81">
        <v>0</v>
      </c>
      <c r="BZ418" s="81">
        <v>0</v>
      </c>
      <c r="CA418" s="81">
        <v>0</v>
      </c>
      <c r="CB418" s="81">
        <v>0</v>
      </c>
      <c r="CC418" s="81">
        <v>0</v>
      </c>
      <c r="CD418" s="81">
        <v>0</v>
      </c>
      <c r="CE418" s="81">
        <v>0</v>
      </c>
      <c r="CF418" s="81">
        <v>0</v>
      </c>
      <c r="CG418" s="81">
        <v>0</v>
      </c>
      <c r="CH418" s="81">
        <v>0</v>
      </c>
      <c r="CI418" s="81">
        <v>0</v>
      </c>
      <c r="CJ418" s="81">
        <v>0</v>
      </c>
      <c r="CK418" s="81">
        <v>0</v>
      </c>
      <c r="CL418" s="81">
        <v>0</v>
      </c>
      <c r="CM418" s="81">
        <v>0</v>
      </c>
      <c r="CN418" s="81">
        <v>0</v>
      </c>
      <c r="CO418" s="81">
        <v>0</v>
      </c>
      <c r="CP418" s="81">
        <v>0</v>
      </c>
      <c r="CQ418" s="81">
        <v>0</v>
      </c>
      <c r="CR418" s="81">
        <v>0</v>
      </c>
      <c r="CS418" s="81">
        <v>0</v>
      </c>
      <c r="CT418" s="81">
        <v>0</v>
      </c>
      <c r="CU418" s="81">
        <v>0</v>
      </c>
      <c r="CV418" s="81">
        <v>0</v>
      </c>
      <c r="CW418" s="81">
        <v>0</v>
      </c>
      <c r="CX418" s="81">
        <v>0</v>
      </c>
      <c r="CY418" s="81">
        <v>0</v>
      </c>
      <c r="CZ418" s="81">
        <v>0</v>
      </c>
      <c r="DA418" s="81">
        <v>0</v>
      </c>
      <c r="DB418" s="81">
        <v>0</v>
      </c>
      <c r="DC418" s="81">
        <v>0</v>
      </c>
      <c r="DD418" s="81">
        <v>0</v>
      </c>
      <c r="DE418" s="81">
        <v>0</v>
      </c>
      <c r="DF418" s="81">
        <v>0</v>
      </c>
      <c r="DG418" s="81">
        <v>0</v>
      </c>
      <c r="DH418" s="81">
        <v>0</v>
      </c>
      <c r="DI418" s="81">
        <v>0</v>
      </c>
      <c r="DJ418" s="81">
        <v>0</v>
      </c>
      <c r="DK418" s="81">
        <v>0</v>
      </c>
      <c r="DL418" s="81">
        <v>0</v>
      </c>
      <c r="DM418" s="81">
        <v>0</v>
      </c>
      <c r="DN418" s="81">
        <v>0</v>
      </c>
      <c r="DO418" s="81">
        <v>0</v>
      </c>
      <c r="DP418" s="81">
        <v>0</v>
      </c>
      <c r="DQ418" s="81">
        <v>0</v>
      </c>
      <c r="DR418" s="81">
        <v>0</v>
      </c>
      <c r="DS418" s="81">
        <v>0</v>
      </c>
      <c r="DT418" s="81">
        <v>0</v>
      </c>
      <c r="DU418" s="81">
        <v>0</v>
      </c>
      <c r="DV418" s="81">
        <v>0</v>
      </c>
      <c r="DW418" s="81">
        <v>0</v>
      </c>
      <c r="DX418" s="81">
        <v>0</v>
      </c>
      <c r="DY418" s="81">
        <v>0</v>
      </c>
      <c r="DZ418" s="81">
        <v>0</v>
      </c>
      <c r="EA418" s="81">
        <v>0</v>
      </c>
      <c r="EB418" s="81">
        <v>0</v>
      </c>
      <c r="EC418" s="81">
        <v>0</v>
      </c>
      <c r="ED418" s="81">
        <v>0</v>
      </c>
      <c r="EE418" s="81">
        <v>0</v>
      </c>
      <c r="EF418" s="81">
        <v>0</v>
      </c>
      <c r="EG418" s="81">
        <v>0</v>
      </c>
      <c r="EH418" s="81">
        <v>0</v>
      </c>
      <c r="EI418" s="81">
        <v>0</v>
      </c>
      <c r="EJ418" s="81">
        <v>0</v>
      </c>
      <c r="EK418" s="81">
        <v>0</v>
      </c>
      <c r="EL418" s="81">
        <v>0</v>
      </c>
      <c r="EM418" s="81">
        <v>0</v>
      </c>
      <c r="EN418" s="81">
        <v>0</v>
      </c>
      <c r="EO418" s="81">
        <v>0</v>
      </c>
      <c r="EP418" s="81">
        <v>0</v>
      </c>
      <c r="EQ418" s="81">
        <v>0</v>
      </c>
      <c r="ER418" s="81">
        <v>0</v>
      </c>
      <c r="ES418" s="81">
        <v>0</v>
      </c>
      <c r="ET418" s="81">
        <v>0</v>
      </c>
      <c r="EU418" s="81">
        <v>0</v>
      </c>
      <c r="EV418" s="81">
        <v>0</v>
      </c>
      <c r="EW418" s="81">
        <v>0</v>
      </c>
      <c r="EX418" s="81">
        <v>0</v>
      </c>
      <c r="EY418" s="81">
        <v>0</v>
      </c>
      <c r="EZ418" s="81">
        <v>0</v>
      </c>
      <c r="FA418" s="81">
        <v>0</v>
      </c>
      <c r="FB418" s="81">
        <v>0</v>
      </c>
      <c r="FC418" s="81">
        <v>0</v>
      </c>
      <c r="FD418" s="81">
        <v>0</v>
      </c>
      <c r="FE418" s="81">
        <v>0</v>
      </c>
      <c r="FF418" s="81">
        <v>0</v>
      </c>
      <c r="FG418" s="81">
        <v>0</v>
      </c>
      <c r="FH418" s="81">
        <v>0</v>
      </c>
      <c r="FI418" s="81">
        <v>0</v>
      </c>
      <c r="FJ418" s="81">
        <v>0</v>
      </c>
      <c r="FK418" s="81">
        <v>0</v>
      </c>
      <c r="FL418" s="81">
        <v>0</v>
      </c>
      <c r="FM418" s="81">
        <v>0</v>
      </c>
      <c r="FN418" s="1" t="s">
        <v>735</v>
      </c>
    </row>
    <row r="419" spans="2:170" x14ac:dyDescent="0.2">
      <c r="B419" s="1" t="s">
        <v>678</v>
      </c>
      <c r="C419" s="1" t="s">
        <v>38</v>
      </c>
      <c r="D419" s="1" t="s">
        <v>31</v>
      </c>
      <c r="E419" s="81" t="s">
        <v>299</v>
      </c>
      <c r="F419" s="81">
        <v>0</v>
      </c>
      <c r="G419" s="81">
        <v>0</v>
      </c>
      <c r="H419" s="81">
        <v>0</v>
      </c>
      <c r="I419" s="81">
        <v>0</v>
      </c>
      <c r="J419" s="81">
        <v>0</v>
      </c>
      <c r="K419" s="81">
        <v>0</v>
      </c>
      <c r="L419" s="81">
        <v>0</v>
      </c>
      <c r="M419" s="81">
        <v>0</v>
      </c>
      <c r="N419" s="81">
        <v>0</v>
      </c>
      <c r="O419" s="81">
        <v>0</v>
      </c>
      <c r="P419" s="81">
        <v>0</v>
      </c>
      <c r="Q419" s="81">
        <v>0</v>
      </c>
      <c r="R419" s="81">
        <v>0</v>
      </c>
      <c r="S419" s="81">
        <v>0</v>
      </c>
      <c r="T419" s="81">
        <v>0</v>
      </c>
      <c r="U419" s="81">
        <v>0</v>
      </c>
      <c r="V419" s="81">
        <v>0</v>
      </c>
      <c r="W419" s="81">
        <v>0</v>
      </c>
      <c r="X419" s="81">
        <v>0</v>
      </c>
      <c r="Y419" s="81">
        <v>0</v>
      </c>
      <c r="Z419" s="81">
        <v>0</v>
      </c>
      <c r="AA419" s="81">
        <v>0</v>
      </c>
      <c r="AB419" s="81">
        <v>0</v>
      </c>
      <c r="AC419" s="81">
        <v>0</v>
      </c>
      <c r="AD419" s="81">
        <v>0</v>
      </c>
      <c r="AE419" s="81">
        <v>0</v>
      </c>
      <c r="AF419" s="81">
        <v>0</v>
      </c>
      <c r="AG419" s="81">
        <v>0</v>
      </c>
      <c r="AH419" s="81">
        <v>0</v>
      </c>
      <c r="AI419" s="81">
        <v>0</v>
      </c>
      <c r="AJ419" s="81">
        <v>0</v>
      </c>
      <c r="AK419" s="81">
        <v>0</v>
      </c>
      <c r="AL419" s="81">
        <v>0</v>
      </c>
      <c r="AM419" s="81">
        <v>0</v>
      </c>
      <c r="AN419" s="81">
        <v>0</v>
      </c>
      <c r="AO419" s="81">
        <v>0</v>
      </c>
      <c r="AP419" s="81">
        <v>0</v>
      </c>
      <c r="AQ419" s="81">
        <v>0</v>
      </c>
      <c r="AR419" s="81">
        <v>0</v>
      </c>
      <c r="AS419" s="81">
        <v>0</v>
      </c>
      <c r="AT419" s="81">
        <v>0</v>
      </c>
      <c r="AU419" s="81">
        <v>0</v>
      </c>
      <c r="AV419" s="81">
        <v>0</v>
      </c>
      <c r="AW419" s="81">
        <v>0</v>
      </c>
      <c r="AX419" s="81">
        <v>0</v>
      </c>
      <c r="AY419" s="81">
        <v>0</v>
      </c>
      <c r="AZ419" s="81">
        <v>0</v>
      </c>
      <c r="BA419" s="81">
        <v>0</v>
      </c>
      <c r="BB419" s="81">
        <v>0</v>
      </c>
      <c r="BC419" s="81">
        <v>0</v>
      </c>
      <c r="BD419" s="81">
        <v>0</v>
      </c>
      <c r="BE419" s="81">
        <v>0</v>
      </c>
      <c r="BF419" s="81">
        <v>0</v>
      </c>
      <c r="BG419" s="81">
        <v>0</v>
      </c>
      <c r="BH419" s="81">
        <v>0</v>
      </c>
      <c r="BI419" s="81">
        <v>0</v>
      </c>
      <c r="BJ419" s="81">
        <v>0</v>
      </c>
      <c r="BK419" s="81">
        <v>0</v>
      </c>
      <c r="BL419" s="81">
        <v>0</v>
      </c>
      <c r="BM419" s="81">
        <v>0</v>
      </c>
      <c r="BN419" s="81">
        <v>0</v>
      </c>
      <c r="BO419" s="81">
        <v>0</v>
      </c>
      <c r="BP419" s="81">
        <v>0</v>
      </c>
      <c r="BQ419" s="81">
        <v>0</v>
      </c>
      <c r="BR419" s="81">
        <v>0</v>
      </c>
      <c r="BS419" s="81">
        <v>0</v>
      </c>
      <c r="BT419" s="81">
        <v>0</v>
      </c>
      <c r="BU419" s="81">
        <v>0</v>
      </c>
      <c r="BV419" s="81">
        <v>0</v>
      </c>
      <c r="BW419" s="81">
        <v>0</v>
      </c>
      <c r="BX419" s="81">
        <v>0</v>
      </c>
      <c r="BY419" s="81">
        <v>0</v>
      </c>
      <c r="BZ419" s="81">
        <v>0</v>
      </c>
      <c r="CA419" s="81">
        <v>0</v>
      </c>
      <c r="CB419" s="81">
        <v>0</v>
      </c>
      <c r="CC419" s="81">
        <v>0</v>
      </c>
      <c r="CD419" s="81">
        <v>0</v>
      </c>
      <c r="CE419" s="81">
        <v>0</v>
      </c>
      <c r="CF419" s="81">
        <v>0</v>
      </c>
      <c r="CG419" s="81">
        <v>0</v>
      </c>
      <c r="CH419" s="81">
        <v>0</v>
      </c>
      <c r="CI419" s="81">
        <v>0</v>
      </c>
      <c r="CJ419" s="81">
        <v>0</v>
      </c>
      <c r="CK419" s="81">
        <v>0</v>
      </c>
      <c r="CL419" s="81">
        <v>0</v>
      </c>
      <c r="CM419" s="81">
        <v>0</v>
      </c>
      <c r="CN419" s="81">
        <v>0</v>
      </c>
      <c r="CO419" s="81">
        <v>0</v>
      </c>
      <c r="CP419" s="81">
        <v>0</v>
      </c>
      <c r="CQ419" s="81">
        <v>0</v>
      </c>
      <c r="CR419" s="81">
        <v>0</v>
      </c>
      <c r="CS419" s="81">
        <v>0</v>
      </c>
      <c r="CT419" s="81">
        <v>0</v>
      </c>
      <c r="CU419" s="81">
        <v>0</v>
      </c>
      <c r="CV419" s="81">
        <v>0</v>
      </c>
      <c r="CW419" s="81">
        <v>0</v>
      </c>
      <c r="CX419" s="81">
        <v>0</v>
      </c>
      <c r="CY419" s="81">
        <v>0</v>
      </c>
      <c r="CZ419" s="81">
        <v>0</v>
      </c>
      <c r="DA419" s="81">
        <v>0</v>
      </c>
      <c r="DB419" s="81">
        <v>0</v>
      </c>
      <c r="DC419" s="81">
        <v>0</v>
      </c>
      <c r="DD419" s="81">
        <v>0</v>
      </c>
      <c r="DE419" s="81">
        <v>0</v>
      </c>
      <c r="DF419" s="81">
        <v>0</v>
      </c>
      <c r="DG419" s="81">
        <v>0</v>
      </c>
      <c r="DH419" s="81">
        <v>0</v>
      </c>
      <c r="DI419" s="81">
        <v>0</v>
      </c>
      <c r="DJ419" s="81">
        <v>0</v>
      </c>
      <c r="DK419" s="81">
        <v>0</v>
      </c>
      <c r="DL419" s="81">
        <v>0</v>
      </c>
      <c r="DM419" s="81">
        <v>0</v>
      </c>
      <c r="DN419" s="81">
        <v>0</v>
      </c>
      <c r="DO419" s="81">
        <v>0</v>
      </c>
      <c r="DP419" s="81">
        <v>0</v>
      </c>
      <c r="DQ419" s="81">
        <v>0</v>
      </c>
      <c r="DR419" s="81">
        <v>0</v>
      </c>
      <c r="DS419" s="81">
        <v>0</v>
      </c>
      <c r="DT419" s="81">
        <v>0</v>
      </c>
      <c r="DU419" s="81">
        <v>0</v>
      </c>
      <c r="DV419" s="81">
        <v>0</v>
      </c>
      <c r="DW419" s="81">
        <v>0</v>
      </c>
      <c r="DX419" s="81">
        <v>0</v>
      </c>
      <c r="DY419" s="81">
        <v>0</v>
      </c>
      <c r="DZ419" s="81">
        <v>0</v>
      </c>
      <c r="EA419" s="81">
        <v>0</v>
      </c>
      <c r="EB419" s="81">
        <v>0</v>
      </c>
      <c r="EC419" s="81">
        <v>0</v>
      </c>
      <c r="ED419" s="81">
        <v>0</v>
      </c>
      <c r="EE419" s="81">
        <v>0</v>
      </c>
      <c r="EF419" s="81">
        <v>0</v>
      </c>
      <c r="EG419" s="81">
        <v>0</v>
      </c>
      <c r="EH419" s="81">
        <v>0</v>
      </c>
      <c r="EI419" s="81">
        <v>0</v>
      </c>
      <c r="EJ419" s="81">
        <v>0</v>
      </c>
      <c r="EK419" s="81">
        <v>0</v>
      </c>
      <c r="EL419" s="81">
        <v>0</v>
      </c>
      <c r="EM419" s="81">
        <v>0</v>
      </c>
      <c r="EN419" s="81">
        <v>0</v>
      </c>
      <c r="EO419" s="81">
        <v>0</v>
      </c>
      <c r="EP419" s="81">
        <v>0</v>
      </c>
      <c r="EQ419" s="81">
        <v>0</v>
      </c>
      <c r="ER419" s="81">
        <v>0</v>
      </c>
      <c r="ES419" s="81">
        <v>0</v>
      </c>
      <c r="ET419" s="81">
        <v>0</v>
      </c>
      <c r="EU419" s="81">
        <v>0</v>
      </c>
      <c r="EV419" s="81">
        <v>0</v>
      </c>
      <c r="EW419" s="81">
        <v>0</v>
      </c>
      <c r="EX419" s="81">
        <v>0</v>
      </c>
      <c r="EY419" s="81">
        <v>0</v>
      </c>
      <c r="EZ419" s="81">
        <v>0</v>
      </c>
      <c r="FA419" s="81">
        <v>0</v>
      </c>
      <c r="FB419" s="81">
        <v>0</v>
      </c>
      <c r="FC419" s="81">
        <v>0</v>
      </c>
      <c r="FD419" s="81">
        <v>0</v>
      </c>
      <c r="FE419" s="81">
        <v>0</v>
      </c>
      <c r="FF419" s="81">
        <v>0</v>
      </c>
      <c r="FG419" s="81">
        <v>0</v>
      </c>
      <c r="FH419" s="81">
        <v>0</v>
      </c>
      <c r="FI419" s="81">
        <v>0</v>
      </c>
      <c r="FJ419" s="81">
        <v>0</v>
      </c>
      <c r="FK419" s="81">
        <v>0</v>
      </c>
      <c r="FL419" s="81">
        <v>0</v>
      </c>
      <c r="FM419" s="81">
        <v>0</v>
      </c>
      <c r="FN419" s="1" t="s">
        <v>736</v>
      </c>
    </row>
    <row r="420" spans="2:170" x14ac:dyDescent="0.2">
      <c r="B420" s="1" t="s">
        <v>680</v>
      </c>
      <c r="C420" s="1" t="s">
        <v>38</v>
      </c>
      <c r="D420" s="1" t="s">
        <v>31</v>
      </c>
      <c r="E420" s="81" t="s">
        <v>299</v>
      </c>
      <c r="F420" s="81">
        <v>348.18239652185252</v>
      </c>
      <c r="G420" s="81">
        <v>441.32076822116017</v>
      </c>
      <c r="H420" s="81">
        <v>437.49144094695657</v>
      </c>
      <c r="I420" s="81">
        <v>484.96811300045113</v>
      </c>
      <c r="J420" s="81">
        <v>524.59143362882674</v>
      </c>
      <c r="K420" s="81">
        <v>612.89064120120406</v>
      </c>
      <c r="L420" s="81">
        <v>677.34943329667033</v>
      </c>
      <c r="M420" s="81">
        <v>668.51466159272388</v>
      </c>
      <c r="N420" s="81">
        <v>537.5565822635715</v>
      </c>
      <c r="O420" s="81">
        <v>546.54520977403718</v>
      </c>
      <c r="P420" s="81">
        <v>555.74142930333107</v>
      </c>
      <c r="Q420" s="81">
        <v>562.25440562535823</v>
      </c>
      <c r="R420" s="81">
        <v>525.86091825953508</v>
      </c>
      <c r="S420" s="81">
        <v>501.91501260458983</v>
      </c>
      <c r="T420" s="81">
        <v>466.75376620108449</v>
      </c>
      <c r="U420" s="81">
        <v>433.07760064524808</v>
      </c>
      <c r="V420" s="81">
        <v>427.43822452453713</v>
      </c>
      <c r="W420" s="81">
        <v>470.87071483331192</v>
      </c>
      <c r="X420" s="81">
        <v>487.01879899893652</v>
      </c>
      <c r="Y420" s="81">
        <v>573.12607317566744</v>
      </c>
      <c r="Z420" s="81">
        <v>525.51655697107583</v>
      </c>
      <c r="AA420" s="81">
        <v>519.32089440765219</v>
      </c>
      <c r="AB420" s="81">
        <v>332.39567094028723</v>
      </c>
      <c r="AC420" s="81">
        <v>327.06042056221099</v>
      </c>
      <c r="AD420" s="81">
        <v>319.24975085350547</v>
      </c>
      <c r="AE420" s="81">
        <v>289.82106381637323</v>
      </c>
      <c r="AF420" s="81">
        <v>267.90558146296365</v>
      </c>
      <c r="AG420" s="81">
        <v>243.24635391930232</v>
      </c>
      <c r="AH420" s="81">
        <v>265.83051200271495</v>
      </c>
      <c r="AI420" s="81">
        <v>256.59841617716864</v>
      </c>
      <c r="AJ420" s="81">
        <v>236.03658285842832</v>
      </c>
      <c r="AK420" s="81">
        <v>235.97632269373293</v>
      </c>
      <c r="AL420" s="81">
        <v>291.5161329919369</v>
      </c>
      <c r="AM420" s="81">
        <v>280.9406530247536</v>
      </c>
      <c r="AN420" s="81">
        <v>288.23355230847636</v>
      </c>
      <c r="AO420" s="81">
        <v>300.67788402012962</v>
      </c>
      <c r="AP420" s="81">
        <v>520.67650517452364</v>
      </c>
      <c r="AQ420" s="81">
        <v>489.65661723358301</v>
      </c>
      <c r="AR420" s="81">
        <v>438.13391387114609</v>
      </c>
      <c r="AS420" s="81">
        <v>434.00307668722434</v>
      </c>
      <c r="AT420" s="81">
        <v>389.39485304963176</v>
      </c>
      <c r="AU420" s="81">
        <v>372.57353492812894</v>
      </c>
      <c r="AV420" s="81">
        <v>395.52664562839118</v>
      </c>
      <c r="AW420" s="81">
        <v>421.0881208622697</v>
      </c>
      <c r="AX420" s="81">
        <v>466.9526591115295</v>
      </c>
      <c r="AY420" s="81">
        <v>618.04395766390485</v>
      </c>
      <c r="AZ420" s="81">
        <v>685.91847441983759</v>
      </c>
      <c r="BA420" s="81">
        <v>792.65537098826587</v>
      </c>
      <c r="BB420" s="81">
        <v>916.58108497205058</v>
      </c>
      <c r="BC420" s="81">
        <v>1117.0306492592335</v>
      </c>
      <c r="BD420" s="81">
        <v>1096.9931306795024</v>
      </c>
      <c r="BE420" s="81">
        <v>828.44800734684532</v>
      </c>
      <c r="BF420" s="81">
        <v>769.24503237084286</v>
      </c>
      <c r="BG420" s="81">
        <v>594.1035148314561</v>
      </c>
      <c r="BH420" s="81">
        <v>562.18917451338416</v>
      </c>
      <c r="BI420" s="81">
        <v>546.76613624665924</v>
      </c>
      <c r="BJ420" s="81">
        <v>524.5785083450221</v>
      </c>
      <c r="BK420" s="81">
        <v>556.60981686914738</v>
      </c>
      <c r="BL420" s="81">
        <v>568.74953877928101</v>
      </c>
      <c r="BM420" s="81">
        <v>618.04432818357725</v>
      </c>
      <c r="BN420" s="81">
        <v>573.25575012368427</v>
      </c>
      <c r="BO420" s="81">
        <v>511.16278024093782</v>
      </c>
      <c r="BP420" s="81">
        <v>514.00751178938651</v>
      </c>
      <c r="BQ420" s="81">
        <v>501.40224424168218</v>
      </c>
      <c r="BR420" s="81">
        <v>494.32165949157786</v>
      </c>
      <c r="BS420" s="81">
        <v>494.13834384808172</v>
      </c>
      <c r="BT420" s="81">
        <v>493.9500920410772</v>
      </c>
      <c r="BU420" s="81">
        <v>493.74593103517958</v>
      </c>
      <c r="BV420" s="81">
        <v>434.68816826791362</v>
      </c>
      <c r="BW420" s="81">
        <v>434.68816826791362</v>
      </c>
      <c r="BX420" s="81">
        <v>434.68816826791362</v>
      </c>
      <c r="BY420" s="81">
        <v>434.68816826791362</v>
      </c>
      <c r="BZ420" s="81">
        <v>482.89733174899186</v>
      </c>
      <c r="CA420" s="81">
        <v>482.89733174899186</v>
      </c>
      <c r="CB420" s="81">
        <v>482.89733174899186</v>
      </c>
      <c r="CC420" s="81">
        <v>482.89733174899186</v>
      </c>
      <c r="CD420" s="81">
        <v>561.89685450616457</v>
      </c>
      <c r="CE420" s="81">
        <v>561.89685450616457</v>
      </c>
      <c r="CF420" s="81">
        <v>561.89685450616457</v>
      </c>
      <c r="CG420" s="81">
        <v>561.89685450616457</v>
      </c>
      <c r="CH420" s="81">
        <v>652.77921479812323</v>
      </c>
      <c r="CI420" s="81">
        <v>652.77921479812323</v>
      </c>
      <c r="CJ420" s="81">
        <v>652.77921479812323</v>
      </c>
      <c r="CK420" s="81">
        <v>652.77921479812323</v>
      </c>
      <c r="CL420" s="81">
        <v>616.61104248052595</v>
      </c>
      <c r="CM420" s="81">
        <v>616.61104248052595</v>
      </c>
      <c r="CN420" s="81">
        <v>616.61104248052595</v>
      </c>
      <c r="CO420" s="81">
        <v>616.61104248052595</v>
      </c>
      <c r="CP420" s="81">
        <v>680.58332705747716</v>
      </c>
      <c r="CQ420" s="81">
        <v>680.58332705747716</v>
      </c>
      <c r="CR420" s="81">
        <v>680.58332705747716</v>
      </c>
      <c r="CS420" s="81">
        <v>680.58332705747716</v>
      </c>
      <c r="CT420" s="81">
        <v>725.91008258066745</v>
      </c>
      <c r="CU420" s="81">
        <v>725.91008258066745</v>
      </c>
      <c r="CV420" s="81">
        <v>725.91008258066745</v>
      </c>
      <c r="CW420" s="81">
        <v>725.91008258066745</v>
      </c>
      <c r="CX420" s="81">
        <v>728.17121924010382</v>
      </c>
      <c r="CY420" s="81">
        <v>728.17121924010382</v>
      </c>
      <c r="CZ420" s="81">
        <v>728.17121924010382</v>
      </c>
      <c r="DA420" s="81">
        <v>728.17121924010382</v>
      </c>
      <c r="DB420" s="81">
        <v>749.58806002737106</v>
      </c>
      <c r="DC420" s="81">
        <v>749.58806002737106</v>
      </c>
      <c r="DD420" s="81">
        <v>749.58806002737106</v>
      </c>
      <c r="DE420" s="81">
        <v>749.58806002737106</v>
      </c>
      <c r="DF420" s="81">
        <v>852.32095388799394</v>
      </c>
      <c r="DG420" s="81">
        <v>852.32095388799394</v>
      </c>
      <c r="DH420" s="81">
        <v>852.32095388799394</v>
      </c>
      <c r="DI420" s="81">
        <v>852.32095388799394</v>
      </c>
      <c r="DJ420" s="81">
        <v>894.39247678314996</v>
      </c>
      <c r="DK420" s="81">
        <v>894.39247678314996</v>
      </c>
      <c r="DL420" s="81">
        <v>894.39247678314996</v>
      </c>
      <c r="DM420" s="81">
        <v>894.39247678314996</v>
      </c>
      <c r="DN420" s="81">
        <v>910.02116519279298</v>
      </c>
      <c r="DO420" s="81">
        <v>910.02116519279298</v>
      </c>
      <c r="DP420" s="81">
        <v>910.02116519279298</v>
      </c>
      <c r="DQ420" s="81">
        <v>910.02116519279298</v>
      </c>
      <c r="DR420" s="81">
        <v>919.67190657889023</v>
      </c>
      <c r="DS420" s="81">
        <v>919.67190657889023</v>
      </c>
      <c r="DT420" s="81">
        <v>919.67190657889023</v>
      </c>
      <c r="DU420" s="81">
        <v>919.67190657889023</v>
      </c>
      <c r="DV420" s="81">
        <v>985.59956943599252</v>
      </c>
      <c r="DW420" s="81">
        <v>985.59956943599252</v>
      </c>
      <c r="DX420" s="81">
        <v>985.59956943599252</v>
      </c>
      <c r="DY420" s="81">
        <v>985.59956943599252</v>
      </c>
      <c r="DZ420" s="81">
        <v>972.9128092655252</v>
      </c>
      <c r="EA420" s="81">
        <v>972.9128092655252</v>
      </c>
      <c r="EB420" s="81">
        <v>972.9128092655252</v>
      </c>
      <c r="EC420" s="81">
        <v>972.9128092655252</v>
      </c>
      <c r="ED420" s="81">
        <v>987.77325882135654</v>
      </c>
      <c r="EE420" s="81">
        <v>987.77325882135654</v>
      </c>
      <c r="EF420" s="81">
        <v>987.77325882135654</v>
      </c>
      <c r="EG420" s="81">
        <v>987.77325882135654</v>
      </c>
      <c r="EH420" s="81">
        <v>1065.633492548415</v>
      </c>
      <c r="EI420" s="81">
        <v>1065.633492548415</v>
      </c>
      <c r="EJ420" s="81">
        <v>1065.633492548415</v>
      </c>
      <c r="EK420" s="81">
        <v>1065.633492548415</v>
      </c>
      <c r="EL420" s="81">
        <v>1084.9716894460107</v>
      </c>
      <c r="EM420" s="81">
        <v>1084.9716894460107</v>
      </c>
      <c r="EN420" s="81">
        <v>1084.9716894460107</v>
      </c>
      <c r="EO420" s="81">
        <v>1084.9716894460107</v>
      </c>
      <c r="EP420" s="81">
        <v>1031.817141589763</v>
      </c>
      <c r="EQ420" s="81">
        <v>1031.817141589763</v>
      </c>
      <c r="ER420" s="81">
        <v>1031.817141589763</v>
      </c>
      <c r="ES420" s="81">
        <v>1031.817141589763</v>
      </c>
      <c r="ET420" s="81">
        <v>1099.5009090526737</v>
      </c>
      <c r="EU420" s="81">
        <v>1099.5009090526737</v>
      </c>
      <c r="EV420" s="81">
        <v>1099.5009090526737</v>
      </c>
      <c r="EW420" s="81">
        <v>1099.5009090526737</v>
      </c>
      <c r="EX420" s="81">
        <v>1129.053357732897</v>
      </c>
      <c r="EY420" s="81">
        <v>1129.053357732897</v>
      </c>
      <c r="EZ420" s="81">
        <v>1129.053357732897</v>
      </c>
      <c r="FA420" s="81">
        <v>1129.053357732897</v>
      </c>
      <c r="FB420" s="81">
        <v>1152.9451155520528</v>
      </c>
      <c r="FC420" s="81">
        <v>1152.9451155520528</v>
      </c>
      <c r="FD420" s="81">
        <v>1152.9451155520528</v>
      </c>
      <c r="FE420" s="81">
        <v>1152.9451155520528</v>
      </c>
      <c r="FF420" s="81">
        <v>1192.9750798014779</v>
      </c>
      <c r="FG420" s="81">
        <v>1192.9750798014779</v>
      </c>
      <c r="FH420" s="81">
        <v>1192.9750798014779</v>
      </c>
      <c r="FI420" s="81">
        <v>1192.9750798014779</v>
      </c>
      <c r="FJ420" s="81">
        <v>1233.8528964313623</v>
      </c>
      <c r="FK420" s="81">
        <v>1233.8528964313623</v>
      </c>
      <c r="FL420" s="81">
        <v>1233.8528964313623</v>
      </c>
      <c r="FM420" s="81">
        <v>1233.8528964313623</v>
      </c>
      <c r="FN420" s="1" t="s">
        <v>737</v>
      </c>
    </row>
    <row r="421" spans="2:170" x14ac:dyDescent="0.2">
      <c r="B421" s="1" t="s">
        <v>682</v>
      </c>
      <c r="C421" s="1" t="s">
        <v>38</v>
      </c>
      <c r="D421" s="1" t="s">
        <v>31</v>
      </c>
      <c r="E421" s="81" t="s">
        <v>299</v>
      </c>
      <c r="F421" s="81">
        <v>0</v>
      </c>
      <c r="G421" s="81">
        <v>0</v>
      </c>
      <c r="H421" s="81">
        <v>0</v>
      </c>
      <c r="I421" s="81">
        <v>0</v>
      </c>
      <c r="J421" s="81">
        <v>0</v>
      </c>
      <c r="K421" s="81">
        <v>0</v>
      </c>
      <c r="L421" s="81">
        <v>0</v>
      </c>
      <c r="M421" s="81">
        <v>0</v>
      </c>
      <c r="N421" s="81">
        <v>0</v>
      </c>
      <c r="O421" s="81">
        <v>0</v>
      </c>
      <c r="P421" s="81">
        <v>0</v>
      </c>
      <c r="Q421" s="81">
        <v>0</v>
      </c>
      <c r="R421" s="81">
        <v>0</v>
      </c>
      <c r="S421" s="81">
        <v>0</v>
      </c>
      <c r="T421" s="81">
        <v>0</v>
      </c>
      <c r="U421" s="81">
        <v>0</v>
      </c>
      <c r="V421" s="81">
        <v>0</v>
      </c>
      <c r="W421" s="81">
        <v>0</v>
      </c>
      <c r="X421" s="81">
        <v>0</v>
      </c>
      <c r="Y421" s="81">
        <v>0</v>
      </c>
      <c r="Z421" s="81">
        <v>0</v>
      </c>
      <c r="AA421" s="81">
        <v>0</v>
      </c>
      <c r="AB421" s="81">
        <v>0</v>
      </c>
      <c r="AC421" s="81">
        <v>0</v>
      </c>
      <c r="AD421" s="81">
        <v>0</v>
      </c>
      <c r="AE421" s="81">
        <v>0</v>
      </c>
      <c r="AF421" s="81">
        <v>0</v>
      </c>
      <c r="AG421" s="81">
        <v>0</v>
      </c>
      <c r="AH421" s="81">
        <v>0</v>
      </c>
      <c r="AI421" s="81">
        <v>0</v>
      </c>
      <c r="AJ421" s="81">
        <v>0</v>
      </c>
      <c r="AK421" s="81">
        <v>0</v>
      </c>
      <c r="AL421" s="81">
        <v>0</v>
      </c>
      <c r="AM421" s="81">
        <v>0</v>
      </c>
      <c r="AN421" s="81">
        <v>0</v>
      </c>
      <c r="AO421" s="81">
        <v>0</v>
      </c>
      <c r="AP421" s="81">
        <v>0</v>
      </c>
      <c r="AQ421" s="81">
        <v>0</v>
      </c>
      <c r="AR421" s="81">
        <v>0</v>
      </c>
      <c r="AS421" s="81">
        <v>0</v>
      </c>
      <c r="AT421" s="81">
        <v>0</v>
      </c>
      <c r="AU421" s="81">
        <v>0</v>
      </c>
      <c r="AV421" s="81">
        <v>0</v>
      </c>
      <c r="AW421" s="81">
        <v>0</v>
      </c>
      <c r="AX421" s="81">
        <v>0</v>
      </c>
      <c r="AY421" s="81">
        <v>0</v>
      </c>
      <c r="AZ421" s="81">
        <v>0</v>
      </c>
      <c r="BA421" s="81">
        <v>0</v>
      </c>
      <c r="BB421" s="81">
        <v>0</v>
      </c>
      <c r="BC421" s="81">
        <v>0</v>
      </c>
      <c r="BD421" s="81">
        <v>0</v>
      </c>
      <c r="BE421" s="81">
        <v>0</v>
      </c>
      <c r="BF421" s="81">
        <v>0</v>
      </c>
      <c r="BG421" s="81">
        <v>0</v>
      </c>
      <c r="BH421" s="81">
        <v>0</v>
      </c>
      <c r="BI421" s="81">
        <v>0</v>
      </c>
      <c r="BJ421" s="81">
        <v>0</v>
      </c>
      <c r="BK421" s="81">
        <v>0</v>
      </c>
      <c r="BL421" s="81">
        <v>0</v>
      </c>
      <c r="BM421" s="81">
        <v>0</v>
      </c>
      <c r="BN421" s="81">
        <v>0</v>
      </c>
      <c r="BO421" s="81">
        <v>0</v>
      </c>
      <c r="BP421" s="81">
        <v>0</v>
      </c>
      <c r="BQ421" s="81">
        <v>0</v>
      </c>
      <c r="BR421" s="81">
        <v>0</v>
      </c>
      <c r="BS421" s="81">
        <v>0</v>
      </c>
      <c r="BT421" s="81">
        <v>0</v>
      </c>
      <c r="BU421" s="81">
        <v>0</v>
      </c>
      <c r="BV421" s="81">
        <v>0</v>
      </c>
      <c r="BW421" s="81">
        <v>0</v>
      </c>
      <c r="BX421" s="81">
        <v>0</v>
      </c>
      <c r="BY421" s="81">
        <v>0</v>
      </c>
      <c r="BZ421" s="81">
        <v>0</v>
      </c>
      <c r="CA421" s="81">
        <v>0</v>
      </c>
      <c r="CB421" s="81">
        <v>0</v>
      </c>
      <c r="CC421" s="81">
        <v>0</v>
      </c>
      <c r="CD421" s="81">
        <v>0</v>
      </c>
      <c r="CE421" s="81">
        <v>0</v>
      </c>
      <c r="CF421" s="81">
        <v>0</v>
      </c>
      <c r="CG421" s="81">
        <v>0</v>
      </c>
      <c r="CH421" s="81">
        <v>0</v>
      </c>
      <c r="CI421" s="81">
        <v>0</v>
      </c>
      <c r="CJ421" s="81">
        <v>0</v>
      </c>
      <c r="CK421" s="81">
        <v>0</v>
      </c>
      <c r="CL421" s="81">
        <v>0</v>
      </c>
      <c r="CM421" s="81">
        <v>0</v>
      </c>
      <c r="CN421" s="81">
        <v>0</v>
      </c>
      <c r="CO421" s="81">
        <v>0</v>
      </c>
      <c r="CP421" s="81">
        <v>0</v>
      </c>
      <c r="CQ421" s="81">
        <v>0</v>
      </c>
      <c r="CR421" s="81">
        <v>0</v>
      </c>
      <c r="CS421" s="81">
        <v>0</v>
      </c>
      <c r="CT421" s="81">
        <v>0</v>
      </c>
      <c r="CU421" s="81">
        <v>0</v>
      </c>
      <c r="CV421" s="81">
        <v>0</v>
      </c>
      <c r="CW421" s="81">
        <v>0</v>
      </c>
      <c r="CX421" s="81">
        <v>0</v>
      </c>
      <c r="CY421" s="81">
        <v>0</v>
      </c>
      <c r="CZ421" s="81">
        <v>0</v>
      </c>
      <c r="DA421" s="81">
        <v>0</v>
      </c>
      <c r="DB421" s="81">
        <v>0</v>
      </c>
      <c r="DC421" s="81">
        <v>0</v>
      </c>
      <c r="DD421" s="81">
        <v>0</v>
      </c>
      <c r="DE421" s="81">
        <v>0</v>
      </c>
      <c r="DF421" s="81">
        <v>0</v>
      </c>
      <c r="DG421" s="81">
        <v>0</v>
      </c>
      <c r="DH421" s="81">
        <v>0</v>
      </c>
      <c r="DI421" s="81">
        <v>0</v>
      </c>
      <c r="DJ421" s="81">
        <v>0</v>
      </c>
      <c r="DK421" s="81">
        <v>0</v>
      </c>
      <c r="DL421" s="81">
        <v>0</v>
      </c>
      <c r="DM421" s="81">
        <v>0</v>
      </c>
      <c r="DN421" s="81">
        <v>0</v>
      </c>
      <c r="DO421" s="81">
        <v>0</v>
      </c>
      <c r="DP421" s="81">
        <v>0</v>
      </c>
      <c r="DQ421" s="81">
        <v>0</v>
      </c>
      <c r="DR421" s="81">
        <v>0</v>
      </c>
      <c r="DS421" s="81">
        <v>0</v>
      </c>
      <c r="DT421" s="81">
        <v>0</v>
      </c>
      <c r="DU421" s="81">
        <v>0</v>
      </c>
      <c r="DV421" s="81">
        <v>0</v>
      </c>
      <c r="DW421" s="81">
        <v>0</v>
      </c>
      <c r="DX421" s="81">
        <v>0</v>
      </c>
      <c r="DY421" s="81">
        <v>0</v>
      </c>
      <c r="DZ421" s="81">
        <v>0</v>
      </c>
      <c r="EA421" s="81">
        <v>0</v>
      </c>
      <c r="EB421" s="81">
        <v>0</v>
      </c>
      <c r="EC421" s="81">
        <v>0</v>
      </c>
      <c r="ED421" s="81">
        <v>0</v>
      </c>
      <c r="EE421" s="81">
        <v>0</v>
      </c>
      <c r="EF421" s="81">
        <v>0</v>
      </c>
      <c r="EG421" s="81">
        <v>0</v>
      </c>
      <c r="EH421" s="81">
        <v>0</v>
      </c>
      <c r="EI421" s="81">
        <v>0</v>
      </c>
      <c r="EJ421" s="81">
        <v>0</v>
      </c>
      <c r="EK421" s="81">
        <v>0</v>
      </c>
      <c r="EL421" s="81">
        <v>0</v>
      </c>
      <c r="EM421" s="81">
        <v>0</v>
      </c>
      <c r="EN421" s="81">
        <v>0</v>
      </c>
      <c r="EO421" s="81">
        <v>0</v>
      </c>
      <c r="EP421" s="81">
        <v>0</v>
      </c>
      <c r="EQ421" s="81">
        <v>0</v>
      </c>
      <c r="ER421" s="81">
        <v>0</v>
      </c>
      <c r="ES421" s="81">
        <v>0</v>
      </c>
      <c r="ET421" s="81">
        <v>0</v>
      </c>
      <c r="EU421" s="81">
        <v>0</v>
      </c>
      <c r="EV421" s="81">
        <v>0</v>
      </c>
      <c r="EW421" s="81">
        <v>0</v>
      </c>
      <c r="EX421" s="81">
        <v>0</v>
      </c>
      <c r="EY421" s="81">
        <v>0</v>
      </c>
      <c r="EZ421" s="81">
        <v>0</v>
      </c>
      <c r="FA421" s="81">
        <v>0</v>
      </c>
      <c r="FB421" s="81">
        <v>0</v>
      </c>
      <c r="FC421" s="81">
        <v>0</v>
      </c>
      <c r="FD421" s="81">
        <v>0</v>
      </c>
      <c r="FE421" s="81">
        <v>0</v>
      </c>
      <c r="FF421" s="81">
        <v>0</v>
      </c>
      <c r="FG421" s="81">
        <v>0</v>
      </c>
      <c r="FH421" s="81">
        <v>0</v>
      </c>
      <c r="FI421" s="81">
        <v>0</v>
      </c>
      <c r="FJ421" s="81">
        <v>0</v>
      </c>
      <c r="FK421" s="81">
        <v>0</v>
      </c>
      <c r="FL421" s="81">
        <v>0</v>
      </c>
      <c r="FM421" s="81">
        <v>0</v>
      </c>
      <c r="FN421" s="1" t="s">
        <v>738</v>
      </c>
    </row>
    <row r="422" spans="2:170" x14ac:dyDescent="0.2">
      <c r="B422" s="1" t="s">
        <v>684</v>
      </c>
      <c r="C422" s="1" t="s">
        <v>38</v>
      </c>
      <c r="D422" s="1" t="s">
        <v>31</v>
      </c>
      <c r="E422" s="81" t="s">
        <v>299</v>
      </c>
      <c r="F422" s="81">
        <v>0</v>
      </c>
      <c r="G422" s="81">
        <v>0</v>
      </c>
      <c r="H422" s="81">
        <v>0</v>
      </c>
      <c r="I422" s="81">
        <v>0</v>
      </c>
      <c r="J422" s="81">
        <v>0</v>
      </c>
      <c r="K422" s="81">
        <v>0</v>
      </c>
      <c r="L422" s="81">
        <v>0</v>
      </c>
      <c r="M422" s="81">
        <v>0</v>
      </c>
      <c r="N422" s="81">
        <v>0</v>
      </c>
      <c r="O422" s="81">
        <v>0</v>
      </c>
      <c r="P422" s="81">
        <v>0</v>
      </c>
      <c r="Q422" s="81">
        <v>0</v>
      </c>
      <c r="R422" s="81">
        <v>0</v>
      </c>
      <c r="S422" s="81">
        <v>0</v>
      </c>
      <c r="T422" s="81">
        <v>0</v>
      </c>
      <c r="U422" s="81">
        <v>0</v>
      </c>
      <c r="V422" s="81">
        <v>0</v>
      </c>
      <c r="W422" s="81">
        <v>0</v>
      </c>
      <c r="X422" s="81">
        <v>0</v>
      </c>
      <c r="Y422" s="81">
        <v>0</v>
      </c>
      <c r="Z422" s="81">
        <v>0</v>
      </c>
      <c r="AA422" s="81">
        <v>0</v>
      </c>
      <c r="AB422" s="81">
        <v>0</v>
      </c>
      <c r="AC422" s="81">
        <v>0</v>
      </c>
      <c r="AD422" s="81">
        <v>0</v>
      </c>
      <c r="AE422" s="81">
        <v>0</v>
      </c>
      <c r="AF422" s="81">
        <v>0</v>
      </c>
      <c r="AG422" s="81">
        <v>0</v>
      </c>
      <c r="AH422" s="81">
        <v>0</v>
      </c>
      <c r="AI422" s="81">
        <v>0</v>
      </c>
      <c r="AJ422" s="81">
        <v>0</v>
      </c>
      <c r="AK422" s="81">
        <v>0</v>
      </c>
      <c r="AL422" s="81">
        <v>0</v>
      </c>
      <c r="AM422" s="81">
        <v>0</v>
      </c>
      <c r="AN422" s="81">
        <v>0</v>
      </c>
      <c r="AO422" s="81">
        <v>0</v>
      </c>
      <c r="AP422" s="81">
        <v>0</v>
      </c>
      <c r="AQ422" s="81">
        <v>0</v>
      </c>
      <c r="AR422" s="81">
        <v>0</v>
      </c>
      <c r="AS422" s="81">
        <v>0</v>
      </c>
      <c r="AT422" s="81">
        <v>0</v>
      </c>
      <c r="AU422" s="81">
        <v>0</v>
      </c>
      <c r="AV422" s="81">
        <v>0</v>
      </c>
      <c r="AW422" s="81">
        <v>0</v>
      </c>
      <c r="AX422" s="81">
        <v>0</v>
      </c>
      <c r="AY422" s="81">
        <v>0</v>
      </c>
      <c r="AZ422" s="81">
        <v>0</v>
      </c>
      <c r="BA422" s="81">
        <v>0</v>
      </c>
      <c r="BB422" s="81">
        <v>0</v>
      </c>
      <c r="BC422" s="81">
        <v>0</v>
      </c>
      <c r="BD422" s="81">
        <v>0</v>
      </c>
      <c r="BE422" s="81">
        <v>0</v>
      </c>
      <c r="BF422" s="81">
        <v>0</v>
      </c>
      <c r="BG422" s="81">
        <v>0</v>
      </c>
      <c r="BH422" s="81">
        <v>0</v>
      </c>
      <c r="BI422" s="81">
        <v>0</v>
      </c>
      <c r="BJ422" s="81">
        <v>0</v>
      </c>
      <c r="BK422" s="81">
        <v>0</v>
      </c>
      <c r="BL422" s="81">
        <v>0</v>
      </c>
      <c r="BM422" s="81">
        <v>0</v>
      </c>
      <c r="BN422" s="81">
        <v>0</v>
      </c>
      <c r="BO422" s="81">
        <v>0</v>
      </c>
      <c r="BP422" s="81">
        <v>0</v>
      </c>
      <c r="BQ422" s="81">
        <v>0</v>
      </c>
      <c r="BR422" s="81">
        <v>0</v>
      </c>
      <c r="BS422" s="81">
        <v>0</v>
      </c>
      <c r="BT422" s="81">
        <v>0</v>
      </c>
      <c r="BU422" s="81">
        <v>0</v>
      </c>
      <c r="BV422" s="81">
        <v>0</v>
      </c>
      <c r="BW422" s="81">
        <v>0</v>
      </c>
      <c r="BX422" s="81">
        <v>0</v>
      </c>
      <c r="BY422" s="81">
        <v>0</v>
      </c>
      <c r="BZ422" s="81">
        <v>0</v>
      </c>
      <c r="CA422" s="81">
        <v>0</v>
      </c>
      <c r="CB422" s="81">
        <v>0</v>
      </c>
      <c r="CC422" s="81">
        <v>0</v>
      </c>
      <c r="CD422" s="81">
        <v>0</v>
      </c>
      <c r="CE422" s="81">
        <v>0</v>
      </c>
      <c r="CF422" s="81">
        <v>0</v>
      </c>
      <c r="CG422" s="81">
        <v>0</v>
      </c>
      <c r="CH422" s="81">
        <v>0</v>
      </c>
      <c r="CI422" s="81">
        <v>0</v>
      </c>
      <c r="CJ422" s="81">
        <v>0</v>
      </c>
      <c r="CK422" s="81">
        <v>0</v>
      </c>
      <c r="CL422" s="81">
        <v>0</v>
      </c>
      <c r="CM422" s="81">
        <v>0</v>
      </c>
      <c r="CN422" s="81">
        <v>0</v>
      </c>
      <c r="CO422" s="81">
        <v>0</v>
      </c>
      <c r="CP422" s="81">
        <v>0</v>
      </c>
      <c r="CQ422" s="81">
        <v>0</v>
      </c>
      <c r="CR422" s="81">
        <v>0</v>
      </c>
      <c r="CS422" s="81">
        <v>0</v>
      </c>
      <c r="CT422" s="81">
        <v>0</v>
      </c>
      <c r="CU422" s="81">
        <v>0</v>
      </c>
      <c r="CV422" s="81">
        <v>0</v>
      </c>
      <c r="CW422" s="81">
        <v>0</v>
      </c>
      <c r="CX422" s="81">
        <v>0</v>
      </c>
      <c r="CY422" s="81">
        <v>0</v>
      </c>
      <c r="CZ422" s="81">
        <v>0</v>
      </c>
      <c r="DA422" s="81">
        <v>0</v>
      </c>
      <c r="DB422" s="81">
        <v>0</v>
      </c>
      <c r="DC422" s="81">
        <v>0</v>
      </c>
      <c r="DD422" s="81">
        <v>0</v>
      </c>
      <c r="DE422" s="81">
        <v>0</v>
      </c>
      <c r="DF422" s="81">
        <v>0</v>
      </c>
      <c r="DG422" s="81">
        <v>0</v>
      </c>
      <c r="DH422" s="81">
        <v>0</v>
      </c>
      <c r="DI422" s="81">
        <v>0</v>
      </c>
      <c r="DJ422" s="81">
        <v>0</v>
      </c>
      <c r="DK422" s="81">
        <v>0</v>
      </c>
      <c r="DL422" s="81">
        <v>0</v>
      </c>
      <c r="DM422" s="81">
        <v>0</v>
      </c>
      <c r="DN422" s="81">
        <v>0</v>
      </c>
      <c r="DO422" s="81">
        <v>0</v>
      </c>
      <c r="DP422" s="81">
        <v>0</v>
      </c>
      <c r="DQ422" s="81">
        <v>0</v>
      </c>
      <c r="DR422" s="81">
        <v>0</v>
      </c>
      <c r="DS422" s="81">
        <v>0</v>
      </c>
      <c r="DT422" s="81">
        <v>0</v>
      </c>
      <c r="DU422" s="81">
        <v>0</v>
      </c>
      <c r="DV422" s="81">
        <v>0</v>
      </c>
      <c r="DW422" s="81">
        <v>0</v>
      </c>
      <c r="DX422" s="81">
        <v>0</v>
      </c>
      <c r="DY422" s="81">
        <v>0</v>
      </c>
      <c r="DZ422" s="81">
        <v>0</v>
      </c>
      <c r="EA422" s="81">
        <v>0</v>
      </c>
      <c r="EB422" s="81">
        <v>0</v>
      </c>
      <c r="EC422" s="81">
        <v>0</v>
      </c>
      <c r="ED422" s="81">
        <v>0</v>
      </c>
      <c r="EE422" s="81">
        <v>0</v>
      </c>
      <c r="EF422" s="81">
        <v>0</v>
      </c>
      <c r="EG422" s="81">
        <v>0</v>
      </c>
      <c r="EH422" s="81">
        <v>0</v>
      </c>
      <c r="EI422" s="81">
        <v>0</v>
      </c>
      <c r="EJ422" s="81">
        <v>0</v>
      </c>
      <c r="EK422" s="81">
        <v>0</v>
      </c>
      <c r="EL422" s="81">
        <v>0</v>
      </c>
      <c r="EM422" s="81">
        <v>0</v>
      </c>
      <c r="EN422" s="81">
        <v>0</v>
      </c>
      <c r="EO422" s="81">
        <v>0</v>
      </c>
      <c r="EP422" s="81">
        <v>0</v>
      </c>
      <c r="EQ422" s="81">
        <v>0</v>
      </c>
      <c r="ER422" s="81">
        <v>0</v>
      </c>
      <c r="ES422" s="81">
        <v>0</v>
      </c>
      <c r="ET422" s="81">
        <v>0</v>
      </c>
      <c r="EU422" s="81">
        <v>0</v>
      </c>
      <c r="EV422" s="81">
        <v>0</v>
      </c>
      <c r="EW422" s="81">
        <v>0</v>
      </c>
      <c r="EX422" s="81">
        <v>0</v>
      </c>
      <c r="EY422" s="81">
        <v>0</v>
      </c>
      <c r="EZ422" s="81">
        <v>0</v>
      </c>
      <c r="FA422" s="81">
        <v>0</v>
      </c>
      <c r="FB422" s="81">
        <v>0</v>
      </c>
      <c r="FC422" s="81">
        <v>0</v>
      </c>
      <c r="FD422" s="81">
        <v>0</v>
      </c>
      <c r="FE422" s="81">
        <v>0</v>
      </c>
      <c r="FF422" s="81">
        <v>0</v>
      </c>
      <c r="FG422" s="81">
        <v>0</v>
      </c>
      <c r="FH422" s="81">
        <v>0</v>
      </c>
      <c r="FI422" s="81">
        <v>0</v>
      </c>
      <c r="FJ422" s="81">
        <v>0</v>
      </c>
      <c r="FK422" s="81">
        <v>0</v>
      </c>
      <c r="FL422" s="81">
        <v>0</v>
      </c>
      <c r="FM422" s="81">
        <v>0</v>
      </c>
      <c r="FN422" s="1" t="s">
        <v>739</v>
      </c>
    </row>
    <row r="423" spans="2:170" x14ac:dyDescent="0.2">
      <c r="B423" s="1" t="s">
        <v>740</v>
      </c>
      <c r="C423" s="1" t="s">
        <v>56</v>
      </c>
      <c r="D423" s="1" t="s">
        <v>54</v>
      </c>
      <c r="E423" s="81" t="s">
        <v>217</v>
      </c>
      <c r="F423" s="81">
        <v>192.75</v>
      </c>
      <c r="G423" s="81">
        <v>192.75</v>
      </c>
      <c r="H423" s="81">
        <v>192.75</v>
      </c>
      <c r="I423" s="81">
        <v>192.75</v>
      </c>
      <c r="J423" s="81">
        <v>192.75</v>
      </c>
      <c r="K423" s="81">
        <v>192.75</v>
      </c>
      <c r="L423" s="81">
        <v>192.75</v>
      </c>
      <c r="M423" s="81">
        <v>192.75</v>
      </c>
      <c r="N423" s="81">
        <v>192.75</v>
      </c>
      <c r="O423" s="81">
        <v>192.75</v>
      </c>
      <c r="P423" s="81">
        <v>192.75</v>
      </c>
      <c r="Q423" s="81">
        <v>192.75</v>
      </c>
      <c r="R423" s="81">
        <v>192.75</v>
      </c>
      <c r="S423" s="81">
        <v>192.75</v>
      </c>
      <c r="T423" s="81">
        <v>192.75</v>
      </c>
      <c r="U423" s="81">
        <v>192.75</v>
      </c>
      <c r="V423" s="81">
        <v>192.75</v>
      </c>
      <c r="W423" s="81">
        <v>192.75</v>
      </c>
      <c r="X423" s="81">
        <v>192.75</v>
      </c>
      <c r="Y423" s="81">
        <v>192.75</v>
      </c>
      <c r="Z423" s="81">
        <v>0</v>
      </c>
      <c r="AA423" s="81">
        <v>0</v>
      </c>
      <c r="AB423" s="81">
        <v>0</v>
      </c>
      <c r="AC423" s="81">
        <v>0</v>
      </c>
      <c r="AD423" s="81">
        <v>0</v>
      </c>
      <c r="AE423" s="81">
        <v>0</v>
      </c>
      <c r="AF423" s="81">
        <v>0</v>
      </c>
      <c r="AG423" s="81">
        <v>0</v>
      </c>
      <c r="AH423" s="81">
        <v>0</v>
      </c>
      <c r="AI423" s="81">
        <v>0</v>
      </c>
      <c r="AJ423" s="81">
        <v>0</v>
      </c>
      <c r="AK423" s="81">
        <v>0</v>
      </c>
      <c r="AL423" s="81">
        <v>0</v>
      </c>
      <c r="AM423" s="81">
        <v>0</v>
      </c>
      <c r="AN423" s="81">
        <v>0</v>
      </c>
      <c r="AO423" s="81">
        <v>0</v>
      </c>
      <c r="AP423" s="81">
        <v>0</v>
      </c>
      <c r="AQ423" s="81">
        <v>0</v>
      </c>
      <c r="AR423" s="81">
        <v>0</v>
      </c>
      <c r="AS423" s="81">
        <v>0</v>
      </c>
      <c r="AT423" s="81">
        <v>0</v>
      </c>
      <c r="AU423" s="81">
        <v>0</v>
      </c>
      <c r="AV423" s="81">
        <v>0</v>
      </c>
      <c r="AW423" s="81">
        <v>0</v>
      </c>
      <c r="AX423" s="81">
        <v>0</v>
      </c>
      <c r="AY423" s="81">
        <v>0</v>
      </c>
      <c r="AZ423" s="81">
        <v>0</v>
      </c>
      <c r="BA423" s="81">
        <v>0</v>
      </c>
      <c r="BB423" s="81">
        <v>0</v>
      </c>
      <c r="BC423" s="81">
        <v>0</v>
      </c>
      <c r="BD423" s="81">
        <v>0</v>
      </c>
      <c r="BE423" s="81">
        <v>0</v>
      </c>
      <c r="BF423" s="81">
        <v>0</v>
      </c>
      <c r="BG423" s="81">
        <v>0</v>
      </c>
      <c r="BH423" s="81">
        <v>0</v>
      </c>
      <c r="BI423" s="81">
        <v>0</v>
      </c>
      <c r="BJ423" s="81">
        <v>0</v>
      </c>
      <c r="BK423" s="81">
        <v>0</v>
      </c>
      <c r="BL423" s="81">
        <v>0</v>
      </c>
      <c r="BM423" s="81">
        <v>0</v>
      </c>
      <c r="BN423" s="81">
        <v>0</v>
      </c>
      <c r="BO423" s="81">
        <v>0</v>
      </c>
      <c r="BP423" s="81">
        <v>0</v>
      </c>
      <c r="BQ423" s="81">
        <v>0</v>
      </c>
      <c r="BR423" s="81">
        <v>0</v>
      </c>
      <c r="BS423" s="81">
        <v>0</v>
      </c>
      <c r="BT423" s="81">
        <v>0</v>
      </c>
      <c r="BU423" s="81">
        <v>0</v>
      </c>
      <c r="BV423" s="81">
        <v>0</v>
      </c>
      <c r="BW423" s="81">
        <v>0</v>
      </c>
      <c r="BX423" s="81">
        <v>0</v>
      </c>
      <c r="BY423" s="81">
        <v>0</v>
      </c>
      <c r="BZ423" s="81">
        <v>0</v>
      </c>
      <c r="CA423" s="81">
        <v>0</v>
      </c>
      <c r="CB423" s="81">
        <v>0</v>
      </c>
      <c r="CC423" s="81">
        <v>0</v>
      </c>
      <c r="CD423" s="81">
        <v>0</v>
      </c>
      <c r="CE423" s="81">
        <v>0</v>
      </c>
      <c r="CF423" s="81">
        <v>0</v>
      </c>
      <c r="CG423" s="81">
        <v>0</v>
      </c>
      <c r="CH423" s="81">
        <v>0</v>
      </c>
      <c r="CI423" s="81">
        <v>0</v>
      </c>
      <c r="CJ423" s="81">
        <v>0</v>
      </c>
      <c r="CK423" s="81">
        <v>0</v>
      </c>
      <c r="CL423" s="81">
        <v>0</v>
      </c>
      <c r="CM423" s="81">
        <v>0</v>
      </c>
      <c r="CN423" s="81">
        <v>0</v>
      </c>
      <c r="CO423" s="81">
        <v>0</v>
      </c>
      <c r="CP423" s="81">
        <v>0</v>
      </c>
      <c r="CQ423" s="81">
        <v>0</v>
      </c>
      <c r="CR423" s="81">
        <v>0</v>
      </c>
      <c r="CS423" s="81">
        <v>0</v>
      </c>
      <c r="CT423" s="81">
        <v>0</v>
      </c>
      <c r="CU423" s="81">
        <v>0</v>
      </c>
      <c r="CV423" s="81">
        <v>0</v>
      </c>
      <c r="CW423" s="81">
        <v>0</v>
      </c>
      <c r="CX423" s="81">
        <v>0</v>
      </c>
      <c r="CY423" s="81">
        <v>0</v>
      </c>
      <c r="CZ423" s="81">
        <v>0</v>
      </c>
      <c r="DA423" s="81">
        <v>0</v>
      </c>
      <c r="DB423" s="81">
        <v>0</v>
      </c>
      <c r="DC423" s="81">
        <v>0</v>
      </c>
      <c r="DD423" s="81">
        <v>0</v>
      </c>
      <c r="DE423" s="81">
        <v>0</v>
      </c>
      <c r="DF423" s="81">
        <v>0</v>
      </c>
      <c r="DG423" s="81">
        <v>0</v>
      </c>
      <c r="DH423" s="81">
        <v>0</v>
      </c>
      <c r="DI423" s="81">
        <v>0</v>
      </c>
      <c r="DJ423" s="81">
        <v>0</v>
      </c>
      <c r="DK423" s="81">
        <v>0</v>
      </c>
      <c r="DL423" s="81">
        <v>0</v>
      </c>
      <c r="DM423" s="81">
        <v>0</v>
      </c>
      <c r="DN423" s="81">
        <v>0</v>
      </c>
      <c r="DO423" s="81">
        <v>0</v>
      </c>
      <c r="DP423" s="81">
        <v>0</v>
      </c>
      <c r="DQ423" s="81">
        <v>0</v>
      </c>
      <c r="DR423" s="81">
        <v>0</v>
      </c>
      <c r="DS423" s="81">
        <v>0</v>
      </c>
      <c r="DT423" s="81">
        <v>0</v>
      </c>
      <c r="DU423" s="81">
        <v>0</v>
      </c>
      <c r="DV423" s="81">
        <v>0</v>
      </c>
      <c r="DW423" s="81">
        <v>0</v>
      </c>
      <c r="DX423" s="81">
        <v>0</v>
      </c>
      <c r="DY423" s="81">
        <v>0</v>
      </c>
      <c r="DZ423" s="81">
        <v>0</v>
      </c>
      <c r="EA423" s="81">
        <v>0</v>
      </c>
      <c r="EB423" s="81">
        <v>0</v>
      </c>
      <c r="EC423" s="81">
        <v>0</v>
      </c>
      <c r="ED423" s="81">
        <v>0</v>
      </c>
      <c r="EE423" s="81">
        <v>0</v>
      </c>
      <c r="EF423" s="81">
        <v>0</v>
      </c>
      <c r="EG423" s="81">
        <v>0</v>
      </c>
      <c r="EH423" s="81">
        <v>0</v>
      </c>
      <c r="EI423" s="81">
        <v>0</v>
      </c>
      <c r="EJ423" s="81">
        <v>0</v>
      </c>
      <c r="EK423" s="81">
        <v>0</v>
      </c>
      <c r="EL423" s="81">
        <v>0</v>
      </c>
      <c r="EM423" s="81">
        <v>0</v>
      </c>
      <c r="EN423" s="81">
        <v>0</v>
      </c>
      <c r="EO423" s="81">
        <v>0</v>
      </c>
      <c r="EP423" s="81">
        <v>0</v>
      </c>
      <c r="EQ423" s="81">
        <v>0</v>
      </c>
      <c r="ER423" s="81">
        <v>0</v>
      </c>
      <c r="ES423" s="81">
        <v>0</v>
      </c>
      <c r="ET423" s="81">
        <v>0</v>
      </c>
      <c r="EU423" s="81">
        <v>0</v>
      </c>
      <c r="EV423" s="81">
        <v>0</v>
      </c>
      <c r="EW423" s="81">
        <v>0</v>
      </c>
      <c r="EX423" s="81">
        <v>0</v>
      </c>
      <c r="EY423" s="81">
        <v>0</v>
      </c>
      <c r="EZ423" s="81">
        <v>0</v>
      </c>
      <c r="FA423" s="81">
        <v>0</v>
      </c>
      <c r="FB423" s="81">
        <v>0</v>
      </c>
      <c r="FC423" s="81">
        <v>0</v>
      </c>
      <c r="FD423" s="81">
        <v>0</v>
      </c>
      <c r="FE423" s="81">
        <v>0</v>
      </c>
      <c r="FF423" s="81">
        <v>0</v>
      </c>
      <c r="FG423" s="81">
        <v>0</v>
      </c>
      <c r="FH423" s="81">
        <v>0</v>
      </c>
      <c r="FI423" s="81">
        <v>0</v>
      </c>
      <c r="FJ423" s="81">
        <v>0</v>
      </c>
      <c r="FK423" s="81">
        <v>0</v>
      </c>
      <c r="FL423" s="81">
        <v>0</v>
      </c>
      <c r="FM423" s="81">
        <v>0</v>
      </c>
      <c r="FN423" s="1" t="s">
        <v>741</v>
      </c>
    </row>
    <row r="424" spans="2:170" x14ac:dyDescent="0.2">
      <c r="B424" s="1" t="s">
        <v>742</v>
      </c>
      <c r="C424" s="1" t="s">
        <v>56</v>
      </c>
      <c r="D424" s="1" t="s">
        <v>54</v>
      </c>
      <c r="E424" s="81" t="s">
        <v>217</v>
      </c>
      <c r="F424" s="81">
        <v>538.09728798966853</v>
      </c>
      <c r="G424" s="81">
        <v>538.09728798966853</v>
      </c>
      <c r="H424" s="81">
        <v>538.09728798966853</v>
      </c>
      <c r="I424" s="81">
        <v>538.09728798966853</v>
      </c>
      <c r="J424" s="81">
        <v>538.09728798966853</v>
      </c>
      <c r="K424" s="81">
        <v>538.09728798966853</v>
      </c>
      <c r="L424" s="81">
        <v>538.09728798966853</v>
      </c>
      <c r="M424" s="81">
        <v>538.09728798966853</v>
      </c>
      <c r="N424" s="81">
        <v>538.09728798966853</v>
      </c>
      <c r="O424" s="81">
        <v>538.09728798966853</v>
      </c>
      <c r="P424" s="81">
        <v>538.09728798966853</v>
      </c>
      <c r="Q424" s="81">
        <v>538.09728798966853</v>
      </c>
      <c r="R424" s="81">
        <v>538.09728798966853</v>
      </c>
      <c r="S424" s="81">
        <v>538.09728798966853</v>
      </c>
      <c r="T424" s="81">
        <v>538.09728798966853</v>
      </c>
      <c r="U424" s="81">
        <v>538.09728798966853</v>
      </c>
      <c r="V424" s="81">
        <v>538.09728798966853</v>
      </c>
      <c r="W424" s="81">
        <v>538.09728798966853</v>
      </c>
      <c r="X424" s="81">
        <v>538.09728798966853</v>
      </c>
      <c r="Y424" s="81">
        <v>538.09728798966853</v>
      </c>
      <c r="Z424" s="81">
        <v>538.09728798966853</v>
      </c>
      <c r="AA424" s="81">
        <v>538.09728798966853</v>
      </c>
      <c r="AB424" s="81">
        <v>538.09728798966853</v>
      </c>
      <c r="AC424" s="81">
        <v>538.09728798966853</v>
      </c>
      <c r="AD424" s="81">
        <v>538.09728798966853</v>
      </c>
      <c r="AE424" s="81">
        <v>538.09728798966853</v>
      </c>
      <c r="AF424" s="81">
        <v>538.09728798966853</v>
      </c>
      <c r="AG424" s="81">
        <v>538.09728798966853</v>
      </c>
      <c r="AH424" s="81">
        <v>538.09728798966853</v>
      </c>
      <c r="AI424" s="81">
        <v>538.09728798966853</v>
      </c>
      <c r="AJ424" s="81">
        <v>538.09728798966853</v>
      </c>
      <c r="AK424" s="81">
        <v>538.09728798966853</v>
      </c>
      <c r="AL424" s="81">
        <v>538.09728798966853</v>
      </c>
      <c r="AM424" s="81">
        <v>538.09728798966853</v>
      </c>
      <c r="AN424" s="81">
        <v>538.09728798966853</v>
      </c>
      <c r="AO424" s="81">
        <v>538.09728798966853</v>
      </c>
      <c r="AP424" s="81">
        <v>538.09728798966853</v>
      </c>
      <c r="AQ424" s="81">
        <v>538.09728798966853</v>
      </c>
      <c r="AR424" s="81">
        <v>538.09728798966853</v>
      </c>
      <c r="AS424" s="81">
        <v>538.09728798966853</v>
      </c>
      <c r="AT424" s="81">
        <v>0</v>
      </c>
      <c r="AU424" s="81">
        <v>538.09728798966853</v>
      </c>
      <c r="AV424" s="81">
        <v>538.09728798966853</v>
      </c>
      <c r="AW424" s="81">
        <v>538.09728798966853</v>
      </c>
      <c r="AX424" s="81">
        <v>538.09728798966853</v>
      </c>
      <c r="AY424" s="81">
        <v>538.09728798966853</v>
      </c>
      <c r="AZ424" s="81">
        <v>538.09728798966853</v>
      </c>
      <c r="BA424" s="81">
        <v>538.09728798966853</v>
      </c>
      <c r="BB424" s="81">
        <v>538.09728798966853</v>
      </c>
      <c r="BC424" s="81">
        <v>538.09728798966853</v>
      </c>
      <c r="BD424" s="81">
        <v>538.09728798966853</v>
      </c>
      <c r="BE424" s="81">
        <v>538.09728798966853</v>
      </c>
      <c r="BF424" s="81">
        <v>538.09728798966853</v>
      </c>
      <c r="BG424" s="81">
        <v>538.09728798966853</v>
      </c>
      <c r="BH424" s="81">
        <v>538.09728798966853</v>
      </c>
      <c r="BI424" s="81">
        <v>538.09728798966853</v>
      </c>
      <c r="BJ424" s="81">
        <v>538.09728798966853</v>
      </c>
      <c r="BK424" s="81">
        <v>538.09728798966853</v>
      </c>
      <c r="BL424" s="81">
        <v>538.09728798966853</v>
      </c>
      <c r="BM424" s="81">
        <v>538.09728798966853</v>
      </c>
      <c r="BN424" s="81">
        <v>538.09728798966853</v>
      </c>
      <c r="BO424" s="81">
        <v>538.09728798966853</v>
      </c>
      <c r="BP424" s="81">
        <v>538.09728798966853</v>
      </c>
      <c r="BQ424" s="81">
        <v>538.09728798966853</v>
      </c>
      <c r="BR424" s="81">
        <v>538.09728798966853</v>
      </c>
      <c r="BS424" s="81">
        <v>538.09728798966853</v>
      </c>
      <c r="BT424" s="81">
        <v>538.09728798966853</v>
      </c>
      <c r="BU424" s="81">
        <v>538.09728798966853</v>
      </c>
      <c r="BV424" s="81">
        <v>538.09728798966853</v>
      </c>
      <c r="BW424" s="81">
        <v>538.09728798966853</v>
      </c>
      <c r="BX424" s="81">
        <v>538.09728798966853</v>
      </c>
      <c r="BY424" s="81">
        <v>538.09728798966853</v>
      </c>
      <c r="BZ424" s="81">
        <v>538.09728798966853</v>
      </c>
      <c r="CA424" s="81">
        <v>538.09728798966853</v>
      </c>
      <c r="CB424" s="81">
        <v>538.09728798966853</v>
      </c>
      <c r="CC424" s="81">
        <v>538.09728798966853</v>
      </c>
      <c r="CD424" s="81">
        <v>538.09728798966853</v>
      </c>
      <c r="CE424" s="81">
        <v>538.09728798966853</v>
      </c>
      <c r="CF424" s="81">
        <v>538.09728798966853</v>
      </c>
      <c r="CG424" s="81">
        <v>538.09728798966853</v>
      </c>
      <c r="CH424" s="81">
        <v>538.09728798966853</v>
      </c>
      <c r="CI424" s="81">
        <v>538.09728798966853</v>
      </c>
      <c r="CJ424" s="81">
        <v>538.09728798966853</v>
      </c>
      <c r="CK424" s="81">
        <v>538.09728798966853</v>
      </c>
      <c r="CL424" s="81">
        <v>538.09728798966853</v>
      </c>
      <c r="CM424" s="81">
        <v>538.09728798966853</v>
      </c>
      <c r="CN424" s="81">
        <v>538.09728798966853</v>
      </c>
      <c r="CO424" s="81">
        <v>538.09728798966853</v>
      </c>
      <c r="CP424" s="81">
        <v>538.09728798966853</v>
      </c>
      <c r="CQ424" s="81">
        <v>538.09728798966853</v>
      </c>
      <c r="CR424" s="81">
        <v>538.09728798966853</v>
      </c>
      <c r="CS424" s="81">
        <v>538.09728798966853</v>
      </c>
      <c r="CT424" s="81">
        <v>538.09728798966853</v>
      </c>
      <c r="CU424" s="81">
        <v>538.09728798966853</v>
      </c>
      <c r="CV424" s="81">
        <v>538.09728798966853</v>
      </c>
      <c r="CW424" s="81">
        <v>538.09728798966853</v>
      </c>
      <c r="CX424" s="81">
        <v>538.09728798966853</v>
      </c>
      <c r="CY424" s="81">
        <v>538.09728798966853</v>
      </c>
      <c r="CZ424" s="81">
        <v>538.09728798966853</v>
      </c>
      <c r="DA424" s="81">
        <v>538.09728798966853</v>
      </c>
      <c r="DB424" s="81">
        <v>538.09728798966853</v>
      </c>
      <c r="DC424" s="81">
        <v>538.09728798966853</v>
      </c>
      <c r="DD424" s="81">
        <v>538.09728798966853</v>
      </c>
      <c r="DE424" s="81">
        <v>538.09728798966853</v>
      </c>
      <c r="DF424" s="81">
        <v>538.09728798966853</v>
      </c>
      <c r="DG424" s="81">
        <v>538.09728798966853</v>
      </c>
      <c r="DH424" s="81">
        <v>538.09728798966853</v>
      </c>
      <c r="DI424" s="81">
        <v>538.09728798966853</v>
      </c>
      <c r="DJ424" s="81">
        <v>538.09728798966853</v>
      </c>
      <c r="DK424" s="81">
        <v>538.09728798966853</v>
      </c>
      <c r="DL424" s="81">
        <v>538.09728798966853</v>
      </c>
      <c r="DM424" s="81">
        <v>538.09728798966853</v>
      </c>
      <c r="DN424" s="81">
        <v>538.09728798966853</v>
      </c>
      <c r="DO424" s="81">
        <v>538.09728798966853</v>
      </c>
      <c r="DP424" s="81">
        <v>538.09728798966853</v>
      </c>
      <c r="DQ424" s="81">
        <v>538.09728798966853</v>
      </c>
      <c r="DR424" s="81">
        <v>538.09728798966853</v>
      </c>
      <c r="DS424" s="81">
        <v>538.09728798966853</v>
      </c>
      <c r="DT424" s="81">
        <v>538.09728798966853</v>
      </c>
      <c r="DU424" s="81">
        <v>538.09728798966853</v>
      </c>
      <c r="DV424" s="81">
        <v>538.09728798966853</v>
      </c>
      <c r="DW424" s="81">
        <v>538.09728798966853</v>
      </c>
      <c r="DX424" s="81">
        <v>538.09728798966853</v>
      </c>
      <c r="DY424" s="81">
        <v>538.09728798966853</v>
      </c>
      <c r="DZ424" s="81">
        <v>538.09728798966853</v>
      </c>
      <c r="EA424" s="81">
        <v>538.09728798966853</v>
      </c>
      <c r="EB424" s="81">
        <v>538.09728798966853</v>
      </c>
      <c r="EC424" s="81">
        <v>538.09728798966853</v>
      </c>
      <c r="ED424" s="81">
        <v>538.09728798966853</v>
      </c>
      <c r="EE424" s="81">
        <v>538.09728798966853</v>
      </c>
      <c r="EF424" s="81">
        <v>538.09728798966853</v>
      </c>
      <c r="EG424" s="81">
        <v>538.09728798966853</v>
      </c>
      <c r="EH424" s="81">
        <v>538.09728798966853</v>
      </c>
      <c r="EI424" s="81">
        <v>538.09728798966853</v>
      </c>
      <c r="EJ424" s="81">
        <v>538.09728798966853</v>
      </c>
      <c r="EK424" s="81">
        <v>538.09728798966853</v>
      </c>
      <c r="EL424" s="81">
        <v>538.09728798966853</v>
      </c>
      <c r="EM424" s="81">
        <v>538.09728798966853</v>
      </c>
      <c r="EN424" s="81">
        <v>538.09728798966853</v>
      </c>
      <c r="EO424" s="81">
        <v>538.09728798966853</v>
      </c>
      <c r="EP424" s="81">
        <v>538.09728798966853</v>
      </c>
      <c r="EQ424" s="81">
        <v>538.09728798966853</v>
      </c>
      <c r="ER424" s="81">
        <v>538.09728798966853</v>
      </c>
      <c r="ES424" s="81">
        <v>538.09728798966853</v>
      </c>
      <c r="ET424" s="81">
        <v>538.09728798966853</v>
      </c>
      <c r="EU424" s="81">
        <v>538.09728798966853</v>
      </c>
      <c r="EV424" s="81">
        <v>538.09728798966853</v>
      </c>
      <c r="EW424" s="81">
        <v>538.09728798966853</v>
      </c>
      <c r="EX424" s="81">
        <v>538.09728798966853</v>
      </c>
      <c r="EY424" s="81">
        <v>538.09728798966853</v>
      </c>
      <c r="EZ424" s="81">
        <v>538.09728798966853</v>
      </c>
      <c r="FA424" s="81">
        <v>538.09728798966853</v>
      </c>
      <c r="FB424" s="81">
        <v>538.09728798966853</v>
      </c>
      <c r="FC424" s="81">
        <v>538.09728798966853</v>
      </c>
      <c r="FD424" s="81">
        <v>538.09728798966853</v>
      </c>
      <c r="FE424" s="81">
        <v>538.09728798966853</v>
      </c>
      <c r="FF424" s="81">
        <v>538.09728798966853</v>
      </c>
      <c r="FG424" s="81">
        <v>538.09728798966853</v>
      </c>
      <c r="FH424" s="81">
        <v>538.09728798966853</v>
      </c>
      <c r="FI424" s="81">
        <v>538.09728798966853</v>
      </c>
      <c r="FJ424" s="81">
        <v>538.09728798966853</v>
      </c>
      <c r="FK424" s="81">
        <v>538.09728798966853</v>
      </c>
      <c r="FL424" s="81">
        <v>538.09728798966853</v>
      </c>
      <c r="FM424" s="81">
        <v>538.09728798966853</v>
      </c>
      <c r="FN424" s="1" t="s">
        <v>743</v>
      </c>
    </row>
    <row r="425" spans="2:170" x14ac:dyDescent="0.2">
      <c r="B425" s="1" t="s">
        <v>744</v>
      </c>
      <c r="C425" s="1" t="s">
        <v>56</v>
      </c>
      <c r="D425" s="1" t="s">
        <v>54</v>
      </c>
      <c r="E425" s="81" t="s">
        <v>217</v>
      </c>
      <c r="F425" s="81">
        <v>400</v>
      </c>
      <c r="G425" s="81">
        <v>400</v>
      </c>
      <c r="H425" s="81">
        <v>400</v>
      </c>
      <c r="I425" s="81">
        <v>400</v>
      </c>
      <c r="J425" s="81">
        <v>400</v>
      </c>
      <c r="K425" s="81">
        <v>400</v>
      </c>
      <c r="L425" s="81">
        <v>400</v>
      </c>
      <c r="M425" s="81">
        <v>400</v>
      </c>
      <c r="N425" s="81">
        <v>400</v>
      </c>
      <c r="O425" s="81">
        <v>400</v>
      </c>
      <c r="P425" s="81">
        <v>400</v>
      </c>
      <c r="Q425" s="81">
        <v>400</v>
      </c>
      <c r="R425" s="81">
        <v>400</v>
      </c>
      <c r="S425" s="81">
        <v>400</v>
      </c>
      <c r="T425" s="81">
        <v>400</v>
      </c>
      <c r="U425" s="81">
        <v>400</v>
      </c>
      <c r="V425" s="81">
        <v>400</v>
      </c>
      <c r="W425" s="81">
        <v>400</v>
      </c>
      <c r="X425" s="81">
        <v>400</v>
      </c>
      <c r="Y425" s="81">
        <v>400</v>
      </c>
      <c r="Z425" s="81">
        <v>400</v>
      </c>
      <c r="AA425" s="81">
        <v>400</v>
      </c>
      <c r="AB425" s="81">
        <v>400</v>
      </c>
      <c r="AC425" s="81">
        <v>400</v>
      </c>
      <c r="AD425" s="81">
        <v>400</v>
      </c>
      <c r="AE425" s="81">
        <v>400</v>
      </c>
      <c r="AF425" s="81">
        <v>400</v>
      </c>
      <c r="AG425" s="81">
        <v>400</v>
      </c>
      <c r="AH425" s="81">
        <v>400</v>
      </c>
      <c r="AI425" s="81">
        <v>400</v>
      </c>
      <c r="AJ425" s="81">
        <v>400</v>
      </c>
      <c r="AK425" s="81">
        <v>400</v>
      </c>
      <c r="AL425" s="81">
        <v>400</v>
      </c>
      <c r="AM425" s="81">
        <v>400</v>
      </c>
      <c r="AN425" s="81">
        <v>400</v>
      </c>
      <c r="AO425" s="81">
        <v>400</v>
      </c>
      <c r="AP425" s="81">
        <v>400</v>
      </c>
      <c r="AQ425" s="81">
        <v>400</v>
      </c>
      <c r="AR425" s="81">
        <v>400</v>
      </c>
      <c r="AS425" s="81">
        <v>0</v>
      </c>
      <c r="AT425" s="81">
        <v>400</v>
      </c>
      <c r="AU425" s="81">
        <v>400</v>
      </c>
      <c r="AV425" s="81">
        <v>400</v>
      </c>
      <c r="AW425" s="81">
        <v>400</v>
      </c>
      <c r="AX425" s="81">
        <v>400</v>
      </c>
      <c r="AY425" s="81">
        <v>400</v>
      </c>
      <c r="AZ425" s="81">
        <v>400</v>
      </c>
      <c r="BA425" s="81">
        <v>400</v>
      </c>
      <c r="BB425" s="81">
        <v>400</v>
      </c>
      <c r="BC425" s="81">
        <v>400</v>
      </c>
      <c r="BD425" s="81">
        <v>400</v>
      </c>
      <c r="BE425" s="81">
        <v>400</v>
      </c>
      <c r="BF425" s="81">
        <v>400</v>
      </c>
      <c r="BG425" s="81">
        <v>400</v>
      </c>
      <c r="BH425" s="81">
        <v>400</v>
      </c>
      <c r="BI425" s="81">
        <v>400</v>
      </c>
      <c r="BJ425" s="81">
        <v>400</v>
      </c>
      <c r="BK425" s="81">
        <v>400</v>
      </c>
      <c r="BL425" s="81">
        <v>400</v>
      </c>
      <c r="BM425" s="81">
        <v>400</v>
      </c>
      <c r="BN425" s="81">
        <v>400</v>
      </c>
      <c r="BO425" s="81">
        <v>400</v>
      </c>
      <c r="BP425" s="81">
        <v>400</v>
      </c>
      <c r="BQ425" s="81">
        <v>400</v>
      </c>
      <c r="BR425" s="81">
        <v>400</v>
      </c>
      <c r="BS425" s="81">
        <v>400</v>
      </c>
      <c r="BT425" s="81">
        <v>400</v>
      </c>
      <c r="BU425" s="81">
        <v>400</v>
      </c>
      <c r="BV425" s="81">
        <v>400</v>
      </c>
      <c r="BW425" s="81">
        <v>400</v>
      </c>
      <c r="BX425" s="81">
        <v>400</v>
      </c>
      <c r="BY425" s="81">
        <v>400</v>
      </c>
      <c r="BZ425" s="81">
        <v>400</v>
      </c>
      <c r="CA425" s="81">
        <v>400</v>
      </c>
      <c r="CB425" s="81">
        <v>400</v>
      </c>
      <c r="CC425" s="81">
        <v>400</v>
      </c>
      <c r="CD425" s="81">
        <v>400</v>
      </c>
      <c r="CE425" s="81">
        <v>400</v>
      </c>
      <c r="CF425" s="81">
        <v>400</v>
      </c>
      <c r="CG425" s="81">
        <v>400</v>
      </c>
      <c r="CH425" s="81">
        <v>400</v>
      </c>
      <c r="CI425" s="81">
        <v>400</v>
      </c>
      <c r="CJ425" s="81">
        <v>400</v>
      </c>
      <c r="CK425" s="81">
        <v>400</v>
      </c>
      <c r="CL425" s="81">
        <v>400</v>
      </c>
      <c r="CM425" s="81">
        <v>400</v>
      </c>
      <c r="CN425" s="81">
        <v>400</v>
      </c>
      <c r="CO425" s="81">
        <v>400</v>
      </c>
      <c r="CP425" s="81">
        <v>400</v>
      </c>
      <c r="CQ425" s="81">
        <v>400</v>
      </c>
      <c r="CR425" s="81">
        <v>400</v>
      </c>
      <c r="CS425" s="81">
        <v>400</v>
      </c>
      <c r="CT425" s="81">
        <v>400</v>
      </c>
      <c r="CU425" s="81">
        <v>400</v>
      </c>
      <c r="CV425" s="81">
        <v>400</v>
      </c>
      <c r="CW425" s="81">
        <v>400</v>
      </c>
      <c r="CX425" s="81">
        <v>400</v>
      </c>
      <c r="CY425" s="81">
        <v>400</v>
      </c>
      <c r="CZ425" s="81">
        <v>400</v>
      </c>
      <c r="DA425" s="81">
        <v>400</v>
      </c>
      <c r="DB425" s="81">
        <v>400</v>
      </c>
      <c r="DC425" s="81">
        <v>400</v>
      </c>
      <c r="DD425" s="81">
        <v>400</v>
      </c>
      <c r="DE425" s="81">
        <v>400</v>
      </c>
      <c r="DF425" s="81">
        <v>400</v>
      </c>
      <c r="DG425" s="81">
        <v>400</v>
      </c>
      <c r="DH425" s="81">
        <v>400</v>
      </c>
      <c r="DI425" s="81">
        <v>400</v>
      </c>
      <c r="DJ425" s="81">
        <v>400</v>
      </c>
      <c r="DK425" s="81">
        <v>400</v>
      </c>
      <c r="DL425" s="81">
        <v>400</v>
      </c>
      <c r="DM425" s="81">
        <v>400</v>
      </c>
      <c r="DN425" s="81">
        <v>400</v>
      </c>
      <c r="DO425" s="81">
        <v>400</v>
      </c>
      <c r="DP425" s="81">
        <v>400</v>
      </c>
      <c r="DQ425" s="81">
        <v>400</v>
      </c>
      <c r="DR425" s="81">
        <v>400</v>
      </c>
      <c r="DS425" s="81">
        <v>400</v>
      </c>
      <c r="DT425" s="81">
        <v>400</v>
      </c>
      <c r="DU425" s="81">
        <v>400</v>
      </c>
      <c r="DV425" s="81">
        <v>400</v>
      </c>
      <c r="DW425" s="81">
        <v>400</v>
      </c>
      <c r="DX425" s="81">
        <v>400</v>
      </c>
      <c r="DY425" s="81">
        <v>400</v>
      </c>
      <c r="DZ425" s="81">
        <v>400</v>
      </c>
      <c r="EA425" s="81">
        <v>400</v>
      </c>
      <c r="EB425" s="81">
        <v>400</v>
      </c>
      <c r="EC425" s="81">
        <v>400</v>
      </c>
      <c r="ED425" s="81">
        <v>400</v>
      </c>
      <c r="EE425" s="81">
        <v>400</v>
      </c>
      <c r="EF425" s="81">
        <v>400</v>
      </c>
      <c r="EG425" s="81">
        <v>400</v>
      </c>
      <c r="EH425" s="81">
        <v>400</v>
      </c>
      <c r="EI425" s="81">
        <v>400</v>
      </c>
      <c r="EJ425" s="81">
        <v>400</v>
      </c>
      <c r="EK425" s="81">
        <v>400</v>
      </c>
      <c r="EL425" s="81">
        <v>400</v>
      </c>
      <c r="EM425" s="81">
        <v>400</v>
      </c>
      <c r="EN425" s="81">
        <v>400</v>
      </c>
      <c r="EO425" s="81">
        <v>400</v>
      </c>
      <c r="EP425" s="81">
        <v>400</v>
      </c>
      <c r="EQ425" s="81">
        <v>400</v>
      </c>
      <c r="ER425" s="81">
        <v>400</v>
      </c>
      <c r="ES425" s="81">
        <v>400</v>
      </c>
      <c r="ET425" s="81">
        <v>400</v>
      </c>
      <c r="EU425" s="81">
        <v>400</v>
      </c>
      <c r="EV425" s="81">
        <v>400</v>
      </c>
      <c r="EW425" s="81">
        <v>400</v>
      </c>
      <c r="EX425" s="81">
        <v>400</v>
      </c>
      <c r="EY425" s="81">
        <v>400</v>
      </c>
      <c r="EZ425" s="81">
        <v>400</v>
      </c>
      <c r="FA425" s="81">
        <v>400</v>
      </c>
      <c r="FB425" s="81">
        <v>400</v>
      </c>
      <c r="FC425" s="81">
        <v>400</v>
      </c>
      <c r="FD425" s="81">
        <v>400</v>
      </c>
      <c r="FE425" s="81">
        <v>400</v>
      </c>
      <c r="FF425" s="81">
        <v>400</v>
      </c>
      <c r="FG425" s="81">
        <v>400</v>
      </c>
      <c r="FH425" s="81">
        <v>400</v>
      </c>
      <c r="FI425" s="81">
        <v>400</v>
      </c>
      <c r="FJ425" s="81">
        <v>400</v>
      </c>
      <c r="FK425" s="81">
        <v>400</v>
      </c>
      <c r="FL425" s="81">
        <v>400</v>
      </c>
      <c r="FM425" s="81">
        <v>400</v>
      </c>
      <c r="FN425" s="1" t="s">
        <v>745</v>
      </c>
    </row>
    <row r="426" spans="2:170" x14ac:dyDescent="0.2">
      <c r="B426" s="1" t="s">
        <v>746</v>
      </c>
      <c r="C426" s="1" t="s">
        <v>56</v>
      </c>
      <c r="D426" s="1" t="s">
        <v>54</v>
      </c>
      <c r="E426" s="81" t="s">
        <v>217</v>
      </c>
      <c r="F426" s="81">
        <v>914.76538958243646</v>
      </c>
      <c r="G426" s="81">
        <v>914.76538958243646</v>
      </c>
      <c r="H426" s="81">
        <v>914.76538958243646</v>
      </c>
      <c r="I426" s="81">
        <v>914.76538958243646</v>
      </c>
      <c r="J426" s="81">
        <v>914.76538958243646</v>
      </c>
      <c r="K426" s="81">
        <v>914.76538958243646</v>
      </c>
      <c r="L426" s="81">
        <v>914.76538958243646</v>
      </c>
      <c r="M426" s="81">
        <v>914.76538958243646</v>
      </c>
      <c r="N426" s="81">
        <v>914.76538958243646</v>
      </c>
      <c r="O426" s="81">
        <v>914.76538958243646</v>
      </c>
      <c r="P426" s="81">
        <v>914.76538958243646</v>
      </c>
      <c r="Q426" s="81">
        <v>914.76538958243646</v>
      </c>
      <c r="R426" s="81">
        <v>914.76538958243646</v>
      </c>
      <c r="S426" s="81">
        <v>914.76538958243646</v>
      </c>
      <c r="T426" s="81">
        <v>914.76538958243646</v>
      </c>
      <c r="U426" s="81">
        <v>914.76538958243646</v>
      </c>
      <c r="V426" s="81">
        <v>914.76538958243646</v>
      </c>
      <c r="W426" s="81">
        <v>914.76538958243646</v>
      </c>
      <c r="X426" s="81">
        <v>914.76538958243646</v>
      </c>
      <c r="Y426" s="81">
        <v>914.76538958243646</v>
      </c>
      <c r="Z426" s="81">
        <v>914.76538958243646</v>
      </c>
      <c r="AA426" s="81">
        <v>914.76538958243646</v>
      </c>
      <c r="AB426" s="81">
        <v>914.76538958243646</v>
      </c>
      <c r="AC426" s="81">
        <v>914.76538958243646</v>
      </c>
      <c r="AD426" s="81">
        <v>914.76538958243646</v>
      </c>
      <c r="AE426" s="81">
        <v>914.76538958243646</v>
      </c>
      <c r="AF426" s="81">
        <v>914.76538958243646</v>
      </c>
      <c r="AG426" s="81">
        <v>914.76538958243646</v>
      </c>
      <c r="AH426" s="81">
        <v>914.76538958243646</v>
      </c>
      <c r="AI426" s="81">
        <v>914.76538958243646</v>
      </c>
      <c r="AJ426" s="81">
        <v>914.76538958243646</v>
      </c>
      <c r="AK426" s="81">
        <v>914.76538958243646</v>
      </c>
      <c r="AL426" s="81">
        <v>914.76538958243646</v>
      </c>
      <c r="AM426" s="81">
        <v>914.76538958243646</v>
      </c>
      <c r="AN426" s="81">
        <v>914.76538958243646</v>
      </c>
      <c r="AO426" s="81">
        <v>914.76538958243646</v>
      </c>
      <c r="AP426" s="81">
        <v>914.76538958243646</v>
      </c>
      <c r="AQ426" s="81">
        <v>914.76538958243646</v>
      </c>
      <c r="AR426" s="81">
        <v>914.76538958243646</v>
      </c>
      <c r="AS426" s="81">
        <v>914.76538958243646</v>
      </c>
      <c r="AT426" s="81">
        <v>914.76538958243646</v>
      </c>
      <c r="AU426" s="81">
        <v>914.76538958243646</v>
      </c>
      <c r="AV426" s="81">
        <v>914.76538958243646</v>
      </c>
      <c r="AW426" s="81">
        <v>914.76538958243646</v>
      </c>
      <c r="AX426" s="81">
        <v>914.76538958243646</v>
      </c>
      <c r="AY426" s="81">
        <v>914.76538958243646</v>
      </c>
      <c r="AZ426" s="81">
        <v>914.76538958243646</v>
      </c>
      <c r="BA426" s="81">
        <v>914.76538958243646</v>
      </c>
      <c r="BB426" s="81">
        <v>914.76538958243646</v>
      </c>
      <c r="BC426" s="81">
        <v>914.76538958243646</v>
      </c>
      <c r="BD426" s="81">
        <v>914.76538958243646</v>
      </c>
      <c r="BE426" s="81">
        <v>914.76538958243646</v>
      </c>
      <c r="BF426" s="81">
        <v>914.76538958243646</v>
      </c>
      <c r="BG426" s="81">
        <v>914.76538958243646</v>
      </c>
      <c r="BH426" s="81">
        <v>914.76538958243646</v>
      </c>
      <c r="BI426" s="81">
        <v>914.76538958243646</v>
      </c>
      <c r="BJ426" s="81">
        <v>914.76538958243646</v>
      </c>
      <c r="BK426" s="81">
        <v>914.76538958243646</v>
      </c>
      <c r="BL426" s="81">
        <v>914.76538958243646</v>
      </c>
      <c r="BM426" s="81">
        <v>914.76538958243646</v>
      </c>
      <c r="BN426" s="81">
        <v>914.76538958243646</v>
      </c>
      <c r="BO426" s="81">
        <v>914.76538958243646</v>
      </c>
      <c r="BP426" s="81">
        <v>914.76538958243646</v>
      </c>
      <c r="BQ426" s="81">
        <v>914.76538958243646</v>
      </c>
      <c r="BR426" s="81">
        <v>914.76538958243646</v>
      </c>
      <c r="BS426" s="81">
        <v>914.76538958243646</v>
      </c>
      <c r="BT426" s="81">
        <v>914.76538958243646</v>
      </c>
      <c r="BU426" s="81">
        <v>914.76538958243646</v>
      </c>
      <c r="BV426" s="81">
        <v>914.76538958243646</v>
      </c>
      <c r="BW426" s="81">
        <v>914.76538958243646</v>
      </c>
      <c r="BX426" s="81">
        <v>914.76538958243646</v>
      </c>
      <c r="BY426" s="81">
        <v>914.76538958243646</v>
      </c>
      <c r="BZ426" s="81">
        <v>914.76538958243646</v>
      </c>
      <c r="CA426" s="81">
        <v>914.76538958243646</v>
      </c>
      <c r="CB426" s="81">
        <v>914.76538958243646</v>
      </c>
      <c r="CC426" s="81">
        <v>914.76538958243646</v>
      </c>
      <c r="CD426" s="81">
        <v>914.76538958243646</v>
      </c>
      <c r="CE426" s="81">
        <v>914.76538958243646</v>
      </c>
      <c r="CF426" s="81">
        <v>914.76538958243646</v>
      </c>
      <c r="CG426" s="81">
        <v>914.76538958243646</v>
      </c>
      <c r="CH426" s="81">
        <v>914.76538958243646</v>
      </c>
      <c r="CI426" s="81">
        <v>914.76538958243646</v>
      </c>
      <c r="CJ426" s="81">
        <v>914.76538958243646</v>
      </c>
      <c r="CK426" s="81">
        <v>914.76538958243646</v>
      </c>
      <c r="CL426" s="81">
        <v>914.76538958243646</v>
      </c>
      <c r="CM426" s="81">
        <v>914.76538958243646</v>
      </c>
      <c r="CN426" s="81">
        <v>914.76538958243646</v>
      </c>
      <c r="CO426" s="81">
        <v>914.76538958243646</v>
      </c>
      <c r="CP426" s="81">
        <v>914.76538958243646</v>
      </c>
      <c r="CQ426" s="81">
        <v>914.76538958243646</v>
      </c>
      <c r="CR426" s="81">
        <v>914.76538958243646</v>
      </c>
      <c r="CS426" s="81">
        <v>914.76538958243646</v>
      </c>
      <c r="CT426" s="81">
        <v>914.76538958243646</v>
      </c>
      <c r="CU426" s="81">
        <v>914.76538958243646</v>
      </c>
      <c r="CV426" s="81">
        <v>914.76538958243646</v>
      </c>
      <c r="CW426" s="81">
        <v>914.76538958243646</v>
      </c>
      <c r="CX426" s="81">
        <v>914.76538958243646</v>
      </c>
      <c r="CY426" s="81">
        <v>914.76538958243646</v>
      </c>
      <c r="CZ426" s="81">
        <v>914.76538958243646</v>
      </c>
      <c r="DA426" s="81">
        <v>914.76538958243646</v>
      </c>
      <c r="DB426" s="81">
        <v>914.76538958243646</v>
      </c>
      <c r="DC426" s="81">
        <v>914.76538958243646</v>
      </c>
      <c r="DD426" s="81">
        <v>914.76538958243646</v>
      </c>
      <c r="DE426" s="81">
        <v>914.76538958243646</v>
      </c>
      <c r="DF426" s="81">
        <v>914.76538958243646</v>
      </c>
      <c r="DG426" s="81">
        <v>914.76538958243646</v>
      </c>
      <c r="DH426" s="81">
        <v>914.76538958243646</v>
      </c>
      <c r="DI426" s="81">
        <v>914.76538958243646</v>
      </c>
      <c r="DJ426" s="81">
        <v>914.76538958243646</v>
      </c>
      <c r="DK426" s="81">
        <v>914.76538958243646</v>
      </c>
      <c r="DL426" s="81">
        <v>914.76538958243646</v>
      </c>
      <c r="DM426" s="81">
        <v>914.76538958243646</v>
      </c>
      <c r="DN426" s="81">
        <v>914.76538958243646</v>
      </c>
      <c r="DO426" s="81">
        <v>914.76538958243646</v>
      </c>
      <c r="DP426" s="81">
        <v>914.76538958243646</v>
      </c>
      <c r="DQ426" s="81">
        <v>914.76538958243646</v>
      </c>
      <c r="DR426" s="81">
        <v>914.76538958243646</v>
      </c>
      <c r="DS426" s="81">
        <v>914.76538958243646</v>
      </c>
      <c r="DT426" s="81">
        <v>914.76538958243646</v>
      </c>
      <c r="DU426" s="81">
        <v>914.76538958243646</v>
      </c>
      <c r="DV426" s="81">
        <v>914.76538958243646</v>
      </c>
      <c r="DW426" s="81">
        <v>914.76538958243646</v>
      </c>
      <c r="DX426" s="81">
        <v>914.76538958243646</v>
      </c>
      <c r="DY426" s="81">
        <v>914.76538958243646</v>
      </c>
      <c r="DZ426" s="81">
        <v>914.76538958243646</v>
      </c>
      <c r="EA426" s="81">
        <v>914.76538958243646</v>
      </c>
      <c r="EB426" s="81">
        <v>914.76538958243646</v>
      </c>
      <c r="EC426" s="81">
        <v>914.76538958243646</v>
      </c>
      <c r="ED426" s="81">
        <v>914.76538958243646</v>
      </c>
      <c r="EE426" s="81">
        <v>914.76538958243646</v>
      </c>
      <c r="EF426" s="81">
        <v>914.76538958243646</v>
      </c>
      <c r="EG426" s="81">
        <v>914.76538958243646</v>
      </c>
      <c r="EH426" s="81">
        <v>914.76538958243646</v>
      </c>
      <c r="EI426" s="81">
        <v>914.76538958243646</v>
      </c>
      <c r="EJ426" s="81">
        <v>914.76538958243646</v>
      </c>
      <c r="EK426" s="81">
        <v>914.76538958243646</v>
      </c>
      <c r="EL426" s="81">
        <v>914.76538958243646</v>
      </c>
      <c r="EM426" s="81">
        <v>914.76538958243646</v>
      </c>
      <c r="EN426" s="81">
        <v>914.76538958243646</v>
      </c>
      <c r="EO426" s="81">
        <v>914.76538958243646</v>
      </c>
      <c r="EP426" s="81">
        <v>914.76538958243646</v>
      </c>
      <c r="EQ426" s="81">
        <v>914.76538958243646</v>
      </c>
      <c r="ER426" s="81">
        <v>914.76538958243646</v>
      </c>
      <c r="ES426" s="81">
        <v>914.76538958243646</v>
      </c>
      <c r="ET426" s="81">
        <v>914.76538958243646</v>
      </c>
      <c r="EU426" s="81">
        <v>914.76538958243646</v>
      </c>
      <c r="EV426" s="81">
        <v>914.76538958243646</v>
      </c>
      <c r="EW426" s="81">
        <v>914.76538958243646</v>
      </c>
      <c r="EX426" s="81">
        <v>914.76538958243646</v>
      </c>
      <c r="EY426" s="81">
        <v>914.76538958243646</v>
      </c>
      <c r="EZ426" s="81">
        <v>914.76538958243646</v>
      </c>
      <c r="FA426" s="81">
        <v>914.76538958243646</v>
      </c>
      <c r="FB426" s="81">
        <v>914.76538958243646</v>
      </c>
      <c r="FC426" s="81">
        <v>914.76538958243646</v>
      </c>
      <c r="FD426" s="81">
        <v>914.76538958243646</v>
      </c>
      <c r="FE426" s="81">
        <v>914.76538958243646</v>
      </c>
      <c r="FF426" s="81">
        <v>914.76538958243646</v>
      </c>
      <c r="FG426" s="81">
        <v>914.76538958243646</v>
      </c>
      <c r="FH426" s="81">
        <v>914.76538958243646</v>
      </c>
      <c r="FI426" s="81">
        <v>914.76538958243646</v>
      </c>
      <c r="FJ426" s="81">
        <v>914.76538958243646</v>
      </c>
      <c r="FK426" s="81">
        <v>914.76538958243646</v>
      </c>
      <c r="FL426" s="81">
        <v>914.76538958243646</v>
      </c>
      <c r="FM426" s="81">
        <v>914.76538958243646</v>
      </c>
      <c r="FN426" s="1" t="s">
        <v>747</v>
      </c>
    </row>
    <row r="427" spans="2:170" x14ac:dyDescent="0.2">
      <c r="B427" s="1" t="s">
        <v>748</v>
      </c>
      <c r="C427" s="1" t="s">
        <v>56</v>
      </c>
      <c r="D427" s="1" t="s">
        <v>54</v>
      </c>
      <c r="E427" s="81" t="s">
        <v>217</v>
      </c>
      <c r="F427" s="81">
        <v>425</v>
      </c>
      <c r="G427" s="81">
        <v>425</v>
      </c>
      <c r="H427" s="81">
        <v>425</v>
      </c>
      <c r="I427" s="81">
        <v>425</v>
      </c>
      <c r="J427" s="81">
        <v>425</v>
      </c>
      <c r="K427" s="81">
        <v>425</v>
      </c>
      <c r="L427" s="81">
        <v>425</v>
      </c>
      <c r="M427" s="81">
        <v>425</v>
      </c>
      <c r="N427" s="81">
        <v>425</v>
      </c>
      <c r="O427" s="81">
        <v>425</v>
      </c>
      <c r="P427" s="81">
        <v>425</v>
      </c>
      <c r="Q427" s="81">
        <v>425</v>
      </c>
      <c r="R427" s="81">
        <v>425</v>
      </c>
      <c r="S427" s="81">
        <v>425</v>
      </c>
      <c r="T427" s="81">
        <v>425</v>
      </c>
      <c r="U427" s="81">
        <v>425</v>
      </c>
      <c r="V427" s="81">
        <v>425</v>
      </c>
      <c r="W427" s="81">
        <v>425</v>
      </c>
      <c r="X427" s="81">
        <v>425</v>
      </c>
      <c r="Y427" s="81">
        <v>425</v>
      </c>
      <c r="Z427" s="81">
        <v>425</v>
      </c>
      <c r="AA427" s="81">
        <v>425</v>
      </c>
      <c r="AB427" s="81">
        <v>425</v>
      </c>
      <c r="AC427" s="81">
        <v>425</v>
      </c>
      <c r="AD427" s="81">
        <v>425</v>
      </c>
      <c r="AE427" s="81">
        <v>425</v>
      </c>
      <c r="AF427" s="81">
        <v>425</v>
      </c>
      <c r="AG427" s="81">
        <v>425</v>
      </c>
      <c r="AH427" s="81">
        <v>425</v>
      </c>
      <c r="AI427" s="81">
        <v>425</v>
      </c>
      <c r="AJ427" s="81">
        <v>425</v>
      </c>
      <c r="AK427" s="81">
        <v>425</v>
      </c>
      <c r="AL427" s="81">
        <v>425</v>
      </c>
      <c r="AM427" s="81">
        <v>425</v>
      </c>
      <c r="AN427" s="81">
        <v>425</v>
      </c>
      <c r="AO427" s="81">
        <v>425</v>
      </c>
      <c r="AP427" s="81">
        <v>425</v>
      </c>
      <c r="AQ427" s="81">
        <v>425</v>
      </c>
      <c r="AR427" s="81">
        <v>425</v>
      </c>
      <c r="AS427" s="81">
        <v>425</v>
      </c>
      <c r="AT427" s="81">
        <v>425</v>
      </c>
      <c r="AU427" s="81">
        <v>425</v>
      </c>
      <c r="AV427" s="81">
        <v>425</v>
      </c>
      <c r="AW427" s="81">
        <v>425</v>
      </c>
      <c r="AX427" s="81">
        <v>425</v>
      </c>
      <c r="AY427" s="81">
        <v>425</v>
      </c>
      <c r="AZ427" s="81">
        <v>425</v>
      </c>
      <c r="BA427" s="81">
        <v>425</v>
      </c>
      <c r="BB427" s="81">
        <v>425</v>
      </c>
      <c r="BC427" s="81">
        <v>425</v>
      </c>
      <c r="BD427" s="81">
        <v>425</v>
      </c>
      <c r="BE427" s="81">
        <v>425</v>
      </c>
      <c r="BF427" s="81">
        <v>425</v>
      </c>
      <c r="BG427" s="81">
        <v>425</v>
      </c>
      <c r="BH427" s="81">
        <v>425</v>
      </c>
      <c r="BI427" s="81">
        <v>425</v>
      </c>
      <c r="BJ427" s="81">
        <v>425</v>
      </c>
      <c r="BK427" s="81">
        <v>425</v>
      </c>
      <c r="BL427" s="81">
        <v>425</v>
      </c>
      <c r="BM427" s="81">
        <v>425</v>
      </c>
      <c r="BN427" s="81">
        <v>425</v>
      </c>
      <c r="BO427" s="81">
        <v>425</v>
      </c>
      <c r="BP427" s="81">
        <v>425</v>
      </c>
      <c r="BQ427" s="81">
        <v>425</v>
      </c>
      <c r="BR427" s="81">
        <v>425</v>
      </c>
      <c r="BS427" s="81">
        <v>425</v>
      </c>
      <c r="BT427" s="81">
        <v>425</v>
      </c>
      <c r="BU427" s="81">
        <v>425</v>
      </c>
      <c r="BV427" s="81">
        <v>425</v>
      </c>
      <c r="BW427" s="81">
        <v>425</v>
      </c>
      <c r="BX427" s="81">
        <v>425</v>
      </c>
      <c r="BY427" s="81">
        <v>425</v>
      </c>
      <c r="BZ427" s="81">
        <v>425</v>
      </c>
      <c r="CA427" s="81">
        <v>425</v>
      </c>
      <c r="CB427" s="81">
        <v>425</v>
      </c>
      <c r="CC427" s="81">
        <v>425</v>
      </c>
      <c r="CD427" s="81">
        <v>425</v>
      </c>
      <c r="CE427" s="81">
        <v>425</v>
      </c>
      <c r="CF427" s="81">
        <v>425</v>
      </c>
      <c r="CG427" s="81">
        <v>425</v>
      </c>
      <c r="CH427" s="81">
        <v>425</v>
      </c>
      <c r="CI427" s="81">
        <v>425</v>
      </c>
      <c r="CJ427" s="81">
        <v>425</v>
      </c>
      <c r="CK427" s="81">
        <v>425</v>
      </c>
      <c r="CL427" s="81">
        <v>425</v>
      </c>
      <c r="CM427" s="81">
        <v>425</v>
      </c>
      <c r="CN427" s="81">
        <v>425</v>
      </c>
      <c r="CO427" s="81">
        <v>425</v>
      </c>
      <c r="CP427" s="81">
        <v>425</v>
      </c>
      <c r="CQ427" s="81">
        <v>425</v>
      </c>
      <c r="CR427" s="81">
        <v>425</v>
      </c>
      <c r="CS427" s="81">
        <v>425</v>
      </c>
      <c r="CT427" s="81">
        <v>425</v>
      </c>
      <c r="CU427" s="81">
        <v>425</v>
      </c>
      <c r="CV427" s="81">
        <v>425</v>
      </c>
      <c r="CW427" s="81">
        <v>425</v>
      </c>
      <c r="CX427" s="81">
        <v>425</v>
      </c>
      <c r="CY427" s="81">
        <v>425</v>
      </c>
      <c r="CZ427" s="81">
        <v>425</v>
      </c>
      <c r="DA427" s="81">
        <v>425</v>
      </c>
      <c r="DB427" s="81">
        <v>425</v>
      </c>
      <c r="DC427" s="81">
        <v>425</v>
      </c>
      <c r="DD427" s="81">
        <v>425</v>
      </c>
      <c r="DE427" s="81">
        <v>425</v>
      </c>
      <c r="DF427" s="81">
        <v>425</v>
      </c>
      <c r="DG427" s="81">
        <v>425</v>
      </c>
      <c r="DH427" s="81">
        <v>425</v>
      </c>
      <c r="DI427" s="81">
        <v>425</v>
      </c>
      <c r="DJ427" s="81">
        <v>425</v>
      </c>
      <c r="DK427" s="81">
        <v>425</v>
      </c>
      <c r="DL427" s="81">
        <v>425</v>
      </c>
      <c r="DM427" s="81">
        <v>425</v>
      </c>
      <c r="DN427" s="81">
        <v>425</v>
      </c>
      <c r="DO427" s="81">
        <v>425</v>
      </c>
      <c r="DP427" s="81">
        <v>425</v>
      </c>
      <c r="DQ427" s="81">
        <v>425</v>
      </c>
      <c r="DR427" s="81">
        <v>425</v>
      </c>
      <c r="DS427" s="81">
        <v>425</v>
      </c>
      <c r="DT427" s="81">
        <v>425</v>
      </c>
      <c r="DU427" s="81">
        <v>425</v>
      </c>
      <c r="DV427" s="81">
        <v>425</v>
      </c>
      <c r="DW427" s="81">
        <v>425</v>
      </c>
      <c r="DX427" s="81">
        <v>425</v>
      </c>
      <c r="DY427" s="81">
        <v>425</v>
      </c>
      <c r="DZ427" s="81">
        <v>425</v>
      </c>
      <c r="EA427" s="81">
        <v>425</v>
      </c>
      <c r="EB427" s="81">
        <v>425</v>
      </c>
      <c r="EC427" s="81">
        <v>425</v>
      </c>
      <c r="ED427" s="81">
        <v>425</v>
      </c>
      <c r="EE427" s="81">
        <v>425</v>
      </c>
      <c r="EF427" s="81">
        <v>425</v>
      </c>
      <c r="EG427" s="81">
        <v>425</v>
      </c>
      <c r="EH427" s="81">
        <v>425</v>
      </c>
      <c r="EI427" s="81">
        <v>425</v>
      </c>
      <c r="EJ427" s="81">
        <v>425</v>
      </c>
      <c r="EK427" s="81">
        <v>425</v>
      </c>
      <c r="EL427" s="81">
        <v>425</v>
      </c>
      <c r="EM427" s="81">
        <v>425</v>
      </c>
      <c r="EN427" s="81">
        <v>425</v>
      </c>
      <c r="EO427" s="81">
        <v>425</v>
      </c>
      <c r="EP427" s="81">
        <v>425</v>
      </c>
      <c r="EQ427" s="81">
        <v>425</v>
      </c>
      <c r="ER427" s="81">
        <v>425</v>
      </c>
      <c r="ES427" s="81">
        <v>425</v>
      </c>
      <c r="ET427" s="81">
        <v>425</v>
      </c>
      <c r="EU427" s="81">
        <v>425</v>
      </c>
      <c r="EV427" s="81">
        <v>425</v>
      </c>
      <c r="EW427" s="81">
        <v>425</v>
      </c>
      <c r="EX427" s="81">
        <v>425</v>
      </c>
      <c r="EY427" s="81">
        <v>425</v>
      </c>
      <c r="EZ427" s="81">
        <v>425</v>
      </c>
      <c r="FA427" s="81">
        <v>425</v>
      </c>
      <c r="FB427" s="81">
        <v>425</v>
      </c>
      <c r="FC427" s="81">
        <v>425</v>
      </c>
      <c r="FD427" s="81">
        <v>425</v>
      </c>
      <c r="FE427" s="81">
        <v>425</v>
      </c>
      <c r="FF427" s="81">
        <v>425</v>
      </c>
      <c r="FG427" s="81">
        <v>425</v>
      </c>
      <c r="FH427" s="81">
        <v>425</v>
      </c>
      <c r="FI427" s="81">
        <v>425</v>
      </c>
      <c r="FJ427" s="81">
        <v>425</v>
      </c>
      <c r="FK427" s="81">
        <v>425</v>
      </c>
      <c r="FL427" s="81">
        <v>425</v>
      </c>
      <c r="FM427" s="81">
        <v>425</v>
      </c>
      <c r="FN427" s="1" t="s">
        <v>749</v>
      </c>
    </row>
    <row r="428" spans="2:170" x14ac:dyDescent="0.2">
      <c r="B428" s="1" t="s">
        <v>750</v>
      </c>
      <c r="C428" s="1" t="s">
        <v>56</v>
      </c>
      <c r="D428" s="1" t="s">
        <v>54</v>
      </c>
      <c r="E428" s="81" t="s">
        <v>217</v>
      </c>
      <c r="F428" s="81">
        <v>500</v>
      </c>
      <c r="G428" s="81">
        <v>500</v>
      </c>
      <c r="H428" s="81">
        <v>500</v>
      </c>
      <c r="I428" s="81">
        <v>500</v>
      </c>
      <c r="J428" s="81">
        <v>500</v>
      </c>
      <c r="K428" s="81">
        <v>500</v>
      </c>
      <c r="L428" s="81">
        <v>500</v>
      </c>
      <c r="M428" s="81">
        <v>500</v>
      </c>
      <c r="N428" s="81">
        <v>500</v>
      </c>
      <c r="O428" s="81">
        <v>500</v>
      </c>
      <c r="P428" s="81">
        <v>500</v>
      </c>
      <c r="Q428" s="81">
        <v>500</v>
      </c>
      <c r="R428" s="81">
        <v>500</v>
      </c>
      <c r="S428" s="81">
        <v>500</v>
      </c>
      <c r="T428" s="81">
        <v>500</v>
      </c>
      <c r="U428" s="81">
        <v>500</v>
      </c>
      <c r="V428" s="81">
        <v>500</v>
      </c>
      <c r="W428" s="81">
        <v>500</v>
      </c>
      <c r="X428" s="81">
        <v>500</v>
      </c>
      <c r="Y428" s="81">
        <v>500</v>
      </c>
      <c r="Z428" s="81">
        <v>500</v>
      </c>
      <c r="AA428" s="81">
        <v>500</v>
      </c>
      <c r="AB428" s="81">
        <v>500</v>
      </c>
      <c r="AC428" s="81">
        <v>500</v>
      </c>
      <c r="AD428" s="81">
        <v>500</v>
      </c>
      <c r="AE428" s="81">
        <v>500</v>
      </c>
      <c r="AF428" s="81">
        <v>500</v>
      </c>
      <c r="AG428" s="81">
        <v>500</v>
      </c>
      <c r="AH428" s="81">
        <v>500</v>
      </c>
      <c r="AI428" s="81">
        <v>500</v>
      </c>
      <c r="AJ428" s="81">
        <v>500</v>
      </c>
      <c r="AK428" s="81">
        <v>500</v>
      </c>
      <c r="AL428" s="81">
        <v>0</v>
      </c>
      <c r="AM428" s="81">
        <v>0</v>
      </c>
      <c r="AN428" s="81">
        <v>0</v>
      </c>
      <c r="AO428" s="81">
        <v>0</v>
      </c>
      <c r="AP428" s="81">
        <v>0</v>
      </c>
      <c r="AQ428" s="81">
        <v>0</v>
      </c>
      <c r="AR428" s="81">
        <v>0</v>
      </c>
      <c r="AS428" s="81">
        <v>0</v>
      </c>
      <c r="AT428" s="81">
        <v>0</v>
      </c>
      <c r="AU428" s="81">
        <v>0</v>
      </c>
      <c r="AV428" s="81">
        <v>0</v>
      </c>
      <c r="AW428" s="81">
        <v>0</v>
      </c>
      <c r="AX428" s="81">
        <v>0</v>
      </c>
      <c r="AY428" s="81">
        <v>0</v>
      </c>
      <c r="AZ428" s="81">
        <v>0</v>
      </c>
      <c r="BA428" s="81">
        <v>0</v>
      </c>
      <c r="BB428" s="81">
        <v>0</v>
      </c>
      <c r="BC428" s="81">
        <v>0</v>
      </c>
      <c r="BD428" s="81">
        <v>0</v>
      </c>
      <c r="BE428" s="81">
        <v>0</v>
      </c>
      <c r="BF428" s="81">
        <v>0</v>
      </c>
      <c r="BG428" s="81">
        <v>0</v>
      </c>
      <c r="BH428" s="81">
        <v>0</v>
      </c>
      <c r="BI428" s="81">
        <v>0</v>
      </c>
      <c r="BJ428" s="81">
        <v>0</v>
      </c>
      <c r="BK428" s="81">
        <v>0</v>
      </c>
      <c r="BL428" s="81">
        <v>0</v>
      </c>
      <c r="BM428" s="81">
        <v>0</v>
      </c>
      <c r="BN428" s="81">
        <v>0</v>
      </c>
      <c r="BO428" s="81">
        <v>0</v>
      </c>
      <c r="BP428" s="81">
        <v>0</v>
      </c>
      <c r="BQ428" s="81">
        <v>0</v>
      </c>
      <c r="BR428" s="81">
        <v>0</v>
      </c>
      <c r="BS428" s="81">
        <v>0</v>
      </c>
      <c r="BT428" s="81">
        <v>0</v>
      </c>
      <c r="BU428" s="81">
        <v>0</v>
      </c>
      <c r="BV428" s="81">
        <v>0</v>
      </c>
      <c r="BW428" s="81">
        <v>0</v>
      </c>
      <c r="BX428" s="81">
        <v>0</v>
      </c>
      <c r="BY428" s="81">
        <v>0</v>
      </c>
      <c r="BZ428" s="81">
        <v>0</v>
      </c>
      <c r="CA428" s="81">
        <v>0</v>
      </c>
      <c r="CB428" s="81">
        <v>0</v>
      </c>
      <c r="CC428" s="81">
        <v>0</v>
      </c>
      <c r="CD428" s="81">
        <v>0</v>
      </c>
      <c r="CE428" s="81">
        <v>0</v>
      </c>
      <c r="CF428" s="81">
        <v>0</v>
      </c>
      <c r="CG428" s="81">
        <v>0</v>
      </c>
      <c r="CH428" s="81">
        <v>0</v>
      </c>
      <c r="CI428" s="81">
        <v>0</v>
      </c>
      <c r="CJ428" s="81">
        <v>0</v>
      </c>
      <c r="CK428" s="81">
        <v>0</v>
      </c>
      <c r="CL428" s="81">
        <v>0</v>
      </c>
      <c r="CM428" s="81">
        <v>0</v>
      </c>
      <c r="CN428" s="81">
        <v>0</v>
      </c>
      <c r="CO428" s="81">
        <v>0</v>
      </c>
      <c r="CP428" s="81">
        <v>0</v>
      </c>
      <c r="CQ428" s="81">
        <v>0</v>
      </c>
      <c r="CR428" s="81">
        <v>0</v>
      </c>
      <c r="CS428" s="81">
        <v>0</v>
      </c>
      <c r="CT428" s="81">
        <v>0</v>
      </c>
      <c r="CU428" s="81">
        <v>0</v>
      </c>
      <c r="CV428" s="81">
        <v>0</v>
      </c>
      <c r="CW428" s="81">
        <v>0</v>
      </c>
      <c r="CX428" s="81">
        <v>0</v>
      </c>
      <c r="CY428" s="81">
        <v>0</v>
      </c>
      <c r="CZ428" s="81">
        <v>0</v>
      </c>
      <c r="DA428" s="81">
        <v>0</v>
      </c>
      <c r="DB428" s="81">
        <v>0</v>
      </c>
      <c r="DC428" s="81">
        <v>0</v>
      </c>
      <c r="DD428" s="81">
        <v>0</v>
      </c>
      <c r="DE428" s="81">
        <v>0</v>
      </c>
      <c r="DF428" s="81">
        <v>0</v>
      </c>
      <c r="DG428" s="81">
        <v>0</v>
      </c>
      <c r="DH428" s="81">
        <v>0</v>
      </c>
      <c r="DI428" s="81">
        <v>0</v>
      </c>
      <c r="DJ428" s="81">
        <v>0</v>
      </c>
      <c r="DK428" s="81">
        <v>0</v>
      </c>
      <c r="DL428" s="81">
        <v>0</v>
      </c>
      <c r="DM428" s="81">
        <v>0</v>
      </c>
      <c r="DN428" s="81">
        <v>0</v>
      </c>
      <c r="DO428" s="81">
        <v>0</v>
      </c>
      <c r="DP428" s="81">
        <v>0</v>
      </c>
      <c r="DQ428" s="81">
        <v>0</v>
      </c>
      <c r="DR428" s="81">
        <v>0</v>
      </c>
      <c r="DS428" s="81">
        <v>0</v>
      </c>
      <c r="DT428" s="81">
        <v>0</v>
      </c>
      <c r="DU428" s="81">
        <v>0</v>
      </c>
      <c r="DV428" s="81">
        <v>0</v>
      </c>
      <c r="DW428" s="81">
        <v>0</v>
      </c>
      <c r="DX428" s="81">
        <v>0</v>
      </c>
      <c r="DY428" s="81">
        <v>0</v>
      </c>
      <c r="DZ428" s="81">
        <v>0</v>
      </c>
      <c r="EA428" s="81">
        <v>0</v>
      </c>
      <c r="EB428" s="81">
        <v>0</v>
      </c>
      <c r="EC428" s="81">
        <v>0</v>
      </c>
      <c r="ED428" s="81">
        <v>0</v>
      </c>
      <c r="EE428" s="81">
        <v>0</v>
      </c>
      <c r="EF428" s="81">
        <v>0</v>
      </c>
      <c r="EG428" s="81">
        <v>0</v>
      </c>
      <c r="EH428" s="81">
        <v>0</v>
      </c>
      <c r="EI428" s="81">
        <v>0</v>
      </c>
      <c r="EJ428" s="81">
        <v>0</v>
      </c>
      <c r="EK428" s="81">
        <v>0</v>
      </c>
      <c r="EL428" s="81">
        <v>0</v>
      </c>
      <c r="EM428" s="81">
        <v>0</v>
      </c>
      <c r="EN428" s="81">
        <v>0</v>
      </c>
      <c r="EO428" s="81">
        <v>0</v>
      </c>
      <c r="EP428" s="81">
        <v>0</v>
      </c>
      <c r="EQ428" s="81">
        <v>0</v>
      </c>
      <c r="ER428" s="81">
        <v>0</v>
      </c>
      <c r="ES428" s="81">
        <v>0</v>
      </c>
      <c r="ET428" s="81">
        <v>0</v>
      </c>
      <c r="EU428" s="81">
        <v>0</v>
      </c>
      <c r="EV428" s="81">
        <v>0</v>
      </c>
      <c r="EW428" s="81">
        <v>0</v>
      </c>
      <c r="EX428" s="81">
        <v>0</v>
      </c>
      <c r="EY428" s="81">
        <v>0</v>
      </c>
      <c r="EZ428" s="81">
        <v>0</v>
      </c>
      <c r="FA428" s="81">
        <v>0</v>
      </c>
      <c r="FB428" s="81">
        <v>0</v>
      </c>
      <c r="FC428" s="81">
        <v>0</v>
      </c>
      <c r="FD428" s="81">
        <v>0</v>
      </c>
      <c r="FE428" s="81">
        <v>0</v>
      </c>
      <c r="FF428" s="81">
        <v>0</v>
      </c>
      <c r="FG428" s="81">
        <v>0</v>
      </c>
      <c r="FH428" s="81">
        <v>0</v>
      </c>
      <c r="FI428" s="81">
        <v>0</v>
      </c>
      <c r="FJ428" s="81">
        <v>0</v>
      </c>
      <c r="FK428" s="81">
        <v>0</v>
      </c>
      <c r="FL428" s="81">
        <v>0</v>
      </c>
      <c r="FM428" s="81">
        <v>0</v>
      </c>
      <c r="FN428" s="1" t="s">
        <v>751</v>
      </c>
    </row>
    <row r="429" spans="2:170" x14ac:dyDescent="0.2">
      <c r="B429" s="1" t="s">
        <v>752</v>
      </c>
      <c r="C429" s="1" t="s">
        <v>56</v>
      </c>
      <c r="D429" s="1" t="s">
        <v>54</v>
      </c>
      <c r="E429" s="81" t="s">
        <v>217</v>
      </c>
      <c r="F429" s="81">
        <v>200</v>
      </c>
      <c r="G429" s="81">
        <v>200</v>
      </c>
      <c r="H429" s="81">
        <v>200</v>
      </c>
      <c r="I429" s="81">
        <v>200</v>
      </c>
      <c r="J429" s="81">
        <v>200</v>
      </c>
      <c r="K429" s="81">
        <v>200</v>
      </c>
      <c r="L429" s="81">
        <v>200</v>
      </c>
      <c r="M429" s="81">
        <v>200</v>
      </c>
      <c r="N429" s="81">
        <v>200</v>
      </c>
      <c r="O429" s="81">
        <v>200</v>
      </c>
      <c r="P429" s="81">
        <v>200</v>
      </c>
      <c r="Q429" s="81">
        <v>200</v>
      </c>
      <c r="R429" s="81">
        <v>200</v>
      </c>
      <c r="S429" s="81">
        <v>200</v>
      </c>
      <c r="T429" s="81">
        <v>200</v>
      </c>
      <c r="U429" s="81">
        <v>200</v>
      </c>
      <c r="V429" s="81">
        <v>200</v>
      </c>
      <c r="W429" s="81">
        <v>200</v>
      </c>
      <c r="X429" s="81">
        <v>200</v>
      </c>
      <c r="Y429" s="81">
        <v>200</v>
      </c>
      <c r="Z429" s="81">
        <v>200</v>
      </c>
      <c r="AA429" s="81">
        <v>200</v>
      </c>
      <c r="AB429" s="81">
        <v>200</v>
      </c>
      <c r="AC429" s="81">
        <v>200</v>
      </c>
      <c r="AD429" s="81">
        <v>200</v>
      </c>
      <c r="AE429" s="81">
        <v>200</v>
      </c>
      <c r="AF429" s="81">
        <v>200</v>
      </c>
      <c r="AG429" s="81">
        <v>200</v>
      </c>
      <c r="AH429" s="81">
        <v>200</v>
      </c>
      <c r="AI429" s="81">
        <v>200</v>
      </c>
      <c r="AJ429" s="81">
        <v>200</v>
      </c>
      <c r="AK429" s="81">
        <v>200</v>
      </c>
      <c r="AL429" s="81">
        <v>200</v>
      </c>
      <c r="AM429" s="81">
        <v>200</v>
      </c>
      <c r="AN429" s="81">
        <v>200</v>
      </c>
      <c r="AO429" s="81">
        <v>200</v>
      </c>
      <c r="AP429" s="81">
        <v>200</v>
      </c>
      <c r="AQ429" s="81">
        <v>200</v>
      </c>
      <c r="AR429" s="81">
        <v>200</v>
      </c>
      <c r="AS429" s="81">
        <v>200</v>
      </c>
      <c r="AT429" s="81">
        <v>200</v>
      </c>
      <c r="AU429" s="81">
        <v>200</v>
      </c>
      <c r="AV429" s="81">
        <v>200</v>
      </c>
      <c r="AW429" s="81">
        <v>200</v>
      </c>
      <c r="AX429" s="81">
        <v>200</v>
      </c>
      <c r="AY429" s="81">
        <v>200</v>
      </c>
      <c r="AZ429" s="81">
        <v>200</v>
      </c>
      <c r="BA429" s="81">
        <v>200</v>
      </c>
      <c r="BB429" s="81">
        <v>200</v>
      </c>
      <c r="BC429" s="81">
        <v>200</v>
      </c>
      <c r="BD429" s="81">
        <v>200</v>
      </c>
      <c r="BE429" s="81">
        <v>200</v>
      </c>
      <c r="BF429" s="81">
        <v>200</v>
      </c>
      <c r="BG429" s="81">
        <v>200</v>
      </c>
      <c r="BH429" s="81">
        <v>200</v>
      </c>
      <c r="BI429" s="81">
        <v>200</v>
      </c>
      <c r="BJ429" s="81">
        <v>200</v>
      </c>
      <c r="BK429" s="81">
        <v>200</v>
      </c>
      <c r="BL429" s="81">
        <v>200</v>
      </c>
      <c r="BM429" s="81">
        <v>200</v>
      </c>
      <c r="BN429" s="81">
        <v>200</v>
      </c>
      <c r="BO429" s="81">
        <v>200</v>
      </c>
      <c r="BP429" s="81">
        <v>200</v>
      </c>
      <c r="BQ429" s="81">
        <v>200</v>
      </c>
      <c r="BR429" s="81">
        <v>200</v>
      </c>
      <c r="BS429" s="81">
        <v>200</v>
      </c>
      <c r="BT429" s="81">
        <v>200</v>
      </c>
      <c r="BU429" s="81">
        <v>200</v>
      </c>
      <c r="BV429" s="81">
        <v>200</v>
      </c>
      <c r="BW429" s="81">
        <v>200</v>
      </c>
      <c r="BX429" s="81">
        <v>200</v>
      </c>
      <c r="BY429" s="81">
        <v>200</v>
      </c>
      <c r="BZ429" s="81">
        <v>200</v>
      </c>
      <c r="CA429" s="81">
        <v>200</v>
      </c>
      <c r="CB429" s="81">
        <v>200</v>
      </c>
      <c r="CC429" s="81">
        <v>200</v>
      </c>
      <c r="CD429" s="81">
        <v>200</v>
      </c>
      <c r="CE429" s="81">
        <v>200</v>
      </c>
      <c r="CF429" s="81">
        <v>200</v>
      </c>
      <c r="CG429" s="81">
        <v>200</v>
      </c>
      <c r="CH429" s="81">
        <v>200</v>
      </c>
      <c r="CI429" s="81">
        <v>200</v>
      </c>
      <c r="CJ429" s="81">
        <v>200</v>
      </c>
      <c r="CK429" s="81">
        <v>200</v>
      </c>
      <c r="CL429" s="81">
        <v>200</v>
      </c>
      <c r="CM429" s="81">
        <v>200</v>
      </c>
      <c r="CN429" s="81">
        <v>200</v>
      </c>
      <c r="CO429" s="81">
        <v>200</v>
      </c>
      <c r="CP429" s="81">
        <v>200</v>
      </c>
      <c r="CQ429" s="81">
        <v>200</v>
      </c>
      <c r="CR429" s="81">
        <v>200</v>
      </c>
      <c r="CS429" s="81">
        <v>200</v>
      </c>
      <c r="CT429" s="81">
        <v>200</v>
      </c>
      <c r="CU429" s="81">
        <v>200</v>
      </c>
      <c r="CV429" s="81">
        <v>200</v>
      </c>
      <c r="CW429" s="81">
        <v>200</v>
      </c>
      <c r="CX429" s="81">
        <v>200</v>
      </c>
      <c r="CY429" s="81">
        <v>200</v>
      </c>
      <c r="CZ429" s="81">
        <v>200</v>
      </c>
      <c r="DA429" s="81">
        <v>200</v>
      </c>
      <c r="DB429" s="81">
        <v>200</v>
      </c>
      <c r="DC429" s="81">
        <v>200</v>
      </c>
      <c r="DD429" s="81">
        <v>200</v>
      </c>
      <c r="DE429" s="81">
        <v>200</v>
      </c>
      <c r="DF429" s="81">
        <v>200</v>
      </c>
      <c r="DG429" s="81">
        <v>200</v>
      </c>
      <c r="DH429" s="81">
        <v>200</v>
      </c>
      <c r="DI429" s="81">
        <v>200</v>
      </c>
      <c r="DJ429" s="81">
        <v>200</v>
      </c>
      <c r="DK429" s="81">
        <v>200</v>
      </c>
      <c r="DL429" s="81">
        <v>200</v>
      </c>
      <c r="DM429" s="81">
        <v>200</v>
      </c>
      <c r="DN429" s="81">
        <v>200</v>
      </c>
      <c r="DO429" s="81">
        <v>200</v>
      </c>
      <c r="DP429" s="81">
        <v>200</v>
      </c>
      <c r="DQ429" s="81">
        <v>200</v>
      </c>
      <c r="DR429" s="81">
        <v>200</v>
      </c>
      <c r="DS429" s="81">
        <v>200</v>
      </c>
      <c r="DT429" s="81">
        <v>200</v>
      </c>
      <c r="DU429" s="81">
        <v>200</v>
      </c>
      <c r="DV429" s="81">
        <v>200</v>
      </c>
      <c r="DW429" s="81">
        <v>200</v>
      </c>
      <c r="DX429" s="81">
        <v>200</v>
      </c>
      <c r="DY429" s="81">
        <v>200</v>
      </c>
      <c r="DZ429" s="81">
        <v>200</v>
      </c>
      <c r="EA429" s="81">
        <v>200</v>
      </c>
      <c r="EB429" s="81">
        <v>200</v>
      </c>
      <c r="EC429" s="81">
        <v>200</v>
      </c>
      <c r="ED429" s="81">
        <v>200</v>
      </c>
      <c r="EE429" s="81">
        <v>200</v>
      </c>
      <c r="EF429" s="81">
        <v>200</v>
      </c>
      <c r="EG429" s="81">
        <v>200</v>
      </c>
      <c r="EH429" s="81">
        <v>200</v>
      </c>
      <c r="EI429" s="81">
        <v>200</v>
      </c>
      <c r="EJ429" s="81">
        <v>200</v>
      </c>
      <c r="EK429" s="81">
        <v>200</v>
      </c>
      <c r="EL429" s="81">
        <v>200</v>
      </c>
      <c r="EM429" s="81">
        <v>200</v>
      </c>
      <c r="EN429" s="81">
        <v>200</v>
      </c>
      <c r="EO429" s="81">
        <v>200</v>
      </c>
      <c r="EP429" s="81">
        <v>200</v>
      </c>
      <c r="EQ429" s="81">
        <v>200</v>
      </c>
      <c r="ER429" s="81">
        <v>200</v>
      </c>
      <c r="ES429" s="81">
        <v>200</v>
      </c>
      <c r="ET429" s="81">
        <v>200</v>
      </c>
      <c r="EU429" s="81">
        <v>200</v>
      </c>
      <c r="EV429" s="81">
        <v>200</v>
      </c>
      <c r="EW429" s="81">
        <v>200</v>
      </c>
      <c r="EX429" s="81">
        <v>200</v>
      </c>
      <c r="EY429" s="81">
        <v>200</v>
      </c>
      <c r="EZ429" s="81">
        <v>200</v>
      </c>
      <c r="FA429" s="81">
        <v>200</v>
      </c>
      <c r="FB429" s="81">
        <v>200</v>
      </c>
      <c r="FC429" s="81">
        <v>200</v>
      </c>
      <c r="FD429" s="81">
        <v>200</v>
      </c>
      <c r="FE429" s="81">
        <v>200</v>
      </c>
      <c r="FF429" s="81">
        <v>200</v>
      </c>
      <c r="FG429" s="81">
        <v>200</v>
      </c>
      <c r="FH429" s="81">
        <v>200</v>
      </c>
      <c r="FI429" s="81">
        <v>200</v>
      </c>
      <c r="FJ429" s="81">
        <v>200</v>
      </c>
      <c r="FK429" s="81">
        <v>200</v>
      </c>
      <c r="FL429" s="81">
        <v>200</v>
      </c>
      <c r="FM429" s="81">
        <v>200</v>
      </c>
      <c r="FN429" s="1" t="s">
        <v>753</v>
      </c>
    </row>
    <row r="430" spans="2:170" x14ac:dyDescent="0.2">
      <c r="B430" s="1" t="s">
        <v>754</v>
      </c>
      <c r="C430" s="1" t="s">
        <v>56</v>
      </c>
      <c r="D430" s="1" t="s">
        <v>54</v>
      </c>
      <c r="E430" s="81" t="s">
        <v>217</v>
      </c>
      <c r="F430" s="81">
        <v>0</v>
      </c>
      <c r="G430" s="81">
        <v>0</v>
      </c>
      <c r="H430" s="81">
        <v>0</v>
      </c>
      <c r="I430" s="81">
        <v>0</v>
      </c>
      <c r="J430" s="81">
        <v>0</v>
      </c>
      <c r="K430" s="81">
        <v>0</v>
      </c>
      <c r="L430" s="81">
        <v>0</v>
      </c>
      <c r="M430" s="81">
        <v>0</v>
      </c>
      <c r="N430" s="81">
        <v>0</v>
      </c>
      <c r="O430" s="81">
        <v>0</v>
      </c>
      <c r="P430" s="81">
        <v>0</v>
      </c>
      <c r="Q430" s="81">
        <v>0</v>
      </c>
      <c r="R430" s="81">
        <v>0</v>
      </c>
      <c r="S430" s="81">
        <v>0</v>
      </c>
      <c r="T430" s="81">
        <v>0</v>
      </c>
      <c r="U430" s="81">
        <v>0</v>
      </c>
      <c r="V430" s="81">
        <v>0</v>
      </c>
      <c r="W430" s="81">
        <v>0</v>
      </c>
      <c r="X430" s="81">
        <v>0</v>
      </c>
      <c r="Y430" s="81">
        <v>0</v>
      </c>
      <c r="Z430" s="81">
        <v>0</v>
      </c>
      <c r="AA430" s="81">
        <v>0</v>
      </c>
      <c r="AB430" s="81">
        <v>0</v>
      </c>
      <c r="AC430" s="81">
        <v>0</v>
      </c>
      <c r="AD430" s="81">
        <v>0</v>
      </c>
      <c r="AE430" s="81">
        <v>0</v>
      </c>
      <c r="AF430" s="81">
        <v>0</v>
      </c>
      <c r="AG430" s="81">
        <v>0</v>
      </c>
      <c r="AH430" s="81">
        <v>0</v>
      </c>
      <c r="AI430" s="81">
        <v>0</v>
      </c>
      <c r="AJ430" s="81">
        <v>0</v>
      </c>
      <c r="AK430" s="81">
        <v>0</v>
      </c>
      <c r="AL430" s="81">
        <v>0</v>
      </c>
      <c r="AM430" s="81">
        <v>0</v>
      </c>
      <c r="AN430" s="81">
        <v>0</v>
      </c>
      <c r="AO430" s="81">
        <v>0</v>
      </c>
      <c r="AP430" s="81">
        <v>0</v>
      </c>
      <c r="AQ430" s="81">
        <v>0</v>
      </c>
      <c r="AR430" s="81">
        <v>0</v>
      </c>
      <c r="AS430" s="81">
        <v>0</v>
      </c>
      <c r="AT430" s="81">
        <v>0</v>
      </c>
      <c r="AU430" s="81">
        <v>0</v>
      </c>
      <c r="AV430" s="81">
        <v>0</v>
      </c>
      <c r="AW430" s="81">
        <v>0</v>
      </c>
      <c r="AX430" s="81">
        <v>0</v>
      </c>
      <c r="AY430" s="81">
        <v>0</v>
      </c>
      <c r="AZ430" s="81">
        <v>0</v>
      </c>
      <c r="BA430" s="81">
        <v>0</v>
      </c>
      <c r="BB430" s="81">
        <v>0</v>
      </c>
      <c r="BC430" s="81">
        <v>0</v>
      </c>
      <c r="BD430" s="81">
        <v>0</v>
      </c>
      <c r="BE430" s="81">
        <v>0</v>
      </c>
      <c r="BF430" s="81">
        <v>0</v>
      </c>
      <c r="BG430" s="81">
        <v>0</v>
      </c>
      <c r="BH430" s="81">
        <v>0</v>
      </c>
      <c r="BI430" s="81">
        <v>0</v>
      </c>
      <c r="BJ430" s="81">
        <v>0</v>
      </c>
      <c r="BK430" s="81">
        <v>0</v>
      </c>
      <c r="BL430" s="81">
        <v>0</v>
      </c>
      <c r="BM430" s="81">
        <v>0</v>
      </c>
      <c r="BN430" s="81">
        <v>0</v>
      </c>
      <c r="BO430" s="81">
        <v>0</v>
      </c>
      <c r="BP430" s="81">
        <v>0</v>
      </c>
      <c r="BQ430" s="81">
        <v>0</v>
      </c>
      <c r="BR430" s="81">
        <v>0</v>
      </c>
      <c r="BS430" s="81">
        <v>0</v>
      </c>
      <c r="BT430" s="81">
        <v>0</v>
      </c>
      <c r="BU430" s="81">
        <v>0</v>
      </c>
      <c r="BV430" s="81">
        <v>0</v>
      </c>
      <c r="BW430" s="81">
        <v>0</v>
      </c>
      <c r="BX430" s="81">
        <v>0</v>
      </c>
      <c r="BY430" s="81">
        <v>0</v>
      </c>
      <c r="BZ430" s="81">
        <v>0</v>
      </c>
      <c r="CA430" s="81">
        <v>0</v>
      </c>
      <c r="CB430" s="81">
        <v>0</v>
      </c>
      <c r="CC430" s="81">
        <v>0</v>
      </c>
      <c r="CD430" s="81">
        <v>0</v>
      </c>
      <c r="CE430" s="81">
        <v>0</v>
      </c>
      <c r="CF430" s="81">
        <v>0</v>
      </c>
      <c r="CG430" s="81">
        <v>0</v>
      </c>
      <c r="CH430" s="81">
        <v>0</v>
      </c>
      <c r="CI430" s="81">
        <v>0</v>
      </c>
      <c r="CJ430" s="81">
        <v>0</v>
      </c>
      <c r="CK430" s="81">
        <v>0</v>
      </c>
      <c r="CL430" s="81">
        <v>0</v>
      </c>
      <c r="CM430" s="81">
        <v>0</v>
      </c>
      <c r="CN430" s="81">
        <v>0</v>
      </c>
      <c r="CO430" s="81">
        <v>0</v>
      </c>
      <c r="CP430" s="81">
        <v>0</v>
      </c>
      <c r="CQ430" s="81">
        <v>0</v>
      </c>
      <c r="CR430" s="81">
        <v>0</v>
      </c>
      <c r="CS430" s="81">
        <v>0</v>
      </c>
      <c r="CT430" s="81">
        <v>0</v>
      </c>
      <c r="CU430" s="81">
        <v>0</v>
      </c>
      <c r="CV430" s="81">
        <v>0</v>
      </c>
      <c r="CW430" s="81">
        <v>0</v>
      </c>
      <c r="CX430" s="81">
        <v>0</v>
      </c>
      <c r="CY430" s="81">
        <v>0</v>
      </c>
      <c r="CZ430" s="81">
        <v>0</v>
      </c>
      <c r="DA430" s="81">
        <v>0</v>
      </c>
      <c r="DB430" s="81">
        <v>0</v>
      </c>
      <c r="DC430" s="81">
        <v>0</v>
      </c>
      <c r="DD430" s="81">
        <v>0</v>
      </c>
      <c r="DE430" s="81">
        <v>0</v>
      </c>
      <c r="DF430" s="81">
        <v>0</v>
      </c>
      <c r="DG430" s="81">
        <v>0</v>
      </c>
      <c r="DH430" s="81">
        <v>0</v>
      </c>
      <c r="DI430" s="81">
        <v>0</v>
      </c>
      <c r="DJ430" s="81">
        <v>0</v>
      </c>
      <c r="DK430" s="81">
        <v>0</v>
      </c>
      <c r="DL430" s="81">
        <v>0</v>
      </c>
      <c r="DM430" s="81">
        <v>0</v>
      </c>
      <c r="DN430" s="81">
        <v>0</v>
      </c>
      <c r="DO430" s="81">
        <v>0</v>
      </c>
      <c r="DP430" s="81">
        <v>0</v>
      </c>
      <c r="DQ430" s="81">
        <v>0</v>
      </c>
      <c r="DR430" s="81">
        <v>0</v>
      </c>
      <c r="DS430" s="81">
        <v>0</v>
      </c>
      <c r="DT430" s="81">
        <v>0</v>
      </c>
      <c r="DU430" s="81">
        <v>0</v>
      </c>
      <c r="DV430" s="81">
        <v>0</v>
      </c>
      <c r="DW430" s="81">
        <v>0</v>
      </c>
      <c r="DX430" s="81">
        <v>0</v>
      </c>
      <c r="DY430" s="81">
        <v>0</v>
      </c>
      <c r="DZ430" s="81">
        <v>0</v>
      </c>
      <c r="EA430" s="81">
        <v>0</v>
      </c>
      <c r="EB430" s="81">
        <v>0</v>
      </c>
      <c r="EC430" s="81">
        <v>0</v>
      </c>
      <c r="ED430" s="81">
        <v>0</v>
      </c>
      <c r="EE430" s="81">
        <v>0</v>
      </c>
      <c r="EF430" s="81">
        <v>0</v>
      </c>
      <c r="EG430" s="81">
        <v>0</v>
      </c>
      <c r="EH430" s="81">
        <v>0</v>
      </c>
      <c r="EI430" s="81">
        <v>0</v>
      </c>
      <c r="EJ430" s="81">
        <v>0</v>
      </c>
      <c r="EK430" s="81">
        <v>0</v>
      </c>
      <c r="EL430" s="81">
        <v>0</v>
      </c>
      <c r="EM430" s="81">
        <v>0</v>
      </c>
      <c r="EN430" s="81">
        <v>0</v>
      </c>
      <c r="EO430" s="81">
        <v>0</v>
      </c>
      <c r="EP430" s="81">
        <v>0</v>
      </c>
      <c r="EQ430" s="81">
        <v>0</v>
      </c>
      <c r="ER430" s="81">
        <v>0</v>
      </c>
      <c r="ES430" s="81">
        <v>0</v>
      </c>
      <c r="ET430" s="81">
        <v>0</v>
      </c>
      <c r="EU430" s="81">
        <v>0</v>
      </c>
      <c r="EV430" s="81">
        <v>0</v>
      </c>
      <c r="EW430" s="81">
        <v>0</v>
      </c>
      <c r="EX430" s="81">
        <v>0</v>
      </c>
      <c r="EY430" s="81">
        <v>0</v>
      </c>
      <c r="EZ430" s="81">
        <v>0</v>
      </c>
      <c r="FA430" s="81">
        <v>0</v>
      </c>
      <c r="FB430" s="81">
        <v>0</v>
      </c>
      <c r="FC430" s="81">
        <v>0</v>
      </c>
      <c r="FD430" s="81">
        <v>0</v>
      </c>
      <c r="FE430" s="81">
        <v>0</v>
      </c>
      <c r="FF430" s="81">
        <v>0</v>
      </c>
      <c r="FG430" s="81">
        <v>0</v>
      </c>
      <c r="FH430" s="81">
        <v>0</v>
      </c>
      <c r="FI430" s="81">
        <v>0</v>
      </c>
      <c r="FJ430" s="81">
        <v>0</v>
      </c>
      <c r="FK430" s="81">
        <v>0</v>
      </c>
      <c r="FL430" s="81">
        <v>0</v>
      </c>
      <c r="FM430" s="81">
        <v>0</v>
      </c>
      <c r="FN430" s="1" t="s">
        <v>755</v>
      </c>
    </row>
    <row r="431" spans="2:170" x14ac:dyDescent="0.2">
      <c r="B431" s="1" t="s">
        <v>756</v>
      </c>
      <c r="C431" s="1" t="s">
        <v>56</v>
      </c>
      <c r="D431" s="1" t="s">
        <v>54</v>
      </c>
      <c r="E431" s="81" t="s">
        <v>217</v>
      </c>
      <c r="F431" s="81">
        <v>190</v>
      </c>
      <c r="G431" s="81">
        <v>190</v>
      </c>
      <c r="H431" s="81">
        <v>190</v>
      </c>
      <c r="I431" s="81">
        <v>190</v>
      </c>
      <c r="J431" s="81">
        <v>190</v>
      </c>
      <c r="K431" s="81">
        <v>190</v>
      </c>
      <c r="L431" s="81">
        <v>190</v>
      </c>
      <c r="M431" s="81">
        <v>190</v>
      </c>
      <c r="N431" s="81">
        <v>190</v>
      </c>
      <c r="O431" s="81">
        <v>190</v>
      </c>
      <c r="P431" s="81">
        <v>190</v>
      </c>
      <c r="Q431" s="81">
        <v>190</v>
      </c>
      <c r="R431" s="81">
        <v>190</v>
      </c>
      <c r="S431" s="81">
        <v>190</v>
      </c>
      <c r="T431" s="81">
        <v>190</v>
      </c>
      <c r="U431" s="81">
        <v>190</v>
      </c>
      <c r="V431" s="81">
        <v>190</v>
      </c>
      <c r="W431" s="81">
        <v>190</v>
      </c>
      <c r="X431" s="81">
        <v>190</v>
      </c>
      <c r="Y431" s="81">
        <v>190</v>
      </c>
      <c r="Z431" s="81">
        <v>190</v>
      </c>
      <c r="AA431" s="81">
        <v>190</v>
      </c>
      <c r="AB431" s="81">
        <v>190</v>
      </c>
      <c r="AC431" s="81">
        <v>190</v>
      </c>
      <c r="AD431" s="81">
        <v>190</v>
      </c>
      <c r="AE431" s="81">
        <v>190</v>
      </c>
      <c r="AF431" s="81">
        <v>190</v>
      </c>
      <c r="AG431" s="81">
        <v>190</v>
      </c>
      <c r="AH431" s="81">
        <v>190</v>
      </c>
      <c r="AI431" s="81">
        <v>190</v>
      </c>
      <c r="AJ431" s="81">
        <v>190</v>
      </c>
      <c r="AK431" s="81">
        <v>190</v>
      </c>
      <c r="AL431" s="81">
        <v>190</v>
      </c>
      <c r="AM431" s="81">
        <v>190</v>
      </c>
      <c r="AN431" s="81">
        <v>190</v>
      </c>
      <c r="AO431" s="81">
        <v>190</v>
      </c>
      <c r="AP431" s="81">
        <v>190</v>
      </c>
      <c r="AQ431" s="81">
        <v>190</v>
      </c>
      <c r="AR431" s="81">
        <v>190</v>
      </c>
      <c r="AS431" s="81">
        <v>190</v>
      </c>
      <c r="AT431" s="81">
        <v>190</v>
      </c>
      <c r="AU431" s="81">
        <v>190</v>
      </c>
      <c r="AV431" s="81">
        <v>190</v>
      </c>
      <c r="AW431" s="81">
        <v>190</v>
      </c>
      <c r="AX431" s="81">
        <v>190</v>
      </c>
      <c r="AY431" s="81">
        <v>190</v>
      </c>
      <c r="AZ431" s="81">
        <v>190</v>
      </c>
      <c r="BA431" s="81">
        <v>190</v>
      </c>
      <c r="BB431" s="81">
        <v>190</v>
      </c>
      <c r="BC431" s="81">
        <v>190</v>
      </c>
      <c r="BD431" s="81">
        <v>190</v>
      </c>
      <c r="BE431" s="81">
        <v>190</v>
      </c>
      <c r="BF431" s="81">
        <v>190</v>
      </c>
      <c r="BG431" s="81">
        <v>190</v>
      </c>
      <c r="BH431" s="81">
        <v>190</v>
      </c>
      <c r="BI431" s="81">
        <v>190</v>
      </c>
      <c r="BJ431" s="81">
        <v>190</v>
      </c>
      <c r="BK431" s="81">
        <v>190</v>
      </c>
      <c r="BL431" s="81">
        <v>190</v>
      </c>
      <c r="BM431" s="81">
        <v>190</v>
      </c>
      <c r="BN431" s="81">
        <v>190</v>
      </c>
      <c r="BO431" s="81">
        <v>190</v>
      </c>
      <c r="BP431" s="81">
        <v>190</v>
      </c>
      <c r="BQ431" s="81">
        <v>190</v>
      </c>
      <c r="BR431" s="81">
        <v>190</v>
      </c>
      <c r="BS431" s="81">
        <v>190</v>
      </c>
      <c r="BT431" s="81">
        <v>190</v>
      </c>
      <c r="BU431" s="81">
        <v>190</v>
      </c>
      <c r="BV431" s="81">
        <v>190</v>
      </c>
      <c r="BW431" s="81">
        <v>190</v>
      </c>
      <c r="BX431" s="81">
        <v>190</v>
      </c>
      <c r="BY431" s="81">
        <v>190</v>
      </c>
      <c r="BZ431" s="81">
        <v>190</v>
      </c>
      <c r="CA431" s="81">
        <v>190</v>
      </c>
      <c r="CB431" s="81">
        <v>190</v>
      </c>
      <c r="CC431" s="81">
        <v>190</v>
      </c>
      <c r="CD431" s="81">
        <v>190</v>
      </c>
      <c r="CE431" s="81">
        <v>190</v>
      </c>
      <c r="CF431" s="81">
        <v>190</v>
      </c>
      <c r="CG431" s="81">
        <v>190</v>
      </c>
      <c r="CH431" s="81">
        <v>190</v>
      </c>
      <c r="CI431" s="81">
        <v>190</v>
      </c>
      <c r="CJ431" s="81">
        <v>190</v>
      </c>
      <c r="CK431" s="81">
        <v>190</v>
      </c>
      <c r="CL431" s="81">
        <v>190</v>
      </c>
      <c r="CM431" s="81">
        <v>190</v>
      </c>
      <c r="CN431" s="81">
        <v>190</v>
      </c>
      <c r="CO431" s="81">
        <v>190</v>
      </c>
      <c r="CP431" s="81">
        <v>190</v>
      </c>
      <c r="CQ431" s="81">
        <v>190</v>
      </c>
      <c r="CR431" s="81">
        <v>190</v>
      </c>
      <c r="CS431" s="81">
        <v>190</v>
      </c>
      <c r="CT431" s="81">
        <v>190</v>
      </c>
      <c r="CU431" s="81">
        <v>190</v>
      </c>
      <c r="CV431" s="81">
        <v>190</v>
      </c>
      <c r="CW431" s="81">
        <v>190</v>
      </c>
      <c r="CX431" s="81">
        <v>190</v>
      </c>
      <c r="CY431" s="81">
        <v>190</v>
      </c>
      <c r="CZ431" s="81">
        <v>190</v>
      </c>
      <c r="DA431" s="81">
        <v>190</v>
      </c>
      <c r="DB431" s="81">
        <v>190</v>
      </c>
      <c r="DC431" s="81">
        <v>190</v>
      </c>
      <c r="DD431" s="81">
        <v>190</v>
      </c>
      <c r="DE431" s="81">
        <v>190</v>
      </c>
      <c r="DF431" s="81">
        <v>190</v>
      </c>
      <c r="DG431" s="81">
        <v>190</v>
      </c>
      <c r="DH431" s="81">
        <v>190</v>
      </c>
      <c r="DI431" s="81">
        <v>190</v>
      </c>
      <c r="DJ431" s="81">
        <v>190</v>
      </c>
      <c r="DK431" s="81">
        <v>190</v>
      </c>
      <c r="DL431" s="81">
        <v>190</v>
      </c>
      <c r="DM431" s="81">
        <v>190</v>
      </c>
      <c r="DN431" s="81">
        <v>190</v>
      </c>
      <c r="DO431" s="81">
        <v>190</v>
      </c>
      <c r="DP431" s="81">
        <v>190</v>
      </c>
      <c r="DQ431" s="81">
        <v>190</v>
      </c>
      <c r="DR431" s="81">
        <v>190</v>
      </c>
      <c r="DS431" s="81">
        <v>190</v>
      </c>
      <c r="DT431" s="81">
        <v>190</v>
      </c>
      <c r="DU431" s="81">
        <v>190</v>
      </c>
      <c r="DV431" s="81">
        <v>190</v>
      </c>
      <c r="DW431" s="81">
        <v>190</v>
      </c>
      <c r="DX431" s="81">
        <v>190</v>
      </c>
      <c r="DY431" s="81">
        <v>190</v>
      </c>
      <c r="DZ431" s="81">
        <v>190</v>
      </c>
      <c r="EA431" s="81">
        <v>190</v>
      </c>
      <c r="EB431" s="81">
        <v>190</v>
      </c>
      <c r="EC431" s="81">
        <v>190</v>
      </c>
      <c r="ED431" s="81">
        <v>190</v>
      </c>
      <c r="EE431" s="81">
        <v>190</v>
      </c>
      <c r="EF431" s="81">
        <v>190</v>
      </c>
      <c r="EG431" s="81">
        <v>190</v>
      </c>
      <c r="EH431" s="81">
        <v>190</v>
      </c>
      <c r="EI431" s="81">
        <v>190</v>
      </c>
      <c r="EJ431" s="81">
        <v>190</v>
      </c>
      <c r="EK431" s="81">
        <v>190</v>
      </c>
      <c r="EL431" s="81">
        <v>190</v>
      </c>
      <c r="EM431" s="81">
        <v>190</v>
      </c>
      <c r="EN431" s="81">
        <v>190</v>
      </c>
      <c r="EO431" s="81">
        <v>190</v>
      </c>
      <c r="EP431" s="81">
        <v>190</v>
      </c>
      <c r="EQ431" s="81">
        <v>190</v>
      </c>
      <c r="ER431" s="81">
        <v>190</v>
      </c>
      <c r="ES431" s="81">
        <v>190</v>
      </c>
      <c r="ET431" s="81">
        <v>190</v>
      </c>
      <c r="EU431" s="81">
        <v>190</v>
      </c>
      <c r="EV431" s="81">
        <v>190</v>
      </c>
      <c r="EW431" s="81">
        <v>190</v>
      </c>
      <c r="EX431" s="81">
        <v>190</v>
      </c>
      <c r="EY431" s="81">
        <v>190</v>
      </c>
      <c r="EZ431" s="81">
        <v>190</v>
      </c>
      <c r="FA431" s="81">
        <v>190</v>
      </c>
      <c r="FB431" s="81">
        <v>190</v>
      </c>
      <c r="FC431" s="81">
        <v>190</v>
      </c>
      <c r="FD431" s="81">
        <v>190</v>
      </c>
      <c r="FE431" s="81">
        <v>190</v>
      </c>
      <c r="FF431" s="81">
        <v>190</v>
      </c>
      <c r="FG431" s="81">
        <v>190</v>
      </c>
      <c r="FH431" s="81">
        <v>190</v>
      </c>
      <c r="FI431" s="81">
        <v>190</v>
      </c>
      <c r="FJ431" s="81">
        <v>190</v>
      </c>
      <c r="FK431" s="81">
        <v>190</v>
      </c>
      <c r="FL431" s="81">
        <v>190</v>
      </c>
      <c r="FM431" s="81">
        <v>190</v>
      </c>
      <c r="FN431" s="1" t="s">
        <v>757</v>
      </c>
    </row>
    <row r="432" spans="2:170" x14ac:dyDescent="0.2">
      <c r="B432" s="1" t="s">
        <v>758</v>
      </c>
      <c r="C432" s="1" t="s">
        <v>56</v>
      </c>
      <c r="D432" s="1" t="s">
        <v>54</v>
      </c>
      <c r="E432" s="81" t="s">
        <v>217</v>
      </c>
      <c r="F432" s="81">
        <v>0</v>
      </c>
      <c r="G432" s="81">
        <v>0</v>
      </c>
      <c r="H432" s="81">
        <v>0</v>
      </c>
      <c r="I432" s="81">
        <v>0</v>
      </c>
      <c r="J432" s="81">
        <v>0</v>
      </c>
      <c r="K432" s="81">
        <v>0</v>
      </c>
      <c r="L432" s="81">
        <v>0</v>
      </c>
      <c r="M432" s="81">
        <v>0</v>
      </c>
      <c r="N432" s="81">
        <v>0</v>
      </c>
      <c r="O432" s="81">
        <v>0</v>
      </c>
      <c r="P432" s="81">
        <v>0</v>
      </c>
      <c r="Q432" s="81">
        <v>0</v>
      </c>
      <c r="R432" s="81">
        <v>0</v>
      </c>
      <c r="S432" s="81">
        <v>0</v>
      </c>
      <c r="T432" s="81">
        <v>0</v>
      </c>
      <c r="U432" s="81">
        <v>0</v>
      </c>
      <c r="V432" s="81">
        <v>0</v>
      </c>
      <c r="W432" s="81">
        <v>0</v>
      </c>
      <c r="X432" s="81">
        <v>0</v>
      </c>
      <c r="Y432" s="81">
        <v>0</v>
      </c>
      <c r="Z432" s="81">
        <v>0</v>
      </c>
      <c r="AA432" s="81">
        <v>0</v>
      </c>
      <c r="AB432" s="81">
        <v>0</v>
      </c>
      <c r="AC432" s="81">
        <v>0</v>
      </c>
      <c r="AD432" s="81">
        <v>0</v>
      </c>
      <c r="AE432" s="81">
        <v>0</v>
      </c>
      <c r="AF432" s="81">
        <v>0</v>
      </c>
      <c r="AG432" s="81">
        <v>0</v>
      </c>
      <c r="AH432" s="81">
        <v>0</v>
      </c>
      <c r="AI432" s="81">
        <v>0</v>
      </c>
      <c r="AJ432" s="81">
        <v>0</v>
      </c>
      <c r="AK432" s="81">
        <v>0</v>
      </c>
      <c r="AL432" s="81">
        <v>0</v>
      </c>
      <c r="AM432" s="81">
        <v>0</v>
      </c>
      <c r="AN432" s="81">
        <v>0</v>
      </c>
      <c r="AO432" s="81">
        <v>0</v>
      </c>
      <c r="AP432" s="81">
        <v>0</v>
      </c>
      <c r="AQ432" s="81">
        <v>0</v>
      </c>
      <c r="AR432" s="81">
        <v>0</v>
      </c>
      <c r="AS432" s="81">
        <v>0</v>
      </c>
      <c r="AT432" s="81">
        <v>0</v>
      </c>
      <c r="AU432" s="81">
        <v>0</v>
      </c>
      <c r="AV432" s="81">
        <v>0</v>
      </c>
      <c r="AW432" s="81">
        <v>0</v>
      </c>
      <c r="AX432" s="81">
        <v>0</v>
      </c>
      <c r="AY432" s="81">
        <v>0</v>
      </c>
      <c r="AZ432" s="81">
        <v>0</v>
      </c>
      <c r="BA432" s="81">
        <v>0</v>
      </c>
      <c r="BB432" s="81">
        <v>0</v>
      </c>
      <c r="BC432" s="81">
        <v>0</v>
      </c>
      <c r="BD432" s="81">
        <v>0</v>
      </c>
      <c r="BE432" s="81">
        <v>0</v>
      </c>
      <c r="BF432" s="81">
        <v>0</v>
      </c>
      <c r="BG432" s="81">
        <v>0</v>
      </c>
      <c r="BH432" s="81">
        <v>0</v>
      </c>
      <c r="BI432" s="81">
        <v>0</v>
      </c>
      <c r="BJ432" s="81">
        <v>0</v>
      </c>
      <c r="BK432" s="81">
        <v>0</v>
      </c>
      <c r="BL432" s="81">
        <v>0</v>
      </c>
      <c r="BM432" s="81">
        <v>0</v>
      </c>
      <c r="BN432" s="81">
        <v>0</v>
      </c>
      <c r="BO432" s="81">
        <v>0</v>
      </c>
      <c r="BP432" s="81">
        <v>0</v>
      </c>
      <c r="BQ432" s="81">
        <v>0</v>
      </c>
      <c r="BR432" s="81">
        <v>0</v>
      </c>
      <c r="BS432" s="81">
        <v>0</v>
      </c>
      <c r="BT432" s="81">
        <v>0</v>
      </c>
      <c r="BU432" s="81">
        <v>0</v>
      </c>
      <c r="BV432" s="81">
        <v>0</v>
      </c>
      <c r="BW432" s="81">
        <v>0</v>
      </c>
      <c r="BX432" s="81">
        <v>0</v>
      </c>
      <c r="BY432" s="81">
        <v>0</v>
      </c>
      <c r="BZ432" s="81">
        <v>0</v>
      </c>
      <c r="CA432" s="81">
        <v>0</v>
      </c>
      <c r="CB432" s="81">
        <v>0</v>
      </c>
      <c r="CC432" s="81">
        <v>0</v>
      </c>
      <c r="CD432" s="81">
        <v>0</v>
      </c>
      <c r="CE432" s="81">
        <v>0</v>
      </c>
      <c r="CF432" s="81">
        <v>0</v>
      </c>
      <c r="CG432" s="81">
        <v>0</v>
      </c>
      <c r="CH432" s="81">
        <v>0</v>
      </c>
      <c r="CI432" s="81">
        <v>0</v>
      </c>
      <c r="CJ432" s="81">
        <v>0</v>
      </c>
      <c r="CK432" s="81">
        <v>0</v>
      </c>
      <c r="CL432" s="81">
        <v>0</v>
      </c>
      <c r="CM432" s="81">
        <v>0</v>
      </c>
      <c r="CN432" s="81">
        <v>0</v>
      </c>
      <c r="CO432" s="81">
        <v>0</v>
      </c>
      <c r="CP432" s="81">
        <v>0</v>
      </c>
      <c r="CQ432" s="81">
        <v>0</v>
      </c>
      <c r="CR432" s="81">
        <v>0</v>
      </c>
      <c r="CS432" s="81">
        <v>0</v>
      </c>
      <c r="CT432" s="81">
        <v>0</v>
      </c>
      <c r="CU432" s="81">
        <v>0</v>
      </c>
      <c r="CV432" s="81">
        <v>0</v>
      </c>
      <c r="CW432" s="81">
        <v>0</v>
      </c>
      <c r="CX432" s="81">
        <v>0</v>
      </c>
      <c r="CY432" s="81">
        <v>0</v>
      </c>
      <c r="CZ432" s="81">
        <v>0</v>
      </c>
      <c r="DA432" s="81">
        <v>0</v>
      </c>
      <c r="DB432" s="81">
        <v>0</v>
      </c>
      <c r="DC432" s="81">
        <v>0</v>
      </c>
      <c r="DD432" s="81">
        <v>0</v>
      </c>
      <c r="DE432" s="81">
        <v>0</v>
      </c>
      <c r="DF432" s="81">
        <v>0</v>
      </c>
      <c r="DG432" s="81">
        <v>0</v>
      </c>
      <c r="DH432" s="81">
        <v>0</v>
      </c>
      <c r="DI432" s="81">
        <v>0</v>
      </c>
      <c r="DJ432" s="81">
        <v>0</v>
      </c>
      <c r="DK432" s="81">
        <v>0</v>
      </c>
      <c r="DL432" s="81">
        <v>0</v>
      </c>
      <c r="DM432" s="81">
        <v>0</v>
      </c>
      <c r="DN432" s="81">
        <v>0</v>
      </c>
      <c r="DO432" s="81">
        <v>0</v>
      </c>
      <c r="DP432" s="81">
        <v>0</v>
      </c>
      <c r="DQ432" s="81">
        <v>0</v>
      </c>
      <c r="DR432" s="81">
        <v>0</v>
      </c>
      <c r="DS432" s="81">
        <v>0</v>
      </c>
      <c r="DT432" s="81">
        <v>0</v>
      </c>
      <c r="DU432" s="81">
        <v>0</v>
      </c>
      <c r="DV432" s="81">
        <v>0</v>
      </c>
      <c r="DW432" s="81">
        <v>0</v>
      </c>
      <c r="DX432" s="81">
        <v>0</v>
      </c>
      <c r="DY432" s="81">
        <v>0</v>
      </c>
      <c r="DZ432" s="81">
        <v>0</v>
      </c>
      <c r="EA432" s="81">
        <v>0</v>
      </c>
      <c r="EB432" s="81">
        <v>0</v>
      </c>
      <c r="EC432" s="81">
        <v>0</v>
      </c>
      <c r="ED432" s="81">
        <v>0</v>
      </c>
      <c r="EE432" s="81">
        <v>0</v>
      </c>
      <c r="EF432" s="81">
        <v>0</v>
      </c>
      <c r="EG432" s="81">
        <v>0</v>
      </c>
      <c r="EH432" s="81">
        <v>0</v>
      </c>
      <c r="EI432" s="81">
        <v>0</v>
      </c>
      <c r="EJ432" s="81">
        <v>0</v>
      </c>
      <c r="EK432" s="81">
        <v>0</v>
      </c>
      <c r="EL432" s="81">
        <v>0</v>
      </c>
      <c r="EM432" s="81">
        <v>0</v>
      </c>
      <c r="EN432" s="81">
        <v>0</v>
      </c>
      <c r="EO432" s="81">
        <v>0</v>
      </c>
      <c r="EP432" s="81">
        <v>0</v>
      </c>
      <c r="EQ432" s="81">
        <v>0</v>
      </c>
      <c r="ER432" s="81">
        <v>0</v>
      </c>
      <c r="ES432" s="81">
        <v>0</v>
      </c>
      <c r="ET432" s="81">
        <v>0</v>
      </c>
      <c r="EU432" s="81">
        <v>0</v>
      </c>
      <c r="EV432" s="81">
        <v>0</v>
      </c>
      <c r="EW432" s="81">
        <v>0</v>
      </c>
      <c r="EX432" s="81">
        <v>0</v>
      </c>
      <c r="EY432" s="81">
        <v>0</v>
      </c>
      <c r="EZ432" s="81">
        <v>0</v>
      </c>
      <c r="FA432" s="81">
        <v>0</v>
      </c>
      <c r="FB432" s="81">
        <v>0</v>
      </c>
      <c r="FC432" s="81">
        <v>0</v>
      </c>
      <c r="FD432" s="81">
        <v>0</v>
      </c>
      <c r="FE432" s="81">
        <v>0</v>
      </c>
      <c r="FF432" s="81">
        <v>0</v>
      </c>
      <c r="FG432" s="81">
        <v>0</v>
      </c>
      <c r="FH432" s="81">
        <v>0</v>
      </c>
      <c r="FI432" s="81">
        <v>0</v>
      </c>
      <c r="FJ432" s="81">
        <v>0</v>
      </c>
      <c r="FK432" s="81">
        <v>0</v>
      </c>
      <c r="FL432" s="81">
        <v>0</v>
      </c>
      <c r="FM432" s="81">
        <v>0</v>
      </c>
      <c r="FN432" s="1" t="s">
        <v>759</v>
      </c>
    </row>
    <row r="433" spans="2:170" x14ac:dyDescent="0.2">
      <c r="B433" s="1" t="s">
        <v>760</v>
      </c>
      <c r="C433" s="1" t="s">
        <v>56</v>
      </c>
      <c r="D433" s="1" t="s">
        <v>54</v>
      </c>
      <c r="E433" s="81" t="s">
        <v>217</v>
      </c>
      <c r="F433" s="81">
        <v>0</v>
      </c>
      <c r="G433" s="81">
        <v>0</v>
      </c>
      <c r="H433" s="81">
        <v>0</v>
      </c>
      <c r="I433" s="81">
        <v>0</v>
      </c>
      <c r="J433" s="81">
        <v>0</v>
      </c>
      <c r="K433" s="81">
        <v>0</v>
      </c>
      <c r="L433" s="81">
        <v>0</v>
      </c>
      <c r="M433" s="81">
        <v>0</v>
      </c>
      <c r="N433" s="81">
        <v>0</v>
      </c>
      <c r="O433" s="81">
        <v>0</v>
      </c>
      <c r="P433" s="81">
        <v>0</v>
      </c>
      <c r="Q433" s="81">
        <v>0</v>
      </c>
      <c r="R433" s="81">
        <v>0</v>
      </c>
      <c r="S433" s="81">
        <v>0</v>
      </c>
      <c r="T433" s="81">
        <v>0</v>
      </c>
      <c r="U433" s="81">
        <v>0</v>
      </c>
      <c r="V433" s="81">
        <v>0</v>
      </c>
      <c r="W433" s="81">
        <v>0</v>
      </c>
      <c r="X433" s="81">
        <v>0</v>
      </c>
      <c r="Y433" s="81">
        <v>0</v>
      </c>
      <c r="Z433" s="81">
        <v>0</v>
      </c>
      <c r="AA433" s="81">
        <v>0</v>
      </c>
      <c r="AB433" s="81">
        <v>0</v>
      </c>
      <c r="AC433" s="81">
        <v>0</v>
      </c>
      <c r="AD433" s="81">
        <v>0</v>
      </c>
      <c r="AE433" s="81">
        <v>0</v>
      </c>
      <c r="AF433" s="81">
        <v>0</v>
      </c>
      <c r="AG433" s="81">
        <v>0</v>
      </c>
      <c r="AH433" s="81">
        <v>0</v>
      </c>
      <c r="AI433" s="81">
        <v>0</v>
      </c>
      <c r="AJ433" s="81">
        <v>0</v>
      </c>
      <c r="AK433" s="81">
        <v>0</v>
      </c>
      <c r="AL433" s="81">
        <v>0</v>
      </c>
      <c r="AM433" s="81">
        <v>0</v>
      </c>
      <c r="AN433" s="81">
        <v>0</v>
      </c>
      <c r="AO433" s="81">
        <v>0</v>
      </c>
      <c r="AP433" s="81">
        <v>0</v>
      </c>
      <c r="AQ433" s="81">
        <v>0</v>
      </c>
      <c r="AR433" s="81">
        <v>0</v>
      </c>
      <c r="AS433" s="81">
        <v>0</v>
      </c>
      <c r="AT433" s="81">
        <v>0</v>
      </c>
      <c r="AU433" s="81">
        <v>0</v>
      </c>
      <c r="AV433" s="81">
        <v>0</v>
      </c>
      <c r="AW433" s="81">
        <v>0</v>
      </c>
      <c r="AX433" s="81">
        <v>0</v>
      </c>
      <c r="AY433" s="81">
        <v>0</v>
      </c>
      <c r="AZ433" s="81">
        <v>0</v>
      </c>
      <c r="BA433" s="81">
        <v>0</v>
      </c>
      <c r="BB433" s="81">
        <v>0</v>
      </c>
      <c r="BC433" s="81">
        <v>0</v>
      </c>
      <c r="BD433" s="81">
        <v>0</v>
      </c>
      <c r="BE433" s="81">
        <v>0</v>
      </c>
      <c r="BF433" s="81">
        <v>0</v>
      </c>
      <c r="BG433" s="81">
        <v>0</v>
      </c>
      <c r="BH433" s="81">
        <v>0</v>
      </c>
      <c r="BI433" s="81">
        <v>0</v>
      </c>
      <c r="BJ433" s="81">
        <v>0</v>
      </c>
      <c r="BK433" s="81">
        <v>0</v>
      </c>
      <c r="BL433" s="81">
        <v>0</v>
      </c>
      <c r="BM433" s="81">
        <v>0</v>
      </c>
      <c r="BN433" s="81">
        <v>0</v>
      </c>
      <c r="BO433" s="81">
        <v>0</v>
      </c>
      <c r="BP433" s="81">
        <v>0</v>
      </c>
      <c r="BQ433" s="81">
        <v>0</v>
      </c>
      <c r="BR433" s="81">
        <v>0</v>
      </c>
      <c r="BS433" s="81">
        <v>0</v>
      </c>
      <c r="BT433" s="81">
        <v>0</v>
      </c>
      <c r="BU433" s="81">
        <v>0</v>
      </c>
      <c r="BV433" s="81">
        <v>0</v>
      </c>
      <c r="BW433" s="81">
        <v>0</v>
      </c>
      <c r="BX433" s="81">
        <v>0</v>
      </c>
      <c r="BY433" s="81">
        <v>0</v>
      </c>
      <c r="BZ433" s="81">
        <v>0</v>
      </c>
      <c r="CA433" s="81">
        <v>0</v>
      </c>
      <c r="CB433" s="81">
        <v>0</v>
      </c>
      <c r="CC433" s="81">
        <v>0</v>
      </c>
      <c r="CD433" s="81">
        <v>0</v>
      </c>
      <c r="CE433" s="81">
        <v>0</v>
      </c>
      <c r="CF433" s="81">
        <v>0</v>
      </c>
      <c r="CG433" s="81">
        <v>0</v>
      </c>
      <c r="CH433" s="81">
        <v>0</v>
      </c>
      <c r="CI433" s="81">
        <v>0</v>
      </c>
      <c r="CJ433" s="81">
        <v>0</v>
      </c>
      <c r="CK433" s="81">
        <v>0</v>
      </c>
      <c r="CL433" s="81">
        <v>0</v>
      </c>
      <c r="CM433" s="81">
        <v>0</v>
      </c>
      <c r="CN433" s="81">
        <v>0</v>
      </c>
      <c r="CO433" s="81">
        <v>0</v>
      </c>
      <c r="CP433" s="81">
        <v>0</v>
      </c>
      <c r="CQ433" s="81">
        <v>0</v>
      </c>
      <c r="CR433" s="81">
        <v>0</v>
      </c>
      <c r="CS433" s="81">
        <v>0</v>
      </c>
      <c r="CT433" s="81">
        <v>0</v>
      </c>
      <c r="CU433" s="81">
        <v>0</v>
      </c>
      <c r="CV433" s="81">
        <v>0</v>
      </c>
      <c r="CW433" s="81">
        <v>0</v>
      </c>
      <c r="CX433" s="81">
        <v>0</v>
      </c>
      <c r="CY433" s="81">
        <v>0</v>
      </c>
      <c r="CZ433" s="81">
        <v>0</v>
      </c>
      <c r="DA433" s="81">
        <v>0</v>
      </c>
      <c r="DB433" s="81">
        <v>0</v>
      </c>
      <c r="DC433" s="81">
        <v>0</v>
      </c>
      <c r="DD433" s="81">
        <v>0</v>
      </c>
      <c r="DE433" s="81">
        <v>0</v>
      </c>
      <c r="DF433" s="81">
        <v>0</v>
      </c>
      <c r="DG433" s="81">
        <v>0</v>
      </c>
      <c r="DH433" s="81">
        <v>0</v>
      </c>
      <c r="DI433" s="81">
        <v>0</v>
      </c>
      <c r="DJ433" s="81">
        <v>0</v>
      </c>
      <c r="DK433" s="81">
        <v>0</v>
      </c>
      <c r="DL433" s="81">
        <v>0</v>
      </c>
      <c r="DM433" s="81">
        <v>0</v>
      </c>
      <c r="DN433" s="81">
        <v>0</v>
      </c>
      <c r="DO433" s="81">
        <v>0</v>
      </c>
      <c r="DP433" s="81">
        <v>0</v>
      </c>
      <c r="DQ433" s="81">
        <v>0</v>
      </c>
      <c r="DR433" s="81">
        <v>0</v>
      </c>
      <c r="DS433" s="81">
        <v>0</v>
      </c>
      <c r="DT433" s="81">
        <v>0</v>
      </c>
      <c r="DU433" s="81">
        <v>0</v>
      </c>
      <c r="DV433" s="81">
        <v>0</v>
      </c>
      <c r="DW433" s="81">
        <v>0</v>
      </c>
      <c r="DX433" s="81">
        <v>0</v>
      </c>
      <c r="DY433" s="81">
        <v>0</v>
      </c>
      <c r="DZ433" s="81">
        <v>0</v>
      </c>
      <c r="EA433" s="81">
        <v>0</v>
      </c>
      <c r="EB433" s="81">
        <v>0</v>
      </c>
      <c r="EC433" s="81">
        <v>0</v>
      </c>
      <c r="ED433" s="81">
        <v>0</v>
      </c>
      <c r="EE433" s="81">
        <v>0</v>
      </c>
      <c r="EF433" s="81">
        <v>0</v>
      </c>
      <c r="EG433" s="81">
        <v>0</v>
      </c>
      <c r="EH433" s="81">
        <v>0</v>
      </c>
      <c r="EI433" s="81">
        <v>0</v>
      </c>
      <c r="EJ433" s="81">
        <v>0</v>
      </c>
      <c r="EK433" s="81">
        <v>0</v>
      </c>
      <c r="EL433" s="81">
        <v>0</v>
      </c>
      <c r="EM433" s="81">
        <v>0</v>
      </c>
      <c r="EN433" s="81">
        <v>0</v>
      </c>
      <c r="EO433" s="81">
        <v>0</v>
      </c>
      <c r="EP433" s="81">
        <v>0</v>
      </c>
      <c r="EQ433" s="81">
        <v>0</v>
      </c>
      <c r="ER433" s="81">
        <v>0</v>
      </c>
      <c r="ES433" s="81">
        <v>0</v>
      </c>
      <c r="ET433" s="81">
        <v>0</v>
      </c>
      <c r="EU433" s="81">
        <v>0</v>
      </c>
      <c r="EV433" s="81">
        <v>0</v>
      </c>
      <c r="EW433" s="81">
        <v>0</v>
      </c>
      <c r="EX433" s="81">
        <v>0</v>
      </c>
      <c r="EY433" s="81">
        <v>0</v>
      </c>
      <c r="EZ433" s="81">
        <v>0</v>
      </c>
      <c r="FA433" s="81">
        <v>0</v>
      </c>
      <c r="FB433" s="81">
        <v>0</v>
      </c>
      <c r="FC433" s="81">
        <v>0</v>
      </c>
      <c r="FD433" s="81">
        <v>0</v>
      </c>
      <c r="FE433" s="81">
        <v>0</v>
      </c>
      <c r="FF433" s="81">
        <v>0</v>
      </c>
      <c r="FG433" s="81">
        <v>0</v>
      </c>
      <c r="FH433" s="81">
        <v>0</v>
      </c>
      <c r="FI433" s="81">
        <v>0</v>
      </c>
      <c r="FJ433" s="81">
        <v>0</v>
      </c>
      <c r="FK433" s="81">
        <v>0</v>
      </c>
      <c r="FL433" s="81">
        <v>0</v>
      </c>
      <c r="FM433" s="81">
        <v>0</v>
      </c>
      <c r="FN433" s="1" t="s">
        <v>761</v>
      </c>
    </row>
    <row r="434" spans="2:170" x14ac:dyDescent="0.2">
      <c r="B434" s="1" t="s">
        <v>762</v>
      </c>
      <c r="C434" s="1" t="s">
        <v>56</v>
      </c>
      <c r="D434" s="1" t="s">
        <v>54</v>
      </c>
      <c r="E434" s="81" t="s">
        <v>217</v>
      </c>
      <c r="F434" s="81">
        <v>0</v>
      </c>
      <c r="G434" s="81">
        <v>0</v>
      </c>
      <c r="H434" s="81">
        <v>0</v>
      </c>
      <c r="I434" s="81">
        <v>0</v>
      </c>
      <c r="J434" s="81">
        <v>0</v>
      </c>
      <c r="K434" s="81">
        <v>0</v>
      </c>
      <c r="L434" s="81">
        <v>0</v>
      </c>
      <c r="M434" s="81">
        <v>0</v>
      </c>
      <c r="N434" s="81">
        <v>0</v>
      </c>
      <c r="O434" s="81">
        <v>0</v>
      </c>
      <c r="P434" s="81">
        <v>0</v>
      </c>
      <c r="Q434" s="81">
        <v>0</v>
      </c>
      <c r="R434" s="81">
        <v>0</v>
      </c>
      <c r="S434" s="81">
        <v>0</v>
      </c>
      <c r="T434" s="81">
        <v>0</v>
      </c>
      <c r="U434" s="81">
        <v>0</v>
      </c>
      <c r="V434" s="81">
        <v>0</v>
      </c>
      <c r="W434" s="81">
        <v>0</v>
      </c>
      <c r="X434" s="81">
        <v>0</v>
      </c>
      <c r="Y434" s="81">
        <v>0</v>
      </c>
      <c r="Z434" s="81">
        <v>0</v>
      </c>
      <c r="AA434" s="81">
        <v>0</v>
      </c>
      <c r="AB434" s="81">
        <v>0</v>
      </c>
      <c r="AC434" s="81">
        <v>0</v>
      </c>
      <c r="AD434" s="81">
        <v>0</v>
      </c>
      <c r="AE434" s="81">
        <v>0</v>
      </c>
      <c r="AF434" s="81">
        <v>0</v>
      </c>
      <c r="AG434" s="81">
        <v>0</v>
      </c>
      <c r="AH434" s="81">
        <v>0</v>
      </c>
      <c r="AI434" s="81">
        <v>0</v>
      </c>
      <c r="AJ434" s="81">
        <v>0</v>
      </c>
      <c r="AK434" s="81">
        <v>0</v>
      </c>
      <c r="AL434" s="81">
        <v>0</v>
      </c>
      <c r="AM434" s="81">
        <v>0</v>
      </c>
      <c r="AN434" s="81">
        <v>0</v>
      </c>
      <c r="AO434" s="81">
        <v>0</v>
      </c>
      <c r="AP434" s="81">
        <v>0</v>
      </c>
      <c r="AQ434" s="81">
        <v>0</v>
      </c>
      <c r="AR434" s="81">
        <v>0</v>
      </c>
      <c r="AS434" s="81">
        <v>0</v>
      </c>
      <c r="AT434" s="81">
        <v>0</v>
      </c>
      <c r="AU434" s="81">
        <v>0</v>
      </c>
      <c r="AV434" s="81">
        <v>0</v>
      </c>
      <c r="AW434" s="81">
        <v>0</v>
      </c>
      <c r="AX434" s="81">
        <v>0</v>
      </c>
      <c r="AY434" s="81">
        <v>0</v>
      </c>
      <c r="AZ434" s="81">
        <v>0</v>
      </c>
      <c r="BA434" s="81">
        <v>0</v>
      </c>
      <c r="BB434" s="81">
        <v>0</v>
      </c>
      <c r="BC434" s="81">
        <v>0</v>
      </c>
      <c r="BD434" s="81">
        <v>0</v>
      </c>
      <c r="BE434" s="81">
        <v>0</v>
      </c>
      <c r="BF434" s="81">
        <v>0</v>
      </c>
      <c r="BG434" s="81">
        <v>0</v>
      </c>
      <c r="BH434" s="81">
        <v>0</v>
      </c>
      <c r="BI434" s="81">
        <v>0</v>
      </c>
      <c r="BJ434" s="81">
        <v>0</v>
      </c>
      <c r="BK434" s="81">
        <v>0</v>
      </c>
      <c r="BL434" s="81">
        <v>0</v>
      </c>
      <c r="BM434" s="81">
        <v>0</v>
      </c>
      <c r="BN434" s="81">
        <v>0</v>
      </c>
      <c r="BO434" s="81">
        <v>0</v>
      </c>
      <c r="BP434" s="81">
        <v>0</v>
      </c>
      <c r="BQ434" s="81">
        <v>0</v>
      </c>
      <c r="BR434" s="81">
        <v>0</v>
      </c>
      <c r="BS434" s="81">
        <v>0</v>
      </c>
      <c r="BT434" s="81">
        <v>0</v>
      </c>
      <c r="BU434" s="81">
        <v>0</v>
      </c>
      <c r="BV434" s="81">
        <v>0</v>
      </c>
      <c r="BW434" s="81">
        <v>0</v>
      </c>
      <c r="BX434" s="81">
        <v>0</v>
      </c>
      <c r="BY434" s="81">
        <v>0</v>
      </c>
      <c r="BZ434" s="81">
        <v>0</v>
      </c>
      <c r="CA434" s="81">
        <v>0</v>
      </c>
      <c r="CB434" s="81">
        <v>0</v>
      </c>
      <c r="CC434" s="81">
        <v>0</v>
      </c>
      <c r="CD434" s="81">
        <v>0</v>
      </c>
      <c r="CE434" s="81">
        <v>0</v>
      </c>
      <c r="CF434" s="81">
        <v>0</v>
      </c>
      <c r="CG434" s="81">
        <v>0</v>
      </c>
      <c r="CH434" s="81">
        <v>0</v>
      </c>
      <c r="CI434" s="81">
        <v>0</v>
      </c>
      <c r="CJ434" s="81">
        <v>0</v>
      </c>
      <c r="CK434" s="81">
        <v>0</v>
      </c>
      <c r="CL434" s="81">
        <v>0</v>
      </c>
      <c r="CM434" s="81">
        <v>0</v>
      </c>
      <c r="CN434" s="81">
        <v>0</v>
      </c>
      <c r="CO434" s="81">
        <v>0</v>
      </c>
      <c r="CP434" s="81">
        <v>0</v>
      </c>
      <c r="CQ434" s="81">
        <v>0</v>
      </c>
      <c r="CR434" s="81">
        <v>0</v>
      </c>
      <c r="CS434" s="81">
        <v>0</v>
      </c>
      <c r="CT434" s="81">
        <v>0</v>
      </c>
      <c r="CU434" s="81">
        <v>0</v>
      </c>
      <c r="CV434" s="81">
        <v>0</v>
      </c>
      <c r="CW434" s="81">
        <v>0</v>
      </c>
      <c r="CX434" s="81">
        <v>0</v>
      </c>
      <c r="CY434" s="81">
        <v>0</v>
      </c>
      <c r="CZ434" s="81">
        <v>0</v>
      </c>
      <c r="DA434" s="81">
        <v>0</v>
      </c>
      <c r="DB434" s="81">
        <v>0</v>
      </c>
      <c r="DC434" s="81">
        <v>0</v>
      </c>
      <c r="DD434" s="81">
        <v>0</v>
      </c>
      <c r="DE434" s="81">
        <v>0</v>
      </c>
      <c r="DF434" s="81">
        <v>0</v>
      </c>
      <c r="DG434" s="81">
        <v>0</v>
      </c>
      <c r="DH434" s="81">
        <v>0</v>
      </c>
      <c r="DI434" s="81">
        <v>0</v>
      </c>
      <c r="DJ434" s="81">
        <v>0</v>
      </c>
      <c r="DK434" s="81">
        <v>0</v>
      </c>
      <c r="DL434" s="81">
        <v>0</v>
      </c>
      <c r="DM434" s="81">
        <v>0</v>
      </c>
      <c r="DN434" s="81">
        <v>0</v>
      </c>
      <c r="DO434" s="81">
        <v>0</v>
      </c>
      <c r="DP434" s="81">
        <v>0</v>
      </c>
      <c r="DQ434" s="81">
        <v>0</v>
      </c>
      <c r="DR434" s="81">
        <v>0</v>
      </c>
      <c r="DS434" s="81">
        <v>0</v>
      </c>
      <c r="DT434" s="81">
        <v>0</v>
      </c>
      <c r="DU434" s="81">
        <v>0</v>
      </c>
      <c r="DV434" s="81">
        <v>0</v>
      </c>
      <c r="DW434" s="81">
        <v>0</v>
      </c>
      <c r="DX434" s="81">
        <v>0</v>
      </c>
      <c r="DY434" s="81">
        <v>0</v>
      </c>
      <c r="DZ434" s="81">
        <v>0</v>
      </c>
      <c r="EA434" s="81">
        <v>0</v>
      </c>
      <c r="EB434" s="81">
        <v>0</v>
      </c>
      <c r="EC434" s="81">
        <v>0</v>
      </c>
      <c r="ED434" s="81">
        <v>0</v>
      </c>
      <c r="EE434" s="81">
        <v>0</v>
      </c>
      <c r="EF434" s="81">
        <v>0</v>
      </c>
      <c r="EG434" s="81">
        <v>0</v>
      </c>
      <c r="EH434" s="81">
        <v>0</v>
      </c>
      <c r="EI434" s="81">
        <v>0</v>
      </c>
      <c r="EJ434" s="81">
        <v>0</v>
      </c>
      <c r="EK434" s="81">
        <v>0</v>
      </c>
      <c r="EL434" s="81">
        <v>0</v>
      </c>
      <c r="EM434" s="81">
        <v>0</v>
      </c>
      <c r="EN434" s="81">
        <v>0</v>
      </c>
      <c r="EO434" s="81">
        <v>0</v>
      </c>
      <c r="EP434" s="81">
        <v>0</v>
      </c>
      <c r="EQ434" s="81">
        <v>0</v>
      </c>
      <c r="ER434" s="81">
        <v>0</v>
      </c>
      <c r="ES434" s="81">
        <v>0</v>
      </c>
      <c r="ET434" s="81">
        <v>0</v>
      </c>
      <c r="EU434" s="81">
        <v>0</v>
      </c>
      <c r="EV434" s="81">
        <v>0</v>
      </c>
      <c r="EW434" s="81">
        <v>0</v>
      </c>
      <c r="EX434" s="81">
        <v>0</v>
      </c>
      <c r="EY434" s="81">
        <v>0</v>
      </c>
      <c r="EZ434" s="81">
        <v>0</v>
      </c>
      <c r="FA434" s="81">
        <v>0</v>
      </c>
      <c r="FB434" s="81">
        <v>0</v>
      </c>
      <c r="FC434" s="81">
        <v>0</v>
      </c>
      <c r="FD434" s="81">
        <v>0</v>
      </c>
      <c r="FE434" s="81">
        <v>0</v>
      </c>
      <c r="FF434" s="81">
        <v>0</v>
      </c>
      <c r="FG434" s="81">
        <v>0</v>
      </c>
      <c r="FH434" s="81">
        <v>0</v>
      </c>
      <c r="FI434" s="81">
        <v>0</v>
      </c>
      <c r="FJ434" s="81">
        <v>0</v>
      </c>
      <c r="FK434" s="81">
        <v>0</v>
      </c>
      <c r="FL434" s="81">
        <v>0</v>
      </c>
      <c r="FM434" s="81">
        <v>0</v>
      </c>
      <c r="FN434" s="1" t="s">
        <v>763</v>
      </c>
    </row>
    <row r="435" spans="2:170" x14ac:dyDescent="0.2">
      <c r="B435" s="1" t="s">
        <v>764</v>
      </c>
      <c r="C435" s="1" t="s">
        <v>55</v>
      </c>
      <c r="D435" s="1" t="s">
        <v>54</v>
      </c>
      <c r="E435" s="81" t="s">
        <v>217</v>
      </c>
      <c r="F435" s="81">
        <v>0</v>
      </c>
      <c r="G435" s="81">
        <v>0</v>
      </c>
      <c r="H435" s="81">
        <v>0</v>
      </c>
      <c r="I435" s="81">
        <v>0</v>
      </c>
      <c r="J435" s="81">
        <v>0</v>
      </c>
      <c r="K435" s="81">
        <v>0</v>
      </c>
      <c r="L435" s="81">
        <v>0</v>
      </c>
      <c r="M435" s="81">
        <v>0</v>
      </c>
      <c r="N435" s="81">
        <v>0</v>
      </c>
      <c r="O435" s="81">
        <v>0</v>
      </c>
      <c r="P435" s="81">
        <v>0</v>
      </c>
      <c r="Q435" s="81">
        <v>0</v>
      </c>
      <c r="R435" s="81">
        <v>0</v>
      </c>
      <c r="S435" s="81">
        <v>0</v>
      </c>
      <c r="T435" s="81">
        <v>0</v>
      </c>
      <c r="U435" s="81">
        <v>0</v>
      </c>
      <c r="V435" s="81">
        <v>0</v>
      </c>
      <c r="W435" s="81">
        <v>0</v>
      </c>
      <c r="X435" s="81">
        <v>0</v>
      </c>
      <c r="Y435" s="81">
        <v>0</v>
      </c>
      <c r="Z435" s="81">
        <v>0</v>
      </c>
      <c r="AA435" s="81">
        <v>0</v>
      </c>
      <c r="AB435" s="81">
        <v>0</v>
      </c>
      <c r="AC435" s="81">
        <v>0</v>
      </c>
      <c r="AD435" s="81">
        <v>0</v>
      </c>
      <c r="AE435" s="81">
        <v>0</v>
      </c>
      <c r="AF435" s="81">
        <v>0</v>
      </c>
      <c r="AG435" s="81">
        <v>0</v>
      </c>
      <c r="AH435" s="81">
        <v>0</v>
      </c>
      <c r="AI435" s="81">
        <v>0</v>
      </c>
      <c r="AJ435" s="81">
        <v>0</v>
      </c>
      <c r="AK435" s="81">
        <v>0</v>
      </c>
      <c r="AL435" s="81">
        <v>0</v>
      </c>
      <c r="AM435" s="81">
        <v>0</v>
      </c>
      <c r="AN435" s="81">
        <v>0</v>
      </c>
      <c r="AO435" s="81">
        <v>0</v>
      </c>
      <c r="AP435" s="81">
        <v>0</v>
      </c>
      <c r="AQ435" s="81">
        <v>0</v>
      </c>
      <c r="AR435" s="81">
        <v>0</v>
      </c>
      <c r="AS435" s="81">
        <v>0</v>
      </c>
      <c r="AT435" s="81">
        <v>0</v>
      </c>
      <c r="AU435" s="81">
        <v>0</v>
      </c>
      <c r="AV435" s="81">
        <v>0</v>
      </c>
      <c r="AW435" s="81">
        <v>0</v>
      </c>
      <c r="AX435" s="81">
        <v>0</v>
      </c>
      <c r="AY435" s="81">
        <v>0</v>
      </c>
      <c r="AZ435" s="81">
        <v>0</v>
      </c>
      <c r="BA435" s="81">
        <v>0</v>
      </c>
      <c r="BB435" s="81">
        <v>0</v>
      </c>
      <c r="BC435" s="81">
        <v>0</v>
      </c>
      <c r="BD435" s="81">
        <v>0</v>
      </c>
      <c r="BE435" s="81">
        <v>0</v>
      </c>
      <c r="BF435" s="81">
        <v>0</v>
      </c>
      <c r="BG435" s="81">
        <v>0</v>
      </c>
      <c r="BH435" s="81">
        <v>0</v>
      </c>
      <c r="BI435" s="81">
        <v>0</v>
      </c>
      <c r="BJ435" s="81">
        <v>0</v>
      </c>
      <c r="BK435" s="81">
        <v>0</v>
      </c>
      <c r="BL435" s="81">
        <v>0</v>
      </c>
      <c r="BM435" s="81">
        <v>0</v>
      </c>
      <c r="BN435" s="81">
        <v>0</v>
      </c>
      <c r="BO435" s="81">
        <v>0</v>
      </c>
      <c r="BP435" s="81">
        <v>0</v>
      </c>
      <c r="BQ435" s="81">
        <v>0</v>
      </c>
      <c r="BR435" s="81">
        <v>0</v>
      </c>
      <c r="BS435" s="81">
        <v>0</v>
      </c>
      <c r="BT435" s="81">
        <v>0</v>
      </c>
      <c r="BU435" s="81">
        <v>0</v>
      </c>
      <c r="BV435" s="81">
        <v>0</v>
      </c>
      <c r="BW435" s="81">
        <v>0</v>
      </c>
      <c r="BX435" s="81">
        <v>0</v>
      </c>
      <c r="BY435" s="81">
        <v>0</v>
      </c>
      <c r="BZ435" s="81">
        <v>0</v>
      </c>
      <c r="CA435" s="81">
        <v>0</v>
      </c>
      <c r="CB435" s="81">
        <v>0</v>
      </c>
      <c r="CC435" s="81">
        <v>0</v>
      </c>
      <c r="CD435" s="81">
        <v>0</v>
      </c>
      <c r="CE435" s="81">
        <v>0</v>
      </c>
      <c r="CF435" s="81">
        <v>0</v>
      </c>
      <c r="CG435" s="81">
        <v>0</v>
      </c>
      <c r="CH435" s="81">
        <v>0</v>
      </c>
      <c r="CI435" s="81">
        <v>0</v>
      </c>
      <c r="CJ435" s="81">
        <v>0</v>
      </c>
      <c r="CK435" s="81">
        <v>0</v>
      </c>
      <c r="CL435" s="81">
        <v>0</v>
      </c>
      <c r="CM435" s="81">
        <v>0</v>
      </c>
      <c r="CN435" s="81">
        <v>0</v>
      </c>
      <c r="CO435" s="81">
        <v>0</v>
      </c>
      <c r="CP435" s="81">
        <v>0</v>
      </c>
      <c r="CQ435" s="81">
        <v>0</v>
      </c>
      <c r="CR435" s="81">
        <v>0</v>
      </c>
      <c r="CS435" s="81">
        <v>0</v>
      </c>
      <c r="CT435" s="81">
        <v>0</v>
      </c>
      <c r="CU435" s="81">
        <v>0</v>
      </c>
      <c r="CV435" s="81">
        <v>0</v>
      </c>
      <c r="CW435" s="81">
        <v>0</v>
      </c>
      <c r="CX435" s="81">
        <v>0</v>
      </c>
      <c r="CY435" s="81">
        <v>0</v>
      </c>
      <c r="CZ435" s="81">
        <v>0</v>
      </c>
      <c r="DA435" s="81">
        <v>0</v>
      </c>
      <c r="DB435" s="81">
        <v>0</v>
      </c>
      <c r="DC435" s="81">
        <v>0</v>
      </c>
      <c r="DD435" s="81">
        <v>0</v>
      </c>
      <c r="DE435" s="81">
        <v>0</v>
      </c>
      <c r="DF435" s="81">
        <v>0</v>
      </c>
      <c r="DG435" s="81">
        <v>0</v>
      </c>
      <c r="DH435" s="81">
        <v>0</v>
      </c>
      <c r="DI435" s="81">
        <v>0</v>
      </c>
      <c r="DJ435" s="81">
        <v>0</v>
      </c>
      <c r="DK435" s="81">
        <v>0</v>
      </c>
      <c r="DL435" s="81">
        <v>0</v>
      </c>
      <c r="DM435" s="81">
        <v>0</v>
      </c>
      <c r="DN435" s="81">
        <v>0</v>
      </c>
      <c r="DO435" s="81">
        <v>0</v>
      </c>
      <c r="DP435" s="81">
        <v>0</v>
      </c>
      <c r="DQ435" s="81">
        <v>0</v>
      </c>
      <c r="DR435" s="81">
        <v>0</v>
      </c>
      <c r="DS435" s="81">
        <v>0</v>
      </c>
      <c r="DT435" s="81">
        <v>0</v>
      </c>
      <c r="DU435" s="81">
        <v>0</v>
      </c>
      <c r="DV435" s="81">
        <v>0</v>
      </c>
      <c r="DW435" s="81">
        <v>0</v>
      </c>
      <c r="DX435" s="81">
        <v>0</v>
      </c>
      <c r="DY435" s="81">
        <v>0</v>
      </c>
      <c r="DZ435" s="81">
        <v>0</v>
      </c>
      <c r="EA435" s="81">
        <v>0</v>
      </c>
      <c r="EB435" s="81">
        <v>0</v>
      </c>
      <c r="EC435" s="81">
        <v>0</v>
      </c>
      <c r="ED435" s="81">
        <v>0</v>
      </c>
      <c r="EE435" s="81">
        <v>0</v>
      </c>
      <c r="EF435" s="81">
        <v>0</v>
      </c>
      <c r="EG435" s="81">
        <v>0</v>
      </c>
      <c r="EH435" s="81">
        <v>0</v>
      </c>
      <c r="EI435" s="81">
        <v>0</v>
      </c>
      <c r="EJ435" s="81">
        <v>0</v>
      </c>
      <c r="EK435" s="81">
        <v>0</v>
      </c>
      <c r="EL435" s="81">
        <v>0</v>
      </c>
      <c r="EM435" s="81">
        <v>0</v>
      </c>
      <c r="EN435" s="81">
        <v>0</v>
      </c>
      <c r="EO435" s="81">
        <v>0</v>
      </c>
      <c r="EP435" s="81">
        <v>0</v>
      </c>
      <c r="EQ435" s="81">
        <v>0</v>
      </c>
      <c r="ER435" s="81">
        <v>0</v>
      </c>
      <c r="ES435" s="81">
        <v>0</v>
      </c>
      <c r="ET435" s="81">
        <v>0</v>
      </c>
      <c r="EU435" s="81">
        <v>0</v>
      </c>
      <c r="EV435" s="81">
        <v>0</v>
      </c>
      <c r="EW435" s="81">
        <v>0</v>
      </c>
      <c r="EX435" s="81">
        <v>0</v>
      </c>
      <c r="EY435" s="81">
        <v>0</v>
      </c>
      <c r="EZ435" s="81">
        <v>0</v>
      </c>
      <c r="FA435" s="81">
        <v>0</v>
      </c>
      <c r="FB435" s="81">
        <v>0</v>
      </c>
      <c r="FC435" s="81">
        <v>0</v>
      </c>
      <c r="FD435" s="81">
        <v>0</v>
      </c>
      <c r="FE435" s="81">
        <v>0</v>
      </c>
      <c r="FF435" s="81">
        <v>0</v>
      </c>
      <c r="FG435" s="81">
        <v>0</v>
      </c>
      <c r="FH435" s="81">
        <v>0</v>
      </c>
      <c r="FI435" s="81">
        <v>0</v>
      </c>
      <c r="FJ435" s="81">
        <v>0</v>
      </c>
      <c r="FK435" s="81">
        <v>0</v>
      </c>
      <c r="FL435" s="81">
        <v>0</v>
      </c>
      <c r="FM435" s="81">
        <v>0</v>
      </c>
      <c r="FN435" s="1" t="s">
        <v>765</v>
      </c>
    </row>
    <row r="436" spans="2:170" x14ac:dyDescent="0.2">
      <c r="B436" s="1" t="s">
        <v>740</v>
      </c>
      <c r="C436" s="1" t="s">
        <v>56</v>
      </c>
      <c r="D436" s="1" t="s">
        <v>54</v>
      </c>
      <c r="E436" s="81" t="s">
        <v>257</v>
      </c>
      <c r="F436" s="81">
        <v>343.43331775415544</v>
      </c>
      <c r="G436" s="81">
        <v>398.23798456067169</v>
      </c>
      <c r="H436" s="81">
        <v>400.54410106164988</v>
      </c>
      <c r="I436" s="81">
        <v>443.74240782614112</v>
      </c>
      <c r="J436" s="81">
        <v>461.56043844229208</v>
      </c>
      <c r="K436" s="81">
        <v>500.61004974521092</v>
      </c>
      <c r="L436" s="81">
        <v>539.14119056435754</v>
      </c>
      <c r="M436" s="81">
        <v>552.52757713835558</v>
      </c>
      <c r="N436" s="81">
        <v>473.8217997424328</v>
      </c>
      <c r="O436" s="81">
        <v>459.21971031492996</v>
      </c>
      <c r="P436" s="81">
        <v>494.44130316016322</v>
      </c>
      <c r="Q436" s="81">
        <v>496.81070982107912</v>
      </c>
      <c r="R436" s="81">
        <v>477.96052349656247</v>
      </c>
      <c r="S436" s="81">
        <v>459.69186058008705</v>
      </c>
      <c r="T436" s="81">
        <v>399.5200456783748</v>
      </c>
      <c r="U436" s="81">
        <v>385.1275643008741</v>
      </c>
      <c r="V436" s="81">
        <v>390.67412504463118</v>
      </c>
      <c r="W436" s="81">
        <v>403.02471191409046</v>
      </c>
      <c r="X436" s="81">
        <v>397.02682482630922</v>
      </c>
      <c r="Y436" s="81">
        <v>383.34817671321395</v>
      </c>
      <c r="Z436" s="81">
        <v>0</v>
      </c>
      <c r="AA436" s="81">
        <v>0</v>
      </c>
      <c r="AB436" s="81">
        <v>0</v>
      </c>
      <c r="AC436" s="81">
        <v>0</v>
      </c>
      <c r="AD436" s="81">
        <v>0</v>
      </c>
      <c r="AE436" s="81">
        <v>0</v>
      </c>
      <c r="AF436" s="81">
        <v>0</v>
      </c>
      <c r="AG436" s="81">
        <v>0</v>
      </c>
      <c r="AH436" s="81">
        <v>0</v>
      </c>
      <c r="AI436" s="81">
        <v>0</v>
      </c>
      <c r="AJ436" s="81">
        <v>0</v>
      </c>
      <c r="AK436" s="81">
        <v>0</v>
      </c>
      <c r="AL436" s="81">
        <v>0</v>
      </c>
      <c r="AM436" s="81">
        <v>0</v>
      </c>
      <c r="AN436" s="81">
        <v>0</v>
      </c>
      <c r="AO436" s="81">
        <v>0</v>
      </c>
      <c r="AP436" s="81">
        <v>0</v>
      </c>
      <c r="AQ436" s="81">
        <v>0</v>
      </c>
      <c r="AR436" s="81">
        <v>0</v>
      </c>
      <c r="AS436" s="81">
        <v>0</v>
      </c>
      <c r="AT436" s="81">
        <v>0</v>
      </c>
      <c r="AU436" s="81">
        <v>0</v>
      </c>
      <c r="AV436" s="81">
        <v>0</v>
      </c>
      <c r="AW436" s="81">
        <v>0</v>
      </c>
      <c r="AX436" s="81">
        <v>0</v>
      </c>
      <c r="AY436" s="81">
        <v>0</v>
      </c>
      <c r="AZ436" s="81">
        <v>0</v>
      </c>
      <c r="BA436" s="81">
        <v>0</v>
      </c>
      <c r="BB436" s="81">
        <v>0</v>
      </c>
      <c r="BC436" s="81">
        <v>0</v>
      </c>
      <c r="BD436" s="81">
        <v>0</v>
      </c>
      <c r="BE436" s="81">
        <v>0</v>
      </c>
      <c r="BF436" s="81">
        <v>0</v>
      </c>
      <c r="BG436" s="81">
        <v>0</v>
      </c>
      <c r="BH436" s="81">
        <v>0</v>
      </c>
      <c r="BI436" s="81">
        <v>0</v>
      </c>
      <c r="BJ436" s="81">
        <v>0</v>
      </c>
      <c r="BK436" s="81">
        <v>0</v>
      </c>
      <c r="BL436" s="81">
        <v>0</v>
      </c>
      <c r="BM436" s="81">
        <v>0</v>
      </c>
      <c r="BN436" s="81">
        <v>0</v>
      </c>
      <c r="BO436" s="81">
        <v>0</v>
      </c>
      <c r="BP436" s="81">
        <v>0</v>
      </c>
      <c r="BQ436" s="81">
        <v>0</v>
      </c>
      <c r="BR436" s="81">
        <v>0</v>
      </c>
      <c r="BS436" s="81">
        <v>0</v>
      </c>
      <c r="BT436" s="81">
        <v>0</v>
      </c>
      <c r="BU436" s="81">
        <v>0</v>
      </c>
      <c r="BV436" s="81">
        <v>0</v>
      </c>
      <c r="BW436" s="81">
        <v>0</v>
      </c>
      <c r="BX436" s="81">
        <v>0</v>
      </c>
      <c r="BY436" s="81">
        <v>0</v>
      </c>
      <c r="BZ436" s="81">
        <v>0</v>
      </c>
      <c r="CA436" s="81">
        <v>0</v>
      </c>
      <c r="CB436" s="81">
        <v>0</v>
      </c>
      <c r="CC436" s="81">
        <v>0</v>
      </c>
      <c r="CD436" s="81">
        <v>0</v>
      </c>
      <c r="CE436" s="81">
        <v>0</v>
      </c>
      <c r="CF436" s="81">
        <v>0</v>
      </c>
      <c r="CG436" s="81">
        <v>0</v>
      </c>
      <c r="CH436" s="81">
        <v>0</v>
      </c>
      <c r="CI436" s="81">
        <v>0</v>
      </c>
      <c r="CJ436" s="81">
        <v>0</v>
      </c>
      <c r="CK436" s="81">
        <v>0</v>
      </c>
      <c r="CL436" s="81">
        <v>0</v>
      </c>
      <c r="CM436" s="81">
        <v>0</v>
      </c>
      <c r="CN436" s="81">
        <v>0</v>
      </c>
      <c r="CO436" s="81">
        <v>0</v>
      </c>
      <c r="CP436" s="81">
        <v>0</v>
      </c>
      <c r="CQ436" s="81">
        <v>0</v>
      </c>
      <c r="CR436" s="81">
        <v>0</v>
      </c>
      <c r="CS436" s="81">
        <v>0</v>
      </c>
      <c r="CT436" s="81">
        <v>0</v>
      </c>
      <c r="CU436" s="81">
        <v>0</v>
      </c>
      <c r="CV436" s="81">
        <v>0</v>
      </c>
      <c r="CW436" s="81">
        <v>0</v>
      </c>
      <c r="CX436" s="81">
        <v>0</v>
      </c>
      <c r="CY436" s="81">
        <v>0</v>
      </c>
      <c r="CZ436" s="81">
        <v>0</v>
      </c>
      <c r="DA436" s="81">
        <v>0</v>
      </c>
      <c r="DB436" s="81">
        <v>0</v>
      </c>
      <c r="DC436" s="81">
        <v>0</v>
      </c>
      <c r="DD436" s="81">
        <v>0</v>
      </c>
      <c r="DE436" s="81">
        <v>0</v>
      </c>
      <c r="DF436" s="81">
        <v>0</v>
      </c>
      <c r="DG436" s="81">
        <v>0</v>
      </c>
      <c r="DH436" s="81">
        <v>0</v>
      </c>
      <c r="DI436" s="81">
        <v>0</v>
      </c>
      <c r="DJ436" s="81">
        <v>0</v>
      </c>
      <c r="DK436" s="81">
        <v>0</v>
      </c>
      <c r="DL436" s="81">
        <v>0</v>
      </c>
      <c r="DM436" s="81">
        <v>0</v>
      </c>
      <c r="DN436" s="81">
        <v>0</v>
      </c>
      <c r="DO436" s="81">
        <v>0</v>
      </c>
      <c r="DP436" s="81">
        <v>0</v>
      </c>
      <c r="DQ436" s="81">
        <v>0</v>
      </c>
      <c r="DR436" s="81">
        <v>0</v>
      </c>
      <c r="DS436" s="81">
        <v>0</v>
      </c>
      <c r="DT436" s="81">
        <v>0</v>
      </c>
      <c r="DU436" s="81">
        <v>0</v>
      </c>
      <c r="DV436" s="81">
        <v>0</v>
      </c>
      <c r="DW436" s="81">
        <v>0</v>
      </c>
      <c r="DX436" s="81">
        <v>0</v>
      </c>
      <c r="DY436" s="81">
        <v>0</v>
      </c>
      <c r="DZ436" s="81">
        <v>0</v>
      </c>
      <c r="EA436" s="81">
        <v>0</v>
      </c>
      <c r="EB436" s="81">
        <v>0</v>
      </c>
      <c r="EC436" s="81">
        <v>0</v>
      </c>
      <c r="ED436" s="81">
        <v>0</v>
      </c>
      <c r="EE436" s="81">
        <v>0</v>
      </c>
      <c r="EF436" s="81">
        <v>0</v>
      </c>
      <c r="EG436" s="81">
        <v>0</v>
      </c>
      <c r="EH436" s="81">
        <v>0</v>
      </c>
      <c r="EI436" s="81">
        <v>0</v>
      </c>
      <c r="EJ436" s="81">
        <v>0</v>
      </c>
      <c r="EK436" s="81">
        <v>0</v>
      </c>
      <c r="EL436" s="81">
        <v>0</v>
      </c>
      <c r="EM436" s="81">
        <v>0</v>
      </c>
      <c r="EN436" s="81">
        <v>0</v>
      </c>
      <c r="EO436" s="81">
        <v>0</v>
      </c>
      <c r="EP436" s="81">
        <v>0</v>
      </c>
      <c r="EQ436" s="81">
        <v>0</v>
      </c>
      <c r="ER436" s="81">
        <v>0</v>
      </c>
      <c r="ES436" s="81">
        <v>0</v>
      </c>
      <c r="ET436" s="81">
        <v>0</v>
      </c>
      <c r="EU436" s="81">
        <v>0</v>
      </c>
      <c r="EV436" s="81">
        <v>0</v>
      </c>
      <c r="EW436" s="81">
        <v>0</v>
      </c>
      <c r="EX436" s="81">
        <v>0</v>
      </c>
      <c r="EY436" s="81">
        <v>0</v>
      </c>
      <c r="EZ436" s="81">
        <v>0</v>
      </c>
      <c r="FA436" s="81">
        <v>0</v>
      </c>
      <c r="FB436" s="81">
        <v>0</v>
      </c>
      <c r="FC436" s="81">
        <v>0</v>
      </c>
      <c r="FD436" s="81">
        <v>0</v>
      </c>
      <c r="FE436" s="81">
        <v>0</v>
      </c>
      <c r="FF436" s="81">
        <v>0</v>
      </c>
      <c r="FG436" s="81">
        <v>0</v>
      </c>
      <c r="FH436" s="81">
        <v>0</v>
      </c>
      <c r="FI436" s="81">
        <v>0</v>
      </c>
      <c r="FJ436" s="81">
        <v>0</v>
      </c>
      <c r="FK436" s="81">
        <v>0</v>
      </c>
      <c r="FL436" s="81">
        <v>0</v>
      </c>
      <c r="FM436" s="81">
        <v>0</v>
      </c>
      <c r="FN436" s="1" t="s">
        <v>766</v>
      </c>
    </row>
    <row r="437" spans="2:170" x14ac:dyDescent="0.2">
      <c r="B437" s="1" t="s">
        <v>742</v>
      </c>
      <c r="C437" s="1" t="s">
        <v>56</v>
      </c>
      <c r="D437" s="1" t="s">
        <v>54</v>
      </c>
      <c r="E437" s="81" t="s">
        <v>257</v>
      </c>
      <c r="F437" s="81">
        <v>288.59599306652302</v>
      </c>
      <c r="G437" s="81">
        <v>314.02554865315273</v>
      </c>
      <c r="H437" s="81">
        <v>311.14241950471865</v>
      </c>
      <c r="I437" s="81">
        <v>346.93258208095489</v>
      </c>
      <c r="J437" s="81">
        <v>355.86373125617098</v>
      </c>
      <c r="K437" s="81">
        <v>381.15969837067826</v>
      </c>
      <c r="L437" s="81">
        <v>385.17245345467006</v>
      </c>
      <c r="M437" s="81">
        <v>400.06741135773814</v>
      </c>
      <c r="N437" s="81">
        <v>334.54671624351204</v>
      </c>
      <c r="O437" s="81">
        <v>357.01707373655256</v>
      </c>
      <c r="P437" s="81">
        <v>381.97861129554565</v>
      </c>
      <c r="Q437" s="81">
        <v>380.33395224561224</v>
      </c>
      <c r="R437" s="81">
        <v>370.93155125625731</v>
      </c>
      <c r="S437" s="81">
        <v>355.28436359158292</v>
      </c>
      <c r="T437" s="81">
        <v>314.82520028792464</v>
      </c>
      <c r="U437" s="81">
        <v>300.00764752412539</v>
      </c>
      <c r="V437" s="81">
        <v>314.09789765240589</v>
      </c>
      <c r="W437" s="81">
        <v>341.05130650351214</v>
      </c>
      <c r="X437" s="81">
        <v>338.35632385532011</v>
      </c>
      <c r="Y437" s="81">
        <v>356.16535135478676</v>
      </c>
      <c r="Z437" s="81">
        <v>309.59741293232639</v>
      </c>
      <c r="AA437" s="81">
        <v>299.31941569438288</v>
      </c>
      <c r="AB437" s="81">
        <v>297.46776667062392</v>
      </c>
      <c r="AC437" s="81">
        <v>276.6029278650372</v>
      </c>
      <c r="AD437" s="81">
        <v>245.39554227536271</v>
      </c>
      <c r="AE437" s="81">
        <v>234.00511266965194</v>
      </c>
      <c r="AF437" s="81">
        <v>218.73249574229555</v>
      </c>
      <c r="AG437" s="81">
        <v>214.82334833922545</v>
      </c>
      <c r="AH437" s="81">
        <v>249.70805413974151</v>
      </c>
      <c r="AI437" s="81">
        <v>246.45051572629106</v>
      </c>
      <c r="AJ437" s="81">
        <v>228.22916629415525</v>
      </c>
      <c r="AK437" s="81">
        <v>261.56037666683551</v>
      </c>
      <c r="AL437" s="81">
        <v>277.3050077236453</v>
      </c>
      <c r="AM437" s="81">
        <v>263.79155371948622</v>
      </c>
      <c r="AN437" s="81">
        <v>277.45719728211554</v>
      </c>
      <c r="AO437" s="81">
        <v>291.82438697378979</v>
      </c>
      <c r="AP437" s="81">
        <v>272.33805168508297</v>
      </c>
      <c r="AQ437" s="81">
        <v>247.80956890258997</v>
      </c>
      <c r="AR437" s="81">
        <v>236.14615793679542</v>
      </c>
      <c r="AS437" s="81">
        <v>237.40990325300007</v>
      </c>
      <c r="AT437" s="81">
        <v>0</v>
      </c>
      <c r="AU437" s="81">
        <v>205.1803409313622</v>
      </c>
      <c r="AV437" s="81">
        <v>244.70415848345056</v>
      </c>
      <c r="AW437" s="81">
        <v>266.07738385873284</v>
      </c>
      <c r="AX437" s="81">
        <v>305.27654933151462</v>
      </c>
      <c r="AY437" s="81">
        <v>404.01412662033925</v>
      </c>
      <c r="AZ437" s="81">
        <v>468.73408238709959</v>
      </c>
      <c r="BA437" s="81">
        <v>531.12477372628098</v>
      </c>
      <c r="BB437" s="81">
        <v>610.32310530888708</v>
      </c>
      <c r="BC437" s="81">
        <v>713.00023648605315</v>
      </c>
      <c r="BD437" s="81">
        <v>714.67652419057958</v>
      </c>
      <c r="BE437" s="81">
        <v>543.54086400649885</v>
      </c>
      <c r="BF437" s="81">
        <v>466.3611364162806</v>
      </c>
      <c r="BG437" s="81">
        <v>363.92726235416154</v>
      </c>
      <c r="BH437" s="81">
        <v>380.89056499145761</v>
      </c>
      <c r="BI437" s="81">
        <v>426.26036109048641</v>
      </c>
      <c r="BJ437" s="81">
        <v>404.55221205402427</v>
      </c>
      <c r="BK437" s="81">
        <v>400.69878450965541</v>
      </c>
      <c r="BL437" s="81">
        <v>404.60069944756509</v>
      </c>
      <c r="BM437" s="81">
        <v>450.00561528545018</v>
      </c>
      <c r="BN437" s="81">
        <v>447.64457261083658</v>
      </c>
      <c r="BO437" s="81">
        <v>431.25984487298882</v>
      </c>
      <c r="BP437" s="81">
        <v>458.38904715049335</v>
      </c>
      <c r="BQ437" s="81">
        <v>443.53721501427418</v>
      </c>
      <c r="BR437" s="81">
        <v>445.47691177963742</v>
      </c>
      <c r="BS437" s="81">
        <v>445.47691177963742</v>
      </c>
      <c r="BT437" s="81">
        <v>445.47691177963742</v>
      </c>
      <c r="BU437" s="81">
        <v>445.47691177963742</v>
      </c>
      <c r="BV437" s="81">
        <v>430.73721989041076</v>
      </c>
      <c r="BW437" s="81">
        <v>430.73721989041076</v>
      </c>
      <c r="BX437" s="81">
        <v>430.73721989041076</v>
      </c>
      <c r="BY437" s="81">
        <v>430.73721989041076</v>
      </c>
      <c r="BZ437" s="81">
        <v>430.47164143457138</v>
      </c>
      <c r="CA437" s="81">
        <v>430.47164143457138</v>
      </c>
      <c r="CB437" s="81">
        <v>430.47164143457138</v>
      </c>
      <c r="CC437" s="81">
        <v>430.47164143457138</v>
      </c>
      <c r="CD437" s="81">
        <v>439.2088389135447</v>
      </c>
      <c r="CE437" s="81">
        <v>439.2088389135447</v>
      </c>
      <c r="CF437" s="81">
        <v>439.2088389135447</v>
      </c>
      <c r="CG437" s="81">
        <v>439.2088389135447</v>
      </c>
      <c r="CH437" s="81">
        <v>455.24236382991211</v>
      </c>
      <c r="CI437" s="81">
        <v>455.24236382991211</v>
      </c>
      <c r="CJ437" s="81">
        <v>455.24236382991211</v>
      </c>
      <c r="CK437" s="81">
        <v>455.24236382991211</v>
      </c>
      <c r="CL437" s="81">
        <v>477.49105910121011</v>
      </c>
      <c r="CM437" s="81">
        <v>477.49105910121011</v>
      </c>
      <c r="CN437" s="81">
        <v>477.49105910121011</v>
      </c>
      <c r="CO437" s="81">
        <v>477.49105910121011</v>
      </c>
      <c r="CP437" s="81">
        <v>497.55167774270569</v>
      </c>
      <c r="CQ437" s="81">
        <v>497.55167774270569</v>
      </c>
      <c r="CR437" s="81">
        <v>497.55167774270569</v>
      </c>
      <c r="CS437" s="81">
        <v>497.55167774270569</v>
      </c>
      <c r="CT437" s="81">
        <v>520.83966413040514</v>
      </c>
      <c r="CU437" s="81">
        <v>520.83966413040514</v>
      </c>
      <c r="CV437" s="81">
        <v>520.83966413040514</v>
      </c>
      <c r="CW437" s="81">
        <v>520.83966413040514</v>
      </c>
      <c r="CX437" s="81">
        <v>542.60544033889005</v>
      </c>
      <c r="CY437" s="81">
        <v>542.60544033889005</v>
      </c>
      <c r="CZ437" s="81">
        <v>542.60544033889005</v>
      </c>
      <c r="DA437" s="81">
        <v>542.60544033889005</v>
      </c>
      <c r="DB437" s="81">
        <v>560.09701278759678</v>
      </c>
      <c r="DC437" s="81">
        <v>560.09701278759678</v>
      </c>
      <c r="DD437" s="81">
        <v>560.09701278759678</v>
      </c>
      <c r="DE437" s="81">
        <v>560.09701278759678</v>
      </c>
      <c r="DF437" s="81">
        <v>572.18136081953332</v>
      </c>
      <c r="DG437" s="81">
        <v>572.18136081953332</v>
      </c>
      <c r="DH437" s="81">
        <v>572.18136081953332</v>
      </c>
      <c r="DI437" s="81">
        <v>572.18136081953332</v>
      </c>
      <c r="DJ437" s="81">
        <v>586.52599242849828</v>
      </c>
      <c r="DK437" s="81">
        <v>586.52599242849828</v>
      </c>
      <c r="DL437" s="81">
        <v>586.52599242849828</v>
      </c>
      <c r="DM437" s="81">
        <v>586.52599242849828</v>
      </c>
      <c r="DN437" s="81">
        <v>600.58138415412191</v>
      </c>
      <c r="DO437" s="81">
        <v>600.58138415412191</v>
      </c>
      <c r="DP437" s="81">
        <v>600.58138415412191</v>
      </c>
      <c r="DQ437" s="81">
        <v>600.58138415412191</v>
      </c>
      <c r="DR437" s="81">
        <v>613.11152381324462</v>
      </c>
      <c r="DS437" s="81">
        <v>613.11152381324462</v>
      </c>
      <c r="DT437" s="81">
        <v>613.11152381324462</v>
      </c>
      <c r="DU437" s="81">
        <v>613.11152381324462</v>
      </c>
      <c r="DV437" s="81">
        <v>629.37141773436701</v>
      </c>
      <c r="DW437" s="81">
        <v>629.37141773436701</v>
      </c>
      <c r="DX437" s="81">
        <v>629.37141773436701</v>
      </c>
      <c r="DY437" s="81">
        <v>629.37141773436701</v>
      </c>
      <c r="DZ437" s="81">
        <v>645.02163242953418</v>
      </c>
      <c r="EA437" s="81">
        <v>645.02163242953418</v>
      </c>
      <c r="EB437" s="81">
        <v>645.02163242953418</v>
      </c>
      <c r="EC437" s="81">
        <v>645.02163242953418</v>
      </c>
      <c r="ED437" s="81">
        <v>658.08819573459414</v>
      </c>
      <c r="EE437" s="81">
        <v>658.08819573459414</v>
      </c>
      <c r="EF437" s="81">
        <v>658.08819573459414</v>
      </c>
      <c r="EG437" s="81">
        <v>658.08819573459414</v>
      </c>
      <c r="EH437" s="81">
        <v>672.71460832539697</v>
      </c>
      <c r="EI437" s="81">
        <v>672.71460832539697</v>
      </c>
      <c r="EJ437" s="81">
        <v>672.71460832539697</v>
      </c>
      <c r="EK437" s="81">
        <v>672.71460832539697</v>
      </c>
      <c r="EL437" s="81">
        <v>690.72185979645576</v>
      </c>
      <c r="EM437" s="81">
        <v>690.72185979645576</v>
      </c>
      <c r="EN437" s="81">
        <v>690.72185979645576</v>
      </c>
      <c r="EO437" s="81">
        <v>690.72185979645576</v>
      </c>
      <c r="EP437" s="81">
        <v>708.03713797131411</v>
      </c>
      <c r="EQ437" s="81">
        <v>708.03713797131411</v>
      </c>
      <c r="ER437" s="81">
        <v>708.03713797131411</v>
      </c>
      <c r="ES437" s="81">
        <v>708.03713797131411</v>
      </c>
      <c r="ET437" s="81">
        <v>723.3222329027858</v>
      </c>
      <c r="EU437" s="81">
        <v>723.3222329027858</v>
      </c>
      <c r="EV437" s="81">
        <v>723.3222329027858</v>
      </c>
      <c r="EW437" s="81">
        <v>723.3222329027858</v>
      </c>
      <c r="EX437" s="81">
        <v>744.95805600470271</v>
      </c>
      <c r="EY437" s="81">
        <v>744.95805600470271</v>
      </c>
      <c r="EZ437" s="81">
        <v>744.95805600470271</v>
      </c>
      <c r="FA437" s="81">
        <v>744.95805600470271</v>
      </c>
      <c r="FB437" s="81">
        <v>764.96123545464445</v>
      </c>
      <c r="FC437" s="81">
        <v>764.96123545464445</v>
      </c>
      <c r="FD437" s="81">
        <v>764.96123545464445</v>
      </c>
      <c r="FE437" s="81">
        <v>764.96123545464445</v>
      </c>
      <c r="FF437" s="81">
        <v>786.91940926062773</v>
      </c>
      <c r="FG437" s="81">
        <v>786.91940926062773</v>
      </c>
      <c r="FH437" s="81">
        <v>786.91940926062773</v>
      </c>
      <c r="FI437" s="81">
        <v>786.91940926062773</v>
      </c>
      <c r="FJ437" s="81">
        <v>814.54112886122437</v>
      </c>
      <c r="FK437" s="81">
        <v>814.54112886122437</v>
      </c>
      <c r="FL437" s="81">
        <v>814.54112886122437</v>
      </c>
      <c r="FM437" s="81">
        <v>814.54112886122437</v>
      </c>
      <c r="FN437" s="1" t="s">
        <v>767</v>
      </c>
    </row>
    <row r="438" spans="2:170" x14ac:dyDescent="0.2">
      <c r="B438" s="1" t="s">
        <v>744</v>
      </c>
      <c r="C438" s="1" t="s">
        <v>56</v>
      </c>
      <c r="D438" s="1" t="s">
        <v>54</v>
      </c>
      <c r="E438" s="81" t="s">
        <v>257</v>
      </c>
      <c r="F438" s="81">
        <v>301.18962248935827</v>
      </c>
      <c r="G438" s="81">
        <v>353.38313154059051</v>
      </c>
      <c r="H438" s="81">
        <v>354.69612235834069</v>
      </c>
      <c r="I438" s="81">
        <v>355.59480344290739</v>
      </c>
      <c r="J438" s="81">
        <v>358.79022720495664</v>
      </c>
      <c r="K438" s="81">
        <v>393.04261233942736</v>
      </c>
      <c r="L438" s="81">
        <v>420.29189557843677</v>
      </c>
      <c r="M438" s="81">
        <v>427.72357114859238</v>
      </c>
      <c r="N438" s="81">
        <v>389.38458859740552</v>
      </c>
      <c r="O438" s="81">
        <v>364.33805349963347</v>
      </c>
      <c r="P438" s="81">
        <v>371.52110788374068</v>
      </c>
      <c r="Q438" s="81">
        <v>358.10941653384134</v>
      </c>
      <c r="R438" s="81">
        <v>372.00034771280991</v>
      </c>
      <c r="S438" s="81">
        <v>362.49501540897671</v>
      </c>
      <c r="T438" s="81">
        <v>326.9185742215148</v>
      </c>
      <c r="U438" s="81">
        <v>302.32660183720492</v>
      </c>
      <c r="V438" s="81">
        <v>321.72293583734461</v>
      </c>
      <c r="W438" s="81">
        <v>295.92456513138274</v>
      </c>
      <c r="X438" s="81">
        <v>293.81971713119015</v>
      </c>
      <c r="Y438" s="81">
        <v>266.89028829585595</v>
      </c>
      <c r="Z438" s="81">
        <v>267.15211387485601</v>
      </c>
      <c r="AA438" s="81">
        <v>262.97406498005938</v>
      </c>
      <c r="AB438" s="81">
        <v>273.4218674142615</v>
      </c>
      <c r="AC438" s="81">
        <v>259.44515087077673</v>
      </c>
      <c r="AD438" s="81">
        <v>247.83703414241111</v>
      </c>
      <c r="AE438" s="81">
        <v>235.01108907669615</v>
      </c>
      <c r="AF438" s="81">
        <v>221.28834917781478</v>
      </c>
      <c r="AG438" s="81">
        <v>224.23001634421252</v>
      </c>
      <c r="AH438" s="81">
        <v>233.59997243137792</v>
      </c>
      <c r="AI438" s="81">
        <v>223.98187549230698</v>
      </c>
      <c r="AJ438" s="81">
        <v>225.42219045754032</v>
      </c>
      <c r="AK438" s="81">
        <v>236.85025859714119</v>
      </c>
      <c r="AL438" s="81">
        <v>223.98380439847409</v>
      </c>
      <c r="AM438" s="81">
        <v>224.42896254350472</v>
      </c>
      <c r="AN438" s="81">
        <v>228.560178304901</v>
      </c>
      <c r="AO438" s="81">
        <v>235.16782241715404</v>
      </c>
      <c r="AP438" s="81">
        <v>225.01232982873989</v>
      </c>
      <c r="AQ438" s="81">
        <v>211.26118444221973</v>
      </c>
      <c r="AR438" s="81">
        <v>202.80284934965294</v>
      </c>
      <c r="AS438" s="81">
        <v>0</v>
      </c>
      <c r="AT438" s="81">
        <v>198.12001719517343</v>
      </c>
      <c r="AU438" s="81">
        <v>165.1373362101821</v>
      </c>
      <c r="AV438" s="81">
        <v>192.36079387981584</v>
      </c>
      <c r="AW438" s="81">
        <v>206.57119410191791</v>
      </c>
      <c r="AX438" s="81">
        <v>231.09299260930098</v>
      </c>
      <c r="AY438" s="81">
        <v>276.22559135411433</v>
      </c>
      <c r="AZ438" s="81">
        <v>311.28685604865598</v>
      </c>
      <c r="BA438" s="81">
        <v>353.34664123808113</v>
      </c>
      <c r="BB438" s="81">
        <v>406.79159416180698</v>
      </c>
      <c r="BC438" s="81">
        <v>476.54864155215387</v>
      </c>
      <c r="BD438" s="81">
        <v>498.92122755568028</v>
      </c>
      <c r="BE438" s="81">
        <v>350.67901437890981</v>
      </c>
      <c r="BF438" s="81">
        <v>314.83714394925425</v>
      </c>
      <c r="BG438" s="81">
        <v>288.50561921024314</v>
      </c>
      <c r="BH438" s="81">
        <v>263.57029560359121</v>
      </c>
      <c r="BI438" s="81">
        <v>291.00257005660501</v>
      </c>
      <c r="BJ438" s="81">
        <v>288.987641353051</v>
      </c>
      <c r="BK438" s="81">
        <v>277.91590143320559</v>
      </c>
      <c r="BL438" s="81">
        <v>272.56378648244913</v>
      </c>
      <c r="BM438" s="81">
        <v>299.82563761455845</v>
      </c>
      <c r="BN438" s="81">
        <v>300.0335776903712</v>
      </c>
      <c r="BO438" s="81">
        <v>277.14466984396859</v>
      </c>
      <c r="BP438" s="81">
        <v>270.44900466949906</v>
      </c>
      <c r="BQ438" s="81">
        <v>272.80798700592271</v>
      </c>
      <c r="BR438" s="81">
        <v>281.43691899876916</v>
      </c>
      <c r="BS438" s="81">
        <v>281.43691899876916</v>
      </c>
      <c r="BT438" s="81">
        <v>281.43691899876916</v>
      </c>
      <c r="BU438" s="81">
        <v>281.43691899876916</v>
      </c>
      <c r="BV438" s="81">
        <v>290.58101710192909</v>
      </c>
      <c r="BW438" s="81">
        <v>290.58101710192909</v>
      </c>
      <c r="BX438" s="81">
        <v>290.58101710192909</v>
      </c>
      <c r="BY438" s="81">
        <v>290.58101710192909</v>
      </c>
      <c r="BZ438" s="81">
        <v>294.99888908134983</v>
      </c>
      <c r="CA438" s="81">
        <v>294.99888908134983</v>
      </c>
      <c r="CB438" s="81">
        <v>294.99888908134983</v>
      </c>
      <c r="CC438" s="81">
        <v>294.99888908134983</v>
      </c>
      <c r="CD438" s="81">
        <v>302.73226194745985</v>
      </c>
      <c r="CE438" s="81">
        <v>302.73226194745985</v>
      </c>
      <c r="CF438" s="81">
        <v>302.73226194745985</v>
      </c>
      <c r="CG438" s="81">
        <v>302.73226194745985</v>
      </c>
      <c r="CH438" s="81">
        <v>318.28580180465968</v>
      </c>
      <c r="CI438" s="81">
        <v>318.28580180465968</v>
      </c>
      <c r="CJ438" s="81">
        <v>318.28580180465968</v>
      </c>
      <c r="CK438" s="81">
        <v>318.28580180465968</v>
      </c>
      <c r="CL438" s="81">
        <v>330.3922204238342</v>
      </c>
      <c r="CM438" s="81">
        <v>330.3922204238342</v>
      </c>
      <c r="CN438" s="81">
        <v>330.3922204238342</v>
      </c>
      <c r="CO438" s="81">
        <v>330.3922204238342</v>
      </c>
      <c r="CP438" s="81">
        <v>342.19208130028949</v>
      </c>
      <c r="CQ438" s="81">
        <v>342.19208130028949</v>
      </c>
      <c r="CR438" s="81">
        <v>342.19208130028949</v>
      </c>
      <c r="CS438" s="81">
        <v>342.19208130028949</v>
      </c>
      <c r="CT438" s="81">
        <v>355.26657557867202</v>
      </c>
      <c r="CU438" s="81">
        <v>355.26657557867202</v>
      </c>
      <c r="CV438" s="81">
        <v>355.26657557867202</v>
      </c>
      <c r="CW438" s="81">
        <v>355.26657557867202</v>
      </c>
      <c r="CX438" s="81">
        <v>370.71333322466239</v>
      </c>
      <c r="CY438" s="81">
        <v>370.71333322466239</v>
      </c>
      <c r="CZ438" s="81">
        <v>370.71333322466239</v>
      </c>
      <c r="DA438" s="81">
        <v>370.71333322466239</v>
      </c>
      <c r="DB438" s="81">
        <v>385.02950854168887</v>
      </c>
      <c r="DC438" s="81">
        <v>385.02950854168887</v>
      </c>
      <c r="DD438" s="81">
        <v>385.02950854168887</v>
      </c>
      <c r="DE438" s="81">
        <v>385.02950854168887</v>
      </c>
      <c r="DF438" s="81">
        <v>392.54146814970653</v>
      </c>
      <c r="DG438" s="81">
        <v>392.54146814970653</v>
      </c>
      <c r="DH438" s="81">
        <v>392.54146814970653</v>
      </c>
      <c r="DI438" s="81">
        <v>392.54146814970653</v>
      </c>
      <c r="DJ438" s="81">
        <v>400.76128641973298</v>
      </c>
      <c r="DK438" s="81">
        <v>400.76128641973298</v>
      </c>
      <c r="DL438" s="81">
        <v>400.76128641973298</v>
      </c>
      <c r="DM438" s="81">
        <v>400.76128641973298</v>
      </c>
      <c r="DN438" s="81">
        <v>409.60002678570896</v>
      </c>
      <c r="DO438" s="81">
        <v>409.60002678570896</v>
      </c>
      <c r="DP438" s="81">
        <v>409.60002678570896</v>
      </c>
      <c r="DQ438" s="81">
        <v>409.60002678570896</v>
      </c>
      <c r="DR438" s="81">
        <v>417.69209586528302</v>
      </c>
      <c r="DS438" s="81">
        <v>417.69209586528302</v>
      </c>
      <c r="DT438" s="81">
        <v>417.69209586528302</v>
      </c>
      <c r="DU438" s="81">
        <v>417.69209586528302</v>
      </c>
      <c r="DV438" s="81">
        <v>429.68136349221464</v>
      </c>
      <c r="DW438" s="81">
        <v>429.68136349221464</v>
      </c>
      <c r="DX438" s="81">
        <v>429.68136349221464</v>
      </c>
      <c r="DY438" s="81">
        <v>429.68136349221464</v>
      </c>
      <c r="DZ438" s="81">
        <v>439.55009382033057</v>
      </c>
      <c r="EA438" s="81">
        <v>439.55009382033057</v>
      </c>
      <c r="EB438" s="81">
        <v>439.55009382033057</v>
      </c>
      <c r="EC438" s="81">
        <v>439.55009382033057</v>
      </c>
      <c r="ED438" s="81">
        <v>447.70625268664776</v>
      </c>
      <c r="EE438" s="81">
        <v>447.70625268664776</v>
      </c>
      <c r="EF438" s="81">
        <v>447.70625268664776</v>
      </c>
      <c r="EG438" s="81">
        <v>447.70625268664776</v>
      </c>
      <c r="EH438" s="81">
        <v>458.40259581630443</v>
      </c>
      <c r="EI438" s="81">
        <v>458.40259581630443</v>
      </c>
      <c r="EJ438" s="81">
        <v>458.40259581630443</v>
      </c>
      <c r="EK438" s="81">
        <v>458.40259581630443</v>
      </c>
      <c r="EL438" s="81">
        <v>470.50513415606247</v>
      </c>
      <c r="EM438" s="81">
        <v>470.50513415606247</v>
      </c>
      <c r="EN438" s="81">
        <v>470.50513415606247</v>
      </c>
      <c r="EO438" s="81">
        <v>470.50513415606247</v>
      </c>
      <c r="EP438" s="81">
        <v>481.02337117665559</v>
      </c>
      <c r="EQ438" s="81">
        <v>481.02337117665559</v>
      </c>
      <c r="ER438" s="81">
        <v>481.02337117665559</v>
      </c>
      <c r="ES438" s="81">
        <v>481.02337117665559</v>
      </c>
      <c r="ET438" s="81">
        <v>491.33609070027114</v>
      </c>
      <c r="EU438" s="81">
        <v>491.33609070027114</v>
      </c>
      <c r="EV438" s="81">
        <v>491.33609070027114</v>
      </c>
      <c r="EW438" s="81">
        <v>491.33609070027114</v>
      </c>
      <c r="EX438" s="81">
        <v>503.02792665386954</v>
      </c>
      <c r="EY438" s="81">
        <v>503.02792665386954</v>
      </c>
      <c r="EZ438" s="81">
        <v>503.02792665386954</v>
      </c>
      <c r="FA438" s="81">
        <v>503.02792665386954</v>
      </c>
      <c r="FB438" s="81">
        <v>515.35925267247603</v>
      </c>
      <c r="FC438" s="81">
        <v>515.35925267247603</v>
      </c>
      <c r="FD438" s="81">
        <v>515.35925267247603</v>
      </c>
      <c r="FE438" s="81">
        <v>515.35925267247603</v>
      </c>
      <c r="FF438" s="81">
        <v>528.36573554785321</v>
      </c>
      <c r="FG438" s="81">
        <v>528.36573554785321</v>
      </c>
      <c r="FH438" s="81">
        <v>528.36573554785321</v>
      </c>
      <c r="FI438" s="81">
        <v>528.36573554785321</v>
      </c>
      <c r="FJ438" s="81">
        <v>544.21439534831995</v>
      </c>
      <c r="FK438" s="81">
        <v>544.21439534831995</v>
      </c>
      <c r="FL438" s="81">
        <v>544.21439534831995</v>
      </c>
      <c r="FM438" s="81">
        <v>544.21439534831995</v>
      </c>
      <c r="FN438" s="1" t="s">
        <v>768</v>
      </c>
    </row>
    <row r="439" spans="2:170" x14ac:dyDescent="0.2">
      <c r="B439" s="1" t="s">
        <v>746</v>
      </c>
      <c r="C439" s="1" t="s">
        <v>56</v>
      </c>
      <c r="D439" s="1" t="s">
        <v>54</v>
      </c>
      <c r="E439" s="81" t="s">
        <v>257</v>
      </c>
      <c r="F439" s="81">
        <v>292.72946303933537</v>
      </c>
      <c r="G439" s="81">
        <v>318.15901862596502</v>
      </c>
      <c r="H439" s="81">
        <v>315.27588947753105</v>
      </c>
      <c r="I439" s="81">
        <v>351.06605205376718</v>
      </c>
      <c r="J439" s="81">
        <v>359.12694490520806</v>
      </c>
      <c r="K439" s="81">
        <v>384.42291201971534</v>
      </c>
      <c r="L439" s="81">
        <v>388.43566710370715</v>
      </c>
      <c r="M439" s="81">
        <v>403.33062500677528</v>
      </c>
      <c r="N439" s="81">
        <v>337.47549641478577</v>
      </c>
      <c r="O439" s="81">
        <v>359.94585390782635</v>
      </c>
      <c r="P439" s="81">
        <v>384.90739146681938</v>
      </c>
      <c r="Q439" s="81">
        <v>383.26273241688602</v>
      </c>
      <c r="R439" s="81">
        <v>373.96283602017905</v>
      </c>
      <c r="S439" s="81">
        <v>358.31564835550472</v>
      </c>
      <c r="T439" s="81">
        <v>317.85648505184645</v>
      </c>
      <c r="U439" s="81">
        <v>303.03893228804714</v>
      </c>
      <c r="V439" s="81">
        <v>316.97735054203076</v>
      </c>
      <c r="W439" s="81">
        <v>343.93075939313701</v>
      </c>
      <c r="X439" s="81">
        <v>341.23577674494499</v>
      </c>
      <c r="Y439" s="81">
        <v>359.04480424441164</v>
      </c>
      <c r="Z439" s="81">
        <v>311.95949018136446</v>
      </c>
      <c r="AA439" s="81">
        <v>301.68149294342095</v>
      </c>
      <c r="AB439" s="81">
        <v>299.82984391966193</v>
      </c>
      <c r="AC439" s="81">
        <v>278.96500511407521</v>
      </c>
      <c r="AD439" s="81">
        <v>247.61151198642804</v>
      </c>
      <c r="AE439" s="81">
        <v>236.22108238071726</v>
      </c>
      <c r="AF439" s="81">
        <v>220.94846545336082</v>
      </c>
      <c r="AG439" s="81">
        <v>217.03931805029083</v>
      </c>
      <c r="AH439" s="81">
        <v>252.43405846615752</v>
      </c>
      <c r="AI439" s="81">
        <v>249.1765200527071</v>
      </c>
      <c r="AJ439" s="81">
        <v>230.95517062057129</v>
      </c>
      <c r="AK439" s="81">
        <v>264.28638099325156</v>
      </c>
      <c r="AL439" s="81">
        <v>280.23060932055074</v>
      </c>
      <c r="AM439" s="81">
        <v>266.7171553163916</v>
      </c>
      <c r="AN439" s="81">
        <v>280.38279887902092</v>
      </c>
      <c r="AO439" s="81">
        <v>294.74998857069517</v>
      </c>
      <c r="AP439" s="81">
        <v>275.31828907687043</v>
      </c>
      <c r="AQ439" s="81">
        <v>250.78980629437748</v>
      </c>
      <c r="AR439" s="81">
        <v>239.12639532858287</v>
      </c>
      <c r="AS439" s="81">
        <v>240.39014064478758</v>
      </c>
      <c r="AT439" s="81">
        <v>263.43508452689377</v>
      </c>
      <c r="AU439" s="81">
        <v>207.55005888687401</v>
      </c>
      <c r="AV439" s="81">
        <v>247.90668963432609</v>
      </c>
      <c r="AW439" s="81">
        <v>269.3538886560487</v>
      </c>
      <c r="AX439" s="81">
        <v>309.77932586346373</v>
      </c>
      <c r="AY439" s="81">
        <v>408.81645183478662</v>
      </c>
      <c r="AZ439" s="81">
        <v>474.37484433610933</v>
      </c>
      <c r="BA439" s="81">
        <v>537.83692907541501</v>
      </c>
      <c r="BB439" s="81">
        <v>616.65631835522163</v>
      </c>
      <c r="BC439" s="81">
        <v>719.28016759728132</v>
      </c>
      <c r="BD439" s="81">
        <v>722.5005013512872</v>
      </c>
      <c r="BE439" s="81">
        <v>550.34445097186585</v>
      </c>
      <c r="BF439" s="81">
        <v>471.97741657295933</v>
      </c>
      <c r="BG439" s="81">
        <v>369.04780677539151</v>
      </c>
      <c r="BH439" s="81">
        <v>385.94743490654463</v>
      </c>
      <c r="BI439" s="81">
        <v>431.65020841782177</v>
      </c>
      <c r="BJ439" s="81">
        <v>410.31963458689017</v>
      </c>
      <c r="BK439" s="81">
        <v>406.08499518928534</v>
      </c>
      <c r="BL439" s="81">
        <v>409.87325170299493</v>
      </c>
      <c r="BM439" s="81">
        <v>455.96031475541616</v>
      </c>
      <c r="BN439" s="81">
        <v>453.63136352259301</v>
      </c>
      <c r="BO439" s="81">
        <v>436.74384629689558</v>
      </c>
      <c r="BP439" s="81">
        <v>463.7220865552502</v>
      </c>
      <c r="BQ439" s="81">
        <v>449.0312718411497</v>
      </c>
      <c r="BR439" s="81">
        <v>450.81861148706793</v>
      </c>
      <c r="BS439" s="81">
        <v>450.81861148706793</v>
      </c>
      <c r="BT439" s="81">
        <v>450.81861148706793</v>
      </c>
      <c r="BU439" s="81">
        <v>450.81861148706793</v>
      </c>
      <c r="BV439" s="81">
        <v>435.98727500939651</v>
      </c>
      <c r="BW439" s="81">
        <v>435.98727500939651</v>
      </c>
      <c r="BX439" s="81">
        <v>435.98727500939651</v>
      </c>
      <c r="BY439" s="81">
        <v>435.98727500939651</v>
      </c>
      <c r="BZ439" s="81">
        <v>435.55297624591179</v>
      </c>
      <c r="CA439" s="81">
        <v>435.55297624591179</v>
      </c>
      <c r="CB439" s="81">
        <v>435.55297624591179</v>
      </c>
      <c r="CC439" s="81">
        <v>435.55297624591179</v>
      </c>
      <c r="CD439" s="81">
        <v>444.27733212329076</v>
      </c>
      <c r="CE439" s="81">
        <v>444.27733212329076</v>
      </c>
      <c r="CF439" s="81">
        <v>444.27733212329076</v>
      </c>
      <c r="CG439" s="81">
        <v>444.27733212329076</v>
      </c>
      <c r="CH439" s="81">
        <v>460.54788019297405</v>
      </c>
      <c r="CI439" s="81">
        <v>460.54788019297405</v>
      </c>
      <c r="CJ439" s="81">
        <v>460.54788019297405</v>
      </c>
      <c r="CK439" s="81">
        <v>460.54788019297405</v>
      </c>
      <c r="CL439" s="81">
        <v>482.93604152154182</v>
      </c>
      <c r="CM439" s="81">
        <v>482.93604152154182</v>
      </c>
      <c r="CN439" s="81">
        <v>482.93604152154182</v>
      </c>
      <c r="CO439" s="81">
        <v>482.93604152154182</v>
      </c>
      <c r="CP439" s="81">
        <v>503.04640182932735</v>
      </c>
      <c r="CQ439" s="81">
        <v>503.04640182932735</v>
      </c>
      <c r="CR439" s="81">
        <v>503.04640182932735</v>
      </c>
      <c r="CS439" s="81">
        <v>503.04640182932735</v>
      </c>
      <c r="CT439" s="81">
        <v>526.41012018727463</v>
      </c>
      <c r="CU439" s="81">
        <v>526.41012018727463</v>
      </c>
      <c r="CV439" s="81">
        <v>526.41012018727463</v>
      </c>
      <c r="CW439" s="81">
        <v>526.41012018727463</v>
      </c>
      <c r="CX439" s="81">
        <v>548.27453189479922</v>
      </c>
      <c r="CY439" s="81">
        <v>548.27453189479922</v>
      </c>
      <c r="CZ439" s="81">
        <v>548.27453189479922</v>
      </c>
      <c r="DA439" s="81">
        <v>548.27453189479922</v>
      </c>
      <c r="DB439" s="81">
        <v>565.830813294579</v>
      </c>
      <c r="DC439" s="81">
        <v>565.830813294579</v>
      </c>
      <c r="DD439" s="81">
        <v>565.830813294579</v>
      </c>
      <c r="DE439" s="81">
        <v>565.830813294579</v>
      </c>
      <c r="DF439" s="81">
        <v>577.95371396582982</v>
      </c>
      <c r="DG439" s="81">
        <v>577.95371396582982</v>
      </c>
      <c r="DH439" s="81">
        <v>577.95371396582982</v>
      </c>
      <c r="DI439" s="81">
        <v>577.95371396582982</v>
      </c>
      <c r="DJ439" s="81">
        <v>592.35945330523214</v>
      </c>
      <c r="DK439" s="81">
        <v>592.35945330523214</v>
      </c>
      <c r="DL439" s="81">
        <v>592.35945330523214</v>
      </c>
      <c r="DM439" s="81">
        <v>592.35945330523214</v>
      </c>
      <c r="DN439" s="81">
        <v>606.48789266645042</v>
      </c>
      <c r="DO439" s="81">
        <v>606.48789266645042</v>
      </c>
      <c r="DP439" s="81">
        <v>606.48789266645042</v>
      </c>
      <c r="DQ439" s="81">
        <v>606.48789266645042</v>
      </c>
      <c r="DR439" s="81">
        <v>619.083022876423</v>
      </c>
      <c r="DS439" s="81">
        <v>619.083022876423</v>
      </c>
      <c r="DT439" s="81">
        <v>619.083022876423</v>
      </c>
      <c r="DU439" s="81">
        <v>619.083022876423</v>
      </c>
      <c r="DV439" s="81">
        <v>635.44343265604118</v>
      </c>
      <c r="DW439" s="81">
        <v>635.44343265604118</v>
      </c>
      <c r="DX439" s="81">
        <v>635.44343265604118</v>
      </c>
      <c r="DY439" s="81">
        <v>635.44343265604118</v>
      </c>
      <c r="DZ439" s="81">
        <v>651.1767937612068</v>
      </c>
      <c r="EA439" s="81">
        <v>651.1767937612068</v>
      </c>
      <c r="EB439" s="81">
        <v>651.1767937612068</v>
      </c>
      <c r="EC439" s="81">
        <v>651.1767937612068</v>
      </c>
      <c r="ED439" s="81">
        <v>664.30387419614806</v>
      </c>
      <c r="EE439" s="81">
        <v>664.30387419614806</v>
      </c>
      <c r="EF439" s="81">
        <v>664.30387419614806</v>
      </c>
      <c r="EG439" s="81">
        <v>664.30387419614806</v>
      </c>
      <c r="EH439" s="81">
        <v>679.01208703129043</v>
      </c>
      <c r="EI439" s="81">
        <v>679.01208703129043</v>
      </c>
      <c r="EJ439" s="81">
        <v>679.01208703129043</v>
      </c>
      <c r="EK439" s="81">
        <v>679.01208703129043</v>
      </c>
      <c r="EL439" s="81">
        <v>697.12464262952824</v>
      </c>
      <c r="EM439" s="81">
        <v>697.12464262952824</v>
      </c>
      <c r="EN439" s="81">
        <v>697.12464262952824</v>
      </c>
      <c r="EO439" s="81">
        <v>697.12464262952824</v>
      </c>
      <c r="EP439" s="81">
        <v>714.54358855143869</v>
      </c>
      <c r="EQ439" s="81">
        <v>714.54358855143869</v>
      </c>
      <c r="ER439" s="81">
        <v>714.54358855143869</v>
      </c>
      <c r="ES439" s="81">
        <v>714.54358855143869</v>
      </c>
      <c r="ET439" s="81">
        <v>729.89278896126575</v>
      </c>
      <c r="EU439" s="81">
        <v>729.89278896126575</v>
      </c>
      <c r="EV439" s="81">
        <v>729.89278896126575</v>
      </c>
      <c r="EW439" s="81">
        <v>729.89278896126575</v>
      </c>
      <c r="EX439" s="81">
        <v>751.6232332520126</v>
      </c>
      <c r="EY439" s="81">
        <v>751.6232332520126</v>
      </c>
      <c r="EZ439" s="81">
        <v>751.6232332520126</v>
      </c>
      <c r="FA439" s="81">
        <v>751.6232332520126</v>
      </c>
      <c r="FB439" s="81">
        <v>771.72839484841541</v>
      </c>
      <c r="FC439" s="81">
        <v>771.72839484841541</v>
      </c>
      <c r="FD439" s="81">
        <v>771.72839484841541</v>
      </c>
      <c r="FE439" s="81">
        <v>771.72839484841541</v>
      </c>
      <c r="FF439" s="81">
        <v>793.78464029926579</v>
      </c>
      <c r="FG439" s="81">
        <v>793.78464029926579</v>
      </c>
      <c r="FH439" s="81">
        <v>793.78464029926579</v>
      </c>
      <c r="FI439" s="81">
        <v>793.78464029926579</v>
      </c>
      <c r="FJ439" s="81">
        <v>821.54345140836676</v>
      </c>
      <c r="FK439" s="81">
        <v>821.54345140836676</v>
      </c>
      <c r="FL439" s="81">
        <v>821.54345140836676</v>
      </c>
      <c r="FM439" s="81">
        <v>821.54345140836676</v>
      </c>
      <c r="FN439" s="1" t="s">
        <v>769</v>
      </c>
    </row>
    <row r="440" spans="2:170" x14ac:dyDescent="0.2">
      <c r="B440" s="1" t="s">
        <v>748</v>
      </c>
      <c r="C440" s="1" t="s">
        <v>56</v>
      </c>
      <c r="D440" s="1" t="s">
        <v>54</v>
      </c>
      <c r="E440" s="81" t="s">
        <v>257</v>
      </c>
      <c r="F440" s="81">
        <v>318.16808017686833</v>
      </c>
      <c r="G440" s="81">
        <v>343.59763576349798</v>
      </c>
      <c r="H440" s="81">
        <v>340.71450661506395</v>
      </c>
      <c r="I440" s="81">
        <v>376.50466919130014</v>
      </c>
      <c r="J440" s="81">
        <v>370.22848275756678</v>
      </c>
      <c r="K440" s="81">
        <v>395.52444987207411</v>
      </c>
      <c r="L440" s="81">
        <v>399.53720495606586</v>
      </c>
      <c r="M440" s="81">
        <v>414.432162859134</v>
      </c>
      <c r="N440" s="81">
        <v>343.9748863595118</v>
      </c>
      <c r="O440" s="81">
        <v>366.44524385255232</v>
      </c>
      <c r="P440" s="81">
        <v>391.40678141154535</v>
      </c>
      <c r="Q440" s="81">
        <v>389.76212236161206</v>
      </c>
      <c r="R440" s="81">
        <v>381.78908940008495</v>
      </c>
      <c r="S440" s="81">
        <v>366.1419017354105</v>
      </c>
      <c r="T440" s="81">
        <v>325.68273843175228</v>
      </c>
      <c r="U440" s="81">
        <v>310.86518566795303</v>
      </c>
      <c r="V440" s="81">
        <v>323.50260193558455</v>
      </c>
      <c r="W440" s="81">
        <v>350.45601078669074</v>
      </c>
      <c r="X440" s="81">
        <v>347.76102813849877</v>
      </c>
      <c r="Y440" s="81">
        <v>365.57005563796548</v>
      </c>
      <c r="Z440" s="81">
        <v>316.70250970031873</v>
      </c>
      <c r="AA440" s="81">
        <v>306.42451246237516</v>
      </c>
      <c r="AB440" s="81">
        <v>304.57286343861608</v>
      </c>
      <c r="AC440" s="81">
        <v>283.70802463302937</v>
      </c>
      <c r="AD440" s="81">
        <v>252.41294204730306</v>
      </c>
      <c r="AE440" s="81">
        <v>241.02251244159228</v>
      </c>
      <c r="AF440" s="81">
        <v>225.7498955142359</v>
      </c>
      <c r="AG440" s="81">
        <v>221.84074811116579</v>
      </c>
      <c r="AH440" s="81">
        <v>260.41615115168105</v>
      </c>
      <c r="AI440" s="81">
        <v>257.1586127382306</v>
      </c>
      <c r="AJ440" s="81">
        <v>238.93726330609482</v>
      </c>
      <c r="AK440" s="81">
        <v>272.26847367877508</v>
      </c>
      <c r="AL440" s="81">
        <v>289.53816548408946</v>
      </c>
      <c r="AM440" s="81">
        <v>276.02471147993026</v>
      </c>
      <c r="AN440" s="81">
        <v>289.69035504255959</v>
      </c>
      <c r="AO440" s="81">
        <v>304.05754473423389</v>
      </c>
      <c r="AP440" s="81">
        <v>284.12787916263511</v>
      </c>
      <c r="AQ440" s="81">
        <v>259.5993963801422</v>
      </c>
      <c r="AR440" s="81">
        <v>247.93598541434761</v>
      </c>
      <c r="AS440" s="81">
        <v>249.19973073055232</v>
      </c>
      <c r="AT440" s="81">
        <v>270.26592968018934</v>
      </c>
      <c r="AU440" s="81">
        <v>214.61996892324424</v>
      </c>
      <c r="AV440" s="81">
        <v>254.82082166293048</v>
      </c>
      <c r="AW440" s="81">
        <v>276.25418388747715</v>
      </c>
      <c r="AX440" s="81">
        <v>329.22917270222865</v>
      </c>
      <c r="AY440" s="81">
        <v>428.21026798473889</v>
      </c>
      <c r="AZ440" s="81">
        <v>493.61183059326572</v>
      </c>
      <c r="BA440" s="81">
        <v>556.87351081168492</v>
      </c>
      <c r="BB440" s="81">
        <v>631.17669171148862</v>
      </c>
      <c r="BC440" s="81">
        <v>733.81050735867609</v>
      </c>
      <c r="BD440" s="81">
        <v>736.7420267437144</v>
      </c>
      <c r="BE440" s="81">
        <v>564.77684071737849</v>
      </c>
      <c r="BF440" s="81">
        <v>480.33541961888432</v>
      </c>
      <c r="BG440" s="81">
        <v>377.49853736895432</v>
      </c>
      <c r="BH440" s="81">
        <v>394.41007583938597</v>
      </c>
      <c r="BI440" s="81">
        <v>440.050565805926</v>
      </c>
      <c r="BJ440" s="81">
        <v>418.27577982167765</v>
      </c>
      <c r="BK440" s="81">
        <v>414.1124462383471</v>
      </c>
      <c r="BL440" s="81">
        <v>417.92196260118772</v>
      </c>
      <c r="BM440" s="81">
        <v>463.88142977175323</v>
      </c>
      <c r="BN440" s="81">
        <v>461.8041277503346</v>
      </c>
      <c r="BO440" s="81">
        <v>445.0106574791991</v>
      </c>
      <c r="BP440" s="81">
        <v>472.01713523753864</v>
      </c>
      <c r="BQ440" s="81">
        <v>457.29620215671088</v>
      </c>
      <c r="BR440" s="81">
        <v>459.36256019643503</v>
      </c>
      <c r="BS440" s="81">
        <v>459.36256019643503</v>
      </c>
      <c r="BT440" s="81">
        <v>459.36256019643503</v>
      </c>
      <c r="BU440" s="81">
        <v>459.36256019643503</v>
      </c>
      <c r="BV440" s="81">
        <v>444.79980197800353</v>
      </c>
      <c r="BW440" s="81">
        <v>444.79980197800353</v>
      </c>
      <c r="BX440" s="81">
        <v>444.79980197800353</v>
      </c>
      <c r="BY440" s="81">
        <v>444.79980197800353</v>
      </c>
      <c r="BZ440" s="81">
        <v>444.65192670830817</v>
      </c>
      <c r="CA440" s="81">
        <v>444.65192670830817</v>
      </c>
      <c r="CB440" s="81">
        <v>444.65192670830817</v>
      </c>
      <c r="CC440" s="81">
        <v>444.65192670830817</v>
      </c>
      <c r="CD440" s="81">
        <v>453.63630024907923</v>
      </c>
      <c r="CE440" s="81">
        <v>453.63630024907923</v>
      </c>
      <c r="CF440" s="81">
        <v>453.63630024907923</v>
      </c>
      <c r="CG440" s="81">
        <v>453.63630024907923</v>
      </c>
      <c r="CH440" s="81">
        <v>470.13509893882554</v>
      </c>
      <c r="CI440" s="81">
        <v>470.13509893882554</v>
      </c>
      <c r="CJ440" s="81">
        <v>470.13509893882554</v>
      </c>
      <c r="CK440" s="81">
        <v>470.13509893882554</v>
      </c>
      <c r="CL440" s="81">
        <v>492.7762130802364</v>
      </c>
      <c r="CM440" s="81">
        <v>492.7762130802364</v>
      </c>
      <c r="CN440" s="81">
        <v>492.7762130802364</v>
      </c>
      <c r="CO440" s="81">
        <v>492.7762130802364</v>
      </c>
      <c r="CP440" s="81">
        <v>513.16312190994472</v>
      </c>
      <c r="CQ440" s="81">
        <v>513.16312190994472</v>
      </c>
      <c r="CR440" s="81">
        <v>513.16312190994472</v>
      </c>
      <c r="CS440" s="81">
        <v>513.16312190994472</v>
      </c>
      <c r="CT440" s="81">
        <v>536.80452308635824</v>
      </c>
      <c r="CU440" s="81">
        <v>536.80452308635824</v>
      </c>
      <c r="CV440" s="81">
        <v>536.80452308635824</v>
      </c>
      <c r="CW440" s="81">
        <v>536.80452308635824</v>
      </c>
      <c r="CX440" s="81">
        <v>558.94752277822806</v>
      </c>
      <c r="CY440" s="81">
        <v>558.94752277822806</v>
      </c>
      <c r="CZ440" s="81">
        <v>558.94752277822806</v>
      </c>
      <c r="DA440" s="81">
        <v>558.94752277822806</v>
      </c>
      <c r="DB440" s="81">
        <v>576.79012705153889</v>
      </c>
      <c r="DC440" s="81">
        <v>576.79012705153889</v>
      </c>
      <c r="DD440" s="81">
        <v>576.79012705153889</v>
      </c>
      <c r="DE440" s="81">
        <v>576.79012705153889</v>
      </c>
      <c r="DF440" s="81">
        <v>589.21181159623245</v>
      </c>
      <c r="DG440" s="81">
        <v>589.21181159623245</v>
      </c>
      <c r="DH440" s="81">
        <v>589.21181159623245</v>
      </c>
      <c r="DI440" s="81">
        <v>589.21181159623245</v>
      </c>
      <c r="DJ440" s="81">
        <v>603.91754872138495</v>
      </c>
      <c r="DK440" s="81">
        <v>603.91754872138495</v>
      </c>
      <c r="DL440" s="81">
        <v>603.91754872138495</v>
      </c>
      <c r="DM440" s="81">
        <v>603.91754872138495</v>
      </c>
      <c r="DN440" s="81">
        <v>618.35175366794988</v>
      </c>
      <c r="DO440" s="81">
        <v>618.35175366794988</v>
      </c>
      <c r="DP440" s="81">
        <v>618.35175366794988</v>
      </c>
      <c r="DQ440" s="81">
        <v>618.35175366794988</v>
      </c>
      <c r="DR440" s="81">
        <v>631.26059965548211</v>
      </c>
      <c r="DS440" s="81">
        <v>631.26059965548211</v>
      </c>
      <c r="DT440" s="81">
        <v>631.26059965548211</v>
      </c>
      <c r="DU440" s="81">
        <v>631.26059965548211</v>
      </c>
      <c r="DV440" s="81">
        <v>647.9382409337137</v>
      </c>
      <c r="DW440" s="81">
        <v>647.9382409337137</v>
      </c>
      <c r="DX440" s="81">
        <v>647.9382409337137</v>
      </c>
      <c r="DY440" s="81">
        <v>647.9382409337137</v>
      </c>
      <c r="DZ440" s="81">
        <v>663.99907163299929</v>
      </c>
      <c r="EA440" s="81">
        <v>663.99907163299929</v>
      </c>
      <c r="EB440" s="81">
        <v>663.99907163299929</v>
      </c>
      <c r="EC440" s="81">
        <v>663.99907163299929</v>
      </c>
      <c r="ED440" s="81">
        <v>677.46342983103534</v>
      </c>
      <c r="EE440" s="81">
        <v>677.46342983103534</v>
      </c>
      <c r="EF440" s="81">
        <v>677.46342983103534</v>
      </c>
      <c r="EG440" s="81">
        <v>677.46342983103534</v>
      </c>
      <c r="EH440" s="81">
        <v>692.51227346810879</v>
      </c>
      <c r="EI440" s="81">
        <v>692.51227346810879</v>
      </c>
      <c r="EJ440" s="81">
        <v>692.51227346810879</v>
      </c>
      <c r="EK440" s="81">
        <v>692.51227346810879</v>
      </c>
      <c r="EL440" s="81">
        <v>710.95964053548676</v>
      </c>
      <c r="EM440" s="81">
        <v>710.95964053548676</v>
      </c>
      <c r="EN440" s="81">
        <v>710.95964053548676</v>
      </c>
      <c r="EO440" s="81">
        <v>710.95964053548676</v>
      </c>
      <c r="EP440" s="81">
        <v>728.73341204367989</v>
      </c>
      <c r="EQ440" s="81">
        <v>728.73341204367989</v>
      </c>
      <c r="ER440" s="81">
        <v>728.73341204367989</v>
      </c>
      <c r="ES440" s="81">
        <v>728.73341204367989</v>
      </c>
      <c r="ET440" s="81">
        <v>744.45444613114034</v>
      </c>
      <c r="EU440" s="81">
        <v>744.45444613114034</v>
      </c>
      <c r="EV440" s="81">
        <v>744.45444613114034</v>
      </c>
      <c r="EW440" s="81">
        <v>744.45444613114034</v>
      </c>
      <c r="EX440" s="81">
        <v>766.56377990222302</v>
      </c>
      <c r="EY440" s="81">
        <v>766.56377990222302</v>
      </c>
      <c r="EZ440" s="81">
        <v>766.56377990222302</v>
      </c>
      <c r="FA440" s="81">
        <v>766.56377990222302</v>
      </c>
      <c r="FB440" s="81">
        <v>787.05786330320484</v>
      </c>
      <c r="FC440" s="81">
        <v>787.05786330320484</v>
      </c>
      <c r="FD440" s="81">
        <v>787.05786330320484</v>
      </c>
      <c r="FE440" s="81">
        <v>787.05786330320484</v>
      </c>
      <c r="FF440" s="81">
        <v>809.51527761895557</v>
      </c>
      <c r="FG440" s="81">
        <v>809.51527761895557</v>
      </c>
      <c r="FH440" s="81">
        <v>809.51527761895557</v>
      </c>
      <c r="FI440" s="81">
        <v>809.51527761895557</v>
      </c>
      <c r="FJ440" s="81">
        <v>837.68402747313439</v>
      </c>
      <c r="FK440" s="81">
        <v>837.68402747313439</v>
      </c>
      <c r="FL440" s="81">
        <v>837.68402747313439</v>
      </c>
      <c r="FM440" s="81">
        <v>837.68402747313439</v>
      </c>
      <c r="FN440" s="1" t="s">
        <v>770</v>
      </c>
    </row>
    <row r="441" spans="2:170" x14ac:dyDescent="0.2">
      <c r="B441" s="1" t="s">
        <v>750</v>
      </c>
      <c r="C441" s="1" t="s">
        <v>56</v>
      </c>
      <c r="D441" s="1" t="s">
        <v>54</v>
      </c>
      <c r="E441" s="81" t="s">
        <v>257</v>
      </c>
      <c r="F441" s="81">
        <v>248.85211500346338</v>
      </c>
      <c r="G441" s="81">
        <v>271.75151857752383</v>
      </c>
      <c r="H441" s="81">
        <v>266.85518684585827</v>
      </c>
      <c r="I441" s="81">
        <v>291.53848843645432</v>
      </c>
      <c r="J441" s="81">
        <v>282.76694566153645</v>
      </c>
      <c r="K441" s="81">
        <v>301.46991187650895</v>
      </c>
      <c r="L441" s="81">
        <v>297.59774084572007</v>
      </c>
      <c r="M441" s="81">
        <v>298.85274128907446</v>
      </c>
      <c r="N441" s="81">
        <v>268.69183679861618</v>
      </c>
      <c r="O441" s="81">
        <v>262.11881711091445</v>
      </c>
      <c r="P441" s="81">
        <v>259.30814452467047</v>
      </c>
      <c r="Q441" s="81">
        <v>255.46679070317589</v>
      </c>
      <c r="R441" s="81">
        <v>265.80764141804951</v>
      </c>
      <c r="S441" s="81">
        <v>265.38718770060399</v>
      </c>
      <c r="T441" s="81">
        <v>249.08503790656675</v>
      </c>
      <c r="U441" s="81">
        <v>235.31671782142095</v>
      </c>
      <c r="V441" s="81">
        <v>260.93209641688389</v>
      </c>
      <c r="W441" s="81">
        <v>343.99770004493797</v>
      </c>
      <c r="X441" s="81">
        <v>341.302717396746</v>
      </c>
      <c r="Y441" s="81">
        <v>359.11174489621266</v>
      </c>
      <c r="Z441" s="81">
        <v>312.01577744137057</v>
      </c>
      <c r="AA441" s="81">
        <v>301.73778020342706</v>
      </c>
      <c r="AB441" s="81">
        <v>299.88613117966804</v>
      </c>
      <c r="AC441" s="81">
        <v>279.02129237408133</v>
      </c>
      <c r="AD441" s="81">
        <v>247.66352465897685</v>
      </c>
      <c r="AE441" s="81">
        <v>236.27309505326602</v>
      </c>
      <c r="AF441" s="81">
        <v>221.00047812590964</v>
      </c>
      <c r="AG441" s="81">
        <v>217.09133072283959</v>
      </c>
      <c r="AH441" s="81">
        <v>252.49336443378905</v>
      </c>
      <c r="AI441" s="81">
        <v>249.23582602033864</v>
      </c>
      <c r="AJ441" s="81">
        <v>231.01447658820285</v>
      </c>
      <c r="AK441" s="81">
        <v>264.34568696088309</v>
      </c>
      <c r="AL441" s="81">
        <v>0</v>
      </c>
      <c r="AM441" s="81">
        <v>0</v>
      </c>
      <c r="AN441" s="81">
        <v>0</v>
      </c>
      <c r="AO441" s="81">
        <v>0</v>
      </c>
      <c r="AP441" s="81">
        <v>0</v>
      </c>
      <c r="AQ441" s="81">
        <v>0</v>
      </c>
      <c r="AR441" s="81">
        <v>0</v>
      </c>
      <c r="AS441" s="81">
        <v>0</v>
      </c>
      <c r="AT441" s="81">
        <v>0</v>
      </c>
      <c r="AU441" s="81">
        <v>0</v>
      </c>
      <c r="AV441" s="81">
        <v>0</v>
      </c>
      <c r="AW441" s="81">
        <v>0</v>
      </c>
      <c r="AX441" s="81">
        <v>0</v>
      </c>
      <c r="AY441" s="81">
        <v>0</v>
      </c>
      <c r="AZ441" s="81">
        <v>0</v>
      </c>
      <c r="BA441" s="81">
        <v>0</v>
      </c>
      <c r="BB441" s="81">
        <v>0</v>
      </c>
      <c r="BC441" s="81">
        <v>0</v>
      </c>
      <c r="BD441" s="81">
        <v>0</v>
      </c>
      <c r="BE441" s="81">
        <v>0</v>
      </c>
      <c r="BF441" s="81">
        <v>0</v>
      </c>
      <c r="BG441" s="81">
        <v>0</v>
      </c>
      <c r="BH441" s="81">
        <v>0</v>
      </c>
      <c r="BI441" s="81">
        <v>0</v>
      </c>
      <c r="BJ441" s="81">
        <v>0</v>
      </c>
      <c r="BK441" s="81">
        <v>0</v>
      </c>
      <c r="BL441" s="81">
        <v>0</v>
      </c>
      <c r="BM441" s="81">
        <v>0</v>
      </c>
      <c r="BN441" s="81">
        <v>0</v>
      </c>
      <c r="BO441" s="81">
        <v>0</v>
      </c>
      <c r="BP441" s="81">
        <v>0</v>
      </c>
      <c r="BQ441" s="81">
        <v>0</v>
      </c>
      <c r="BR441" s="81">
        <v>0</v>
      </c>
      <c r="BS441" s="81">
        <v>0</v>
      </c>
      <c r="BT441" s="81">
        <v>0</v>
      </c>
      <c r="BU441" s="81">
        <v>0</v>
      </c>
      <c r="BV441" s="81">
        <v>0</v>
      </c>
      <c r="BW441" s="81">
        <v>0</v>
      </c>
      <c r="BX441" s="81">
        <v>0</v>
      </c>
      <c r="BY441" s="81">
        <v>0</v>
      </c>
      <c r="BZ441" s="81">
        <v>0</v>
      </c>
      <c r="CA441" s="81">
        <v>0</v>
      </c>
      <c r="CB441" s="81">
        <v>0</v>
      </c>
      <c r="CC441" s="81">
        <v>0</v>
      </c>
      <c r="CD441" s="81">
        <v>0</v>
      </c>
      <c r="CE441" s="81">
        <v>0</v>
      </c>
      <c r="CF441" s="81">
        <v>0</v>
      </c>
      <c r="CG441" s="81">
        <v>0</v>
      </c>
      <c r="CH441" s="81">
        <v>0</v>
      </c>
      <c r="CI441" s="81">
        <v>0</v>
      </c>
      <c r="CJ441" s="81">
        <v>0</v>
      </c>
      <c r="CK441" s="81">
        <v>0</v>
      </c>
      <c r="CL441" s="81">
        <v>0</v>
      </c>
      <c r="CM441" s="81">
        <v>0</v>
      </c>
      <c r="CN441" s="81">
        <v>0</v>
      </c>
      <c r="CO441" s="81">
        <v>0</v>
      </c>
      <c r="CP441" s="81">
        <v>0</v>
      </c>
      <c r="CQ441" s="81">
        <v>0</v>
      </c>
      <c r="CR441" s="81">
        <v>0</v>
      </c>
      <c r="CS441" s="81">
        <v>0</v>
      </c>
      <c r="CT441" s="81">
        <v>0</v>
      </c>
      <c r="CU441" s="81">
        <v>0</v>
      </c>
      <c r="CV441" s="81">
        <v>0</v>
      </c>
      <c r="CW441" s="81">
        <v>0</v>
      </c>
      <c r="CX441" s="81">
        <v>0</v>
      </c>
      <c r="CY441" s="81">
        <v>0</v>
      </c>
      <c r="CZ441" s="81">
        <v>0</v>
      </c>
      <c r="DA441" s="81">
        <v>0</v>
      </c>
      <c r="DB441" s="81">
        <v>0</v>
      </c>
      <c r="DC441" s="81">
        <v>0</v>
      </c>
      <c r="DD441" s="81">
        <v>0</v>
      </c>
      <c r="DE441" s="81">
        <v>0</v>
      </c>
      <c r="DF441" s="81">
        <v>0</v>
      </c>
      <c r="DG441" s="81">
        <v>0</v>
      </c>
      <c r="DH441" s="81">
        <v>0</v>
      </c>
      <c r="DI441" s="81">
        <v>0</v>
      </c>
      <c r="DJ441" s="81">
        <v>0</v>
      </c>
      <c r="DK441" s="81">
        <v>0</v>
      </c>
      <c r="DL441" s="81">
        <v>0</v>
      </c>
      <c r="DM441" s="81">
        <v>0</v>
      </c>
      <c r="DN441" s="81">
        <v>0</v>
      </c>
      <c r="DO441" s="81">
        <v>0</v>
      </c>
      <c r="DP441" s="81">
        <v>0</v>
      </c>
      <c r="DQ441" s="81">
        <v>0</v>
      </c>
      <c r="DR441" s="81">
        <v>0</v>
      </c>
      <c r="DS441" s="81">
        <v>0</v>
      </c>
      <c r="DT441" s="81">
        <v>0</v>
      </c>
      <c r="DU441" s="81">
        <v>0</v>
      </c>
      <c r="DV441" s="81">
        <v>0</v>
      </c>
      <c r="DW441" s="81">
        <v>0</v>
      </c>
      <c r="DX441" s="81">
        <v>0</v>
      </c>
      <c r="DY441" s="81">
        <v>0</v>
      </c>
      <c r="DZ441" s="81">
        <v>0</v>
      </c>
      <c r="EA441" s="81">
        <v>0</v>
      </c>
      <c r="EB441" s="81">
        <v>0</v>
      </c>
      <c r="EC441" s="81">
        <v>0</v>
      </c>
      <c r="ED441" s="81">
        <v>0</v>
      </c>
      <c r="EE441" s="81">
        <v>0</v>
      </c>
      <c r="EF441" s="81">
        <v>0</v>
      </c>
      <c r="EG441" s="81">
        <v>0</v>
      </c>
      <c r="EH441" s="81">
        <v>0</v>
      </c>
      <c r="EI441" s="81">
        <v>0</v>
      </c>
      <c r="EJ441" s="81">
        <v>0</v>
      </c>
      <c r="EK441" s="81">
        <v>0</v>
      </c>
      <c r="EL441" s="81">
        <v>0</v>
      </c>
      <c r="EM441" s="81">
        <v>0</v>
      </c>
      <c r="EN441" s="81">
        <v>0</v>
      </c>
      <c r="EO441" s="81">
        <v>0</v>
      </c>
      <c r="EP441" s="81">
        <v>0</v>
      </c>
      <c r="EQ441" s="81">
        <v>0</v>
      </c>
      <c r="ER441" s="81">
        <v>0</v>
      </c>
      <c r="ES441" s="81">
        <v>0</v>
      </c>
      <c r="ET441" s="81">
        <v>0</v>
      </c>
      <c r="EU441" s="81">
        <v>0</v>
      </c>
      <c r="EV441" s="81">
        <v>0</v>
      </c>
      <c r="EW441" s="81">
        <v>0</v>
      </c>
      <c r="EX441" s="81">
        <v>0</v>
      </c>
      <c r="EY441" s="81">
        <v>0</v>
      </c>
      <c r="EZ441" s="81">
        <v>0</v>
      </c>
      <c r="FA441" s="81">
        <v>0</v>
      </c>
      <c r="FB441" s="81">
        <v>0</v>
      </c>
      <c r="FC441" s="81">
        <v>0</v>
      </c>
      <c r="FD441" s="81">
        <v>0</v>
      </c>
      <c r="FE441" s="81">
        <v>0</v>
      </c>
      <c r="FF441" s="81">
        <v>0</v>
      </c>
      <c r="FG441" s="81">
        <v>0</v>
      </c>
      <c r="FH441" s="81">
        <v>0</v>
      </c>
      <c r="FI441" s="81">
        <v>0</v>
      </c>
      <c r="FJ441" s="81">
        <v>0</v>
      </c>
      <c r="FK441" s="81">
        <v>0</v>
      </c>
      <c r="FL441" s="81">
        <v>0</v>
      </c>
      <c r="FM441" s="81">
        <v>0</v>
      </c>
      <c r="FN441" s="1" t="s">
        <v>771</v>
      </c>
    </row>
    <row r="442" spans="2:170" x14ac:dyDescent="0.2">
      <c r="B442" s="1" t="s">
        <v>752</v>
      </c>
      <c r="C442" s="1" t="s">
        <v>56</v>
      </c>
      <c r="D442" s="1" t="s">
        <v>54</v>
      </c>
      <c r="E442" s="81" t="s">
        <v>257</v>
      </c>
      <c r="F442" s="81">
        <v>239.41374884711513</v>
      </c>
      <c r="G442" s="81">
        <v>266.6338893008587</v>
      </c>
      <c r="H442" s="81">
        <v>259.24496367829391</v>
      </c>
      <c r="I442" s="81">
        <v>266.856386253945</v>
      </c>
      <c r="J442" s="81">
        <v>249.13252833570857</v>
      </c>
      <c r="K442" s="81">
        <v>268.94403265855567</v>
      </c>
      <c r="L442" s="81">
        <v>258.59629438972576</v>
      </c>
      <c r="M442" s="81">
        <v>250.37006120915291</v>
      </c>
      <c r="N442" s="81">
        <v>229.66701350346335</v>
      </c>
      <c r="O442" s="81">
        <v>229.57444866278848</v>
      </c>
      <c r="P442" s="81">
        <v>223.51963092068615</v>
      </c>
      <c r="Q442" s="81">
        <v>223.68734072939066</v>
      </c>
      <c r="R442" s="81">
        <v>238.1183125558284</v>
      </c>
      <c r="S442" s="81">
        <v>232.34840347873032</v>
      </c>
      <c r="T442" s="81">
        <v>230.57029425074069</v>
      </c>
      <c r="U442" s="81">
        <v>217.99178638027212</v>
      </c>
      <c r="V442" s="81">
        <v>235.942536110031</v>
      </c>
      <c r="W442" s="81">
        <v>236.77603641691692</v>
      </c>
      <c r="X442" s="81">
        <v>230.56703012876412</v>
      </c>
      <c r="Y442" s="81">
        <v>219.09224597483072</v>
      </c>
      <c r="Z442" s="81">
        <v>197.16166357796681</v>
      </c>
      <c r="AA442" s="81">
        <v>207.68357564192505</v>
      </c>
      <c r="AB442" s="81">
        <v>206.72989302442036</v>
      </c>
      <c r="AC442" s="81">
        <v>195.37880409385679</v>
      </c>
      <c r="AD442" s="81">
        <v>180.35690684060782</v>
      </c>
      <c r="AE442" s="81">
        <v>179.67948256117549</v>
      </c>
      <c r="AF442" s="81">
        <v>183.32951230661604</v>
      </c>
      <c r="AG442" s="81">
        <v>184.79422463504505</v>
      </c>
      <c r="AH442" s="81">
        <v>205.81031795019015</v>
      </c>
      <c r="AI442" s="81">
        <v>209.16306963986756</v>
      </c>
      <c r="AJ442" s="81">
        <v>204.6307586420246</v>
      </c>
      <c r="AK442" s="81">
        <v>217.66973487854929</v>
      </c>
      <c r="AL442" s="81">
        <v>232.02702318048838</v>
      </c>
      <c r="AM442" s="81">
        <v>230.2900714084185</v>
      </c>
      <c r="AN442" s="81">
        <v>232.62763198601056</v>
      </c>
      <c r="AO442" s="81">
        <v>237.71144187635343</v>
      </c>
      <c r="AP442" s="81">
        <v>237.22196251955194</v>
      </c>
      <c r="AQ442" s="81">
        <v>218.91962650470677</v>
      </c>
      <c r="AR442" s="81">
        <v>218.58251862973989</v>
      </c>
      <c r="AS442" s="81">
        <v>210.04176826096935</v>
      </c>
      <c r="AT442" s="81">
        <v>216.90200603684178</v>
      </c>
      <c r="AU442" s="81">
        <v>180.41532295830561</v>
      </c>
      <c r="AV442" s="81">
        <v>206.86306058113408</v>
      </c>
      <c r="AW442" s="81">
        <v>214.65085153898696</v>
      </c>
      <c r="AX442" s="81">
        <v>243.39642075255131</v>
      </c>
      <c r="AY442" s="81">
        <v>280.88328177340918</v>
      </c>
      <c r="AZ442" s="81">
        <v>319.56848364522722</v>
      </c>
      <c r="BA442" s="81">
        <v>376.85442006466565</v>
      </c>
      <c r="BB442" s="81">
        <v>423.70135130255926</v>
      </c>
      <c r="BC442" s="81">
        <v>447.25087233511772</v>
      </c>
      <c r="BD442" s="81">
        <v>514.42156984953033</v>
      </c>
      <c r="BE442" s="81">
        <v>380.15776858913972</v>
      </c>
      <c r="BF442" s="81">
        <v>337.47229857204763</v>
      </c>
      <c r="BG442" s="81">
        <v>303.53498375642738</v>
      </c>
      <c r="BH442" s="81">
        <v>288.31181185380694</v>
      </c>
      <c r="BI442" s="81">
        <v>305.57128520458127</v>
      </c>
      <c r="BJ442" s="81">
        <v>309.8844448234783</v>
      </c>
      <c r="BK442" s="81">
        <v>295.82358520433115</v>
      </c>
      <c r="BL442" s="81">
        <v>304.53698738990585</v>
      </c>
      <c r="BM442" s="81">
        <v>336.52789428874109</v>
      </c>
      <c r="BN442" s="81">
        <v>335.21721085316733</v>
      </c>
      <c r="BO442" s="81">
        <v>311.60389874346475</v>
      </c>
      <c r="BP442" s="81">
        <v>304.29894090958607</v>
      </c>
      <c r="BQ442" s="81">
        <v>306.43967459388949</v>
      </c>
      <c r="BR442" s="81">
        <v>294.13096238637883</v>
      </c>
      <c r="BS442" s="81">
        <v>294.13096238637883</v>
      </c>
      <c r="BT442" s="81">
        <v>294.13096238637883</v>
      </c>
      <c r="BU442" s="81">
        <v>294.13096238637883</v>
      </c>
      <c r="BV442" s="81">
        <v>304.2743736503466</v>
      </c>
      <c r="BW442" s="81">
        <v>304.2743736503466</v>
      </c>
      <c r="BX442" s="81">
        <v>304.2743736503466</v>
      </c>
      <c r="BY442" s="81">
        <v>304.2743736503466</v>
      </c>
      <c r="BZ442" s="81">
        <v>310.08432989451524</v>
      </c>
      <c r="CA442" s="81">
        <v>310.08432989451524</v>
      </c>
      <c r="CB442" s="81">
        <v>310.08432989451524</v>
      </c>
      <c r="CC442" s="81">
        <v>310.08432989451524</v>
      </c>
      <c r="CD442" s="81">
        <v>319.78360710952524</v>
      </c>
      <c r="CE442" s="81">
        <v>319.78360710952524</v>
      </c>
      <c r="CF442" s="81">
        <v>319.78360710952524</v>
      </c>
      <c r="CG442" s="81">
        <v>319.78360710952524</v>
      </c>
      <c r="CH442" s="81">
        <v>337.62913770109765</v>
      </c>
      <c r="CI442" s="81">
        <v>337.62913770109765</v>
      </c>
      <c r="CJ442" s="81">
        <v>337.62913770109765</v>
      </c>
      <c r="CK442" s="81">
        <v>337.62913770109765</v>
      </c>
      <c r="CL442" s="81">
        <v>351.4341060804108</v>
      </c>
      <c r="CM442" s="81">
        <v>351.4341060804108</v>
      </c>
      <c r="CN442" s="81">
        <v>351.4341060804108</v>
      </c>
      <c r="CO442" s="81">
        <v>351.4341060804108</v>
      </c>
      <c r="CP442" s="81">
        <v>365.20273724344327</v>
      </c>
      <c r="CQ442" s="81">
        <v>365.20273724344327</v>
      </c>
      <c r="CR442" s="81">
        <v>365.20273724344327</v>
      </c>
      <c r="CS442" s="81">
        <v>365.20273724344327</v>
      </c>
      <c r="CT442" s="81">
        <v>380.16812210508533</v>
      </c>
      <c r="CU442" s="81">
        <v>380.16812210508533</v>
      </c>
      <c r="CV442" s="81">
        <v>380.16812210508533</v>
      </c>
      <c r="CW442" s="81">
        <v>380.16812210508533</v>
      </c>
      <c r="CX442" s="81">
        <v>397.97087800315569</v>
      </c>
      <c r="CY442" s="81">
        <v>397.97087800315569</v>
      </c>
      <c r="CZ442" s="81">
        <v>397.97087800315569</v>
      </c>
      <c r="DA442" s="81">
        <v>397.97087800315569</v>
      </c>
      <c r="DB442" s="81">
        <v>414.65274836031</v>
      </c>
      <c r="DC442" s="81">
        <v>414.65274836031</v>
      </c>
      <c r="DD442" s="81">
        <v>414.65274836031</v>
      </c>
      <c r="DE442" s="81">
        <v>414.65274836031</v>
      </c>
      <c r="DF442" s="81">
        <v>423.22572102440387</v>
      </c>
      <c r="DG442" s="81">
        <v>423.22572102440387</v>
      </c>
      <c r="DH442" s="81">
        <v>423.22572102440387</v>
      </c>
      <c r="DI442" s="81">
        <v>423.22572102440387</v>
      </c>
      <c r="DJ442" s="81">
        <v>432.56628035869153</v>
      </c>
      <c r="DK442" s="81">
        <v>432.56628035869153</v>
      </c>
      <c r="DL442" s="81">
        <v>432.56628035869153</v>
      </c>
      <c r="DM442" s="81">
        <v>432.56628035869153</v>
      </c>
      <c r="DN442" s="81">
        <v>442.57226338802531</v>
      </c>
      <c r="DO442" s="81">
        <v>442.57226338802531</v>
      </c>
      <c r="DP442" s="81">
        <v>442.57226338802531</v>
      </c>
      <c r="DQ442" s="81">
        <v>442.57226338802531</v>
      </c>
      <c r="DR442" s="81">
        <v>451.85725566691502</v>
      </c>
      <c r="DS442" s="81">
        <v>451.85725566691502</v>
      </c>
      <c r="DT442" s="81">
        <v>451.85725566691502</v>
      </c>
      <c r="DU442" s="81">
        <v>451.85725566691502</v>
      </c>
      <c r="DV442" s="81">
        <v>464.23956842005919</v>
      </c>
      <c r="DW442" s="81">
        <v>464.23956842005919</v>
      </c>
      <c r="DX442" s="81">
        <v>464.23956842005919</v>
      </c>
      <c r="DY442" s="81">
        <v>464.23956842005919</v>
      </c>
      <c r="DZ442" s="81">
        <v>475.98225611102657</v>
      </c>
      <c r="EA442" s="81">
        <v>475.98225611102657</v>
      </c>
      <c r="EB442" s="81">
        <v>475.98225611102657</v>
      </c>
      <c r="EC442" s="81">
        <v>475.98225611102657</v>
      </c>
      <c r="ED442" s="81">
        <v>485.2777365560799</v>
      </c>
      <c r="EE442" s="81">
        <v>485.2777365560799</v>
      </c>
      <c r="EF442" s="81">
        <v>485.2777365560799</v>
      </c>
      <c r="EG442" s="81">
        <v>485.2777365560799</v>
      </c>
      <c r="EH442" s="81">
        <v>496.08396515085366</v>
      </c>
      <c r="EI442" s="81">
        <v>496.08396515085366</v>
      </c>
      <c r="EJ442" s="81">
        <v>496.08396515085366</v>
      </c>
      <c r="EK442" s="81">
        <v>496.08396515085366</v>
      </c>
      <c r="EL442" s="81">
        <v>509.53608357020426</v>
      </c>
      <c r="EM442" s="81">
        <v>509.53608357020426</v>
      </c>
      <c r="EN442" s="81">
        <v>509.53608357020426</v>
      </c>
      <c r="EO442" s="81">
        <v>509.53608357020426</v>
      </c>
      <c r="EP442" s="81">
        <v>522.74756588570881</v>
      </c>
      <c r="EQ442" s="81">
        <v>522.74756588570881</v>
      </c>
      <c r="ER442" s="81">
        <v>522.74756588570881</v>
      </c>
      <c r="ES442" s="81">
        <v>522.74756588570881</v>
      </c>
      <c r="ET442" s="81">
        <v>533.47484861201656</v>
      </c>
      <c r="EU442" s="81">
        <v>533.47484861201656</v>
      </c>
      <c r="EV442" s="81">
        <v>533.47484861201656</v>
      </c>
      <c r="EW442" s="81">
        <v>533.47484861201656</v>
      </c>
      <c r="EX442" s="81">
        <v>546.53974626765375</v>
      </c>
      <c r="EY442" s="81">
        <v>546.53974626765375</v>
      </c>
      <c r="EZ442" s="81">
        <v>546.53974626765375</v>
      </c>
      <c r="FA442" s="81">
        <v>546.53974626765375</v>
      </c>
      <c r="FB442" s="81">
        <v>560.3030424400506</v>
      </c>
      <c r="FC442" s="81">
        <v>560.3030424400506</v>
      </c>
      <c r="FD442" s="81">
        <v>560.3030424400506</v>
      </c>
      <c r="FE442" s="81">
        <v>560.3030424400506</v>
      </c>
      <c r="FF442" s="81">
        <v>574.53647068544444</v>
      </c>
      <c r="FG442" s="81">
        <v>574.53647068544444</v>
      </c>
      <c r="FH442" s="81">
        <v>574.53647068544444</v>
      </c>
      <c r="FI442" s="81">
        <v>574.53647068544444</v>
      </c>
      <c r="FJ442" s="81">
        <v>591.82483435724816</v>
      </c>
      <c r="FK442" s="81">
        <v>591.82483435724816</v>
      </c>
      <c r="FL442" s="81">
        <v>591.82483435724816</v>
      </c>
      <c r="FM442" s="81">
        <v>591.82483435724816</v>
      </c>
      <c r="FN442" s="1" t="s">
        <v>772</v>
      </c>
    </row>
    <row r="443" spans="2:170" x14ac:dyDescent="0.2">
      <c r="B443" s="1" t="s">
        <v>754</v>
      </c>
      <c r="C443" s="1" t="s">
        <v>56</v>
      </c>
      <c r="D443" s="1" t="s">
        <v>54</v>
      </c>
      <c r="E443" s="81" t="s">
        <v>257</v>
      </c>
      <c r="F443" s="81">
        <v>0</v>
      </c>
      <c r="G443" s="81">
        <v>0</v>
      </c>
      <c r="H443" s="81">
        <v>0</v>
      </c>
      <c r="I443" s="81">
        <v>0</v>
      </c>
      <c r="J443" s="81">
        <v>0</v>
      </c>
      <c r="K443" s="81">
        <v>0</v>
      </c>
      <c r="L443" s="81">
        <v>0</v>
      </c>
      <c r="M443" s="81">
        <v>0</v>
      </c>
      <c r="N443" s="81">
        <v>0</v>
      </c>
      <c r="O443" s="81">
        <v>0</v>
      </c>
      <c r="P443" s="81">
        <v>0</v>
      </c>
      <c r="Q443" s="81">
        <v>0</v>
      </c>
      <c r="R443" s="81">
        <v>0</v>
      </c>
      <c r="S443" s="81">
        <v>0</v>
      </c>
      <c r="T443" s="81">
        <v>0</v>
      </c>
      <c r="U443" s="81">
        <v>0</v>
      </c>
      <c r="V443" s="81">
        <v>0</v>
      </c>
      <c r="W443" s="81">
        <v>0</v>
      </c>
      <c r="X443" s="81">
        <v>0</v>
      </c>
      <c r="Y443" s="81">
        <v>0</v>
      </c>
      <c r="Z443" s="81">
        <v>0</v>
      </c>
      <c r="AA443" s="81">
        <v>0</v>
      </c>
      <c r="AB443" s="81">
        <v>0</v>
      </c>
      <c r="AC443" s="81">
        <v>0</v>
      </c>
      <c r="AD443" s="81">
        <v>0</v>
      </c>
      <c r="AE443" s="81">
        <v>0</v>
      </c>
      <c r="AF443" s="81">
        <v>0</v>
      </c>
      <c r="AG443" s="81">
        <v>0</v>
      </c>
      <c r="AH443" s="81">
        <v>0</v>
      </c>
      <c r="AI443" s="81">
        <v>0</v>
      </c>
      <c r="AJ443" s="81">
        <v>0</v>
      </c>
      <c r="AK443" s="81">
        <v>0</v>
      </c>
      <c r="AL443" s="81">
        <v>0</v>
      </c>
      <c r="AM443" s="81">
        <v>0</v>
      </c>
      <c r="AN443" s="81">
        <v>0</v>
      </c>
      <c r="AO443" s="81">
        <v>0</v>
      </c>
      <c r="AP443" s="81">
        <v>0</v>
      </c>
      <c r="AQ443" s="81">
        <v>0</v>
      </c>
      <c r="AR443" s="81">
        <v>0</v>
      </c>
      <c r="AS443" s="81">
        <v>0</v>
      </c>
      <c r="AT443" s="81">
        <v>0</v>
      </c>
      <c r="AU443" s="81">
        <v>0</v>
      </c>
      <c r="AV443" s="81">
        <v>0</v>
      </c>
      <c r="AW443" s="81">
        <v>0</v>
      </c>
      <c r="AX443" s="81">
        <v>0</v>
      </c>
      <c r="AY443" s="81">
        <v>0</v>
      </c>
      <c r="AZ443" s="81">
        <v>0</v>
      </c>
      <c r="BA443" s="81">
        <v>0</v>
      </c>
      <c r="BB443" s="81">
        <v>0</v>
      </c>
      <c r="BC443" s="81">
        <v>0</v>
      </c>
      <c r="BD443" s="81">
        <v>0</v>
      </c>
      <c r="BE443" s="81">
        <v>0</v>
      </c>
      <c r="BF443" s="81">
        <v>0</v>
      </c>
      <c r="BG443" s="81">
        <v>0</v>
      </c>
      <c r="BH443" s="81">
        <v>0</v>
      </c>
      <c r="BI443" s="81">
        <v>0</v>
      </c>
      <c r="BJ443" s="81">
        <v>0</v>
      </c>
      <c r="BK443" s="81">
        <v>0</v>
      </c>
      <c r="BL443" s="81">
        <v>0</v>
      </c>
      <c r="BM443" s="81">
        <v>0</v>
      </c>
      <c r="BN443" s="81">
        <v>0</v>
      </c>
      <c r="BO443" s="81">
        <v>0</v>
      </c>
      <c r="BP443" s="81">
        <v>0</v>
      </c>
      <c r="BQ443" s="81">
        <v>0</v>
      </c>
      <c r="BR443" s="81">
        <v>0</v>
      </c>
      <c r="BS443" s="81">
        <v>0</v>
      </c>
      <c r="BT443" s="81">
        <v>0</v>
      </c>
      <c r="BU443" s="81">
        <v>0</v>
      </c>
      <c r="BV443" s="81">
        <v>0</v>
      </c>
      <c r="BW443" s="81">
        <v>0</v>
      </c>
      <c r="BX443" s="81">
        <v>0</v>
      </c>
      <c r="BY443" s="81">
        <v>0</v>
      </c>
      <c r="BZ443" s="81">
        <v>0</v>
      </c>
      <c r="CA443" s="81">
        <v>0</v>
      </c>
      <c r="CB443" s="81">
        <v>0</v>
      </c>
      <c r="CC443" s="81">
        <v>0</v>
      </c>
      <c r="CD443" s="81">
        <v>0</v>
      </c>
      <c r="CE443" s="81">
        <v>0</v>
      </c>
      <c r="CF443" s="81">
        <v>0</v>
      </c>
      <c r="CG443" s="81">
        <v>0</v>
      </c>
      <c r="CH443" s="81">
        <v>0</v>
      </c>
      <c r="CI443" s="81">
        <v>0</v>
      </c>
      <c r="CJ443" s="81">
        <v>0</v>
      </c>
      <c r="CK443" s="81">
        <v>0</v>
      </c>
      <c r="CL443" s="81">
        <v>0</v>
      </c>
      <c r="CM443" s="81">
        <v>0</v>
      </c>
      <c r="CN443" s="81">
        <v>0</v>
      </c>
      <c r="CO443" s="81">
        <v>0</v>
      </c>
      <c r="CP443" s="81">
        <v>0</v>
      </c>
      <c r="CQ443" s="81">
        <v>0</v>
      </c>
      <c r="CR443" s="81">
        <v>0</v>
      </c>
      <c r="CS443" s="81">
        <v>0</v>
      </c>
      <c r="CT443" s="81">
        <v>0</v>
      </c>
      <c r="CU443" s="81">
        <v>0</v>
      </c>
      <c r="CV443" s="81">
        <v>0</v>
      </c>
      <c r="CW443" s="81">
        <v>0</v>
      </c>
      <c r="CX443" s="81">
        <v>0</v>
      </c>
      <c r="CY443" s="81">
        <v>0</v>
      </c>
      <c r="CZ443" s="81">
        <v>0</v>
      </c>
      <c r="DA443" s="81">
        <v>0</v>
      </c>
      <c r="DB443" s="81">
        <v>0</v>
      </c>
      <c r="DC443" s="81">
        <v>0</v>
      </c>
      <c r="DD443" s="81">
        <v>0</v>
      </c>
      <c r="DE443" s="81">
        <v>0</v>
      </c>
      <c r="DF443" s="81">
        <v>0</v>
      </c>
      <c r="DG443" s="81">
        <v>0</v>
      </c>
      <c r="DH443" s="81">
        <v>0</v>
      </c>
      <c r="DI443" s="81">
        <v>0</v>
      </c>
      <c r="DJ443" s="81">
        <v>0</v>
      </c>
      <c r="DK443" s="81">
        <v>0</v>
      </c>
      <c r="DL443" s="81">
        <v>0</v>
      </c>
      <c r="DM443" s="81">
        <v>0</v>
      </c>
      <c r="DN443" s="81">
        <v>0</v>
      </c>
      <c r="DO443" s="81">
        <v>0</v>
      </c>
      <c r="DP443" s="81">
        <v>0</v>
      </c>
      <c r="DQ443" s="81">
        <v>0</v>
      </c>
      <c r="DR443" s="81">
        <v>0</v>
      </c>
      <c r="DS443" s="81">
        <v>0</v>
      </c>
      <c r="DT443" s="81">
        <v>0</v>
      </c>
      <c r="DU443" s="81">
        <v>0</v>
      </c>
      <c r="DV443" s="81">
        <v>0</v>
      </c>
      <c r="DW443" s="81">
        <v>0</v>
      </c>
      <c r="DX443" s="81">
        <v>0</v>
      </c>
      <c r="DY443" s="81">
        <v>0</v>
      </c>
      <c r="DZ443" s="81">
        <v>0</v>
      </c>
      <c r="EA443" s="81">
        <v>0</v>
      </c>
      <c r="EB443" s="81">
        <v>0</v>
      </c>
      <c r="EC443" s="81">
        <v>0</v>
      </c>
      <c r="ED443" s="81">
        <v>0</v>
      </c>
      <c r="EE443" s="81">
        <v>0</v>
      </c>
      <c r="EF443" s="81">
        <v>0</v>
      </c>
      <c r="EG443" s="81">
        <v>0</v>
      </c>
      <c r="EH443" s="81">
        <v>0</v>
      </c>
      <c r="EI443" s="81">
        <v>0</v>
      </c>
      <c r="EJ443" s="81">
        <v>0</v>
      </c>
      <c r="EK443" s="81">
        <v>0</v>
      </c>
      <c r="EL443" s="81">
        <v>0</v>
      </c>
      <c r="EM443" s="81">
        <v>0</v>
      </c>
      <c r="EN443" s="81">
        <v>0</v>
      </c>
      <c r="EO443" s="81">
        <v>0</v>
      </c>
      <c r="EP443" s="81">
        <v>0</v>
      </c>
      <c r="EQ443" s="81">
        <v>0</v>
      </c>
      <c r="ER443" s="81">
        <v>0</v>
      </c>
      <c r="ES443" s="81">
        <v>0</v>
      </c>
      <c r="ET443" s="81">
        <v>0</v>
      </c>
      <c r="EU443" s="81">
        <v>0</v>
      </c>
      <c r="EV443" s="81">
        <v>0</v>
      </c>
      <c r="EW443" s="81">
        <v>0</v>
      </c>
      <c r="EX443" s="81">
        <v>0</v>
      </c>
      <c r="EY443" s="81">
        <v>0</v>
      </c>
      <c r="EZ443" s="81">
        <v>0</v>
      </c>
      <c r="FA443" s="81">
        <v>0</v>
      </c>
      <c r="FB443" s="81">
        <v>0</v>
      </c>
      <c r="FC443" s="81">
        <v>0</v>
      </c>
      <c r="FD443" s="81">
        <v>0</v>
      </c>
      <c r="FE443" s="81">
        <v>0</v>
      </c>
      <c r="FF443" s="81">
        <v>0</v>
      </c>
      <c r="FG443" s="81">
        <v>0</v>
      </c>
      <c r="FH443" s="81">
        <v>0</v>
      </c>
      <c r="FI443" s="81">
        <v>0</v>
      </c>
      <c r="FJ443" s="81">
        <v>0</v>
      </c>
      <c r="FK443" s="81">
        <v>0</v>
      </c>
      <c r="FL443" s="81">
        <v>0</v>
      </c>
      <c r="FM443" s="81">
        <v>0</v>
      </c>
      <c r="FN443" s="1" t="s">
        <v>773</v>
      </c>
    </row>
    <row r="444" spans="2:170" x14ac:dyDescent="0.2">
      <c r="B444" s="1" t="s">
        <v>756</v>
      </c>
      <c r="C444" s="1" t="s">
        <v>56</v>
      </c>
      <c r="D444" s="1" t="s">
        <v>54</v>
      </c>
      <c r="E444" s="81" t="s">
        <v>257</v>
      </c>
      <c r="F444" s="81">
        <v>230.34111740826458</v>
      </c>
      <c r="G444" s="81">
        <v>253.24052098232494</v>
      </c>
      <c r="H444" s="81">
        <v>248.34418925065941</v>
      </c>
      <c r="I444" s="81">
        <v>273.02749084125549</v>
      </c>
      <c r="J444" s="81">
        <v>270.11451827141536</v>
      </c>
      <c r="K444" s="81">
        <v>288.81748448638791</v>
      </c>
      <c r="L444" s="81">
        <v>284.94531345559903</v>
      </c>
      <c r="M444" s="81">
        <v>286.20031389895342</v>
      </c>
      <c r="N444" s="81">
        <v>258.09264351663126</v>
      </c>
      <c r="O444" s="81">
        <v>251.51962382892955</v>
      </c>
      <c r="P444" s="81">
        <v>248.70895124268554</v>
      </c>
      <c r="Q444" s="81">
        <v>244.86759742119102</v>
      </c>
      <c r="R444" s="81">
        <v>254.59740648038616</v>
      </c>
      <c r="S444" s="81">
        <v>254.17695276294066</v>
      </c>
      <c r="T444" s="81">
        <v>237.87480296890342</v>
      </c>
      <c r="U444" s="81">
        <v>224.10648288375762</v>
      </c>
      <c r="V444" s="81">
        <v>250.48186570268214</v>
      </c>
      <c r="W444" s="81">
        <v>256.53634786994343</v>
      </c>
      <c r="X444" s="81">
        <v>254.07705147717678</v>
      </c>
      <c r="Y444" s="81">
        <v>243.79580944715073</v>
      </c>
      <c r="Z444" s="81">
        <v>221.68765096741504</v>
      </c>
      <c r="AA444" s="81">
        <v>223.88605497151948</v>
      </c>
      <c r="AB444" s="81">
        <v>217.33975457261178</v>
      </c>
      <c r="AC444" s="81">
        <v>203.6214129967191</v>
      </c>
      <c r="AD444" s="81">
        <v>197.26483695985436</v>
      </c>
      <c r="AE444" s="81">
        <v>187.62248427722054</v>
      </c>
      <c r="AF444" s="81">
        <v>184.62904183391663</v>
      </c>
      <c r="AG444" s="81">
        <v>189.41764302371712</v>
      </c>
      <c r="AH444" s="81">
        <v>207.91397924342982</v>
      </c>
      <c r="AI444" s="81">
        <v>204.443260717409</v>
      </c>
      <c r="AJ444" s="81">
        <v>206.68720209202743</v>
      </c>
      <c r="AK444" s="81">
        <v>219.7663017705238</v>
      </c>
      <c r="AL444" s="81">
        <v>230.81644513776021</v>
      </c>
      <c r="AM444" s="81">
        <v>230.94651833810389</v>
      </c>
      <c r="AN444" s="81">
        <v>234.80587672249683</v>
      </c>
      <c r="AO444" s="81">
        <v>241.83967054175079</v>
      </c>
      <c r="AP444" s="81">
        <v>231.8100696259234</v>
      </c>
      <c r="AQ444" s="81">
        <v>217.49717783780193</v>
      </c>
      <c r="AR444" s="81">
        <v>208.66540785297761</v>
      </c>
      <c r="AS444" s="81">
        <v>199.56433609601157</v>
      </c>
      <c r="AT444" s="81">
        <v>216.08134266983171</v>
      </c>
      <c r="AU444" s="81">
        <v>173.49322814405272</v>
      </c>
      <c r="AV444" s="81">
        <v>207.23001960103684</v>
      </c>
      <c r="AW444" s="81">
        <v>221.89430593228525</v>
      </c>
      <c r="AX444" s="81">
        <v>246.21151087217083</v>
      </c>
      <c r="AY444" s="81">
        <v>294.79677520109095</v>
      </c>
      <c r="AZ444" s="81">
        <v>336.32686009681134</v>
      </c>
      <c r="BA444" s="81">
        <v>386.38786569746316</v>
      </c>
      <c r="BB444" s="81">
        <v>440.24575856212783</v>
      </c>
      <c r="BC444" s="81">
        <v>511.3543387910189</v>
      </c>
      <c r="BD444" s="81">
        <v>541.9901211675533</v>
      </c>
      <c r="BE444" s="81">
        <v>380.25206965397433</v>
      </c>
      <c r="BF444" s="81">
        <v>339.49195439326041</v>
      </c>
      <c r="BG444" s="81">
        <v>310.03704379554591</v>
      </c>
      <c r="BH444" s="81">
        <v>287.96352557195155</v>
      </c>
      <c r="BI444" s="81">
        <v>317.56970959694547</v>
      </c>
      <c r="BJ444" s="81">
        <v>318.12521749589808</v>
      </c>
      <c r="BK444" s="81">
        <v>304.52705985449944</v>
      </c>
      <c r="BL444" s="81">
        <v>297.57828496569618</v>
      </c>
      <c r="BM444" s="81">
        <v>332.70644588632439</v>
      </c>
      <c r="BN444" s="81">
        <v>332.90841358189118</v>
      </c>
      <c r="BO444" s="81">
        <v>306.47645368112461</v>
      </c>
      <c r="BP444" s="81">
        <v>298.44418378444726</v>
      </c>
      <c r="BQ444" s="81">
        <v>302.26427849296834</v>
      </c>
      <c r="BR444" s="81">
        <v>309.59128007267304</v>
      </c>
      <c r="BS444" s="81">
        <v>309.59128007267304</v>
      </c>
      <c r="BT444" s="81">
        <v>309.59128007267304</v>
      </c>
      <c r="BU444" s="81">
        <v>309.59128007267304</v>
      </c>
      <c r="BV444" s="81">
        <v>317.47488713621408</v>
      </c>
      <c r="BW444" s="81">
        <v>317.47488713621408</v>
      </c>
      <c r="BX444" s="81">
        <v>317.47488713621408</v>
      </c>
      <c r="BY444" s="81">
        <v>317.47488713621408</v>
      </c>
      <c r="BZ444" s="81">
        <v>320.55159806366066</v>
      </c>
      <c r="CA444" s="81">
        <v>320.55159806366066</v>
      </c>
      <c r="CB444" s="81">
        <v>320.55159806366066</v>
      </c>
      <c r="CC444" s="81">
        <v>320.55159806366066</v>
      </c>
      <c r="CD444" s="81">
        <v>328.30872569767541</v>
      </c>
      <c r="CE444" s="81">
        <v>328.30872569767541</v>
      </c>
      <c r="CF444" s="81">
        <v>328.30872569767541</v>
      </c>
      <c r="CG444" s="81">
        <v>328.30872569767541</v>
      </c>
      <c r="CH444" s="81">
        <v>345.60602000901054</v>
      </c>
      <c r="CI444" s="81">
        <v>345.60602000901054</v>
      </c>
      <c r="CJ444" s="81">
        <v>345.60602000901054</v>
      </c>
      <c r="CK444" s="81">
        <v>345.60602000901054</v>
      </c>
      <c r="CL444" s="81">
        <v>358.60555246057112</v>
      </c>
      <c r="CM444" s="81">
        <v>358.60555246057112</v>
      </c>
      <c r="CN444" s="81">
        <v>358.60555246057112</v>
      </c>
      <c r="CO444" s="81">
        <v>358.60555246057112</v>
      </c>
      <c r="CP444" s="81">
        <v>370.69073970447846</v>
      </c>
      <c r="CQ444" s="81">
        <v>370.69073970447846</v>
      </c>
      <c r="CR444" s="81">
        <v>370.69073970447846</v>
      </c>
      <c r="CS444" s="81">
        <v>370.69073970447846</v>
      </c>
      <c r="CT444" s="81">
        <v>384.2289314549821</v>
      </c>
      <c r="CU444" s="81">
        <v>384.2289314549821</v>
      </c>
      <c r="CV444" s="81">
        <v>384.2289314549821</v>
      </c>
      <c r="CW444" s="81">
        <v>384.2289314549821</v>
      </c>
      <c r="CX444" s="81">
        <v>400.33877056683502</v>
      </c>
      <c r="CY444" s="81">
        <v>400.33877056683502</v>
      </c>
      <c r="CZ444" s="81">
        <v>400.33877056683502</v>
      </c>
      <c r="DA444" s="81">
        <v>400.33877056683502</v>
      </c>
      <c r="DB444" s="81">
        <v>415.02342067147327</v>
      </c>
      <c r="DC444" s="81">
        <v>415.02342067147327</v>
      </c>
      <c r="DD444" s="81">
        <v>415.02342067147327</v>
      </c>
      <c r="DE444" s="81">
        <v>415.02342067147327</v>
      </c>
      <c r="DF444" s="81">
        <v>422.55486836627023</v>
      </c>
      <c r="DG444" s="81">
        <v>422.55486836627023</v>
      </c>
      <c r="DH444" s="81">
        <v>422.55486836627023</v>
      </c>
      <c r="DI444" s="81">
        <v>422.55486836627023</v>
      </c>
      <c r="DJ444" s="81">
        <v>431.0221603749365</v>
      </c>
      <c r="DK444" s="81">
        <v>431.0221603749365</v>
      </c>
      <c r="DL444" s="81">
        <v>431.0221603749365</v>
      </c>
      <c r="DM444" s="81">
        <v>431.0221603749365</v>
      </c>
      <c r="DN444" s="81">
        <v>440.18276069110158</v>
      </c>
      <c r="DO444" s="81">
        <v>440.18276069110158</v>
      </c>
      <c r="DP444" s="81">
        <v>440.18276069110158</v>
      </c>
      <c r="DQ444" s="81">
        <v>440.18276069110158</v>
      </c>
      <c r="DR444" s="81">
        <v>448.60482677043922</v>
      </c>
      <c r="DS444" s="81">
        <v>448.60482677043922</v>
      </c>
      <c r="DT444" s="81">
        <v>448.60482677043922</v>
      </c>
      <c r="DU444" s="81">
        <v>448.60482677043922</v>
      </c>
      <c r="DV444" s="81">
        <v>460.20109273982206</v>
      </c>
      <c r="DW444" s="81">
        <v>460.20109273982206</v>
      </c>
      <c r="DX444" s="81">
        <v>460.20109273982206</v>
      </c>
      <c r="DY444" s="81">
        <v>460.20109273982206</v>
      </c>
      <c r="DZ444" s="81">
        <v>470.98532974057258</v>
      </c>
      <c r="EA444" s="81">
        <v>470.98532974057258</v>
      </c>
      <c r="EB444" s="81">
        <v>470.98532974057258</v>
      </c>
      <c r="EC444" s="81">
        <v>470.98532974057258</v>
      </c>
      <c r="ED444" s="81">
        <v>479.34335711011414</v>
      </c>
      <c r="EE444" s="81">
        <v>479.34335711011414</v>
      </c>
      <c r="EF444" s="81">
        <v>479.34335711011414</v>
      </c>
      <c r="EG444" s="81">
        <v>479.34335711011414</v>
      </c>
      <c r="EH444" s="81">
        <v>489.26239150388608</v>
      </c>
      <c r="EI444" s="81">
        <v>489.26239150388608</v>
      </c>
      <c r="EJ444" s="81">
        <v>489.26239150388608</v>
      </c>
      <c r="EK444" s="81">
        <v>489.26239150388608</v>
      </c>
      <c r="EL444" s="81">
        <v>501.8757721814095</v>
      </c>
      <c r="EM444" s="81">
        <v>501.8757721814095</v>
      </c>
      <c r="EN444" s="81">
        <v>501.8757721814095</v>
      </c>
      <c r="EO444" s="81">
        <v>501.8757721814095</v>
      </c>
      <c r="EP444" s="81">
        <v>514.18902987206661</v>
      </c>
      <c r="EQ444" s="81">
        <v>514.18902987206661</v>
      </c>
      <c r="ER444" s="81">
        <v>514.18902987206661</v>
      </c>
      <c r="ES444" s="81">
        <v>514.18902987206661</v>
      </c>
      <c r="ET444" s="81">
        <v>523.79678338733254</v>
      </c>
      <c r="EU444" s="81">
        <v>523.79678338733254</v>
      </c>
      <c r="EV444" s="81">
        <v>523.79678338733254</v>
      </c>
      <c r="EW444" s="81">
        <v>523.79678338733254</v>
      </c>
      <c r="EX444" s="81">
        <v>535.82924789407514</v>
      </c>
      <c r="EY444" s="81">
        <v>535.82924789407514</v>
      </c>
      <c r="EZ444" s="81">
        <v>535.82924789407514</v>
      </c>
      <c r="FA444" s="81">
        <v>535.82924789407514</v>
      </c>
      <c r="FB444" s="81">
        <v>548.58003406492594</v>
      </c>
      <c r="FC444" s="81">
        <v>548.58003406492594</v>
      </c>
      <c r="FD444" s="81">
        <v>548.58003406492594</v>
      </c>
      <c r="FE444" s="81">
        <v>548.58003406492594</v>
      </c>
      <c r="FF444" s="81">
        <v>561.72126211129194</v>
      </c>
      <c r="FG444" s="81">
        <v>561.72126211129194</v>
      </c>
      <c r="FH444" s="81">
        <v>561.72126211129194</v>
      </c>
      <c r="FI444" s="81">
        <v>561.72126211129194</v>
      </c>
      <c r="FJ444" s="81">
        <v>578.05735749681457</v>
      </c>
      <c r="FK444" s="81">
        <v>578.05735749681457</v>
      </c>
      <c r="FL444" s="81">
        <v>578.05735749681457</v>
      </c>
      <c r="FM444" s="81">
        <v>578.05735749681457</v>
      </c>
      <c r="FN444" s="1" t="s">
        <v>774</v>
      </c>
    </row>
    <row r="445" spans="2:170" x14ac:dyDescent="0.2">
      <c r="B445" s="1" t="s">
        <v>758</v>
      </c>
      <c r="C445" s="1" t="s">
        <v>56</v>
      </c>
      <c r="D445" s="1" t="s">
        <v>54</v>
      </c>
      <c r="E445" s="81" t="s">
        <v>257</v>
      </c>
      <c r="F445" s="81">
        <v>0</v>
      </c>
      <c r="G445" s="81">
        <v>0</v>
      </c>
      <c r="H445" s="81">
        <v>0</v>
      </c>
      <c r="I445" s="81">
        <v>0</v>
      </c>
      <c r="J445" s="81">
        <v>0</v>
      </c>
      <c r="K445" s="81">
        <v>0</v>
      </c>
      <c r="L445" s="81">
        <v>0</v>
      </c>
      <c r="M445" s="81">
        <v>0</v>
      </c>
      <c r="N445" s="81">
        <v>0</v>
      </c>
      <c r="O445" s="81">
        <v>0</v>
      </c>
      <c r="P445" s="81">
        <v>0</v>
      </c>
      <c r="Q445" s="81">
        <v>0</v>
      </c>
      <c r="R445" s="81">
        <v>0</v>
      </c>
      <c r="S445" s="81">
        <v>0</v>
      </c>
      <c r="T445" s="81">
        <v>0</v>
      </c>
      <c r="U445" s="81">
        <v>0</v>
      </c>
      <c r="V445" s="81">
        <v>0</v>
      </c>
      <c r="W445" s="81">
        <v>0</v>
      </c>
      <c r="X445" s="81">
        <v>0</v>
      </c>
      <c r="Y445" s="81">
        <v>0</v>
      </c>
      <c r="Z445" s="81">
        <v>0</v>
      </c>
      <c r="AA445" s="81">
        <v>0</v>
      </c>
      <c r="AB445" s="81">
        <v>0</v>
      </c>
      <c r="AC445" s="81">
        <v>0</v>
      </c>
      <c r="AD445" s="81">
        <v>0</v>
      </c>
      <c r="AE445" s="81">
        <v>0</v>
      </c>
      <c r="AF445" s="81">
        <v>0</v>
      </c>
      <c r="AG445" s="81">
        <v>0</v>
      </c>
      <c r="AH445" s="81">
        <v>0</v>
      </c>
      <c r="AI445" s="81">
        <v>0</v>
      </c>
      <c r="AJ445" s="81">
        <v>0</v>
      </c>
      <c r="AK445" s="81">
        <v>0</v>
      </c>
      <c r="AL445" s="81">
        <v>0</v>
      </c>
      <c r="AM445" s="81">
        <v>0</v>
      </c>
      <c r="AN445" s="81">
        <v>0</v>
      </c>
      <c r="AO445" s="81">
        <v>0</v>
      </c>
      <c r="AP445" s="81">
        <v>0</v>
      </c>
      <c r="AQ445" s="81">
        <v>0</v>
      </c>
      <c r="AR445" s="81">
        <v>0</v>
      </c>
      <c r="AS445" s="81">
        <v>0</v>
      </c>
      <c r="AT445" s="81">
        <v>0</v>
      </c>
      <c r="AU445" s="81">
        <v>0</v>
      </c>
      <c r="AV445" s="81">
        <v>0</v>
      </c>
      <c r="AW445" s="81">
        <v>0</v>
      </c>
      <c r="AX445" s="81">
        <v>0</v>
      </c>
      <c r="AY445" s="81">
        <v>0</v>
      </c>
      <c r="AZ445" s="81">
        <v>0</v>
      </c>
      <c r="BA445" s="81">
        <v>0</v>
      </c>
      <c r="BB445" s="81">
        <v>0</v>
      </c>
      <c r="BC445" s="81">
        <v>0</v>
      </c>
      <c r="BD445" s="81">
        <v>0</v>
      </c>
      <c r="BE445" s="81">
        <v>0</v>
      </c>
      <c r="BF445" s="81">
        <v>0</v>
      </c>
      <c r="BG445" s="81">
        <v>0</v>
      </c>
      <c r="BH445" s="81">
        <v>0</v>
      </c>
      <c r="BI445" s="81">
        <v>0</v>
      </c>
      <c r="BJ445" s="81">
        <v>0</v>
      </c>
      <c r="BK445" s="81">
        <v>0</v>
      </c>
      <c r="BL445" s="81">
        <v>0</v>
      </c>
      <c r="BM445" s="81">
        <v>0</v>
      </c>
      <c r="BN445" s="81">
        <v>0</v>
      </c>
      <c r="BO445" s="81">
        <v>0</v>
      </c>
      <c r="BP445" s="81">
        <v>0</v>
      </c>
      <c r="BQ445" s="81">
        <v>0</v>
      </c>
      <c r="BR445" s="81">
        <v>0</v>
      </c>
      <c r="BS445" s="81">
        <v>0</v>
      </c>
      <c r="BT445" s="81">
        <v>0</v>
      </c>
      <c r="BU445" s="81">
        <v>0</v>
      </c>
      <c r="BV445" s="81">
        <v>0</v>
      </c>
      <c r="BW445" s="81">
        <v>0</v>
      </c>
      <c r="BX445" s="81">
        <v>0</v>
      </c>
      <c r="BY445" s="81">
        <v>0</v>
      </c>
      <c r="BZ445" s="81">
        <v>0</v>
      </c>
      <c r="CA445" s="81">
        <v>0</v>
      </c>
      <c r="CB445" s="81">
        <v>0</v>
      </c>
      <c r="CC445" s="81">
        <v>0</v>
      </c>
      <c r="CD445" s="81">
        <v>0</v>
      </c>
      <c r="CE445" s="81">
        <v>0</v>
      </c>
      <c r="CF445" s="81">
        <v>0</v>
      </c>
      <c r="CG445" s="81">
        <v>0</v>
      </c>
      <c r="CH445" s="81">
        <v>0</v>
      </c>
      <c r="CI445" s="81">
        <v>0</v>
      </c>
      <c r="CJ445" s="81">
        <v>0</v>
      </c>
      <c r="CK445" s="81">
        <v>0</v>
      </c>
      <c r="CL445" s="81">
        <v>0</v>
      </c>
      <c r="CM445" s="81">
        <v>0</v>
      </c>
      <c r="CN445" s="81">
        <v>0</v>
      </c>
      <c r="CO445" s="81">
        <v>0</v>
      </c>
      <c r="CP445" s="81">
        <v>0</v>
      </c>
      <c r="CQ445" s="81">
        <v>0</v>
      </c>
      <c r="CR445" s="81">
        <v>0</v>
      </c>
      <c r="CS445" s="81">
        <v>0</v>
      </c>
      <c r="CT445" s="81">
        <v>0</v>
      </c>
      <c r="CU445" s="81">
        <v>0</v>
      </c>
      <c r="CV445" s="81">
        <v>0</v>
      </c>
      <c r="CW445" s="81">
        <v>0</v>
      </c>
      <c r="CX445" s="81">
        <v>0</v>
      </c>
      <c r="CY445" s="81">
        <v>0</v>
      </c>
      <c r="CZ445" s="81">
        <v>0</v>
      </c>
      <c r="DA445" s="81">
        <v>0</v>
      </c>
      <c r="DB445" s="81">
        <v>0</v>
      </c>
      <c r="DC445" s="81">
        <v>0</v>
      </c>
      <c r="DD445" s="81">
        <v>0</v>
      </c>
      <c r="DE445" s="81">
        <v>0</v>
      </c>
      <c r="DF445" s="81">
        <v>0</v>
      </c>
      <c r="DG445" s="81">
        <v>0</v>
      </c>
      <c r="DH445" s="81">
        <v>0</v>
      </c>
      <c r="DI445" s="81">
        <v>0</v>
      </c>
      <c r="DJ445" s="81">
        <v>0</v>
      </c>
      <c r="DK445" s="81">
        <v>0</v>
      </c>
      <c r="DL445" s="81">
        <v>0</v>
      </c>
      <c r="DM445" s="81">
        <v>0</v>
      </c>
      <c r="DN445" s="81">
        <v>0</v>
      </c>
      <c r="DO445" s="81">
        <v>0</v>
      </c>
      <c r="DP445" s="81">
        <v>0</v>
      </c>
      <c r="DQ445" s="81">
        <v>0</v>
      </c>
      <c r="DR445" s="81">
        <v>0</v>
      </c>
      <c r="DS445" s="81">
        <v>0</v>
      </c>
      <c r="DT445" s="81">
        <v>0</v>
      </c>
      <c r="DU445" s="81">
        <v>0</v>
      </c>
      <c r="DV445" s="81">
        <v>0</v>
      </c>
      <c r="DW445" s="81">
        <v>0</v>
      </c>
      <c r="DX445" s="81">
        <v>0</v>
      </c>
      <c r="DY445" s="81">
        <v>0</v>
      </c>
      <c r="DZ445" s="81">
        <v>0</v>
      </c>
      <c r="EA445" s="81">
        <v>0</v>
      </c>
      <c r="EB445" s="81">
        <v>0</v>
      </c>
      <c r="EC445" s="81">
        <v>0</v>
      </c>
      <c r="ED445" s="81">
        <v>0</v>
      </c>
      <c r="EE445" s="81">
        <v>0</v>
      </c>
      <c r="EF445" s="81">
        <v>0</v>
      </c>
      <c r="EG445" s="81">
        <v>0</v>
      </c>
      <c r="EH445" s="81">
        <v>0</v>
      </c>
      <c r="EI445" s="81">
        <v>0</v>
      </c>
      <c r="EJ445" s="81">
        <v>0</v>
      </c>
      <c r="EK445" s="81">
        <v>0</v>
      </c>
      <c r="EL445" s="81">
        <v>0</v>
      </c>
      <c r="EM445" s="81">
        <v>0</v>
      </c>
      <c r="EN445" s="81">
        <v>0</v>
      </c>
      <c r="EO445" s="81">
        <v>0</v>
      </c>
      <c r="EP445" s="81">
        <v>0</v>
      </c>
      <c r="EQ445" s="81">
        <v>0</v>
      </c>
      <c r="ER445" s="81">
        <v>0</v>
      </c>
      <c r="ES445" s="81">
        <v>0</v>
      </c>
      <c r="ET445" s="81">
        <v>0</v>
      </c>
      <c r="EU445" s="81">
        <v>0</v>
      </c>
      <c r="EV445" s="81">
        <v>0</v>
      </c>
      <c r="EW445" s="81">
        <v>0</v>
      </c>
      <c r="EX445" s="81">
        <v>0</v>
      </c>
      <c r="EY445" s="81">
        <v>0</v>
      </c>
      <c r="EZ445" s="81">
        <v>0</v>
      </c>
      <c r="FA445" s="81">
        <v>0</v>
      </c>
      <c r="FB445" s="81">
        <v>0</v>
      </c>
      <c r="FC445" s="81">
        <v>0</v>
      </c>
      <c r="FD445" s="81">
        <v>0</v>
      </c>
      <c r="FE445" s="81">
        <v>0</v>
      </c>
      <c r="FF445" s="81">
        <v>0</v>
      </c>
      <c r="FG445" s="81">
        <v>0</v>
      </c>
      <c r="FH445" s="81">
        <v>0</v>
      </c>
      <c r="FI445" s="81">
        <v>0</v>
      </c>
      <c r="FJ445" s="81">
        <v>0</v>
      </c>
      <c r="FK445" s="81">
        <v>0</v>
      </c>
      <c r="FL445" s="81">
        <v>0</v>
      </c>
      <c r="FM445" s="81">
        <v>0</v>
      </c>
      <c r="FN445" s="1" t="s">
        <v>775</v>
      </c>
    </row>
    <row r="446" spans="2:170" x14ac:dyDescent="0.2">
      <c r="B446" s="1" t="s">
        <v>760</v>
      </c>
      <c r="C446" s="1" t="s">
        <v>56</v>
      </c>
      <c r="D446" s="1" t="s">
        <v>54</v>
      </c>
      <c r="E446" s="81" t="s">
        <v>257</v>
      </c>
      <c r="F446" s="81">
        <v>0</v>
      </c>
      <c r="G446" s="81">
        <v>0</v>
      </c>
      <c r="H446" s="81">
        <v>0</v>
      </c>
      <c r="I446" s="81">
        <v>0</v>
      </c>
      <c r="J446" s="81">
        <v>0</v>
      </c>
      <c r="K446" s="81">
        <v>0</v>
      </c>
      <c r="L446" s="81">
        <v>0</v>
      </c>
      <c r="M446" s="81">
        <v>0</v>
      </c>
      <c r="N446" s="81">
        <v>0</v>
      </c>
      <c r="O446" s="81">
        <v>0</v>
      </c>
      <c r="P446" s="81">
        <v>0</v>
      </c>
      <c r="Q446" s="81">
        <v>0</v>
      </c>
      <c r="R446" s="81">
        <v>0</v>
      </c>
      <c r="S446" s="81">
        <v>0</v>
      </c>
      <c r="T446" s="81">
        <v>0</v>
      </c>
      <c r="U446" s="81">
        <v>0</v>
      </c>
      <c r="V446" s="81">
        <v>0</v>
      </c>
      <c r="W446" s="81">
        <v>0</v>
      </c>
      <c r="X446" s="81">
        <v>0</v>
      </c>
      <c r="Y446" s="81">
        <v>0</v>
      </c>
      <c r="Z446" s="81">
        <v>0</v>
      </c>
      <c r="AA446" s="81">
        <v>0</v>
      </c>
      <c r="AB446" s="81">
        <v>0</v>
      </c>
      <c r="AC446" s="81">
        <v>0</v>
      </c>
      <c r="AD446" s="81">
        <v>0</v>
      </c>
      <c r="AE446" s="81">
        <v>0</v>
      </c>
      <c r="AF446" s="81">
        <v>0</v>
      </c>
      <c r="AG446" s="81">
        <v>0</v>
      </c>
      <c r="AH446" s="81">
        <v>0</v>
      </c>
      <c r="AI446" s="81">
        <v>0</v>
      </c>
      <c r="AJ446" s="81">
        <v>0</v>
      </c>
      <c r="AK446" s="81">
        <v>0</v>
      </c>
      <c r="AL446" s="81">
        <v>0</v>
      </c>
      <c r="AM446" s="81">
        <v>0</v>
      </c>
      <c r="AN446" s="81">
        <v>0</v>
      </c>
      <c r="AO446" s="81">
        <v>0</v>
      </c>
      <c r="AP446" s="81">
        <v>0</v>
      </c>
      <c r="AQ446" s="81">
        <v>0</v>
      </c>
      <c r="AR446" s="81">
        <v>0</v>
      </c>
      <c r="AS446" s="81">
        <v>0</v>
      </c>
      <c r="AT446" s="81">
        <v>0</v>
      </c>
      <c r="AU446" s="81">
        <v>0</v>
      </c>
      <c r="AV446" s="81">
        <v>0</v>
      </c>
      <c r="AW446" s="81">
        <v>0</v>
      </c>
      <c r="AX446" s="81">
        <v>0</v>
      </c>
      <c r="AY446" s="81">
        <v>0</v>
      </c>
      <c r="AZ446" s="81">
        <v>0</v>
      </c>
      <c r="BA446" s="81">
        <v>0</v>
      </c>
      <c r="BB446" s="81">
        <v>0</v>
      </c>
      <c r="BC446" s="81">
        <v>0</v>
      </c>
      <c r="BD446" s="81">
        <v>0</v>
      </c>
      <c r="BE446" s="81">
        <v>0</v>
      </c>
      <c r="BF446" s="81">
        <v>0</v>
      </c>
      <c r="BG446" s="81">
        <v>0</v>
      </c>
      <c r="BH446" s="81">
        <v>0</v>
      </c>
      <c r="BI446" s="81">
        <v>0</v>
      </c>
      <c r="BJ446" s="81">
        <v>0</v>
      </c>
      <c r="BK446" s="81">
        <v>0</v>
      </c>
      <c r="BL446" s="81">
        <v>0</v>
      </c>
      <c r="BM446" s="81">
        <v>0</v>
      </c>
      <c r="BN446" s="81">
        <v>0</v>
      </c>
      <c r="BO446" s="81">
        <v>0</v>
      </c>
      <c r="BP446" s="81">
        <v>0</v>
      </c>
      <c r="BQ446" s="81">
        <v>0</v>
      </c>
      <c r="BR446" s="81">
        <v>0</v>
      </c>
      <c r="BS446" s="81">
        <v>0</v>
      </c>
      <c r="BT446" s="81">
        <v>0</v>
      </c>
      <c r="BU446" s="81">
        <v>0</v>
      </c>
      <c r="BV446" s="81">
        <v>0</v>
      </c>
      <c r="BW446" s="81">
        <v>0</v>
      </c>
      <c r="BX446" s="81">
        <v>0</v>
      </c>
      <c r="BY446" s="81">
        <v>0</v>
      </c>
      <c r="BZ446" s="81">
        <v>0</v>
      </c>
      <c r="CA446" s="81">
        <v>0</v>
      </c>
      <c r="CB446" s="81">
        <v>0</v>
      </c>
      <c r="CC446" s="81">
        <v>0</v>
      </c>
      <c r="CD446" s="81">
        <v>0</v>
      </c>
      <c r="CE446" s="81">
        <v>0</v>
      </c>
      <c r="CF446" s="81">
        <v>0</v>
      </c>
      <c r="CG446" s="81">
        <v>0</v>
      </c>
      <c r="CH446" s="81">
        <v>0</v>
      </c>
      <c r="CI446" s="81">
        <v>0</v>
      </c>
      <c r="CJ446" s="81">
        <v>0</v>
      </c>
      <c r="CK446" s="81">
        <v>0</v>
      </c>
      <c r="CL446" s="81">
        <v>0</v>
      </c>
      <c r="CM446" s="81">
        <v>0</v>
      </c>
      <c r="CN446" s="81">
        <v>0</v>
      </c>
      <c r="CO446" s="81">
        <v>0</v>
      </c>
      <c r="CP446" s="81">
        <v>0</v>
      </c>
      <c r="CQ446" s="81">
        <v>0</v>
      </c>
      <c r="CR446" s="81">
        <v>0</v>
      </c>
      <c r="CS446" s="81">
        <v>0</v>
      </c>
      <c r="CT446" s="81">
        <v>0</v>
      </c>
      <c r="CU446" s="81">
        <v>0</v>
      </c>
      <c r="CV446" s="81">
        <v>0</v>
      </c>
      <c r="CW446" s="81">
        <v>0</v>
      </c>
      <c r="CX446" s="81">
        <v>0</v>
      </c>
      <c r="CY446" s="81">
        <v>0</v>
      </c>
      <c r="CZ446" s="81">
        <v>0</v>
      </c>
      <c r="DA446" s="81">
        <v>0</v>
      </c>
      <c r="DB446" s="81">
        <v>0</v>
      </c>
      <c r="DC446" s="81">
        <v>0</v>
      </c>
      <c r="DD446" s="81">
        <v>0</v>
      </c>
      <c r="DE446" s="81">
        <v>0</v>
      </c>
      <c r="DF446" s="81">
        <v>0</v>
      </c>
      <c r="DG446" s="81">
        <v>0</v>
      </c>
      <c r="DH446" s="81">
        <v>0</v>
      </c>
      <c r="DI446" s="81">
        <v>0</v>
      </c>
      <c r="DJ446" s="81">
        <v>0</v>
      </c>
      <c r="DK446" s="81">
        <v>0</v>
      </c>
      <c r="DL446" s="81">
        <v>0</v>
      </c>
      <c r="DM446" s="81">
        <v>0</v>
      </c>
      <c r="DN446" s="81">
        <v>0</v>
      </c>
      <c r="DO446" s="81">
        <v>0</v>
      </c>
      <c r="DP446" s="81">
        <v>0</v>
      </c>
      <c r="DQ446" s="81">
        <v>0</v>
      </c>
      <c r="DR446" s="81">
        <v>0</v>
      </c>
      <c r="DS446" s="81">
        <v>0</v>
      </c>
      <c r="DT446" s="81">
        <v>0</v>
      </c>
      <c r="DU446" s="81">
        <v>0</v>
      </c>
      <c r="DV446" s="81">
        <v>0</v>
      </c>
      <c r="DW446" s="81">
        <v>0</v>
      </c>
      <c r="DX446" s="81">
        <v>0</v>
      </c>
      <c r="DY446" s="81">
        <v>0</v>
      </c>
      <c r="DZ446" s="81">
        <v>0</v>
      </c>
      <c r="EA446" s="81">
        <v>0</v>
      </c>
      <c r="EB446" s="81">
        <v>0</v>
      </c>
      <c r="EC446" s="81">
        <v>0</v>
      </c>
      <c r="ED446" s="81">
        <v>0</v>
      </c>
      <c r="EE446" s="81">
        <v>0</v>
      </c>
      <c r="EF446" s="81">
        <v>0</v>
      </c>
      <c r="EG446" s="81">
        <v>0</v>
      </c>
      <c r="EH446" s="81">
        <v>0</v>
      </c>
      <c r="EI446" s="81">
        <v>0</v>
      </c>
      <c r="EJ446" s="81">
        <v>0</v>
      </c>
      <c r="EK446" s="81">
        <v>0</v>
      </c>
      <c r="EL446" s="81">
        <v>0</v>
      </c>
      <c r="EM446" s="81">
        <v>0</v>
      </c>
      <c r="EN446" s="81">
        <v>0</v>
      </c>
      <c r="EO446" s="81">
        <v>0</v>
      </c>
      <c r="EP446" s="81">
        <v>0</v>
      </c>
      <c r="EQ446" s="81">
        <v>0</v>
      </c>
      <c r="ER446" s="81">
        <v>0</v>
      </c>
      <c r="ES446" s="81">
        <v>0</v>
      </c>
      <c r="ET446" s="81">
        <v>0</v>
      </c>
      <c r="EU446" s="81">
        <v>0</v>
      </c>
      <c r="EV446" s="81">
        <v>0</v>
      </c>
      <c r="EW446" s="81">
        <v>0</v>
      </c>
      <c r="EX446" s="81">
        <v>0</v>
      </c>
      <c r="EY446" s="81">
        <v>0</v>
      </c>
      <c r="EZ446" s="81">
        <v>0</v>
      </c>
      <c r="FA446" s="81">
        <v>0</v>
      </c>
      <c r="FB446" s="81">
        <v>0</v>
      </c>
      <c r="FC446" s="81">
        <v>0</v>
      </c>
      <c r="FD446" s="81">
        <v>0</v>
      </c>
      <c r="FE446" s="81">
        <v>0</v>
      </c>
      <c r="FF446" s="81">
        <v>0</v>
      </c>
      <c r="FG446" s="81">
        <v>0</v>
      </c>
      <c r="FH446" s="81">
        <v>0</v>
      </c>
      <c r="FI446" s="81">
        <v>0</v>
      </c>
      <c r="FJ446" s="81">
        <v>0</v>
      </c>
      <c r="FK446" s="81">
        <v>0</v>
      </c>
      <c r="FL446" s="81">
        <v>0</v>
      </c>
      <c r="FM446" s="81">
        <v>0</v>
      </c>
      <c r="FN446" s="1" t="s">
        <v>776</v>
      </c>
    </row>
    <row r="447" spans="2:170" x14ac:dyDescent="0.2">
      <c r="B447" s="1" t="s">
        <v>762</v>
      </c>
      <c r="C447" s="1" t="s">
        <v>56</v>
      </c>
      <c r="D447" s="1" t="s">
        <v>54</v>
      </c>
      <c r="E447" s="81" t="s">
        <v>257</v>
      </c>
      <c r="F447" s="81">
        <v>0</v>
      </c>
      <c r="G447" s="81">
        <v>0</v>
      </c>
      <c r="H447" s="81">
        <v>0</v>
      </c>
      <c r="I447" s="81">
        <v>0</v>
      </c>
      <c r="J447" s="81">
        <v>0</v>
      </c>
      <c r="K447" s="81">
        <v>0</v>
      </c>
      <c r="L447" s="81">
        <v>0</v>
      </c>
      <c r="M447" s="81">
        <v>0</v>
      </c>
      <c r="N447" s="81">
        <v>0</v>
      </c>
      <c r="O447" s="81">
        <v>0</v>
      </c>
      <c r="P447" s="81">
        <v>0</v>
      </c>
      <c r="Q447" s="81">
        <v>0</v>
      </c>
      <c r="R447" s="81">
        <v>0</v>
      </c>
      <c r="S447" s="81">
        <v>0</v>
      </c>
      <c r="T447" s="81">
        <v>0</v>
      </c>
      <c r="U447" s="81">
        <v>0</v>
      </c>
      <c r="V447" s="81">
        <v>0</v>
      </c>
      <c r="W447" s="81">
        <v>0</v>
      </c>
      <c r="X447" s="81">
        <v>0</v>
      </c>
      <c r="Y447" s="81">
        <v>0</v>
      </c>
      <c r="Z447" s="81">
        <v>0</v>
      </c>
      <c r="AA447" s="81">
        <v>0</v>
      </c>
      <c r="AB447" s="81">
        <v>0</v>
      </c>
      <c r="AC447" s="81">
        <v>0</v>
      </c>
      <c r="AD447" s="81">
        <v>0</v>
      </c>
      <c r="AE447" s="81">
        <v>0</v>
      </c>
      <c r="AF447" s="81">
        <v>0</v>
      </c>
      <c r="AG447" s="81">
        <v>0</v>
      </c>
      <c r="AH447" s="81">
        <v>0</v>
      </c>
      <c r="AI447" s="81">
        <v>0</v>
      </c>
      <c r="AJ447" s="81">
        <v>0</v>
      </c>
      <c r="AK447" s="81">
        <v>0</v>
      </c>
      <c r="AL447" s="81">
        <v>0</v>
      </c>
      <c r="AM447" s="81">
        <v>0</v>
      </c>
      <c r="AN447" s="81">
        <v>0</v>
      </c>
      <c r="AO447" s="81">
        <v>0</v>
      </c>
      <c r="AP447" s="81">
        <v>0</v>
      </c>
      <c r="AQ447" s="81">
        <v>0</v>
      </c>
      <c r="AR447" s="81">
        <v>0</v>
      </c>
      <c r="AS447" s="81">
        <v>0</v>
      </c>
      <c r="AT447" s="81">
        <v>0</v>
      </c>
      <c r="AU447" s="81">
        <v>0</v>
      </c>
      <c r="AV447" s="81">
        <v>0</v>
      </c>
      <c r="AW447" s="81">
        <v>0</v>
      </c>
      <c r="AX447" s="81">
        <v>0</v>
      </c>
      <c r="AY447" s="81">
        <v>0</v>
      </c>
      <c r="AZ447" s="81">
        <v>0</v>
      </c>
      <c r="BA447" s="81">
        <v>0</v>
      </c>
      <c r="BB447" s="81">
        <v>0</v>
      </c>
      <c r="BC447" s="81">
        <v>0</v>
      </c>
      <c r="BD447" s="81">
        <v>0</v>
      </c>
      <c r="BE447" s="81">
        <v>0</v>
      </c>
      <c r="BF447" s="81">
        <v>0</v>
      </c>
      <c r="BG447" s="81">
        <v>0</v>
      </c>
      <c r="BH447" s="81">
        <v>0</v>
      </c>
      <c r="BI447" s="81">
        <v>0</v>
      </c>
      <c r="BJ447" s="81">
        <v>0</v>
      </c>
      <c r="BK447" s="81">
        <v>0</v>
      </c>
      <c r="BL447" s="81">
        <v>0</v>
      </c>
      <c r="BM447" s="81">
        <v>0</v>
      </c>
      <c r="BN447" s="81">
        <v>0</v>
      </c>
      <c r="BO447" s="81">
        <v>0</v>
      </c>
      <c r="BP447" s="81">
        <v>0</v>
      </c>
      <c r="BQ447" s="81">
        <v>0</v>
      </c>
      <c r="BR447" s="81">
        <v>0</v>
      </c>
      <c r="BS447" s="81">
        <v>0</v>
      </c>
      <c r="BT447" s="81">
        <v>0</v>
      </c>
      <c r="BU447" s="81">
        <v>0</v>
      </c>
      <c r="BV447" s="81">
        <v>0</v>
      </c>
      <c r="BW447" s="81">
        <v>0</v>
      </c>
      <c r="BX447" s="81">
        <v>0</v>
      </c>
      <c r="BY447" s="81">
        <v>0</v>
      </c>
      <c r="BZ447" s="81">
        <v>0</v>
      </c>
      <c r="CA447" s="81">
        <v>0</v>
      </c>
      <c r="CB447" s="81">
        <v>0</v>
      </c>
      <c r="CC447" s="81">
        <v>0</v>
      </c>
      <c r="CD447" s="81">
        <v>0</v>
      </c>
      <c r="CE447" s="81">
        <v>0</v>
      </c>
      <c r="CF447" s="81">
        <v>0</v>
      </c>
      <c r="CG447" s="81">
        <v>0</v>
      </c>
      <c r="CH447" s="81">
        <v>0</v>
      </c>
      <c r="CI447" s="81">
        <v>0</v>
      </c>
      <c r="CJ447" s="81">
        <v>0</v>
      </c>
      <c r="CK447" s="81">
        <v>0</v>
      </c>
      <c r="CL447" s="81">
        <v>0</v>
      </c>
      <c r="CM447" s="81">
        <v>0</v>
      </c>
      <c r="CN447" s="81">
        <v>0</v>
      </c>
      <c r="CO447" s="81">
        <v>0</v>
      </c>
      <c r="CP447" s="81">
        <v>0</v>
      </c>
      <c r="CQ447" s="81">
        <v>0</v>
      </c>
      <c r="CR447" s="81">
        <v>0</v>
      </c>
      <c r="CS447" s="81">
        <v>0</v>
      </c>
      <c r="CT447" s="81">
        <v>0</v>
      </c>
      <c r="CU447" s="81">
        <v>0</v>
      </c>
      <c r="CV447" s="81">
        <v>0</v>
      </c>
      <c r="CW447" s="81">
        <v>0</v>
      </c>
      <c r="CX447" s="81">
        <v>0</v>
      </c>
      <c r="CY447" s="81">
        <v>0</v>
      </c>
      <c r="CZ447" s="81">
        <v>0</v>
      </c>
      <c r="DA447" s="81">
        <v>0</v>
      </c>
      <c r="DB447" s="81">
        <v>0</v>
      </c>
      <c r="DC447" s="81">
        <v>0</v>
      </c>
      <c r="DD447" s="81">
        <v>0</v>
      </c>
      <c r="DE447" s="81">
        <v>0</v>
      </c>
      <c r="DF447" s="81">
        <v>0</v>
      </c>
      <c r="DG447" s="81">
        <v>0</v>
      </c>
      <c r="DH447" s="81">
        <v>0</v>
      </c>
      <c r="DI447" s="81">
        <v>0</v>
      </c>
      <c r="DJ447" s="81">
        <v>0</v>
      </c>
      <c r="DK447" s="81">
        <v>0</v>
      </c>
      <c r="DL447" s="81">
        <v>0</v>
      </c>
      <c r="DM447" s="81">
        <v>0</v>
      </c>
      <c r="DN447" s="81">
        <v>0</v>
      </c>
      <c r="DO447" s="81">
        <v>0</v>
      </c>
      <c r="DP447" s="81">
        <v>0</v>
      </c>
      <c r="DQ447" s="81">
        <v>0</v>
      </c>
      <c r="DR447" s="81">
        <v>0</v>
      </c>
      <c r="DS447" s="81">
        <v>0</v>
      </c>
      <c r="DT447" s="81">
        <v>0</v>
      </c>
      <c r="DU447" s="81">
        <v>0</v>
      </c>
      <c r="DV447" s="81">
        <v>0</v>
      </c>
      <c r="DW447" s="81">
        <v>0</v>
      </c>
      <c r="DX447" s="81">
        <v>0</v>
      </c>
      <c r="DY447" s="81">
        <v>0</v>
      </c>
      <c r="DZ447" s="81">
        <v>0</v>
      </c>
      <c r="EA447" s="81">
        <v>0</v>
      </c>
      <c r="EB447" s="81">
        <v>0</v>
      </c>
      <c r="EC447" s="81">
        <v>0</v>
      </c>
      <c r="ED447" s="81">
        <v>0</v>
      </c>
      <c r="EE447" s="81">
        <v>0</v>
      </c>
      <c r="EF447" s="81">
        <v>0</v>
      </c>
      <c r="EG447" s="81">
        <v>0</v>
      </c>
      <c r="EH447" s="81">
        <v>0</v>
      </c>
      <c r="EI447" s="81">
        <v>0</v>
      </c>
      <c r="EJ447" s="81">
        <v>0</v>
      </c>
      <c r="EK447" s="81">
        <v>0</v>
      </c>
      <c r="EL447" s="81">
        <v>0</v>
      </c>
      <c r="EM447" s="81">
        <v>0</v>
      </c>
      <c r="EN447" s="81">
        <v>0</v>
      </c>
      <c r="EO447" s="81">
        <v>0</v>
      </c>
      <c r="EP447" s="81">
        <v>0</v>
      </c>
      <c r="EQ447" s="81">
        <v>0</v>
      </c>
      <c r="ER447" s="81">
        <v>0</v>
      </c>
      <c r="ES447" s="81">
        <v>0</v>
      </c>
      <c r="ET447" s="81">
        <v>0</v>
      </c>
      <c r="EU447" s="81">
        <v>0</v>
      </c>
      <c r="EV447" s="81">
        <v>0</v>
      </c>
      <c r="EW447" s="81">
        <v>0</v>
      </c>
      <c r="EX447" s="81">
        <v>0</v>
      </c>
      <c r="EY447" s="81">
        <v>0</v>
      </c>
      <c r="EZ447" s="81">
        <v>0</v>
      </c>
      <c r="FA447" s="81">
        <v>0</v>
      </c>
      <c r="FB447" s="81">
        <v>0</v>
      </c>
      <c r="FC447" s="81">
        <v>0</v>
      </c>
      <c r="FD447" s="81">
        <v>0</v>
      </c>
      <c r="FE447" s="81">
        <v>0</v>
      </c>
      <c r="FF447" s="81">
        <v>0</v>
      </c>
      <c r="FG447" s="81">
        <v>0</v>
      </c>
      <c r="FH447" s="81">
        <v>0</v>
      </c>
      <c r="FI447" s="81">
        <v>0</v>
      </c>
      <c r="FJ447" s="81">
        <v>0</v>
      </c>
      <c r="FK447" s="81">
        <v>0</v>
      </c>
      <c r="FL447" s="81">
        <v>0</v>
      </c>
      <c r="FM447" s="81">
        <v>0</v>
      </c>
      <c r="FN447" s="1" t="s">
        <v>777</v>
      </c>
    </row>
    <row r="448" spans="2:170" x14ac:dyDescent="0.2">
      <c r="B448" s="1" t="s">
        <v>764</v>
      </c>
      <c r="C448" s="1" t="s">
        <v>55</v>
      </c>
      <c r="D448" s="1" t="s">
        <v>54</v>
      </c>
      <c r="E448" s="81" t="s">
        <v>257</v>
      </c>
      <c r="F448" s="81">
        <v>0</v>
      </c>
      <c r="G448" s="81">
        <v>0</v>
      </c>
      <c r="H448" s="81">
        <v>0</v>
      </c>
      <c r="I448" s="81">
        <v>0</v>
      </c>
      <c r="J448" s="81">
        <v>0</v>
      </c>
      <c r="K448" s="81">
        <v>0</v>
      </c>
      <c r="L448" s="81">
        <v>0</v>
      </c>
      <c r="M448" s="81">
        <v>0</v>
      </c>
      <c r="N448" s="81">
        <v>0</v>
      </c>
      <c r="O448" s="81">
        <v>0</v>
      </c>
      <c r="P448" s="81">
        <v>0</v>
      </c>
      <c r="Q448" s="81">
        <v>0</v>
      </c>
      <c r="R448" s="81">
        <v>0</v>
      </c>
      <c r="S448" s="81">
        <v>0</v>
      </c>
      <c r="T448" s="81">
        <v>0</v>
      </c>
      <c r="U448" s="81">
        <v>0</v>
      </c>
      <c r="V448" s="81">
        <v>0</v>
      </c>
      <c r="W448" s="81">
        <v>0</v>
      </c>
      <c r="X448" s="81">
        <v>0</v>
      </c>
      <c r="Y448" s="81">
        <v>0</v>
      </c>
      <c r="Z448" s="81">
        <v>0</v>
      </c>
      <c r="AA448" s="81">
        <v>0</v>
      </c>
      <c r="AB448" s="81">
        <v>0</v>
      </c>
      <c r="AC448" s="81">
        <v>0</v>
      </c>
      <c r="AD448" s="81">
        <v>0</v>
      </c>
      <c r="AE448" s="81">
        <v>0</v>
      </c>
      <c r="AF448" s="81">
        <v>0</v>
      </c>
      <c r="AG448" s="81">
        <v>0</v>
      </c>
      <c r="AH448" s="81">
        <v>0</v>
      </c>
      <c r="AI448" s="81">
        <v>0</v>
      </c>
      <c r="AJ448" s="81">
        <v>0</v>
      </c>
      <c r="AK448" s="81">
        <v>0</v>
      </c>
      <c r="AL448" s="81">
        <v>0</v>
      </c>
      <c r="AM448" s="81">
        <v>0</v>
      </c>
      <c r="AN448" s="81">
        <v>0</v>
      </c>
      <c r="AO448" s="81">
        <v>0</v>
      </c>
      <c r="AP448" s="81">
        <v>0</v>
      </c>
      <c r="AQ448" s="81">
        <v>0</v>
      </c>
      <c r="AR448" s="81">
        <v>0</v>
      </c>
      <c r="AS448" s="81">
        <v>0</v>
      </c>
      <c r="AT448" s="81">
        <v>0</v>
      </c>
      <c r="AU448" s="81">
        <v>0</v>
      </c>
      <c r="AV448" s="81">
        <v>0</v>
      </c>
      <c r="AW448" s="81">
        <v>0</v>
      </c>
      <c r="AX448" s="81">
        <v>0</v>
      </c>
      <c r="AY448" s="81">
        <v>0</v>
      </c>
      <c r="AZ448" s="81">
        <v>0</v>
      </c>
      <c r="BA448" s="81">
        <v>0</v>
      </c>
      <c r="BB448" s="81">
        <v>0</v>
      </c>
      <c r="BC448" s="81">
        <v>0</v>
      </c>
      <c r="BD448" s="81">
        <v>0</v>
      </c>
      <c r="BE448" s="81">
        <v>0</v>
      </c>
      <c r="BF448" s="81">
        <v>0</v>
      </c>
      <c r="BG448" s="81">
        <v>0</v>
      </c>
      <c r="BH448" s="81">
        <v>0</v>
      </c>
      <c r="BI448" s="81">
        <v>0</v>
      </c>
      <c r="BJ448" s="81">
        <v>0</v>
      </c>
      <c r="BK448" s="81">
        <v>0</v>
      </c>
      <c r="BL448" s="81">
        <v>0</v>
      </c>
      <c r="BM448" s="81">
        <v>0</v>
      </c>
      <c r="BN448" s="81">
        <v>0</v>
      </c>
      <c r="BO448" s="81">
        <v>0</v>
      </c>
      <c r="BP448" s="81">
        <v>0</v>
      </c>
      <c r="BQ448" s="81">
        <v>0</v>
      </c>
      <c r="BR448" s="81">
        <v>0</v>
      </c>
      <c r="BS448" s="81">
        <v>0</v>
      </c>
      <c r="BT448" s="81">
        <v>0</v>
      </c>
      <c r="BU448" s="81">
        <v>0</v>
      </c>
      <c r="BV448" s="81">
        <v>0</v>
      </c>
      <c r="BW448" s="81">
        <v>0</v>
      </c>
      <c r="BX448" s="81">
        <v>0</v>
      </c>
      <c r="BY448" s="81">
        <v>0</v>
      </c>
      <c r="BZ448" s="81">
        <v>0</v>
      </c>
      <c r="CA448" s="81">
        <v>0</v>
      </c>
      <c r="CB448" s="81">
        <v>0</v>
      </c>
      <c r="CC448" s="81">
        <v>0</v>
      </c>
      <c r="CD448" s="81">
        <v>0</v>
      </c>
      <c r="CE448" s="81">
        <v>0</v>
      </c>
      <c r="CF448" s="81">
        <v>0</v>
      </c>
      <c r="CG448" s="81">
        <v>0</v>
      </c>
      <c r="CH448" s="81">
        <v>0</v>
      </c>
      <c r="CI448" s="81">
        <v>0</v>
      </c>
      <c r="CJ448" s="81">
        <v>0</v>
      </c>
      <c r="CK448" s="81">
        <v>0</v>
      </c>
      <c r="CL448" s="81">
        <v>0</v>
      </c>
      <c r="CM448" s="81">
        <v>0</v>
      </c>
      <c r="CN448" s="81">
        <v>0</v>
      </c>
      <c r="CO448" s="81">
        <v>0</v>
      </c>
      <c r="CP448" s="81">
        <v>0</v>
      </c>
      <c r="CQ448" s="81">
        <v>0</v>
      </c>
      <c r="CR448" s="81">
        <v>0</v>
      </c>
      <c r="CS448" s="81">
        <v>0</v>
      </c>
      <c r="CT448" s="81">
        <v>0</v>
      </c>
      <c r="CU448" s="81">
        <v>0</v>
      </c>
      <c r="CV448" s="81">
        <v>0</v>
      </c>
      <c r="CW448" s="81">
        <v>0</v>
      </c>
      <c r="CX448" s="81">
        <v>0</v>
      </c>
      <c r="CY448" s="81">
        <v>0</v>
      </c>
      <c r="CZ448" s="81">
        <v>0</v>
      </c>
      <c r="DA448" s="81">
        <v>0</v>
      </c>
      <c r="DB448" s="81">
        <v>0</v>
      </c>
      <c r="DC448" s="81">
        <v>0</v>
      </c>
      <c r="DD448" s="81">
        <v>0</v>
      </c>
      <c r="DE448" s="81">
        <v>0</v>
      </c>
      <c r="DF448" s="81">
        <v>0</v>
      </c>
      <c r="DG448" s="81">
        <v>0</v>
      </c>
      <c r="DH448" s="81">
        <v>0</v>
      </c>
      <c r="DI448" s="81">
        <v>0</v>
      </c>
      <c r="DJ448" s="81">
        <v>0</v>
      </c>
      <c r="DK448" s="81">
        <v>0</v>
      </c>
      <c r="DL448" s="81">
        <v>0</v>
      </c>
      <c r="DM448" s="81">
        <v>0</v>
      </c>
      <c r="DN448" s="81">
        <v>0</v>
      </c>
      <c r="DO448" s="81">
        <v>0</v>
      </c>
      <c r="DP448" s="81">
        <v>0</v>
      </c>
      <c r="DQ448" s="81">
        <v>0</v>
      </c>
      <c r="DR448" s="81">
        <v>0</v>
      </c>
      <c r="DS448" s="81">
        <v>0</v>
      </c>
      <c r="DT448" s="81">
        <v>0</v>
      </c>
      <c r="DU448" s="81">
        <v>0</v>
      </c>
      <c r="DV448" s="81">
        <v>0</v>
      </c>
      <c r="DW448" s="81">
        <v>0</v>
      </c>
      <c r="DX448" s="81">
        <v>0</v>
      </c>
      <c r="DY448" s="81">
        <v>0</v>
      </c>
      <c r="DZ448" s="81">
        <v>0</v>
      </c>
      <c r="EA448" s="81">
        <v>0</v>
      </c>
      <c r="EB448" s="81">
        <v>0</v>
      </c>
      <c r="EC448" s="81">
        <v>0</v>
      </c>
      <c r="ED448" s="81">
        <v>0</v>
      </c>
      <c r="EE448" s="81">
        <v>0</v>
      </c>
      <c r="EF448" s="81">
        <v>0</v>
      </c>
      <c r="EG448" s="81">
        <v>0</v>
      </c>
      <c r="EH448" s="81">
        <v>0</v>
      </c>
      <c r="EI448" s="81">
        <v>0</v>
      </c>
      <c r="EJ448" s="81">
        <v>0</v>
      </c>
      <c r="EK448" s="81">
        <v>0</v>
      </c>
      <c r="EL448" s="81">
        <v>0</v>
      </c>
      <c r="EM448" s="81">
        <v>0</v>
      </c>
      <c r="EN448" s="81">
        <v>0</v>
      </c>
      <c r="EO448" s="81">
        <v>0</v>
      </c>
      <c r="EP448" s="81">
        <v>0</v>
      </c>
      <c r="EQ448" s="81">
        <v>0</v>
      </c>
      <c r="ER448" s="81">
        <v>0</v>
      </c>
      <c r="ES448" s="81">
        <v>0</v>
      </c>
      <c r="ET448" s="81">
        <v>0</v>
      </c>
      <c r="EU448" s="81">
        <v>0</v>
      </c>
      <c r="EV448" s="81">
        <v>0</v>
      </c>
      <c r="EW448" s="81">
        <v>0</v>
      </c>
      <c r="EX448" s="81">
        <v>0</v>
      </c>
      <c r="EY448" s="81">
        <v>0</v>
      </c>
      <c r="EZ448" s="81">
        <v>0</v>
      </c>
      <c r="FA448" s="81">
        <v>0</v>
      </c>
      <c r="FB448" s="81">
        <v>0</v>
      </c>
      <c r="FC448" s="81">
        <v>0</v>
      </c>
      <c r="FD448" s="81">
        <v>0</v>
      </c>
      <c r="FE448" s="81">
        <v>0</v>
      </c>
      <c r="FF448" s="81">
        <v>0</v>
      </c>
      <c r="FG448" s="81">
        <v>0</v>
      </c>
      <c r="FH448" s="81">
        <v>0</v>
      </c>
      <c r="FI448" s="81">
        <v>0</v>
      </c>
      <c r="FJ448" s="81">
        <v>0</v>
      </c>
      <c r="FK448" s="81">
        <v>0</v>
      </c>
      <c r="FL448" s="81">
        <v>0</v>
      </c>
      <c r="FM448" s="81">
        <v>0</v>
      </c>
      <c r="FN448" s="1" t="s">
        <v>778</v>
      </c>
    </row>
    <row r="449" spans="2:170" x14ac:dyDescent="0.2">
      <c r="B449" s="1" t="s">
        <v>740</v>
      </c>
      <c r="C449" s="1" t="s">
        <v>56</v>
      </c>
      <c r="D449" s="1" t="s">
        <v>54</v>
      </c>
      <c r="E449" s="81" t="s">
        <v>278</v>
      </c>
      <c r="F449" s="81">
        <v>0</v>
      </c>
      <c r="G449" s="81">
        <v>0</v>
      </c>
      <c r="H449" s="81">
        <v>0</v>
      </c>
      <c r="I449" s="81">
        <v>0</v>
      </c>
      <c r="J449" s="81">
        <v>0</v>
      </c>
      <c r="K449" s="81">
        <v>0</v>
      </c>
      <c r="L449" s="81">
        <v>0</v>
      </c>
      <c r="M449" s="81">
        <v>0</v>
      </c>
      <c r="N449" s="81">
        <v>0</v>
      </c>
      <c r="O449" s="81">
        <v>0</v>
      </c>
      <c r="P449" s="81">
        <v>0</v>
      </c>
      <c r="Q449" s="81">
        <v>0</v>
      </c>
      <c r="R449" s="81">
        <v>0</v>
      </c>
      <c r="S449" s="81">
        <v>0</v>
      </c>
      <c r="T449" s="81">
        <v>0</v>
      </c>
      <c r="U449" s="81">
        <v>0</v>
      </c>
      <c r="V449" s="81">
        <v>0</v>
      </c>
      <c r="W449" s="81">
        <v>0</v>
      </c>
      <c r="X449" s="81">
        <v>0</v>
      </c>
      <c r="Y449" s="81">
        <v>0</v>
      </c>
      <c r="Z449" s="81">
        <v>0</v>
      </c>
      <c r="AA449" s="81">
        <v>0</v>
      </c>
      <c r="AB449" s="81">
        <v>0</v>
      </c>
      <c r="AC449" s="81">
        <v>0</v>
      </c>
      <c r="AD449" s="81">
        <v>0</v>
      </c>
      <c r="AE449" s="81">
        <v>0</v>
      </c>
      <c r="AF449" s="81">
        <v>0</v>
      </c>
      <c r="AG449" s="81">
        <v>0</v>
      </c>
      <c r="AH449" s="81">
        <v>0</v>
      </c>
      <c r="AI449" s="81">
        <v>0</v>
      </c>
      <c r="AJ449" s="81">
        <v>0</v>
      </c>
      <c r="AK449" s="81">
        <v>0</v>
      </c>
      <c r="AL449" s="81">
        <v>0</v>
      </c>
      <c r="AM449" s="81">
        <v>0</v>
      </c>
      <c r="AN449" s="81">
        <v>0</v>
      </c>
      <c r="AO449" s="81">
        <v>0</v>
      </c>
      <c r="AP449" s="81">
        <v>0</v>
      </c>
      <c r="AQ449" s="81">
        <v>0</v>
      </c>
      <c r="AR449" s="81">
        <v>0</v>
      </c>
      <c r="AS449" s="81">
        <v>0</v>
      </c>
      <c r="AT449" s="81">
        <v>0</v>
      </c>
      <c r="AU449" s="81">
        <v>0</v>
      </c>
      <c r="AV449" s="81">
        <v>0</v>
      </c>
      <c r="AW449" s="81">
        <v>0</v>
      </c>
      <c r="AX449" s="81">
        <v>0</v>
      </c>
      <c r="AY449" s="81">
        <v>0</v>
      </c>
      <c r="AZ449" s="81">
        <v>0</v>
      </c>
      <c r="BA449" s="81">
        <v>0</v>
      </c>
      <c r="BB449" s="81">
        <v>0</v>
      </c>
      <c r="BC449" s="81">
        <v>0</v>
      </c>
      <c r="BD449" s="81">
        <v>0</v>
      </c>
      <c r="BE449" s="81">
        <v>0</v>
      </c>
      <c r="BF449" s="81">
        <v>0</v>
      </c>
      <c r="BG449" s="81">
        <v>0</v>
      </c>
      <c r="BH449" s="81">
        <v>0</v>
      </c>
      <c r="BI449" s="81">
        <v>0</v>
      </c>
      <c r="BJ449" s="81">
        <v>0</v>
      </c>
      <c r="BK449" s="81">
        <v>0</v>
      </c>
      <c r="BL449" s="81">
        <v>0</v>
      </c>
      <c r="BM449" s="81">
        <v>0</v>
      </c>
      <c r="BN449" s="81">
        <v>0</v>
      </c>
      <c r="BO449" s="81">
        <v>0</v>
      </c>
      <c r="BP449" s="81">
        <v>0</v>
      </c>
      <c r="BQ449" s="81">
        <v>0</v>
      </c>
      <c r="BR449" s="81">
        <v>0</v>
      </c>
      <c r="BS449" s="81">
        <v>0</v>
      </c>
      <c r="BT449" s="81">
        <v>0</v>
      </c>
      <c r="BU449" s="81">
        <v>0</v>
      </c>
      <c r="BV449" s="81">
        <v>0</v>
      </c>
      <c r="BW449" s="81">
        <v>0</v>
      </c>
      <c r="BX449" s="81">
        <v>0</v>
      </c>
      <c r="BY449" s="81">
        <v>0</v>
      </c>
      <c r="BZ449" s="81">
        <v>0</v>
      </c>
      <c r="CA449" s="81">
        <v>0</v>
      </c>
      <c r="CB449" s="81">
        <v>0</v>
      </c>
      <c r="CC449" s="81">
        <v>0</v>
      </c>
      <c r="CD449" s="81">
        <v>0</v>
      </c>
      <c r="CE449" s="81">
        <v>0</v>
      </c>
      <c r="CF449" s="81">
        <v>0</v>
      </c>
      <c r="CG449" s="81">
        <v>0</v>
      </c>
      <c r="CH449" s="81">
        <v>0</v>
      </c>
      <c r="CI449" s="81">
        <v>0</v>
      </c>
      <c r="CJ449" s="81">
        <v>0</v>
      </c>
      <c r="CK449" s="81">
        <v>0</v>
      </c>
      <c r="CL449" s="81">
        <v>0</v>
      </c>
      <c r="CM449" s="81">
        <v>0</v>
      </c>
      <c r="CN449" s="81">
        <v>0</v>
      </c>
      <c r="CO449" s="81">
        <v>0</v>
      </c>
      <c r="CP449" s="81">
        <v>0</v>
      </c>
      <c r="CQ449" s="81">
        <v>0</v>
      </c>
      <c r="CR449" s="81">
        <v>0</v>
      </c>
      <c r="CS449" s="81">
        <v>0</v>
      </c>
      <c r="CT449" s="81">
        <v>0</v>
      </c>
      <c r="CU449" s="81">
        <v>0</v>
      </c>
      <c r="CV449" s="81">
        <v>0</v>
      </c>
      <c r="CW449" s="81">
        <v>0</v>
      </c>
      <c r="CX449" s="81">
        <v>0</v>
      </c>
      <c r="CY449" s="81">
        <v>0</v>
      </c>
      <c r="CZ449" s="81">
        <v>0</v>
      </c>
      <c r="DA449" s="81">
        <v>0</v>
      </c>
      <c r="DB449" s="81">
        <v>0</v>
      </c>
      <c r="DC449" s="81">
        <v>0</v>
      </c>
      <c r="DD449" s="81">
        <v>0</v>
      </c>
      <c r="DE449" s="81">
        <v>0</v>
      </c>
      <c r="DF449" s="81">
        <v>0</v>
      </c>
      <c r="DG449" s="81">
        <v>0</v>
      </c>
      <c r="DH449" s="81">
        <v>0</v>
      </c>
      <c r="DI449" s="81">
        <v>0</v>
      </c>
      <c r="DJ449" s="81">
        <v>0</v>
      </c>
      <c r="DK449" s="81">
        <v>0</v>
      </c>
      <c r="DL449" s="81">
        <v>0</v>
      </c>
      <c r="DM449" s="81">
        <v>0</v>
      </c>
      <c r="DN449" s="81">
        <v>0</v>
      </c>
      <c r="DO449" s="81">
        <v>0</v>
      </c>
      <c r="DP449" s="81">
        <v>0</v>
      </c>
      <c r="DQ449" s="81">
        <v>0</v>
      </c>
      <c r="DR449" s="81">
        <v>0</v>
      </c>
      <c r="DS449" s="81">
        <v>0</v>
      </c>
      <c r="DT449" s="81">
        <v>0</v>
      </c>
      <c r="DU449" s="81">
        <v>0</v>
      </c>
      <c r="DV449" s="81">
        <v>0</v>
      </c>
      <c r="DW449" s="81">
        <v>0</v>
      </c>
      <c r="DX449" s="81">
        <v>0</v>
      </c>
      <c r="DY449" s="81">
        <v>0</v>
      </c>
      <c r="DZ449" s="81">
        <v>0</v>
      </c>
      <c r="EA449" s="81">
        <v>0</v>
      </c>
      <c r="EB449" s="81">
        <v>0</v>
      </c>
      <c r="EC449" s="81">
        <v>0</v>
      </c>
      <c r="ED449" s="81">
        <v>0</v>
      </c>
      <c r="EE449" s="81">
        <v>0</v>
      </c>
      <c r="EF449" s="81">
        <v>0</v>
      </c>
      <c r="EG449" s="81">
        <v>0</v>
      </c>
      <c r="EH449" s="81">
        <v>0</v>
      </c>
      <c r="EI449" s="81">
        <v>0</v>
      </c>
      <c r="EJ449" s="81">
        <v>0</v>
      </c>
      <c r="EK449" s="81">
        <v>0</v>
      </c>
      <c r="EL449" s="81">
        <v>0</v>
      </c>
      <c r="EM449" s="81">
        <v>0</v>
      </c>
      <c r="EN449" s="81">
        <v>0</v>
      </c>
      <c r="EO449" s="81">
        <v>0</v>
      </c>
      <c r="EP449" s="81">
        <v>0</v>
      </c>
      <c r="EQ449" s="81">
        <v>0</v>
      </c>
      <c r="ER449" s="81">
        <v>0</v>
      </c>
      <c r="ES449" s="81">
        <v>0</v>
      </c>
      <c r="ET449" s="81">
        <v>0</v>
      </c>
      <c r="EU449" s="81">
        <v>0</v>
      </c>
      <c r="EV449" s="81">
        <v>0</v>
      </c>
      <c r="EW449" s="81">
        <v>0</v>
      </c>
      <c r="EX449" s="81">
        <v>0</v>
      </c>
      <c r="EY449" s="81">
        <v>0</v>
      </c>
      <c r="EZ449" s="81">
        <v>0</v>
      </c>
      <c r="FA449" s="81">
        <v>0</v>
      </c>
      <c r="FB449" s="81">
        <v>0</v>
      </c>
      <c r="FC449" s="81">
        <v>0</v>
      </c>
      <c r="FD449" s="81">
        <v>0</v>
      </c>
      <c r="FE449" s="81">
        <v>0</v>
      </c>
      <c r="FF449" s="81">
        <v>0</v>
      </c>
      <c r="FG449" s="81">
        <v>0</v>
      </c>
      <c r="FH449" s="81">
        <v>0</v>
      </c>
      <c r="FI449" s="81">
        <v>0</v>
      </c>
      <c r="FJ449" s="81">
        <v>0</v>
      </c>
      <c r="FK449" s="81">
        <v>0</v>
      </c>
      <c r="FL449" s="81">
        <v>0</v>
      </c>
      <c r="FM449" s="81">
        <v>0</v>
      </c>
      <c r="FN449" s="1" t="s">
        <v>779</v>
      </c>
    </row>
    <row r="450" spans="2:170" x14ac:dyDescent="0.2">
      <c r="B450" s="1" t="s">
        <v>742</v>
      </c>
      <c r="C450" s="1" t="s">
        <v>56</v>
      </c>
      <c r="D450" s="1" t="s">
        <v>54</v>
      </c>
      <c r="E450" s="81" t="s">
        <v>278</v>
      </c>
      <c r="F450" s="81">
        <v>476.00913937547602</v>
      </c>
      <c r="G450" s="81">
        <v>476.00913937547602</v>
      </c>
      <c r="H450" s="81">
        <v>476.00913937547602</v>
      </c>
      <c r="I450" s="81">
        <v>476.00913937547602</v>
      </c>
      <c r="J450" s="81">
        <v>476.00913937547602</v>
      </c>
      <c r="K450" s="81">
        <v>476.00913937547602</v>
      </c>
      <c r="L450" s="81">
        <v>476.00913937547602</v>
      </c>
      <c r="M450" s="81">
        <v>476.00913937547602</v>
      </c>
      <c r="N450" s="81">
        <v>476.00913937547602</v>
      </c>
      <c r="O450" s="81">
        <v>476.00913937547602</v>
      </c>
      <c r="P450" s="81">
        <v>476.00913937547602</v>
      </c>
      <c r="Q450" s="81">
        <v>476.00913937547602</v>
      </c>
      <c r="R450" s="81">
        <v>476.00913937547602</v>
      </c>
      <c r="S450" s="81">
        <v>476.00913937547602</v>
      </c>
      <c r="T450" s="81">
        <v>476.00913937547602</v>
      </c>
      <c r="U450" s="81">
        <v>476.00913937547602</v>
      </c>
      <c r="V450" s="81">
        <v>476.00913937547602</v>
      </c>
      <c r="W450" s="81">
        <v>476.00913937547602</v>
      </c>
      <c r="X450" s="81">
        <v>476.00913937547602</v>
      </c>
      <c r="Y450" s="81">
        <v>476.00913937547602</v>
      </c>
      <c r="Z450" s="81">
        <v>476.00913937547602</v>
      </c>
      <c r="AA450" s="81">
        <v>476.00913937547602</v>
      </c>
      <c r="AB450" s="81">
        <v>476.00913937547602</v>
      </c>
      <c r="AC450" s="81">
        <v>476.00913937547602</v>
      </c>
      <c r="AD450" s="81">
        <v>476.00913937547602</v>
      </c>
      <c r="AE450" s="81">
        <v>476.00913937547602</v>
      </c>
      <c r="AF450" s="81">
        <v>476.00913937547602</v>
      </c>
      <c r="AG450" s="81">
        <v>476.00913937547602</v>
      </c>
      <c r="AH450" s="81">
        <v>476.00913937547602</v>
      </c>
      <c r="AI450" s="81">
        <v>476.00913937547602</v>
      </c>
      <c r="AJ450" s="81">
        <v>476.00913937547602</v>
      </c>
      <c r="AK450" s="81">
        <v>476.00913937547602</v>
      </c>
      <c r="AL450" s="81">
        <v>476.00913937547602</v>
      </c>
      <c r="AM450" s="81">
        <v>476.00913937547602</v>
      </c>
      <c r="AN450" s="81">
        <v>476.00913937547602</v>
      </c>
      <c r="AO450" s="81">
        <v>476.00913937547602</v>
      </c>
      <c r="AP450" s="81">
        <v>476.00913937547602</v>
      </c>
      <c r="AQ450" s="81">
        <v>476.00913937547602</v>
      </c>
      <c r="AR450" s="81">
        <v>476.00913937547602</v>
      </c>
      <c r="AS450" s="81">
        <v>476.00913937547602</v>
      </c>
      <c r="AT450" s="81">
        <v>0</v>
      </c>
      <c r="AU450" s="81">
        <v>476.00913937547602</v>
      </c>
      <c r="AV450" s="81">
        <v>476.00913937547602</v>
      </c>
      <c r="AW450" s="81">
        <v>476.00913937547602</v>
      </c>
      <c r="AX450" s="81">
        <v>476.00913937547602</v>
      </c>
      <c r="AY450" s="81">
        <v>476.00913937547602</v>
      </c>
      <c r="AZ450" s="81">
        <v>476.00913937547602</v>
      </c>
      <c r="BA450" s="81">
        <v>476.00913937547602</v>
      </c>
      <c r="BB450" s="81">
        <v>476.00913937547602</v>
      </c>
      <c r="BC450" s="81">
        <v>476.00913937547602</v>
      </c>
      <c r="BD450" s="81">
        <v>476.00913937547602</v>
      </c>
      <c r="BE450" s="81">
        <v>476.00913937547602</v>
      </c>
      <c r="BF450" s="81">
        <v>476.00913937547602</v>
      </c>
      <c r="BG450" s="81">
        <v>476.00913937547602</v>
      </c>
      <c r="BH450" s="81">
        <v>476.00913937547602</v>
      </c>
      <c r="BI450" s="81">
        <v>476.00913937547602</v>
      </c>
      <c r="BJ450" s="81">
        <v>476.00913937547602</v>
      </c>
      <c r="BK450" s="81">
        <v>476.00913937547602</v>
      </c>
      <c r="BL450" s="81">
        <v>476.00913937547602</v>
      </c>
      <c r="BM450" s="81">
        <v>476.00913937547602</v>
      </c>
      <c r="BN450" s="81">
        <v>476.00913937547602</v>
      </c>
      <c r="BO450" s="81">
        <v>476.00913937547602</v>
      </c>
      <c r="BP450" s="81">
        <v>476.00913937547602</v>
      </c>
      <c r="BQ450" s="81">
        <v>476.00913937547602</v>
      </c>
      <c r="BR450" s="81">
        <v>476.00913937547602</v>
      </c>
      <c r="BS450" s="81">
        <v>476.00913937547602</v>
      </c>
      <c r="BT450" s="81">
        <v>476.00913937547602</v>
      </c>
      <c r="BU450" s="81">
        <v>476.00913937547602</v>
      </c>
      <c r="BV450" s="81">
        <v>476.00913937547602</v>
      </c>
      <c r="BW450" s="81">
        <v>476.00913937547602</v>
      </c>
      <c r="BX450" s="81">
        <v>476.00913937547602</v>
      </c>
      <c r="BY450" s="81">
        <v>476.00913937547602</v>
      </c>
      <c r="BZ450" s="81">
        <v>476.00913937547602</v>
      </c>
      <c r="CA450" s="81">
        <v>476.00913937547602</v>
      </c>
      <c r="CB450" s="81">
        <v>476.00913937547602</v>
      </c>
      <c r="CC450" s="81">
        <v>476.00913937547602</v>
      </c>
      <c r="CD450" s="81">
        <v>476.00913937547602</v>
      </c>
      <c r="CE450" s="81">
        <v>476.00913937547602</v>
      </c>
      <c r="CF450" s="81">
        <v>476.00913937547602</v>
      </c>
      <c r="CG450" s="81">
        <v>476.00913937547602</v>
      </c>
      <c r="CH450" s="81">
        <v>476.00913937547602</v>
      </c>
      <c r="CI450" s="81">
        <v>476.00913937547602</v>
      </c>
      <c r="CJ450" s="81">
        <v>476.00913937547602</v>
      </c>
      <c r="CK450" s="81">
        <v>476.00913937547602</v>
      </c>
      <c r="CL450" s="81">
        <v>476.00913937547602</v>
      </c>
      <c r="CM450" s="81">
        <v>476.00913937547602</v>
      </c>
      <c r="CN450" s="81">
        <v>476.00913937547602</v>
      </c>
      <c r="CO450" s="81">
        <v>476.00913937547602</v>
      </c>
      <c r="CP450" s="81">
        <v>476.00913937547602</v>
      </c>
      <c r="CQ450" s="81">
        <v>476.00913937547602</v>
      </c>
      <c r="CR450" s="81">
        <v>476.00913937547602</v>
      </c>
      <c r="CS450" s="81">
        <v>476.00913937547602</v>
      </c>
      <c r="CT450" s="81">
        <v>476.00913937547602</v>
      </c>
      <c r="CU450" s="81">
        <v>476.00913937547602</v>
      </c>
      <c r="CV450" s="81">
        <v>476.00913937547602</v>
      </c>
      <c r="CW450" s="81">
        <v>476.00913937547602</v>
      </c>
      <c r="CX450" s="81">
        <v>476.00913937547602</v>
      </c>
      <c r="CY450" s="81">
        <v>476.00913937547602</v>
      </c>
      <c r="CZ450" s="81">
        <v>476.00913937547602</v>
      </c>
      <c r="DA450" s="81">
        <v>476.00913937547602</v>
      </c>
      <c r="DB450" s="81">
        <v>476.00913937547602</v>
      </c>
      <c r="DC450" s="81">
        <v>476.00913937547602</v>
      </c>
      <c r="DD450" s="81">
        <v>476.00913937547602</v>
      </c>
      <c r="DE450" s="81">
        <v>476.00913937547602</v>
      </c>
      <c r="DF450" s="81">
        <v>476.00913937547602</v>
      </c>
      <c r="DG450" s="81">
        <v>476.00913937547602</v>
      </c>
      <c r="DH450" s="81">
        <v>476.00913937547602</v>
      </c>
      <c r="DI450" s="81">
        <v>476.00913937547602</v>
      </c>
      <c r="DJ450" s="81">
        <v>476.00913937547602</v>
      </c>
      <c r="DK450" s="81">
        <v>476.00913937547602</v>
      </c>
      <c r="DL450" s="81">
        <v>476.00913937547602</v>
      </c>
      <c r="DM450" s="81">
        <v>476.00913937547602</v>
      </c>
      <c r="DN450" s="81">
        <v>476.00913937547602</v>
      </c>
      <c r="DO450" s="81">
        <v>476.00913937547602</v>
      </c>
      <c r="DP450" s="81">
        <v>476.00913937547602</v>
      </c>
      <c r="DQ450" s="81">
        <v>476.00913937547602</v>
      </c>
      <c r="DR450" s="81">
        <v>476.00913937547602</v>
      </c>
      <c r="DS450" s="81">
        <v>476.00913937547602</v>
      </c>
      <c r="DT450" s="81">
        <v>476.00913937547602</v>
      </c>
      <c r="DU450" s="81">
        <v>476.00913937547602</v>
      </c>
      <c r="DV450" s="81">
        <v>476.00913937547602</v>
      </c>
      <c r="DW450" s="81">
        <v>476.00913937547602</v>
      </c>
      <c r="DX450" s="81">
        <v>476.00913937547602</v>
      </c>
      <c r="DY450" s="81">
        <v>476.00913937547602</v>
      </c>
      <c r="DZ450" s="81">
        <v>476.00913937547602</v>
      </c>
      <c r="EA450" s="81">
        <v>476.00913937547602</v>
      </c>
      <c r="EB450" s="81">
        <v>476.00913937547602</v>
      </c>
      <c r="EC450" s="81">
        <v>476.00913937547602</v>
      </c>
      <c r="ED450" s="81">
        <v>476.00913937547602</v>
      </c>
      <c r="EE450" s="81">
        <v>476.00913937547602</v>
      </c>
      <c r="EF450" s="81">
        <v>476.00913937547602</v>
      </c>
      <c r="EG450" s="81">
        <v>476.00913937547602</v>
      </c>
      <c r="EH450" s="81">
        <v>476.00913937547602</v>
      </c>
      <c r="EI450" s="81">
        <v>476.00913937547602</v>
      </c>
      <c r="EJ450" s="81">
        <v>476.00913937547602</v>
      </c>
      <c r="EK450" s="81">
        <v>476.00913937547602</v>
      </c>
      <c r="EL450" s="81">
        <v>476.00913937547602</v>
      </c>
      <c r="EM450" s="81">
        <v>476.00913937547602</v>
      </c>
      <c r="EN450" s="81">
        <v>476.00913937547602</v>
      </c>
      <c r="EO450" s="81">
        <v>476.00913937547602</v>
      </c>
      <c r="EP450" s="81">
        <v>476.00913937547602</v>
      </c>
      <c r="EQ450" s="81">
        <v>476.00913937547602</v>
      </c>
      <c r="ER450" s="81">
        <v>476.00913937547602</v>
      </c>
      <c r="ES450" s="81">
        <v>476.00913937547602</v>
      </c>
      <c r="ET450" s="81">
        <v>476.00913937547602</v>
      </c>
      <c r="EU450" s="81">
        <v>476.00913937547602</v>
      </c>
      <c r="EV450" s="81">
        <v>476.00913937547602</v>
      </c>
      <c r="EW450" s="81">
        <v>476.00913937547602</v>
      </c>
      <c r="EX450" s="81">
        <v>476.00913937547602</v>
      </c>
      <c r="EY450" s="81">
        <v>476.00913937547602</v>
      </c>
      <c r="EZ450" s="81">
        <v>476.00913937547602</v>
      </c>
      <c r="FA450" s="81">
        <v>476.00913937547602</v>
      </c>
      <c r="FB450" s="81">
        <v>476.00913937547602</v>
      </c>
      <c r="FC450" s="81">
        <v>476.00913937547602</v>
      </c>
      <c r="FD450" s="81">
        <v>476.00913937547602</v>
      </c>
      <c r="FE450" s="81">
        <v>476.00913937547602</v>
      </c>
      <c r="FF450" s="81">
        <v>476.00913937547602</v>
      </c>
      <c r="FG450" s="81">
        <v>476.00913937547602</v>
      </c>
      <c r="FH450" s="81">
        <v>476.00913937547602</v>
      </c>
      <c r="FI450" s="81">
        <v>476.00913937547602</v>
      </c>
      <c r="FJ450" s="81">
        <v>476.00913937547602</v>
      </c>
      <c r="FK450" s="81">
        <v>476.00913937547602</v>
      </c>
      <c r="FL450" s="81">
        <v>476.00913937547602</v>
      </c>
      <c r="FM450" s="81">
        <v>476.00913937547602</v>
      </c>
      <c r="FN450" s="1" t="s">
        <v>780</v>
      </c>
    </row>
    <row r="451" spans="2:170" x14ac:dyDescent="0.2">
      <c r="B451" s="1" t="s">
        <v>744</v>
      </c>
      <c r="C451" s="1" t="s">
        <v>56</v>
      </c>
      <c r="D451" s="1" t="s">
        <v>54</v>
      </c>
      <c r="E451" s="81" t="s">
        <v>278</v>
      </c>
      <c r="F451" s="81">
        <v>380.80731150038076</v>
      </c>
      <c r="G451" s="81">
        <v>380.80731150038076</v>
      </c>
      <c r="H451" s="81">
        <v>380.80731150038076</v>
      </c>
      <c r="I451" s="81">
        <v>380.80731150038076</v>
      </c>
      <c r="J451" s="81">
        <v>380.80731150038076</v>
      </c>
      <c r="K451" s="81">
        <v>380.80731150038076</v>
      </c>
      <c r="L451" s="81">
        <v>380.80731150038076</v>
      </c>
      <c r="M451" s="81">
        <v>380.80731150038076</v>
      </c>
      <c r="N451" s="81">
        <v>380.80731150038076</v>
      </c>
      <c r="O451" s="81">
        <v>380.80731150038076</v>
      </c>
      <c r="P451" s="81">
        <v>380.80731150038076</v>
      </c>
      <c r="Q451" s="81">
        <v>380.80731150038076</v>
      </c>
      <c r="R451" s="81">
        <v>380.80731150038076</v>
      </c>
      <c r="S451" s="81">
        <v>380.80731150038076</v>
      </c>
      <c r="T451" s="81">
        <v>380.80731150038076</v>
      </c>
      <c r="U451" s="81">
        <v>380.80731150038076</v>
      </c>
      <c r="V451" s="81">
        <v>380.80731150038076</v>
      </c>
      <c r="W451" s="81">
        <v>380.80731150038076</v>
      </c>
      <c r="X451" s="81">
        <v>380.80731150038076</v>
      </c>
      <c r="Y451" s="81">
        <v>380.80731150038076</v>
      </c>
      <c r="Z451" s="81">
        <v>380.80731150038076</v>
      </c>
      <c r="AA451" s="81">
        <v>380.80731150038076</v>
      </c>
      <c r="AB451" s="81">
        <v>380.80731150038076</v>
      </c>
      <c r="AC451" s="81">
        <v>380.80731150038076</v>
      </c>
      <c r="AD451" s="81">
        <v>380.80731150038076</v>
      </c>
      <c r="AE451" s="81">
        <v>380.80731150038076</v>
      </c>
      <c r="AF451" s="81">
        <v>380.80731150038076</v>
      </c>
      <c r="AG451" s="81">
        <v>380.80731150038076</v>
      </c>
      <c r="AH451" s="81">
        <v>380.80731150038076</v>
      </c>
      <c r="AI451" s="81">
        <v>380.80731150038076</v>
      </c>
      <c r="AJ451" s="81">
        <v>380.80731150038076</v>
      </c>
      <c r="AK451" s="81">
        <v>380.80731150038076</v>
      </c>
      <c r="AL451" s="81">
        <v>380.80731150038076</v>
      </c>
      <c r="AM451" s="81">
        <v>380.80731150038076</v>
      </c>
      <c r="AN451" s="81">
        <v>380.80731150038076</v>
      </c>
      <c r="AO451" s="81">
        <v>380.80731150038076</v>
      </c>
      <c r="AP451" s="81">
        <v>380.80731150038076</v>
      </c>
      <c r="AQ451" s="81">
        <v>380.80731150038076</v>
      </c>
      <c r="AR451" s="81">
        <v>380.80731150038076</v>
      </c>
      <c r="AS451" s="81">
        <v>0</v>
      </c>
      <c r="AT451" s="81">
        <v>380.80731150038076</v>
      </c>
      <c r="AU451" s="81">
        <v>380.80731150038082</v>
      </c>
      <c r="AV451" s="81">
        <v>380.80731150038082</v>
      </c>
      <c r="AW451" s="81">
        <v>380.80731150038076</v>
      </c>
      <c r="AX451" s="81">
        <v>380.80731150038076</v>
      </c>
      <c r="AY451" s="81">
        <v>380.80731150038076</v>
      </c>
      <c r="AZ451" s="81">
        <v>380.80731150038076</v>
      </c>
      <c r="BA451" s="81">
        <v>380.80731150038076</v>
      </c>
      <c r="BB451" s="81">
        <v>380.80731150038076</v>
      </c>
      <c r="BC451" s="81">
        <v>380.80731150038076</v>
      </c>
      <c r="BD451" s="81">
        <v>380.80731150038076</v>
      </c>
      <c r="BE451" s="81">
        <v>380.80731150038076</v>
      </c>
      <c r="BF451" s="81">
        <v>380.80731150038076</v>
      </c>
      <c r="BG451" s="81">
        <v>380.80731150038076</v>
      </c>
      <c r="BH451" s="81">
        <v>380.80731150038076</v>
      </c>
      <c r="BI451" s="81">
        <v>380.80731150038076</v>
      </c>
      <c r="BJ451" s="81">
        <v>380.80731150038076</v>
      </c>
      <c r="BK451" s="81">
        <v>380.80731150038076</v>
      </c>
      <c r="BL451" s="81">
        <v>380.80731150038076</v>
      </c>
      <c r="BM451" s="81">
        <v>380.80731150038076</v>
      </c>
      <c r="BN451" s="81">
        <v>380.80731150038076</v>
      </c>
      <c r="BO451" s="81">
        <v>380.80731150038076</v>
      </c>
      <c r="BP451" s="81">
        <v>380.80731150038076</v>
      </c>
      <c r="BQ451" s="81">
        <v>380.80731150038076</v>
      </c>
      <c r="BR451" s="81">
        <v>380.80731150038076</v>
      </c>
      <c r="BS451" s="81">
        <v>380.80731150038076</v>
      </c>
      <c r="BT451" s="81">
        <v>380.80731150038076</v>
      </c>
      <c r="BU451" s="81">
        <v>380.80731150038076</v>
      </c>
      <c r="BV451" s="81">
        <v>380.80731150038076</v>
      </c>
      <c r="BW451" s="81">
        <v>380.80731150038076</v>
      </c>
      <c r="BX451" s="81">
        <v>380.80731150038076</v>
      </c>
      <c r="BY451" s="81">
        <v>380.80731150038076</v>
      </c>
      <c r="BZ451" s="81">
        <v>380.80731150038076</v>
      </c>
      <c r="CA451" s="81">
        <v>380.80731150038076</v>
      </c>
      <c r="CB451" s="81">
        <v>380.80731150038076</v>
      </c>
      <c r="CC451" s="81">
        <v>380.80731150038076</v>
      </c>
      <c r="CD451" s="81">
        <v>380.80731150038076</v>
      </c>
      <c r="CE451" s="81">
        <v>380.80731150038076</v>
      </c>
      <c r="CF451" s="81">
        <v>380.80731150038076</v>
      </c>
      <c r="CG451" s="81">
        <v>380.80731150038076</v>
      </c>
      <c r="CH451" s="81">
        <v>380.80731150038076</v>
      </c>
      <c r="CI451" s="81">
        <v>380.80731150038076</v>
      </c>
      <c r="CJ451" s="81">
        <v>380.80731150038076</v>
      </c>
      <c r="CK451" s="81">
        <v>380.80731150038076</v>
      </c>
      <c r="CL451" s="81">
        <v>380.80731150038076</v>
      </c>
      <c r="CM451" s="81">
        <v>380.80731150038076</v>
      </c>
      <c r="CN451" s="81">
        <v>380.80731150038076</v>
      </c>
      <c r="CO451" s="81">
        <v>380.80731150038076</v>
      </c>
      <c r="CP451" s="81">
        <v>380.80731150038076</v>
      </c>
      <c r="CQ451" s="81">
        <v>380.80731150038076</v>
      </c>
      <c r="CR451" s="81">
        <v>380.80731150038076</v>
      </c>
      <c r="CS451" s="81">
        <v>380.80731150038076</v>
      </c>
      <c r="CT451" s="81">
        <v>380.80731150038076</v>
      </c>
      <c r="CU451" s="81">
        <v>380.80731150038076</v>
      </c>
      <c r="CV451" s="81">
        <v>380.80731150038076</v>
      </c>
      <c r="CW451" s="81">
        <v>380.80731150038076</v>
      </c>
      <c r="CX451" s="81">
        <v>380.80731150038076</v>
      </c>
      <c r="CY451" s="81">
        <v>380.80731150038076</v>
      </c>
      <c r="CZ451" s="81">
        <v>380.80731150038076</v>
      </c>
      <c r="DA451" s="81">
        <v>380.80731150038076</v>
      </c>
      <c r="DB451" s="81">
        <v>380.80731150038076</v>
      </c>
      <c r="DC451" s="81">
        <v>380.80731150038076</v>
      </c>
      <c r="DD451" s="81">
        <v>380.80731150038076</v>
      </c>
      <c r="DE451" s="81">
        <v>380.80731150038076</v>
      </c>
      <c r="DF451" s="81">
        <v>380.80731150038082</v>
      </c>
      <c r="DG451" s="81">
        <v>380.80731150038082</v>
      </c>
      <c r="DH451" s="81">
        <v>380.80731150038082</v>
      </c>
      <c r="DI451" s="81">
        <v>380.80731150038082</v>
      </c>
      <c r="DJ451" s="81">
        <v>380.80731150038082</v>
      </c>
      <c r="DK451" s="81">
        <v>380.80731150038082</v>
      </c>
      <c r="DL451" s="81">
        <v>380.80731150038082</v>
      </c>
      <c r="DM451" s="81">
        <v>380.80731150038082</v>
      </c>
      <c r="DN451" s="81">
        <v>380.80731150038082</v>
      </c>
      <c r="DO451" s="81">
        <v>380.80731150038082</v>
      </c>
      <c r="DP451" s="81">
        <v>380.80731150038082</v>
      </c>
      <c r="DQ451" s="81">
        <v>380.80731150038082</v>
      </c>
      <c r="DR451" s="81">
        <v>380.80731150038082</v>
      </c>
      <c r="DS451" s="81">
        <v>380.80731150038082</v>
      </c>
      <c r="DT451" s="81">
        <v>380.80731150038082</v>
      </c>
      <c r="DU451" s="81">
        <v>380.80731150038082</v>
      </c>
      <c r="DV451" s="81">
        <v>380.80731150038082</v>
      </c>
      <c r="DW451" s="81">
        <v>380.80731150038082</v>
      </c>
      <c r="DX451" s="81">
        <v>380.80731150038082</v>
      </c>
      <c r="DY451" s="81">
        <v>380.80731150038082</v>
      </c>
      <c r="DZ451" s="81">
        <v>380.80731150038082</v>
      </c>
      <c r="EA451" s="81">
        <v>380.80731150038082</v>
      </c>
      <c r="EB451" s="81">
        <v>380.80731150038082</v>
      </c>
      <c r="EC451" s="81">
        <v>380.80731150038082</v>
      </c>
      <c r="ED451" s="81">
        <v>380.80731150038082</v>
      </c>
      <c r="EE451" s="81">
        <v>380.80731150038082</v>
      </c>
      <c r="EF451" s="81">
        <v>380.80731150038082</v>
      </c>
      <c r="EG451" s="81">
        <v>380.80731150038082</v>
      </c>
      <c r="EH451" s="81">
        <v>380.80731150038082</v>
      </c>
      <c r="EI451" s="81">
        <v>380.80731150038082</v>
      </c>
      <c r="EJ451" s="81">
        <v>380.80731150038082</v>
      </c>
      <c r="EK451" s="81">
        <v>380.80731150038082</v>
      </c>
      <c r="EL451" s="81">
        <v>380.80731150038082</v>
      </c>
      <c r="EM451" s="81">
        <v>380.80731150038082</v>
      </c>
      <c r="EN451" s="81">
        <v>380.80731150038082</v>
      </c>
      <c r="EO451" s="81">
        <v>380.80731150038082</v>
      </c>
      <c r="EP451" s="81">
        <v>380.80731150038082</v>
      </c>
      <c r="EQ451" s="81">
        <v>380.80731150038082</v>
      </c>
      <c r="ER451" s="81">
        <v>380.80731150038082</v>
      </c>
      <c r="ES451" s="81">
        <v>380.80731150038082</v>
      </c>
      <c r="ET451" s="81">
        <v>380.80731150038082</v>
      </c>
      <c r="EU451" s="81">
        <v>380.80731150038082</v>
      </c>
      <c r="EV451" s="81">
        <v>380.80731150038082</v>
      </c>
      <c r="EW451" s="81">
        <v>380.80731150038082</v>
      </c>
      <c r="EX451" s="81">
        <v>380.80731150038082</v>
      </c>
      <c r="EY451" s="81">
        <v>380.80731150038082</v>
      </c>
      <c r="EZ451" s="81">
        <v>380.80731150038082</v>
      </c>
      <c r="FA451" s="81">
        <v>380.80731150038082</v>
      </c>
      <c r="FB451" s="81">
        <v>380.80731150038082</v>
      </c>
      <c r="FC451" s="81">
        <v>380.80731150038082</v>
      </c>
      <c r="FD451" s="81">
        <v>380.80731150038082</v>
      </c>
      <c r="FE451" s="81">
        <v>380.80731150038082</v>
      </c>
      <c r="FF451" s="81">
        <v>380.80731150038082</v>
      </c>
      <c r="FG451" s="81">
        <v>380.80731150038082</v>
      </c>
      <c r="FH451" s="81">
        <v>380.80731150038082</v>
      </c>
      <c r="FI451" s="81">
        <v>380.80731150038082</v>
      </c>
      <c r="FJ451" s="81">
        <v>380.80731150038082</v>
      </c>
      <c r="FK451" s="81">
        <v>380.80731150038082</v>
      </c>
      <c r="FL451" s="81">
        <v>380.80731150038082</v>
      </c>
      <c r="FM451" s="81">
        <v>380.80731150038082</v>
      </c>
      <c r="FN451" s="1" t="s">
        <v>781</v>
      </c>
    </row>
    <row r="452" spans="2:170" x14ac:dyDescent="0.2">
      <c r="B452" s="1" t="s">
        <v>746</v>
      </c>
      <c r="C452" s="1" t="s">
        <v>56</v>
      </c>
      <c r="D452" s="1" t="s">
        <v>54</v>
      </c>
      <c r="E452" s="81" t="s">
        <v>278</v>
      </c>
      <c r="F452" s="81">
        <v>809.21553693830913</v>
      </c>
      <c r="G452" s="81">
        <v>809.21553693830913</v>
      </c>
      <c r="H452" s="81">
        <v>809.21553693830913</v>
      </c>
      <c r="I452" s="81">
        <v>809.21553693830913</v>
      </c>
      <c r="J452" s="81">
        <v>809.21553693830913</v>
      </c>
      <c r="K452" s="81">
        <v>809.21553693830913</v>
      </c>
      <c r="L452" s="81">
        <v>809.21553693830913</v>
      </c>
      <c r="M452" s="81">
        <v>809.21553693830913</v>
      </c>
      <c r="N452" s="81">
        <v>809.21553693830913</v>
      </c>
      <c r="O452" s="81">
        <v>809.21553693830913</v>
      </c>
      <c r="P452" s="81">
        <v>809.21553693830913</v>
      </c>
      <c r="Q452" s="81">
        <v>809.21553693830913</v>
      </c>
      <c r="R452" s="81">
        <v>809.21553693830913</v>
      </c>
      <c r="S452" s="81">
        <v>809.21553693830913</v>
      </c>
      <c r="T452" s="81">
        <v>809.21553693830913</v>
      </c>
      <c r="U452" s="81">
        <v>809.21553693830913</v>
      </c>
      <c r="V452" s="81">
        <v>809.21553693830913</v>
      </c>
      <c r="W452" s="81">
        <v>809.21553693830913</v>
      </c>
      <c r="X452" s="81">
        <v>809.21553693830913</v>
      </c>
      <c r="Y452" s="81">
        <v>809.21553693830913</v>
      </c>
      <c r="Z452" s="81">
        <v>809.21553693830913</v>
      </c>
      <c r="AA452" s="81">
        <v>809.21553693830913</v>
      </c>
      <c r="AB452" s="81">
        <v>809.21553693830913</v>
      </c>
      <c r="AC452" s="81">
        <v>809.21553693830913</v>
      </c>
      <c r="AD452" s="81">
        <v>809.21553693830913</v>
      </c>
      <c r="AE452" s="81">
        <v>809.21553693830913</v>
      </c>
      <c r="AF452" s="81">
        <v>809.21553693830913</v>
      </c>
      <c r="AG452" s="81">
        <v>809.21553693830913</v>
      </c>
      <c r="AH452" s="81">
        <v>809.21553693830913</v>
      </c>
      <c r="AI452" s="81">
        <v>809.21553693830913</v>
      </c>
      <c r="AJ452" s="81">
        <v>809.21553693830913</v>
      </c>
      <c r="AK452" s="81">
        <v>809.21553693830913</v>
      </c>
      <c r="AL452" s="81">
        <v>809.21553693830913</v>
      </c>
      <c r="AM452" s="81">
        <v>809.21553693830913</v>
      </c>
      <c r="AN452" s="81">
        <v>809.21553693830913</v>
      </c>
      <c r="AO452" s="81">
        <v>809.21553693830913</v>
      </c>
      <c r="AP452" s="81">
        <v>809.21553693830913</v>
      </c>
      <c r="AQ452" s="81">
        <v>809.21553693830913</v>
      </c>
      <c r="AR452" s="81">
        <v>809.21553693830913</v>
      </c>
      <c r="AS452" s="81">
        <v>809.21553693830913</v>
      </c>
      <c r="AT452" s="81">
        <v>809.21553693830913</v>
      </c>
      <c r="AU452" s="81">
        <v>809.21553693830913</v>
      </c>
      <c r="AV452" s="81">
        <v>809.21553693830913</v>
      </c>
      <c r="AW452" s="81">
        <v>809.21553693830913</v>
      </c>
      <c r="AX452" s="81">
        <v>809.21553693830913</v>
      </c>
      <c r="AY452" s="81">
        <v>809.21553693830913</v>
      </c>
      <c r="AZ452" s="81">
        <v>809.21553693830913</v>
      </c>
      <c r="BA452" s="81">
        <v>809.21553693830913</v>
      </c>
      <c r="BB452" s="81">
        <v>809.21553693830913</v>
      </c>
      <c r="BC452" s="81">
        <v>809.21553693830913</v>
      </c>
      <c r="BD452" s="81">
        <v>809.21553693830913</v>
      </c>
      <c r="BE452" s="81">
        <v>809.21553693830913</v>
      </c>
      <c r="BF452" s="81">
        <v>809.21553693830913</v>
      </c>
      <c r="BG452" s="81">
        <v>809.21553693830913</v>
      </c>
      <c r="BH452" s="81">
        <v>809.21553693830913</v>
      </c>
      <c r="BI452" s="81">
        <v>809.21553693830913</v>
      </c>
      <c r="BJ452" s="81">
        <v>809.21553693830913</v>
      </c>
      <c r="BK452" s="81">
        <v>809.21553693830913</v>
      </c>
      <c r="BL452" s="81">
        <v>809.21553693830913</v>
      </c>
      <c r="BM452" s="81">
        <v>809.21553693830913</v>
      </c>
      <c r="BN452" s="81">
        <v>809.21553693830913</v>
      </c>
      <c r="BO452" s="81">
        <v>809.21553693830913</v>
      </c>
      <c r="BP452" s="81">
        <v>809.21553693830913</v>
      </c>
      <c r="BQ452" s="81">
        <v>809.21553693830913</v>
      </c>
      <c r="BR452" s="81">
        <v>809.21553693830913</v>
      </c>
      <c r="BS452" s="81">
        <v>809.21553693830913</v>
      </c>
      <c r="BT452" s="81">
        <v>809.21553693830913</v>
      </c>
      <c r="BU452" s="81">
        <v>809.21553693830913</v>
      </c>
      <c r="BV452" s="81">
        <v>809.21553693830913</v>
      </c>
      <c r="BW452" s="81">
        <v>809.21553693830913</v>
      </c>
      <c r="BX452" s="81">
        <v>809.21553693830913</v>
      </c>
      <c r="BY452" s="81">
        <v>809.21553693830913</v>
      </c>
      <c r="BZ452" s="81">
        <v>809.21553693830913</v>
      </c>
      <c r="CA452" s="81">
        <v>809.21553693830913</v>
      </c>
      <c r="CB452" s="81">
        <v>809.21553693830913</v>
      </c>
      <c r="CC452" s="81">
        <v>809.21553693830913</v>
      </c>
      <c r="CD452" s="81">
        <v>809.21553693830913</v>
      </c>
      <c r="CE452" s="81">
        <v>809.21553693830913</v>
      </c>
      <c r="CF452" s="81">
        <v>809.21553693830913</v>
      </c>
      <c r="CG452" s="81">
        <v>809.21553693830913</v>
      </c>
      <c r="CH452" s="81">
        <v>809.21553693830913</v>
      </c>
      <c r="CI452" s="81">
        <v>809.21553693830913</v>
      </c>
      <c r="CJ452" s="81">
        <v>809.21553693830913</v>
      </c>
      <c r="CK452" s="81">
        <v>809.21553693830913</v>
      </c>
      <c r="CL452" s="81">
        <v>809.21553693830913</v>
      </c>
      <c r="CM452" s="81">
        <v>809.21553693830913</v>
      </c>
      <c r="CN452" s="81">
        <v>809.21553693830913</v>
      </c>
      <c r="CO452" s="81">
        <v>809.21553693830913</v>
      </c>
      <c r="CP452" s="81">
        <v>809.21553693830913</v>
      </c>
      <c r="CQ452" s="81">
        <v>809.21553693830913</v>
      </c>
      <c r="CR452" s="81">
        <v>809.21553693830913</v>
      </c>
      <c r="CS452" s="81">
        <v>809.21553693830913</v>
      </c>
      <c r="CT452" s="81">
        <v>809.21553693830913</v>
      </c>
      <c r="CU452" s="81">
        <v>809.21553693830913</v>
      </c>
      <c r="CV452" s="81">
        <v>809.21553693830913</v>
      </c>
      <c r="CW452" s="81">
        <v>809.21553693830913</v>
      </c>
      <c r="CX452" s="81">
        <v>809.21553693830913</v>
      </c>
      <c r="CY452" s="81">
        <v>809.21553693830913</v>
      </c>
      <c r="CZ452" s="81">
        <v>809.21553693830913</v>
      </c>
      <c r="DA452" s="81">
        <v>809.21553693830913</v>
      </c>
      <c r="DB452" s="81">
        <v>809.21553693830913</v>
      </c>
      <c r="DC452" s="81">
        <v>809.21553693830913</v>
      </c>
      <c r="DD452" s="81">
        <v>809.21553693830913</v>
      </c>
      <c r="DE452" s="81">
        <v>809.21553693830913</v>
      </c>
      <c r="DF452" s="81">
        <v>809.21553693830913</v>
      </c>
      <c r="DG452" s="81">
        <v>809.21553693830913</v>
      </c>
      <c r="DH452" s="81">
        <v>809.21553693830913</v>
      </c>
      <c r="DI452" s="81">
        <v>809.21553693830913</v>
      </c>
      <c r="DJ452" s="81">
        <v>809.21553693830913</v>
      </c>
      <c r="DK452" s="81">
        <v>809.21553693830913</v>
      </c>
      <c r="DL452" s="81">
        <v>809.21553693830913</v>
      </c>
      <c r="DM452" s="81">
        <v>809.21553693830913</v>
      </c>
      <c r="DN452" s="81">
        <v>809.21553693830913</v>
      </c>
      <c r="DO452" s="81">
        <v>809.21553693830913</v>
      </c>
      <c r="DP452" s="81">
        <v>809.21553693830913</v>
      </c>
      <c r="DQ452" s="81">
        <v>809.21553693830913</v>
      </c>
      <c r="DR452" s="81">
        <v>809.21553693830913</v>
      </c>
      <c r="DS452" s="81">
        <v>809.21553693830913</v>
      </c>
      <c r="DT452" s="81">
        <v>809.21553693830913</v>
      </c>
      <c r="DU452" s="81">
        <v>809.21553693830913</v>
      </c>
      <c r="DV452" s="81">
        <v>809.21553693830913</v>
      </c>
      <c r="DW452" s="81">
        <v>809.21553693830913</v>
      </c>
      <c r="DX452" s="81">
        <v>809.21553693830913</v>
      </c>
      <c r="DY452" s="81">
        <v>809.21553693830913</v>
      </c>
      <c r="DZ452" s="81">
        <v>809.21553693830913</v>
      </c>
      <c r="EA452" s="81">
        <v>809.21553693830913</v>
      </c>
      <c r="EB452" s="81">
        <v>809.21553693830913</v>
      </c>
      <c r="EC452" s="81">
        <v>809.21553693830913</v>
      </c>
      <c r="ED452" s="81">
        <v>809.21553693830913</v>
      </c>
      <c r="EE452" s="81">
        <v>809.21553693830913</v>
      </c>
      <c r="EF452" s="81">
        <v>809.21553693830913</v>
      </c>
      <c r="EG452" s="81">
        <v>809.21553693830913</v>
      </c>
      <c r="EH452" s="81">
        <v>809.21553693830913</v>
      </c>
      <c r="EI452" s="81">
        <v>809.21553693830913</v>
      </c>
      <c r="EJ452" s="81">
        <v>809.21553693830913</v>
      </c>
      <c r="EK452" s="81">
        <v>809.21553693830913</v>
      </c>
      <c r="EL452" s="81">
        <v>809.21553693830913</v>
      </c>
      <c r="EM452" s="81">
        <v>809.21553693830913</v>
      </c>
      <c r="EN452" s="81">
        <v>809.21553693830913</v>
      </c>
      <c r="EO452" s="81">
        <v>809.21553693830913</v>
      </c>
      <c r="EP452" s="81">
        <v>809.21553693830913</v>
      </c>
      <c r="EQ452" s="81">
        <v>809.21553693830913</v>
      </c>
      <c r="ER452" s="81">
        <v>809.21553693830913</v>
      </c>
      <c r="ES452" s="81">
        <v>809.21553693830913</v>
      </c>
      <c r="ET452" s="81">
        <v>809.21553693830913</v>
      </c>
      <c r="EU452" s="81">
        <v>809.21553693830913</v>
      </c>
      <c r="EV452" s="81">
        <v>809.21553693830913</v>
      </c>
      <c r="EW452" s="81">
        <v>809.21553693830913</v>
      </c>
      <c r="EX452" s="81">
        <v>809.21553693830913</v>
      </c>
      <c r="EY452" s="81">
        <v>809.21553693830913</v>
      </c>
      <c r="EZ452" s="81">
        <v>809.21553693830913</v>
      </c>
      <c r="FA452" s="81">
        <v>809.21553693830913</v>
      </c>
      <c r="FB452" s="81">
        <v>809.21553693830913</v>
      </c>
      <c r="FC452" s="81">
        <v>809.21553693830913</v>
      </c>
      <c r="FD452" s="81">
        <v>809.21553693830913</v>
      </c>
      <c r="FE452" s="81">
        <v>809.21553693830913</v>
      </c>
      <c r="FF452" s="81">
        <v>809.21553693830913</v>
      </c>
      <c r="FG452" s="81">
        <v>809.21553693830913</v>
      </c>
      <c r="FH452" s="81">
        <v>809.21553693830913</v>
      </c>
      <c r="FI452" s="81">
        <v>809.21553693830913</v>
      </c>
      <c r="FJ452" s="81">
        <v>809.21553693830913</v>
      </c>
      <c r="FK452" s="81">
        <v>809.21553693830913</v>
      </c>
      <c r="FL452" s="81">
        <v>809.21553693830913</v>
      </c>
      <c r="FM452" s="81">
        <v>809.21553693830913</v>
      </c>
      <c r="FN452" s="1" t="s">
        <v>782</v>
      </c>
    </row>
    <row r="453" spans="2:170" x14ac:dyDescent="0.2">
      <c r="B453" s="1" t="s">
        <v>748</v>
      </c>
      <c r="C453" s="1" t="s">
        <v>56</v>
      </c>
      <c r="D453" s="1" t="s">
        <v>54</v>
      </c>
      <c r="E453" s="81" t="s">
        <v>278</v>
      </c>
      <c r="F453" s="81">
        <v>425</v>
      </c>
      <c r="G453" s="81">
        <v>425</v>
      </c>
      <c r="H453" s="81">
        <v>425</v>
      </c>
      <c r="I453" s="81">
        <v>425</v>
      </c>
      <c r="J453" s="81">
        <v>425</v>
      </c>
      <c r="K453" s="81">
        <v>425</v>
      </c>
      <c r="L453" s="81">
        <v>425</v>
      </c>
      <c r="M453" s="81">
        <v>425</v>
      </c>
      <c r="N453" s="81">
        <v>425</v>
      </c>
      <c r="O453" s="81">
        <v>425</v>
      </c>
      <c r="P453" s="81">
        <v>425</v>
      </c>
      <c r="Q453" s="81">
        <v>425</v>
      </c>
      <c r="R453" s="81">
        <v>425</v>
      </c>
      <c r="S453" s="81">
        <v>425</v>
      </c>
      <c r="T453" s="81">
        <v>425</v>
      </c>
      <c r="U453" s="81">
        <v>425</v>
      </c>
      <c r="V453" s="81">
        <v>425</v>
      </c>
      <c r="W453" s="81">
        <v>425</v>
      </c>
      <c r="X453" s="81">
        <v>425</v>
      </c>
      <c r="Y453" s="81">
        <v>425</v>
      </c>
      <c r="Z453" s="81">
        <v>425</v>
      </c>
      <c r="AA453" s="81">
        <v>425</v>
      </c>
      <c r="AB453" s="81">
        <v>425</v>
      </c>
      <c r="AC453" s="81">
        <v>425</v>
      </c>
      <c r="AD453" s="81">
        <v>425</v>
      </c>
      <c r="AE453" s="81">
        <v>425</v>
      </c>
      <c r="AF453" s="81">
        <v>425</v>
      </c>
      <c r="AG453" s="81">
        <v>425</v>
      </c>
      <c r="AH453" s="81">
        <v>425</v>
      </c>
      <c r="AI453" s="81">
        <v>425</v>
      </c>
      <c r="AJ453" s="81">
        <v>425</v>
      </c>
      <c r="AK453" s="81">
        <v>425</v>
      </c>
      <c r="AL453" s="81">
        <v>425</v>
      </c>
      <c r="AM453" s="81">
        <v>425</v>
      </c>
      <c r="AN453" s="81">
        <v>425</v>
      </c>
      <c r="AO453" s="81">
        <v>425</v>
      </c>
      <c r="AP453" s="81">
        <v>425</v>
      </c>
      <c r="AQ453" s="81">
        <v>425</v>
      </c>
      <c r="AR453" s="81">
        <v>425</v>
      </c>
      <c r="AS453" s="81">
        <v>425</v>
      </c>
      <c r="AT453" s="81">
        <v>425</v>
      </c>
      <c r="AU453" s="81">
        <v>425</v>
      </c>
      <c r="AV453" s="81">
        <v>425</v>
      </c>
      <c r="AW453" s="81">
        <v>425</v>
      </c>
      <c r="AX453" s="81">
        <v>425</v>
      </c>
      <c r="AY453" s="81">
        <v>425</v>
      </c>
      <c r="AZ453" s="81">
        <v>425</v>
      </c>
      <c r="BA453" s="81">
        <v>425</v>
      </c>
      <c r="BB453" s="81">
        <v>425</v>
      </c>
      <c r="BC453" s="81">
        <v>425</v>
      </c>
      <c r="BD453" s="81">
        <v>425</v>
      </c>
      <c r="BE453" s="81">
        <v>425</v>
      </c>
      <c r="BF453" s="81">
        <v>425</v>
      </c>
      <c r="BG453" s="81">
        <v>425</v>
      </c>
      <c r="BH453" s="81">
        <v>425</v>
      </c>
      <c r="BI453" s="81">
        <v>425</v>
      </c>
      <c r="BJ453" s="81">
        <v>425</v>
      </c>
      <c r="BK453" s="81">
        <v>425</v>
      </c>
      <c r="BL453" s="81">
        <v>425</v>
      </c>
      <c r="BM453" s="81">
        <v>425</v>
      </c>
      <c r="BN453" s="81">
        <v>425</v>
      </c>
      <c r="BO453" s="81">
        <v>425</v>
      </c>
      <c r="BP453" s="81">
        <v>425</v>
      </c>
      <c r="BQ453" s="81">
        <v>425</v>
      </c>
      <c r="BR453" s="81">
        <v>425</v>
      </c>
      <c r="BS453" s="81">
        <v>425</v>
      </c>
      <c r="BT453" s="81">
        <v>425</v>
      </c>
      <c r="BU453" s="81">
        <v>425</v>
      </c>
      <c r="BV453" s="81">
        <v>425</v>
      </c>
      <c r="BW453" s="81">
        <v>425</v>
      </c>
      <c r="BX453" s="81">
        <v>425</v>
      </c>
      <c r="BY453" s="81">
        <v>425</v>
      </c>
      <c r="BZ453" s="81">
        <v>425</v>
      </c>
      <c r="CA453" s="81">
        <v>425</v>
      </c>
      <c r="CB453" s="81">
        <v>425</v>
      </c>
      <c r="CC453" s="81">
        <v>425</v>
      </c>
      <c r="CD453" s="81">
        <v>425</v>
      </c>
      <c r="CE453" s="81">
        <v>425</v>
      </c>
      <c r="CF453" s="81">
        <v>425</v>
      </c>
      <c r="CG453" s="81">
        <v>425</v>
      </c>
      <c r="CH453" s="81">
        <v>425</v>
      </c>
      <c r="CI453" s="81">
        <v>425</v>
      </c>
      <c r="CJ453" s="81">
        <v>425</v>
      </c>
      <c r="CK453" s="81">
        <v>425</v>
      </c>
      <c r="CL453" s="81">
        <v>425</v>
      </c>
      <c r="CM453" s="81">
        <v>425</v>
      </c>
      <c r="CN453" s="81">
        <v>425</v>
      </c>
      <c r="CO453" s="81">
        <v>425</v>
      </c>
      <c r="CP453" s="81">
        <v>425</v>
      </c>
      <c r="CQ453" s="81">
        <v>425</v>
      </c>
      <c r="CR453" s="81">
        <v>425</v>
      </c>
      <c r="CS453" s="81">
        <v>425</v>
      </c>
      <c r="CT453" s="81">
        <v>425</v>
      </c>
      <c r="CU453" s="81">
        <v>425</v>
      </c>
      <c r="CV453" s="81">
        <v>425</v>
      </c>
      <c r="CW453" s="81">
        <v>425</v>
      </c>
      <c r="CX453" s="81">
        <v>425</v>
      </c>
      <c r="CY453" s="81">
        <v>425</v>
      </c>
      <c r="CZ453" s="81">
        <v>425</v>
      </c>
      <c r="DA453" s="81">
        <v>425</v>
      </c>
      <c r="DB453" s="81">
        <v>425</v>
      </c>
      <c r="DC453" s="81">
        <v>425</v>
      </c>
      <c r="DD453" s="81">
        <v>425</v>
      </c>
      <c r="DE453" s="81">
        <v>425</v>
      </c>
      <c r="DF453" s="81">
        <v>425</v>
      </c>
      <c r="DG453" s="81">
        <v>425</v>
      </c>
      <c r="DH453" s="81">
        <v>425</v>
      </c>
      <c r="DI453" s="81">
        <v>425</v>
      </c>
      <c r="DJ453" s="81">
        <v>425</v>
      </c>
      <c r="DK453" s="81">
        <v>425</v>
      </c>
      <c r="DL453" s="81">
        <v>425</v>
      </c>
      <c r="DM453" s="81">
        <v>425</v>
      </c>
      <c r="DN453" s="81">
        <v>425</v>
      </c>
      <c r="DO453" s="81">
        <v>425</v>
      </c>
      <c r="DP453" s="81">
        <v>425</v>
      </c>
      <c r="DQ453" s="81">
        <v>425</v>
      </c>
      <c r="DR453" s="81">
        <v>425</v>
      </c>
      <c r="DS453" s="81">
        <v>425</v>
      </c>
      <c r="DT453" s="81">
        <v>425</v>
      </c>
      <c r="DU453" s="81">
        <v>425</v>
      </c>
      <c r="DV453" s="81">
        <v>425</v>
      </c>
      <c r="DW453" s="81">
        <v>425</v>
      </c>
      <c r="DX453" s="81">
        <v>425</v>
      </c>
      <c r="DY453" s="81">
        <v>425</v>
      </c>
      <c r="DZ453" s="81">
        <v>425</v>
      </c>
      <c r="EA453" s="81">
        <v>425</v>
      </c>
      <c r="EB453" s="81">
        <v>425</v>
      </c>
      <c r="EC453" s="81">
        <v>425</v>
      </c>
      <c r="ED453" s="81">
        <v>425</v>
      </c>
      <c r="EE453" s="81">
        <v>425</v>
      </c>
      <c r="EF453" s="81">
        <v>425</v>
      </c>
      <c r="EG453" s="81">
        <v>425</v>
      </c>
      <c r="EH453" s="81">
        <v>425</v>
      </c>
      <c r="EI453" s="81">
        <v>425</v>
      </c>
      <c r="EJ453" s="81">
        <v>425</v>
      </c>
      <c r="EK453" s="81">
        <v>425</v>
      </c>
      <c r="EL453" s="81">
        <v>425</v>
      </c>
      <c r="EM453" s="81">
        <v>425</v>
      </c>
      <c r="EN453" s="81">
        <v>425</v>
      </c>
      <c r="EO453" s="81">
        <v>425</v>
      </c>
      <c r="EP453" s="81">
        <v>425</v>
      </c>
      <c r="EQ453" s="81">
        <v>425</v>
      </c>
      <c r="ER453" s="81">
        <v>425</v>
      </c>
      <c r="ES453" s="81">
        <v>425</v>
      </c>
      <c r="ET453" s="81">
        <v>425</v>
      </c>
      <c r="EU453" s="81">
        <v>425</v>
      </c>
      <c r="EV453" s="81">
        <v>425</v>
      </c>
      <c r="EW453" s="81">
        <v>425</v>
      </c>
      <c r="EX453" s="81">
        <v>425</v>
      </c>
      <c r="EY453" s="81">
        <v>425</v>
      </c>
      <c r="EZ453" s="81">
        <v>425</v>
      </c>
      <c r="FA453" s="81">
        <v>425</v>
      </c>
      <c r="FB453" s="81">
        <v>425</v>
      </c>
      <c r="FC453" s="81">
        <v>425</v>
      </c>
      <c r="FD453" s="81">
        <v>425</v>
      </c>
      <c r="FE453" s="81">
        <v>425</v>
      </c>
      <c r="FF453" s="81">
        <v>425</v>
      </c>
      <c r="FG453" s="81">
        <v>425</v>
      </c>
      <c r="FH453" s="81">
        <v>425</v>
      </c>
      <c r="FI453" s="81">
        <v>425</v>
      </c>
      <c r="FJ453" s="81">
        <v>425</v>
      </c>
      <c r="FK453" s="81">
        <v>425</v>
      </c>
      <c r="FL453" s="81">
        <v>425</v>
      </c>
      <c r="FM453" s="81">
        <v>425</v>
      </c>
      <c r="FN453" s="1" t="s">
        <v>783</v>
      </c>
    </row>
    <row r="454" spans="2:170" x14ac:dyDescent="0.2">
      <c r="B454" s="1" t="s">
        <v>750</v>
      </c>
      <c r="C454" s="1" t="s">
        <v>56</v>
      </c>
      <c r="D454" s="1" t="s">
        <v>54</v>
      </c>
      <c r="E454" s="81" t="s">
        <v>278</v>
      </c>
      <c r="F454" s="81">
        <v>476.00913937547602</v>
      </c>
      <c r="G454" s="81">
        <v>476.00913937547602</v>
      </c>
      <c r="H454" s="81">
        <v>476.00913937547602</v>
      </c>
      <c r="I454" s="81">
        <v>476.00913937547602</v>
      </c>
      <c r="J454" s="81">
        <v>476.00913937547602</v>
      </c>
      <c r="K454" s="81">
        <v>476.00913937547602</v>
      </c>
      <c r="L454" s="81">
        <v>476.00913937547602</v>
      </c>
      <c r="M454" s="81">
        <v>476.00913937547602</v>
      </c>
      <c r="N454" s="81">
        <v>476.00913937547602</v>
      </c>
      <c r="O454" s="81">
        <v>476.00913937547602</v>
      </c>
      <c r="P454" s="81">
        <v>476.00913937547602</v>
      </c>
      <c r="Q454" s="81">
        <v>476.00913937547602</v>
      </c>
      <c r="R454" s="81">
        <v>476.00913937547602</v>
      </c>
      <c r="S454" s="81">
        <v>476.00913937547602</v>
      </c>
      <c r="T454" s="81">
        <v>476.00913937547602</v>
      </c>
      <c r="U454" s="81">
        <v>476.00913937547602</v>
      </c>
      <c r="V454" s="81">
        <v>476.00913937547602</v>
      </c>
      <c r="W454" s="81">
        <v>476.00913937547602</v>
      </c>
      <c r="X454" s="81">
        <v>476.00913937547602</v>
      </c>
      <c r="Y454" s="81">
        <v>476.00913937547602</v>
      </c>
      <c r="Z454" s="81">
        <v>476.00913937547602</v>
      </c>
      <c r="AA454" s="81">
        <v>476.00913937547602</v>
      </c>
      <c r="AB454" s="81">
        <v>476.00913937547602</v>
      </c>
      <c r="AC454" s="81">
        <v>476.00913937547602</v>
      </c>
      <c r="AD454" s="81">
        <v>476.00913937547602</v>
      </c>
      <c r="AE454" s="81">
        <v>476.00913937547602</v>
      </c>
      <c r="AF454" s="81">
        <v>476.00913937547602</v>
      </c>
      <c r="AG454" s="81">
        <v>476.00913937547602</v>
      </c>
      <c r="AH454" s="81">
        <v>476.00913937547602</v>
      </c>
      <c r="AI454" s="81">
        <v>476.00913937547602</v>
      </c>
      <c r="AJ454" s="81">
        <v>476.00913937547602</v>
      </c>
      <c r="AK454" s="81">
        <v>476.00913937547602</v>
      </c>
      <c r="AL454" s="81">
        <v>0</v>
      </c>
      <c r="AM454" s="81">
        <v>0</v>
      </c>
      <c r="AN454" s="81">
        <v>0</v>
      </c>
      <c r="AO454" s="81">
        <v>0</v>
      </c>
      <c r="AP454" s="81">
        <v>0</v>
      </c>
      <c r="AQ454" s="81">
        <v>0</v>
      </c>
      <c r="AR454" s="81">
        <v>0</v>
      </c>
      <c r="AS454" s="81">
        <v>0</v>
      </c>
      <c r="AT454" s="81">
        <v>0</v>
      </c>
      <c r="AU454" s="81">
        <v>0</v>
      </c>
      <c r="AV454" s="81">
        <v>0</v>
      </c>
      <c r="AW454" s="81">
        <v>0</v>
      </c>
      <c r="AX454" s="81">
        <v>0</v>
      </c>
      <c r="AY454" s="81">
        <v>0</v>
      </c>
      <c r="AZ454" s="81">
        <v>0</v>
      </c>
      <c r="BA454" s="81">
        <v>0</v>
      </c>
      <c r="BB454" s="81">
        <v>0</v>
      </c>
      <c r="BC454" s="81">
        <v>0</v>
      </c>
      <c r="BD454" s="81">
        <v>0</v>
      </c>
      <c r="BE454" s="81">
        <v>0</v>
      </c>
      <c r="BF454" s="81">
        <v>0</v>
      </c>
      <c r="BG454" s="81">
        <v>0</v>
      </c>
      <c r="BH454" s="81">
        <v>0</v>
      </c>
      <c r="BI454" s="81">
        <v>0</v>
      </c>
      <c r="BJ454" s="81">
        <v>0</v>
      </c>
      <c r="BK454" s="81">
        <v>0</v>
      </c>
      <c r="BL454" s="81">
        <v>0</v>
      </c>
      <c r="BM454" s="81">
        <v>0</v>
      </c>
      <c r="BN454" s="81">
        <v>0</v>
      </c>
      <c r="BO454" s="81">
        <v>0</v>
      </c>
      <c r="BP454" s="81">
        <v>0</v>
      </c>
      <c r="BQ454" s="81">
        <v>0</v>
      </c>
      <c r="BR454" s="81">
        <v>0</v>
      </c>
      <c r="BS454" s="81">
        <v>0</v>
      </c>
      <c r="BT454" s="81">
        <v>0</v>
      </c>
      <c r="BU454" s="81">
        <v>0</v>
      </c>
      <c r="BV454" s="81">
        <v>0</v>
      </c>
      <c r="BW454" s="81">
        <v>0</v>
      </c>
      <c r="BX454" s="81">
        <v>0</v>
      </c>
      <c r="BY454" s="81">
        <v>0</v>
      </c>
      <c r="BZ454" s="81">
        <v>0</v>
      </c>
      <c r="CA454" s="81">
        <v>0</v>
      </c>
      <c r="CB454" s="81">
        <v>0</v>
      </c>
      <c r="CC454" s="81">
        <v>0</v>
      </c>
      <c r="CD454" s="81">
        <v>0</v>
      </c>
      <c r="CE454" s="81">
        <v>0</v>
      </c>
      <c r="CF454" s="81">
        <v>0</v>
      </c>
      <c r="CG454" s="81">
        <v>0</v>
      </c>
      <c r="CH454" s="81">
        <v>0</v>
      </c>
      <c r="CI454" s="81">
        <v>0</v>
      </c>
      <c r="CJ454" s="81">
        <v>0</v>
      </c>
      <c r="CK454" s="81">
        <v>0</v>
      </c>
      <c r="CL454" s="81">
        <v>0</v>
      </c>
      <c r="CM454" s="81">
        <v>0</v>
      </c>
      <c r="CN454" s="81">
        <v>0</v>
      </c>
      <c r="CO454" s="81">
        <v>0</v>
      </c>
      <c r="CP454" s="81">
        <v>0</v>
      </c>
      <c r="CQ454" s="81">
        <v>0</v>
      </c>
      <c r="CR454" s="81">
        <v>0</v>
      </c>
      <c r="CS454" s="81">
        <v>0</v>
      </c>
      <c r="CT454" s="81">
        <v>0</v>
      </c>
      <c r="CU454" s="81">
        <v>0</v>
      </c>
      <c r="CV454" s="81">
        <v>0</v>
      </c>
      <c r="CW454" s="81">
        <v>0</v>
      </c>
      <c r="CX454" s="81">
        <v>0</v>
      </c>
      <c r="CY454" s="81">
        <v>0</v>
      </c>
      <c r="CZ454" s="81">
        <v>0</v>
      </c>
      <c r="DA454" s="81">
        <v>0</v>
      </c>
      <c r="DB454" s="81">
        <v>0</v>
      </c>
      <c r="DC454" s="81">
        <v>0</v>
      </c>
      <c r="DD454" s="81">
        <v>0</v>
      </c>
      <c r="DE454" s="81">
        <v>0</v>
      </c>
      <c r="DF454" s="81">
        <v>0</v>
      </c>
      <c r="DG454" s="81">
        <v>0</v>
      </c>
      <c r="DH454" s="81">
        <v>0</v>
      </c>
      <c r="DI454" s="81">
        <v>0</v>
      </c>
      <c r="DJ454" s="81">
        <v>0</v>
      </c>
      <c r="DK454" s="81">
        <v>0</v>
      </c>
      <c r="DL454" s="81">
        <v>0</v>
      </c>
      <c r="DM454" s="81">
        <v>0</v>
      </c>
      <c r="DN454" s="81">
        <v>0</v>
      </c>
      <c r="DO454" s="81">
        <v>0</v>
      </c>
      <c r="DP454" s="81">
        <v>0</v>
      </c>
      <c r="DQ454" s="81">
        <v>0</v>
      </c>
      <c r="DR454" s="81">
        <v>0</v>
      </c>
      <c r="DS454" s="81">
        <v>0</v>
      </c>
      <c r="DT454" s="81">
        <v>0</v>
      </c>
      <c r="DU454" s="81">
        <v>0</v>
      </c>
      <c r="DV454" s="81">
        <v>0</v>
      </c>
      <c r="DW454" s="81">
        <v>0</v>
      </c>
      <c r="DX454" s="81">
        <v>0</v>
      </c>
      <c r="DY454" s="81">
        <v>0</v>
      </c>
      <c r="DZ454" s="81">
        <v>0</v>
      </c>
      <c r="EA454" s="81">
        <v>0</v>
      </c>
      <c r="EB454" s="81">
        <v>0</v>
      </c>
      <c r="EC454" s="81">
        <v>0</v>
      </c>
      <c r="ED454" s="81">
        <v>0</v>
      </c>
      <c r="EE454" s="81">
        <v>0</v>
      </c>
      <c r="EF454" s="81">
        <v>0</v>
      </c>
      <c r="EG454" s="81">
        <v>0</v>
      </c>
      <c r="EH454" s="81">
        <v>0</v>
      </c>
      <c r="EI454" s="81">
        <v>0</v>
      </c>
      <c r="EJ454" s="81">
        <v>0</v>
      </c>
      <c r="EK454" s="81">
        <v>0</v>
      </c>
      <c r="EL454" s="81">
        <v>0</v>
      </c>
      <c r="EM454" s="81">
        <v>0</v>
      </c>
      <c r="EN454" s="81">
        <v>0</v>
      </c>
      <c r="EO454" s="81">
        <v>0</v>
      </c>
      <c r="EP454" s="81">
        <v>0</v>
      </c>
      <c r="EQ454" s="81">
        <v>0</v>
      </c>
      <c r="ER454" s="81">
        <v>0</v>
      </c>
      <c r="ES454" s="81">
        <v>0</v>
      </c>
      <c r="ET454" s="81">
        <v>0</v>
      </c>
      <c r="EU454" s="81">
        <v>0</v>
      </c>
      <c r="EV454" s="81">
        <v>0</v>
      </c>
      <c r="EW454" s="81">
        <v>0</v>
      </c>
      <c r="EX454" s="81">
        <v>0</v>
      </c>
      <c r="EY454" s="81">
        <v>0</v>
      </c>
      <c r="EZ454" s="81">
        <v>0</v>
      </c>
      <c r="FA454" s="81">
        <v>0</v>
      </c>
      <c r="FB454" s="81">
        <v>0</v>
      </c>
      <c r="FC454" s="81">
        <v>0</v>
      </c>
      <c r="FD454" s="81">
        <v>0</v>
      </c>
      <c r="FE454" s="81">
        <v>0</v>
      </c>
      <c r="FF454" s="81">
        <v>0</v>
      </c>
      <c r="FG454" s="81">
        <v>0</v>
      </c>
      <c r="FH454" s="81">
        <v>0</v>
      </c>
      <c r="FI454" s="81">
        <v>0</v>
      </c>
      <c r="FJ454" s="81">
        <v>0</v>
      </c>
      <c r="FK454" s="81">
        <v>0</v>
      </c>
      <c r="FL454" s="81">
        <v>0</v>
      </c>
      <c r="FM454" s="81">
        <v>0</v>
      </c>
      <c r="FN454" s="1" t="s">
        <v>784</v>
      </c>
    </row>
    <row r="455" spans="2:170" x14ac:dyDescent="0.2">
      <c r="B455" s="1" t="s">
        <v>752</v>
      </c>
      <c r="C455" s="1" t="s">
        <v>56</v>
      </c>
      <c r="D455" s="1" t="s">
        <v>54</v>
      </c>
      <c r="E455" s="81" t="s">
        <v>278</v>
      </c>
      <c r="F455" s="81">
        <v>200</v>
      </c>
      <c r="G455" s="81">
        <v>200</v>
      </c>
      <c r="H455" s="81">
        <v>200</v>
      </c>
      <c r="I455" s="81">
        <v>200</v>
      </c>
      <c r="J455" s="81">
        <v>200</v>
      </c>
      <c r="K455" s="81">
        <v>200</v>
      </c>
      <c r="L455" s="81">
        <v>200</v>
      </c>
      <c r="M455" s="81">
        <v>200</v>
      </c>
      <c r="N455" s="81">
        <v>200</v>
      </c>
      <c r="O455" s="81">
        <v>200</v>
      </c>
      <c r="P455" s="81">
        <v>200</v>
      </c>
      <c r="Q455" s="81">
        <v>200</v>
      </c>
      <c r="R455" s="81">
        <v>200</v>
      </c>
      <c r="S455" s="81">
        <v>200</v>
      </c>
      <c r="T455" s="81">
        <v>200</v>
      </c>
      <c r="U455" s="81">
        <v>200</v>
      </c>
      <c r="V455" s="81">
        <v>200</v>
      </c>
      <c r="W455" s="81">
        <v>200</v>
      </c>
      <c r="X455" s="81">
        <v>200</v>
      </c>
      <c r="Y455" s="81">
        <v>200</v>
      </c>
      <c r="Z455" s="81">
        <v>200</v>
      </c>
      <c r="AA455" s="81">
        <v>200</v>
      </c>
      <c r="AB455" s="81">
        <v>200</v>
      </c>
      <c r="AC455" s="81">
        <v>200</v>
      </c>
      <c r="AD455" s="81">
        <v>200</v>
      </c>
      <c r="AE455" s="81">
        <v>200</v>
      </c>
      <c r="AF455" s="81">
        <v>200</v>
      </c>
      <c r="AG455" s="81">
        <v>200</v>
      </c>
      <c r="AH455" s="81">
        <v>200</v>
      </c>
      <c r="AI455" s="81">
        <v>200</v>
      </c>
      <c r="AJ455" s="81">
        <v>200</v>
      </c>
      <c r="AK455" s="81">
        <v>200</v>
      </c>
      <c r="AL455" s="81">
        <v>200</v>
      </c>
      <c r="AM455" s="81">
        <v>200</v>
      </c>
      <c r="AN455" s="81">
        <v>200</v>
      </c>
      <c r="AO455" s="81">
        <v>200</v>
      </c>
      <c r="AP455" s="81">
        <v>200</v>
      </c>
      <c r="AQ455" s="81">
        <v>200</v>
      </c>
      <c r="AR455" s="81">
        <v>200</v>
      </c>
      <c r="AS455" s="81">
        <v>200</v>
      </c>
      <c r="AT455" s="81">
        <v>200</v>
      </c>
      <c r="AU455" s="81">
        <v>200</v>
      </c>
      <c r="AV455" s="81">
        <v>200</v>
      </c>
      <c r="AW455" s="81">
        <v>200</v>
      </c>
      <c r="AX455" s="81">
        <v>200</v>
      </c>
      <c r="AY455" s="81">
        <v>200</v>
      </c>
      <c r="AZ455" s="81">
        <v>200</v>
      </c>
      <c r="BA455" s="81">
        <v>200</v>
      </c>
      <c r="BB455" s="81">
        <v>200</v>
      </c>
      <c r="BC455" s="81">
        <v>200</v>
      </c>
      <c r="BD455" s="81">
        <v>200</v>
      </c>
      <c r="BE455" s="81">
        <v>200</v>
      </c>
      <c r="BF455" s="81">
        <v>200</v>
      </c>
      <c r="BG455" s="81">
        <v>200</v>
      </c>
      <c r="BH455" s="81">
        <v>200</v>
      </c>
      <c r="BI455" s="81">
        <v>200</v>
      </c>
      <c r="BJ455" s="81">
        <v>200</v>
      </c>
      <c r="BK455" s="81">
        <v>200</v>
      </c>
      <c r="BL455" s="81">
        <v>200</v>
      </c>
      <c r="BM455" s="81">
        <v>200</v>
      </c>
      <c r="BN455" s="81">
        <v>200</v>
      </c>
      <c r="BO455" s="81">
        <v>200</v>
      </c>
      <c r="BP455" s="81">
        <v>200</v>
      </c>
      <c r="BQ455" s="81">
        <v>200</v>
      </c>
      <c r="BR455" s="81">
        <v>200</v>
      </c>
      <c r="BS455" s="81">
        <v>200</v>
      </c>
      <c r="BT455" s="81">
        <v>200</v>
      </c>
      <c r="BU455" s="81">
        <v>200</v>
      </c>
      <c r="BV455" s="81">
        <v>200</v>
      </c>
      <c r="BW455" s="81">
        <v>200</v>
      </c>
      <c r="BX455" s="81">
        <v>200</v>
      </c>
      <c r="BY455" s="81">
        <v>200</v>
      </c>
      <c r="BZ455" s="81">
        <v>200</v>
      </c>
      <c r="CA455" s="81">
        <v>200</v>
      </c>
      <c r="CB455" s="81">
        <v>200</v>
      </c>
      <c r="CC455" s="81">
        <v>200</v>
      </c>
      <c r="CD455" s="81">
        <v>200</v>
      </c>
      <c r="CE455" s="81">
        <v>200</v>
      </c>
      <c r="CF455" s="81">
        <v>200</v>
      </c>
      <c r="CG455" s="81">
        <v>200</v>
      </c>
      <c r="CH455" s="81">
        <v>200</v>
      </c>
      <c r="CI455" s="81">
        <v>200</v>
      </c>
      <c r="CJ455" s="81">
        <v>200</v>
      </c>
      <c r="CK455" s="81">
        <v>200</v>
      </c>
      <c r="CL455" s="81">
        <v>200</v>
      </c>
      <c r="CM455" s="81">
        <v>200</v>
      </c>
      <c r="CN455" s="81">
        <v>200</v>
      </c>
      <c r="CO455" s="81">
        <v>200</v>
      </c>
      <c r="CP455" s="81">
        <v>200</v>
      </c>
      <c r="CQ455" s="81">
        <v>200</v>
      </c>
      <c r="CR455" s="81">
        <v>200</v>
      </c>
      <c r="CS455" s="81">
        <v>200</v>
      </c>
      <c r="CT455" s="81">
        <v>200</v>
      </c>
      <c r="CU455" s="81">
        <v>200</v>
      </c>
      <c r="CV455" s="81">
        <v>200</v>
      </c>
      <c r="CW455" s="81">
        <v>200</v>
      </c>
      <c r="CX455" s="81">
        <v>200</v>
      </c>
      <c r="CY455" s="81">
        <v>200</v>
      </c>
      <c r="CZ455" s="81">
        <v>200</v>
      </c>
      <c r="DA455" s="81">
        <v>200</v>
      </c>
      <c r="DB455" s="81">
        <v>200</v>
      </c>
      <c r="DC455" s="81">
        <v>200</v>
      </c>
      <c r="DD455" s="81">
        <v>200</v>
      </c>
      <c r="DE455" s="81">
        <v>200</v>
      </c>
      <c r="DF455" s="81">
        <v>200</v>
      </c>
      <c r="DG455" s="81">
        <v>200</v>
      </c>
      <c r="DH455" s="81">
        <v>200</v>
      </c>
      <c r="DI455" s="81">
        <v>200</v>
      </c>
      <c r="DJ455" s="81">
        <v>200</v>
      </c>
      <c r="DK455" s="81">
        <v>200</v>
      </c>
      <c r="DL455" s="81">
        <v>200</v>
      </c>
      <c r="DM455" s="81">
        <v>200</v>
      </c>
      <c r="DN455" s="81">
        <v>200</v>
      </c>
      <c r="DO455" s="81">
        <v>200</v>
      </c>
      <c r="DP455" s="81">
        <v>200</v>
      </c>
      <c r="DQ455" s="81">
        <v>200</v>
      </c>
      <c r="DR455" s="81">
        <v>200</v>
      </c>
      <c r="DS455" s="81">
        <v>200</v>
      </c>
      <c r="DT455" s="81">
        <v>200</v>
      </c>
      <c r="DU455" s="81">
        <v>200</v>
      </c>
      <c r="DV455" s="81">
        <v>200</v>
      </c>
      <c r="DW455" s="81">
        <v>200</v>
      </c>
      <c r="DX455" s="81">
        <v>200</v>
      </c>
      <c r="DY455" s="81">
        <v>200</v>
      </c>
      <c r="DZ455" s="81">
        <v>200</v>
      </c>
      <c r="EA455" s="81">
        <v>200</v>
      </c>
      <c r="EB455" s="81">
        <v>200</v>
      </c>
      <c r="EC455" s="81">
        <v>200</v>
      </c>
      <c r="ED455" s="81">
        <v>200</v>
      </c>
      <c r="EE455" s="81">
        <v>200</v>
      </c>
      <c r="EF455" s="81">
        <v>200</v>
      </c>
      <c r="EG455" s="81">
        <v>200</v>
      </c>
      <c r="EH455" s="81">
        <v>200</v>
      </c>
      <c r="EI455" s="81">
        <v>200</v>
      </c>
      <c r="EJ455" s="81">
        <v>200</v>
      </c>
      <c r="EK455" s="81">
        <v>200</v>
      </c>
      <c r="EL455" s="81">
        <v>200</v>
      </c>
      <c r="EM455" s="81">
        <v>200</v>
      </c>
      <c r="EN455" s="81">
        <v>200</v>
      </c>
      <c r="EO455" s="81">
        <v>200</v>
      </c>
      <c r="EP455" s="81">
        <v>200</v>
      </c>
      <c r="EQ455" s="81">
        <v>200</v>
      </c>
      <c r="ER455" s="81">
        <v>200</v>
      </c>
      <c r="ES455" s="81">
        <v>200</v>
      </c>
      <c r="ET455" s="81">
        <v>200</v>
      </c>
      <c r="EU455" s="81">
        <v>200</v>
      </c>
      <c r="EV455" s="81">
        <v>200</v>
      </c>
      <c r="EW455" s="81">
        <v>200</v>
      </c>
      <c r="EX455" s="81">
        <v>200</v>
      </c>
      <c r="EY455" s="81">
        <v>200</v>
      </c>
      <c r="EZ455" s="81">
        <v>200</v>
      </c>
      <c r="FA455" s="81">
        <v>200</v>
      </c>
      <c r="FB455" s="81">
        <v>200</v>
      </c>
      <c r="FC455" s="81">
        <v>200</v>
      </c>
      <c r="FD455" s="81">
        <v>200</v>
      </c>
      <c r="FE455" s="81">
        <v>200</v>
      </c>
      <c r="FF455" s="81">
        <v>200</v>
      </c>
      <c r="FG455" s="81">
        <v>200</v>
      </c>
      <c r="FH455" s="81">
        <v>200</v>
      </c>
      <c r="FI455" s="81">
        <v>200</v>
      </c>
      <c r="FJ455" s="81">
        <v>200</v>
      </c>
      <c r="FK455" s="81">
        <v>200</v>
      </c>
      <c r="FL455" s="81">
        <v>200</v>
      </c>
      <c r="FM455" s="81">
        <v>200</v>
      </c>
      <c r="FN455" s="1" t="s">
        <v>785</v>
      </c>
    </row>
    <row r="456" spans="2:170" x14ac:dyDescent="0.2">
      <c r="B456" s="1" t="s">
        <v>754</v>
      </c>
      <c r="C456" s="1" t="s">
        <v>56</v>
      </c>
      <c r="D456" s="1" t="s">
        <v>54</v>
      </c>
      <c r="E456" s="81" t="s">
        <v>278</v>
      </c>
      <c r="F456" s="81">
        <v>0</v>
      </c>
      <c r="G456" s="81">
        <v>0</v>
      </c>
      <c r="H456" s="81">
        <v>0</v>
      </c>
      <c r="I456" s="81">
        <v>0</v>
      </c>
      <c r="J456" s="81">
        <v>0</v>
      </c>
      <c r="K456" s="81">
        <v>0</v>
      </c>
      <c r="L456" s="81">
        <v>0</v>
      </c>
      <c r="M456" s="81">
        <v>0</v>
      </c>
      <c r="N456" s="81">
        <v>0</v>
      </c>
      <c r="O456" s="81">
        <v>0</v>
      </c>
      <c r="P456" s="81">
        <v>0</v>
      </c>
      <c r="Q456" s="81">
        <v>0</v>
      </c>
      <c r="R456" s="81">
        <v>0</v>
      </c>
      <c r="S456" s="81">
        <v>0</v>
      </c>
      <c r="T456" s="81">
        <v>0</v>
      </c>
      <c r="U456" s="81">
        <v>0</v>
      </c>
      <c r="V456" s="81">
        <v>0</v>
      </c>
      <c r="W456" s="81">
        <v>0</v>
      </c>
      <c r="X456" s="81">
        <v>0</v>
      </c>
      <c r="Y456" s="81">
        <v>0</v>
      </c>
      <c r="Z456" s="81">
        <v>0</v>
      </c>
      <c r="AA456" s="81">
        <v>0</v>
      </c>
      <c r="AB456" s="81">
        <v>0</v>
      </c>
      <c r="AC456" s="81">
        <v>0</v>
      </c>
      <c r="AD456" s="81">
        <v>0</v>
      </c>
      <c r="AE456" s="81">
        <v>0</v>
      </c>
      <c r="AF456" s="81">
        <v>0</v>
      </c>
      <c r="AG456" s="81">
        <v>0</v>
      </c>
      <c r="AH456" s="81">
        <v>0</v>
      </c>
      <c r="AI456" s="81">
        <v>0</v>
      </c>
      <c r="AJ456" s="81">
        <v>0</v>
      </c>
      <c r="AK456" s="81">
        <v>0</v>
      </c>
      <c r="AL456" s="81">
        <v>0</v>
      </c>
      <c r="AM456" s="81">
        <v>0</v>
      </c>
      <c r="AN456" s="81">
        <v>0</v>
      </c>
      <c r="AO456" s="81">
        <v>0</v>
      </c>
      <c r="AP456" s="81">
        <v>0</v>
      </c>
      <c r="AQ456" s="81">
        <v>0</v>
      </c>
      <c r="AR456" s="81">
        <v>0</v>
      </c>
      <c r="AS456" s="81">
        <v>0</v>
      </c>
      <c r="AT456" s="81">
        <v>0</v>
      </c>
      <c r="AU456" s="81">
        <v>0</v>
      </c>
      <c r="AV456" s="81">
        <v>0</v>
      </c>
      <c r="AW456" s="81">
        <v>0</v>
      </c>
      <c r="AX456" s="81">
        <v>0</v>
      </c>
      <c r="AY456" s="81">
        <v>0</v>
      </c>
      <c r="AZ456" s="81">
        <v>0</v>
      </c>
      <c r="BA456" s="81">
        <v>0</v>
      </c>
      <c r="BB456" s="81">
        <v>0</v>
      </c>
      <c r="BC456" s="81">
        <v>0</v>
      </c>
      <c r="BD456" s="81">
        <v>0</v>
      </c>
      <c r="BE456" s="81">
        <v>0</v>
      </c>
      <c r="BF456" s="81">
        <v>0</v>
      </c>
      <c r="BG456" s="81">
        <v>0</v>
      </c>
      <c r="BH456" s="81">
        <v>0</v>
      </c>
      <c r="BI456" s="81">
        <v>0</v>
      </c>
      <c r="BJ456" s="81">
        <v>0</v>
      </c>
      <c r="BK456" s="81">
        <v>0</v>
      </c>
      <c r="BL456" s="81">
        <v>0</v>
      </c>
      <c r="BM456" s="81">
        <v>0</v>
      </c>
      <c r="BN456" s="81">
        <v>0</v>
      </c>
      <c r="BO456" s="81">
        <v>0</v>
      </c>
      <c r="BP456" s="81">
        <v>0</v>
      </c>
      <c r="BQ456" s="81">
        <v>0</v>
      </c>
      <c r="BR456" s="81">
        <v>0</v>
      </c>
      <c r="BS456" s="81">
        <v>0</v>
      </c>
      <c r="BT456" s="81">
        <v>0</v>
      </c>
      <c r="BU456" s="81">
        <v>0</v>
      </c>
      <c r="BV456" s="81">
        <v>0</v>
      </c>
      <c r="BW456" s="81">
        <v>0</v>
      </c>
      <c r="BX456" s="81">
        <v>0</v>
      </c>
      <c r="BY456" s="81">
        <v>0</v>
      </c>
      <c r="BZ456" s="81">
        <v>0</v>
      </c>
      <c r="CA456" s="81">
        <v>0</v>
      </c>
      <c r="CB456" s="81">
        <v>0</v>
      </c>
      <c r="CC456" s="81">
        <v>0</v>
      </c>
      <c r="CD456" s="81">
        <v>0</v>
      </c>
      <c r="CE456" s="81">
        <v>0</v>
      </c>
      <c r="CF456" s="81">
        <v>0</v>
      </c>
      <c r="CG456" s="81">
        <v>0</v>
      </c>
      <c r="CH456" s="81">
        <v>0</v>
      </c>
      <c r="CI456" s="81">
        <v>0</v>
      </c>
      <c r="CJ456" s="81">
        <v>0</v>
      </c>
      <c r="CK456" s="81">
        <v>0</v>
      </c>
      <c r="CL456" s="81">
        <v>0</v>
      </c>
      <c r="CM456" s="81">
        <v>0</v>
      </c>
      <c r="CN456" s="81">
        <v>0</v>
      </c>
      <c r="CO456" s="81">
        <v>0</v>
      </c>
      <c r="CP456" s="81">
        <v>0</v>
      </c>
      <c r="CQ456" s="81">
        <v>0</v>
      </c>
      <c r="CR456" s="81">
        <v>0</v>
      </c>
      <c r="CS456" s="81">
        <v>0</v>
      </c>
      <c r="CT456" s="81">
        <v>0</v>
      </c>
      <c r="CU456" s="81">
        <v>0</v>
      </c>
      <c r="CV456" s="81">
        <v>0</v>
      </c>
      <c r="CW456" s="81">
        <v>0</v>
      </c>
      <c r="CX456" s="81">
        <v>0</v>
      </c>
      <c r="CY456" s="81">
        <v>0</v>
      </c>
      <c r="CZ456" s="81">
        <v>0</v>
      </c>
      <c r="DA456" s="81">
        <v>0</v>
      </c>
      <c r="DB456" s="81">
        <v>0</v>
      </c>
      <c r="DC456" s="81">
        <v>0</v>
      </c>
      <c r="DD456" s="81">
        <v>0</v>
      </c>
      <c r="DE456" s="81">
        <v>0</v>
      </c>
      <c r="DF456" s="81">
        <v>0</v>
      </c>
      <c r="DG456" s="81">
        <v>0</v>
      </c>
      <c r="DH456" s="81">
        <v>0</v>
      </c>
      <c r="DI456" s="81">
        <v>0</v>
      </c>
      <c r="DJ456" s="81">
        <v>0</v>
      </c>
      <c r="DK456" s="81">
        <v>0</v>
      </c>
      <c r="DL456" s="81">
        <v>0</v>
      </c>
      <c r="DM456" s="81">
        <v>0</v>
      </c>
      <c r="DN456" s="81">
        <v>0</v>
      </c>
      <c r="DO456" s="81">
        <v>0</v>
      </c>
      <c r="DP456" s="81">
        <v>0</v>
      </c>
      <c r="DQ456" s="81">
        <v>0</v>
      </c>
      <c r="DR456" s="81">
        <v>0</v>
      </c>
      <c r="DS456" s="81">
        <v>0</v>
      </c>
      <c r="DT456" s="81">
        <v>0</v>
      </c>
      <c r="DU456" s="81">
        <v>0</v>
      </c>
      <c r="DV456" s="81">
        <v>0</v>
      </c>
      <c r="DW456" s="81">
        <v>0</v>
      </c>
      <c r="DX456" s="81">
        <v>0</v>
      </c>
      <c r="DY456" s="81">
        <v>0</v>
      </c>
      <c r="DZ456" s="81">
        <v>0</v>
      </c>
      <c r="EA456" s="81">
        <v>0</v>
      </c>
      <c r="EB456" s="81">
        <v>0</v>
      </c>
      <c r="EC456" s="81">
        <v>0</v>
      </c>
      <c r="ED456" s="81">
        <v>0</v>
      </c>
      <c r="EE456" s="81">
        <v>0</v>
      </c>
      <c r="EF456" s="81">
        <v>0</v>
      </c>
      <c r="EG456" s="81">
        <v>0</v>
      </c>
      <c r="EH456" s="81">
        <v>0</v>
      </c>
      <c r="EI456" s="81">
        <v>0</v>
      </c>
      <c r="EJ456" s="81">
        <v>0</v>
      </c>
      <c r="EK456" s="81">
        <v>0</v>
      </c>
      <c r="EL456" s="81">
        <v>0</v>
      </c>
      <c r="EM456" s="81">
        <v>0</v>
      </c>
      <c r="EN456" s="81">
        <v>0</v>
      </c>
      <c r="EO456" s="81">
        <v>0</v>
      </c>
      <c r="EP456" s="81">
        <v>0</v>
      </c>
      <c r="EQ456" s="81">
        <v>0</v>
      </c>
      <c r="ER456" s="81">
        <v>0</v>
      </c>
      <c r="ES456" s="81">
        <v>0</v>
      </c>
      <c r="ET456" s="81">
        <v>0</v>
      </c>
      <c r="EU456" s="81">
        <v>0</v>
      </c>
      <c r="EV456" s="81">
        <v>0</v>
      </c>
      <c r="EW456" s="81">
        <v>0</v>
      </c>
      <c r="EX456" s="81">
        <v>0</v>
      </c>
      <c r="EY456" s="81">
        <v>0</v>
      </c>
      <c r="EZ456" s="81">
        <v>0</v>
      </c>
      <c r="FA456" s="81">
        <v>0</v>
      </c>
      <c r="FB456" s="81">
        <v>0</v>
      </c>
      <c r="FC456" s="81">
        <v>0</v>
      </c>
      <c r="FD456" s="81">
        <v>0</v>
      </c>
      <c r="FE456" s="81">
        <v>0</v>
      </c>
      <c r="FF456" s="81">
        <v>0</v>
      </c>
      <c r="FG456" s="81">
        <v>0</v>
      </c>
      <c r="FH456" s="81">
        <v>0</v>
      </c>
      <c r="FI456" s="81">
        <v>0</v>
      </c>
      <c r="FJ456" s="81">
        <v>0</v>
      </c>
      <c r="FK456" s="81">
        <v>0</v>
      </c>
      <c r="FL456" s="81">
        <v>0</v>
      </c>
      <c r="FM456" s="81">
        <v>0</v>
      </c>
      <c r="FN456" s="1" t="s">
        <v>786</v>
      </c>
    </row>
    <row r="457" spans="2:170" x14ac:dyDescent="0.2">
      <c r="B457" s="1" t="s">
        <v>756</v>
      </c>
      <c r="C457" s="1" t="s">
        <v>56</v>
      </c>
      <c r="D457" s="1" t="s">
        <v>54</v>
      </c>
      <c r="E457" s="81" t="s">
        <v>278</v>
      </c>
      <c r="F457" s="81">
        <v>190</v>
      </c>
      <c r="G457" s="81">
        <v>190</v>
      </c>
      <c r="H457" s="81">
        <v>190</v>
      </c>
      <c r="I457" s="81">
        <v>190</v>
      </c>
      <c r="J457" s="81">
        <v>190</v>
      </c>
      <c r="K457" s="81">
        <v>190</v>
      </c>
      <c r="L457" s="81">
        <v>190</v>
      </c>
      <c r="M457" s="81">
        <v>190</v>
      </c>
      <c r="N457" s="81">
        <v>190</v>
      </c>
      <c r="O457" s="81">
        <v>190</v>
      </c>
      <c r="P457" s="81">
        <v>190</v>
      </c>
      <c r="Q457" s="81">
        <v>190</v>
      </c>
      <c r="R457" s="81">
        <v>190</v>
      </c>
      <c r="S457" s="81">
        <v>190</v>
      </c>
      <c r="T457" s="81">
        <v>190</v>
      </c>
      <c r="U457" s="81">
        <v>190</v>
      </c>
      <c r="V457" s="81">
        <v>190</v>
      </c>
      <c r="W457" s="81">
        <v>190</v>
      </c>
      <c r="X457" s="81">
        <v>190</v>
      </c>
      <c r="Y457" s="81">
        <v>190</v>
      </c>
      <c r="Z457" s="81">
        <v>190</v>
      </c>
      <c r="AA457" s="81">
        <v>190</v>
      </c>
      <c r="AB457" s="81">
        <v>190</v>
      </c>
      <c r="AC457" s="81">
        <v>190</v>
      </c>
      <c r="AD457" s="81">
        <v>190</v>
      </c>
      <c r="AE457" s="81">
        <v>190</v>
      </c>
      <c r="AF457" s="81">
        <v>190</v>
      </c>
      <c r="AG457" s="81">
        <v>190</v>
      </c>
      <c r="AH457" s="81">
        <v>190</v>
      </c>
      <c r="AI457" s="81">
        <v>190</v>
      </c>
      <c r="AJ457" s="81">
        <v>190</v>
      </c>
      <c r="AK457" s="81">
        <v>190</v>
      </c>
      <c r="AL457" s="81">
        <v>190</v>
      </c>
      <c r="AM457" s="81">
        <v>190</v>
      </c>
      <c r="AN457" s="81">
        <v>190</v>
      </c>
      <c r="AO457" s="81">
        <v>190</v>
      </c>
      <c r="AP457" s="81">
        <v>190</v>
      </c>
      <c r="AQ457" s="81">
        <v>190</v>
      </c>
      <c r="AR457" s="81">
        <v>190</v>
      </c>
      <c r="AS457" s="81">
        <v>190</v>
      </c>
      <c r="AT457" s="81">
        <v>190</v>
      </c>
      <c r="AU457" s="81">
        <v>190</v>
      </c>
      <c r="AV457" s="81">
        <v>190</v>
      </c>
      <c r="AW457" s="81">
        <v>190</v>
      </c>
      <c r="AX457" s="81">
        <v>190</v>
      </c>
      <c r="AY457" s="81">
        <v>190</v>
      </c>
      <c r="AZ457" s="81">
        <v>190</v>
      </c>
      <c r="BA457" s="81">
        <v>190</v>
      </c>
      <c r="BB457" s="81">
        <v>190</v>
      </c>
      <c r="BC457" s="81">
        <v>190</v>
      </c>
      <c r="BD457" s="81">
        <v>190</v>
      </c>
      <c r="BE457" s="81">
        <v>190</v>
      </c>
      <c r="BF457" s="81">
        <v>190</v>
      </c>
      <c r="BG457" s="81">
        <v>190</v>
      </c>
      <c r="BH457" s="81">
        <v>190</v>
      </c>
      <c r="BI457" s="81">
        <v>190</v>
      </c>
      <c r="BJ457" s="81">
        <v>190</v>
      </c>
      <c r="BK457" s="81">
        <v>190</v>
      </c>
      <c r="BL457" s="81">
        <v>190</v>
      </c>
      <c r="BM457" s="81">
        <v>190</v>
      </c>
      <c r="BN457" s="81">
        <v>190</v>
      </c>
      <c r="BO457" s="81">
        <v>190</v>
      </c>
      <c r="BP457" s="81">
        <v>190</v>
      </c>
      <c r="BQ457" s="81">
        <v>190</v>
      </c>
      <c r="BR457" s="81">
        <v>190</v>
      </c>
      <c r="BS457" s="81">
        <v>190</v>
      </c>
      <c r="BT457" s="81">
        <v>190</v>
      </c>
      <c r="BU457" s="81">
        <v>190</v>
      </c>
      <c r="BV457" s="81">
        <v>190</v>
      </c>
      <c r="BW457" s="81">
        <v>190</v>
      </c>
      <c r="BX457" s="81">
        <v>190</v>
      </c>
      <c r="BY457" s="81">
        <v>190</v>
      </c>
      <c r="BZ457" s="81">
        <v>190</v>
      </c>
      <c r="CA457" s="81">
        <v>190</v>
      </c>
      <c r="CB457" s="81">
        <v>190</v>
      </c>
      <c r="CC457" s="81">
        <v>190</v>
      </c>
      <c r="CD457" s="81">
        <v>190</v>
      </c>
      <c r="CE457" s="81">
        <v>190</v>
      </c>
      <c r="CF457" s="81">
        <v>190</v>
      </c>
      <c r="CG457" s="81">
        <v>190</v>
      </c>
      <c r="CH457" s="81">
        <v>190</v>
      </c>
      <c r="CI457" s="81">
        <v>190</v>
      </c>
      <c r="CJ457" s="81">
        <v>190</v>
      </c>
      <c r="CK457" s="81">
        <v>190</v>
      </c>
      <c r="CL457" s="81">
        <v>190</v>
      </c>
      <c r="CM457" s="81">
        <v>190</v>
      </c>
      <c r="CN457" s="81">
        <v>190</v>
      </c>
      <c r="CO457" s="81">
        <v>190</v>
      </c>
      <c r="CP457" s="81">
        <v>190</v>
      </c>
      <c r="CQ457" s="81">
        <v>190</v>
      </c>
      <c r="CR457" s="81">
        <v>190</v>
      </c>
      <c r="CS457" s="81">
        <v>190</v>
      </c>
      <c r="CT457" s="81">
        <v>190</v>
      </c>
      <c r="CU457" s="81">
        <v>190</v>
      </c>
      <c r="CV457" s="81">
        <v>190</v>
      </c>
      <c r="CW457" s="81">
        <v>190</v>
      </c>
      <c r="CX457" s="81">
        <v>190</v>
      </c>
      <c r="CY457" s="81">
        <v>190</v>
      </c>
      <c r="CZ457" s="81">
        <v>190</v>
      </c>
      <c r="DA457" s="81">
        <v>190</v>
      </c>
      <c r="DB457" s="81">
        <v>190</v>
      </c>
      <c r="DC457" s="81">
        <v>190</v>
      </c>
      <c r="DD457" s="81">
        <v>190</v>
      </c>
      <c r="DE457" s="81">
        <v>190</v>
      </c>
      <c r="DF457" s="81">
        <v>190</v>
      </c>
      <c r="DG457" s="81">
        <v>190</v>
      </c>
      <c r="DH457" s="81">
        <v>190</v>
      </c>
      <c r="DI457" s="81">
        <v>190</v>
      </c>
      <c r="DJ457" s="81">
        <v>190</v>
      </c>
      <c r="DK457" s="81">
        <v>190</v>
      </c>
      <c r="DL457" s="81">
        <v>190</v>
      </c>
      <c r="DM457" s="81">
        <v>190</v>
      </c>
      <c r="DN457" s="81">
        <v>190</v>
      </c>
      <c r="DO457" s="81">
        <v>190</v>
      </c>
      <c r="DP457" s="81">
        <v>190</v>
      </c>
      <c r="DQ457" s="81">
        <v>190</v>
      </c>
      <c r="DR457" s="81">
        <v>190</v>
      </c>
      <c r="DS457" s="81">
        <v>190</v>
      </c>
      <c r="DT457" s="81">
        <v>190</v>
      </c>
      <c r="DU457" s="81">
        <v>190</v>
      </c>
      <c r="DV457" s="81">
        <v>190</v>
      </c>
      <c r="DW457" s="81">
        <v>190</v>
      </c>
      <c r="DX457" s="81">
        <v>190</v>
      </c>
      <c r="DY457" s="81">
        <v>190</v>
      </c>
      <c r="DZ457" s="81">
        <v>190</v>
      </c>
      <c r="EA457" s="81">
        <v>190</v>
      </c>
      <c r="EB457" s="81">
        <v>190</v>
      </c>
      <c r="EC457" s="81">
        <v>190</v>
      </c>
      <c r="ED457" s="81">
        <v>190</v>
      </c>
      <c r="EE457" s="81">
        <v>190</v>
      </c>
      <c r="EF457" s="81">
        <v>190</v>
      </c>
      <c r="EG457" s="81">
        <v>190</v>
      </c>
      <c r="EH457" s="81">
        <v>190</v>
      </c>
      <c r="EI457" s="81">
        <v>190</v>
      </c>
      <c r="EJ457" s="81">
        <v>190</v>
      </c>
      <c r="EK457" s="81">
        <v>190</v>
      </c>
      <c r="EL457" s="81">
        <v>190</v>
      </c>
      <c r="EM457" s="81">
        <v>190</v>
      </c>
      <c r="EN457" s="81">
        <v>190</v>
      </c>
      <c r="EO457" s="81">
        <v>190</v>
      </c>
      <c r="EP457" s="81">
        <v>190</v>
      </c>
      <c r="EQ457" s="81">
        <v>190</v>
      </c>
      <c r="ER457" s="81">
        <v>190</v>
      </c>
      <c r="ES457" s="81">
        <v>190</v>
      </c>
      <c r="ET457" s="81">
        <v>190</v>
      </c>
      <c r="EU457" s="81">
        <v>190</v>
      </c>
      <c r="EV457" s="81">
        <v>190</v>
      </c>
      <c r="EW457" s="81">
        <v>190</v>
      </c>
      <c r="EX457" s="81">
        <v>190</v>
      </c>
      <c r="EY457" s="81">
        <v>190</v>
      </c>
      <c r="EZ457" s="81">
        <v>190</v>
      </c>
      <c r="FA457" s="81">
        <v>190</v>
      </c>
      <c r="FB457" s="81">
        <v>190</v>
      </c>
      <c r="FC457" s="81">
        <v>190</v>
      </c>
      <c r="FD457" s="81">
        <v>190</v>
      </c>
      <c r="FE457" s="81">
        <v>190</v>
      </c>
      <c r="FF457" s="81">
        <v>190</v>
      </c>
      <c r="FG457" s="81">
        <v>190</v>
      </c>
      <c r="FH457" s="81">
        <v>190</v>
      </c>
      <c r="FI457" s="81">
        <v>190</v>
      </c>
      <c r="FJ457" s="81">
        <v>190</v>
      </c>
      <c r="FK457" s="81">
        <v>190</v>
      </c>
      <c r="FL457" s="81">
        <v>190</v>
      </c>
      <c r="FM457" s="81">
        <v>190</v>
      </c>
      <c r="FN457" s="1" t="s">
        <v>787</v>
      </c>
    </row>
    <row r="458" spans="2:170" x14ac:dyDescent="0.2">
      <c r="B458" s="1" t="s">
        <v>758</v>
      </c>
      <c r="C458" s="1" t="s">
        <v>56</v>
      </c>
      <c r="D458" s="1" t="s">
        <v>54</v>
      </c>
      <c r="E458" s="81" t="s">
        <v>278</v>
      </c>
      <c r="F458" s="81">
        <v>164.22315308453921</v>
      </c>
      <c r="G458" s="81">
        <v>164.22315308453921</v>
      </c>
      <c r="H458" s="81">
        <v>164.22315308453921</v>
      </c>
      <c r="I458" s="81">
        <v>164.22315308453921</v>
      </c>
      <c r="J458" s="81">
        <v>164.22315308453921</v>
      </c>
      <c r="K458" s="81">
        <v>164.22315308453921</v>
      </c>
      <c r="L458" s="81">
        <v>164.22315308453921</v>
      </c>
      <c r="M458" s="81">
        <v>164.22315308453921</v>
      </c>
      <c r="N458" s="81">
        <v>164.22315308453921</v>
      </c>
      <c r="O458" s="81">
        <v>164.22315308453921</v>
      </c>
      <c r="P458" s="81">
        <v>164.22315308453921</v>
      </c>
      <c r="Q458" s="81">
        <v>164.22315308453921</v>
      </c>
      <c r="R458" s="81">
        <v>164.22315308453921</v>
      </c>
      <c r="S458" s="81">
        <v>164.22315308453921</v>
      </c>
      <c r="T458" s="81">
        <v>164.22315308453921</v>
      </c>
      <c r="U458" s="81">
        <v>164.22315308453921</v>
      </c>
      <c r="V458" s="81">
        <v>164.22315308453921</v>
      </c>
      <c r="W458" s="81">
        <v>164.22315308453921</v>
      </c>
      <c r="X458" s="81">
        <v>164.22315308453921</v>
      </c>
      <c r="Y458" s="81">
        <v>164.22315308453921</v>
      </c>
      <c r="Z458" s="81">
        <v>164.22315308453921</v>
      </c>
      <c r="AA458" s="81">
        <v>164.22315308453921</v>
      </c>
      <c r="AB458" s="81">
        <v>164.22315308453921</v>
      </c>
      <c r="AC458" s="81">
        <v>164.22315308453921</v>
      </c>
      <c r="AD458" s="81">
        <v>164.22315308453921</v>
      </c>
      <c r="AE458" s="81">
        <v>164.22315308453921</v>
      </c>
      <c r="AF458" s="81">
        <v>164.22315308453921</v>
      </c>
      <c r="AG458" s="81">
        <v>164.22315308453921</v>
      </c>
      <c r="AH458" s="81">
        <v>164.22315308453921</v>
      </c>
      <c r="AI458" s="81">
        <v>164.22315308453921</v>
      </c>
      <c r="AJ458" s="81">
        <v>164.22315308453921</v>
      </c>
      <c r="AK458" s="81">
        <v>164.22315308453921</v>
      </c>
      <c r="AL458" s="81">
        <v>164.22315308453921</v>
      </c>
      <c r="AM458" s="81">
        <v>164.22315308453921</v>
      </c>
      <c r="AN458" s="81">
        <v>164.22315308453921</v>
      </c>
      <c r="AO458" s="81">
        <v>164.22315308453921</v>
      </c>
      <c r="AP458" s="81">
        <v>164.22315308453921</v>
      </c>
      <c r="AQ458" s="81">
        <v>0</v>
      </c>
      <c r="AR458" s="81">
        <v>0</v>
      </c>
      <c r="AS458" s="81">
        <v>0</v>
      </c>
      <c r="AT458" s="81">
        <v>0</v>
      </c>
      <c r="AU458" s="81">
        <v>0</v>
      </c>
      <c r="AV458" s="81">
        <v>0</v>
      </c>
      <c r="AW458" s="81">
        <v>0</v>
      </c>
      <c r="AX458" s="81">
        <v>0</v>
      </c>
      <c r="AY458" s="81">
        <v>0</v>
      </c>
      <c r="AZ458" s="81">
        <v>0</v>
      </c>
      <c r="BA458" s="81">
        <v>0</v>
      </c>
      <c r="BB458" s="81">
        <v>0</v>
      </c>
      <c r="BC458" s="81">
        <v>0</v>
      </c>
      <c r="BD458" s="81">
        <v>0</v>
      </c>
      <c r="BE458" s="81">
        <v>0</v>
      </c>
      <c r="BF458" s="81">
        <v>0</v>
      </c>
      <c r="BG458" s="81">
        <v>0</v>
      </c>
      <c r="BH458" s="81">
        <v>0</v>
      </c>
      <c r="BI458" s="81">
        <v>0</v>
      </c>
      <c r="BJ458" s="81">
        <v>0</v>
      </c>
      <c r="BK458" s="81">
        <v>0</v>
      </c>
      <c r="BL458" s="81">
        <v>0</v>
      </c>
      <c r="BM458" s="81">
        <v>0</v>
      </c>
      <c r="BN458" s="81">
        <v>0</v>
      </c>
      <c r="BO458" s="81">
        <v>0</v>
      </c>
      <c r="BP458" s="81">
        <v>0</v>
      </c>
      <c r="BQ458" s="81">
        <v>0</v>
      </c>
      <c r="BR458" s="81">
        <v>0</v>
      </c>
      <c r="BS458" s="81">
        <v>0</v>
      </c>
      <c r="BT458" s="81">
        <v>0</v>
      </c>
      <c r="BU458" s="81">
        <v>0</v>
      </c>
      <c r="BV458" s="81">
        <v>0</v>
      </c>
      <c r="BW458" s="81">
        <v>0</v>
      </c>
      <c r="BX458" s="81">
        <v>0</v>
      </c>
      <c r="BY458" s="81">
        <v>0</v>
      </c>
      <c r="BZ458" s="81">
        <v>0</v>
      </c>
      <c r="CA458" s="81">
        <v>0</v>
      </c>
      <c r="CB458" s="81">
        <v>0</v>
      </c>
      <c r="CC458" s="81">
        <v>0</v>
      </c>
      <c r="CD458" s="81">
        <v>0</v>
      </c>
      <c r="CE458" s="81">
        <v>0</v>
      </c>
      <c r="CF458" s="81">
        <v>0</v>
      </c>
      <c r="CG458" s="81">
        <v>0</v>
      </c>
      <c r="CH458" s="81">
        <v>0</v>
      </c>
      <c r="CI458" s="81">
        <v>0</v>
      </c>
      <c r="CJ458" s="81">
        <v>0</v>
      </c>
      <c r="CK458" s="81">
        <v>0</v>
      </c>
      <c r="CL458" s="81">
        <v>0</v>
      </c>
      <c r="CM458" s="81">
        <v>0</v>
      </c>
      <c r="CN458" s="81">
        <v>0</v>
      </c>
      <c r="CO458" s="81">
        <v>0</v>
      </c>
      <c r="CP458" s="81">
        <v>0</v>
      </c>
      <c r="CQ458" s="81">
        <v>0</v>
      </c>
      <c r="CR458" s="81">
        <v>0</v>
      </c>
      <c r="CS458" s="81">
        <v>0</v>
      </c>
      <c r="CT458" s="81">
        <v>0</v>
      </c>
      <c r="CU458" s="81">
        <v>0</v>
      </c>
      <c r="CV458" s="81">
        <v>0</v>
      </c>
      <c r="CW458" s="81">
        <v>0</v>
      </c>
      <c r="CX458" s="81">
        <v>0</v>
      </c>
      <c r="CY458" s="81">
        <v>0</v>
      </c>
      <c r="CZ458" s="81">
        <v>0</v>
      </c>
      <c r="DA458" s="81">
        <v>0</v>
      </c>
      <c r="DB458" s="81">
        <v>0</v>
      </c>
      <c r="DC458" s="81">
        <v>0</v>
      </c>
      <c r="DD458" s="81">
        <v>0</v>
      </c>
      <c r="DE458" s="81">
        <v>0</v>
      </c>
      <c r="DF458" s="81">
        <v>0</v>
      </c>
      <c r="DG458" s="81">
        <v>0</v>
      </c>
      <c r="DH458" s="81">
        <v>0</v>
      </c>
      <c r="DI458" s="81">
        <v>0</v>
      </c>
      <c r="DJ458" s="81">
        <v>0</v>
      </c>
      <c r="DK458" s="81">
        <v>0</v>
      </c>
      <c r="DL458" s="81">
        <v>0</v>
      </c>
      <c r="DM458" s="81">
        <v>0</v>
      </c>
      <c r="DN458" s="81">
        <v>0</v>
      </c>
      <c r="DO458" s="81">
        <v>0</v>
      </c>
      <c r="DP458" s="81">
        <v>0</v>
      </c>
      <c r="DQ458" s="81">
        <v>0</v>
      </c>
      <c r="DR458" s="81">
        <v>0</v>
      </c>
      <c r="DS458" s="81">
        <v>0</v>
      </c>
      <c r="DT458" s="81">
        <v>0</v>
      </c>
      <c r="DU458" s="81">
        <v>0</v>
      </c>
      <c r="DV458" s="81">
        <v>0</v>
      </c>
      <c r="DW458" s="81">
        <v>0</v>
      </c>
      <c r="DX458" s="81">
        <v>0</v>
      </c>
      <c r="DY458" s="81">
        <v>0</v>
      </c>
      <c r="DZ458" s="81">
        <v>0</v>
      </c>
      <c r="EA458" s="81">
        <v>0</v>
      </c>
      <c r="EB458" s="81">
        <v>0</v>
      </c>
      <c r="EC458" s="81">
        <v>0</v>
      </c>
      <c r="ED458" s="81">
        <v>0</v>
      </c>
      <c r="EE458" s="81">
        <v>0</v>
      </c>
      <c r="EF458" s="81">
        <v>0</v>
      </c>
      <c r="EG458" s="81">
        <v>0</v>
      </c>
      <c r="EH458" s="81">
        <v>0</v>
      </c>
      <c r="EI458" s="81">
        <v>0</v>
      </c>
      <c r="EJ458" s="81">
        <v>0</v>
      </c>
      <c r="EK458" s="81">
        <v>0</v>
      </c>
      <c r="EL458" s="81">
        <v>0</v>
      </c>
      <c r="EM458" s="81">
        <v>0</v>
      </c>
      <c r="EN458" s="81">
        <v>0</v>
      </c>
      <c r="EO458" s="81">
        <v>0</v>
      </c>
      <c r="EP458" s="81">
        <v>0</v>
      </c>
      <c r="EQ458" s="81">
        <v>0</v>
      </c>
      <c r="ER458" s="81">
        <v>0</v>
      </c>
      <c r="ES458" s="81">
        <v>0</v>
      </c>
      <c r="ET458" s="81">
        <v>0</v>
      </c>
      <c r="EU458" s="81">
        <v>0</v>
      </c>
      <c r="EV458" s="81">
        <v>0</v>
      </c>
      <c r="EW458" s="81">
        <v>0</v>
      </c>
      <c r="EX458" s="81">
        <v>0</v>
      </c>
      <c r="EY458" s="81">
        <v>0</v>
      </c>
      <c r="EZ458" s="81">
        <v>0</v>
      </c>
      <c r="FA458" s="81">
        <v>0</v>
      </c>
      <c r="FB458" s="81">
        <v>0</v>
      </c>
      <c r="FC458" s="81">
        <v>0</v>
      </c>
      <c r="FD458" s="81">
        <v>0</v>
      </c>
      <c r="FE458" s="81">
        <v>0</v>
      </c>
      <c r="FF458" s="81">
        <v>0</v>
      </c>
      <c r="FG458" s="81">
        <v>0</v>
      </c>
      <c r="FH458" s="81">
        <v>0</v>
      </c>
      <c r="FI458" s="81">
        <v>0</v>
      </c>
      <c r="FJ458" s="81">
        <v>0</v>
      </c>
      <c r="FK458" s="81">
        <v>0</v>
      </c>
      <c r="FL458" s="81">
        <v>0</v>
      </c>
      <c r="FM458" s="81">
        <v>0</v>
      </c>
      <c r="FN458" s="1" t="s">
        <v>788</v>
      </c>
    </row>
    <row r="459" spans="2:170" x14ac:dyDescent="0.2">
      <c r="B459" s="1" t="s">
        <v>760</v>
      </c>
      <c r="C459" s="1" t="s">
        <v>56</v>
      </c>
      <c r="D459" s="1" t="s">
        <v>54</v>
      </c>
      <c r="E459" s="81" t="s">
        <v>278</v>
      </c>
      <c r="F459" s="81">
        <v>80</v>
      </c>
      <c r="G459" s="81">
        <v>80</v>
      </c>
      <c r="H459" s="81">
        <v>80</v>
      </c>
      <c r="I459" s="81">
        <v>80</v>
      </c>
      <c r="J459" s="81">
        <v>80</v>
      </c>
      <c r="K459" s="81">
        <v>80</v>
      </c>
      <c r="L459" s="81">
        <v>80</v>
      </c>
      <c r="M459" s="81">
        <v>80</v>
      </c>
      <c r="N459" s="81">
        <v>80</v>
      </c>
      <c r="O459" s="81">
        <v>80</v>
      </c>
      <c r="P459" s="81">
        <v>80</v>
      </c>
      <c r="Q459" s="81">
        <v>80</v>
      </c>
      <c r="R459" s="81">
        <v>80</v>
      </c>
      <c r="S459" s="81">
        <v>80</v>
      </c>
      <c r="T459" s="81">
        <v>80</v>
      </c>
      <c r="U459" s="81">
        <v>80</v>
      </c>
      <c r="V459" s="81">
        <v>80</v>
      </c>
      <c r="W459" s="81">
        <v>80</v>
      </c>
      <c r="X459" s="81">
        <v>80</v>
      </c>
      <c r="Y459" s="81">
        <v>80</v>
      </c>
      <c r="Z459" s="81">
        <v>80</v>
      </c>
      <c r="AA459" s="81">
        <v>80</v>
      </c>
      <c r="AB459" s="81">
        <v>80</v>
      </c>
      <c r="AC459" s="81">
        <v>80</v>
      </c>
      <c r="AD459" s="81">
        <v>80</v>
      </c>
      <c r="AE459" s="81">
        <v>80</v>
      </c>
      <c r="AF459" s="81">
        <v>80</v>
      </c>
      <c r="AG459" s="81">
        <v>80</v>
      </c>
      <c r="AH459" s="81">
        <v>80</v>
      </c>
      <c r="AI459" s="81">
        <v>80</v>
      </c>
      <c r="AJ459" s="81">
        <v>80</v>
      </c>
      <c r="AK459" s="81">
        <v>80</v>
      </c>
      <c r="AL459" s="81">
        <v>80</v>
      </c>
      <c r="AM459" s="81">
        <v>80</v>
      </c>
      <c r="AN459" s="81">
        <v>80</v>
      </c>
      <c r="AO459" s="81">
        <v>80</v>
      </c>
      <c r="AP459" s="81">
        <v>80</v>
      </c>
      <c r="AQ459" s="81">
        <v>80</v>
      </c>
      <c r="AR459" s="81">
        <v>80</v>
      </c>
      <c r="AS459" s="81">
        <v>80</v>
      </c>
      <c r="AT459" s="81">
        <v>80</v>
      </c>
      <c r="AU459" s="81">
        <v>80</v>
      </c>
      <c r="AV459" s="81">
        <v>80</v>
      </c>
      <c r="AW459" s="81">
        <v>80</v>
      </c>
      <c r="AX459" s="81">
        <v>80</v>
      </c>
      <c r="AY459" s="81">
        <v>80</v>
      </c>
      <c r="AZ459" s="81">
        <v>80</v>
      </c>
      <c r="BA459" s="81">
        <v>80</v>
      </c>
      <c r="BB459" s="81">
        <v>80</v>
      </c>
      <c r="BC459" s="81">
        <v>80</v>
      </c>
      <c r="BD459" s="81">
        <v>80</v>
      </c>
      <c r="BE459" s="81">
        <v>80</v>
      </c>
      <c r="BF459" s="81">
        <v>80</v>
      </c>
      <c r="BG459" s="81">
        <v>80</v>
      </c>
      <c r="BH459" s="81">
        <v>80</v>
      </c>
      <c r="BI459" s="81">
        <v>80</v>
      </c>
      <c r="BJ459" s="81">
        <v>80</v>
      </c>
      <c r="BK459" s="81">
        <v>80</v>
      </c>
      <c r="BL459" s="81">
        <v>80</v>
      </c>
      <c r="BM459" s="81">
        <v>80</v>
      </c>
      <c r="BN459" s="81">
        <v>80</v>
      </c>
      <c r="BO459" s="81">
        <v>80</v>
      </c>
      <c r="BP459" s="81">
        <v>80</v>
      </c>
      <c r="BQ459" s="81">
        <v>80</v>
      </c>
      <c r="BR459" s="81">
        <v>80</v>
      </c>
      <c r="BS459" s="81">
        <v>80</v>
      </c>
      <c r="BT459" s="81">
        <v>80</v>
      </c>
      <c r="BU459" s="81">
        <v>80</v>
      </c>
      <c r="BV459" s="81">
        <v>80</v>
      </c>
      <c r="BW459" s="81">
        <v>80</v>
      </c>
      <c r="BX459" s="81">
        <v>80</v>
      </c>
      <c r="BY459" s="81">
        <v>80</v>
      </c>
      <c r="BZ459" s="81">
        <v>80</v>
      </c>
      <c r="CA459" s="81">
        <v>80</v>
      </c>
      <c r="CB459" s="81">
        <v>80</v>
      </c>
      <c r="CC459" s="81">
        <v>80</v>
      </c>
      <c r="CD459" s="81">
        <v>80</v>
      </c>
      <c r="CE459" s="81">
        <v>80</v>
      </c>
      <c r="CF459" s="81">
        <v>80</v>
      </c>
      <c r="CG459" s="81">
        <v>80</v>
      </c>
      <c r="CH459" s="81">
        <v>80</v>
      </c>
      <c r="CI459" s="81">
        <v>80</v>
      </c>
      <c r="CJ459" s="81">
        <v>80</v>
      </c>
      <c r="CK459" s="81">
        <v>80</v>
      </c>
      <c r="CL459" s="81">
        <v>80</v>
      </c>
      <c r="CM459" s="81">
        <v>80</v>
      </c>
      <c r="CN459" s="81">
        <v>80</v>
      </c>
      <c r="CO459" s="81">
        <v>80</v>
      </c>
      <c r="CP459" s="81">
        <v>80</v>
      </c>
      <c r="CQ459" s="81">
        <v>80</v>
      </c>
      <c r="CR459" s="81">
        <v>80</v>
      </c>
      <c r="CS459" s="81">
        <v>80</v>
      </c>
      <c r="CT459" s="81">
        <v>80</v>
      </c>
      <c r="CU459" s="81">
        <v>80</v>
      </c>
      <c r="CV459" s="81">
        <v>80</v>
      </c>
      <c r="CW459" s="81">
        <v>80</v>
      </c>
      <c r="CX459" s="81">
        <v>80</v>
      </c>
      <c r="CY459" s="81">
        <v>80</v>
      </c>
      <c r="CZ459" s="81">
        <v>80</v>
      </c>
      <c r="DA459" s="81">
        <v>80</v>
      </c>
      <c r="DB459" s="81">
        <v>80</v>
      </c>
      <c r="DC459" s="81">
        <v>80</v>
      </c>
      <c r="DD459" s="81">
        <v>80</v>
      </c>
      <c r="DE459" s="81">
        <v>80</v>
      </c>
      <c r="DF459" s="81">
        <v>80</v>
      </c>
      <c r="DG459" s="81">
        <v>80</v>
      </c>
      <c r="DH459" s="81">
        <v>80</v>
      </c>
      <c r="DI459" s="81">
        <v>80</v>
      </c>
      <c r="DJ459" s="81">
        <v>80</v>
      </c>
      <c r="DK459" s="81">
        <v>80</v>
      </c>
      <c r="DL459" s="81">
        <v>80</v>
      </c>
      <c r="DM459" s="81">
        <v>80</v>
      </c>
      <c r="DN459" s="81">
        <v>80</v>
      </c>
      <c r="DO459" s="81">
        <v>80</v>
      </c>
      <c r="DP459" s="81">
        <v>80</v>
      </c>
      <c r="DQ459" s="81">
        <v>80</v>
      </c>
      <c r="DR459" s="81">
        <v>80</v>
      </c>
      <c r="DS459" s="81">
        <v>80</v>
      </c>
      <c r="DT459" s="81">
        <v>80</v>
      </c>
      <c r="DU459" s="81">
        <v>80</v>
      </c>
      <c r="DV459" s="81">
        <v>80</v>
      </c>
      <c r="DW459" s="81">
        <v>80</v>
      </c>
      <c r="DX459" s="81">
        <v>80</v>
      </c>
      <c r="DY459" s="81">
        <v>80</v>
      </c>
      <c r="DZ459" s="81">
        <v>80</v>
      </c>
      <c r="EA459" s="81">
        <v>80</v>
      </c>
      <c r="EB459" s="81">
        <v>80</v>
      </c>
      <c r="EC459" s="81">
        <v>80</v>
      </c>
      <c r="ED459" s="81">
        <v>80</v>
      </c>
      <c r="EE459" s="81">
        <v>80</v>
      </c>
      <c r="EF459" s="81">
        <v>80</v>
      </c>
      <c r="EG459" s="81">
        <v>80</v>
      </c>
      <c r="EH459" s="81">
        <v>80</v>
      </c>
      <c r="EI459" s="81">
        <v>80</v>
      </c>
      <c r="EJ459" s="81">
        <v>80</v>
      </c>
      <c r="EK459" s="81">
        <v>80</v>
      </c>
      <c r="EL459" s="81">
        <v>80</v>
      </c>
      <c r="EM459" s="81">
        <v>80</v>
      </c>
      <c r="EN459" s="81">
        <v>80</v>
      </c>
      <c r="EO459" s="81">
        <v>80</v>
      </c>
      <c r="EP459" s="81">
        <v>80</v>
      </c>
      <c r="EQ459" s="81">
        <v>80</v>
      </c>
      <c r="ER459" s="81">
        <v>80</v>
      </c>
      <c r="ES459" s="81">
        <v>80</v>
      </c>
      <c r="ET459" s="81">
        <v>80</v>
      </c>
      <c r="EU459" s="81">
        <v>80</v>
      </c>
      <c r="EV459" s="81">
        <v>80</v>
      </c>
      <c r="EW459" s="81">
        <v>80</v>
      </c>
      <c r="EX459" s="81">
        <v>80</v>
      </c>
      <c r="EY459" s="81">
        <v>80</v>
      </c>
      <c r="EZ459" s="81">
        <v>80</v>
      </c>
      <c r="FA459" s="81">
        <v>80</v>
      </c>
      <c r="FB459" s="81">
        <v>80</v>
      </c>
      <c r="FC459" s="81">
        <v>80</v>
      </c>
      <c r="FD459" s="81">
        <v>80</v>
      </c>
      <c r="FE459" s="81">
        <v>80</v>
      </c>
      <c r="FF459" s="81">
        <v>80</v>
      </c>
      <c r="FG459" s="81">
        <v>80</v>
      </c>
      <c r="FH459" s="81">
        <v>80</v>
      </c>
      <c r="FI459" s="81">
        <v>80</v>
      </c>
      <c r="FJ459" s="81">
        <v>80</v>
      </c>
      <c r="FK459" s="81">
        <v>80</v>
      </c>
      <c r="FL459" s="81">
        <v>80</v>
      </c>
      <c r="FM459" s="81">
        <v>80</v>
      </c>
      <c r="FN459" s="1" t="s">
        <v>789</v>
      </c>
    </row>
    <row r="460" spans="2:170" x14ac:dyDescent="0.2">
      <c r="B460" s="1" t="s">
        <v>762</v>
      </c>
      <c r="C460" s="1" t="s">
        <v>56</v>
      </c>
      <c r="D460" s="1" t="s">
        <v>54</v>
      </c>
      <c r="E460" s="81" t="s">
        <v>278</v>
      </c>
      <c r="F460" s="81">
        <v>110</v>
      </c>
      <c r="G460" s="81">
        <v>110</v>
      </c>
      <c r="H460" s="81">
        <v>110</v>
      </c>
      <c r="I460" s="81">
        <v>110</v>
      </c>
      <c r="J460" s="81">
        <v>110</v>
      </c>
      <c r="K460" s="81">
        <v>110</v>
      </c>
      <c r="L460" s="81">
        <v>110</v>
      </c>
      <c r="M460" s="81">
        <v>110</v>
      </c>
      <c r="N460" s="81">
        <v>110</v>
      </c>
      <c r="O460" s="81">
        <v>110</v>
      </c>
      <c r="P460" s="81">
        <v>110</v>
      </c>
      <c r="Q460" s="81">
        <v>110</v>
      </c>
      <c r="R460" s="81">
        <v>110</v>
      </c>
      <c r="S460" s="81">
        <v>110</v>
      </c>
      <c r="T460" s="81">
        <v>110</v>
      </c>
      <c r="U460" s="81">
        <v>110</v>
      </c>
      <c r="V460" s="81">
        <v>110</v>
      </c>
      <c r="W460" s="81">
        <v>110</v>
      </c>
      <c r="X460" s="81">
        <v>110</v>
      </c>
      <c r="Y460" s="81">
        <v>110</v>
      </c>
      <c r="Z460" s="81">
        <v>110</v>
      </c>
      <c r="AA460" s="81">
        <v>110</v>
      </c>
      <c r="AB460" s="81">
        <v>110</v>
      </c>
      <c r="AC460" s="81">
        <v>110</v>
      </c>
      <c r="AD460" s="81">
        <v>110</v>
      </c>
      <c r="AE460" s="81">
        <v>110</v>
      </c>
      <c r="AF460" s="81">
        <v>110</v>
      </c>
      <c r="AG460" s="81">
        <v>110</v>
      </c>
      <c r="AH460" s="81">
        <v>110</v>
      </c>
      <c r="AI460" s="81">
        <v>125</v>
      </c>
      <c r="AJ460" s="81">
        <v>125</v>
      </c>
      <c r="AK460" s="81">
        <v>125</v>
      </c>
      <c r="AL460" s="81">
        <v>125</v>
      </c>
      <c r="AM460" s="81">
        <v>125</v>
      </c>
      <c r="AN460" s="81">
        <v>125</v>
      </c>
      <c r="AO460" s="81">
        <v>125</v>
      </c>
      <c r="AP460" s="81">
        <v>125</v>
      </c>
      <c r="AQ460" s="81">
        <v>125</v>
      </c>
      <c r="AR460" s="81">
        <v>125</v>
      </c>
      <c r="AS460" s="81">
        <v>125</v>
      </c>
      <c r="AT460" s="81">
        <v>125</v>
      </c>
      <c r="AU460" s="81">
        <v>125</v>
      </c>
      <c r="AV460" s="81">
        <v>125</v>
      </c>
      <c r="AW460" s="81">
        <v>125</v>
      </c>
      <c r="AX460" s="81">
        <v>125</v>
      </c>
      <c r="AY460" s="81">
        <v>125</v>
      </c>
      <c r="AZ460" s="81">
        <v>125</v>
      </c>
      <c r="BA460" s="81">
        <v>125</v>
      </c>
      <c r="BB460" s="81">
        <v>125</v>
      </c>
      <c r="BC460" s="81">
        <v>125</v>
      </c>
      <c r="BD460" s="81">
        <v>125</v>
      </c>
      <c r="BE460" s="81">
        <v>125</v>
      </c>
      <c r="BF460" s="81">
        <v>125</v>
      </c>
      <c r="BG460" s="81">
        <v>125</v>
      </c>
      <c r="BH460" s="81">
        <v>125</v>
      </c>
      <c r="BI460" s="81">
        <v>125</v>
      </c>
      <c r="BJ460" s="81">
        <v>125</v>
      </c>
      <c r="BK460" s="81">
        <v>125</v>
      </c>
      <c r="BL460" s="81">
        <v>125</v>
      </c>
      <c r="BM460" s="81">
        <v>125</v>
      </c>
      <c r="BN460" s="81">
        <v>125</v>
      </c>
      <c r="BO460" s="81">
        <v>125</v>
      </c>
      <c r="BP460" s="81">
        <v>125</v>
      </c>
      <c r="BQ460" s="81">
        <v>125</v>
      </c>
      <c r="BR460" s="81">
        <v>125</v>
      </c>
      <c r="BS460" s="81">
        <v>125</v>
      </c>
      <c r="BT460" s="81">
        <v>125</v>
      </c>
      <c r="BU460" s="81">
        <v>125</v>
      </c>
      <c r="BV460" s="81">
        <v>125</v>
      </c>
      <c r="BW460" s="81">
        <v>125</v>
      </c>
      <c r="BX460" s="81">
        <v>125</v>
      </c>
      <c r="BY460" s="81">
        <v>125</v>
      </c>
      <c r="BZ460" s="81">
        <v>125</v>
      </c>
      <c r="CA460" s="81">
        <v>125</v>
      </c>
      <c r="CB460" s="81">
        <v>125</v>
      </c>
      <c r="CC460" s="81">
        <v>125</v>
      </c>
      <c r="CD460" s="81">
        <v>125</v>
      </c>
      <c r="CE460" s="81">
        <v>125</v>
      </c>
      <c r="CF460" s="81">
        <v>125</v>
      </c>
      <c r="CG460" s="81">
        <v>125</v>
      </c>
      <c r="CH460" s="81">
        <v>125</v>
      </c>
      <c r="CI460" s="81">
        <v>125</v>
      </c>
      <c r="CJ460" s="81">
        <v>125</v>
      </c>
      <c r="CK460" s="81">
        <v>125</v>
      </c>
      <c r="CL460" s="81">
        <v>125</v>
      </c>
      <c r="CM460" s="81">
        <v>125</v>
      </c>
      <c r="CN460" s="81">
        <v>125</v>
      </c>
      <c r="CO460" s="81">
        <v>125</v>
      </c>
      <c r="CP460" s="81">
        <v>125</v>
      </c>
      <c r="CQ460" s="81">
        <v>125</v>
      </c>
      <c r="CR460" s="81">
        <v>125</v>
      </c>
      <c r="CS460" s="81">
        <v>125</v>
      </c>
      <c r="CT460" s="81">
        <v>125</v>
      </c>
      <c r="CU460" s="81">
        <v>125</v>
      </c>
      <c r="CV460" s="81">
        <v>125</v>
      </c>
      <c r="CW460" s="81">
        <v>125</v>
      </c>
      <c r="CX460" s="81">
        <v>125</v>
      </c>
      <c r="CY460" s="81">
        <v>125</v>
      </c>
      <c r="CZ460" s="81">
        <v>125</v>
      </c>
      <c r="DA460" s="81">
        <v>125</v>
      </c>
      <c r="DB460" s="81">
        <v>125</v>
      </c>
      <c r="DC460" s="81">
        <v>125</v>
      </c>
      <c r="DD460" s="81">
        <v>125</v>
      </c>
      <c r="DE460" s="81">
        <v>125</v>
      </c>
      <c r="DF460" s="81">
        <v>125</v>
      </c>
      <c r="DG460" s="81">
        <v>125</v>
      </c>
      <c r="DH460" s="81">
        <v>125</v>
      </c>
      <c r="DI460" s="81">
        <v>125</v>
      </c>
      <c r="DJ460" s="81">
        <v>125</v>
      </c>
      <c r="DK460" s="81">
        <v>125</v>
      </c>
      <c r="DL460" s="81">
        <v>125</v>
      </c>
      <c r="DM460" s="81">
        <v>125</v>
      </c>
      <c r="DN460" s="81">
        <v>125</v>
      </c>
      <c r="DO460" s="81">
        <v>125</v>
      </c>
      <c r="DP460" s="81">
        <v>125</v>
      </c>
      <c r="DQ460" s="81">
        <v>125</v>
      </c>
      <c r="DR460" s="81">
        <v>125</v>
      </c>
      <c r="DS460" s="81">
        <v>125</v>
      </c>
      <c r="DT460" s="81">
        <v>125</v>
      </c>
      <c r="DU460" s="81">
        <v>125</v>
      </c>
      <c r="DV460" s="81">
        <v>125</v>
      </c>
      <c r="DW460" s="81">
        <v>125</v>
      </c>
      <c r="DX460" s="81">
        <v>125</v>
      </c>
      <c r="DY460" s="81">
        <v>125</v>
      </c>
      <c r="DZ460" s="81">
        <v>125</v>
      </c>
      <c r="EA460" s="81">
        <v>125</v>
      </c>
      <c r="EB460" s="81">
        <v>125</v>
      </c>
      <c r="EC460" s="81">
        <v>125</v>
      </c>
      <c r="ED460" s="81">
        <v>125</v>
      </c>
      <c r="EE460" s="81">
        <v>125</v>
      </c>
      <c r="EF460" s="81">
        <v>125</v>
      </c>
      <c r="EG460" s="81">
        <v>125</v>
      </c>
      <c r="EH460" s="81">
        <v>125</v>
      </c>
      <c r="EI460" s="81">
        <v>125</v>
      </c>
      <c r="EJ460" s="81">
        <v>125</v>
      </c>
      <c r="EK460" s="81">
        <v>125</v>
      </c>
      <c r="EL460" s="81">
        <v>125</v>
      </c>
      <c r="EM460" s="81">
        <v>125</v>
      </c>
      <c r="EN460" s="81">
        <v>125</v>
      </c>
      <c r="EO460" s="81">
        <v>125</v>
      </c>
      <c r="EP460" s="81">
        <v>125</v>
      </c>
      <c r="EQ460" s="81">
        <v>125</v>
      </c>
      <c r="ER460" s="81">
        <v>125</v>
      </c>
      <c r="ES460" s="81">
        <v>125</v>
      </c>
      <c r="ET460" s="81">
        <v>125</v>
      </c>
      <c r="EU460" s="81">
        <v>125</v>
      </c>
      <c r="EV460" s="81">
        <v>125</v>
      </c>
      <c r="EW460" s="81">
        <v>125</v>
      </c>
      <c r="EX460" s="81">
        <v>125</v>
      </c>
      <c r="EY460" s="81">
        <v>125</v>
      </c>
      <c r="EZ460" s="81">
        <v>125</v>
      </c>
      <c r="FA460" s="81">
        <v>125</v>
      </c>
      <c r="FB460" s="81">
        <v>125</v>
      </c>
      <c r="FC460" s="81">
        <v>125</v>
      </c>
      <c r="FD460" s="81">
        <v>125</v>
      </c>
      <c r="FE460" s="81">
        <v>125</v>
      </c>
      <c r="FF460" s="81">
        <v>125</v>
      </c>
      <c r="FG460" s="81">
        <v>125</v>
      </c>
      <c r="FH460" s="81">
        <v>125</v>
      </c>
      <c r="FI460" s="81">
        <v>125</v>
      </c>
      <c r="FJ460" s="81">
        <v>125</v>
      </c>
      <c r="FK460" s="81">
        <v>125</v>
      </c>
      <c r="FL460" s="81">
        <v>125</v>
      </c>
      <c r="FM460" s="81">
        <v>125</v>
      </c>
      <c r="FN460" s="1" t="s">
        <v>790</v>
      </c>
    </row>
    <row r="461" spans="2:170" x14ac:dyDescent="0.2">
      <c r="B461" s="1" t="s">
        <v>764</v>
      </c>
      <c r="C461" s="1" t="s">
        <v>55</v>
      </c>
      <c r="D461" s="1" t="s">
        <v>54</v>
      </c>
      <c r="E461" s="81" t="s">
        <v>278</v>
      </c>
      <c r="F461" s="81">
        <v>85</v>
      </c>
      <c r="G461" s="81">
        <v>85</v>
      </c>
      <c r="H461" s="81">
        <v>85</v>
      </c>
      <c r="I461" s="81">
        <v>85</v>
      </c>
      <c r="J461" s="81">
        <v>85</v>
      </c>
      <c r="K461" s="81">
        <v>85</v>
      </c>
      <c r="L461" s="81">
        <v>85</v>
      </c>
      <c r="M461" s="81">
        <v>85</v>
      </c>
      <c r="N461" s="81">
        <v>85</v>
      </c>
      <c r="O461" s="81">
        <v>85</v>
      </c>
      <c r="P461" s="81">
        <v>85</v>
      </c>
      <c r="Q461" s="81">
        <v>85</v>
      </c>
      <c r="R461" s="81">
        <v>85</v>
      </c>
      <c r="S461" s="81">
        <v>85</v>
      </c>
      <c r="T461" s="81">
        <v>85</v>
      </c>
      <c r="U461" s="81">
        <v>85</v>
      </c>
      <c r="V461" s="81">
        <v>85</v>
      </c>
      <c r="W461" s="81">
        <v>85</v>
      </c>
      <c r="X461" s="81">
        <v>85</v>
      </c>
      <c r="Y461" s="81">
        <v>85</v>
      </c>
      <c r="Z461" s="81">
        <v>85</v>
      </c>
      <c r="AA461" s="81">
        <v>85</v>
      </c>
      <c r="AB461" s="81">
        <v>85</v>
      </c>
      <c r="AC461" s="81">
        <v>85</v>
      </c>
      <c r="AD461" s="81">
        <v>85</v>
      </c>
      <c r="AE461" s="81">
        <v>85</v>
      </c>
      <c r="AF461" s="81">
        <v>85</v>
      </c>
      <c r="AG461" s="81">
        <v>85</v>
      </c>
      <c r="AH461" s="81">
        <v>85</v>
      </c>
      <c r="AI461" s="81">
        <v>85</v>
      </c>
      <c r="AJ461" s="81">
        <v>85</v>
      </c>
      <c r="AK461" s="81">
        <v>85</v>
      </c>
      <c r="AL461" s="81">
        <v>85</v>
      </c>
      <c r="AM461" s="81">
        <v>85</v>
      </c>
      <c r="AN461" s="81">
        <v>85</v>
      </c>
      <c r="AO461" s="81">
        <v>85</v>
      </c>
      <c r="AP461" s="81">
        <v>85</v>
      </c>
      <c r="AQ461" s="81">
        <v>85</v>
      </c>
      <c r="AR461" s="81">
        <v>85</v>
      </c>
      <c r="AS461" s="81">
        <v>85</v>
      </c>
      <c r="AT461" s="81">
        <v>85</v>
      </c>
      <c r="AU461" s="81">
        <v>85</v>
      </c>
      <c r="AV461" s="81">
        <v>85</v>
      </c>
      <c r="AW461" s="81">
        <v>85</v>
      </c>
      <c r="AX461" s="81">
        <v>85</v>
      </c>
      <c r="AY461" s="81">
        <v>85</v>
      </c>
      <c r="AZ461" s="81">
        <v>85</v>
      </c>
      <c r="BA461" s="81">
        <v>85</v>
      </c>
      <c r="BB461" s="81">
        <v>85</v>
      </c>
      <c r="BC461" s="81">
        <v>85</v>
      </c>
      <c r="BD461" s="81">
        <v>85</v>
      </c>
      <c r="BE461" s="81">
        <v>85</v>
      </c>
      <c r="BF461" s="81">
        <v>85</v>
      </c>
      <c r="BG461" s="81">
        <v>85</v>
      </c>
      <c r="BH461" s="81">
        <v>85</v>
      </c>
      <c r="BI461" s="81">
        <v>85</v>
      </c>
      <c r="BJ461" s="81">
        <v>85</v>
      </c>
      <c r="BK461" s="81">
        <v>85</v>
      </c>
      <c r="BL461" s="81">
        <v>85</v>
      </c>
      <c r="BM461" s="81">
        <v>85</v>
      </c>
      <c r="BN461" s="81">
        <v>85</v>
      </c>
      <c r="BO461" s="81">
        <v>85</v>
      </c>
      <c r="BP461" s="81">
        <v>85</v>
      </c>
      <c r="BQ461" s="81">
        <v>85</v>
      </c>
      <c r="BR461" s="81">
        <v>85</v>
      </c>
      <c r="BS461" s="81">
        <v>85</v>
      </c>
      <c r="BT461" s="81">
        <v>85</v>
      </c>
      <c r="BU461" s="81">
        <v>85</v>
      </c>
      <c r="BV461" s="81">
        <v>85</v>
      </c>
      <c r="BW461" s="81">
        <v>85</v>
      </c>
      <c r="BX461" s="81">
        <v>85</v>
      </c>
      <c r="BY461" s="81">
        <v>85</v>
      </c>
      <c r="BZ461" s="81">
        <v>85</v>
      </c>
      <c r="CA461" s="81">
        <v>85</v>
      </c>
      <c r="CB461" s="81">
        <v>85</v>
      </c>
      <c r="CC461" s="81">
        <v>85</v>
      </c>
      <c r="CD461" s="81">
        <v>85</v>
      </c>
      <c r="CE461" s="81">
        <v>85</v>
      </c>
      <c r="CF461" s="81">
        <v>85</v>
      </c>
      <c r="CG461" s="81">
        <v>85</v>
      </c>
      <c r="CH461" s="81">
        <v>85</v>
      </c>
      <c r="CI461" s="81">
        <v>85</v>
      </c>
      <c r="CJ461" s="81">
        <v>85</v>
      </c>
      <c r="CK461" s="81">
        <v>85</v>
      </c>
      <c r="CL461" s="81">
        <v>85</v>
      </c>
      <c r="CM461" s="81">
        <v>85</v>
      </c>
      <c r="CN461" s="81">
        <v>85</v>
      </c>
      <c r="CO461" s="81">
        <v>85</v>
      </c>
      <c r="CP461" s="81">
        <v>85</v>
      </c>
      <c r="CQ461" s="81">
        <v>85</v>
      </c>
      <c r="CR461" s="81">
        <v>85</v>
      </c>
      <c r="CS461" s="81">
        <v>85</v>
      </c>
      <c r="CT461" s="81">
        <v>85</v>
      </c>
      <c r="CU461" s="81">
        <v>85</v>
      </c>
      <c r="CV461" s="81">
        <v>85</v>
      </c>
      <c r="CW461" s="81">
        <v>85</v>
      </c>
      <c r="CX461" s="81">
        <v>85</v>
      </c>
      <c r="CY461" s="81">
        <v>85</v>
      </c>
      <c r="CZ461" s="81">
        <v>85</v>
      </c>
      <c r="DA461" s="81">
        <v>85</v>
      </c>
      <c r="DB461" s="81">
        <v>85</v>
      </c>
      <c r="DC461" s="81">
        <v>85</v>
      </c>
      <c r="DD461" s="81">
        <v>85</v>
      </c>
      <c r="DE461" s="81">
        <v>85</v>
      </c>
      <c r="DF461" s="81">
        <v>85</v>
      </c>
      <c r="DG461" s="81">
        <v>85</v>
      </c>
      <c r="DH461" s="81">
        <v>85</v>
      </c>
      <c r="DI461" s="81">
        <v>85</v>
      </c>
      <c r="DJ461" s="81">
        <v>85</v>
      </c>
      <c r="DK461" s="81">
        <v>85</v>
      </c>
      <c r="DL461" s="81">
        <v>85</v>
      </c>
      <c r="DM461" s="81">
        <v>85</v>
      </c>
      <c r="DN461" s="81">
        <v>85</v>
      </c>
      <c r="DO461" s="81">
        <v>85</v>
      </c>
      <c r="DP461" s="81">
        <v>85</v>
      </c>
      <c r="DQ461" s="81">
        <v>85</v>
      </c>
      <c r="DR461" s="81">
        <v>85</v>
      </c>
      <c r="DS461" s="81">
        <v>85</v>
      </c>
      <c r="DT461" s="81">
        <v>85</v>
      </c>
      <c r="DU461" s="81">
        <v>85</v>
      </c>
      <c r="DV461" s="81">
        <v>85</v>
      </c>
      <c r="DW461" s="81">
        <v>85</v>
      </c>
      <c r="DX461" s="81">
        <v>85</v>
      </c>
      <c r="DY461" s="81">
        <v>85</v>
      </c>
      <c r="DZ461" s="81">
        <v>85</v>
      </c>
      <c r="EA461" s="81">
        <v>85</v>
      </c>
      <c r="EB461" s="81">
        <v>85</v>
      </c>
      <c r="EC461" s="81">
        <v>85</v>
      </c>
      <c r="ED461" s="81">
        <v>85</v>
      </c>
      <c r="EE461" s="81">
        <v>85</v>
      </c>
      <c r="EF461" s="81">
        <v>85</v>
      </c>
      <c r="EG461" s="81">
        <v>85</v>
      </c>
      <c r="EH461" s="81">
        <v>85</v>
      </c>
      <c r="EI461" s="81">
        <v>85</v>
      </c>
      <c r="EJ461" s="81">
        <v>85</v>
      </c>
      <c r="EK461" s="81">
        <v>85</v>
      </c>
      <c r="EL461" s="81">
        <v>85</v>
      </c>
      <c r="EM461" s="81">
        <v>85</v>
      </c>
      <c r="EN461" s="81">
        <v>85</v>
      </c>
      <c r="EO461" s="81">
        <v>85</v>
      </c>
      <c r="EP461" s="81">
        <v>85</v>
      </c>
      <c r="EQ461" s="81">
        <v>85</v>
      </c>
      <c r="ER461" s="81">
        <v>85</v>
      </c>
      <c r="ES461" s="81">
        <v>85</v>
      </c>
      <c r="ET461" s="81">
        <v>85</v>
      </c>
      <c r="EU461" s="81">
        <v>85</v>
      </c>
      <c r="EV461" s="81">
        <v>85</v>
      </c>
      <c r="EW461" s="81">
        <v>85</v>
      </c>
      <c r="EX461" s="81">
        <v>85</v>
      </c>
      <c r="EY461" s="81">
        <v>85</v>
      </c>
      <c r="EZ461" s="81">
        <v>85</v>
      </c>
      <c r="FA461" s="81">
        <v>85</v>
      </c>
      <c r="FB461" s="81">
        <v>85</v>
      </c>
      <c r="FC461" s="81">
        <v>85</v>
      </c>
      <c r="FD461" s="81">
        <v>85</v>
      </c>
      <c r="FE461" s="81">
        <v>85</v>
      </c>
      <c r="FF461" s="81">
        <v>85</v>
      </c>
      <c r="FG461" s="81">
        <v>85</v>
      </c>
      <c r="FH461" s="81">
        <v>85</v>
      </c>
      <c r="FI461" s="81">
        <v>85</v>
      </c>
      <c r="FJ461" s="81">
        <v>85</v>
      </c>
      <c r="FK461" s="81">
        <v>85</v>
      </c>
      <c r="FL461" s="81">
        <v>85</v>
      </c>
      <c r="FM461" s="81">
        <v>85</v>
      </c>
      <c r="FN461" s="1" t="s">
        <v>791</v>
      </c>
    </row>
    <row r="462" spans="2:170" x14ac:dyDescent="0.2">
      <c r="B462" s="1" t="s">
        <v>740</v>
      </c>
      <c r="C462" s="1" t="s">
        <v>56</v>
      </c>
      <c r="D462" s="1" t="s">
        <v>54</v>
      </c>
      <c r="E462" s="81" t="s">
        <v>299</v>
      </c>
      <c r="F462" s="81">
        <v>0</v>
      </c>
      <c r="G462" s="81">
        <v>0</v>
      </c>
      <c r="H462" s="81">
        <v>0</v>
      </c>
      <c r="I462" s="81">
        <v>0</v>
      </c>
      <c r="J462" s="81">
        <v>0</v>
      </c>
      <c r="K462" s="81">
        <v>0</v>
      </c>
      <c r="L462" s="81">
        <v>0</v>
      </c>
      <c r="M462" s="81">
        <v>0</v>
      </c>
      <c r="N462" s="81">
        <v>0</v>
      </c>
      <c r="O462" s="81">
        <v>0</v>
      </c>
      <c r="P462" s="81">
        <v>0</v>
      </c>
      <c r="Q462" s="81">
        <v>0</v>
      </c>
      <c r="R462" s="81">
        <v>0</v>
      </c>
      <c r="S462" s="81">
        <v>0</v>
      </c>
      <c r="T462" s="81">
        <v>0</v>
      </c>
      <c r="U462" s="81">
        <v>0</v>
      </c>
      <c r="V462" s="81">
        <v>0</v>
      </c>
      <c r="W462" s="81">
        <v>0</v>
      </c>
      <c r="X462" s="81">
        <v>0</v>
      </c>
      <c r="Y462" s="81">
        <v>0</v>
      </c>
      <c r="Z462" s="81">
        <v>0</v>
      </c>
      <c r="AA462" s="81">
        <v>0</v>
      </c>
      <c r="AB462" s="81">
        <v>0</v>
      </c>
      <c r="AC462" s="81">
        <v>0</v>
      </c>
      <c r="AD462" s="81">
        <v>0</v>
      </c>
      <c r="AE462" s="81">
        <v>0</v>
      </c>
      <c r="AF462" s="81">
        <v>0</v>
      </c>
      <c r="AG462" s="81">
        <v>0</v>
      </c>
      <c r="AH462" s="81">
        <v>0</v>
      </c>
      <c r="AI462" s="81">
        <v>0</v>
      </c>
      <c r="AJ462" s="81">
        <v>0</v>
      </c>
      <c r="AK462" s="81">
        <v>0</v>
      </c>
      <c r="AL462" s="81">
        <v>0</v>
      </c>
      <c r="AM462" s="81">
        <v>0</v>
      </c>
      <c r="AN462" s="81">
        <v>0</v>
      </c>
      <c r="AO462" s="81">
        <v>0</v>
      </c>
      <c r="AP462" s="81">
        <v>0</v>
      </c>
      <c r="AQ462" s="81">
        <v>0</v>
      </c>
      <c r="AR462" s="81">
        <v>0</v>
      </c>
      <c r="AS462" s="81">
        <v>0</v>
      </c>
      <c r="AT462" s="81">
        <v>0</v>
      </c>
      <c r="AU462" s="81">
        <v>0</v>
      </c>
      <c r="AV462" s="81">
        <v>0</v>
      </c>
      <c r="AW462" s="81">
        <v>0</v>
      </c>
      <c r="AX462" s="81">
        <v>0</v>
      </c>
      <c r="AY462" s="81">
        <v>0</v>
      </c>
      <c r="AZ462" s="81">
        <v>0</v>
      </c>
      <c r="BA462" s="81">
        <v>0</v>
      </c>
      <c r="BB462" s="81">
        <v>0</v>
      </c>
      <c r="BC462" s="81">
        <v>0</v>
      </c>
      <c r="BD462" s="81">
        <v>0</v>
      </c>
      <c r="BE462" s="81">
        <v>0</v>
      </c>
      <c r="BF462" s="81">
        <v>0</v>
      </c>
      <c r="BG462" s="81">
        <v>0</v>
      </c>
      <c r="BH462" s="81">
        <v>0</v>
      </c>
      <c r="BI462" s="81">
        <v>0</v>
      </c>
      <c r="BJ462" s="81">
        <v>0</v>
      </c>
      <c r="BK462" s="81">
        <v>0</v>
      </c>
      <c r="BL462" s="81">
        <v>0</v>
      </c>
      <c r="BM462" s="81">
        <v>0</v>
      </c>
      <c r="BN462" s="81">
        <v>0</v>
      </c>
      <c r="BO462" s="81">
        <v>0</v>
      </c>
      <c r="BP462" s="81">
        <v>0</v>
      </c>
      <c r="BQ462" s="81">
        <v>0</v>
      </c>
      <c r="BR462" s="81">
        <v>0</v>
      </c>
      <c r="BS462" s="81">
        <v>0</v>
      </c>
      <c r="BT462" s="81">
        <v>0</v>
      </c>
      <c r="BU462" s="81">
        <v>0</v>
      </c>
      <c r="BV462" s="81">
        <v>0</v>
      </c>
      <c r="BW462" s="81">
        <v>0</v>
      </c>
      <c r="BX462" s="81">
        <v>0</v>
      </c>
      <c r="BY462" s="81">
        <v>0</v>
      </c>
      <c r="BZ462" s="81">
        <v>0</v>
      </c>
      <c r="CA462" s="81">
        <v>0</v>
      </c>
      <c r="CB462" s="81">
        <v>0</v>
      </c>
      <c r="CC462" s="81">
        <v>0</v>
      </c>
      <c r="CD462" s="81">
        <v>0</v>
      </c>
      <c r="CE462" s="81">
        <v>0</v>
      </c>
      <c r="CF462" s="81">
        <v>0</v>
      </c>
      <c r="CG462" s="81">
        <v>0</v>
      </c>
      <c r="CH462" s="81">
        <v>0</v>
      </c>
      <c r="CI462" s="81">
        <v>0</v>
      </c>
      <c r="CJ462" s="81">
        <v>0</v>
      </c>
      <c r="CK462" s="81">
        <v>0</v>
      </c>
      <c r="CL462" s="81">
        <v>0</v>
      </c>
      <c r="CM462" s="81">
        <v>0</v>
      </c>
      <c r="CN462" s="81">
        <v>0</v>
      </c>
      <c r="CO462" s="81">
        <v>0</v>
      </c>
      <c r="CP462" s="81">
        <v>0</v>
      </c>
      <c r="CQ462" s="81">
        <v>0</v>
      </c>
      <c r="CR462" s="81">
        <v>0</v>
      </c>
      <c r="CS462" s="81">
        <v>0</v>
      </c>
      <c r="CT462" s="81">
        <v>0</v>
      </c>
      <c r="CU462" s="81">
        <v>0</v>
      </c>
      <c r="CV462" s="81">
        <v>0</v>
      </c>
      <c r="CW462" s="81">
        <v>0</v>
      </c>
      <c r="CX462" s="81">
        <v>0</v>
      </c>
      <c r="CY462" s="81">
        <v>0</v>
      </c>
      <c r="CZ462" s="81">
        <v>0</v>
      </c>
      <c r="DA462" s="81">
        <v>0</v>
      </c>
      <c r="DB462" s="81">
        <v>0</v>
      </c>
      <c r="DC462" s="81">
        <v>0</v>
      </c>
      <c r="DD462" s="81">
        <v>0</v>
      </c>
      <c r="DE462" s="81">
        <v>0</v>
      </c>
      <c r="DF462" s="81">
        <v>0</v>
      </c>
      <c r="DG462" s="81">
        <v>0</v>
      </c>
      <c r="DH462" s="81">
        <v>0</v>
      </c>
      <c r="DI462" s="81">
        <v>0</v>
      </c>
      <c r="DJ462" s="81">
        <v>0</v>
      </c>
      <c r="DK462" s="81">
        <v>0</v>
      </c>
      <c r="DL462" s="81">
        <v>0</v>
      </c>
      <c r="DM462" s="81">
        <v>0</v>
      </c>
      <c r="DN462" s="81">
        <v>0</v>
      </c>
      <c r="DO462" s="81">
        <v>0</v>
      </c>
      <c r="DP462" s="81">
        <v>0</v>
      </c>
      <c r="DQ462" s="81">
        <v>0</v>
      </c>
      <c r="DR462" s="81">
        <v>0</v>
      </c>
      <c r="DS462" s="81">
        <v>0</v>
      </c>
      <c r="DT462" s="81">
        <v>0</v>
      </c>
      <c r="DU462" s="81">
        <v>0</v>
      </c>
      <c r="DV462" s="81">
        <v>0</v>
      </c>
      <c r="DW462" s="81">
        <v>0</v>
      </c>
      <c r="DX462" s="81">
        <v>0</v>
      </c>
      <c r="DY462" s="81">
        <v>0</v>
      </c>
      <c r="DZ462" s="81">
        <v>0</v>
      </c>
      <c r="EA462" s="81">
        <v>0</v>
      </c>
      <c r="EB462" s="81">
        <v>0</v>
      </c>
      <c r="EC462" s="81">
        <v>0</v>
      </c>
      <c r="ED462" s="81">
        <v>0</v>
      </c>
      <c r="EE462" s="81">
        <v>0</v>
      </c>
      <c r="EF462" s="81">
        <v>0</v>
      </c>
      <c r="EG462" s="81">
        <v>0</v>
      </c>
      <c r="EH462" s="81">
        <v>0</v>
      </c>
      <c r="EI462" s="81">
        <v>0</v>
      </c>
      <c r="EJ462" s="81">
        <v>0</v>
      </c>
      <c r="EK462" s="81">
        <v>0</v>
      </c>
      <c r="EL462" s="81">
        <v>0</v>
      </c>
      <c r="EM462" s="81">
        <v>0</v>
      </c>
      <c r="EN462" s="81">
        <v>0</v>
      </c>
      <c r="EO462" s="81">
        <v>0</v>
      </c>
      <c r="EP462" s="81">
        <v>0</v>
      </c>
      <c r="EQ462" s="81">
        <v>0</v>
      </c>
      <c r="ER462" s="81">
        <v>0</v>
      </c>
      <c r="ES462" s="81">
        <v>0</v>
      </c>
      <c r="ET462" s="81">
        <v>0</v>
      </c>
      <c r="EU462" s="81">
        <v>0</v>
      </c>
      <c r="EV462" s="81">
        <v>0</v>
      </c>
      <c r="EW462" s="81">
        <v>0</v>
      </c>
      <c r="EX462" s="81">
        <v>0</v>
      </c>
      <c r="EY462" s="81">
        <v>0</v>
      </c>
      <c r="EZ462" s="81">
        <v>0</v>
      </c>
      <c r="FA462" s="81">
        <v>0</v>
      </c>
      <c r="FB462" s="81">
        <v>0</v>
      </c>
      <c r="FC462" s="81">
        <v>0</v>
      </c>
      <c r="FD462" s="81">
        <v>0</v>
      </c>
      <c r="FE462" s="81">
        <v>0</v>
      </c>
      <c r="FF462" s="81">
        <v>0</v>
      </c>
      <c r="FG462" s="81">
        <v>0</v>
      </c>
      <c r="FH462" s="81">
        <v>0</v>
      </c>
      <c r="FI462" s="81">
        <v>0</v>
      </c>
      <c r="FJ462" s="81">
        <v>0</v>
      </c>
      <c r="FK462" s="81">
        <v>0</v>
      </c>
      <c r="FL462" s="81">
        <v>0</v>
      </c>
      <c r="FM462" s="81">
        <v>0</v>
      </c>
      <c r="FN462" s="1" t="s">
        <v>792</v>
      </c>
    </row>
    <row r="463" spans="2:170" x14ac:dyDescent="0.2">
      <c r="B463" s="1" t="s">
        <v>742</v>
      </c>
      <c r="C463" s="1" t="s">
        <v>56</v>
      </c>
      <c r="D463" s="1" t="s">
        <v>54</v>
      </c>
      <c r="E463" s="81" t="s">
        <v>299</v>
      </c>
      <c r="F463" s="81">
        <v>282.26748348330034</v>
      </c>
      <c r="G463" s="81">
        <v>310.04979483884233</v>
      </c>
      <c r="H463" s="81">
        <v>306.23082095379237</v>
      </c>
      <c r="I463" s="81">
        <v>339.27152741192003</v>
      </c>
      <c r="J463" s="81">
        <v>345.47140767174432</v>
      </c>
      <c r="K463" s="81">
        <v>369.4616018327564</v>
      </c>
      <c r="L463" s="81">
        <v>372.76471905014188</v>
      </c>
      <c r="M463" s="81">
        <v>382.41448964265089</v>
      </c>
      <c r="N463" s="81">
        <v>328.24049567967609</v>
      </c>
      <c r="O463" s="81">
        <v>341.60609306263638</v>
      </c>
      <c r="P463" s="81">
        <v>357.11086199075828</v>
      </c>
      <c r="Q463" s="81">
        <v>354.82086147672698</v>
      </c>
      <c r="R463" s="81">
        <v>349.67252435407119</v>
      </c>
      <c r="S463" s="81">
        <v>339.10663648127331</v>
      </c>
      <c r="T463" s="81">
        <v>302.53074568895761</v>
      </c>
      <c r="U463" s="81">
        <v>287.70144199284351</v>
      </c>
      <c r="V463" s="81">
        <v>305.17564622498492</v>
      </c>
      <c r="W463" s="81">
        <v>325.05318917129381</v>
      </c>
      <c r="X463" s="81">
        <v>323.29645249353968</v>
      </c>
      <c r="Y463" s="81">
        <v>335.56113891482585</v>
      </c>
      <c r="Z463" s="81">
        <v>296.11097159855558</v>
      </c>
      <c r="AA463" s="81">
        <v>287.74137721175623</v>
      </c>
      <c r="AB463" s="81">
        <v>286.56781220094859</v>
      </c>
      <c r="AC463" s="81">
        <v>267.56328108114747</v>
      </c>
      <c r="AD463" s="81">
        <v>241.46481574876591</v>
      </c>
      <c r="AE463" s="81">
        <v>229.39088441707648</v>
      </c>
      <c r="AF463" s="81">
        <v>217.82873823160702</v>
      </c>
      <c r="AG463" s="81">
        <v>217.39186814962733</v>
      </c>
      <c r="AH463" s="81">
        <v>247.81378979365249</v>
      </c>
      <c r="AI463" s="81">
        <v>244.06181176883675</v>
      </c>
      <c r="AJ463" s="81">
        <v>232.93500351376812</v>
      </c>
      <c r="AK463" s="81">
        <v>261.18079767526592</v>
      </c>
      <c r="AL463" s="81">
        <v>276.26588524949585</v>
      </c>
      <c r="AM463" s="81">
        <v>267.32369111684011</v>
      </c>
      <c r="AN463" s="81">
        <v>278.19365374001342</v>
      </c>
      <c r="AO463" s="81">
        <v>291.03641402729261</v>
      </c>
      <c r="AP463" s="81">
        <v>275.47584832065138</v>
      </c>
      <c r="AQ463" s="81">
        <v>252.56511994383442</v>
      </c>
      <c r="AR463" s="81">
        <v>240.7346010883916</v>
      </c>
      <c r="AS463" s="81">
        <v>237.32512857587898</v>
      </c>
      <c r="AT463" s="81">
        <v>0</v>
      </c>
      <c r="AU463" s="81">
        <v>205.23027810558472</v>
      </c>
      <c r="AV463" s="81">
        <v>247.9788511916781</v>
      </c>
      <c r="AW463" s="81">
        <v>268.98224901358782</v>
      </c>
      <c r="AX463" s="81">
        <v>307.22695374422358</v>
      </c>
      <c r="AY463" s="81">
        <v>395.82958828686037</v>
      </c>
      <c r="AZ463" s="81">
        <v>458.89781184292787</v>
      </c>
      <c r="BA463" s="81">
        <v>524.46591542126612</v>
      </c>
      <c r="BB463" s="81">
        <v>592.13182419909117</v>
      </c>
      <c r="BC463" s="81">
        <v>693.52394328744833</v>
      </c>
      <c r="BD463" s="81">
        <v>709.93706863057605</v>
      </c>
      <c r="BE463" s="81">
        <v>520.2599816932443</v>
      </c>
      <c r="BF463" s="81">
        <v>453.30057196519823</v>
      </c>
      <c r="BG463" s="81">
        <v>370.96285401367538</v>
      </c>
      <c r="BH463" s="81">
        <v>371.98193274187747</v>
      </c>
      <c r="BI463" s="81">
        <v>416.23642657579916</v>
      </c>
      <c r="BJ463" s="81">
        <v>405.72359026032905</v>
      </c>
      <c r="BK463" s="81">
        <v>396.54975314813976</v>
      </c>
      <c r="BL463" s="81">
        <v>395.83564174033012</v>
      </c>
      <c r="BM463" s="81">
        <v>442.95927628267634</v>
      </c>
      <c r="BN463" s="81">
        <v>441.11980798602121</v>
      </c>
      <c r="BO463" s="81">
        <v>417.57914818742751</v>
      </c>
      <c r="BP463" s="81">
        <v>431.8232670447025</v>
      </c>
      <c r="BQ463" s="81">
        <v>423.8206318056628</v>
      </c>
      <c r="BR463" s="81">
        <v>430.80219586341656</v>
      </c>
      <c r="BS463" s="81">
        <v>430.80219586341656</v>
      </c>
      <c r="BT463" s="81">
        <v>430.80219586341656</v>
      </c>
      <c r="BU463" s="81">
        <v>430.80219586341656</v>
      </c>
      <c r="BV463" s="81">
        <v>424.42020515858576</v>
      </c>
      <c r="BW463" s="81">
        <v>424.42020515858576</v>
      </c>
      <c r="BX463" s="81">
        <v>424.42020515858576</v>
      </c>
      <c r="BY463" s="81">
        <v>424.42020515858576</v>
      </c>
      <c r="BZ463" s="81">
        <v>424.97523380438321</v>
      </c>
      <c r="CA463" s="81">
        <v>424.97523380438321</v>
      </c>
      <c r="CB463" s="81">
        <v>424.97523380438321</v>
      </c>
      <c r="CC463" s="81">
        <v>424.97523380438321</v>
      </c>
      <c r="CD463" s="81">
        <v>433.97763280114236</v>
      </c>
      <c r="CE463" s="81">
        <v>433.97763280114236</v>
      </c>
      <c r="CF463" s="81">
        <v>433.97763280114236</v>
      </c>
      <c r="CG463" s="81">
        <v>433.97763280114236</v>
      </c>
      <c r="CH463" s="81">
        <v>452.60222857903597</v>
      </c>
      <c r="CI463" s="81">
        <v>452.60222857903597</v>
      </c>
      <c r="CJ463" s="81">
        <v>452.60222857903597</v>
      </c>
      <c r="CK463" s="81">
        <v>452.60222857903597</v>
      </c>
      <c r="CL463" s="81">
        <v>473.23137875827274</v>
      </c>
      <c r="CM463" s="81">
        <v>473.23137875827274</v>
      </c>
      <c r="CN463" s="81">
        <v>473.23137875827274</v>
      </c>
      <c r="CO463" s="81">
        <v>473.23137875827274</v>
      </c>
      <c r="CP463" s="81">
        <v>491.78230905239297</v>
      </c>
      <c r="CQ463" s="81">
        <v>491.78230905239297</v>
      </c>
      <c r="CR463" s="81">
        <v>491.78230905239297</v>
      </c>
      <c r="CS463" s="81">
        <v>491.78230905239297</v>
      </c>
      <c r="CT463" s="81">
        <v>512.92366363554527</v>
      </c>
      <c r="CU463" s="81">
        <v>512.92366363554527</v>
      </c>
      <c r="CV463" s="81">
        <v>512.92366363554527</v>
      </c>
      <c r="CW463" s="81">
        <v>512.92366363554527</v>
      </c>
      <c r="CX463" s="81">
        <v>534.80798333166047</v>
      </c>
      <c r="CY463" s="81">
        <v>534.80798333166047</v>
      </c>
      <c r="CZ463" s="81">
        <v>534.80798333166047</v>
      </c>
      <c r="DA463" s="81">
        <v>534.80798333166047</v>
      </c>
      <c r="DB463" s="81">
        <v>553.19338395056025</v>
      </c>
      <c r="DC463" s="81">
        <v>553.19338395056025</v>
      </c>
      <c r="DD463" s="81">
        <v>553.19338395056025</v>
      </c>
      <c r="DE463" s="81">
        <v>553.19338395056025</v>
      </c>
      <c r="DF463" s="81">
        <v>564.64014516431939</v>
      </c>
      <c r="DG463" s="81">
        <v>564.64014516431939</v>
      </c>
      <c r="DH463" s="81">
        <v>564.64014516431939</v>
      </c>
      <c r="DI463" s="81">
        <v>564.64014516431939</v>
      </c>
      <c r="DJ463" s="81">
        <v>578.04283446880322</v>
      </c>
      <c r="DK463" s="81">
        <v>578.04283446880322</v>
      </c>
      <c r="DL463" s="81">
        <v>578.04283446880322</v>
      </c>
      <c r="DM463" s="81">
        <v>578.04283446880322</v>
      </c>
      <c r="DN463" s="81">
        <v>591.58240767276595</v>
      </c>
      <c r="DO463" s="81">
        <v>591.58240767276595</v>
      </c>
      <c r="DP463" s="81">
        <v>591.58240767276595</v>
      </c>
      <c r="DQ463" s="81">
        <v>591.58240767276595</v>
      </c>
      <c r="DR463" s="81">
        <v>603.75906659872044</v>
      </c>
      <c r="DS463" s="81">
        <v>603.75906659872044</v>
      </c>
      <c r="DT463" s="81">
        <v>603.75906659872044</v>
      </c>
      <c r="DU463" s="81">
        <v>603.75906659872044</v>
      </c>
      <c r="DV463" s="81">
        <v>619.90344615371237</v>
      </c>
      <c r="DW463" s="81">
        <v>619.90344615371237</v>
      </c>
      <c r="DX463" s="81">
        <v>619.90344615371237</v>
      </c>
      <c r="DY463" s="81">
        <v>619.90344615371237</v>
      </c>
      <c r="DZ463" s="81">
        <v>635.25407738165541</v>
      </c>
      <c r="EA463" s="81">
        <v>635.25407738165541</v>
      </c>
      <c r="EB463" s="81">
        <v>635.25407738165541</v>
      </c>
      <c r="EC463" s="81">
        <v>635.25407738165541</v>
      </c>
      <c r="ED463" s="81">
        <v>647.74854817972187</v>
      </c>
      <c r="EE463" s="81">
        <v>647.74854817972187</v>
      </c>
      <c r="EF463" s="81">
        <v>647.74854817972187</v>
      </c>
      <c r="EG463" s="81">
        <v>647.74854817972187</v>
      </c>
      <c r="EH463" s="81">
        <v>662.01832053252292</v>
      </c>
      <c r="EI463" s="81">
        <v>662.01832053252292</v>
      </c>
      <c r="EJ463" s="81">
        <v>662.01832053252292</v>
      </c>
      <c r="EK463" s="81">
        <v>662.01832053252292</v>
      </c>
      <c r="EL463" s="81">
        <v>679.78635430498286</v>
      </c>
      <c r="EM463" s="81">
        <v>679.78635430498286</v>
      </c>
      <c r="EN463" s="81">
        <v>679.78635430498286</v>
      </c>
      <c r="EO463" s="81">
        <v>679.78635430498286</v>
      </c>
      <c r="EP463" s="81">
        <v>696.95731457793181</v>
      </c>
      <c r="EQ463" s="81">
        <v>696.95731457793181</v>
      </c>
      <c r="ER463" s="81">
        <v>696.95731457793181</v>
      </c>
      <c r="ES463" s="81">
        <v>696.95731457793181</v>
      </c>
      <c r="ET463" s="81">
        <v>711.50140415460919</v>
      </c>
      <c r="EU463" s="81">
        <v>711.50140415460919</v>
      </c>
      <c r="EV463" s="81">
        <v>711.50140415460919</v>
      </c>
      <c r="EW463" s="81">
        <v>711.50140415460919</v>
      </c>
      <c r="EX463" s="81">
        <v>731.4140723323427</v>
      </c>
      <c r="EY463" s="81">
        <v>731.4140723323427</v>
      </c>
      <c r="EZ463" s="81">
        <v>731.4140723323427</v>
      </c>
      <c r="FA463" s="81">
        <v>731.4140723323427</v>
      </c>
      <c r="FB463" s="81">
        <v>750.5683292390554</v>
      </c>
      <c r="FC463" s="81">
        <v>750.5683292390554</v>
      </c>
      <c r="FD463" s="81">
        <v>750.5683292390554</v>
      </c>
      <c r="FE463" s="81">
        <v>750.5683292390554</v>
      </c>
      <c r="FF463" s="81">
        <v>771.19510835697474</v>
      </c>
      <c r="FG463" s="81">
        <v>771.19510835697474</v>
      </c>
      <c r="FH463" s="81">
        <v>771.19510835697474</v>
      </c>
      <c r="FI463" s="81">
        <v>771.19510835697474</v>
      </c>
      <c r="FJ463" s="81">
        <v>797.09000681252451</v>
      </c>
      <c r="FK463" s="81">
        <v>797.09000681252451</v>
      </c>
      <c r="FL463" s="81">
        <v>797.09000681252451</v>
      </c>
      <c r="FM463" s="81">
        <v>797.09000681252451</v>
      </c>
      <c r="FN463" s="1" t="s">
        <v>793</v>
      </c>
    </row>
    <row r="464" spans="2:170" x14ac:dyDescent="0.2">
      <c r="B464" s="1" t="s">
        <v>744</v>
      </c>
      <c r="C464" s="1" t="s">
        <v>56</v>
      </c>
      <c r="D464" s="1" t="s">
        <v>54</v>
      </c>
      <c r="E464" s="81" t="s">
        <v>299</v>
      </c>
      <c r="F464" s="81">
        <v>319.10204120792218</v>
      </c>
      <c r="G464" s="81">
        <v>378.31266031188756</v>
      </c>
      <c r="H464" s="81">
        <v>380.17078555764596</v>
      </c>
      <c r="I464" s="81">
        <v>378.91995571418323</v>
      </c>
      <c r="J464" s="81">
        <v>385.2169146377496</v>
      </c>
      <c r="K464" s="81">
        <v>422.38937886169305</v>
      </c>
      <c r="L464" s="81">
        <v>455.61665306117067</v>
      </c>
      <c r="M464" s="81">
        <v>463.15544708474727</v>
      </c>
      <c r="N464" s="81">
        <v>422.75981545204888</v>
      </c>
      <c r="O464" s="81">
        <v>395.88005700457978</v>
      </c>
      <c r="P464" s="81">
        <v>404.16727574438977</v>
      </c>
      <c r="Q464" s="81">
        <v>389.59416962590376</v>
      </c>
      <c r="R464" s="81">
        <v>401.78271852947677</v>
      </c>
      <c r="S464" s="81">
        <v>391.09812387166869</v>
      </c>
      <c r="T464" s="81">
        <v>348.83857935117095</v>
      </c>
      <c r="U464" s="81">
        <v>322.47333107365483</v>
      </c>
      <c r="V464" s="81">
        <v>340.41700394247005</v>
      </c>
      <c r="W464" s="81">
        <v>310.35435628634013</v>
      </c>
      <c r="X464" s="81">
        <v>309.15542457047508</v>
      </c>
      <c r="Y464" s="81">
        <v>283.87357520667859</v>
      </c>
      <c r="Z464" s="81">
        <v>286.546161117682</v>
      </c>
      <c r="AA464" s="81">
        <v>279.28600341233079</v>
      </c>
      <c r="AB464" s="81">
        <v>294.19339575986697</v>
      </c>
      <c r="AC464" s="81">
        <v>279.66112007620711</v>
      </c>
      <c r="AD464" s="81">
        <v>264.33269828862359</v>
      </c>
      <c r="AE464" s="81">
        <v>249.82530800883578</v>
      </c>
      <c r="AF464" s="81">
        <v>234.32050710932828</v>
      </c>
      <c r="AG464" s="81">
        <v>237.59429762802438</v>
      </c>
      <c r="AH464" s="81">
        <v>246.22792703452524</v>
      </c>
      <c r="AI464" s="81">
        <v>235.38461855469285</v>
      </c>
      <c r="AJ464" s="81">
        <v>236.99289025873523</v>
      </c>
      <c r="AK464" s="81">
        <v>249.87089381202563</v>
      </c>
      <c r="AL464" s="81">
        <v>234.57510440337396</v>
      </c>
      <c r="AM464" s="81">
        <v>235.08477805467055</v>
      </c>
      <c r="AN464" s="81">
        <v>239.72453426055961</v>
      </c>
      <c r="AO464" s="81">
        <v>247.19662951483292</v>
      </c>
      <c r="AP464" s="81">
        <v>237.75449102693719</v>
      </c>
      <c r="AQ464" s="81">
        <v>222.28917431774326</v>
      </c>
      <c r="AR464" s="81">
        <v>212.7685599075283</v>
      </c>
      <c r="AS464" s="81">
        <v>0</v>
      </c>
      <c r="AT464" s="81">
        <v>209.47532890291558</v>
      </c>
      <c r="AU464" s="81">
        <v>172.25861927365906</v>
      </c>
      <c r="AV464" s="81">
        <v>202.98880364525232</v>
      </c>
      <c r="AW464" s="81">
        <v>218.9356522635519</v>
      </c>
      <c r="AX464" s="81">
        <v>246.09163400916972</v>
      </c>
      <c r="AY464" s="81">
        <v>297.06954282679573</v>
      </c>
      <c r="AZ464" s="81">
        <v>336.5624159563352</v>
      </c>
      <c r="BA464" s="81">
        <v>383.83994302571506</v>
      </c>
      <c r="BB464" s="81">
        <v>434.58885808425464</v>
      </c>
      <c r="BC464" s="81">
        <v>513.45847769323018</v>
      </c>
      <c r="BD464" s="81">
        <v>538.35840471900258</v>
      </c>
      <c r="BE464" s="81">
        <v>371.17964461316654</v>
      </c>
      <c r="BF464" s="81">
        <v>335.30725156106564</v>
      </c>
      <c r="BG464" s="81">
        <v>305.62765881711522</v>
      </c>
      <c r="BH464" s="81">
        <v>277.44807839786375</v>
      </c>
      <c r="BI464" s="81">
        <v>308.4171872109456</v>
      </c>
      <c r="BJ464" s="81">
        <v>309.48608738025104</v>
      </c>
      <c r="BK464" s="81">
        <v>297.03674889769275</v>
      </c>
      <c r="BL464" s="81">
        <v>291.0025994609137</v>
      </c>
      <c r="BM464" s="81">
        <v>321.72951398591437</v>
      </c>
      <c r="BN464" s="81">
        <v>321.57021538458116</v>
      </c>
      <c r="BO464" s="81">
        <v>295.81804339540469</v>
      </c>
      <c r="BP464" s="81">
        <v>288.27668112457337</v>
      </c>
      <c r="BQ464" s="81">
        <v>290.91612032013398</v>
      </c>
      <c r="BR464" s="81">
        <v>303.10245971913025</v>
      </c>
      <c r="BS464" s="81">
        <v>303.10245971913025</v>
      </c>
      <c r="BT464" s="81">
        <v>303.10245971913025</v>
      </c>
      <c r="BU464" s="81">
        <v>303.10245971913025</v>
      </c>
      <c r="BV464" s="81">
        <v>313.31091035555312</v>
      </c>
      <c r="BW464" s="81">
        <v>313.31091035555312</v>
      </c>
      <c r="BX464" s="81">
        <v>313.31091035555312</v>
      </c>
      <c r="BY464" s="81">
        <v>313.31091035555312</v>
      </c>
      <c r="BZ464" s="81">
        <v>317.76731089821953</v>
      </c>
      <c r="CA464" s="81">
        <v>317.76731089821953</v>
      </c>
      <c r="CB464" s="81">
        <v>317.76731089821953</v>
      </c>
      <c r="CC464" s="81">
        <v>317.76731089821953</v>
      </c>
      <c r="CD464" s="81">
        <v>326.09724843069324</v>
      </c>
      <c r="CE464" s="81">
        <v>326.09724843069324</v>
      </c>
      <c r="CF464" s="81">
        <v>326.09724843069324</v>
      </c>
      <c r="CG464" s="81">
        <v>326.09724843069324</v>
      </c>
      <c r="CH464" s="81">
        <v>343.36140355755077</v>
      </c>
      <c r="CI464" s="81">
        <v>343.36140355755077</v>
      </c>
      <c r="CJ464" s="81">
        <v>343.36140355755077</v>
      </c>
      <c r="CK464" s="81">
        <v>343.36140355755077</v>
      </c>
      <c r="CL464" s="81">
        <v>356.67638918996471</v>
      </c>
      <c r="CM464" s="81">
        <v>356.67638918996471</v>
      </c>
      <c r="CN464" s="81">
        <v>356.67638918996471</v>
      </c>
      <c r="CO464" s="81">
        <v>356.67638918996471</v>
      </c>
      <c r="CP464" s="81">
        <v>369.53517052518441</v>
      </c>
      <c r="CQ464" s="81">
        <v>369.53517052518441</v>
      </c>
      <c r="CR464" s="81">
        <v>369.53517052518441</v>
      </c>
      <c r="CS464" s="81">
        <v>369.53517052518441</v>
      </c>
      <c r="CT464" s="81">
        <v>383.57483771678335</v>
      </c>
      <c r="CU464" s="81">
        <v>383.57483771678335</v>
      </c>
      <c r="CV464" s="81">
        <v>383.57483771678335</v>
      </c>
      <c r="CW464" s="81">
        <v>383.57483771678335</v>
      </c>
      <c r="CX464" s="81">
        <v>400.83929502712192</v>
      </c>
      <c r="CY464" s="81">
        <v>400.83929502712192</v>
      </c>
      <c r="CZ464" s="81">
        <v>400.83929502712192</v>
      </c>
      <c r="DA464" s="81">
        <v>400.83929502712192</v>
      </c>
      <c r="DB464" s="81">
        <v>416.86967252260746</v>
      </c>
      <c r="DC464" s="81">
        <v>416.86967252260746</v>
      </c>
      <c r="DD464" s="81">
        <v>416.86967252260746</v>
      </c>
      <c r="DE464" s="81">
        <v>416.86967252260746</v>
      </c>
      <c r="DF464" s="81">
        <v>425.21684540239312</v>
      </c>
      <c r="DG464" s="81">
        <v>425.21684540239312</v>
      </c>
      <c r="DH464" s="81">
        <v>425.21684540239312</v>
      </c>
      <c r="DI464" s="81">
        <v>425.21684540239312</v>
      </c>
      <c r="DJ464" s="81">
        <v>434.35757057353584</v>
      </c>
      <c r="DK464" s="81">
        <v>434.35757057353584</v>
      </c>
      <c r="DL464" s="81">
        <v>434.35757057353584</v>
      </c>
      <c r="DM464" s="81">
        <v>434.35757057353584</v>
      </c>
      <c r="DN464" s="81">
        <v>444.19454924235902</v>
      </c>
      <c r="DO464" s="81">
        <v>444.19454924235902</v>
      </c>
      <c r="DP464" s="81">
        <v>444.19454924235902</v>
      </c>
      <c r="DQ464" s="81">
        <v>444.19454924235902</v>
      </c>
      <c r="DR464" s="81">
        <v>453.19149578671659</v>
      </c>
      <c r="DS464" s="81">
        <v>453.19149578671659</v>
      </c>
      <c r="DT464" s="81">
        <v>453.19149578671659</v>
      </c>
      <c r="DU464" s="81">
        <v>453.19149578671659</v>
      </c>
      <c r="DV464" s="81">
        <v>466.5688999663235</v>
      </c>
      <c r="DW464" s="81">
        <v>466.5688999663235</v>
      </c>
      <c r="DX464" s="81">
        <v>466.5688999663235</v>
      </c>
      <c r="DY464" s="81">
        <v>466.5688999663235</v>
      </c>
      <c r="DZ464" s="81">
        <v>477.55498226193743</v>
      </c>
      <c r="EA464" s="81">
        <v>477.55498226193743</v>
      </c>
      <c r="EB464" s="81">
        <v>477.55498226193743</v>
      </c>
      <c r="EC464" s="81">
        <v>477.55498226193743</v>
      </c>
      <c r="ED464" s="81">
        <v>486.61815777088208</v>
      </c>
      <c r="EE464" s="81">
        <v>486.61815777088208</v>
      </c>
      <c r="EF464" s="81">
        <v>486.61815777088208</v>
      </c>
      <c r="EG464" s="81">
        <v>486.61815777088208</v>
      </c>
      <c r="EH464" s="81">
        <v>498.54379389482261</v>
      </c>
      <c r="EI464" s="81">
        <v>498.54379389482261</v>
      </c>
      <c r="EJ464" s="81">
        <v>498.54379389482261</v>
      </c>
      <c r="EK464" s="81">
        <v>498.54379389482261</v>
      </c>
      <c r="EL464" s="81">
        <v>512.03137744104151</v>
      </c>
      <c r="EM464" s="81">
        <v>512.03137744104151</v>
      </c>
      <c r="EN464" s="81">
        <v>512.03137744104151</v>
      </c>
      <c r="EO464" s="81">
        <v>512.03137744104151</v>
      </c>
      <c r="EP464" s="81">
        <v>523.73266194165899</v>
      </c>
      <c r="EQ464" s="81">
        <v>523.73266194165899</v>
      </c>
      <c r="ER464" s="81">
        <v>523.73266194165899</v>
      </c>
      <c r="ES464" s="81">
        <v>523.73266194165899</v>
      </c>
      <c r="ET464" s="81">
        <v>535.22064834461855</v>
      </c>
      <c r="EU464" s="81">
        <v>535.22064834461855</v>
      </c>
      <c r="EV464" s="81">
        <v>535.22064834461855</v>
      </c>
      <c r="EW464" s="81">
        <v>535.22064834461855</v>
      </c>
      <c r="EX464" s="81">
        <v>548.24844714893391</v>
      </c>
      <c r="EY464" s="81">
        <v>548.24844714893391</v>
      </c>
      <c r="EZ464" s="81">
        <v>548.24844714893391</v>
      </c>
      <c r="FA464" s="81">
        <v>548.24844714893391</v>
      </c>
      <c r="FB464" s="81">
        <v>561.9887819183042</v>
      </c>
      <c r="FC464" s="81">
        <v>561.9887819183042</v>
      </c>
      <c r="FD464" s="81">
        <v>561.9887819183042</v>
      </c>
      <c r="FE464" s="81">
        <v>561.9887819183042</v>
      </c>
      <c r="FF464" s="81">
        <v>576.48399791564043</v>
      </c>
      <c r="FG464" s="81">
        <v>576.48399791564043</v>
      </c>
      <c r="FH464" s="81">
        <v>576.48399791564043</v>
      </c>
      <c r="FI464" s="81">
        <v>576.48399791564043</v>
      </c>
      <c r="FJ464" s="81">
        <v>594.16520782658301</v>
      </c>
      <c r="FK464" s="81">
        <v>594.16520782658301</v>
      </c>
      <c r="FL464" s="81">
        <v>594.16520782658301</v>
      </c>
      <c r="FM464" s="81">
        <v>594.16520782658301</v>
      </c>
      <c r="FN464" s="1" t="s">
        <v>794</v>
      </c>
    </row>
    <row r="465" spans="2:170" x14ac:dyDescent="0.2">
      <c r="B465" s="1" t="s">
        <v>746</v>
      </c>
      <c r="C465" s="1" t="s">
        <v>56</v>
      </c>
      <c r="D465" s="1" t="s">
        <v>54</v>
      </c>
      <c r="E465" s="81" t="s">
        <v>299</v>
      </c>
      <c r="F465" s="81">
        <v>285.98798730750065</v>
      </c>
      <c r="G465" s="81">
        <v>313.77029866304264</v>
      </c>
      <c r="H465" s="81">
        <v>309.95132477799274</v>
      </c>
      <c r="I465" s="81">
        <v>342.99203123612034</v>
      </c>
      <c r="J465" s="81">
        <v>348.73483507904399</v>
      </c>
      <c r="K465" s="81">
        <v>372.72502924005607</v>
      </c>
      <c r="L465" s="81">
        <v>376.02814645744166</v>
      </c>
      <c r="M465" s="81">
        <v>385.67791704995068</v>
      </c>
      <c r="N465" s="81">
        <v>331.29530811772418</v>
      </c>
      <c r="O465" s="81">
        <v>344.66090550068446</v>
      </c>
      <c r="P465" s="81">
        <v>360.16567442880637</v>
      </c>
      <c r="Q465" s="81">
        <v>357.87567391477506</v>
      </c>
      <c r="R465" s="81">
        <v>352.79431822807152</v>
      </c>
      <c r="S465" s="81">
        <v>342.22843035527382</v>
      </c>
      <c r="T465" s="81">
        <v>305.652539562958</v>
      </c>
      <c r="U465" s="81">
        <v>290.8232358668439</v>
      </c>
      <c r="V465" s="81">
        <v>308.17409314854274</v>
      </c>
      <c r="W465" s="81">
        <v>328.05163609485163</v>
      </c>
      <c r="X465" s="81">
        <v>326.2948994170975</v>
      </c>
      <c r="Y465" s="81">
        <v>338.55958583838361</v>
      </c>
      <c r="Z465" s="81">
        <v>298.59281198381018</v>
      </c>
      <c r="AA465" s="81">
        <v>290.22321759701083</v>
      </c>
      <c r="AB465" s="81">
        <v>289.04965258620314</v>
      </c>
      <c r="AC465" s="81">
        <v>270.04512146640212</v>
      </c>
      <c r="AD465" s="81">
        <v>243.78036210504533</v>
      </c>
      <c r="AE465" s="81">
        <v>231.70643077335583</v>
      </c>
      <c r="AF465" s="81">
        <v>220.14428458788643</v>
      </c>
      <c r="AG465" s="81">
        <v>219.70741450590674</v>
      </c>
      <c r="AH465" s="81">
        <v>250.5868975475862</v>
      </c>
      <c r="AI465" s="81">
        <v>246.83491952277046</v>
      </c>
      <c r="AJ465" s="81">
        <v>235.70811126770184</v>
      </c>
      <c r="AK465" s="81">
        <v>263.95390542919961</v>
      </c>
      <c r="AL465" s="81">
        <v>279.2151225449897</v>
      </c>
      <c r="AM465" s="81">
        <v>270.27292841233395</v>
      </c>
      <c r="AN465" s="81">
        <v>281.14289103550726</v>
      </c>
      <c r="AO465" s="81">
        <v>293.98565132278645</v>
      </c>
      <c r="AP465" s="81">
        <v>278.50456467502244</v>
      </c>
      <c r="AQ465" s="81">
        <v>255.59383629820545</v>
      </c>
      <c r="AR465" s="81">
        <v>243.76331744276266</v>
      </c>
      <c r="AS465" s="81">
        <v>240.35384493025001</v>
      </c>
      <c r="AT465" s="81">
        <v>266.3923886502966</v>
      </c>
      <c r="AU465" s="81">
        <v>207.63618214287845</v>
      </c>
      <c r="AV465" s="81">
        <v>251.32619623242644</v>
      </c>
      <c r="AW465" s="81">
        <v>272.41321643726866</v>
      </c>
      <c r="AX465" s="81">
        <v>311.57996086612195</v>
      </c>
      <c r="AY465" s="81">
        <v>400.52121565853946</v>
      </c>
      <c r="AZ465" s="81">
        <v>464.53723726237314</v>
      </c>
      <c r="BA465" s="81">
        <v>531.3164812060694</v>
      </c>
      <c r="BB465" s="81">
        <v>598.72064144204933</v>
      </c>
      <c r="BC465" s="81">
        <v>700.05252877767771</v>
      </c>
      <c r="BD465" s="81">
        <v>718.21109748108643</v>
      </c>
      <c r="BE465" s="81">
        <v>527.38052597510898</v>
      </c>
      <c r="BF465" s="81">
        <v>459.30765582647149</v>
      </c>
      <c r="BG465" s="81">
        <v>376.40954095661527</v>
      </c>
      <c r="BH465" s="81">
        <v>377.35663980830782</v>
      </c>
      <c r="BI465" s="81">
        <v>421.98754289085787</v>
      </c>
      <c r="BJ465" s="81">
        <v>411.91510084471645</v>
      </c>
      <c r="BK465" s="81">
        <v>402.31032859408657</v>
      </c>
      <c r="BL465" s="81">
        <v>401.46773375022462</v>
      </c>
      <c r="BM465" s="81">
        <v>449.36249123074214</v>
      </c>
      <c r="BN465" s="81">
        <v>447.54994129152078</v>
      </c>
      <c r="BO465" s="81">
        <v>423.44091076753176</v>
      </c>
      <c r="BP465" s="81">
        <v>437.51437690750691</v>
      </c>
      <c r="BQ465" s="81">
        <v>429.693761363036</v>
      </c>
      <c r="BR465" s="81">
        <v>436.49399577064401</v>
      </c>
      <c r="BS465" s="81">
        <v>436.49399577064401</v>
      </c>
      <c r="BT465" s="81">
        <v>436.49399577064401</v>
      </c>
      <c r="BU465" s="81">
        <v>436.49399577064401</v>
      </c>
      <c r="BV465" s="81">
        <v>429.99927369371449</v>
      </c>
      <c r="BW465" s="81">
        <v>429.99927369371449</v>
      </c>
      <c r="BX465" s="81">
        <v>429.99927369371449</v>
      </c>
      <c r="BY465" s="81">
        <v>429.99927369371449</v>
      </c>
      <c r="BZ465" s="81">
        <v>430.35431736815144</v>
      </c>
      <c r="CA465" s="81">
        <v>430.35431736815144</v>
      </c>
      <c r="CB465" s="81">
        <v>430.35431736815144</v>
      </c>
      <c r="CC465" s="81">
        <v>430.35431736815144</v>
      </c>
      <c r="CD465" s="81">
        <v>439.33284216540613</v>
      </c>
      <c r="CE465" s="81">
        <v>439.33284216540613</v>
      </c>
      <c r="CF465" s="81">
        <v>439.33284216540613</v>
      </c>
      <c r="CG465" s="81">
        <v>439.33284216540613</v>
      </c>
      <c r="CH465" s="81">
        <v>458.21547577576581</v>
      </c>
      <c r="CI465" s="81">
        <v>458.21547577576581</v>
      </c>
      <c r="CJ465" s="81">
        <v>458.21547577576581</v>
      </c>
      <c r="CK465" s="81">
        <v>458.21547577576581</v>
      </c>
      <c r="CL465" s="81">
        <v>478.99214741457661</v>
      </c>
      <c r="CM465" s="81">
        <v>478.99214741457661</v>
      </c>
      <c r="CN465" s="81">
        <v>478.99214741457661</v>
      </c>
      <c r="CO465" s="81">
        <v>478.99214741457661</v>
      </c>
      <c r="CP465" s="81">
        <v>497.58892413090825</v>
      </c>
      <c r="CQ465" s="81">
        <v>497.58892413090825</v>
      </c>
      <c r="CR465" s="81">
        <v>497.58892413090825</v>
      </c>
      <c r="CS465" s="81">
        <v>497.58892413090825</v>
      </c>
      <c r="CT465" s="81">
        <v>518.80528768927786</v>
      </c>
      <c r="CU465" s="81">
        <v>518.80528768927786</v>
      </c>
      <c r="CV465" s="81">
        <v>518.80528768927786</v>
      </c>
      <c r="CW465" s="81">
        <v>518.80528768927786</v>
      </c>
      <c r="CX465" s="81">
        <v>540.79031881130788</v>
      </c>
      <c r="CY465" s="81">
        <v>540.79031881130788</v>
      </c>
      <c r="CZ465" s="81">
        <v>540.79031881130788</v>
      </c>
      <c r="DA465" s="81">
        <v>540.79031881130788</v>
      </c>
      <c r="DB465" s="81">
        <v>559.23802865538505</v>
      </c>
      <c r="DC465" s="81">
        <v>559.23802865538505</v>
      </c>
      <c r="DD465" s="81">
        <v>559.23802865538505</v>
      </c>
      <c r="DE465" s="81">
        <v>559.23802865538505</v>
      </c>
      <c r="DF465" s="81">
        <v>570.71725617396567</v>
      </c>
      <c r="DG465" s="81">
        <v>570.71725617396567</v>
      </c>
      <c r="DH465" s="81">
        <v>570.71725617396567</v>
      </c>
      <c r="DI465" s="81">
        <v>570.71725617396567</v>
      </c>
      <c r="DJ465" s="81">
        <v>584.17771150045633</v>
      </c>
      <c r="DK465" s="81">
        <v>584.17771150045633</v>
      </c>
      <c r="DL465" s="81">
        <v>584.17771150045633</v>
      </c>
      <c r="DM465" s="81">
        <v>584.17771150045633</v>
      </c>
      <c r="DN465" s="81">
        <v>597.78825737701186</v>
      </c>
      <c r="DO465" s="81">
        <v>597.78825737701186</v>
      </c>
      <c r="DP465" s="81">
        <v>597.78825737701186</v>
      </c>
      <c r="DQ465" s="81">
        <v>597.78825737701186</v>
      </c>
      <c r="DR465" s="81">
        <v>610.02654692773172</v>
      </c>
      <c r="DS465" s="81">
        <v>610.02654692773172</v>
      </c>
      <c r="DT465" s="81">
        <v>610.02654692773172</v>
      </c>
      <c r="DU465" s="81">
        <v>610.02654692773172</v>
      </c>
      <c r="DV465" s="81">
        <v>626.27234707304638</v>
      </c>
      <c r="DW465" s="81">
        <v>626.27234707304638</v>
      </c>
      <c r="DX465" s="81">
        <v>626.27234707304638</v>
      </c>
      <c r="DY465" s="81">
        <v>626.27234707304638</v>
      </c>
      <c r="DZ465" s="81">
        <v>641.70450998992703</v>
      </c>
      <c r="EA465" s="81">
        <v>641.70450998992703</v>
      </c>
      <c r="EB465" s="81">
        <v>641.70450998992703</v>
      </c>
      <c r="EC465" s="81">
        <v>641.70450998992703</v>
      </c>
      <c r="ED465" s="81">
        <v>654.25472903294246</v>
      </c>
      <c r="EE465" s="81">
        <v>654.25472903294246</v>
      </c>
      <c r="EF465" s="81">
        <v>654.25472903294246</v>
      </c>
      <c r="EG465" s="81">
        <v>654.25472903294246</v>
      </c>
      <c r="EH465" s="81">
        <v>668.60404240209903</v>
      </c>
      <c r="EI465" s="81">
        <v>668.60404240209903</v>
      </c>
      <c r="EJ465" s="81">
        <v>668.60404240209903</v>
      </c>
      <c r="EK465" s="81">
        <v>668.60404240209903</v>
      </c>
      <c r="EL465" s="81">
        <v>686.4782384837265</v>
      </c>
      <c r="EM465" s="81">
        <v>686.4782384837265</v>
      </c>
      <c r="EN465" s="81">
        <v>686.4782384837265</v>
      </c>
      <c r="EO465" s="81">
        <v>686.4782384837265</v>
      </c>
      <c r="EP465" s="81">
        <v>703.75279537212532</v>
      </c>
      <c r="EQ465" s="81">
        <v>703.75279537212532</v>
      </c>
      <c r="ER465" s="81">
        <v>703.75279537212532</v>
      </c>
      <c r="ES465" s="81">
        <v>703.75279537212532</v>
      </c>
      <c r="ET465" s="81">
        <v>718.35541000118508</v>
      </c>
      <c r="EU465" s="81">
        <v>718.35541000118508</v>
      </c>
      <c r="EV465" s="81">
        <v>718.35541000118508</v>
      </c>
      <c r="EW465" s="81">
        <v>718.35541000118508</v>
      </c>
      <c r="EX465" s="81">
        <v>738.36063562157949</v>
      </c>
      <c r="EY465" s="81">
        <v>738.36063562157949</v>
      </c>
      <c r="EZ465" s="81">
        <v>738.36063562157949</v>
      </c>
      <c r="FA465" s="81">
        <v>738.36063562157949</v>
      </c>
      <c r="FB465" s="81">
        <v>757.61535662699282</v>
      </c>
      <c r="FC465" s="81">
        <v>757.61535662699282</v>
      </c>
      <c r="FD465" s="81">
        <v>757.61535662699282</v>
      </c>
      <c r="FE465" s="81">
        <v>757.61535662699282</v>
      </c>
      <c r="FF465" s="81">
        <v>778.33776098502699</v>
      </c>
      <c r="FG465" s="81">
        <v>778.33776098502699</v>
      </c>
      <c r="FH465" s="81">
        <v>778.33776098502699</v>
      </c>
      <c r="FI465" s="81">
        <v>778.33776098502699</v>
      </c>
      <c r="FJ465" s="81">
        <v>804.37181041889437</v>
      </c>
      <c r="FK465" s="81">
        <v>804.37181041889437</v>
      </c>
      <c r="FL465" s="81">
        <v>804.37181041889437</v>
      </c>
      <c r="FM465" s="81">
        <v>804.37181041889437</v>
      </c>
      <c r="FN465" s="1" t="s">
        <v>795</v>
      </c>
    </row>
    <row r="466" spans="2:170" x14ac:dyDescent="0.2">
      <c r="B466" s="1" t="s">
        <v>748</v>
      </c>
      <c r="C466" s="1" t="s">
        <v>56</v>
      </c>
      <c r="D466" s="1" t="s">
        <v>54</v>
      </c>
      <c r="E466" s="81" t="s">
        <v>299</v>
      </c>
      <c r="F466" s="81">
        <v>314.74468494123352</v>
      </c>
      <c r="G466" s="81">
        <v>342.52699629677551</v>
      </c>
      <c r="H466" s="81">
        <v>338.70802241172561</v>
      </c>
      <c r="I466" s="81">
        <v>371.74872886985327</v>
      </c>
      <c r="J466" s="81">
        <v>361.28439960779741</v>
      </c>
      <c r="K466" s="81">
        <v>385.27459376880944</v>
      </c>
      <c r="L466" s="81">
        <v>388.57771098619492</v>
      </c>
      <c r="M466" s="81">
        <v>398.22748157870399</v>
      </c>
      <c r="N466" s="81">
        <v>338.64244457697964</v>
      </c>
      <c r="O466" s="81">
        <v>352.00804195994004</v>
      </c>
      <c r="P466" s="81">
        <v>367.51281088806184</v>
      </c>
      <c r="Q466" s="81">
        <v>365.22281037403064</v>
      </c>
      <c r="R466" s="81">
        <v>361.64138726622599</v>
      </c>
      <c r="S466" s="81">
        <v>351.07549939342817</v>
      </c>
      <c r="T466" s="81">
        <v>314.49960860111247</v>
      </c>
      <c r="U466" s="81">
        <v>299.67030490499837</v>
      </c>
      <c r="V466" s="81">
        <v>315.55046428908179</v>
      </c>
      <c r="W466" s="81">
        <v>335.42800723539062</v>
      </c>
      <c r="X466" s="81">
        <v>333.67127055763655</v>
      </c>
      <c r="Y466" s="81">
        <v>345.93595697892272</v>
      </c>
      <c r="Z466" s="81">
        <v>303.95448622262791</v>
      </c>
      <c r="AA466" s="81">
        <v>295.58489183582856</v>
      </c>
      <c r="AB466" s="81">
        <v>294.41132682502092</v>
      </c>
      <c r="AC466" s="81">
        <v>275.40679570521985</v>
      </c>
      <c r="AD466" s="81">
        <v>249.20806565212141</v>
      </c>
      <c r="AE466" s="81">
        <v>237.13413432043197</v>
      </c>
      <c r="AF466" s="81">
        <v>225.57198813496251</v>
      </c>
      <c r="AG466" s="81">
        <v>225.13511805298282</v>
      </c>
      <c r="AH466" s="81">
        <v>259.61013275730841</v>
      </c>
      <c r="AI466" s="81">
        <v>255.85815473249269</v>
      </c>
      <c r="AJ466" s="81">
        <v>244.73134647742407</v>
      </c>
      <c r="AK466" s="81">
        <v>272.97714063892181</v>
      </c>
      <c r="AL466" s="81">
        <v>289.7367077733378</v>
      </c>
      <c r="AM466" s="81">
        <v>280.79451364068206</v>
      </c>
      <c r="AN466" s="81">
        <v>291.66447626385536</v>
      </c>
      <c r="AO466" s="81">
        <v>304.50723655113455</v>
      </c>
      <c r="AP466" s="81">
        <v>288.46323172849554</v>
      </c>
      <c r="AQ466" s="81">
        <v>265.55250335167864</v>
      </c>
      <c r="AR466" s="81">
        <v>253.72198449623582</v>
      </c>
      <c r="AS466" s="81">
        <v>250.31251198372317</v>
      </c>
      <c r="AT466" s="81">
        <v>274.11421360619602</v>
      </c>
      <c r="AU466" s="81">
        <v>215.62825435790563</v>
      </c>
      <c r="AV466" s="81">
        <v>259.14217156910962</v>
      </c>
      <c r="AW466" s="81">
        <v>280.21355017714433</v>
      </c>
      <c r="AX466" s="81">
        <v>333.56674424907357</v>
      </c>
      <c r="AY466" s="81">
        <v>422.44466000196377</v>
      </c>
      <c r="AZ466" s="81">
        <v>486.28339564002817</v>
      </c>
      <c r="BA466" s="81">
        <v>552.83609534272216</v>
      </c>
      <c r="BB466" s="81">
        <v>615.13497654043817</v>
      </c>
      <c r="BC466" s="81">
        <v>716.47813024708046</v>
      </c>
      <c r="BD466" s="81">
        <v>734.31021314209113</v>
      </c>
      <c r="BE466" s="81">
        <v>543.69540133960152</v>
      </c>
      <c r="BF466" s="81">
        <v>468.75583318273448</v>
      </c>
      <c r="BG466" s="81">
        <v>385.96254075803404</v>
      </c>
      <c r="BH466" s="81">
        <v>386.92310347151977</v>
      </c>
      <c r="BI466" s="81">
        <v>431.48359906871497</v>
      </c>
      <c r="BJ466" s="81">
        <v>420.90900415360659</v>
      </c>
      <c r="BK466" s="81">
        <v>411.38483847563469</v>
      </c>
      <c r="BL466" s="81">
        <v>410.56627650470335</v>
      </c>
      <c r="BM466" s="81">
        <v>458.31679516225364</v>
      </c>
      <c r="BN466" s="81">
        <v>456.7887182446201</v>
      </c>
      <c r="BO466" s="81">
        <v>432.78600166926611</v>
      </c>
      <c r="BP466" s="81">
        <v>446.89138846139821</v>
      </c>
      <c r="BQ466" s="81">
        <v>439.03672606758352</v>
      </c>
      <c r="BR466" s="81">
        <v>446.15237257253722</v>
      </c>
      <c r="BS466" s="81">
        <v>446.15237257253722</v>
      </c>
      <c r="BT466" s="81">
        <v>446.15237257253722</v>
      </c>
      <c r="BU466" s="81">
        <v>446.15237257253722</v>
      </c>
      <c r="BV466" s="81">
        <v>439.96126070170504</v>
      </c>
      <c r="BW466" s="81">
        <v>439.96126070170504</v>
      </c>
      <c r="BX466" s="81">
        <v>439.96126070170504</v>
      </c>
      <c r="BY466" s="81">
        <v>439.96126070170504</v>
      </c>
      <c r="BZ466" s="81">
        <v>440.64008745607788</v>
      </c>
      <c r="CA466" s="81">
        <v>440.64008745607788</v>
      </c>
      <c r="CB466" s="81">
        <v>440.64008745607788</v>
      </c>
      <c r="CC466" s="81">
        <v>440.64008745607788</v>
      </c>
      <c r="CD466" s="81">
        <v>449.91254526412359</v>
      </c>
      <c r="CE466" s="81">
        <v>449.91254526412359</v>
      </c>
      <c r="CF466" s="81">
        <v>449.91254526412359</v>
      </c>
      <c r="CG466" s="81">
        <v>449.91254526412359</v>
      </c>
      <c r="CH466" s="81">
        <v>469.05320131455449</v>
      </c>
      <c r="CI466" s="81">
        <v>469.05320131455449</v>
      </c>
      <c r="CJ466" s="81">
        <v>469.05320131455449</v>
      </c>
      <c r="CK466" s="81">
        <v>469.05320131455449</v>
      </c>
      <c r="CL466" s="81">
        <v>490.11581961136176</v>
      </c>
      <c r="CM466" s="81">
        <v>490.11581961136176</v>
      </c>
      <c r="CN466" s="81">
        <v>490.11581961136176</v>
      </c>
      <c r="CO466" s="81">
        <v>490.11581961136176</v>
      </c>
      <c r="CP466" s="81">
        <v>509.02521639595398</v>
      </c>
      <c r="CQ466" s="81">
        <v>509.02521639595398</v>
      </c>
      <c r="CR466" s="81">
        <v>509.02521639595398</v>
      </c>
      <c r="CS466" s="81">
        <v>509.02521639595398</v>
      </c>
      <c r="CT466" s="81">
        <v>530.5554822708508</v>
      </c>
      <c r="CU466" s="81">
        <v>530.5554822708508</v>
      </c>
      <c r="CV466" s="81">
        <v>530.5554822708508</v>
      </c>
      <c r="CW466" s="81">
        <v>530.5554822708508</v>
      </c>
      <c r="CX466" s="81">
        <v>552.85543894040131</v>
      </c>
      <c r="CY466" s="81">
        <v>552.85543894040131</v>
      </c>
      <c r="CZ466" s="81">
        <v>552.85543894040131</v>
      </c>
      <c r="DA466" s="81">
        <v>552.85543894040131</v>
      </c>
      <c r="DB466" s="81">
        <v>571.62681811977461</v>
      </c>
      <c r="DC466" s="81">
        <v>571.62681811977461</v>
      </c>
      <c r="DD466" s="81">
        <v>571.62681811977461</v>
      </c>
      <c r="DE466" s="81">
        <v>571.62681811977461</v>
      </c>
      <c r="DF466" s="81">
        <v>583.44380132137724</v>
      </c>
      <c r="DG466" s="81">
        <v>583.44380132137724</v>
      </c>
      <c r="DH466" s="81">
        <v>583.44380132137724</v>
      </c>
      <c r="DI466" s="81">
        <v>583.44380132137724</v>
      </c>
      <c r="DJ466" s="81">
        <v>597.24338457958561</v>
      </c>
      <c r="DK466" s="81">
        <v>597.24338457958561</v>
      </c>
      <c r="DL466" s="81">
        <v>597.24338457958561</v>
      </c>
      <c r="DM466" s="81">
        <v>597.24338457958561</v>
      </c>
      <c r="DN466" s="81">
        <v>611.1995785091417</v>
      </c>
      <c r="DO466" s="81">
        <v>611.1995785091417</v>
      </c>
      <c r="DP466" s="81">
        <v>611.1995785091417</v>
      </c>
      <c r="DQ466" s="81">
        <v>611.1995785091417</v>
      </c>
      <c r="DR466" s="81">
        <v>623.79250328666797</v>
      </c>
      <c r="DS466" s="81">
        <v>623.79250328666797</v>
      </c>
      <c r="DT466" s="81">
        <v>623.79250328666797</v>
      </c>
      <c r="DU466" s="81">
        <v>623.79250328666797</v>
      </c>
      <c r="DV466" s="81">
        <v>640.39691295215459</v>
      </c>
      <c r="DW466" s="81">
        <v>640.39691295215459</v>
      </c>
      <c r="DX466" s="81">
        <v>640.39691295215459</v>
      </c>
      <c r="DY466" s="81">
        <v>640.39691295215459</v>
      </c>
      <c r="DZ466" s="81">
        <v>656.19925888847513</v>
      </c>
      <c r="EA466" s="81">
        <v>656.19925888847513</v>
      </c>
      <c r="EB466" s="81">
        <v>656.19925888847513</v>
      </c>
      <c r="EC466" s="81">
        <v>656.19925888847513</v>
      </c>
      <c r="ED466" s="81">
        <v>669.1307484462933</v>
      </c>
      <c r="EE466" s="81">
        <v>669.1307484462933</v>
      </c>
      <c r="EF466" s="81">
        <v>669.1307484462933</v>
      </c>
      <c r="EG466" s="81">
        <v>669.1307484462933</v>
      </c>
      <c r="EH466" s="81">
        <v>683.86512272198058</v>
      </c>
      <c r="EI466" s="81">
        <v>683.86512272198058</v>
      </c>
      <c r="EJ466" s="81">
        <v>683.86512272198058</v>
      </c>
      <c r="EK466" s="81">
        <v>683.86512272198058</v>
      </c>
      <c r="EL466" s="81">
        <v>702.11780133394063</v>
      </c>
      <c r="EM466" s="81">
        <v>702.11780133394063</v>
      </c>
      <c r="EN466" s="81">
        <v>702.11780133394063</v>
      </c>
      <c r="EO466" s="81">
        <v>702.11780133394063</v>
      </c>
      <c r="EP466" s="81">
        <v>719.79346540683264</v>
      </c>
      <c r="EQ466" s="81">
        <v>719.79346540683264</v>
      </c>
      <c r="ER466" s="81">
        <v>719.79346540683264</v>
      </c>
      <c r="ES466" s="81">
        <v>719.79346540683264</v>
      </c>
      <c r="ET466" s="81">
        <v>734.81641375843458</v>
      </c>
      <c r="EU466" s="81">
        <v>734.81641375843458</v>
      </c>
      <c r="EV466" s="81">
        <v>734.81641375843458</v>
      </c>
      <c r="EW466" s="81">
        <v>734.81641375843458</v>
      </c>
      <c r="EX466" s="81">
        <v>755.2499492261652</v>
      </c>
      <c r="EY466" s="81">
        <v>755.2499492261652</v>
      </c>
      <c r="EZ466" s="81">
        <v>755.2499492261652</v>
      </c>
      <c r="FA466" s="81">
        <v>755.2499492261652</v>
      </c>
      <c r="FB466" s="81">
        <v>774.94432096718947</v>
      </c>
      <c r="FC466" s="81">
        <v>774.94432096718947</v>
      </c>
      <c r="FD466" s="81">
        <v>774.94432096718947</v>
      </c>
      <c r="FE466" s="81">
        <v>774.94432096718947</v>
      </c>
      <c r="FF466" s="81">
        <v>796.1202205638067</v>
      </c>
      <c r="FG466" s="81">
        <v>796.1202205638067</v>
      </c>
      <c r="FH466" s="81">
        <v>796.1202205638067</v>
      </c>
      <c r="FI466" s="81">
        <v>796.1202205638067</v>
      </c>
      <c r="FJ466" s="81">
        <v>822.61767901384917</v>
      </c>
      <c r="FK466" s="81">
        <v>822.61767901384917</v>
      </c>
      <c r="FL466" s="81">
        <v>822.61767901384917</v>
      </c>
      <c r="FM466" s="81">
        <v>822.61767901384917</v>
      </c>
      <c r="FN466" s="1" t="s">
        <v>796</v>
      </c>
    </row>
    <row r="467" spans="2:170" x14ac:dyDescent="0.2">
      <c r="B467" s="1" t="s">
        <v>750</v>
      </c>
      <c r="C467" s="1" t="s">
        <v>56</v>
      </c>
      <c r="D467" s="1" t="s">
        <v>54</v>
      </c>
      <c r="E467" s="81" t="s">
        <v>299</v>
      </c>
      <c r="F467" s="81">
        <v>256.76418762437237</v>
      </c>
      <c r="G467" s="81">
        <v>282.85973097153482</v>
      </c>
      <c r="H467" s="81">
        <v>277.69862203099723</v>
      </c>
      <c r="I467" s="81">
        <v>303.33475449869809</v>
      </c>
      <c r="J467" s="81">
        <v>297.85947687749632</v>
      </c>
      <c r="K467" s="81">
        <v>317.45433710548519</v>
      </c>
      <c r="L467" s="81">
        <v>315.50083691301683</v>
      </c>
      <c r="M467" s="81">
        <v>316.05730253238352</v>
      </c>
      <c r="N467" s="81">
        <v>285.47125568269115</v>
      </c>
      <c r="O467" s="81">
        <v>279.47460161182335</v>
      </c>
      <c r="P467" s="81">
        <v>276.46456377645387</v>
      </c>
      <c r="Q467" s="81">
        <v>272.71010008138171</v>
      </c>
      <c r="R467" s="81">
        <v>280.72253681076847</v>
      </c>
      <c r="S467" s="81">
        <v>280.30780490278994</v>
      </c>
      <c r="T467" s="81">
        <v>259.83658978355481</v>
      </c>
      <c r="U467" s="81">
        <v>245.70677453987642</v>
      </c>
      <c r="V467" s="81">
        <v>270.84163533841053</v>
      </c>
      <c r="W467" s="81">
        <v>328.12730813601797</v>
      </c>
      <c r="X467" s="81">
        <v>326.37057145826384</v>
      </c>
      <c r="Y467" s="81">
        <v>338.63525787955001</v>
      </c>
      <c r="Z467" s="81">
        <v>298.65644106033881</v>
      </c>
      <c r="AA467" s="81">
        <v>290.28684667353946</v>
      </c>
      <c r="AB467" s="81">
        <v>289.11328166273182</v>
      </c>
      <c r="AC467" s="81">
        <v>270.10875054293075</v>
      </c>
      <c r="AD467" s="81">
        <v>243.83915903923096</v>
      </c>
      <c r="AE467" s="81">
        <v>231.76522770754147</v>
      </c>
      <c r="AF467" s="81">
        <v>220.20308152207201</v>
      </c>
      <c r="AG467" s="81">
        <v>219.76621144009232</v>
      </c>
      <c r="AH467" s="81">
        <v>250.65393907621319</v>
      </c>
      <c r="AI467" s="81">
        <v>246.90196105139745</v>
      </c>
      <c r="AJ467" s="81">
        <v>235.77515279632883</v>
      </c>
      <c r="AK467" s="81">
        <v>264.0209469578266</v>
      </c>
      <c r="AL467" s="81">
        <v>0</v>
      </c>
      <c r="AM467" s="81">
        <v>0</v>
      </c>
      <c r="AN467" s="81">
        <v>0</v>
      </c>
      <c r="AO467" s="81">
        <v>0</v>
      </c>
      <c r="AP467" s="81">
        <v>0</v>
      </c>
      <c r="AQ467" s="81">
        <v>0</v>
      </c>
      <c r="AR467" s="81">
        <v>0</v>
      </c>
      <c r="AS467" s="81">
        <v>0</v>
      </c>
      <c r="AT467" s="81">
        <v>0</v>
      </c>
      <c r="AU467" s="81">
        <v>0</v>
      </c>
      <c r="AV467" s="81">
        <v>0</v>
      </c>
      <c r="AW467" s="81">
        <v>0</v>
      </c>
      <c r="AX467" s="81">
        <v>0</v>
      </c>
      <c r="AY467" s="81">
        <v>0</v>
      </c>
      <c r="AZ467" s="81">
        <v>0</v>
      </c>
      <c r="BA467" s="81">
        <v>0</v>
      </c>
      <c r="BB467" s="81">
        <v>0</v>
      </c>
      <c r="BC467" s="81">
        <v>0</v>
      </c>
      <c r="BD467" s="81">
        <v>0</v>
      </c>
      <c r="BE467" s="81">
        <v>0</v>
      </c>
      <c r="BF467" s="81">
        <v>0</v>
      </c>
      <c r="BG467" s="81">
        <v>0</v>
      </c>
      <c r="BH467" s="81">
        <v>0</v>
      </c>
      <c r="BI467" s="81">
        <v>0</v>
      </c>
      <c r="BJ467" s="81">
        <v>0</v>
      </c>
      <c r="BK467" s="81">
        <v>0</v>
      </c>
      <c r="BL467" s="81">
        <v>0</v>
      </c>
      <c r="BM467" s="81">
        <v>0</v>
      </c>
      <c r="BN467" s="81">
        <v>0</v>
      </c>
      <c r="BO467" s="81">
        <v>0</v>
      </c>
      <c r="BP467" s="81">
        <v>0</v>
      </c>
      <c r="BQ467" s="81">
        <v>0</v>
      </c>
      <c r="BR467" s="81">
        <v>0</v>
      </c>
      <c r="BS467" s="81">
        <v>0</v>
      </c>
      <c r="BT467" s="81">
        <v>0</v>
      </c>
      <c r="BU467" s="81">
        <v>0</v>
      </c>
      <c r="BV467" s="81">
        <v>0</v>
      </c>
      <c r="BW467" s="81">
        <v>0</v>
      </c>
      <c r="BX467" s="81">
        <v>0</v>
      </c>
      <c r="BY467" s="81">
        <v>0</v>
      </c>
      <c r="BZ467" s="81">
        <v>0</v>
      </c>
      <c r="CA467" s="81">
        <v>0</v>
      </c>
      <c r="CB467" s="81">
        <v>0</v>
      </c>
      <c r="CC467" s="81">
        <v>0</v>
      </c>
      <c r="CD467" s="81">
        <v>0</v>
      </c>
      <c r="CE467" s="81">
        <v>0</v>
      </c>
      <c r="CF467" s="81">
        <v>0</v>
      </c>
      <c r="CG467" s="81">
        <v>0</v>
      </c>
      <c r="CH467" s="81">
        <v>0</v>
      </c>
      <c r="CI467" s="81">
        <v>0</v>
      </c>
      <c r="CJ467" s="81">
        <v>0</v>
      </c>
      <c r="CK467" s="81">
        <v>0</v>
      </c>
      <c r="CL467" s="81">
        <v>0</v>
      </c>
      <c r="CM467" s="81">
        <v>0</v>
      </c>
      <c r="CN467" s="81">
        <v>0</v>
      </c>
      <c r="CO467" s="81">
        <v>0</v>
      </c>
      <c r="CP467" s="81">
        <v>0</v>
      </c>
      <c r="CQ467" s="81">
        <v>0</v>
      </c>
      <c r="CR467" s="81">
        <v>0</v>
      </c>
      <c r="CS467" s="81">
        <v>0</v>
      </c>
      <c r="CT467" s="81">
        <v>0</v>
      </c>
      <c r="CU467" s="81">
        <v>0</v>
      </c>
      <c r="CV467" s="81">
        <v>0</v>
      </c>
      <c r="CW467" s="81">
        <v>0</v>
      </c>
      <c r="CX467" s="81">
        <v>0</v>
      </c>
      <c r="CY467" s="81">
        <v>0</v>
      </c>
      <c r="CZ467" s="81">
        <v>0</v>
      </c>
      <c r="DA467" s="81">
        <v>0</v>
      </c>
      <c r="DB467" s="81">
        <v>0</v>
      </c>
      <c r="DC467" s="81">
        <v>0</v>
      </c>
      <c r="DD467" s="81">
        <v>0</v>
      </c>
      <c r="DE467" s="81">
        <v>0</v>
      </c>
      <c r="DF467" s="81">
        <v>0</v>
      </c>
      <c r="DG467" s="81">
        <v>0</v>
      </c>
      <c r="DH467" s="81">
        <v>0</v>
      </c>
      <c r="DI467" s="81">
        <v>0</v>
      </c>
      <c r="DJ467" s="81">
        <v>0</v>
      </c>
      <c r="DK467" s="81">
        <v>0</v>
      </c>
      <c r="DL467" s="81">
        <v>0</v>
      </c>
      <c r="DM467" s="81">
        <v>0</v>
      </c>
      <c r="DN467" s="81">
        <v>0</v>
      </c>
      <c r="DO467" s="81">
        <v>0</v>
      </c>
      <c r="DP467" s="81">
        <v>0</v>
      </c>
      <c r="DQ467" s="81">
        <v>0</v>
      </c>
      <c r="DR467" s="81">
        <v>0</v>
      </c>
      <c r="DS467" s="81">
        <v>0</v>
      </c>
      <c r="DT467" s="81">
        <v>0</v>
      </c>
      <c r="DU467" s="81">
        <v>0</v>
      </c>
      <c r="DV467" s="81">
        <v>0</v>
      </c>
      <c r="DW467" s="81">
        <v>0</v>
      </c>
      <c r="DX467" s="81">
        <v>0</v>
      </c>
      <c r="DY467" s="81">
        <v>0</v>
      </c>
      <c r="DZ467" s="81">
        <v>0</v>
      </c>
      <c r="EA467" s="81">
        <v>0</v>
      </c>
      <c r="EB467" s="81">
        <v>0</v>
      </c>
      <c r="EC467" s="81">
        <v>0</v>
      </c>
      <c r="ED467" s="81">
        <v>0</v>
      </c>
      <c r="EE467" s="81">
        <v>0</v>
      </c>
      <c r="EF467" s="81">
        <v>0</v>
      </c>
      <c r="EG467" s="81">
        <v>0</v>
      </c>
      <c r="EH467" s="81">
        <v>0</v>
      </c>
      <c r="EI467" s="81">
        <v>0</v>
      </c>
      <c r="EJ467" s="81">
        <v>0</v>
      </c>
      <c r="EK467" s="81">
        <v>0</v>
      </c>
      <c r="EL467" s="81">
        <v>0</v>
      </c>
      <c r="EM467" s="81">
        <v>0</v>
      </c>
      <c r="EN467" s="81">
        <v>0</v>
      </c>
      <c r="EO467" s="81">
        <v>0</v>
      </c>
      <c r="EP467" s="81">
        <v>0</v>
      </c>
      <c r="EQ467" s="81">
        <v>0</v>
      </c>
      <c r="ER467" s="81">
        <v>0</v>
      </c>
      <c r="ES467" s="81">
        <v>0</v>
      </c>
      <c r="ET467" s="81">
        <v>0</v>
      </c>
      <c r="EU467" s="81">
        <v>0</v>
      </c>
      <c r="EV467" s="81">
        <v>0</v>
      </c>
      <c r="EW467" s="81">
        <v>0</v>
      </c>
      <c r="EX467" s="81">
        <v>0</v>
      </c>
      <c r="EY467" s="81">
        <v>0</v>
      </c>
      <c r="EZ467" s="81">
        <v>0</v>
      </c>
      <c r="FA467" s="81">
        <v>0</v>
      </c>
      <c r="FB467" s="81">
        <v>0</v>
      </c>
      <c r="FC467" s="81">
        <v>0</v>
      </c>
      <c r="FD467" s="81">
        <v>0</v>
      </c>
      <c r="FE467" s="81">
        <v>0</v>
      </c>
      <c r="FF467" s="81">
        <v>0</v>
      </c>
      <c r="FG467" s="81">
        <v>0</v>
      </c>
      <c r="FH467" s="81">
        <v>0</v>
      </c>
      <c r="FI467" s="81">
        <v>0</v>
      </c>
      <c r="FJ467" s="81">
        <v>0</v>
      </c>
      <c r="FK467" s="81">
        <v>0</v>
      </c>
      <c r="FL467" s="81">
        <v>0</v>
      </c>
      <c r="FM467" s="81">
        <v>0</v>
      </c>
      <c r="FN467" s="1" t="s">
        <v>797</v>
      </c>
    </row>
    <row r="468" spans="2:170" x14ac:dyDescent="0.2">
      <c r="B468" s="1" t="s">
        <v>752</v>
      </c>
      <c r="C468" s="1" t="s">
        <v>56</v>
      </c>
      <c r="D468" s="1" t="s">
        <v>54</v>
      </c>
      <c r="E468" s="81" t="s">
        <v>299</v>
      </c>
      <c r="F468" s="81">
        <v>242.92101554378823</v>
      </c>
      <c r="G468" s="81">
        <v>273.9008701462447</v>
      </c>
      <c r="H468" s="81">
        <v>265.92204637251666</v>
      </c>
      <c r="I468" s="81">
        <v>272.25953299723636</v>
      </c>
      <c r="J468" s="81">
        <v>258.41988562408648</v>
      </c>
      <c r="K468" s="81">
        <v>279.26787588706395</v>
      </c>
      <c r="L468" s="81">
        <v>269.99416925159272</v>
      </c>
      <c r="M468" s="81">
        <v>259.83271860043294</v>
      </c>
      <c r="N468" s="81">
        <v>240.50296291744431</v>
      </c>
      <c r="O468" s="81">
        <v>241.83204041278077</v>
      </c>
      <c r="P468" s="81">
        <v>235.15470805339743</v>
      </c>
      <c r="Q468" s="81">
        <v>235.93222933159387</v>
      </c>
      <c r="R468" s="81">
        <v>248.405303494061</v>
      </c>
      <c r="S468" s="81">
        <v>241.94336117951875</v>
      </c>
      <c r="T468" s="81">
        <v>237.89062670016355</v>
      </c>
      <c r="U468" s="81">
        <v>225.10581656872893</v>
      </c>
      <c r="V468" s="81">
        <v>241.73727790625546</v>
      </c>
      <c r="W468" s="81">
        <v>241.78022356899695</v>
      </c>
      <c r="X468" s="81">
        <v>235.94180857108992</v>
      </c>
      <c r="Y468" s="81">
        <v>228.13042710800741</v>
      </c>
      <c r="Z468" s="81">
        <v>206.17096234318871</v>
      </c>
      <c r="AA468" s="81">
        <v>215.52815180860392</v>
      </c>
      <c r="AB468" s="81">
        <v>217.54690888029756</v>
      </c>
      <c r="AC468" s="81">
        <v>205.98273397646173</v>
      </c>
      <c r="AD468" s="81">
        <v>186.78772936969446</v>
      </c>
      <c r="AE468" s="81">
        <v>186.01344954396527</v>
      </c>
      <c r="AF468" s="81">
        <v>190.14743172064772</v>
      </c>
      <c r="AG468" s="81">
        <v>191.75162111816178</v>
      </c>
      <c r="AH468" s="81">
        <v>212.75711931772125</v>
      </c>
      <c r="AI468" s="81">
        <v>216.57650928777826</v>
      </c>
      <c r="AJ468" s="81">
        <v>211.43311685964744</v>
      </c>
      <c r="AK468" s="81">
        <v>226.13214695728655</v>
      </c>
      <c r="AL468" s="81">
        <v>241.28100861400384</v>
      </c>
      <c r="AM468" s="81">
        <v>239.32394931553466</v>
      </c>
      <c r="AN468" s="81">
        <v>241.93609531364501</v>
      </c>
      <c r="AO468" s="81">
        <v>247.68559536054161</v>
      </c>
      <c r="AP468" s="81">
        <v>249.2883668119303</v>
      </c>
      <c r="AQ468" s="81">
        <v>228.67822591419517</v>
      </c>
      <c r="AR468" s="81">
        <v>228.33812922822355</v>
      </c>
      <c r="AS468" s="81">
        <v>218.65218545358621</v>
      </c>
      <c r="AT468" s="81">
        <v>228.88775861217781</v>
      </c>
      <c r="AU468" s="81">
        <v>187.71000313804447</v>
      </c>
      <c r="AV468" s="81">
        <v>217.56328658716231</v>
      </c>
      <c r="AW468" s="81">
        <v>226.24979429804972</v>
      </c>
      <c r="AX468" s="81">
        <v>255.08593654008666</v>
      </c>
      <c r="AY468" s="81">
        <v>297.42083749585004</v>
      </c>
      <c r="AZ468" s="81">
        <v>341.01033526057154</v>
      </c>
      <c r="BA468" s="81">
        <v>405.50003328561843</v>
      </c>
      <c r="BB468" s="81">
        <v>449.90112191969695</v>
      </c>
      <c r="BC468" s="81">
        <v>476.5361465155205</v>
      </c>
      <c r="BD468" s="81">
        <v>552.0774169883814</v>
      </c>
      <c r="BE468" s="81">
        <v>400.70033991845338</v>
      </c>
      <c r="BF468" s="81">
        <v>358.6164538116542</v>
      </c>
      <c r="BG468" s="81">
        <v>320.33901141588478</v>
      </c>
      <c r="BH468" s="81">
        <v>303.13838509684291</v>
      </c>
      <c r="BI468" s="81">
        <v>322.60780570739303</v>
      </c>
      <c r="BJ468" s="81">
        <v>330.92066451679148</v>
      </c>
      <c r="BK468" s="81">
        <v>315.09232115676167</v>
      </c>
      <c r="BL468" s="81">
        <v>324.95832152627008</v>
      </c>
      <c r="BM468" s="81">
        <v>361.03112517887382</v>
      </c>
      <c r="BN468" s="81">
        <v>359.09272890798047</v>
      </c>
      <c r="BO468" s="81">
        <v>332.52166514289985</v>
      </c>
      <c r="BP468" s="81">
        <v>324.29153725708414</v>
      </c>
      <c r="BQ468" s="81">
        <v>326.68426058503047</v>
      </c>
      <c r="BR468" s="81">
        <v>315.14129296107626</v>
      </c>
      <c r="BS468" s="81">
        <v>315.14129296107626</v>
      </c>
      <c r="BT468" s="81">
        <v>315.14129296107626</v>
      </c>
      <c r="BU468" s="81">
        <v>315.14129296107626</v>
      </c>
      <c r="BV468" s="81">
        <v>326.41851434197639</v>
      </c>
      <c r="BW468" s="81">
        <v>326.41851434197639</v>
      </c>
      <c r="BX468" s="81">
        <v>326.41851434197639</v>
      </c>
      <c r="BY468" s="81">
        <v>326.41851434197639</v>
      </c>
      <c r="BZ468" s="81">
        <v>332.38685757739779</v>
      </c>
      <c r="CA468" s="81">
        <v>332.38685757739779</v>
      </c>
      <c r="CB468" s="81">
        <v>332.38685757739779</v>
      </c>
      <c r="CC468" s="81">
        <v>332.38685757739779</v>
      </c>
      <c r="CD468" s="81">
        <v>342.87673772249775</v>
      </c>
      <c r="CE468" s="81">
        <v>342.87673772249775</v>
      </c>
      <c r="CF468" s="81">
        <v>342.87673772249775</v>
      </c>
      <c r="CG468" s="81">
        <v>342.87673772249775</v>
      </c>
      <c r="CH468" s="81">
        <v>362.66582966806811</v>
      </c>
      <c r="CI468" s="81">
        <v>362.66582966806811</v>
      </c>
      <c r="CJ468" s="81">
        <v>362.66582966806811</v>
      </c>
      <c r="CK468" s="81">
        <v>362.66582966806811</v>
      </c>
      <c r="CL468" s="81">
        <v>377.833342878954</v>
      </c>
      <c r="CM468" s="81">
        <v>377.833342878954</v>
      </c>
      <c r="CN468" s="81">
        <v>377.833342878954</v>
      </c>
      <c r="CO468" s="81">
        <v>377.833342878954</v>
      </c>
      <c r="CP468" s="81">
        <v>392.84846870837021</v>
      </c>
      <c r="CQ468" s="81">
        <v>392.84846870837021</v>
      </c>
      <c r="CR468" s="81">
        <v>392.84846870837021</v>
      </c>
      <c r="CS468" s="81">
        <v>392.84846870837021</v>
      </c>
      <c r="CT468" s="81">
        <v>408.95499053135063</v>
      </c>
      <c r="CU468" s="81">
        <v>408.95499053135063</v>
      </c>
      <c r="CV468" s="81">
        <v>408.95499053135063</v>
      </c>
      <c r="CW468" s="81">
        <v>408.95499053135063</v>
      </c>
      <c r="CX468" s="81">
        <v>428.81081972694153</v>
      </c>
      <c r="CY468" s="81">
        <v>428.81081972694153</v>
      </c>
      <c r="CZ468" s="81">
        <v>428.81081972694153</v>
      </c>
      <c r="DA468" s="81">
        <v>428.81081972694153</v>
      </c>
      <c r="DB468" s="81">
        <v>447.44319435508794</v>
      </c>
      <c r="DC468" s="81">
        <v>447.44319435508794</v>
      </c>
      <c r="DD468" s="81">
        <v>447.44319435508794</v>
      </c>
      <c r="DE468" s="81">
        <v>447.44319435508794</v>
      </c>
      <c r="DF468" s="81">
        <v>456.9156737007911</v>
      </c>
      <c r="DG468" s="81">
        <v>456.9156737007911</v>
      </c>
      <c r="DH468" s="81">
        <v>456.9156737007911</v>
      </c>
      <c r="DI468" s="81">
        <v>456.9156737007911</v>
      </c>
      <c r="DJ468" s="81">
        <v>467.24790834016682</v>
      </c>
      <c r="DK468" s="81">
        <v>467.24790834016682</v>
      </c>
      <c r="DL468" s="81">
        <v>467.24790834016682</v>
      </c>
      <c r="DM468" s="81">
        <v>467.24790834016682</v>
      </c>
      <c r="DN468" s="81">
        <v>478.32702594559089</v>
      </c>
      <c r="DO468" s="81">
        <v>478.32702594559089</v>
      </c>
      <c r="DP468" s="81">
        <v>478.32702594559089</v>
      </c>
      <c r="DQ468" s="81">
        <v>478.32702594559089</v>
      </c>
      <c r="DR468" s="81">
        <v>488.59358133772702</v>
      </c>
      <c r="DS468" s="81">
        <v>488.59358133772702</v>
      </c>
      <c r="DT468" s="81">
        <v>488.59358133772702</v>
      </c>
      <c r="DU468" s="81">
        <v>488.59358133772702</v>
      </c>
      <c r="DV468" s="81">
        <v>502.33392385030857</v>
      </c>
      <c r="DW468" s="81">
        <v>502.33392385030857</v>
      </c>
      <c r="DX468" s="81">
        <v>502.33392385030857</v>
      </c>
      <c r="DY468" s="81">
        <v>502.33392385030857</v>
      </c>
      <c r="DZ468" s="81">
        <v>515.35532669685733</v>
      </c>
      <c r="EA468" s="81">
        <v>515.35532669685733</v>
      </c>
      <c r="EB468" s="81">
        <v>515.35532669685733</v>
      </c>
      <c r="EC468" s="81">
        <v>515.35532669685733</v>
      </c>
      <c r="ED468" s="81">
        <v>525.62201478956558</v>
      </c>
      <c r="EE468" s="81">
        <v>525.62201478956558</v>
      </c>
      <c r="EF468" s="81">
        <v>525.62201478956558</v>
      </c>
      <c r="EG468" s="81">
        <v>525.62201478956558</v>
      </c>
      <c r="EH468" s="81">
        <v>537.58567709823126</v>
      </c>
      <c r="EI468" s="81">
        <v>537.58567709823126</v>
      </c>
      <c r="EJ468" s="81">
        <v>537.58567709823126</v>
      </c>
      <c r="EK468" s="81">
        <v>537.58567709823126</v>
      </c>
      <c r="EL468" s="81">
        <v>552.51302531535282</v>
      </c>
      <c r="EM468" s="81">
        <v>552.51302531535282</v>
      </c>
      <c r="EN468" s="81">
        <v>552.51302531535282</v>
      </c>
      <c r="EO468" s="81">
        <v>552.51302531535282</v>
      </c>
      <c r="EP468" s="81">
        <v>567.16822789775017</v>
      </c>
      <c r="EQ468" s="81">
        <v>567.16822789775017</v>
      </c>
      <c r="ER468" s="81">
        <v>567.16822789775017</v>
      </c>
      <c r="ES468" s="81">
        <v>567.16822789775017</v>
      </c>
      <c r="ET468" s="81">
        <v>579.03190423058254</v>
      </c>
      <c r="EU468" s="81">
        <v>579.03190423058254</v>
      </c>
      <c r="EV468" s="81">
        <v>579.03190423058254</v>
      </c>
      <c r="EW468" s="81">
        <v>579.03190423058254</v>
      </c>
      <c r="EX468" s="81">
        <v>593.51582213912286</v>
      </c>
      <c r="EY468" s="81">
        <v>593.51582213912286</v>
      </c>
      <c r="EZ468" s="81">
        <v>593.51582213912286</v>
      </c>
      <c r="FA468" s="81">
        <v>593.51582213912286</v>
      </c>
      <c r="FB468" s="81">
        <v>608.77610533223344</v>
      </c>
      <c r="FC468" s="81">
        <v>608.77610533223344</v>
      </c>
      <c r="FD468" s="81">
        <v>608.77610533223344</v>
      </c>
      <c r="FE468" s="81">
        <v>608.77610533223344</v>
      </c>
      <c r="FF468" s="81">
        <v>624.55671399599237</v>
      </c>
      <c r="FG468" s="81">
        <v>624.55671399599237</v>
      </c>
      <c r="FH468" s="81">
        <v>624.55671399599237</v>
      </c>
      <c r="FI468" s="81">
        <v>624.55671399599237</v>
      </c>
      <c r="FJ468" s="81">
        <v>643.75993503111033</v>
      </c>
      <c r="FK468" s="81">
        <v>643.75993503111033</v>
      </c>
      <c r="FL468" s="81">
        <v>643.75993503111033</v>
      </c>
      <c r="FM468" s="81">
        <v>643.75993503111033</v>
      </c>
      <c r="FN468" s="1" t="s">
        <v>798</v>
      </c>
    </row>
    <row r="469" spans="2:170" x14ac:dyDescent="0.2">
      <c r="B469" s="1" t="s">
        <v>754</v>
      </c>
      <c r="C469" s="1" t="s">
        <v>56</v>
      </c>
      <c r="D469" s="1" t="s">
        <v>54</v>
      </c>
      <c r="E469" s="81" t="s">
        <v>299</v>
      </c>
      <c r="F469" s="81">
        <v>0</v>
      </c>
      <c r="G469" s="81">
        <v>0</v>
      </c>
      <c r="H469" s="81">
        <v>0</v>
      </c>
      <c r="I469" s="81">
        <v>0</v>
      </c>
      <c r="J469" s="81">
        <v>0</v>
      </c>
      <c r="K469" s="81">
        <v>0</v>
      </c>
      <c r="L469" s="81">
        <v>0</v>
      </c>
      <c r="M469" s="81">
        <v>0</v>
      </c>
      <c r="N469" s="81">
        <v>0</v>
      </c>
      <c r="O469" s="81">
        <v>0</v>
      </c>
      <c r="P469" s="81">
        <v>0</v>
      </c>
      <c r="Q469" s="81">
        <v>0</v>
      </c>
      <c r="R469" s="81">
        <v>0</v>
      </c>
      <c r="S469" s="81">
        <v>0</v>
      </c>
      <c r="T469" s="81">
        <v>0</v>
      </c>
      <c r="U469" s="81">
        <v>0</v>
      </c>
      <c r="V469" s="81">
        <v>0</v>
      </c>
      <c r="W469" s="81">
        <v>0</v>
      </c>
      <c r="X469" s="81">
        <v>0</v>
      </c>
      <c r="Y469" s="81">
        <v>0</v>
      </c>
      <c r="Z469" s="81">
        <v>0</v>
      </c>
      <c r="AA469" s="81">
        <v>0</v>
      </c>
      <c r="AB469" s="81">
        <v>0</v>
      </c>
      <c r="AC469" s="81">
        <v>0</v>
      </c>
      <c r="AD469" s="81">
        <v>0</v>
      </c>
      <c r="AE469" s="81">
        <v>0</v>
      </c>
      <c r="AF469" s="81">
        <v>0</v>
      </c>
      <c r="AG469" s="81">
        <v>0</v>
      </c>
      <c r="AH469" s="81">
        <v>0</v>
      </c>
      <c r="AI469" s="81">
        <v>0</v>
      </c>
      <c r="AJ469" s="81">
        <v>0</v>
      </c>
      <c r="AK469" s="81">
        <v>0</v>
      </c>
      <c r="AL469" s="81">
        <v>0</v>
      </c>
      <c r="AM469" s="81">
        <v>0</v>
      </c>
      <c r="AN469" s="81">
        <v>0</v>
      </c>
      <c r="AO469" s="81">
        <v>0</v>
      </c>
      <c r="AP469" s="81">
        <v>0</v>
      </c>
      <c r="AQ469" s="81">
        <v>0</v>
      </c>
      <c r="AR469" s="81">
        <v>0</v>
      </c>
      <c r="AS469" s="81">
        <v>0</v>
      </c>
      <c r="AT469" s="81">
        <v>0</v>
      </c>
      <c r="AU469" s="81">
        <v>0</v>
      </c>
      <c r="AV469" s="81">
        <v>0</v>
      </c>
      <c r="AW469" s="81">
        <v>0</v>
      </c>
      <c r="AX469" s="81">
        <v>0</v>
      </c>
      <c r="AY469" s="81">
        <v>0</v>
      </c>
      <c r="AZ469" s="81">
        <v>0</v>
      </c>
      <c r="BA469" s="81">
        <v>0</v>
      </c>
      <c r="BB469" s="81">
        <v>0</v>
      </c>
      <c r="BC469" s="81">
        <v>0</v>
      </c>
      <c r="BD469" s="81">
        <v>0</v>
      </c>
      <c r="BE469" s="81">
        <v>0</v>
      </c>
      <c r="BF469" s="81">
        <v>0</v>
      </c>
      <c r="BG469" s="81">
        <v>0</v>
      </c>
      <c r="BH469" s="81">
        <v>0</v>
      </c>
      <c r="BI469" s="81">
        <v>0</v>
      </c>
      <c r="BJ469" s="81">
        <v>0</v>
      </c>
      <c r="BK469" s="81">
        <v>0</v>
      </c>
      <c r="BL469" s="81">
        <v>0</v>
      </c>
      <c r="BM469" s="81">
        <v>0</v>
      </c>
      <c r="BN469" s="81">
        <v>0</v>
      </c>
      <c r="BO469" s="81">
        <v>0</v>
      </c>
      <c r="BP469" s="81">
        <v>0</v>
      </c>
      <c r="BQ469" s="81">
        <v>0</v>
      </c>
      <c r="BR469" s="81">
        <v>0</v>
      </c>
      <c r="BS469" s="81">
        <v>0</v>
      </c>
      <c r="BT469" s="81">
        <v>0</v>
      </c>
      <c r="BU469" s="81">
        <v>0</v>
      </c>
      <c r="BV469" s="81">
        <v>0</v>
      </c>
      <c r="BW469" s="81">
        <v>0</v>
      </c>
      <c r="BX469" s="81">
        <v>0</v>
      </c>
      <c r="BY469" s="81">
        <v>0</v>
      </c>
      <c r="BZ469" s="81">
        <v>0</v>
      </c>
      <c r="CA469" s="81">
        <v>0</v>
      </c>
      <c r="CB469" s="81">
        <v>0</v>
      </c>
      <c r="CC469" s="81">
        <v>0</v>
      </c>
      <c r="CD469" s="81">
        <v>0</v>
      </c>
      <c r="CE469" s="81">
        <v>0</v>
      </c>
      <c r="CF469" s="81">
        <v>0</v>
      </c>
      <c r="CG469" s="81">
        <v>0</v>
      </c>
      <c r="CH469" s="81">
        <v>0</v>
      </c>
      <c r="CI469" s="81">
        <v>0</v>
      </c>
      <c r="CJ469" s="81">
        <v>0</v>
      </c>
      <c r="CK469" s="81">
        <v>0</v>
      </c>
      <c r="CL469" s="81">
        <v>0</v>
      </c>
      <c r="CM469" s="81">
        <v>0</v>
      </c>
      <c r="CN469" s="81">
        <v>0</v>
      </c>
      <c r="CO469" s="81">
        <v>0</v>
      </c>
      <c r="CP469" s="81">
        <v>0</v>
      </c>
      <c r="CQ469" s="81">
        <v>0</v>
      </c>
      <c r="CR469" s="81">
        <v>0</v>
      </c>
      <c r="CS469" s="81">
        <v>0</v>
      </c>
      <c r="CT469" s="81">
        <v>0</v>
      </c>
      <c r="CU469" s="81">
        <v>0</v>
      </c>
      <c r="CV469" s="81">
        <v>0</v>
      </c>
      <c r="CW469" s="81">
        <v>0</v>
      </c>
      <c r="CX469" s="81">
        <v>0</v>
      </c>
      <c r="CY469" s="81">
        <v>0</v>
      </c>
      <c r="CZ469" s="81">
        <v>0</v>
      </c>
      <c r="DA469" s="81">
        <v>0</v>
      </c>
      <c r="DB469" s="81">
        <v>0</v>
      </c>
      <c r="DC469" s="81">
        <v>0</v>
      </c>
      <c r="DD469" s="81">
        <v>0</v>
      </c>
      <c r="DE469" s="81">
        <v>0</v>
      </c>
      <c r="DF469" s="81">
        <v>0</v>
      </c>
      <c r="DG469" s="81">
        <v>0</v>
      </c>
      <c r="DH469" s="81">
        <v>0</v>
      </c>
      <c r="DI469" s="81">
        <v>0</v>
      </c>
      <c r="DJ469" s="81">
        <v>0</v>
      </c>
      <c r="DK469" s="81">
        <v>0</v>
      </c>
      <c r="DL469" s="81">
        <v>0</v>
      </c>
      <c r="DM469" s="81">
        <v>0</v>
      </c>
      <c r="DN469" s="81">
        <v>0</v>
      </c>
      <c r="DO469" s="81">
        <v>0</v>
      </c>
      <c r="DP469" s="81">
        <v>0</v>
      </c>
      <c r="DQ469" s="81">
        <v>0</v>
      </c>
      <c r="DR469" s="81">
        <v>0</v>
      </c>
      <c r="DS469" s="81">
        <v>0</v>
      </c>
      <c r="DT469" s="81">
        <v>0</v>
      </c>
      <c r="DU469" s="81">
        <v>0</v>
      </c>
      <c r="DV469" s="81">
        <v>0</v>
      </c>
      <c r="DW469" s="81">
        <v>0</v>
      </c>
      <c r="DX469" s="81">
        <v>0</v>
      </c>
      <c r="DY469" s="81">
        <v>0</v>
      </c>
      <c r="DZ469" s="81">
        <v>0</v>
      </c>
      <c r="EA469" s="81">
        <v>0</v>
      </c>
      <c r="EB469" s="81">
        <v>0</v>
      </c>
      <c r="EC469" s="81">
        <v>0</v>
      </c>
      <c r="ED469" s="81">
        <v>0</v>
      </c>
      <c r="EE469" s="81">
        <v>0</v>
      </c>
      <c r="EF469" s="81">
        <v>0</v>
      </c>
      <c r="EG469" s="81">
        <v>0</v>
      </c>
      <c r="EH469" s="81">
        <v>0</v>
      </c>
      <c r="EI469" s="81">
        <v>0</v>
      </c>
      <c r="EJ469" s="81">
        <v>0</v>
      </c>
      <c r="EK469" s="81">
        <v>0</v>
      </c>
      <c r="EL469" s="81">
        <v>0</v>
      </c>
      <c r="EM469" s="81">
        <v>0</v>
      </c>
      <c r="EN469" s="81">
        <v>0</v>
      </c>
      <c r="EO469" s="81">
        <v>0</v>
      </c>
      <c r="EP469" s="81">
        <v>0</v>
      </c>
      <c r="EQ469" s="81">
        <v>0</v>
      </c>
      <c r="ER469" s="81">
        <v>0</v>
      </c>
      <c r="ES469" s="81">
        <v>0</v>
      </c>
      <c r="ET469" s="81">
        <v>0</v>
      </c>
      <c r="EU469" s="81">
        <v>0</v>
      </c>
      <c r="EV469" s="81">
        <v>0</v>
      </c>
      <c r="EW469" s="81">
        <v>0</v>
      </c>
      <c r="EX469" s="81">
        <v>0</v>
      </c>
      <c r="EY469" s="81">
        <v>0</v>
      </c>
      <c r="EZ469" s="81">
        <v>0</v>
      </c>
      <c r="FA469" s="81">
        <v>0</v>
      </c>
      <c r="FB469" s="81">
        <v>0</v>
      </c>
      <c r="FC469" s="81">
        <v>0</v>
      </c>
      <c r="FD469" s="81">
        <v>0</v>
      </c>
      <c r="FE469" s="81">
        <v>0</v>
      </c>
      <c r="FF469" s="81">
        <v>0</v>
      </c>
      <c r="FG469" s="81">
        <v>0</v>
      </c>
      <c r="FH469" s="81">
        <v>0</v>
      </c>
      <c r="FI469" s="81">
        <v>0</v>
      </c>
      <c r="FJ469" s="81">
        <v>0</v>
      </c>
      <c r="FK469" s="81">
        <v>0</v>
      </c>
      <c r="FL469" s="81">
        <v>0</v>
      </c>
      <c r="FM469" s="81">
        <v>0</v>
      </c>
      <c r="FN469" s="1" t="s">
        <v>799</v>
      </c>
    </row>
    <row r="470" spans="2:170" x14ac:dyDescent="0.2">
      <c r="B470" s="1" t="s">
        <v>756</v>
      </c>
      <c r="C470" s="1" t="s">
        <v>56</v>
      </c>
      <c r="D470" s="1" t="s">
        <v>54</v>
      </c>
      <c r="E470" s="81" t="s">
        <v>299</v>
      </c>
      <c r="F470" s="81">
        <v>234.25185473874805</v>
      </c>
      <c r="G470" s="81">
        <v>260.34739808591047</v>
      </c>
      <c r="H470" s="81">
        <v>255.18628914537285</v>
      </c>
      <c r="I470" s="81">
        <v>280.8224216130738</v>
      </c>
      <c r="J470" s="81">
        <v>282.84769486351371</v>
      </c>
      <c r="K470" s="81">
        <v>302.44255509150264</v>
      </c>
      <c r="L470" s="81">
        <v>300.48905489903433</v>
      </c>
      <c r="M470" s="81">
        <v>301.04552051840096</v>
      </c>
      <c r="N470" s="81">
        <v>273.06292136551906</v>
      </c>
      <c r="O470" s="81">
        <v>267.0662672946512</v>
      </c>
      <c r="P470" s="81">
        <v>264.05622945928167</v>
      </c>
      <c r="Q470" s="81">
        <v>260.30176576420962</v>
      </c>
      <c r="R470" s="81">
        <v>267.54197088413764</v>
      </c>
      <c r="S470" s="81">
        <v>267.12723897615922</v>
      </c>
      <c r="T470" s="81">
        <v>246.65602385692407</v>
      </c>
      <c r="U470" s="81">
        <v>232.52620861324561</v>
      </c>
      <c r="V470" s="81">
        <v>258.60068642319567</v>
      </c>
      <c r="W470" s="81">
        <v>264.54561158027457</v>
      </c>
      <c r="X470" s="81">
        <v>262.945999072804</v>
      </c>
      <c r="Y470" s="81">
        <v>256.48383914109507</v>
      </c>
      <c r="Z470" s="81">
        <v>234.20988139315435</v>
      </c>
      <c r="AA470" s="81">
        <v>234.157887834387</v>
      </c>
      <c r="AB470" s="81">
        <v>229.85455524014688</v>
      </c>
      <c r="AC470" s="81">
        <v>215.61435560680852</v>
      </c>
      <c r="AD470" s="81">
        <v>206.21681314893496</v>
      </c>
      <c r="AE470" s="81">
        <v>195.30826643263012</v>
      </c>
      <c r="AF470" s="81">
        <v>191.93223656986243</v>
      </c>
      <c r="AG470" s="81">
        <v>197.29386554979641</v>
      </c>
      <c r="AH470" s="81">
        <v>215.64927513807484</v>
      </c>
      <c r="AI470" s="81">
        <v>211.7551770382122</v>
      </c>
      <c r="AJ470" s="81">
        <v>214.27189598764639</v>
      </c>
      <c r="AK470" s="81">
        <v>229.01628301968825</v>
      </c>
      <c r="AL470" s="81">
        <v>240.50913660361425</v>
      </c>
      <c r="AM470" s="81">
        <v>240.66262727396037</v>
      </c>
      <c r="AN470" s="81">
        <v>244.99506644497603</v>
      </c>
      <c r="AO470" s="81">
        <v>252.94889615064167</v>
      </c>
      <c r="AP470" s="81">
        <v>243.73765426811408</v>
      </c>
      <c r="AQ470" s="81">
        <v>227.63731988754481</v>
      </c>
      <c r="AR470" s="81">
        <v>217.69456168608212</v>
      </c>
      <c r="AS470" s="81">
        <v>207.37521112478905</v>
      </c>
      <c r="AT470" s="81">
        <v>228.41489813827889</v>
      </c>
      <c r="AU470" s="81">
        <v>180.33987233247981</v>
      </c>
      <c r="AV470" s="81">
        <v>218.43295576803439</v>
      </c>
      <c r="AW470" s="81">
        <v>234.89289303145591</v>
      </c>
      <c r="AX470" s="81">
        <v>259.49669247436771</v>
      </c>
      <c r="AY470" s="81">
        <v>314.37761456098394</v>
      </c>
      <c r="AZ470" s="81">
        <v>361.18306704837772</v>
      </c>
      <c r="BA470" s="81">
        <v>417.50545197392677</v>
      </c>
      <c r="BB470" s="81">
        <v>469.55427379403949</v>
      </c>
      <c r="BC470" s="81">
        <v>549.95171313354342</v>
      </c>
      <c r="BD470" s="81">
        <v>584.19264475489001</v>
      </c>
      <c r="BE470" s="81">
        <v>401.75771957266181</v>
      </c>
      <c r="BF470" s="81">
        <v>361.46913396203712</v>
      </c>
      <c r="BG470" s="81">
        <v>328.25875720390013</v>
      </c>
      <c r="BH470" s="81">
        <v>303.31426113071387</v>
      </c>
      <c r="BI470" s="81">
        <v>336.74083293820786</v>
      </c>
      <c r="BJ470" s="81">
        <v>340.7832946692082</v>
      </c>
      <c r="BK470" s="81">
        <v>325.4780057188072</v>
      </c>
      <c r="BL470" s="81">
        <v>317.63893635206222</v>
      </c>
      <c r="BM470" s="81">
        <v>357.25820107277968</v>
      </c>
      <c r="BN470" s="81">
        <v>357.04535646213048</v>
      </c>
      <c r="BO470" s="81">
        <v>327.28799519410774</v>
      </c>
      <c r="BP470" s="81">
        <v>318.23568845469373</v>
      </c>
      <c r="BQ470" s="81">
        <v>322.52681989697311</v>
      </c>
      <c r="BR470" s="81">
        <v>333.19591255768159</v>
      </c>
      <c r="BS470" s="81">
        <v>333.19591255768159</v>
      </c>
      <c r="BT470" s="81">
        <v>333.19591255768159</v>
      </c>
      <c r="BU470" s="81">
        <v>333.19591255768159</v>
      </c>
      <c r="BV470" s="81">
        <v>341.93379457133875</v>
      </c>
      <c r="BW470" s="81">
        <v>341.93379457133875</v>
      </c>
      <c r="BX470" s="81">
        <v>341.93379457133875</v>
      </c>
      <c r="BY470" s="81">
        <v>341.93379457133875</v>
      </c>
      <c r="BZ470" s="81">
        <v>344.82781167644481</v>
      </c>
      <c r="CA470" s="81">
        <v>344.82781167644481</v>
      </c>
      <c r="CB470" s="81">
        <v>344.82781167644481</v>
      </c>
      <c r="CC470" s="81">
        <v>344.82781167644481</v>
      </c>
      <c r="CD470" s="81">
        <v>353.13781439282178</v>
      </c>
      <c r="CE470" s="81">
        <v>353.13781439282178</v>
      </c>
      <c r="CF470" s="81">
        <v>353.13781439282178</v>
      </c>
      <c r="CG470" s="81">
        <v>353.13781439282178</v>
      </c>
      <c r="CH470" s="81">
        <v>372.32366328533368</v>
      </c>
      <c r="CI470" s="81">
        <v>372.32366328533368</v>
      </c>
      <c r="CJ470" s="81">
        <v>372.32366328533368</v>
      </c>
      <c r="CK470" s="81">
        <v>372.32366328533368</v>
      </c>
      <c r="CL470" s="81">
        <v>386.59757674592038</v>
      </c>
      <c r="CM470" s="81">
        <v>386.59757674592038</v>
      </c>
      <c r="CN470" s="81">
        <v>386.59757674592038</v>
      </c>
      <c r="CO470" s="81">
        <v>386.59757674592038</v>
      </c>
      <c r="CP470" s="81">
        <v>399.72698449376571</v>
      </c>
      <c r="CQ470" s="81">
        <v>399.72698449376571</v>
      </c>
      <c r="CR470" s="81">
        <v>399.72698449376571</v>
      </c>
      <c r="CS470" s="81">
        <v>399.72698449376571</v>
      </c>
      <c r="CT470" s="81">
        <v>414.23782604592634</v>
      </c>
      <c r="CU470" s="81">
        <v>414.23782604592634</v>
      </c>
      <c r="CV470" s="81">
        <v>414.23782604592634</v>
      </c>
      <c r="CW470" s="81">
        <v>414.23782604592634</v>
      </c>
      <c r="CX470" s="81">
        <v>432.19790584398089</v>
      </c>
      <c r="CY470" s="81">
        <v>432.19790584398089</v>
      </c>
      <c r="CZ470" s="81">
        <v>432.19790584398089</v>
      </c>
      <c r="DA470" s="81">
        <v>432.19790584398089</v>
      </c>
      <c r="DB470" s="81">
        <v>448.59061993658878</v>
      </c>
      <c r="DC470" s="81">
        <v>448.59061993658878</v>
      </c>
      <c r="DD470" s="81">
        <v>448.59061993658878</v>
      </c>
      <c r="DE470" s="81">
        <v>448.59061993658878</v>
      </c>
      <c r="DF470" s="81">
        <v>456.90424812941166</v>
      </c>
      <c r="DG470" s="81">
        <v>456.90424812941166</v>
      </c>
      <c r="DH470" s="81">
        <v>456.90424812941166</v>
      </c>
      <c r="DI470" s="81">
        <v>456.90424812941166</v>
      </c>
      <c r="DJ470" s="81">
        <v>466.2681648126657</v>
      </c>
      <c r="DK470" s="81">
        <v>466.2681648126657</v>
      </c>
      <c r="DL470" s="81">
        <v>466.2681648126657</v>
      </c>
      <c r="DM470" s="81">
        <v>466.2681648126657</v>
      </c>
      <c r="DN470" s="81">
        <v>476.41097058695863</v>
      </c>
      <c r="DO470" s="81">
        <v>476.41097058695863</v>
      </c>
      <c r="DP470" s="81">
        <v>476.41097058695863</v>
      </c>
      <c r="DQ470" s="81">
        <v>476.41097058695863</v>
      </c>
      <c r="DR470" s="81">
        <v>485.72177244572379</v>
      </c>
      <c r="DS470" s="81">
        <v>485.72177244572379</v>
      </c>
      <c r="DT470" s="81">
        <v>485.72177244572379</v>
      </c>
      <c r="DU470" s="81">
        <v>485.72177244572379</v>
      </c>
      <c r="DV470" s="81">
        <v>498.5938837203916</v>
      </c>
      <c r="DW470" s="81">
        <v>498.5938837203916</v>
      </c>
      <c r="DX470" s="81">
        <v>498.5938837203916</v>
      </c>
      <c r="DY470" s="81">
        <v>498.5938837203916</v>
      </c>
      <c r="DZ470" s="81">
        <v>510.5525870775935</v>
      </c>
      <c r="EA470" s="81">
        <v>510.5525870775935</v>
      </c>
      <c r="EB470" s="81">
        <v>510.5525870775935</v>
      </c>
      <c r="EC470" s="81">
        <v>510.5525870775935</v>
      </c>
      <c r="ED470" s="81">
        <v>519.78064964603391</v>
      </c>
      <c r="EE470" s="81">
        <v>519.78064964603391</v>
      </c>
      <c r="EF470" s="81">
        <v>519.78064964603391</v>
      </c>
      <c r="EG470" s="81">
        <v>519.78064964603391</v>
      </c>
      <c r="EH470" s="81">
        <v>530.76294481274476</v>
      </c>
      <c r="EI470" s="81">
        <v>530.76294481274476</v>
      </c>
      <c r="EJ470" s="81">
        <v>530.76294481274476</v>
      </c>
      <c r="EK470" s="81">
        <v>530.76294481274476</v>
      </c>
      <c r="EL470" s="81">
        <v>544.76361661126441</v>
      </c>
      <c r="EM470" s="81">
        <v>544.76361661126441</v>
      </c>
      <c r="EN470" s="81">
        <v>544.76361661126441</v>
      </c>
      <c r="EO470" s="81">
        <v>544.76361661126441</v>
      </c>
      <c r="EP470" s="81">
        <v>558.42608985456002</v>
      </c>
      <c r="EQ470" s="81">
        <v>558.42608985456002</v>
      </c>
      <c r="ER470" s="81">
        <v>558.42608985456002</v>
      </c>
      <c r="ES470" s="81">
        <v>558.42608985456002</v>
      </c>
      <c r="ET470" s="81">
        <v>569.04744811059402</v>
      </c>
      <c r="EU470" s="81">
        <v>569.04744811059402</v>
      </c>
      <c r="EV470" s="81">
        <v>569.04744811059402</v>
      </c>
      <c r="EW470" s="81">
        <v>569.04744811059402</v>
      </c>
      <c r="EX470" s="81">
        <v>582.38827707751284</v>
      </c>
      <c r="EY470" s="81">
        <v>582.38827707751284</v>
      </c>
      <c r="EZ470" s="81">
        <v>582.38827707751284</v>
      </c>
      <c r="FA470" s="81">
        <v>582.38827707751284</v>
      </c>
      <c r="FB470" s="81">
        <v>596.52868385857698</v>
      </c>
      <c r="FC470" s="81">
        <v>596.52868385857698</v>
      </c>
      <c r="FD470" s="81">
        <v>596.52868385857698</v>
      </c>
      <c r="FE470" s="81">
        <v>596.52868385857698</v>
      </c>
      <c r="FF470" s="81">
        <v>611.10002869183381</v>
      </c>
      <c r="FG470" s="81">
        <v>611.10002869183381</v>
      </c>
      <c r="FH470" s="81">
        <v>611.10002869183381</v>
      </c>
      <c r="FI470" s="81">
        <v>611.10002869183381</v>
      </c>
      <c r="FJ470" s="81">
        <v>629.25314258592459</v>
      </c>
      <c r="FK470" s="81">
        <v>629.25314258592459</v>
      </c>
      <c r="FL470" s="81">
        <v>629.25314258592459</v>
      </c>
      <c r="FM470" s="81">
        <v>629.25314258592459</v>
      </c>
      <c r="FN470" s="1" t="s">
        <v>800</v>
      </c>
    </row>
    <row r="471" spans="2:170" x14ac:dyDescent="0.2">
      <c r="B471" s="1" t="s">
        <v>758</v>
      </c>
      <c r="C471" s="1" t="s">
        <v>56</v>
      </c>
      <c r="D471" s="1" t="s">
        <v>54</v>
      </c>
      <c r="E471" s="81" t="s">
        <v>299</v>
      </c>
      <c r="F471" s="81">
        <v>297.00401361236197</v>
      </c>
      <c r="G471" s="81">
        <v>303.61439078718922</v>
      </c>
      <c r="H471" s="81">
        <v>292.35634892629878</v>
      </c>
      <c r="I471" s="81">
        <v>310.26159686538608</v>
      </c>
      <c r="J471" s="81">
        <v>312.0127578701277</v>
      </c>
      <c r="K471" s="81">
        <v>328.82085361531495</v>
      </c>
      <c r="L471" s="81">
        <v>330.25548997534031</v>
      </c>
      <c r="M471" s="81">
        <v>338.81809787750461</v>
      </c>
      <c r="N471" s="81">
        <v>330.74685860333784</v>
      </c>
      <c r="O471" s="81">
        <v>325.73447871849976</v>
      </c>
      <c r="P471" s="81">
        <v>322.82267685958311</v>
      </c>
      <c r="Q471" s="81">
        <v>334.69132099665256</v>
      </c>
      <c r="R471" s="81">
        <v>321.68243322799907</v>
      </c>
      <c r="S471" s="81">
        <v>338.25453606716491</v>
      </c>
      <c r="T471" s="81">
        <v>299.34626849307591</v>
      </c>
      <c r="U471" s="81">
        <v>261.40443149903734</v>
      </c>
      <c r="V471" s="81">
        <v>255.98655770653536</v>
      </c>
      <c r="W471" s="81">
        <v>292.72990161827295</v>
      </c>
      <c r="X471" s="81">
        <v>290.77966045666699</v>
      </c>
      <c r="Y471" s="81">
        <v>276.50750380663885</v>
      </c>
      <c r="Z471" s="81">
        <v>261.82566143556505</v>
      </c>
      <c r="AA471" s="81">
        <v>261.06776626339672</v>
      </c>
      <c r="AB471" s="81">
        <v>263.03010831830369</v>
      </c>
      <c r="AC471" s="81">
        <v>203.6247444738805</v>
      </c>
      <c r="AD471" s="81">
        <v>209.78276494633107</v>
      </c>
      <c r="AE471" s="81">
        <v>197.58232594976059</v>
      </c>
      <c r="AF471" s="81">
        <v>272.37634554398176</v>
      </c>
      <c r="AG471" s="81">
        <v>274.35444990619339</v>
      </c>
      <c r="AH471" s="81">
        <v>255.97803521221715</v>
      </c>
      <c r="AI471" s="81">
        <v>272.66267239622545</v>
      </c>
      <c r="AJ471" s="81">
        <v>242.33421070174245</v>
      </c>
      <c r="AK471" s="81">
        <v>320.38191445281916</v>
      </c>
      <c r="AL471" s="81">
        <v>302.54276302256466</v>
      </c>
      <c r="AM471" s="81">
        <v>279.38044265185238</v>
      </c>
      <c r="AN471" s="81">
        <v>301.7700781599255</v>
      </c>
      <c r="AO471" s="81">
        <v>305.31704707506509</v>
      </c>
      <c r="AP471" s="81">
        <v>215.92961470544176</v>
      </c>
      <c r="AQ471" s="81">
        <v>0</v>
      </c>
      <c r="AR471" s="81">
        <v>0</v>
      </c>
      <c r="AS471" s="81">
        <v>0</v>
      </c>
      <c r="AT471" s="81">
        <v>0</v>
      </c>
      <c r="AU471" s="81">
        <v>0</v>
      </c>
      <c r="AV471" s="81">
        <v>0</v>
      </c>
      <c r="AW471" s="81">
        <v>0</v>
      </c>
      <c r="AX471" s="81">
        <v>0</v>
      </c>
      <c r="AY471" s="81">
        <v>0</v>
      </c>
      <c r="AZ471" s="81">
        <v>0</v>
      </c>
      <c r="BA471" s="81">
        <v>0</v>
      </c>
      <c r="BB471" s="81">
        <v>0</v>
      </c>
      <c r="BC471" s="81">
        <v>0</v>
      </c>
      <c r="BD471" s="81">
        <v>0</v>
      </c>
      <c r="BE471" s="81">
        <v>0</v>
      </c>
      <c r="BF471" s="81">
        <v>0</v>
      </c>
      <c r="BG471" s="81">
        <v>0</v>
      </c>
      <c r="BH471" s="81">
        <v>0</v>
      </c>
      <c r="BI471" s="81">
        <v>0</v>
      </c>
      <c r="BJ471" s="81">
        <v>0</v>
      </c>
      <c r="BK471" s="81">
        <v>0</v>
      </c>
      <c r="BL471" s="81">
        <v>0</v>
      </c>
      <c r="BM471" s="81">
        <v>0</v>
      </c>
      <c r="BN471" s="81">
        <v>0</v>
      </c>
      <c r="BO471" s="81">
        <v>0</v>
      </c>
      <c r="BP471" s="81">
        <v>0</v>
      </c>
      <c r="BQ471" s="81">
        <v>0</v>
      </c>
      <c r="BR471" s="81">
        <v>0</v>
      </c>
      <c r="BS471" s="81">
        <v>0</v>
      </c>
      <c r="BT471" s="81">
        <v>0</v>
      </c>
      <c r="BU471" s="81">
        <v>0</v>
      </c>
      <c r="BV471" s="81">
        <v>0</v>
      </c>
      <c r="BW471" s="81">
        <v>0</v>
      </c>
      <c r="BX471" s="81">
        <v>0</v>
      </c>
      <c r="BY471" s="81">
        <v>0</v>
      </c>
      <c r="BZ471" s="81">
        <v>0</v>
      </c>
      <c r="CA471" s="81">
        <v>0</v>
      </c>
      <c r="CB471" s="81">
        <v>0</v>
      </c>
      <c r="CC471" s="81">
        <v>0</v>
      </c>
      <c r="CD471" s="81">
        <v>0</v>
      </c>
      <c r="CE471" s="81">
        <v>0</v>
      </c>
      <c r="CF471" s="81">
        <v>0</v>
      </c>
      <c r="CG471" s="81">
        <v>0</v>
      </c>
      <c r="CH471" s="81">
        <v>0</v>
      </c>
      <c r="CI471" s="81">
        <v>0</v>
      </c>
      <c r="CJ471" s="81">
        <v>0</v>
      </c>
      <c r="CK471" s="81">
        <v>0</v>
      </c>
      <c r="CL471" s="81">
        <v>0</v>
      </c>
      <c r="CM471" s="81">
        <v>0</v>
      </c>
      <c r="CN471" s="81">
        <v>0</v>
      </c>
      <c r="CO471" s="81">
        <v>0</v>
      </c>
      <c r="CP471" s="81">
        <v>0</v>
      </c>
      <c r="CQ471" s="81">
        <v>0</v>
      </c>
      <c r="CR471" s="81">
        <v>0</v>
      </c>
      <c r="CS471" s="81">
        <v>0</v>
      </c>
      <c r="CT471" s="81">
        <v>0</v>
      </c>
      <c r="CU471" s="81">
        <v>0</v>
      </c>
      <c r="CV471" s="81">
        <v>0</v>
      </c>
      <c r="CW471" s="81">
        <v>0</v>
      </c>
      <c r="CX471" s="81">
        <v>0</v>
      </c>
      <c r="CY471" s="81">
        <v>0</v>
      </c>
      <c r="CZ471" s="81">
        <v>0</v>
      </c>
      <c r="DA471" s="81">
        <v>0</v>
      </c>
      <c r="DB471" s="81">
        <v>0</v>
      </c>
      <c r="DC471" s="81">
        <v>0</v>
      </c>
      <c r="DD471" s="81">
        <v>0</v>
      </c>
      <c r="DE471" s="81">
        <v>0</v>
      </c>
      <c r="DF471" s="81">
        <v>0</v>
      </c>
      <c r="DG471" s="81">
        <v>0</v>
      </c>
      <c r="DH471" s="81">
        <v>0</v>
      </c>
      <c r="DI471" s="81">
        <v>0</v>
      </c>
      <c r="DJ471" s="81">
        <v>0</v>
      </c>
      <c r="DK471" s="81">
        <v>0</v>
      </c>
      <c r="DL471" s="81">
        <v>0</v>
      </c>
      <c r="DM471" s="81">
        <v>0</v>
      </c>
      <c r="DN471" s="81">
        <v>0</v>
      </c>
      <c r="DO471" s="81">
        <v>0</v>
      </c>
      <c r="DP471" s="81">
        <v>0</v>
      </c>
      <c r="DQ471" s="81">
        <v>0</v>
      </c>
      <c r="DR471" s="81">
        <v>0</v>
      </c>
      <c r="DS471" s="81">
        <v>0</v>
      </c>
      <c r="DT471" s="81">
        <v>0</v>
      </c>
      <c r="DU471" s="81">
        <v>0</v>
      </c>
      <c r="DV471" s="81">
        <v>0</v>
      </c>
      <c r="DW471" s="81">
        <v>0</v>
      </c>
      <c r="DX471" s="81">
        <v>0</v>
      </c>
      <c r="DY471" s="81">
        <v>0</v>
      </c>
      <c r="DZ471" s="81">
        <v>0</v>
      </c>
      <c r="EA471" s="81">
        <v>0</v>
      </c>
      <c r="EB471" s="81">
        <v>0</v>
      </c>
      <c r="EC471" s="81">
        <v>0</v>
      </c>
      <c r="ED471" s="81">
        <v>0</v>
      </c>
      <c r="EE471" s="81">
        <v>0</v>
      </c>
      <c r="EF471" s="81">
        <v>0</v>
      </c>
      <c r="EG471" s="81">
        <v>0</v>
      </c>
      <c r="EH471" s="81">
        <v>0</v>
      </c>
      <c r="EI471" s="81">
        <v>0</v>
      </c>
      <c r="EJ471" s="81">
        <v>0</v>
      </c>
      <c r="EK471" s="81">
        <v>0</v>
      </c>
      <c r="EL471" s="81">
        <v>0</v>
      </c>
      <c r="EM471" s="81">
        <v>0</v>
      </c>
      <c r="EN471" s="81">
        <v>0</v>
      </c>
      <c r="EO471" s="81">
        <v>0</v>
      </c>
      <c r="EP471" s="81">
        <v>0</v>
      </c>
      <c r="EQ471" s="81">
        <v>0</v>
      </c>
      <c r="ER471" s="81">
        <v>0</v>
      </c>
      <c r="ES471" s="81">
        <v>0</v>
      </c>
      <c r="ET471" s="81">
        <v>0</v>
      </c>
      <c r="EU471" s="81">
        <v>0</v>
      </c>
      <c r="EV471" s="81">
        <v>0</v>
      </c>
      <c r="EW471" s="81">
        <v>0</v>
      </c>
      <c r="EX471" s="81">
        <v>0</v>
      </c>
      <c r="EY471" s="81">
        <v>0</v>
      </c>
      <c r="EZ471" s="81">
        <v>0</v>
      </c>
      <c r="FA471" s="81">
        <v>0</v>
      </c>
      <c r="FB471" s="81">
        <v>0</v>
      </c>
      <c r="FC471" s="81">
        <v>0</v>
      </c>
      <c r="FD471" s="81">
        <v>0</v>
      </c>
      <c r="FE471" s="81">
        <v>0</v>
      </c>
      <c r="FF471" s="81">
        <v>0</v>
      </c>
      <c r="FG471" s="81">
        <v>0</v>
      </c>
      <c r="FH471" s="81">
        <v>0</v>
      </c>
      <c r="FI471" s="81">
        <v>0</v>
      </c>
      <c r="FJ471" s="81">
        <v>0</v>
      </c>
      <c r="FK471" s="81">
        <v>0</v>
      </c>
      <c r="FL471" s="81">
        <v>0</v>
      </c>
      <c r="FM471" s="81">
        <v>0</v>
      </c>
      <c r="FN471" s="1" t="s">
        <v>801</v>
      </c>
    </row>
    <row r="472" spans="2:170" x14ac:dyDescent="0.2">
      <c r="B472" s="1" t="s">
        <v>760</v>
      </c>
      <c r="C472" s="1" t="s">
        <v>56</v>
      </c>
      <c r="D472" s="1" t="s">
        <v>54</v>
      </c>
      <c r="E472" s="81" t="s">
        <v>299</v>
      </c>
      <c r="F472" s="81">
        <v>298.3496805530973</v>
      </c>
      <c r="G472" s="81">
        <v>297.9912042006066</v>
      </c>
      <c r="H472" s="81">
        <v>300.94224723576741</v>
      </c>
      <c r="I472" s="81">
        <v>316.15118770023003</v>
      </c>
      <c r="J472" s="81">
        <v>284.4960431914638</v>
      </c>
      <c r="K472" s="81">
        <v>290.10924067024177</v>
      </c>
      <c r="L472" s="81">
        <v>305.43834699102723</v>
      </c>
      <c r="M472" s="81">
        <v>304.67787837304047</v>
      </c>
      <c r="N472" s="81">
        <v>307.99130033337565</v>
      </c>
      <c r="O472" s="81">
        <v>330.25505443943024</v>
      </c>
      <c r="P472" s="81">
        <v>325.77598549285744</v>
      </c>
      <c r="Q472" s="81">
        <v>336.69703586013929</v>
      </c>
      <c r="R472" s="81">
        <v>340.9987037626575</v>
      </c>
      <c r="S472" s="81">
        <v>341.81706209704413</v>
      </c>
      <c r="T472" s="81">
        <v>330.85520095175104</v>
      </c>
      <c r="U472" s="81">
        <v>317.7601704219714</v>
      </c>
      <c r="V472" s="81">
        <v>320.62362963868571</v>
      </c>
      <c r="W472" s="81">
        <v>316.53008565638532</v>
      </c>
      <c r="X472" s="81">
        <v>314.22260133927216</v>
      </c>
      <c r="Y472" s="81">
        <v>319.03095033854271</v>
      </c>
      <c r="Z472" s="81">
        <v>290.04077841235346</v>
      </c>
      <c r="AA472" s="81">
        <v>295.35449358274349</v>
      </c>
      <c r="AB472" s="81">
        <v>284.64205377622136</v>
      </c>
      <c r="AC472" s="81">
        <v>277.55636004472836</v>
      </c>
      <c r="AD472" s="81">
        <v>260.20907234138491</v>
      </c>
      <c r="AE472" s="81">
        <v>244.75595804201996</v>
      </c>
      <c r="AF472" s="81">
        <v>244.17331022303784</v>
      </c>
      <c r="AG472" s="81">
        <v>244.71400282068015</v>
      </c>
      <c r="AH472" s="81">
        <v>262.75807862292464</v>
      </c>
      <c r="AI472" s="81">
        <v>262.74497270751232</v>
      </c>
      <c r="AJ472" s="81">
        <v>221.95351390594425</v>
      </c>
      <c r="AK472" s="81">
        <v>232.50159609760507</v>
      </c>
      <c r="AL472" s="81">
        <v>244.23824378529352</v>
      </c>
      <c r="AM472" s="81">
        <v>245.19349683232142</v>
      </c>
      <c r="AN472" s="81">
        <v>245.91332815302505</v>
      </c>
      <c r="AO472" s="81">
        <v>249.78639213622969</v>
      </c>
      <c r="AP472" s="81">
        <v>254.97507392900792</v>
      </c>
      <c r="AQ472" s="81">
        <v>243.36315215785288</v>
      </c>
      <c r="AR472" s="81">
        <v>235.34678938548294</v>
      </c>
      <c r="AS472" s="81">
        <v>215.31231627164527</v>
      </c>
      <c r="AT472" s="81">
        <v>241.66289953566294</v>
      </c>
      <c r="AU472" s="81">
        <v>190.50595652810421</v>
      </c>
      <c r="AV472" s="81">
        <v>225.88316061623479</v>
      </c>
      <c r="AW472" s="81">
        <v>238.58900861701522</v>
      </c>
      <c r="AX472" s="81">
        <v>295.16054088217311</v>
      </c>
      <c r="AY472" s="81">
        <v>337.57384706520298</v>
      </c>
      <c r="AZ472" s="81">
        <v>380.83211672461306</v>
      </c>
      <c r="BA472" s="81">
        <v>461.10987726177962</v>
      </c>
      <c r="BB472" s="81">
        <v>461.87079063079864</v>
      </c>
      <c r="BC472" s="81">
        <v>515.97630615865035</v>
      </c>
      <c r="BD472" s="81">
        <v>567.16836062911682</v>
      </c>
      <c r="BE472" s="81">
        <v>424.61216748581779</v>
      </c>
      <c r="BF472" s="81">
        <v>373.20443737300553</v>
      </c>
      <c r="BG472" s="81">
        <v>346.29180651933882</v>
      </c>
      <c r="BH472" s="81">
        <v>327.65038808892666</v>
      </c>
      <c r="BI472" s="81">
        <v>341.47112430208199</v>
      </c>
      <c r="BJ472" s="81">
        <v>360.74851562110803</v>
      </c>
      <c r="BK472" s="81">
        <v>342.39013663677974</v>
      </c>
      <c r="BL472" s="81">
        <v>348.77807510415033</v>
      </c>
      <c r="BM472" s="81">
        <v>387.43649119010303</v>
      </c>
      <c r="BN472" s="81">
        <v>390.15305358193086</v>
      </c>
      <c r="BO472" s="81">
        <v>361.00726285679906</v>
      </c>
      <c r="BP472" s="81">
        <v>352.16129195905449</v>
      </c>
      <c r="BQ472" s="81">
        <v>356.40482938373424</v>
      </c>
      <c r="BR472" s="81">
        <v>343.17384695693869</v>
      </c>
      <c r="BS472" s="81">
        <v>343.17384695693869</v>
      </c>
      <c r="BT472" s="81">
        <v>343.17384695693869</v>
      </c>
      <c r="BU472" s="81">
        <v>343.17384695693869</v>
      </c>
      <c r="BV472" s="81">
        <v>352.33226998485708</v>
      </c>
      <c r="BW472" s="81">
        <v>352.33226998485708</v>
      </c>
      <c r="BX472" s="81">
        <v>352.33226998485708</v>
      </c>
      <c r="BY472" s="81">
        <v>352.33226998485708</v>
      </c>
      <c r="BZ472" s="81">
        <v>355.60321806868245</v>
      </c>
      <c r="CA472" s="81">
        <v>355.60321806868245</v>
      </c>
      <c r="CB472" s="81">
        <v>355.60321806868245</v>
      </c>
      <c r="CC472" s="81">
        <v>355.60321806868245</v>
      </c>
      <c r="CD472" s="81">
        <v>364.26322232215335</v>
      </c>
      <c r="CE472" s="81">
        <v>364.26322232215335</v>
      </c>
      <c r="CF472" s="81">
        <v>364.26322232215335</v>
      </c>
      <c r="CG472" s="81">
        <v>364.26322232215335</v>
      </c>
      <c r="CH472" s="81">
        <v>383.23040982490699</v>
      </c>
      <c r="CI472" s="81">
        <v>383.23040982490699</v>
      </c>
      <c r="CJ472" s="81">
        <v>383.23040982490699</v>
      </c>
      <c r="CK472" s="81">
        <v>383.23040982490699</v>
      </c>
      <c r="CL472" s="81">
        <v>397.67672204249845</v>
      </c>
      <c r="CM472" s="81">
        <v>397.67672204249845</v>
      </c>
      <c r="CN472" s="81">
        <v>397.67672204249845</v>
      </c>
      <c r="CO472" s="81">
        <v>397.67672204249845</v>
      </c>
      <c r="CP472" s="81">
        <v>410.94368866234504</v>
      </c>
      <c r="CQ472" s="81">
        <v>410.94368866234504</v>
      </c>
      <c r="CR472" s="81">
        <v>410.94368866234504</v>
      </c>
      <c r="CS472" s="81">
        <v>410.94368866234504</v>
      </c>
      <c r="CT472" s="81">
        <v>425.7897133807403</v>
      </c>
      <c r="CU472" s="81">
        <v>425.7897133807403</v>
      </c>
      <c r="CV472" s="81">
        <v>425.7897133807403</v>
      </c>
      <c r="CW472" s="81">
        <v>425.7897133807403</v>
      </c>
      <c r="CX472" s="81">
        <v>443.84227819266738</v>
      </c>
      <c r="CY472" s="81">
        <v>443.84227819266738</v>
      </c>
      <c r="CZ472" s="81">
        <v>443.84227819266738</v>
      </c>
      <c r="DA472" s="81">
        <v>443.84227819266738</v>
      </c>
      <c r="DB472" s="81">
        <v>460.51100216885919</v>
      </c>
      <c r="DC472" s="81">
        <v>460.51100216885919</v>
      </c>
      <c r="DD472" s="81">
        <v>460.51100216885919</v>
      </c>
      <c r="DE472" s="81">
        <v>460.51100216885919</v>
      </c>
      <c r="DF472" s="81">
        <v>469.36276318361882</v>
      </c>
      <c r="DG472" s="81">
        <v>469.36276318361882</v>
      </c>
      <c r="DH472" s="81">
        <v>469.36276318361882</v>
      </c>
      <c r="DI472" s="81">
        <v>469.36276318361882</v>
      </c>
      <c r="DJ472" s="81">
        <v>479.26001699868704</v>
      </c>
      <c r="DK472" s="81">
        <v>479.26001699868704</v>
      </c>
      <c r="DL472" s="81">
        <v>479.26001699868704</v>
      </c>
      <c r="DM472" s="81">
        <v>479.26001699868704</v>
      </c>
      <c r="DN472" s="81">
        <v>489.93516566020639</v>
      </c>
      <c r="DO472" s="81">
        <v>489.93516566020639</v>
      </c>
      <c r="DP472" s="81">
        <v>489.93516566020639</v>
      </c>
      <c r="DQ472" s="81">
        <v>489.93516566020639</v>
      </c>
      <c r="DR472" s="81">
        <v>499.81055575933186</v>
      </c>
      <c r="DS472" s="81">
        <v>499.81055575933186</v>
      </c>
      <c r="DT472" s="81">
        <v>499.81055575933186</v>
      </c>
      <c r="DU472" s="81">
        <v>499.81055575933186</v>
      </c>
      <c r="DV472" s="81">
        <v>513.20702419357235</v>
      </c>
      <c r="DW472" s="81">
        <v>513.20702419357235</v>
      </c>
      <c r="DX472" s="81">
        <v>513.20702419357235</v>
      </c>
      <c r="DY472" s="81">
        <v>513.20702419357235</v>
      </c>
      <c r="DZ472" s="81">
        <v>525.7154361910126</v>
      </c>
      <c r="EA472" s="81">
        <v>525.7154361910126</v>
      </c>
      <c r="EB472" s="81">
        <v>525.7154361910126</v>
      </c>
      <c r="EC472" s="81">
        <v>525.7154361910126</v>
      </c>
      <c r="ED472" s="81">
        <v>535.56404672704616</v>
      </c>
      <c r="EE472" s="81">
        <v>535.56404672704616</v>
      </c>
      <c r="EF472" s="81">
        <v>535.56404672704616</v>
      </c>
      <c r="EG472" s="81">
        <v>535.56404672704616</v>
      </c>
      <c r="EH472" s="81">
        <v>547.14724794348081</v>
      </c>
      <c r="EI472" s="81">
        <v>547.14724794348081</v>
      </c>
      <c r="EJ472" s="81">
        <v>547.14724794348081</v>
      </c>
      <c r="EK472" s="81">
        <v>547.14724794348081</v>
      </c>
      <c r="EL472" s="81">
        <v>561.70226671942703</v>
      </c>
      <c r="EM472" s="81">
        <v>561.70226671942703</v>
      </c>
      <c r="EN472" s="81">
        <v>561.70226671942703</v>
      </c>
      <c r="EO472" s="81">
        <v>561.70226671942703</v>
      </c>
      <c r="EP472" s="81">
        <v>575.96133348498802</v>
      </c>
      <c r="EQ472" s="81">
        <v>575.96133348498802</v>
      </c>
      <c r="ER472" s="81">
        <v>575.96133348498802</v>
      </c>
      <c r="ES472" s="81">
        <v>575.96133348498802</v>
      </c>
      <c r="ET472" s="81">
        <v>587.25256484836757</v>
      </c>
      <c r="EU472" s="81">
        <v>587.25256484836757</v>
      </c>
      <c r="EV472" s="81">
        <v>587.25256484836757</v>
      </c>
      <c r="EW472" s="81">
        <v>587.25256484836757</v>
      </c>
      <c r="EX472" s="81">
        <v>601.24295536728687</v>
      </c>
      <c r="EY472" s="81">
        <v>601.24295536728687</v>
      </c>
      <c r="EZ472" s="81">
        <v>601.24295536728687</v>
      </c>
      <c r="FA472" s="81">
        <v>601.24295536728687</v>
      </c>
      <c r="FB472" s="81">
        <v>616.04942261212989</v>
      </c>
      <c r="FC472" s="81">
        <v>616.04942261212989</v>
      </c>
      <c r="FD472" s="81">
        <v>616.04942261212989</v>
      </c>
      <c r="FE472" s="81">
        <v>616.04942261212989</v>
      </c>
      <c r="FF472" s="81">
        <v>631.31036337660692</v>
      </c>
      <c r="FG472" s="81">
        <v>631.31036337660692</v>
      </c>
      <c r="FH472" s="81">
        <v>631.31036337660692</v>
      </c>
      <c r="FI472" s="81">
        <v>631.31036337660692</v>
      </c>
      <c r="FJ472" s="81">
        <v>650.13157589407524</v>
      </c>
      <c r="FK472" s="81">
        <v>650.13157589407524</v>
      </c>
      <c r="FL472" s="81">
        <v>650.13157589407524</v>
      </c>
      <c r="FM472" s="81">
        <v>650.13157589407524</v>
      </c>
      <c r="FN472" s="1" t="s">
        <v>802</v>
      </c>
    </row>
    <row r="473" spans="2:170" x14ac:dyDescent="0.2">
      <c r="B473" s="1" t="s">
        <v>762</v>
      </c>
      <c r="C473" s="1" t="s">
        <v>56</v>
      </c>
      <c r="D473" s="1" t="s">
        <v>54</v>
      </c>
      <c r="E473" s="81" t="s">
        <v>299</v>
      </c>
      <c r="F473" s="81">
        <v>275.90168993415517</v>
      </c>
      <c r="G473" s="81">
        <v>275.49490975305287</v>
      </c>
      <c r="H473" s="81">
        <v>278.45143575871589</v>
      </c>
      <c r="I473" s="81">
        <v>293.6683543259079</v>
      </c>
      <c r="J473" s="81">
        <v>271.71950944124239</v>
      </c>
      <c r="K473" s="81">
        <v>277.34623024637779</v>
      </c>
      <c r="L473" s="81">
        <v>292.7215079282422</v>
      </c>
      <c r="M473" s="81">
        <v>291.93854504275134</v>
      </c>
      <c r="N473" s="81">
        <v>298.63589114560386</v>
      </c>
      <c r="O473" s="81">
        <v>321.008193491795</v>
      </c>
      <c r="P473" s="81">
        <v>316.47828025587734</v>
      </c>
      <c r="Q473" s="81">
        <v>327.39562603019277</v>
      </c>
      <c r="R473" s="81">
        <v>330.74595603685356</v>
      </c>
      <c r="S473" s="81">
        <v>331.51644021095046</v>
      </c>
      <c r="T473" s="81">
        <v>320.51845543580475</v>
      </c>
      <c r="U473" s="81">
        <v>307.34214459034723</v>
      </c>
      <c r="V473" s="81">
        <v>311.25313934298117</v>
      </c>
      <c r="W473" s="81">
        <v>307.21607760085686</v>
      </c>
      <c r="X473" s="81">
        <v>304.9025778964758</v>
      </c>
      <c r="Y473" s="81">
        <v>309.70779823112667</v>
      </c>
      <c r="Z473" s="81">
        <v>282.80406738355907</v>
      </c>
      <c r="AA473" s="81">
        <v>288.12632586422933</v>
      </c>
      <c r="AB473" s="81">
        <v>277.39737411413063</v>
      </c>
      <c r="AC473" s="81">
        <v>270.29299680057954</v>
      </c>
      <c r="AD473" s="81">
        <v>253.18809641110042</v>
      </c>
      <c r="AE473" s="81">
        <v>237.67717051706038</v>
      </c>
      <c r="AF473" s="81">
        <v>237.09672837965007</v>
      </c>
      <c r="AG473" s="81">
        <v>237.64119803498249</v>
      </c>
      <c r="AH473" s="81">
        <v>252.85568798240672</v>
      </c>
      <c r="AI473" s="81">
        <v>252.84028104477207</v>
      </c>
      <c r="AJ473" s="81">
        <v>258.56666820417763</v>
      </c>
      <c r="AK473" s="81">
        <v>263.66133584777424</v>
      </c>
      <c r="AL473" s="81">
        <v>269.41336218057165</v>
      </c>
      <c r="AM473" s="81">
        <v>274.39980725009582</v>
      </c>
      <c r="AN473" s="81">
        <v>272.49674542621648</v>
      </c>
      <c r="AO473" s="81">
        <v>279.32723109244222</v>
      </c>
      <c r="AP473" s="81">
        <v>293.24129234863085</v>
      </c>
      <c r="AQ473" s="81">
        <v>281.63831511995261</v>
      </c>
      <c r="AR473" s="81">
        <v>274.47115932529118</v>
      </c>
      <c r="AS473" s="81">
        <v>241.57323589563808</v>
      </c>
      <c r="AT473" s="81">
        <v>271.59552128428805</v>
      </c>
      <c r="AU473" s="81">
        <v>225.54725531767693</v>
      </c>
      <c r="AV473" s="81">
        <v>254.66514072479711</v>
      </c>
      <c r="AW473" s="81">
        <v>267.2388830017876</v>
      </c>
      <c r="AX473" s="81">
        <v>316.22532713244669</v>
      </c>
      <c r="AY473" s="81">
        <v>391.25213471760566</v>
      </c>
      <c r="AZ473" s="81">
        <v>447.13808333103606</v>
      </c>
      <c r="BA473" s="81">
        <v>532.15141967085356</v>
      </c>
      <c r="BB473" s="81">
        <v>558.17179528106556</v>
      </c>
      <c r="BC473" s="81">
        <v>633.89855558512431</v>
      </c>
      <c r="BD473" s="81">
        <v>660.31480895936409</v>
      </c>
      <c r="BE473" s="81">
        <v>514.41712584236666</v>
      </c>
      <c r="BF473" s="81">
        <v>471.26750268076353</v>
      </c>
      <c r="BG473" s="81">
        <v>416.48161793576378</v>
      </c>
      <c r="BH473" s="81">
        <v>373.24334804932033</v>
      </c>
      <c r="BI473" s="81">
        <v>384.13426402586947</v>
      </c>
      <c r="BJ473" s="81">
        <v>420.32034051020281</v>
      </c>
      <c r="BK473" s="81">
        <v>405.22468388915468</v>
      </c>
      <c r="BL473" s="81">
        <v>419.68329126263075</v>
      </c>
      <c r="BM473" s="81">
        <v>459.96707930095602</v>
      </c>
      <c r="BN473" s="81">
        <v>461.13254844603932</v>
      </c>
      <c r="BO473" s="81">
        <v>448.50668574631885</v>
      </c>
      <c r="BP473" s="81">
        <v>463.97477982647348</v>
      </c>
      <c r="BQ473" s="81">
        <v>447.73256260554643</v>
      </c>
      <c r="BR473" s="81">
        <v>429.99880812500487</v>
      </c>
      <c r="BS473" s="81">
        <v>429.99880812500487</v>
      </c>
      <c r="BT473" s="81">
        <v>429.99880812500487</v>
      </c>
      <c r="BU473" s="81">
        <v>429.99880812500487</v>
      </c>
      <c r="BV473" s="81">
        <v>424.24256604735672</v>
      </c>
      <c r="BW473" s="81">
        <v>424.24256604735672</v>
      </c>
      <c r="BX473" s="81">
        <v>424.24256604735672</v>
      </c>
      <c r="BY473" s="81">
        <v>424.24256604735672</v>
      </c>
      <c r="BZ473" s="81">
        <v>425.84929265291885</v>
      </c>
      <c r="CA473" s="81">
        <v>425.84929265291885</v>
      </c>
      <c r="CB473" s="81">
        <v>425.84929265291885</v>
      </c>
      <c r="CC473" s="81">
        <v>425.84929265291885</v>
      </c>
      <c r="CD473" s="81">
        <v>435.03140031922982</v>
      </c>
      <c r="CE473" s="81">
        <v>435.03140031922982</v>
      </c>
      <c r="CF473" s="81">
        <v>435.03140031922982</v>
      </c>
      <c r="CG473" s="81">
        <v>435.03140031922982</v>
      </c>
      <c r="CH473" s="81">
        <v>452.47322731430495</v>
      </c>
      <c r="CI473" s="81">
        <v>452.47322731430495</v>
      </c>
      <c r="CJ473" s="81">
        <v>452.47322731430495</v>
      </c>
      <c r="CK473" s="81">
        <v>452.47322731430495</v>
      </c>
      <c r="CL473" s="81">
        <v>472.51403840791539</v>
      </c>
      <c r="CM473" s="81">
        <v>472.51403840791539</v>
      </c>
      <c r="CN473" s="81">
        <v>472.51403840791539</v>
      </c>
      <c r="CO473" s="81">
        <v>472.51403840791539</v>
      </c>
      <c r="CP473" s="81">
        <v>490.92703355611525</v>
      </c>
      <c r="CQ473" s="81">
        <v>490.92703355611525</v>
      </c>
      <c r="CR473" s="81">
        <v>490.92703355611525</v>
      </c>
      <c r="CS473" s="81">
        <v>490.92703355611525</v>
      </c>
      <c r="CT473" s="81">
        <v>511.81244180231204</v>
      </c>
      <c r="CU473" s="81">
        <v>511.81244180231204</v>
      </c>
      <c r="CV473" s="81">
        <v>511.81244180231204</v>
      </c>
      <c r="CW473" s="81">
        <v>511.81244180231204</v>
      </c>
      <c r="CX473" s="81">
        <v>533.26185677231445</v>
      </c>
      <c r="CY473" s="81">
        <v>533.26185677231445</v>
      </c>
      <c r="CZ473" s="81">
        <v>533.26185677231445</v>
      </c>
      <c r="DA473" s="81">
        <v>533.26185677231445</v>
      </c>
      <c r="DB473" s="81">
        <v>551.38506174760448</v>
      </c>
      <c r="DC473" s="81">
        <v>551.38506174760448</v>
      </c>
      <c r="DD473" s="81">
        <v>551.38506174760448</v>
      </c>
      <c r="DE473" s="81">
        <v>551.38506174760448</v>
      </c>
      <c r="DF473" s="81">
        <v>562.89387839780227</v>
      </c>
      <c r="DG473" s="81">
        <v>562.89387839780227</v>
      </c>
      <c r="DH473" s="81">
        <v>562.89387839780227</v>
      </c>
      <c r="DI473" s="81">
        <v>562.89387839780227</v>
      </c>
      <c r="DJ473" s="81">
        <v>576.24832185510741</v>
      </c>
      <c r="DK473" s="81">
        <v>576.24832185510741</v>
      </c>
      <c r="DL473" s="81">
        <v>576.24832185510741</v>
      </c>
      <c r="DM473" s="81">
        <v>576.24832185510741</v>
      </c>
      <c r="DN473" s="81">
        <v>589.6797693738996</v>
      </c>
      <c r="DO473" s="81">
        <v>589.6797693738996</v>
      </c>
      <c r="DP473" s="81">
        <v>589.6797693738996</v>
      </c>
      <c r="DQ473" s="81">
        <v>589.6797693738996</v>
      </c>
      <c r="DR473" s="81">
        <v>601.80697972683777</v>
      </c>
      <c r="DS473" s="81">
        <v>601.80697972683777</v>
      </c>
      <c r="DT473" s="81">
        <v>601.80697972683777</v>
      </c>
      <c r="DU473" s="81">
        <v>601.80697972683777</v>
      </c>
      <c r="DV473" s="81">
        <v>617.70199263088591</v>
      </c>
      <c r="DW473" s="81">
        <v>617.70199263088591</v>
      </c>
      <c r="DX473" s="81">
        <v>617.70199263088591</v>
      </c>
      <c r="DY473" s="81">
        <v>617.70199263088591</v>
      </c>
      <c r="DZ473" s="81">
        <v>632.89873421479842</v>
      </c>
      <c r="EA473" s="81">
        <v>632.89873421479842</v>
      </c>
      <c r="EB473" s="81">
        <v>632.89873421479842</v>
      </c>
      <c r="EC473" s="81">
        <v>632.89873421479842</v>
      </c>
      <c r="ED473" s="81">
        <v>645.39570110754539</v>
      </c>
      <c r="EE473" s="81">
        <v>645.39570110754539</v>
      </c>
      <c r="EF473" s="81">
        <v>645.39570110754539</v>
      </c>
      <c r="EG473" s="81">
        <v>645.39570110754539</v>
      </c>
      <c r="EH473" s="81">
        <v>659.55074166859322</v>
      </c>
      <c r="EI473" s="81">
        <v>659.55074166859322</v>
      </c>
      <c r="EJ473" s="81">
        <v>659.55074166859322</v>
      </c>
      <c r="EK473" s="81">
        <v>659.55074166859322</v>
      </c>
      <c r="EL473" s="81">
        <v>677.05897629482035</v>
      </c>
      <c r="EM473" s="81">
        <v>677.05897629482035</v>
      </c>
      <c r="EN473" s="81">
        <v>677.05897629482035</v>
      </c>
      <c r="EO473" s="81">
        <v>677.05897629482035</v>
      </c>
      <c r="EP473" s="81">
        <v>694.00162738978133</v>
      </c>
      <c r="EQ473" s="81">
        <v>694.00162738978133</v>
      </c>
      <c r="ER473" s="81">
        <v>694.00162738978133</v>
      </c>
      <c r="ES473" s="81">
        <v>694.00162738978133</v>
      </c>
      <c r="ET473" s="81">
        <v>708.55132773855553</v>
      </c>
      <c r="EU473" s="81">
        <v>708.55132773855553</v>
      </c>
      <c r="EV473" s="81">
        <v>708.55132773855553</v>
      </c>
      <c r="EW473" s="81">
        <v>708.55132773855553</v>
      </c>
      <c r="EX473" s="81">
        <v>728.30724566286915</v>
      </c>
      <c r="EY473" s="81">
        <v>728.30724566286915</v>
      </c>
      <c r="EZ473" s="81">
        <v>728.30724566286915</v>
      </c>
      <c r="FA473" s="81">
        <v>728.30724566286915</v>
      </c>
      <c r="FB473" s="81">
        <v>747.27813799869296</v>
      </c>
      <c r="FC473" s="81">
        <v>747.27813799869296</v>
      </c>
      <c r="FD473" s="81">
        <v>747.27813799869296</v>
      </c>
      <c r="FE473" s="81">
        <v>747.27813799869296</v>
      </c>
      <c r="FF473" s="81">
        <v>767.75200180587763</v>
      </c>
      <c r="FG473" s="81">
        <v>767.75200180587763</v>
      </c>
      <c r="FH473" s="81">
        <v>767.75200180587763</v>
      </c>
      <c r="FI473" s="81">
        <v>767.75200180587763</v>
      </c>
      <c r="FJ473" s="81">
        <v>793.29033972905245</v>
      </c>
      <c r="FK473" s="81">
        <v>793.29033972905245</v>
      </c>
      <c r="FL473" s="81">
        <v>793.29033972905245</v>
      </c>
      <c r="FM473" s="81">
        <v>793.29033972905245</v>
      </c>
      <c r="FN473" s="1" t="s">
        <v>803</v>
      </c>
    </row>
    <row r="474" spans="2:170" x14ac:dyDescent="0.2">
      <c r="B474" s="1" t="s">
        <v>764</v>
      </c>
      <c r="C474" s="1" t="s">
        <v>55</v>
      </c>
      <c r="D474" s="1" t="s">
        <v>54</v>
      </c>
      <c r="E474" s="81" t="s">
        <v>299</v>
      </c>
      <c r="F474" s="81">
        <v>236.78198806204469</v>
      </c>
      <c r="G474" s="81">
        <v>243.45298938660818</v>
      </c>
      <c r="H474" s="81">
        <v>244.99663153881068</v>
      </c>
      <c r="I474" s="81">
        <v>259.2195127374809</v>
      </c>
      <c r="J474" s="81">
        <v>244.11497282185204</v>
      </c>
      <c r="K474" s="81">
        <v>248.1192390910069</v>
      </c>
      <c r="L474" s="81">
        <v>256.53983466973847</v>
      </c>
      <c r="M474" s="81">
        <v>258.11205016219623</v>
      </c>
      <c r="N474" s="81">
        <v>245.02534008400053</v>
      </c>
      <c r="O474" s="81">
        <v>251.39936372055865</v>
      </c>
      <c r="P474" s="81">
        <v>254.63756719104032</v>
      </c>
      <c r="Q474" s="81">
        <v>265.9499144531498</v>
      </c>
      <c r="R474" s="81">
        <v>269.51407735845044</v>
      </c>
      <c r="S474" s="81">
        <v>277.02668466722179</v>
      </c>
      <c r="T474" s="81">
        <v>271.02993555636675</v>
      </c>
      <c r="U474" s="81">
        <v>269.23656035767141</v>
      </c>
      <c r="V474" s="81">
        <v>270.65767917116636</v>
      </c>
      <c r="W474" s="81">
        <v>259.00581251848553</v>
      </c>
      <c r="X474" s="81">
        <v>257.68941197270112</v>
      </c>
      <c r="Y474" s="81">
        <v>261.86429543101775</v>
      </c>
      <c r="Z474" s="81">
        <v>228.75880584521576</v>
      </c>
      <c r="AA474" s="81">
        <v>233.09797084683237</v>
      </c>
      <c r="AB474" s="81">
        <v>223.6896350310391</v>
      </c>
      <c r="AC474" s="81">
        <v>219.31565698093493</v>
      </c>
      <c r="AD474" s="81">
        <v>204.36141334926793</v>
      </c>
      <c r="AE474" s="81">
        <v>198.2687925749471</v>
      </c>
      <c r="AF474" s="81">
        <v>197.29552474134746</v>
      </c>
      <c r="AG474" s="81">
        <v>195.78056914916385</v>
      </c>
      <c r="AH474" s="81">
        <v>210.60668830090196</v>
      </c>
      <c r="AI474" s="81">
        <v>211.41578030773547</v>
      </c>
      <c r="AJ474" s="81">
        <v>215.61306355614741</v>
      </c>
      <c r="AK474" s="81">
        <v>211.25681426423949</v>
      </c>
      <c r="AL474" s="81">
        <v>210.24281583500351</v>
      </c>
      <c r="AM474" s="81">
        <v>213.70146809836956</v>
      </c>
      <c r="AN474" s="81">
        <v>211.57971204461018</v>
      </c>
      <c r="AO474" s="81">
        <v>214.23511405098407</v>
      </c>
      <c r="AP474" s="81">
        <v>225.8566293480585</v>
      </c>
      <c r="AQ474" s="81">
        <v>223.11092574678702</v>
      </c>
      <c r="AR474" s="81">
        <v>222.86143616249876</v>
      </c>
      <c r="AS474" s="81">
        <v>211.21082522421531</v>
      </c>
      <c r="AT474" s="81">
        <v>244.35402774355589</v>
      </c>
      <c r="AU474" s="81">
        <v>190.15897969070383</v>
      </c>
      <c r="AV474" s="81">
        <v>222.90847709632919</v>
      </c>
      <c r="AW474" s="81">
        <v>232.56239876360209</v>
      </c>
      <c r="AX474" s="81">
        <v>257.45378387652704</v>
      </c>
      <c r="AY474" s="81">
        <v>305.4502270245257</v>
      </c>
      <c r="AZ474" s="81">
        <v>360.34727689110088</v>
      </c>
      <c r="BA474" s="81">
        <v>423.84625796306261</v>
      </c>
      <c r="BB474" s="81">
        <v>440.78513493839421</v>
      </c>
      <c r="BC474" s="81">
        <v>458.83953798036606</v>
      </c>
      <c r="BD474" s="81">
        <v>519.72887323156385</v>
      </c>
      <c r="BE474" s="81">
        <v>452.22757218512692</v>
      </c>
      <c r="BF474" s="81">
        <v>412.72521194204558</v>
      </c>
      <c r="BG474" s="81">
        <v>355.92237292702839</v>
      </c>
      <c r="BH474" s="81">
        <v>327.99150214779814</v>
      </c>
      <c r="BI474" s="81">
        <v>342.85766123028299</v>
      </c>
      <c r="BJ474" s="81">
        <v>369.31369708812247</v>
      </c>
      <c r="BK474" s="81">
        <v>352.50949410820948</v>
      </c>
      <c r="BL474" s="81">
        <v>355.5392025838168</v>
      </c>
      <c r="BM474" s="81">
        <v>391.72351679761357</v>
      </c>
      <c r="BN474" s="81">
        <v>399.30177070173113</v>
      </c>
      <c r="BO474" s="81">
        <v>387.38800070180241</v>
      </c>
      <c r="BP474" s="81">
        <v>403.99778436001884</v>
      </c>
      <c r="BQ474" s="81">
        <v>392.08842453582082</v>
      </c>
      <c r="BR474" s="81">
        <v>377.6584896437912</v>
      </c>
      <c r="BS474" s="81">
        <v>377.71144929971121</v>
      </c>
      <c r="BT474" s="81">
        <v>377.76870000747084</v>
      </c>
      <c r="BU474" s="81">
        <v>377.83040004780719</v>
      </c>
      <c r="BV474" s="81">
        <v>359.27902238320962</v>
      </c>
      <c r="BW474" s="81">
        <v>359.27902238320962</v>
      </c>
      <c r="BX474" s="81">
        <v>359.27902238320962</v>
      </c>
      <c r="BY474" s="81">
        <v>359.27902238320962</v>
      </c>
      <c r="BZ474" s="81">
        <v>351.6660383870194</v>
      </c>
      <c r="CA474" s="81">
        <v>351.6660383870194</v>
      </c>
      <c r="CB474" s="81">
        <v>351.6660383870194</v>
      </c>
      <c r="CC474" s="81">
        <v>351.6660383870194</v>
      </c>
      <c r="CD474" s="81">
        <v>352.98890470053999</v>
      </c>
      <c r="CE474" s="81">
        <v>352.98890470053999</v>
      </c>
      <c r="CF474" s="81">
        <v>352.98890470053999</v>
      </c>
      <c r="CG474" s="81">
        <v>352.98890470053999</v>
      </c>
      <c r="CH474" s="81">
        <v>362.07885044223059</v>
      </c>
      <c r="CI474" s="81">
        <v>362.07885044223059</v>
      </c>
      <c r="CJ474" s="81">
        <v>362.07885044223059</v>
      </c>
      <c r="CK474" s="81">
        <v>362.07885044223059</v>
      </c>
      <c r="CL474" s="81">
        <v>374.67087761086373</v>
      </c>
      <c r="CM474" s="81">
        <v>374.67087761086373</v>
      </c>
      <c r="CN474" s="81">
        <v>374.67087761086373</v>
      </c>
      <c r="CO474" s="81">
        <v>374.67087761086373</v>
      </c>
      <c r="CP474" s="81">
        <v>383.04737172947074</v>
      </c>
      <c r="CQ474" s="81">
        <v>383.04737172947074</v>
      </c>
      <c r="CR474" s="81">
        <v>383.04737172947074</v>
      </c>
      <c r="CS474" s="81">
        <v>383.04737172947074</v>
      </c>
      <c r="CT474" s="81">
        <v>394.51723176437662</v>
      </c>
      <c r="CU474" s="81">
        <v>394.51723176437662</v>
      </c>
      <c r="CV474" s="81">
        <v>394.51723176437662</v>
      </c>
      <c r="CW474" s="81">
        <v>394.51723176437662</v>
      </c>
      <c r="CX474" s="81">
        <v>402.47407961673952</v>
      </c>
      <c r="CY474" s="81">
        <v>402.47407961673952</v>
      </c>
      <c r="CZ474" s="81">
        <v>402.47407961673952</v>
      </c>
      <c r="DA474" s="81">
        <v>402.47407961673952</v>
      </c>
      <c r="DB474" s="81">
        <v>407.25649515200718</v>
      </c>
      <c r="DC474" s="81">
        <v>407.25649515200718</v>
      </c>
      <c r="DD474" s="81">
        <v>407.25649515200718</v>
      </c>
      <c r="DE474" s="81">
        <v>407.25649515200718</v>
      </c>
      <c r="DF474" s="81">
        <v>412.32296518021792</v>
      </c>
      <c r="DG474" s="81">
        <v>412.32296518021792</v>
      </c>
      <c r="DH474" s="81">
        <v>412.32296518021792</v>
      </c>
      <c r="DI474" s="81">
        <v>412.32296518021792</v>
      </c>
      <c r="DJ474" s="81">
        <v>419.17941059697085</v>
      </c>
      <c r="DK474" s="81">
        <v>419.17941059697085</v>
      </c>
      <c r="DL474" s="81">
        <v>419.17941059697085</v>
      </c>
      <c r="DM474" s="81">
        <v>419.17941059697085</v>
      </c>
      <c r="DN474" s="81">
        <v>425.85889718002039</v>
      </c>
      <c r="DO474" s="81">
        <v>425.85889718002039</v>
      </c>
      <c r="DP474" s="81">
        <v>425.85889718002039</v>
      </c>
      <c r="DQ474" s="81">
        <v>425.85889718002039</v>
      </c>
      <c r="DR474" s="81">
        <v>431.69090468595078</v>
      </c>
      <c r="DS474" s="81">
        <v>431.69090468595078</v>
      </c>
      <c r="DT474" s="81">
        <v>431.69090468595078</v>
      </c>
      <c r="DU474" s="81">
        <v>431.69090468595078</v>
      </c>
      <c r="DV474" s="81">
        <v>439.25413296050999</v>
      </c>
      <c r="DW474" s="81">
        <v>439.25413296050999</v>
      </c>
      <c r="DX474" s="81">
        <v>439.25413296050999</v>
      </c>
      <c r="DY474" s="81">
        <v>439.25413296050999</v>
      </c>
      <c r="DZ474" s="81">
        <v>446.25153484930354</v>
      </c>
      <c r="EA474" s="81">
        <v>446.25153484930354</v>
      </c>
      <c r="EB474" s="81">
        <v>446.25153484930354</v>
      </c>
      <c r="EC474" s="81">
        <v>446.25153484930354</v>
      </c>
      <c r="ED474" s="81">
        <v>452.3043936374292</v>
      </c>
      <c r="EE474" s="81">
        <v>452.3043936374292</v>
      </c>
      <c r="EF474" s="81">
        <v>452.3043936374292</v>
      </c>
      <c r="EG474" s="81">
        <v>452.3043936374292</v>
      </c>
      <c r="EH474" s="81">
        <v>459.21435399573767</v>
      </c>
      <c r="EI474" s="81">
        <v>459.21435399573767</v>
      </c>
      <c r="EJ474" s="81">
        <v>459.21435399573767</v>
      </c>
      <c r="EK474" s="81">
        <v>459.21435399573767</v>
      </c>
      <c r="EL474" s="81">
        <v>467.51744414435115</v>
      </c>
      <c r="EM474" s="81">
        <v>467.51744414435115</v>
      </c>
      <c r="EN474" s="81">
        <v>467.51744414435115</v>
      </c>
      <c r="EO474" s="81">
        <v>467.51744414435115</v>
      </c>
      <c r="EP474" s="81">
        <v>475.56604392513839</v>
      </c>
      <c r="EQ474" s="81">
        <v>475.56604392513839</v>
      </c>
      <c r="ER474" s="81">
        <v>475.56604392513839</v>
      </c>
      <c r="ES474" s="81">
        <v>475.56604392513839</v>
      </c>
      <c r="ET474" s="81">
        <v>482.52298204489733</v>
      </c>
      <c r="EU474" s="81">
        <v>482.52298204489733</v>
      </c>
      <c r="EV474" s="81">
        <v>482.52298204489733</v>
      </c>
      <c r="EW474" s="81">
        <v>482.52298204489733</v>
      </c>
      <c r="EX474" s="81">
        <v>493.32142620095158</v>
      </c>
      <c r="EY474" s="81">
        <v>493.32142620095158</v>
      </c>
      <c r="EZ474" s="81">
        <v>493.32142620095158</v>
      </c>
      <c r="FA474" s="81">
        <v>493.32142620095158</v>
      </c>
      <c r="FB474" s="81">
        <v>502.85703605386078</v>
      </c>
      <c r="FC474" s="81">
        <v>502.85703605386078</v>
      </c>
      <c r="FD474" s="81">
        <v>502.85703605386078</v>
      </c>
      <c r="FE474" s="81">
        <v>502.85703605386078</v>
      </c>
      <c r="FF474" s="81">
        <v>513.29012645163562</v>
      </c>
      <c r="FG474" s="81">
        <v>513.29012645163562</v>
      </c>
      <c r="FH474" s="81">
        <v>513.29012645163562</v>
      </c>
      <c r="FI474" s="81">
        <v>513.29012645163562</v>
      </c>
      <c r="FJ474" s="81">
        <v>526.92935461112268</v>
      </c>
      <c r="FK474" s="81">
        <v>526.92935461112268</v>
      </c>
      <c r="FL474" s="81">
        <v>526.92935461112268</v>
      </c>
      <c r="FM474" s="81">
        <v>526.92935461112268</v>
      </c>
      <c r="FN474" s="1" t="s">
        <v>804</v>
      </c>
    </row>
    <row r="475" spans="2:170" x14ac:dyDescent="0.2">
      <c r="B475" s="1" t="s">
        <v>805</v>
      </c>
      <c r="C475" s="1" t="s">
        <v>53</v>
      </c>
      <c r="D475" s="1" t="s">
        <v>52</v>
      </c>
      <c r="E475" s="81" t="s">
        <v>217</v>
      </c>
      <c r="F475" s="81">
        <v>250</v>
      </c>
      <c r="G475" s="81">
        <v>250</v>
      </c>
      <c r="H475" s="81">
        <v>250</v>
      </c>
      <c r="I475" s="81">
        <v>250</v>
      </c>
      <c r="J475" s="81">
        <v>250</v>
      </c>
      <c r="K475" s="81">
        <v>250</v>
      </c>
      <c r="L475" s="81">
        <v>250</v>
      </c>
      <c r="M475" s="81">
        <v>250</v>
      </c>
      <c r="N475" s="81">
        <v>250</v>
      </c>
      <c r="O475" s="81">
        <v>250</v>
      </c>
      <c r="P475" s="81">
        <v>250</v>
      </c>
      <c r="Q475" s="81">
        <v>250</v>
      </c>
      <c r="R475" s="81">
        <v>250</v>
      </c>
      <c r="S475" s="81">
        <v>250</v>
      </c>
      <c r="T475" s="81">
        <v>250</v>
      </c>
      <c r="U475" s="81">
        <v>250</v>
      </c>
      <c r="V475" s="81">
        <v>250</v>
      </c>
      <c r="W475" s="81">
        <v>250</v>
      </c>
      <c r="X475" s="81">
        <v>250</v>
      </c>
      <c r="Y475" s="81">
        <v>250</v>
      </c>
      <c r="Z475" s="81">
        <v>250</v>
      </c>
      <c r="AA475" s="81">
        <v>250</v>
      </c>
      <c r="AB475" s="81">
        <v>250</v>
      </c>
      <c r="AC475" s="81">
        <v>250</v>
      </c>
      <c r="AD475" s="81">
        <v>250</v>
      </c>
      <c r="AE475" s="81">
        <v>250</v>
      </c>
      <c r="AF475" s="81">
        <v>250</v>
      </c>
      <c r="AG475" s="81">
        <v>250</v>
      </c>
      <c r="AH475" s="81">
        <v>250</v>
      </c>
      <c r="AI475" s="81">
        <v>250</v>
      </c>
      <c r="AJ475" s="81">
        <v>250</v>
      </c>
      <c r="AK475" s="81">
        <v>250</v>
      </c>
      <c r="AL475" s="81">
        <v>250</v>
      </c>
      <c r="AM475" s="81">
        <v>250</v>
      </c>
      <c r="AN475" s="81">
        <v>250</v>
      </c>
      <c r="AO475" s="81">
        <v>250</v>
      </c>
      <c r="AP475" s="81">
        <v>250</v>
      </c>
      <c r="AQ475" s="81">
        <v>250</v>
      </c>
      <c r="AR475" s="81">
        <v>250</v>
      </c>
      <c r="AS475" s="81">
        <v>250</v>
      </c>
      <c r="AT475" s="81">
        <v>250</v>
      </c>
      <c r="AU475" s="81">
        <v>250</v>
      </c>
      <c r="AV475" s="81">
        <v>250</v>
      </c>
      <c r="AW475" s="81">
        <v>250</v>
      </c>
      <c r="AX475" s="81">
        <v>250</v>
      </c>
      <c r="AY475" s="81">
        <v>250</v>
      </c>
      <c r="AZ475" s="81">
        <v>250</v>
      </c>
      <c r="BA475" s="81">
        <v>250</v>
      </c>
      <c r="BB475" s="81">
        <v>250</v>
      </c>
      <c r="BC475" s="81">
        <v>250</v>
      </c>
      <c r="BD475" s="81">
        <v>250</v>
      </c>
      <c r="BE475" s="81">
        <v>250</v>
      </c>
      <c r="BF475" s="81">
        <v>250</v>
      </c>
      <c r="BG475" s="81">
        <v>250</v>
      </c>
      <c r="BH475" s="81">
        <v>250</v>
      </c>
      <c r="BI475" s="81">
        <v>250</v>
      </c>
      <c r="BJ475" s="81">
        <v>250</v>
      </c>
      <c r="BK475" s="81">
        <v>250</v>
      </c>
      <c r="BL475" s="81">
        <v>250</v>
      </c>
      <c r="BM475" s="81">
        <v>250</v>
      </c>
      <c r="BN475" s="81">
        <v>250</v>
      </c>
      <c r="BO475" s="81">
        <v>250</v>
      </c>
      <c r="BP475" s="81">
        <v>250</v>
      </c>
      <c r="BQ475" s="81">
        <v>250</v>
      </c>
      <c r="BR475" s="81">
        <v>250</v>
      </c>
      <c r="BS475" s="81">
        <v>250</v>
      </c>
      <c r="BT475" s="81">
        <v>250</v>
      </c>
      <c r="BU475" s="81">
        <v>250</v>
      </c>
      <c r="BV475" s="81">
        <v>250</v>
      </c>
      <c r="BW475" s="81">
        <v>250</v>
      </c>
      <c r="BX475" s="81">
        <v>250</v>
      </c>
      <c r="BY475" s="81">
        <v>250</v>
      </c>
      <c r="BZ475" s="81">
        <v>250</v>
      </c>
      <c r="CA475" s="81">
        <v>250</v>
      </c>
      <c r="CB475" s="81">
        <v>250</v>
      </c>
      <c r="CC475" s="81">
        <v>250</v>
      </c>
      <c r="CD475" s="81">
        <v>250</v>
      </c>
      <c r="CE475" s="81">
        <v>250</v>
      </c>
      <c r="CF475" s="81">
        <v>250</v>
      </c>
      <c r="CG475" s="81">
        <v>250</v>
      </c>
      <c r="CH475" s="81">
        <v>250</v>
      </c>
      <c r="CI475" s="81">
        <v>250</v>
      </c>
      <c r="CJ475" s="81">
        <v>250</v>
      </c>
      <c r="CK475" s="81">
        <v>250</v>
      </c>
      <c r="CL475" s="81">
        <v>250</v>
      </c>
      <c r="CM475" s="81">
        <v>250</v>
      </c>
      <c r="CN475" s="81">
        <v>250</v>
      </c>
      <c r="CO475" s="81">
        <v>250</v>
      </c>
      <c r="CP475" s="81">
        <v>250</v>
      </c>
      <c r="CQ475" s="81">
        <v>250</v>
      </c>
      <c r="CR475" s="81">
        <v>250</v>
      </c>
      <c r="CS475" s="81">
        <v>250</v>
      </c>
      <c r="CT475" s="81">
        <v>250</v>
      </c>
      <c r="CU475" s="81">
        <v>250</v>
      </c>
      <c r="CV475" s="81">
        <v>250</v>
      </c>
      <c r="CW475" s="81">
        <v>250</v>
      </c>
      <c r="CX475" s="81">
        <v>250</v>
      </c>
      <c r="CY475" s="81">
        <v>250</v>
      </c>
      <c r="CZ475" s="81">
        <v>250</v>
      </c>
      <c r="DA475" s="81">
        <v>250</v>
      </c>
      <c r="DB475" s="81">
        <v>250</v>
      </c>
      <c r="DC475" s="81">
        <v>250</v>
      </c>
      <c r="DD475" s="81">
        <v>250</v>
      </c>
      <c r="DE475" s="81">
        <v>250</v>
      </c>
      <c r="DF475" s="81">
        <v>250</v>
      </c>
      <c r="DG475" s="81">
        <v>250</v>
      </c>
      <c r="DH475" s="81">
        <v>250</v>
      </c>
      <c r="DI475" s="81">
        <v>250</v>
      </c>
      <c r="DJ475" s="81">
        <v>250</v>
      </c>
      <c r="DK475" s="81">
        <v>250</v>
      </c>
      <c r="DL475" s="81">
        <v>250</v>
      </c>
      <c r="DM475" s="81">
        <v>250</v>
      </c>
      <c r="DN475" s="81">
        <v>250</v>
      </c>
      <c r="DO475" s="81">
        <v>250</v>
      </c>
      <c r="DP475" s="81">
        <v>250</v>
      </c>
      <c r="DQ475" s="81">
        <v>250</v>
      </c>
      <c r="DR475" s="81">
        <v>250</v>
      </c>
      <c r="DS475" s="81">
        <v>250</v>
      </c>
      <c r="DT475" s="81">
        <v>250</v>
      </c>
      <c r="DU475" s="81">
        <v>250</v>
      </c>
      <c r="DV475" s="81">
        <v>250</v>
      </c>
      <c r="DW475" s="81">
        <v>250</v>
      </c>
      <c r="DX475" s="81">
        <v>250</v>
      </c>
      <c r="DY475" s="81">
        <v>250</v>
      </c>
      <c r="DZ475" s="81">
        <v>250</v>
      </c>
      <c r="EA475" s="81">
        <v>250</v>
      </c>
      <c r="EB475" s="81">
        <v>250</v>
      </c>
      <c r="EC475" s="81">
        <v>250</v>
      </c>
      <c r="ED475" s="81">
        <v>250</v>
      </c>
      <c r="EE475" s="81">
        <v>250</v>
      </c>
      <c r="EF475" s="81">
        <v>250</v>
      </c>
      <c r="EG475" s="81">
        <v>250</v>
      </c>
      <c r="EH475" s="81">
        <v>250</v>
      </c>
      <c r="EI475" s="81">
        <v>250</v>
      </c>
      <c r="EJ475" s="81">
        <v>250</v>
      </c>
      <c r="EK475" s="81">
        <v>250</v>
      </c>
      <c r="EL475" s="81">
        <v>250</v>
      </c>
      <c r="EM475" s="81">
        <v>250</v>
      </c>
      <c r="EN475" s="81">
        <v>250</v>
      </c>
      <c r="EO475" s="81">
        <v>250</v>
      </c>
      <c r="EP475" s="81">
        <v>250</v>
      </c>
      <c r="EQ475" s="81">
        <v>250</v>
      </c>
      <c r="ER475" s="81">
        <v>250</v>
      </c>
      <c r="ES475" s="81">
        <v>250</v>
      </c>
      <c r="ET475" s="81">
        <v>250</v>
      </c>
      <c r="EU475" s="81">
        <v>250</v>
      </c>
      <c r="EV475" s="81">
        <v>250</v>
      </c>
      <c r="EW475" s="81">
        <v>250</v>
      </c>
      <c r="EX475" s="81">
        <v>250</v>
      </c>
      <c r="EY475" s="81">
        <v>250</v>
      </c>
      <c r="EZ475" s="81">
        <v>250</v>
      </c>
      <c r="FA475" s="81">
        <v>250</v>
      </c>
      <c r="FB475" s="81">
        <v>250</v>
      </c>
      <c r="FC475" s="81">
        <v>250</v>
      </c>
      <c r="FD475" s="81">
        <v>250</v>
      </c>
      <c r="FE475" s="81">
        <v>250</v>
      </c>
      <c r="FF475" s="81">
        <v>250</v>
      </c>
      <c r="FG475" s="81">
        <v>250</v>
      </c>
      <c r="FH475" s="81">
        <v>250</v>
      </c>
      <c r="FI475" s="81">
        <v>250</v>
      </c>
      <c r="FJ475" s="81">
        <v>250</v>
      </c>
      <c r="FK475" s="81">
        <v>250</v>
      </c>
      <c r="FL475" s="81">
        <v>250</v>
      </c>
      <c r="FM475" s="81">
        <v>250</v>
      </c>
      <c r="FN475" s="1" t="s">
        <v>806</v>
      </c>
    </row>
    <row r="476" spans="2:170" x14ac:dyDescent="0.2">
      <c r="B476" s="1" t="s">
        <v>805</v>
      </c>
      <c r="C476" s="1" t="s">
        <v>53</v>
      </c>
      <c r="D476" s="1" t="s">
        <v>52</v>
      </c>
      <c r="E476" s="81" t="s">
        <v>257</v>
      </c>
      <c r="F476" s="81">
        <v>271.27180676933915</v>
      </c>
      <c r="G476" s="81">
        <v>271.9127124657511</v>
      </c>
      <c r="H476" s="81">
        <v>271.61576277970414</v>
      </c>
      <c r="I476" s="81">
        <v>279.40747096505271</v>
      </c>
      <c r="J476" s="81">
        <v>249.8227981427209</v>
      </c>
      <c r="K476" s="81">
        <v>257.94840044727721</v>
      </c>
      <c r="L476" s="81">
        <v>257.62884132392787</v>
      </c>
      <c r="M476" s="81">
        <v>257.73690955143695</v>
      </c>
      <c r="N476" s="81">
        <v>267.28832001296752</v>
      </c>
      <c r="O476" s="81">
        <v>255.49633859126567</v>
      </c>
      <c r="P476" s="81">
        <v>257.33225942508659</v>
      </c>
      <c r="Q476" s="81">
        <v>258.47620787256017</v>
      </c>
      <c r="R476" s="81">
        <v>248.41045802018701</v>
      </c>
      <c r="S476" s="81">
        <v>244.15876266223464</v>
      </c>
      <c r="T476" s="81">
        <v>256.59604774587228</v>
      </c>
      <c r="U476" s="81">
        <v>250.29192708013062</v>
      </c>
      <c r="V476" s="81">
        <v>233.74324775589957</v>
      </c>
      <c r="W476" s="81">
        <v>229.07234753729301</v>
      </c>
      <c r="X476" s="81">
        <v>225.20681799252952</v>
      </c>
      <c r="Y476" s="81">
        <v>223.99508532720256</v>
      </c>
      <c r="Z476" s="81">
        <v>199.29637164308153</v>
      </c>
      <c r="AA476" s="81">
        <v>212.05871640326407</v>
      </c>
      <c r="AB476" s="81">
        <v>211.7746550148309</v>
      </c>
      <c r="AC476" s="81">
        <v>202.32926417824899</v>
      </c>
      <c r="AD476" s="81">
        <v>190.71135526278954</v>
      </c>
      <c r="AE476" s="81">
        <v>185.59426773560668</v>
      </c>
      <c r="AF476" s="81">
        <v>188.59546797153163</v>
      </c>
      <c r="AG476" s="81">
        <v>193.83214714179888</v>
      </c>
      <c r="AH476" s="81">
        <v>219.59672636388612</v>
      </c>
      <c r="AI476" s="81">
        <v>216.69085279565894</v>
      </c>
      <c r="AJ476" s="81">
        <v>223.00699356694878</v>
      </c>
      <c r="AK476" s="81">
        <v>230.38846750040108</v>
      </c>
      <c r="AL476" s="81">
        <v>243.75947103004205</v>
      </c>
      <c r="AM476" s="81">
        <v>239.61339526176883</v>
      </c>
      <c r="AN476" s="81">
        <v>243.45756897741654</v>
      </c>
      <c r="AO476" s="81">
        <v>247.78078879910095</v>
      </c>
      <c r="AP476" s="81">
        <v>254.7845579150048</v>
      </c>
      <c r="AQ476" s="81">
        <v>240.11258381280777</v>
      </c>
      <c r="AR476" s="81">
        <v>229.41777703132237</v>
      </c>
      <c r="AS476" s="81">
        <v>229.21167230029539</v>
      </c>
      <c r="AT476" s="81">
        <v>231.59546002291566</v>
      </c>
      <c r="AU476" s="81">
        <v>182.20171189716785</v>
      </c>
      <c r="AV476" s="81">
        <v>217.40145014465588</v>
      </c>
      <c r="AW476" s="81">
        <v>242.04888545670161</v>
      </c>
      <c r="AX476" s="81">
        <v>277.05526942460784</v>
      </c>
      <c r="AY476" s="81">
        <v>305.41617867734101</v>
      </c>
      <c r="AZ476" s="81">
        <v>342.65822802541743</v>
      </c>
      <c r="BA476" s="81">
        <v>402.82078645176153</v>
      </c>
      <c r="BB476" s="81">
        <v>374.31631879359526</v>
      </c>
      <c r="BC476" s="81">
        <v>381.22233826664768</v>
      </c>
      <c r="BD476" s="81">
        <v>435.55706666077265</v>
      </c>
      <c r="BE476" s="81">
        <v>351.93061899087121</v>
      </c>
      <c r="BF476" s="81">
        <v>324.35813679465736</v>
      </c>
      <c r="BG476" s="81">
        <v>291.95365823123484</v>
      </c>
      <c r="BH476" s="81">
        <v>285.98735833636482</v>
      </c>
      <c r="BI476" s="81">
        <v>303.52673584319524</v>
      </c>
      <c r="BJ476" s="81">
        <v>316.50023525319949</v>
      </c>
      <c r="BK476" s="81">
        <v>297.32482393911658</v>
      </c>
      <c r="BL476" s="81">
        <v>298.37312105275532</v>
      </c>
      <c r="BM476" s="81">
        <v>330.94840886410532</v>
      </c>
      <c r="BN476" s="81">
        <v>336.36773016410626</v>
      </c>
      <c r="BO476" s="81">
        <v>309.58146740983057</v>
      </c>
      <c r="BP476" s="81">
        <v>302.16078342507285</v>
      </c>
      <c r="BQ476" s="81">
        <v>307.6658398361098</v>
      </c>
      <c r="BR476" s="81">
        <v>309.81382574813193</v>
      </c>
      <c r="BS476" s="81">
        <v>309.27518695762285</v>
      </c>
      <c r="BT476" s="81">
        <v>308.49444131074517</v>
      </c>
      <c r="BU476" s="81">
        <v>308.12704801172663</v>
      </c>
      <c r="BV476" s="81">
        <v>312.39883084213398</v>
      </c>
      <c r="BW476" s="81">
        <v>312.14831518962046</v>
      </c>
      <c r="BX476" s="81">
        <v>312.01315346303164</v>
      </c>
      <c r="BY476" s="81">
        <v>312.35740630479074</v>
      </c>
      <c r="BZ476" s="81">
        <v>310.64620050596471</v>
      </c>
      <c r="CA476" s="81">
        <v>311.08668150523869</v>
      </c>
      <c r="CB476" s="81">
        <v>311.65579594221168</v>
      </c>
      <c r="CC476" s="81">
        <v>311.25643936339634</v>
      </c>
      <c r="CD476" s="81">
        <v>317.48524835710884</v>
      </c>
      <c r="CE476" s="81">
        <v>317.43470998213076</v>
      </c>
      <c r="CF476" s="81">
        <v>317.19826925200914</v>
      </c>
      <c r="CG476" s="81">
        <v>317.63783864123758</v>
      </c>
      <c r="CH476" s="81">
        <v>330.13888632608189</v>
      </c>
      <c r="CI476" s="81">
        <v>330.25431207997372</v>
      </c>
      <c r="CJ476" s="81">
        <v>330.57946932587646</v>
      </c>
      <c r="CK476" s="81">
        <v>330.57305258306451</v>
      </c>
      <c r="CL476" s="81">
        <v>340.11359340949167</v>
      </c>
      <c r="CM476" s="81">
        <v>340.2890671929033</v>
      </c>
      <c r="CN476" s="81">
        <v>340.35304444330478</v>
      </c>
      <c r="CO476" s="81">
        <v>340.53480969441483</v>
      </c>
      <c r="CP476" s="81">
        <v>347.94504750603232</v>
      </c>
      <c r="CQ476" s="81">
        <v>348.07652976564697</v>
      </c>
      <c r="CR476" s="81">
        <v>348.25505752374221</v>
      </c>
      <c r="CS476" s="81">
        <v>348.44753685816096</v>
      </c>
      <c r="CT476" s="81">
        <v>356.08010721382294</v>
      </c>
      <c r="CU476" s="81">
        <v>356.29022629421598</v>
      </c>
      <c r="CV476" s="81">
        <v>356.50302389543612</v>
      </c>
      <c r="CW476" s="81">
        <v>356.6653594106794</v>
      </c>
      <c r="CX476" s="81">
        <v>365.89254362126673</v>
      </c>
      <c r="CY476" s="81">
        <v>366.08310580248587</v>
      </c>
      <c r="CZ476" s="81">
        <v>366.2661320289111</v>
      </c>
      <c r="DA476" s="81">
        <v>366.51734134529812</v>
      </c>
      <c r="DB476" s="81">
        <v>374.83669330009087</v>
      </c>
      <c r="DC476" s="81">
        <v>375.07557054798565</v>
      </c>
      <c r="DD476" s="81">
        <v>375.33666624616632</v>
      </c>
      <c r="DE476" s="81">
        <v>375.57031481189205</v>
      </c>
      <c r="DF476" s="81">
        <v>381.41340928623509</v>
      </c>
      <c r="DG476" s="81">
        <v>381.67865398656858</v>
      </c>
      <c r="DH476" s="81">
        <v>381.93950849923669</v>
      </c>
      <c r="DI476" s="81">
        <v>382.21883135018351</v>
      </c>
      <c r="DJ476" s="81">
        <v>387.93126922113009</v>
      </c>
      <c r="DK476" s="81">
        <v>388.21712363880846</v>
      </c>
      <c r="DL476" s="81">
        <v>388.51439662779217</v>
      </c>
      <c r="DM476" s="81">
        <v>388.61635421994862</v>
      </c>
      <c r="DN476" s="81">
        <v>395.42419056418026</v>
      </c>
      <c r="DO476" s="81">
        <v>395.54040520475178</v>
      </c>
      <c r="DP476" s="81">
        <v>395.61227853062559</v>
      </c>
      <c r="DQ476" s="81">
        <v>395.83791335755893</v>
      </c>
      <c r="DR476" s="81">
        <v>402.24445891255425</v>
      </c>
      <c r="DS476" s="81">
        <v>402.37133387943334</v>
      </c>
      <c r="DT476" s="81">
        <v>402.52912815500679</v>
      </c>
      <c r="DU476" s="81">
        <v>402.6401413502881</v>
      </c>
      <c r="DV476" s="81">
        <v>410.58185742901577</v>
      </c>
      <c r="DW476" s="81">
        <v>410.71701594329897</v>
      </c>
      <c r="DX476" s="81">
        <v>410.8235190496693</v>
      </c>
      <c r="DY476" s="81">
        <v>410.99743007647362</v>
      </c>
      <c r="DZ476" s="81">
        <v>418.55281517450078</v>
      </c>
      <c r="EA476" s="81">
        <v>418.7159742958554</v>
      </c>
      <c r="EB476" s="81">
        <v>418.89485787509074</v>
      </c>
      <c r="EC476" s="81">
        <v>419.05449432614137</v>
      </c>
      <c r="ED476" s="81">
        <v>425.58041364191138</v>
      </c>
      <c r="EE476" s="81">
        <v>425.76514536294616</v>
      </c>
      <c r="EF476" s="81">
        <v>425.9463084400424</v>
      </c>
      <c r="EG476" s="81">
        <v>426.08319322076312</v>
      </c>
      <c r="EH476" s="81">
        <v>433.40662156239256</v>
      </c>
      <c r="EI476" s="81">
        <v>433.5494693674986</v>
      </c>
      <c r="EJ476" s="81">
        <v>433.68662925502218</v>
      </c>
      <c r="EK476" s="81">
        <v>433.82756243532054</v>
      </c>
      <c r="EL476" s="81">
        <v>442.20988347183322</v>
      </c>
      <c r="EM476" s="81">
        <v>442.32934487575608</v>
      </c>
      <c r="EN476" s="81">
        <v>442.44981837957329</v>
      </c>
      <c r="EO476" s="81">
        <v>442.62966792003942</v>
      </c>
      <c r="EP476" s="81">
        <v>451.15969735734632</v>
      </c>
      <c r="EQ476" s="81">
        <v>451.32952870159016</v>
      </c>
      <c r="ER476" s="81">
        <v>451.50908913587591</v>
      </c>
      <c r="ES476" s="81">
        <v>451.69659532916143</v>
      </c>
      <c r="ET476" s="81">
        <v>458.89948405931585</v>
      </c>
      <c r="EU476" s="81">
        <v>459.11435447029874</v>
      </c>
      <c r="EV476" s="81">
        <v>459.33113904448646</v>
      </c>
      <c r="EW476" s="81">
        <v>459.48538247559486</v>
      </c>
      <c r="EX476" s="81">
        <v>467.88242659993711</v>
      </c>
      <c r="EY476" s="81">
        <v>468.05723583270583</v>
      </c>
      <c r="EZ476" s="81">
        <v>468.22372937493014</v>
      </c>
      <c r="FA476" s="81">
        <v>468.42000521428878</v>
      </c>
      <c r="FB476" s="81">
        <v>477.04292740529729</v>
      </c>
      <c r="FC476" s="81">
        <v>477.21661519211153</v>
      </c>
      <c r="FD476" s="81">
        <v>477.40081108098832</v>
      </c>
      <c r="FE476" s="81">
        <v>477.57491119329472</v>
      </c>
      <c r="FF476" s="81">
        <v>486.15927535158346</v>
      </c>
      <c r="FG476" s="81">
        <v>486.33752068906432</v>
      </c>
      <c r="FH476" s="81">
        <v>486.51022209478214</v>
      </c>
      <c r="FI476" s="81">
        <v>486.68291609526113</v>
      </c>
      <c r="FJ476" s="81">
        <v>496.60092223014846</v>
      </c>
      <c r="FK476" s="81">
        <v>496.77188199750429</v>
      </c>
      <c r="FL476" s="81">
        <v>496.9424902369035</v>
      </c>
      <c r="FM476" s="81">
        <v>497.12332790445066</v>
      </c>
      <c r="FN476" s="1" t="s">
        <v>807</v>
      </c>
    </row>
    <row r="477" spans="2:170" x14ac:dyDescent="0.2">
      <c r="B477" s="1" t="s">
        <v>805</v>
      </c>
      <c r="C477" s="1" t="s">
        <v>53</v>
      </c>
      <c r="D477" s="1" t="s">
        <v>52</v>
      </c>
      <c r="E477" s="81" t="s">
        <v>278</v>
      </c>
      <c r="F477" s="81">
        <v>250</v>
      </c>
      <c r="G477" s="81">
        <v>250</v>
      </c>
      <c r="H477" s="81">
        <v>250</v>
      </c>
      <c r="I477" s="81">
        <v>250</v>
      </c>
      <c r="J477" s="81">
        <v>250</v>
      </c>
      <c r="K477" s="81">
        <v>250</v>
      </c>
      <c r="L477" s="81">
        <v>250</v>
      </c>
      <c r="M477" s="81">
        <v>250</v>
      </c>
      <c r="N477" s="81">
        <v>250</v>
      </c>
      <c r="O477" s="81">
        <v>250</v>
      </c>
      <c r="P477" s="81">
        <v>250</v>
      </c>
      <c r="Q477" s="81">
        <v>250</v>
      </c>
      <c r="R477" s="81">
        <v>250</v>
      </c>
      <c r="S477" s="81">
        <v>250</v>
      </c>
      <c r="T477" s="81">
        <v>250</v>
      </c>
      <c r="U477" s="81">
        <v>250</v>
      </c>
      <c r="V477" s="81">
        <v>250</v>
      </c>
      <c r="W477" s="81">
        <v>250</v>
      </c>
      <c r="X477" s="81">
        <v>250</v>
      </c>
      <c r="Y477" s="81">
        <v>250</v>
      </c>
      <c r="Z477" s="81">
        <v>250</v>
      </c>
      <c r="AA477" s="81">
        <v>250</v>
      </c>
      <c r="AB477" s="81">
        <v>250</v>
      </c>
      <c r="AC477" s="81">
        <v>250</v>
      </c>
      <c r="AD477" s="81">
        <v>250</v>
      </c>
      <c r="AE477" s="81">
        <v>250</v>
      </c>
      <c r="AF477" s="81">
        <v>250</v>
      </c>
      <c r="AG477" s="81">
        <v>250</v>
      </c>
      <c r="AH477" s="81">
        <v>250</v>
      </c>
      <c r="AI477" s="81">
        <v>250</v>
      </c>
      <c r="AJ477" s="81">
        <v>250</v>
      </c>
      <c r="AK477" s="81">
        <v>250</v>
      </c>
      <c r="AL477" s="81">
        <v>250</v>
      </c>
      <c r="AM477" s="81">
        <v>250</v>
      </c>
      <c r="AN477" s="81">
        <v>250</v>
      </c>
      <c r="AO477" s="81">
        <v>250</v>
      </c>
      <c r="AP477" s="81">
        <v>250</v>
      </c>
      <c r="AQ477" s="81">
        <v>250</v>
      </c>
      <c r="AR477" s="81">
        <v>250</v>
      </c>
      <c r="AS477" s="81">
        <v>250</v>
      </c>
      <c r="AT477" s="81">
        <v>250</v>
      </c>
      <c r="AU477" s="81">
        <v>250</v>
      </c>
      <c r="AV477" s="81">
        <v>250</v>
      </c>
      <c r="AW477" s="81">
        <v>250</v>
      </c>
      <c r="AX477" s="81">
        <v>250</v>
      </c>
      <c r="AY477" s="81">
        <v>250</v>
      </c>
      <c r="AZ477" s="81">
        <v>250</v>
      </c>
      <c r="BA477" s="81">
        <v>250</v>
      </c>
      <c r="BB477" s="81">
        <v>250</v>
      </c>
      <c r="BC477" s="81">
        <v>250</v>
      </c>
      <c r="BD477" s="81">
        <v>250</v>
      </c>
      <c r="BE477" s="81">
        <v>250</v>
      </c>
      <c r="BF477" s="81">
        <v>250</v>
      </c>
      <c r="BG477" s="81">
        <v>250</v>
      </c>
      <c r="BH477" s="81">
        <v>250</v>
      </c>
      <c r="BI477" s="81">
        <v>250</v>
      </c>
      <c r="BJ477" s="81">
        <v>250</v>
      </c>
      <c r="BK477" s="81">
        <v>250</v>
      </c>
      <c r="BL477" s="81">
        <v>250</v>
      </c>
      <c r="BM477" s="81">
        <v>250</v>
      </c>
      <c r="BN477" s="81">
        <v>250</v>
      </c>
      <c r="BO477" s="81">
        <v>250</v>
      </c>
      <c r="BP477" s="81">
        <v>250</v>
      </c>
      <c r="BQ477" s="81">
        <v>250</v>
      </c>
      <c r="BR477" s="81">
        <v>250</v>
      </c>
      <c r="BS477" s="81">
        <v>250</v>
      </c>
      <c r="BT477" s="81">
        <v>250</v>
      </c>
      <c r="BU477" s="81">
        <v>250</v>
      </c>
      <c r="BV477" s="81">
        <v>250</v>
      </c>
      <c r="BW477" s="81">
        <v>250</v>
      </c>
      <c r="BX477" s="81">
        <v>250</v>
      </c>
      <c r="BY477" s="81">
        <v>250</v>
      </c>
      <c r="BZ477" s="81">
        <v>250</v>
      </c>
      <c r="CA477" s="81">
        <v>250</v>
      </c>
      <c r="CB477" s="81">
        <v>250</v>
      </c>
      <c r="CC477" s="81">
        <v>250</v>
      </c>
      <c r="CD477" s="81">
        <v>250</v>
      </c>
      <c r="CE477" s="81">
        <v>250</v>
      </c>
      <c r="CF477" s="81">
        <v>250</v>
      </c>
      <c r="CG477" s="81">
        <v>250</v>
      </c>
      <c r="CH477" s="81">
        <v>250</v>
      </c>
      <c r="CI477" s="81">
        <v>250</v>
      </c>
      <c r="CJ477" s="81">
        <v>250</v>
      </c>
      <c r="CK477" s="81">
        <v>250</v>
      </c>
      <c r="CL477" s="81">
        <v>250</v>
      </c>
      <c r="CM477" s="81">
        <v>250</v>
      </c>
      <c r="CN477" s="81">
        <v>250</v>
      </c>
      <c r="CO477" s="81">
        <v>250</v>
      </c>
      <c r="CP477" s="81">
        <v>250</v>
      </c>
      <c r="CQ477" s="81">
        <v>250</v>
      </c>
      <c r="CR477" s="81">
        <v>250</v>
      </c>
      <c r="CS477" s="81">
        <v>250</v>
      </c>
      <c r="CT477" s="81">
        <v>250</v>
      </c>
      <c r="CU477" s="81">
        <v>250</v>
      </c>
      <c r="CV477" s="81">
        <v>250</v>
      </c>
      <c r="CW477" s="81">
        <v>250</v>
      </c>
      <c r="CX477" s="81">
        <v>250</v>
      </c>
      <c r="CY477" s="81">
        <v>250</v>
      </c>
      <c r="CZ477" s="81">
        <v>250</v>
      </c>
      <c r="DA477" s="81">
        <v>250</v>
      </c>
      <c r="DB477" s="81">
        <v>250</v>
      </c>
      <c r="DC477" s="81">
        <v>250</v>
      </c>
      <c r="DD477" s="81">
        <v>250</v>
      </c>
      <c r="DE477" s="81">
        <v>250</v>
      </c>
      <c r="DF477" s="81">
        <v>250</v>
      </c>
      <c r="DG477" s="81">
        <v>250</v>
      </c>
      <c r="DH477" s="81">
        <v>250</v>
      </c>
      <c r="DI477" s="81">
        <v>250</v>
      </c>
      <c r="DJ477" s="81">
        <v>250</v>
      </c>
      <c r="DK477" s="81">
        <v>250</v>
      </c>
      <c r="DL477" s="81">
        <v>250</v>
      </c>
      <c r="DM477" s="81">
        <v>250</v>
      </c>
      <c r="DN477" s="81">
        <v>250</v>
      </c>
      <c r="DO477" s="81">
        <v>250</v>
      </c>
      <c r="DP477" s="81">
        <v>250</v>
      </c>
      <c r="DQ477" s="81">
        <v>250</v>
      </c>
      <c r="DR477" s="81">
        <v>250</v>
      </c>
      <c r="DS477" s="81">
        <v>250</v>
      </c>
      <c r="DT477" s="81">
        <v>250</v>
      </c>
      <c r="DU477" s="81">
        <v>250</v>
      </c>
      <c r="DV477" s="81">
        <v>250</v>
      </c>
      <c r="DW477" s="81">
        <v>250</v>
      </c>
      <c r="DX477" s="81">
        <v>250</v>
      </c>
      <c r="DY477" s="81">
        <v>250</v>
      </c>
      <c r="DZ477" s="81">
        <v>250</v>
      </c>
      <c r="EA477" s="81">
        <v>250</v>
      </c>
      <c r="EB477" s="81">
        <v>250</v>
      </c>
      <c r="EC477" s="81">
        <v>250</v>
      </c>
      <c r="ED477" s="81">
        <v>250</v>
      </c>
      <c r="EE477" s="81">
        <v>250</v>
      </c>
      <c r="EF477" s="81">
        <v>250</v>
      </c>
      <c r="EG477" s="81">
        <v>250</v>
      </c>
      <c r="EH477" s="81">
        <v>250</v>
      </c>
      <c r="EI477" s="81">
        <v>250</v>
      </c>
      <c r="EJ477" s="81">
        <v>250</v>
      </c>
      <c r="EK477" s="81">
        <v>250</v>
      </c>
      <c r="EL477" s="81">
        <v>250</v>
      </c>
      <c r="EM477" s="81">
        <v>250</v>
      </c>
      <c r="EN477" s="81">
        <v>250</v>
      </c>
      <c r="EO477" s="81">
        <v>250</v>
      </c>
      <c r="EP477" s="81">
        <v>250</v>
      </c>
      <c r="EQ477" s="81">
        <v>250</v>
      </c>
      <c r="ER477" s="81">
        <v>250</v>
      </c>
      <c r="ES477" s="81">
        <v>250</v>
      </c>
      <c r="ET477" s="81">
        <v>250</v>
      </c>
      <c r="EU477" s="81">
        <v>250</v>
      </c>
      <c r="EV477" s="81">
        <v>250</v>
      </c>
      <c r="EW477" s="81">
        <v>250</v>
      </c>
      <c r="EX477" s="81">
        <v>250</v>
      </c>
      <c r="EY477" s="81">
        <v>250</v>
      </c>
      <c r="EZ477" s="81">
        <v>250</v>
      </c>
      <c r="FA477" s="81">
        <v>250</v>
      </c>
      <c r="FB477" s="81">
        <v>250</v>
      </c>
      <c r="FC477" s="81">
        <v>250</v>
      </c>
      <c r="FD477" s="81">
        <v>250</v>
      </c>
      <c r="FE477" s="81">
        <v>250</v>
      </c>
      <c r="FF477" s="81">
        <v>250</v>
      </c>
      <c r="FG477" s="81">
        <v>250</v>
      </c>
      <c r="FH477" s="81">
        <v>250</v>
      </c>
      <c r="FI477" s="81">
        <v>250</v>
      </c>
      <c r="FJ477" s="81">
        <v>250</v>
      </c>
      <c r="FK477" s="81">
        <v>250</v>
      </c>
      <c r="FL477" s="81">
        <v>250</v>
      </c>
      <c r="FM477" s="81">
        <v>250</v>
      </c>
      <c r="FN477" s="1" t="s">
        <v>808</v>
      </c>
    </row>
    <row r="478" spans="2:170" x14ac:dyDescent="0.2">
      <c r="B478" s="1" t="s">
        <v>805</v>
      </c>
      <c r="C478" s="1" t="s">
        <v>53</v>
      </c>
      <c r="D478" s="1" t="s">
        <v>52</v>
      </c>
      <c r="E478" s="81" t="s">
        <v>299</v>
      </c>
      <c r="F478" s="81">
        <v>286.66838440515744</v>
      </c>
      <c r="G478" s="81">
        <v>287.63272045712569</v>
      </c>
      <c r="H478" s="81">
        <v>287.60475259711978</v>
      </c>
      <c r="I478" s="81">
        <v>294.14752750202746</v>
      </c>
      <c r="J478" s="81">
        <v>261.17847461687614</v>
      </c>
      <c r="K478" s="81">
        <v>268.64755552041527</v>
      </c>
      <c r="L478" s="81">
        <v>270.81779874165358</v>
      </c>
      <c r="M478" s="81">
        <v>270.12499554547753</v>
      </c>
      <c r="N478" s="81">
        <v>268.00950393513688</v>
      </c>
      <c r="O478" s="81">
        <v>257.7345141893561</v>
      </c>
      <c r="P478" s="81">
        <v>260.09577166224761</v>
      </c>
      <c r="Q478" s="81">
        <v>262.62192923890404</v>
      </c>
      <c r="R478" s="81">
        <v>252.28683808455648</v>
      </c>
      <c r="S478" s="81">
        <v>247.68118927334038</v>
      </c>
      <c r="T478" s="81">
        <v>258.72193161547972</v>
      </c>
      <c r="U478" s="81">
        <v>253.81561003113629</v>
      </c>
      <c r="V478" s="81">
        <v>239.27340692672965</v>
      </c>
      <c r="W478" s="81">
        <v>232.92617280793473</v>
      </c>
      <c r="X478" s="81">
        <v>229.83456967781689</v>
      </c>
      <c r="Y478" s="81">
        <v>234.16541046155209</v>
      </c>
      <c r="Z478" s="81">
        <v>201.85423663571669</v>
      </c>
      <c r="AA478" s="81">
        <v>212.23571580028269</v>
      </c>
      <c r="AB478" s="81">
        <v>216.99463616682252</v>
      </c>
      <c r="AC478" s="81">
        <v>208.34983390276901</v>
      </c>
      <c r="AD478" s="81">
        <v>196.7985075265172</v>
      </c>
      <c r="AE478" s="81">
        <v>190.93678031119839</v>
      </c>
      <c r="AF478" s="81">
        <v>194.30776913578094</v>
      </c>
      <c r="AG478" s="81">
        <v>200.17758847818396</v>
      </c>
      <c r="AH478" s="81">
        <v>227.31419218549996</v>
      </c>
      <c r="AI478" s="81">
        <v>224.0911193002508</v>
      </c>
      <c r="AJ478" s="81">
        <v>231.09871020312684</v>
      </c>
      <c r="AK478" s="81">
        <v>239.43809755062557</v>
      </c>
      <c r="AL478" s="81">
        <v>253.75613194206807</v>
      </c>
      <c r="AM478" s="81">
        <v>249.1590856309405</v>
      </c>
      <c r="AN478" s="81">
        <v>253.52753075890533</v>
      </c>
      <c r="AO478" s="81">
        <v>258.45506881979134</v>
      </c>
      <c r="AP478" s="81">
        <v>268.31571484407431</v>
      </c>
      <c r="AQ478" s="81">
        <v>251.9241038581996</v>
      </c>
      <c r="AR478" s="81">
        <v>239.95786312793433</v>
      </c>
      <c r="AS478" s="81">
        <v>239.66776735845195</v>
      </c>
      <c r="AT478" s="81">
        <v>244.41581026791505</v>
      </c>
      <c r="AU478" s="81">
        <v>188.76051220517087</v>
      </c>
      <c r="AV478" s="81">
        <v>228.26847123498607</v>
      </c>
      <c r="AW478" s="81">
        <v>255.78659638540836</v>
      </c>
      <c r="AX478" s="81">
        <v>293.36971831605496</v>
      </c>
      <c r="AY478" s="81">
        <v>325.38120285881507</v>
      </c>
      <c r="AZ478" s="81">
        <v>367.38950652653301</v>
      </c>
      <c r="BA478" s="81">
        <v>435.05019044157211</v>
      </c>
      <c r="BB478" s="81">
        <v>402.87186277675778</v>
      </c>
      <c r="BC478" s="81">
        <v>410.71430513548745</v>
      </c>
      <c r="BD478" s="81">
        <v>471.90531038975848</v>
      </c>
      <c r="BE478" s="81">
        <v>377.78558665849221</v>
      </c>
      <c r="BF478" s="81">
        <v>345.88189949588661</v>
      </c>
      <c r="BG478" s="81">
        <v>309.48270611330065</v>
      </c>
      <c r="BH478" s="81">
        <v>302.79774168052489</v>
      </c>
      <c r="BI478" s="81">
        <v>322.58443334821078</v>
      </c>
      <c r="BJ478" s="81">
        <v>336.76409777947782</v>
      </c>
      <c r="BK478" s="81">
        <v>315.16776049678219</v>
      </c>
      <c r="BL478" s="81">
        <v>316.31432462583535</v>
      </c>
      <c r="BM478" s="81">
        <v>352.9241495204493</v>
      </c>
      <c r="BN478" s="81">
        <v>358.52347265707283</v>
      </c>
      <c r="BO478" s="81">
        <v>328.40931108105099</v>
      </c>
      <c r="BP478" s="81">
        <v>320.04765536189007</v>
      </c>
      <c r="BQ478" s="81">
        <v>326.22984013792734</v>
      </c>
      <c r="BR478" s="81">
        <v>328.18937597725051</v>
      </c>
      <c r="BS478" s="81">
        <v>327.59913028078262</v>
      </c>
      <c r="BT478" s="81">
        <v>326.73286870204686</v>
      </c>
      <c r="BU478" s="81">
        <v>326.33011511535767</v>
      </c>
      <c r="BV478" s="81">
        <v>330.71784420276191</v>
      </c>
      <c r="BW478" s="81">
        <v>330.43465259557274</v>
      </c>
      <c r="BX478" s="81">
        <v>330.28186107855936</v>
      </c>
      <c r="BY478" s="81">
        <v>330.67101646489567</v>
      </c>
      <c r="BZ478" s="81">
        <v>328.28821707510809</v>
      </c>
      <c r="CA478" s="81">
        <v>328.7861521177656</v>
      </c>
      <c r="CB478" s="81">
        <v>329.4294988726046</v>
      </c>
      <c r="CC478" s="81">
        <v>328.97805230524813</v>
      </c>
      <c r="CD478" s="81">
        <v>335.5484306744566</v>
      </c>
      <c r="CE478" s="81">
        <v>335.49130033752488</v>
      </c>
      <c r="CF478" s="81">
        <v>335.22401951217</v>
      </c>
      <c r="CG478" s="81">
        <v>335.72092403912393</v>
      </c>
      <c r="CH478" s="81">
        <v>349.35964982893478</v>
      </c>
      <c r="CI478" s="81">
        <v>349.49013111594292</v>
      </c>
      <c r="CJ478" s="81">
        <v>349.85770017652862</v>
      </c>
      <c r="CK478" s="81">
        <v>349.85044646726294</v>
      </c>
      <c r="CL478" s="81">
        <v>360.17583493559664</v>
      </c>
      <c r="CM478" s="81">
        <v>360.37419660380107</v>
      </c>
      <c r="CN478" s="81">
        <v>360.44651871295065</v>
      </c>
      <c r="CO478" s="81">
        <v>360.65199247507496</v>
      </c>
      <c r="CP478" s="81">
        <v>368.56669227604135</v>
      </c>
      <c r="CQ478" s="81">
        <v>368.71532439560582</v>
      </c>
      <c r="CR478" s="81">
        <v>368.9171383830178</v>
      </c>
      <c r="CS478" s="81">
        <v>369.13472371757814</v>
      </c>
      <c r="CT478" s="81">
        <v>377.30616661319141</v>
      </c>
      <c r="CU478" s="81">
        <v>377.54369253015744</v>
      </c>
      <c r="CV478" s="81">
        <v>377.78424634023241</v>
      </c>
      <c r="CW478" s="81">
        <v>377.96775605311615</v>
      </c>
      <c r="CX478" s="81">
        <v>387.93527174037166</v>
      </c>
      <c r="CY478" s="81">
        <v>388.15068985827151</v>
      </c>
      <c r="CZ478" s="81">
        <v>388.35758907075228</v>
      </c>
      <c r="DA478" s="81">
        <v>388.6415648197115</v>
      </c>
      <c r="DB478" s="81">
        <v>397.57649857097584</v>
      </c>
      <c r="DC478" s="81">
        <v>397.84653372076991</v>
      </c>
      <c r="DD478" s="81">
        <v>398.14168537958284</v>
      </c>
      <c r="DE478" s="81">
        <v>398.40580984518584</v>
      </c>
      <c r="DF478" s="81">
        <v>404.53459470170952</v>
      </c>
      <c r="DG478" s="81">
        <v>404.83443653686913</v>
      </c>
      <c r="DH478" s="81">
        <v>405.12931555118962</v>
      </c>
      <c r="DI478" s="81">
        <v>405.4450718174773</v>
      </c>
      <c r="DJ478" s="81">
        <v>411.41716810283498</v>
      </c>
      <c r="DK478" s="81">
        <v>411.74030787934106</v>
      </c>
      <c r="DL478" s="81">
        <v>412.07635560601824</v>
      </c>
      <c r="DM478" s="81">
        <v>412.1916120145429</v>
      </c>
      <c r="DN478" s="81">
        <v>419.3924020156087</v>
      </c>
      <c r="DO478" s="81">
        <v>419.52377508755905</v>
      </c>
      <c r="DP478" s="81">
        <v>419.60502319506867</v>
      </c>
      <c r="DQ478" s="81">
        <v>419.86008865160198</v>
      </c>
      <c r="DR478" s="81">
        <v>426.59713141704816</v>
      </c>
      <c r="DS478" s="81">
        <v>426.74055529265064</v>
      </c>
      <c r="DT478" s="81">
        <v>426.91893143025538</v>
      </c>
      <c r="DU478" s="81">
        <v>427.04442460752995</v>
      </c>
      <c r="DV478" s="81">
        <v>435.50765029150352</v>
      </c>
      <c r="DW478" s="81">
        <v>435.66043817721498</v>
      </c>
      <c r="DX478" s="81">
        <v>435.78083299311174</v>
      </c>
      <c r="DY478" s="81">
        <v>435.97742806689047</v>
      </c>
      <c r="DZ478" s="81">
        <v>443.99318806756906</v>
      </c>
      <c r="EA478" s="81">
        <v>444.17762881344817</v>
      </c>
      <c r="EB478" s="81">
        <v>444.37984503345319</v>
      </c>
      <c r="EC478" s="81">
        <v>444.56030363029311</v>
      </c>
      <c r="ED478" s="81">
        <v>451.4031253011475</v>
      </c>
      <c r="EE478" s="81">
        <v>451.61195246405646</v>
      </c>
      <c r="EF478" s="81">
        <v>451.8167455077305</v>
      </c>
      <c r="EG478" s="81">
        <v>451.97148482506702</v>
      </c>
      <c r="EH478" s="81">
        <v>459.70663435365947</v>
      </c>
      <c r="EI478" s="81">
        <v>459.86811448117066</v>
      </c>
      <c r="EJ478" s="81">
        <v>460.02316478880601</v>
      </c>
      <c r="EK478" s="81">
        <v>460.18248055783886</v>
      </c>
      <c r="EL478" s="81">
        <v>469.10557410333615</v>
      </c>
      <c r="EM478" s="81">
        <v>469.24061742950983</v>
      </c>
      <c r="EN478" s="81">
        <v>469.37680486860751</v>
      </c>
      <c r="EO478" s="81">
        <v>469.58011304478674</v>
      </c>
      <c r="EP478" s="81">
        <v>478.65915200967351</v>
      </c>
      <c r="EQ478" s="81">
        <v>478.85113526838393</v>
      </c>
      <c r="ER478" s="81">
        <v>479.05411662888093</v>
      </c>
      <c r="ES478" s="81">
        <v>479.26608015172542</v>
      </c>
      <c r="ET478" s="81">
        <v>486.83355047252422</v>
      </c>
      <c r="EU478" s="81">
        <v>487.07644745885273</v>
      </c>
      <c r="EV478" s="81">
        <v>487.32150828184751</v>
      </c>
      <c r="EW478" s="81">
        <v>487.49587042136142</v>
      </c>
      <c r="EX478" s="81">
        <v>496.40261225711635</v>
      </c>
      <c r="EY478" s="81">
        <v>496.60022269415919</v>
      </c>
      <c r="EZ478" s="81">
        <v>496.7884327853692</v>
      </c>
      <c r="FA478" s="81">
        <v>497.01030982116606</v>
      </c>
      <c r="FB478" s="81">
        <v>506.16327076910426</v>
      </c>
      <c r="FC478" s="81">
        <v>506.35961348463343</v>
      </c>
      <c r="FD478" s="81">
        <v>506.5678349242333</v>
      </c>
      <c r="FE478" s="81">
        <v>506.76464374684048</v>
      </c>
      <c r="FF478" s="81">
        <v>515.86646874333485</v>
      </c>
      <c r="FG478" s="81">
        <v>516.06796347266095</v>
      </c>
      <c r="FH478" s="81">
        <v>516.26319114868988</v>
      </c>
      <c r="FI478" s="81">
        <v>516.45841045357906</v>
      </c>
      <c r="FJ478" s="81">
        <v>527.05721145311315</v>
      </c>
      <c r="FK478" s="81">
        <v>527.25047032055897</v>
      </c>
      <c r="FL478" s="81">
        <v>527.44333180857541</v>
      </c>
      <c r="FM478" s="81">
        <v>527.64775699797644</v>
      </c>
      <c r="FN478" s="1" t="s">
        <v>809</v>
      </c>
    </row>
    <row r="479" spans="2:170" x14ac:dyDescent="0.2">
      <c r="B479" s="1" t="s">
        <v>810</v>
      </c>
      <c r="C479" s="1" t="s">
        <v>49</v>
      </c>
      <c r="D479" s="1" t="s">
        <v>48</v>
      </c>
      <c r="E479" s="81" t="s">
        <v>217</v>
      </c>
      <c r="F479" s="81">
        <v>215.23891519586738</v>
      </c>
      <c r="G479" s="81">
        <v>215.23891519586738</v>
      </c>
      <c r="H479" s="81">
        <v>215.23891519586738</v>
      </c>
      <c r="I479" s="81">
        <v>215.23891519586738</v>
      </c>
      <c r="J479" s="81">
        <v>215.23891519586738</v>
      </c>
      <c r="K479" s="81">
        <v>215.23891519586738</v>
      </c>
      <c r="L479" s="81">
        <v>215.23891519586738</v>
      </c>
      <c r="M479" s="81">
        <v>215.23891519586738</v>
      </c>
      <c r="N479" s="81">
        <v>215.23891519586738</v>
      </c>
      <c r="O479" s="81">
        <v>215.23891519586738</v>
      </c>
      <c r="P479" s="81">
        <v>215.23891519586738</v>
      </c>
      <c r="Q479" s="81">
        <v>215.23891519586738</v>
      </c>
      <c r="R479" s="81">
        <v>215.23891519586738</v>
      </c>
      <c r="S479" s="81">
        <v>215.23891519586738</v>
      </c>
      <c r="T479" s="81">
        <v>215.23891519586738</v>
      </c>
      <c r="U479" s="81">
        <v>215.23891519586738</v>
      </c>
      <c r="V479" s="81">
        <v>215.23891519586738</v>
      </c>
      <c r="W479" s="81">
        <v>215.23891519586738</v>
      </c>
      <c r="X479" s="81">
        <v>215.23891519586738</v>
      </c>
      <c r="Y479" s="81">
        <v>215.23891519586738</v>
      </c>
      <c r="Z479" s="81">
        <v>430.47783039173476</v>
      </c>
      <c r="AA479" s="81">
        <v>430.47783039173476</v>
      </c>
      <c r="AB479" s="81">
        <v>430.47783039173476</v>
      </c>
      <c r="AC479" s="81">
        <v>430.47783039173476</v>
      </c>
      <c r="AD479" s="81">
        <v>430.47783039173476</v>
      </c>
      <c r="AE479" s="81">
        <v>430.47783039173476</v>
      </c>
      <c r="AF479" s="81">
        <v>430.47783039173476</v>
      </c>
      <c r="AG479" s="81">
        <v>430.47783039173476</v>
      </c>
      <c r="AH479" s="81">
        <v>430.47783039173476</v>
      </c>
      <c r="AI479" s="81">
        <v>430.47783039173476</v>
      </c>
      <c r="AJ479" s="81">
        <v>430.47783039173476</v>
      </c>
      <c r="AK479" s="81">
        <v>430.47783039173476</v>
      </c>
      <c r="AL479" s="81">
        <v>430.47783039173476</v>
      </c>
      <c r="AM479" s="81">
        <v>430.47783039173476</v>
      </c>
      <c r="AN479" s="81">
        <v>430.47783039173476</v>
      </c>
      <c r="AO479" s="81">
        <v>430.47783039173476</v>
      </c>
      <c r="AP479" s="81">
        <v>430.47783039173476</v>
      </c>
      <c r="AQ479" s="81">
        <v>430.47783039173476</v>
      </c>
      <c r="AR479" s="81">
        <v>430.47783039173476</v>
      </c>
      <c r="AS479" s="81">
        <v>430.47783039173476</v>
      </c>
      <c r="AT479" s="81">
        <v>430.47783039173476</v>
      </c>
      <c r="AU479" s="81">
        <v>430.4778303917347</v>
      </c>
      <c r="AV479" s="81">
        <v>430.4778303917347</v>
      </c>
      <c r="AW479" s="81">
        <v>430.47783039173476</v>
      </c>
      <c r="AX479" s="81">
        <v>430.47783039173476</v>
      </c>
      <c r="AY479" s="81">
        <v>430.47783039173476</v>
      </c>
      <c r="AZ479" s="81">
        <v>430.47783039173476</v>
      </c>
      <c r="BA479" s="81">
        <v>430.47783039173476</v>
      </c>
      <c r="BB479" s="81">
        <v>430.47783039173476</v>
      </c>
      <c r="BC479" s="81">
        <v>430.47783039173476</v>
      </c>
      <c r="BD479" s="81">
        <v>430.47783039173476</v>
      </c>
      <c r="BE479" s="81">
        <v>430.47783039173476</v>
      </c>
      <c r="BF479" s="81">
        <v>430.47783039173476</v>
      </c>
      <c r="BG479" s="81">
        <v>430.47783039173476</v>
      </c>
      <c r="BH479" s="81">
        <v>430.47783039173476</v>
      </c>
      <c r="BI479" s="81">
        <v>430.47783039173476</v>
      </c>
      <c r="BJ479" s="81">
        <v>430.47783039173476</v>
      </c>
      <c r="BK479" s="81">
        <v>430.47783039173476</v>
      </c>
      <c r="BL479" s="81">
        <v>430.47783039173476</v>
      </c>
      <c r="BM479" s="81">
        <v>430.47783039173476</v>
      </c>
      <c r="BN479" s="81">
        <v>430.47783039173476</v>
      </c>
      <c r="BO479" s="81">
        <v>430.47783039173476</v>
      </c>
      <c r="BP479" s="81">
        <v>430.47783039173476</v>
      </c>
      <c r="BQ479" s="81">
        <v>430.47783039173476</v>
      </c>
      <c r="BR479" s="81">
        <v>430.47783039173476</v>
      </c>
      <c r="BS479" s="81">
        <v>430.47783039173476</v>
      </c>
      <c r="BT479" s="81">
        <v>430.47783039173476</v>
      </c>
      <c r="BU479" s="81">
        <v>430.47783039173476</v>
      </c>
      <c r="BV479" s="81">
        <v>430.47783039173476</v>
      </c>
      <c r="BW479" s="81">
        <v>430.47783039173476</v>
      </c>
      <c r="BX479" s="81">
        <v>430.47783039173476</v>
      </c>
      <c r="BY479" s="81">
        <v>430.47783039173476</v>
      </c>
      <c r="BZ479" s="81">
        <v>430.47783039173476</v>
      </c>
      <c r="CA479" s="81">
        <v>430.47783039173476</v>
      </c>
      <c r="CB479" s="81">
        <v>430.47783039173476</v>
      </c>
      <c r="CC479" s="81">
        <v>430.47783039173476</v>
      </c>
      <c r="CD479" s="81">
        <v>430.47783039173476</v>
      </c>
      <c r="CE479" s="81">
        <v>430.47783039173476</v>
      </c>
      <c r="CF479" s="81">
        <v>430.47783039173476</v>
      </c>
      <c r="CG479" s="81">
        <v>430.47783039173476</v>
      </c>
      <c r="CH479" s="81">
        <v>430.47783039173476</v>
      </c>
      <c r="CI479" s="81">
        <v>430.47783039173476</v>
      </c>
      <c r="CJ479" s="81">
        <v>430.47783039173476</v>
      </c>
      <c r="CK479" s="81">
        <v>430.47783039173476</v>
      </c>
      <c r="CL479" s="81">
        <v>430.47783039173476</v>
      </c>
      <c r="CM479" s="81">
        <v>430.47783039173476</v>
      </c>
      <c r="CN479" s="81">
        <v>430.47783039173476</v>
      </c>
      <c r="CO479" s="81">
        <v>430.47783039173476</v>
      </c>
      <c r="CP479" s="81">
        <v>430.47783039173476</v>
      </c>
      <c r="CQ479" s="81">
        <v>430.47783039173476</v>
      </c>
      <c r="CR479" s="81">
        <v>430.47783039173476</v>
      </c>
      <c r="CS479" s="81">
        <v>430.47783039173476</v>
      </c>
      <c r="CT479" s="81">
        <v>430.47783039173476</v>
      </c>
      <c r="CU479" s="81">
        <v>430.47783039173476</v>
      </c>
      <c r="CV479" s="81">
        <v>430.47783039173476</v>
      </c>
      <c r="CW479" s="81">
        <v>430.47783039173476</v>
      </c>
      <c r="CX479" s="81">
        <v>430.47783039173476</v>
      </c>
      <c r="CY479" s="81">
        <v>430.47783039173476</v>
      </c>
      <c r="CZ479" s="81">
        <v>430.47783039173476</v>
      </c>
      <c r="DA479" s="81">
        <v>430.47783039173476</v>
      </c>
      <c r="DB479" s="81">
        <v>430.47783039173476</v>
      </c>
      <c r="DC479" s="81">
        <v>430.47783039173476</v>
      </c>
      <c r="DD479" s="81">
        <v>430.47783039173476</v>
      </c>
      <c r="DE479" s="81">
        <v>430.47783039173476</v>
      </c>
      <c r="DF479" s="81">
        <v>430.4778303917347</v>
      </c>
      <c r="DG479" s="81">
        <v>430.4778303917347</v>
      </c>
      <c r="DH479" s="81">
        <v>430.4778303917347</v>
      </c>
      <c r="DI479" s="81">
        <v>430.4778303917347</v>
      </c>
      <c r="DJ479" s="81">
        <v>430.4778303917347</v>
      </c>
      <c r="DK479" s="81">
        <v>430.4778303917347</v>
      </c>
      <c r="DL479" s="81">
        <v>430.4778303917347</v>
      </c>
      <c r="DM479" s="81">
        <v>430.4778303917347</v>
      </c>
      <c r="DN479" s="81">
        <v>430.4778303917347</v>
      </c>
      <c r="DO479" s="81">
        <v>430.4778303917347</v>
      </c>
      <c r="DP479" s="81">
        <v>430.4778303917347</v>
      </c>
      <c r="DQ479" s="81">
        <v>430.4778303917347</v>
      </c>
      <c r="DR479" s="81">
        <v>430.4778303917347</v>
      </c>
      <c r="DS479" s="81">
        <v>430.4778303917347</v>
      </c>
      <c r="DT479" s="81">
        <v>430.4778303917347</v>
      </c>
      <c r="DU479" s="81">
        <v>430.4778303917347</v>
      </c>
      <c r="DV479" s="81">
        <v>430.4778303917347</v>
      </c>
      <c r="DW479" s="81">
        <v>430.4778303917347</v>
      </c>
      <c r="DX479" s="81">
        <v>430.4778303917347</v>
      </c>
      <c r="DY479" s="81">
        <v>430.4778303917347</v>
      </c>
      <c r="DZ479" s="81">
        <v>430.4778303917347</v>
      </c>
      <c r="EA479" s="81">
        <v>430.4778303917347</v>
      </c>
      <c r="EB479" s="81">
        <v>430.4778303917347</v>
      </c>
      <c r="EC479" s="81">
        <v>430.4778303917347</v>
      </c>
      <c r="ED479" s="81">
        <v>430.4778303917347</v>
      </c>
      <c r="EE479" s="81">
        <v>430.4778303917347</v>
      </c>
      <c r="EF479" s="81">
        <v>430.4778303917347</v>
      </c>
      <c r="EG479" s="81">
        <v>430.4778303917347</v>
      </c>
      <c r="EH479" s="81">
        <v>430.4778303917347</v>
      </c>
      <c r="EI479" s="81">
        <v>430.4778303917347</v>
      </c>
      <c r="EJ479" s="81">
        <v>430.4778303917347</v>
      </c>
      <c r="EK479" s="81">
        <v>430.4778303917347</v>
      </c>
      <c r="EL479" s="81">
        <v>430.4778303917347</v>
      </c>
      <c r="EM479" s="81">
        <v>430.4778303917347</v>
      </c>
      <c r="EN479" s="81">
        <v>430.4778303917347</v>
      </c>
      <c r="EO479" s="81">
        <v>430.4778303917347</v>
      </c>
      <c r="EP479" s="81">
        <v>430.4778303917347</v>
      </c>
      <c r="EQ479" s="81">
        <v>430.4778303917347</v>
      </c>
      <c r="ER479" s="81">
        <v>430.4778303917347</v>
      </c>
      <c r="ES479" s="81">
        <v>430.4778303917347</v>
      </c>
      <c r="ET479" s="81">
        <v>430.4778303917347</v>
      </c>
      <c r="EU479" s="81">
        <v>430.4778303917347</v>
      </c>
      <c r="EV479" s="81">
        <v>430.4778303917347</v>
      </c>
      <c r="EW479" s="81">
        <v>430.4778303917347</v>
      </c>
      <c r="EX479" s="81">
        <v>430.4778303917347</v>
      </c>
      <c r="EY479" s="81">
        <v>430.4778303917347</v>
      </c>
      <c r="EZ479" s="81">
        <v>430.4778303917347</v>
      </c>
      <c r="FA479" s="81">
        <v>430.4778303917347</v>
      </c>
      <c r="FB479" s="81">
        <v>430.4778303917347</v>
      </c>
      <c r="FC479" s="81">
        <v>430.4778303917347</v>
      </c>
      <c r="FD479" s="81">
        <v>430.4778303917347</v>
      </c>
      <c r="FE479" s="81">
        <v>430.4778303917347</v>
      </c>
      <c r="FF479" s="81">
        <v>430.4778303917347</v>
      </c>
      <c r="FG479" s="81">
        <v>430.4778303917347</v>
      </c>
      <c r="FH479" s="81">
        <v>430.4778303917347</v>
      </c>
      <c r="FI479" s="81">
        <v>430.4778303917347</v>
      </c>
      <c r="FJ479" s="81">
        <v>430.4778303917347</v>
      </c>
      <c r="FK479" s="81">
        <v>430.4778303917347</v>
      </c>
      <c r="FL479" s="81">
        <v>430.4778303917347</v>
      </c>
      <c r="FM479" s="81">
        <v>430.4778303917347</v>
      </c>
      <c r="FN479" s="1" t="s">
        <v>811</v>
      </c>
    </row>
    <row r="480" spans="2:170" x14ac:dyDescent="0.2">
      <c r="B480" s="1" t="s">
        <v>812</v>
      </c>
      <c r="C480" s="1" t="s">
        <v>49</v>
      </c>
      <c r="D480" s="1" t="s">
        <v>48</v>
      </c>
      <c r="E480" s="81" t="s">
        <v>217</v>
      </c>
      <c r="F480" s="81">
        <v>0</v>
      </c>
      <c r="G480" s="81">
        <v>0</v>
      </c>
      <c r="H480" s="81">
        <v>0</v>
      </c>
      <c r="I480" s="81">
        <v>0</v>
      </c>
      <c r="J480" s="81">
        <v>0</v>
      </c>
      <c r="K480" s="81">
        <v>0</v>
      </c>
      <c r="L480" s="81">
        <v>0</v>
      </c>
      <c r="M480" s="81">
        <v>0</v>
      </c>
      <c r="N480" s="81">
        <v>0</v>
      </c>
      <c r="O480" s="81">
        <v>0</v>
      </c>
      <c r="P480" s="81">
        <v>0</v>
      </c>
      <c r="Q480" s="81">
        <v>0</v>
      </c>
      <c r="R480" s="81">
        <v>0</v>
      </c>
      <c r="S480" s="81">
        <v>0</v>
      </c>
      <c r="T480" s="81">
        <v>0</v>
      </c>
      <c r="U480" s="81">
        <v>0</v>
      </c>
      <c r="V480" s="81">
        <v>0</v>
      </c>
      <c r="W480" s="81">
        <v>0</v>
      </c>
      <c r="X480" s="81">
        <v>0</v>
      </c>
      <c r="Y480" s="81">
        <v>0</v>
      </c>
      <c r="Z480" s="81">
        <v>0</v>
      </c>
      <c r="AA480" s="81">
        <v>0</v>
      </c>
      <c r="AB480" s="81">
        <v>0</v>
      </c>
      <c r="AC480" s="81">
        <v>0</v>
      </c>
      <c r="AD480" s="81">
        <v>0</v>
      </c>
      <c r="AE480" s="81">
        <v>0</v>
      </c>
      <c r="AF480" s="81">
        <v>0</v>
      </c>
      <c r="AG480" s="81">
        <v>0</v>
      </c>
      <c r="AH480" s="81">
        <v>0</v>
      </c>
      <c r="AI480" s="81">
        <v>0</v>
      </c>
      <c r="AJ480" s="81">
        <v>0</v>
      </c>
      <c r="AK480" s="81">
        <v>0</v>
      </c>
      <c r="AL480" s="81">
        <v>0</v>
      </c>
      <c r="AM480" s="81">
        <v>0</v>
      </c>
      <c r="AN480" s="81">
        <v>0</v>
      </c>
      <c r="AO480" s="81">
        <v>0</v>
      </c>
      <c r="AP480" s="81">
        <v>0</v>
      </c>
      <c r="AQ480" s="81">
        <v>0</v>
      </c>
      <c r="AR480" s="81">
        <v>0</v>
      </c>
      <c r="AS480" s="81">
        <v>0</v>
      </c>
      <c r="AT480" s="81">
        <v>0</v>
      </c>
      <c r="AU480" s="81">
        <v>0</v>
      </c>
      <c r="AV480" s="81">
        <v>0</v>
      </c>
      <c r="AW480" s="81">
        <v>0</v>
      </c>
      <c r="AX480" s="81">
        <v>0</v>
      </c>
      <c r="AY480" s="81">
        <v>0</v>
      </c>
      <c r="AZ480" s="81">
        <v>0</v>
      </c>
      <c r="BA480" s="81">
        <v>0</v>
      </c>
      <c r="BB480" s="81">
        <v>0</v>
      </c>
      <c r="BC480" s="81">
        <v>0</v>
      </c>
      <c r="BD480" s="81">
        <v>0</v>
      </c>
      <c r="BE480" s="81">
        <v>0</v>
      </c>
      <c r="BF480" s="81">
        <v>0</v>
      </c>
      <c r="BG480" s="81">
        <v>0</v>
      </c>
      <c r="BH480" s="81">
        <v>0</v>
      </c>
      <c r="BI480" s="81">
        <v>0</v>
      </c>
      <c r="BJ480" s="81">
        <v>0</v>
      </c>
      <c r="BK480" s="81">
        <v>0</v>
      </c>
      <c r="BL480" s="81">
        <v>0</v>
      </c>
      <c r="BM480" s="81">
        <v>0</v>
      </c>
      <c r="BN480" s="81">
        <v>0</v>
      </c>
      <c r="BO480" s="81">
        <v>0</v>
      </c>
      <c r="BP480" s="81">
        <v>0</v>
      </c>
      <c r="BQ480" s="81">
        <v>0</v>
      </c>
      <c r="BR480" s="81">
        <v>0</v>
      </c>
      <c r="BS480" s="81">
        <v>0</v>
      </c>
      <c r="BT480" s="81">
        <v>0</v>
      </c>
      <c r="BU480" s="81">
        <v>0</v>
      </c>
      <c r="BV480" s="81">
        <v>0</v>
      </c>
      <c r="BW480" s="81">
        <v>0</v>
      </c>
      <c r="BX480" s="81">
        <v>0</v>
      </c>
      <c r="BY480" s="81">
        <v>0</v>
      </c>
      <c r="BZ480" s="81">
        <v>0</v>
      </c>
      <c r="CA480" s="81">
        <v>0</v>
      </c>
      <c r="CB480" s="81">
        <v>0</v>
      </c>
      <c r="CC480" s="81">
        <v>0</v>
      </c>
      <c r="CD480" s="81">
        <v>0</v>
      </c>
      <c r="CE480" s="81">
        <v>0</v>
      </c>
      <c r="CF480" s="81">
        <v>0</v>
      </c>
      <c r="CG480" s="81">
        <v>0</v>
      </c>
      <c r="CH480" s="81">
        <v>0</v>
      </c>
      <c r="CI480" s="81">
        <v>0</v>
      </c>
      <c r="CJ480" s="81">
        <v>0</v>
      </c>
      <c r="CK480" s="81">
        <v>0</v>
      </c>
      <c r="CL480" s="81">
        <v>0</v>
      </c>
      <c r="CM480" s="81">
        <v>0</v>
      </c>
      <c r="CN480" s="81">
        <v>0</v>
      </c>
      <c r="CO480" s="81">
        <v>0</v>
      </c>
      <c r="CP480" s="81">
        <v>0</v>
      </c>
      <c r="CQ480" s="81">
        <v>0</v>
      </c>
      <c r="CR480" s="81">
        <v>0</v>
      </c>
      <c r="CS480" s="81">
        <v>0</v>
      </c>
      <c r="CT480" s="81">
        <v>0</v>
      </c>
      <c r="CU480" s="81">
        <v>0</v>
      </c>
      <c r="CV480" s="81">
        <v>0</v>
      </c>
      <c r="CW480" s="81">
        <v>0</v>
      </c>
      <c r="CX480" s="81">
        <v>0</v>
      </c>
      <c r="CY480" s="81">
        <v>0</v>
      </c>
      <c r="CZ480" s="81">
        <v>0</v>
      </c>
      <c r="DA480" s="81">
        <v>0</v>
      </c>
      <c r="DB480" s="81">
        <v>0</v>
      </c>
      <c r="DC480" s="81">
        <v>0</v>
      </c>
      <c r="DD480" s="81">
        <v>0</v>
      </c>
      <c r="DE480" s="81">
        <v>0</v>
      </c>
      <c r="DF480" s="81">
        <v>0</v>
      </c>
      <c r="DG480" s="81">
        <v>0</v>
      </c>
      <c r="DH480" s="81">
        <v>0</v>
      </c>
      <c r="DI480" s="81">
        <v>0</v>
      </c>
      <c r="DJ480" s="81">
        <v>0</v>
      </c>
      <c r="DK480" s="81">
        <v>0</v>
      </c>
      <c r="DL480" s="81">
        <v>0</v>
      </c>
      <c r="DM480" s="81">
        <v>0</v>
      </c>
      <c r="DN480" s="81">
        <v>0</v>
      </c>
      <c r="DO480" s="81">
        <v>0</v>
      </c>
      <c r="DP480" s="81">
        <v>0</v>
      </c>
      <c r="DQ480" s="81">
        <v>0</v>
      </c>
      <c r="DR480" s="81">
        <v>0</v>
      </c>
      <c r="DS480" s="81">
        <v>0</v>
      </c>
      <c r="DT480" s="81">
        <v>0</v>
      </c>
      <c r="DU480" s="81">
        <v>0</v>
      </c>
      <c r="DV480" s="81">
        <v>0</v>
      </c>
      <c r="DW480" s="81">
        <v>0</v>
      </c>
      <c r="DX480" s="81">
        <v>0</v>
      </c>
      <c r="DY480" s="81">
        <v>0</v>
      </c>
      <c r="DZ480" s="81">
        <v>0</v>
      </c>
      <c r="EA480" s="81">
        <v>0</v>
      </c>
      <c r="EB480" s="81">
        <v>0</v>
      </c>
      <c r="EC480" s="81">
        <v>0</v>
      </c>
      <c r="ED480" s="81">
        <v>0</v>
      </c>
      <c r="EE480" s="81">
        <v>0</v>
      </c>
      <c r="EF480" s="81">
        <v>0</v>
      </c>
      <c r="EG480" s="81">
        <v>0</v>
      </c>
      <c r="EH480" s="81">
        <v>0</v>
      </c>
      <c r="EI480" s="81">
        <v>0</v>
      </c>
      <c r="EJ480" s="81">
        <v>0</v>
      </c>
      <c r="EK480" s="81">
        <v>0</v>
      </c>
      <c r="EL480" s="81">
        <v>0</v>
      </c>
      <c r="EM480" s="81">
        <v>0</v>
      </c>
      <c r="EN480" s="81">
        <v>0</v>
      </c>
      <c r="EO480" s="81">
        <v>0</v>
      </c>
      <c r="EP480" s="81">
        <v>0</v>
      </c>
      <c r="EQ480" s="81">
        <v>0</v>
      </c>
      <c r="ER480" s="81">
        <v>0</v>
      </c>
      <c r="ES480" s="81">
        <v>0</v>
      </c>
      <c r="ET480" s="81">
        <v>0</v>
      </c>
      <c r="EU480" s="81">
        <v>0</v>
      </c>
      <c r="EV480" s="81">
        <v>0</v>
      </c>
      <c r="EW480" s="81">
        <v>0</v>
      </c>
      <c r="EX480" s="81">
        <v>0</v>
      </c>
      <c r="EY480" s="81">
        <v>0</v>
      </c>
      <c r="EZ480" s="81">
        <v>0</v>
      </c>
      <c r="FA480" s="81">
        <v>0</v>
      </c>
      <c r="FB480" s="81">
        <v>0</v>
      </c>
      <c r="FC480" s="81">
        <v>0</v>
      </c>
      <c r="FD480" s="81">
        <v>0</v>
      </c>
      <c r="FE480" s="81">
        <v>0</v>
      </c>
      <c r="FF480" s="81">
        <v>0</v>
      </c>
      <c r="FG480" s="81">
        <v>0</v>
      </c>
      <c r="FH480" s="81">
        <v>0</v>
      </c>
      <c r="FI480" s="81">
        <v>0</v>
      </c>
      <c r="FJ480" s="81">
        <v>0</v>
      </c>
      <c r="FK480" s="81">
        <v>0</v>
      </c>
      <c r="FL480" s="81">
        <v>0</v>
      </c>
      <c r="FM480" s="81">
        <v>0</v>
      </c>
      <c r="FN480" s="1" t="s">
        <v>813</v>
      </c>
    </row>
    <row r="481" spans="2:170" x14ac:dyDescent="0.2">
      <c r="B481" s="1" t="s">
        <v>814</v>
      </c>
      <c r="C481" s="1" t="s">
        <v>50</v>
      </c>
      <c r="D481" s="1" t="s">
        <v>48</v>
      </c>
      <c r="E481" s="81" t="s">
        <v>217</v>
      </c>
      <c r="F481" s="81">
        <v>231.38183383555744</v>
      </c>
      <c r="G481" s="81">
        <v>231.38183383555744</v>
      </c>
      <c r="H481" s="81">
        <v>231.38183383555744</v>
      </c>
      <c r="I481" s="81">
        <v>231.38183383555744</v>
      </c>
      <c r="J481" s="81">
        <v>231.38183383555744</v>
      </c>
      <c r="K481" s="81">
        <v>231.38183383555744</v>
      </c>
      <c r="L481" s="81">
        <v>231.38183383555744</v>
      </c>
      <c r="M481" s="81">
        <v>231.38183383555744</v>
      </c>
      <c r="N481" s="81">
        <v>231.38183383555744</v>
      </c>
      <c r="O481" s="81">
        <v>231.38183383555744</v>
      </c>
      <c r="P481" s="81">
        <v>231.38183383555744</v>
      </c>
      <c r="Q481" s="81">
        <v>231.38183383555744</v>
      </c>
      <c r="R481" s="81">
        <v>231.38183383555744</v>
      </c>
      <c r="S481" s="81">
        <v>231.38183383555744</v>
      </c>
      <c r="T481" s="81">
        <v>231.38183383555744</v>
      </c>
      <c r="U481" s="81">
        <v>231.38183383555744</v>
      </c>
      <c r="V481" s="81">
        <v>0</v>
      </c>
      <c r="W481" s="81">
        <v>0</v>
      </c>
      <c r="X481" s="81">
        <v>0</v>
      </c>
      <c r="Y481" s="81">
        <v>0</v>
      </c>
      <c r="Z481" s="81">
        <v>0</v>
      </c>
      <c r="AA481" s="81">
        <v>0</v>
      </c>
      <c r="AB481" s="81">
        <v>0</v>
      </c>
      <c r="AC481" s="81">
        <v>0</v>
      </c>
      <c r="AD481" s="81">
        <v>0</v>
      </c>
      <c r="AE481" s="81">
        <v>0</v>
      </c>
      <c r="AF481" s="81">
        <v>0</v>
      </c>
      <c r="AG481" s="81">
        <v>0</v>
      </c>
      <c r="AH481" s="81">
        <v>0</v>
      </c>
      <c r="AI481" s="81">
        <v>0</v>
      </c>
      <c r="AJ481" s="81">
        <v>0</v>
      </c>
      <c r="AK481" s="81">
        <v>0</v>
      </c>
      <c r="AL481" s="81">
        <v>0</v>
      </c>
      <c r="AM481" s="81">
        <v>0</v>
      </c>
      <c r="AN481" s="81">
        <v>0</v>
      </c>
      <c r="AO481" s="81">
        <v>0</v>
      </c>
      <c r="AP481" s="81">
        <v>0</v>
      </c>
      <c r="AQ481" s="81">
        <v>0</v>
      </c>
      <c r="AR481" s="81">
        <v>0</v>
      </c>
      <c r="AS481" s="81">
        <v>0</v>
      </c>
      <c r="AT481" s="81">
        <v>0</v>
      </c>
      <c r="AU481" s="81">
        <v>0</v>
      </c>
      <c r="AV481" s="81">
        <v>0</v>
      </c>
      <c r="AW481" s="81">
        <v>0</v>
      </c>
      <c r="AX481" s="81">
        <v>0</v>
      </c>
      <c r="AY481" s="81">
        <v>0</v>
      </c>
      <c r="AZ481" s="81">
        <v>0</v>
      </c>
      <c r="BA481" s="81">
        <v>0</v>
      </c>
      <c r="BB481" s="81">
        <v>0</v>
      </c>
      <c r="BC481" s="81">
        <v>0</v>
      </c>
      <c r="BD481" s="81">
        <v>0</v>
      </c>
      <c r="BE481" s="81">
        <v>0</v>
      </c>
      <c r="BF481" s="81">
        <v>0</v>
      </c>
      <c r="BG481" s="81">
        <v>0</v>
      </c>
      <c r="BH481" s="81">
        <v>0</v>
      </c>
      <c r="BI481" s="81">
        <v>0</v>
      </c>
      <c r="BJ481" s="81">
        <v>0</v>
      </c>
      <c r="BK481" s="81">
        <v>0</v>
      </c>
      <c r="BL481" s="81">
        <v>0</v>
      </c>
      <c r="BM481" s="81">
        <v>0</v>
      </c>
      <c r="BN481" s="81">
        <v>0</v>
      </c>
      <c r="BO481" s="81">
        <v>0</v>
      </c>
      <c r="BP481" s="81">
        <v>0</v>
      </c>
      <c r="BQ481" s="81">
        <v>0</v>
      </c>
      <c r="BR481" s="81">
        <v>0</v>
      </c>
      <c r="BS481" s="81">
        <v>0</v>
      </c>
      <c r="BT481" s="81">
        <v>0</v>
      </c>
      <c r="BU481" s="81">
        <v>0</v>
      </c>
      <c r="BV481" s="81">
        <v>0</v>
      </c>
      <c r="BW481" s="81">
        <v>0</v>
      </c>
      <c r="BX481" s="81">
        <v>0</v>
      </c>
      <c r="BY481" s="81">
        <v>0</v>
      </c>
      <c r="BZ481" s="81">
        <v>0</v>
      </c>
      <c r="CA481" s="81">
        <v>0</v>
      </c>
      <c r="CB481" s="81">
        <v>0</v>
      </c>
      <c r="CC481" s="81">
        <v>0</v>
      </c>
      <c r="CD481" s="81">
        <v>0</v>
      </c>
      <c r="CE481" s="81">
        <v>0</v>
      </c>
      <c r="CF481" s="81">
        <v>0</v>
      </c>
      <c r="CG481" s="81">
        <v>0</v>
      </c>
      <c r="CH481" s="81">
        <v>0</v>
      </c>
      <c r="CI481" s="81">
        <v>0</v>
      </c>
      <c r="CJ481" s="81">
        <v>0</v>
      </c>
      <c r="CK481" s="81">
        <v>0</v>
      </c>
      <c r="CL481" s="81">
        <v>0</v>
      </c>
      <c r="CM481" s="81">
        <v>0</v>
      </c>
      <c r="CN481" s="81">
        <v>0</v>
      </c>
      <c r="CO481" s="81">
        <v>0</v>
      </c>
      <c r="CP481" s="81">
        <v>0</v>
      </c>
      <c r="CQ481" s="81">
        <v>0</v>
      </c>
      <c r="CR481" s="81">
        <v>0</v>
      </c>
      <c r="CS481" s="81">
        <v>0</v>
      </c>
      <c r="CT481" s="81">
        <v>0</v>
      </c>
      <c r="CU481" s="81">
        <v>0</v>
      </c>
      <c r="CV481" s="81">
        <v>0</v>
      </c>
      <c r="CW481" s="81">
        <v>0</v>
      </c>
      <c r="CX481" s="81">
        <v>0</v>
      </c>
      <c r="CY481" s="81">
        <v>0</v>
      </c>
      <c r="CZ481" s="81">
        <v>0</v>
      </c>
      <c r="DA481" s="81">
        <v>0</v>
      </c>
      <c r="DB481" s="81">
        <v>0</v>
      </c>
      <c r="DC481" s="81">
        <v>0</v>
      </c>
      <c r="DD481" s="81">
        <v>0</v>
      </c>
      <c r="DE481" s="81">
        <v>0</v>
      </c>
      <c r="DF481" s="81">
        <v>0</v>
      </c>
      <c r="DG481" s="81">
        <v>0</v>
      </c>
      <c r="DH481" s="81">
        <v>0</v>
      </c>
      <c r="DI481" s="81">
        <v>0</v>
      </c>
      <c r="DJ481" s="81">
        <v>0</v>
      </c>
      <c r="DK481" s="81">
        <v>0</v>
      </c>
      <c r="DL481" s="81">
        <v>0</v>
      </c>
      <c r="DM481" s="81">
        <v>0</v>
      </c>
      <c r="DN481" s="81">
        <v>0</v>
      </c>
      <c r="DO481" s="81">
        <v>0</v>
      </c>
      <c r="DP481" s="81">
        <v>0</v>
      </c>
      <c r="DQ481" s="81">
        <v>0</v>
      </c>
      <c r="DR481" s="81">
        <v>0</v>
      </c>
      <c r="DS481" s="81">
        <v>0</v>
      </c>
      <c r="DT481" s="81">
        <v>0</v>
      </c>
      <c r="DU481" s="81">
        <v>0</v>
      </c>
      <c r="DV481" s="81">
        <v>0</v>
      </c>
      <c r="DW481" s="81">
        <v>0</v>
      </c>
      <c r="DX481" s="81">
        <v>0</v>
      </c>
      <c r="DY481" s="81">
        <v>0</v>
      </c>
      <c r="DZ481" s="81">
        <v>0</v>
      </c>
      <c r="EA481" s="81">
        <v>0</v>
      </c>
      <c r="EB481" s="81">
        <v>0</v>
      </c>
      <c r="EC481" s="81">
        <v>0</v>
      </c>
      <c r="ED481" s="81">
        <v>0</v>
      </c>
      <c r="EE481" s="81">
        <v>0</v>
      </c>
      <c r="EF481" s="81">
        <v>0</v>
      </c>
      <c r="EG481" s="81">
        <v>0</v>
      </c>
      <c r="EH481" s="81">
        <v>0</v>
      </c>
      <c r="EI481" s="81">
        <v>0</v>
      </c>
      <c r="EJ481" s="81">
        <v>0</v>
      </c>
      <c r="EK481" s="81">
        <v>0</v>
      </c>
      <c r="EL481" s="81">
        <v>0</v>
      </c>
      <c r="EM481" s="81">
        <v>0</v>
      </c>
      <c r="EN481" s="81">
        <v>0</v>
      </c>
      <c r="EO481" s="81">
        <v>0</v>
      </c>
      <c r="EP481" s="81">
        <v>0</v>
      </c>
      <c r="EQ481" s="81">
        <v>0</v>
      </c>
      <c r="ER481" s="81">
        <v>0</v>
      </c>
      <c r="ES481" s="81">
        <v>0</v>
      </c>
      <c r="ET481" s="81">
        <v>0</v>
      </c>
      <c r="EU481" s="81">
        <v>0</v>
      </c>
      <c r="EV481" s="81">
        <v>0</v>
      </c>
      <c r="EW481" s="81">
        <v>0</v>
      </c>
      <c r="EX481" s="81">
        <v>0</v>
      </c>
      <c r="EY481" s="81">
        <v>0</v>
      </c>
      <c r="EZ481" s="81">
        <v>0</v>
      </c>
      <c r="FA481" s="81">
        <v>0</v>
      </c>
      <c r="FB481" s="81">
        <v>0</v>
      </c>
      <c r="FC481" s="81">
        <v>0</v>
      </c>
      <c r="FD481" s="81">
        <v>0</v>
      </c>
      <c r="FE481" s="81">
        <v>0</v>
      </c>
      <c r="FF481" s="81">
        <v>0</v>
      </c>
      <c r="FG481" s="81">
        <v>0</v>
      </c>
      <c r="FH481" s="81">
        <v>0</v>
      </c>
      <c r="FI481" s="81">
        <v>0</v>
      </c>
      <c r="FJ481" s="81">
        <v>0</v>
      </c>
      <c r="FK481" s="81">
        <v>0</v>
      </c>
      <c r="FL481" s="81">
        <v>0</v>
      </c>
      <c r="FM481" s="81">
        <v>0</v>
      </c>
      <c r="FN481" s="1" t="s">
        <v>815</v>
      </c>
    </row>
    <row r="482" spans="2:170" x14ac:dyDescent="0.2">
      <c r="B482" s="1" t="s">
        <v>816</v>
      </c>
      <c r="C482" s="1" t="s">
        <v>51</v>
      </c>
      <c r="D482" s="1" t="s">
        <v>48</v>
      </c>
      <c r="E482" s="81" t="s">
        <v>217</v>
      </c>
      <c r="F482" s="81">
        <v>82.5</v>
      </c>
      <c r="G482" s="81">
        <v>82.5</v>
      </c>
      <c r="H482" s="81">
        <v>82.5</v>
      </c>
      <c r="I482" s="81">
        <v>82.5</v>
      </c>
      <c r="J482" s="81">
        <v>82.5</v>
      </c>
      <c r="K482" s="81">
        <v>82.5</v>
      </c>
      <c r="L482" s="81">
        <v>82.5</v>
      </c>
      <c r="M482" s="81">
        <v>82.5</v>
      </c>
      <c r="N482" s="81">
        <v>82.5</v>
      </c>
      <c r="O482" s="81">
        <v>82.5</v>
      </c>
      <c r="P482" s="81">
        <v>82.5</v>
      </c>
      <c r="Q482" s="81">
        <v>82.5</v>
      </c>
      <c r="R482" s="81">
        <v>82.5</v>
      </c>
      <c r="S482" s="81">
        <v>82.5</v>
      </c>
      <c r="T482" s="81">
        <v>82.5</v>
      </c>
      <c r="U482" s="81">
        <v>82.5</v>
      </c>
      <c r="V482" s="81">
        <v>82.5</v>
      </c>
      <c r="W482" s="81">
        <v>82.5</v>
      </c>
      <c r="X482" s="81">
        <v>82.5</v>
      </c>
      <c r="Y482" s="81">
        <v>82.5</v>
      </c>
      <c r="Z482" s="81">
        <v>82.5</v>
      </c>
      <c r="AA482" s="81">
        <v>82.5</v>
      </c>
      <c r="AB482" s="81">
        <v>82.5</v>
      </c>
      <c r="AC482" s="81">
        <v>82.5</v>
      </c>
      <c r="AD482" s="81">
        <v>82.5</v>
      </c>
      <c r="AE482" s="81">
        <v>82.5</v>
      </c>
      <c r="AF482" s="81">
        <v>82.5</v>
      </c>
      <c r="AG482" s="81">
        <v>82.5</v>
      </c>
      <c r="AH482" s="81">
        <v>82.5</v>
      </c>
      <c r="AI482" s="81">
        <v>82.5</v>
      </c>
      <c r="AJ482" s="81">
        <v>82.5</v>
      </c>
      <c r="AK482" s="81">
        <v>82.5</v>
      </c>
      <c r="AL482" s="81">
        <v>82.5</v>
      </c>
      <c r="AM482" s="81">
        <v>82.5</v>
      </c>
      <c r="AN482" s="81">
        <v>82.5</v>
      </c>
      <c r="AO482" s="81">
        <v>82.5</v>
      </c>
      <c r="AP482" s="81">
        <v>82.5</v>
      </c>
      <c r="AQ482" s="81">
        <v>82.5</v>
      </c>
      <c r="AR482" s="81">
        <v>82.5</v>
      </c>
      <c r="AS482" s="81">
        <v>82.5</v>
      </c>
      <c r="AT482" s="81">
        <v>82.5</v>
      </c>
      <c r="AU482" s="81">
        <v>82.5</v>
      </c>
      <c r="AV482" s="81">
        <v>82.5</v>
      </c>
      <c r="AW482" s="81">
        <v>82.5</v>
      </c>
      <c r="AX482" s="81">
        <v>82.5</v>
      </c>
      <c r="AY482" s="81">
        <v>82.5</v>
      </c>
      <c r="AZ482" s="81">
        <v>82.5</v>
      </c>
      <c r="BA482" s="81">
        <v>82.5</v>
      </c>
      <c r="BB482" s="81">
        <v>82.5</v>
      </c>
      <c r="BC482" s="81">
        <v>82.5</v>
      </c>
      <c r="BD482" s="81">
        <v>82.5</v>
      </c>
      <c r="BE482" s="81">
        <v>82.5</v>
      </c>
      <c r="BF482" s="81">
        <v>82.5</v>
      </c>
      <c r="BG482" s="81">
        <v>82.5</v>
      </c>
      <c r="BH482" s="81">
        <v>82.5</v>
      </c>
      <c r="BI482" s="81">
        <v>82.5</v>
      </c>
      <c r="BJ482" s="81">
        <v>82.5</v>
      </c>
      <c r="BK482" s="81">
        <v>82.5</v>
      </c>
      <c r="BL482" s="81">
        <v>82.5</v>
      </c>
      <c r="BM482" s="81">
        <v>82.5</v>
      </c>
      <c r="BN482" s="81">
        <v>82.5</v>
      </c>
      <c r="BO482" s="81">
        <v>82.5</v>
      </c>
      <c r="BP482" s="81">
        <v>82.5</v>
      </c>
      <c r="BQ482" s="81">
        <v>82.5</v>
      </c>
      <c r="BR482" s="81">
        <v>82.5</v>
      </c>
      <c r="BS482" s="81">
        <v>82.5</v>
      </c>
      <c r="BT482" s="81">
        <v>82.5</v>
      </c>
      <c r="BU482" s="81">
        <v>82.5</v>
      </c>
      <c r="BV482" s="81">
        <v>82.5</v>
      </c>
      <c r="BW482" s="81">
        <v>82.5</v>
      </c>
      <c r="BX482" s="81">
        <v>82.5</v>
      </c>
      <c r="BY482" s="81">
        <v>82.5</v>
      </c>
      <c r="BZ482" s="81">
        <v>82.5</v>
      </c>
      <c r="CA482" s="81">
        <v>82.5</v>
      </c>
      <c r="CB482" s="81">
        <v>82.5</v>
      </c>
      <c r="CC482" s="81">
        <v>82.5</v>
      </c>
      <c r="CD482" s="81">
        <v>82.5</v>
      </c>
      <c r="CE482" s="81">
        <v>82.5</v>
      </c>
      <c r="CF482" s="81">
        <v>82.5</v>
      </c>
      <c r="CG482" s="81">
        <v>82.5</v>
      </c>
      <c r="CH482" s="81">
        <v>82.5</v>
      </c>
      <c r="CI482" s="81">
        <v>82.5</v>
      </c>
      <c r="CJ482" s="81">
        <v>82.5</v>
      </c>
      <c r="CK482" s="81">
        <v>82.5</v>
      </c>
      <c r="CL482" s="81">
        <v>82.5</v>
      </c>
      <c r="CM482" s="81">
        <v>82.5</v>
      </c>
      <c r="CN482" s="81">
        <v>82.5</v>
      </c>
      <c r="CO482" s="81">
        <v>82.5</v>
      </c>
      <c r="CP482" s="81">
        <v>82.5</v>
      </c>
      <c r="CQ482" s="81">
        <v>82.5</v>
      </c>
      <c r="CR482" s="81">
        <v>82.5</v>
      </c>
      <c r="CS482" s="81">
        <v>82.5</v>
      </c>
      <c r="CT482" s="81">
        <v>82.5</v>
      </c>
      <c r="CU482" s="81">
        <v>82.5</v>
      </c>
      <c r="CV482" s="81">
        <v>82.5</v>
      </c>
      <c r="CW482" s="81">
        <v>82.5</v>
      </c>
      <c r="CX482" s="81">
        <v>82.5</v>
      </c>
      <c r="CY482" s="81">
        <v>82.5</v>
      </c>
      <c r="CZ482" s="81">
        <v>82.5</v>
      </c>
      <c r="DA482" s="81">
        <v>82.5</v>
      </c>
      <c r="DB482" s="81">
        <v>82.5</v>
      </c>
      <c r="DC482" s="81">
        <v>82.5</v>
      </c>
      <c r="DD482" s="81">
        <v>82.5</v>
      </c>
      <c r="DE482" s="81">
        <v>82.5</v>
      </c>
      <c r="DF482" s="81">
        <v>82.5</v>
      </c>
      <c r="DG482" s="81">
        <v>82.5</v>
      </c>
      <c r="DH482" s="81">
        <v>82.5</v>
      </c>
      <c r="DI482" s="81">
        <v>82.5</v>
      </c>
      <c r="DJ482" s="81">
        <v>82.5</v>
      </c>
      <c r="DK482" s="81">
        <v>82.5</v>
      </c>
      <c r="DL482" s="81">
        <v>82.5</v>
      </c>
      <c r="DM482" s="81">
        <v>82.5</v>
      </c>
      <c r="DN482" s="81">
        <v>82.5</v>
      </c>
      <c r="DO482" s="81">
        <v>82.5</v>
      </c>
      <c r="DP482" s="81">
        <v>82.5</v>
      </c>
      <c r="DQ482" s="81">
        <v>82.5</v>
      </c>
      <c r="DR482" s="81">
        <v>82.5</v>
      </c>
      <c r="DS482" s="81">
        <v>82.5</v>
      </c>
      <c r="DT482" s="81">
        <v>82.5</v>
      </c>
      <c r="DU482" s="81">
        <v>82.5</v>
      </c>
      <c r="DV482" s="81">
        <v>82.5</v>
      </c>
      <c r="DW482" s="81">
        <v>82.5</v>
      </c>
      <c r="DX482" s="81">
        <v>82.5</v>
      </c>
      <c r="DY482" s="81">
        <v>82.5</v>
      </c>
      <c r="DZ482" s="81">
        <v>82.5</v>
      </c>
      <c r="EA482" s="81">
        <v>82.5</v>
      </c>
      <c r="EB482" s="81">
        <v>82.5</v>
      </c>
      <c r="EC482" s="81">
        <v>82.5</v>
      </c>
      <c r="ED482" s="81">
        <v>82.5</v>
      </c>
      <c r="EE482" s="81">
        <v>82.5</v>
      </c>
      <c r="EF482" s="81">
        <v>82.5</v>
      </c>
      <c r="EG482" s="81">
        <v>82.5</v>
      </c>
      <c r="EH482" s="81">
        <v>82.5</v>
      </c>
      <c r="EI482" s="81">
        <v>82.5</v>
      </c>
      <c r="EJ482" s="81">
        <v>82.5</v>
      </c>
      <c r="EK482" s="81">
        <v>82.5</v>
      </c>
      <c r="EL482" s="81">
        <v>82.5</v>
      </c>
      <c r="EM482" s="81">
        <v>82.5</v>
      </c>
      <c r="EN482" s="81">
        <v>82.5</v>
      </c>
      <c r="EO482" s="81">
        <v>82.5</v>
      </c>
      <c r="EP482" s="81">
        <v>82.5</v>
      </c>
      <c r="EQ482" s="81">
        <v>82.5</v>
      </c>
      <c r="ER482" s="81">
        <v>82.5</v>
      </c>
      <c r="ES482" s="81">
        <v>82.5</v>
      </c>
      <c r="ET482" s="81">
        <v>82.5</v>
      </c>
      <c r="EU482" s="81">
        <v>82.5</v>
      </c>
      <c r="EV482" s="81">
        <v>82.5</v>
      </c>
      <c r="EW482" s="81">
        <v>82.5</v>
      </c>
      <c r="EX482" s="81">
        <v>82.5</v>
      </c>
      <c r="EY482" s="81">
        <v>82.5</v>
      </c>
      <c r="EZ482" s="81">
        <v>82.5</v>
      </c>
      <c r="FA482" s="81">
        <v>82.5</v>
      </c>
      <c r="FB482" s="81">
        <v>82.5</v>
      </c>
      <c r="FC482" s="81">
        <v>82.5</v>
      </c>
      <c r="FD482" s="81">
        <v>82.5</v>
      </c>
      <c r="FE482" s="81">
        <v>82.5</v>
      </c>
      <c r="FF482" s="81">
        <v>82.5</v>
      </c>
      <c r="FG482" s="81">
        <v>82.5</v>
      </c>
      <c r="FH482" s="81">
        <v>82.5</v>
      </c>
      <c r="FI482" s="81">
        <v>82.5</v>
      </c>
      <c r="FJ482" s="81">
        <v>82.5</v>
      </c>
      <c r="FK482" s="81">
        <v>82.5</v>
      </c>
      <c r="FL482" s="81">
        <v>82.5</v>
      </c>
      <c r="FM482" s="81">
        <v>82.5</v>
      </c>
      <c r="FN482" s="1" t="s">
        <v>817</v>
      </c>
    </row>
    <row r="483" spans="2:170" x14ac:dyDescent="0.2">
      <c r="B483" s="1" t="s">
        <v>818</v>
      </c>
      <c r="C483" s="1" t="s">
        <v>51</v>
      </c>
      <c r="D483" s="1" t="s">
        <v>48</v>
      </c>
      <c r="E483" s="81" t="s">
        <v>217</v>
      </c>
      <c r="F483" s="81">
        <v>0</v>
      </c>
      <c r="G483" s="81">
        <v>0</v>
      </c>
      <c r="H483" s="81">
        <v>0</v>
      </c>
      <c r="I483" s="81">
        <v>0</v>
      </c>
      <c r="J483" s="81">
        <v>0</v>
      </c>
      <c r="K483" s="81">
        <v>0</v>
      </c>
      <c r="L483" s="81">
        <v>0</v>
      </c>
      <c r="M483" s="81">
        <v>0</v>
      </c>
      <c r="N483" s="81">
        <v>0</v>
      </c>
      <c r="O483" s="81">
        <v>0</v>
      </c>
      <c r="P483" s="81">
        <v>0</v>
      </c>
      <c r="Q483" s="81">
        <v>0</v>
      </c>
      <c r="R483" s="81">
        <v>0</v>
      </c>
      <c r="S483" s="81">
        <v>0</v>
      </c>
      <c r="T483" s="81">
        <v>0</v>
      </c>
      <c r="U483" s="81">
        <v>0</v>
      </c>
      <c r="V483" s="81">
        <v>0</v>
      </c>
      <c r="W483" s="81">
        <v>0</v>
      </c>
      <c r="X483" s="81">
        <v>0</v>
      </c>
      <c r="Y483" s="81">
        <v>0</v>
      </c>
      <c r="Z483" s="81">
        <v>82.5</v>
      </c>
      <c r="AA483" s="81">
        <v>82.5</v>
      </c>
      <c r="AB483" s="81">
        <v>82.5</v>
      </c>
      <c r="AC483" s="81">
        <v>82.5</v>
      </c>
      <c r="AD483" s="81">
        <v>82.5</v>
      </c>
      <c r="AE483" s="81">
        <v>82.5</v>
      </c>
      <c r="AF483" s="81">
        <v>82.5</v>
      </c>
      <c r="AG483" s="81">
        <v>82.5</v>
      </c>
      <c r="AH483" s="81">
        <v>82.5</v>
      </c>
      <c r="AI483" s="81">
        <v>82.5</v>
      </c>
      <c r="AJ483" s="81">
        <v>82.5</v>
      </c>
      <c r="AK483" s="81">
        <v>82.5</v>
      </c>
      <c r="AL483" s="81">
        <v>82.5</v>
      </c>
      <c r="AM483" s="81">
        <v>82.5</v>
      </c>
      <c r="AN483" s="81">
        <v>82.5</v>
      </c>
      <c r="AO483" s="81">
        <v>82.5</v>
      </c>
      <c r="AP483" s="81">
        <v>82.5</v>
      </c>
      <c r="AQ483" s="81">
        <v>82.5</v>
      </c>
      <c r="AR483" s="81">
        <v>82.5</v>
      </c>
      <c r="AS483" s="81">
        <v>82.5</v>
      </c>
      <c r="AT483" s="81">
        <v>82.5</v>
      </c>
      <c r="AU483" s="81">
        <v>82.5</v>
      </c>
      <c r="AV483" s="81">
        <v>82.5</v>
      </c>
      <c r="AW483" s="81">
        <v>82.5</v>
      </c>
      <c r="AX483" s="81">
        <v>82.5</v>
      </c>
      <c r="AY483" s="81">
        <v>82.5</v>
      </c>
      <c r="AZ483" s="81">
        <v>82.5</v>
      </c>
      <c r="BA483" s="81">
        <v>82.5</v>
      </c>
      <c r="BB483" s="81">
        <v>82.5</v>
      </c>
      <c r="BC483" s="81">
        <v>82.5</v>
      </c>
      <c r="BD483" s="81">
        <v>82.5</v>
      </c>
      <c r="BE483" s="81">
        <v>82.5</v>
      </c>
      <c r="BF483" s="81">
        <v>82.5</v>
      </c>
      <c r="BG483" s="81">
        <v>82.5</v>
      </c>
      <c r="BH483" s="81">
        <v>82.5</v>
      </c>
      <c r="BI483" s="81">
        <v>82.5</v>
      </c>
      <c r="BJ483" s="81">
        <v>82.5</v>
      </c>
      <c r="BK483" s="81">
        <v>82.5</v>
      </c>
      <c r="BL483" s="81">
        <v>82.5</v>
      </c>
      <c r="BM483" s="81">
        <v>82.5</v>
      </c>
      <c r="BN483" s="81">
        <v>82.5</v>
      </c>
      <c r="BO483" s="81">
        <v>82.5</v>
      </c>
      <c r="BP483" s="81">
        <v>82.5</v>
      </c>
      <c r="BQ483" s="81">
        <v>82.5</v>
      </c>
      <c r="BR483" s="81">
        <v>82.5</v>
      </c>
      <c r="BS483" s="81">
        <v>82.5</v>
      </c>
      <c r="BT483" s="81">
        <v>82.5</v>
      </c>
      <c r="BU483" s="81">
        <v>82.5</v>
      </c>
      <c r="BV483" s="81">
        <v>82.5</v>
      </c>
      <c r="BW483" s="81">
        <v>82.5</v>
      </c>
      <c r="BX483" s="81">
        <v>82.5</v>
      </c>
      <c r="BY483" s="81">
        <v>82.5</v>
      </c>
      <c r="BZ483" s="81">
        <v>82.5</v>
      </c>
      <c r="CA483" s="81">
        <v>82.5</v>
      </c>
      <c r="CB483" s="81">
        <v>82.5</v>
      </c>
      <c r="CC483" s="81">
        <v>82.5</v>
      </c>
      <c r="CD483" s="81">
        <v>82.5</v>
      </c>
      <c r="CE483" s="81">
        <v>82.5</v>
      </c>
      <c r="CF483" s="81">
        <v>82.5</v>
      </c>
      <c r="CG483" s="81">
        <v>82.5</v>
      </c>
      <c r="CH483" s="81">
        <v>82.5</v>
      </c>
      <c r="CI483" s="81">
        <v>82.5</v>
      </c>
      <c r="CJ483" s="81">
        <v>82.5</v>
      </c>
      <c r="CK483" s="81">
        <v>82.5</v>
      </c>
      <c r="CL483" s="81">
        <v>82.5</v>
      </c>
      <c r="CM483" s="81">
        <v>82.5</v>
      </c>
      <c r="CN483" s="81">
        <v>82.5</v>
      </c>
      <c r="CO483" s="81">
        <v>82.5</v>
      </c>
      <c r="CP483" s="81">
        <v>82.5</v>
      </c>
      <c r="CQ483" s="81">
        <v>82.5</v>
      </c>
      <c r="CR483" s="81">
        <v>82.5</v>
      </c>
      <c r="CS483" s="81">
        <v>82.5</v>
      </c>
      <c r="CT483" s="81">
        <v>82.5</v>
      </c>
      <c r="CU483" s="81">
        <v>82.5</v>
      </c>
      <c r="CV483" s="81">
        <v>82.5</v>
      </c>
      <c r="CW483" s="81">
        <v>82.5</v>
      </c>
      <c r="CX483" s="81">
        <v>82.5</v>
      </c>
      <c r="CY483" s="81">
        <v>82.5</v>
      </c>
      <c r="CZ483" s="81">
        <v>82.5</v>
      </c>
      <c r="DA483" s="81">
        <v>82.5</v>
      </c>
      <c r="DB483" s="81">
        <v>82.5</v>
      </c>
      <c r="DC483" s="81">
        <v>82.5</v>
      </c>
      <c r="DD483" s="81">
        <v>82.5</v>
      </c>
      <c r="DE483" s="81">
        <v>82.5</v>
      </c>
      <c r="DF483" s="81">
        <v>82.5</v>
      </c>
      <c r="DG483" s="81">
        <v>82.5</v>
      </c>
      <c r="DH483" s="81">
        <v>82.5</v>
      </c>
      <c r="DI483" s="81">
        <v>82.5</v>
      </c>
      <c r="DJ483" s="81">
        <v>82.5</v>
      </c>
      <c r="DK483" s="81">
        <v>82.5</v>
      </c>
      <c r="DL483" s="81">
        <v>82.5</v>
      </c>
      <c r="DM483" s="81">
        <v>82.5</v>
      </c>
      <c r="DN483" s="81">
        <v>82.5</v>
      </c>
      <c r="DO483" s="81">
        <v>82.5</v>
      </c>
      <c r="DP483" s="81">
        <v>82.5</v>
      </c>
      <c r="DQ483" s="81">
        <v>82.5</v>
      </c>
      <c r="DR483" s="81">
        <v>82.5</v>
      </c>
      <c r="DS483" s="81">
        <v>82.5</v>
      </c>
      <c r="DT483" s="81">
        <v>82.5</v>
      </c>
      <c r="DU483" s="81">
        <v>82.5</v>
      </c>
      <c r="DV483" s="81">
        <v>82.5</v>
      </c>
      <c r="DW483" s="81">
        <v>82.5</v>
      </c>
      <c r="DX483" s="81">
        <v>82.5</v>
      </c>
      <c r="DY483" s="81">
        <v>82.5</v>
      </c>
      <c r="DZ483" s="81">
        <v>82.5</v>
      </c>
      <c r="EA483" s="81">
        <v>82.5</v>
      </c>
      <c r="EB483" s="81">
        <v>82.5</v>
      </c>
      <c r="EC483" s="81">
        <v>82.5</v>
      </c>
      <c r="ED483" s="81">
        <v>82.5</v>
      </c>
      <c r="EE483" s="81">
        <v>82.5</v>
      </c>
      <c r="EF483" s="81">
        <v>82.5</v>
      </c>
      <c r="EG483" s="81">
        <v>82.5</v>
      </c>
      <c r="EH483" s="81">
        <v>82.5</v>
      </c>
      <c r="EI483" s="81">
        <v>82.5</v>
      </c>
      <c r="EJ483" s="81">
        <v>82.5</v>
      </c>
      <c r="EK483" s="81">
        <v>82.5</v>
      </c>
      <c r="EL483" s="81">
        <v>82.5</v>
      </c>
      <c r="EM483" s="81">
        <v>82.5</v>
      </c>
      <c r="EN483" s="81">
        <v>82.5</v>
      </c>
      <c r="EO483" s="81">
        <v>82.5</v>
      </c>
      <c r="EP483" s="81">
        <v>82.5</v>
      </c>
      <c r="EQ483" s="81">
        <v>82.5</v>
      </c>
      <c r="ER483" s="81">
        <v>82.5</v>
      </c>
      <c r="ES483" s="81">
        <v>82.5</v>
      </c>
      <c r="ET483" s="81">
        <v>82.5</v>
      </c>
      <c r="EU483" s="81">
        <v>82.5</v>
      </c>
      <c r="EV483" s="81">
        <v>82.5</v>
      </c>
      <c r="EW483" s="81">
        <v>82.5</v>
      </c>
      <c r="EX483" s="81">
        <v>82.5</v>
      </c>
      <c r="EY483" s="81">
        <v>82.5</v>
      </c>
      <c r="EZ483" s="81">
        <v>82.5</v>
      </c>
      <c r="FA483" s="81">
        <v>82.5</v>
      </c>
      <c r="FB483" s="81">
        <v>82.5</v>
      </c>
      <c r="FC483" s="81">
        <v>82.5</v>
      </c>
      <c r="FD483" s="81">
        <v>82.5</v>
      </c>
      <c r="FE483" s="81">
        <v>82.5</v>
      </c>
      <c r="FF483" s="81">
        <v>82.5</v>
      </c>
      <c r="FG483" s="81">
        <v>82.5</v>
      </c>
      <c r="FH483" s="81">
        <v>82.5</v>
      </c>
      <c r="FI483" s="81">
        <v>82.5</v>
      </c>
      <c r="FJ483" s="81">
        <v>82.5</v>
      </c>
      <c r="FK483" s="81">
        <v>82.5</v>
      </c>
      <c r="FL483" s="81">
        <v>82.5</v>
      </c>
      <c r="FM483" s="81">
        <v>82.5</v>
      </c>
      <c r="FN483" s="1" t="s">
        <v>819</v>
      </c>
    </row>
    <row r="484" spans="2:170" x14ac:dyDescent="0.2">
      <c r="B484" s="1" t="s">
        <v>810</v>
      </c>
      <c r="C484" s="1" t="s">
        <v>49</v>
      </c>
      <c r="D484" s="1" t="s">
        <v>48</v>
      </c>
      <c r="E484" s="81" t="s">
        <v>257</v>
      </c>
      <c r="F484" s="81">
        <v>302.01976184199106</v>
      </c>
      <c r="G484" s="81">
        <v>406.97138161894992</v>
      </c>
      <c r="H484" s="81">
        <v>333.99005049016722</v>
      </c>
      <c r="I484" s="81">
        <v>376.54338716270803</v>
      </c>
      <c r="J484" s="81">
        <v>322.8982826617559</v>
      </c>
      <c r="K484" s="81">
        <v>382.39237734948688</v>
      </c>
      <c r="L484" s="81">
        <v>420.98547923942328</v>
      </c>
      <c r="M484" s="81">
        <v>435.44192216214526</v>
      </c>
      <c r="N484" s="81">
        <v>449.18026614383228</v>
      </c>
      <c r="O484" s="81">
        <v>536.6084645832259</v>
      </c>
      <c r="P484" s="81">
        <v>509.29398125664858</v>
      </c>
      <c r="Q484" s="81">
        <v>498.39296254312222</v>
      </c>
      <c r="R484" s="81">
        <v>474.6257232668749</v>
      </c>
      <c r="S484" s="81">
        <v>437.79676767339078</v>
      </c>
      <c r="T484" s="81">
        <v>434.44236884124552</v>
      </c>
      <c r="U484" s="81">
        <v>394.2092932185389</v>
      </c>
      <c r="V484" s="81">
        <v>388.73069933586567</v>
      </c>
      <c r="W484" s="81">
        <v>407.04842285559175</v>
      </c>
      <c r="X484" s="81">
        <v>409.22254740398057</v>
      </c>
      <c r="Y484" s="81">
        <v>403.23609734325152</v>
      </c>
      <c r="Z484" s="81">
        <v>422.8165974875705</v>
      </c>
      <c r="AA484" s="81">
        <v>414.58825328839947</v>
      </c>
      <c r="AB484" s="81">
        <v>394.85478440181919</v>
      </c>
      <c r="AC484" s="81">
        <v>376.45238070190049</v>
      </c>
      <c r="AD484" s="81">
        <v>451.58986033699074</v>
      </c>
      <c r="AE484" s="81">
        <v>359.93881229617671</v>
      </c>
      <c r="AF484" s="81">
        <v>347.16590824647147</v>
      </c>
      <c r="AG484" s="81">
        <v>339.10709319596975</v>
      </c>
      <c r="AH484" s="81">
        <v>348.01877284811434</v>
      </c>
      <c r="AI484" s="81">
        <v>343.52054882114095</v>
      </c>
      <c r="AJ484" s="81">
        <v>347.10936159252878</v>
      </c>
      <c r="AK484" s="81">
        <v>378.86375915902659</v>
      </c>
      <c r="AL484" s="81">
        <v>389.59947370495223</v>
      </c>
      <c r="AM484" s="81">
        <v>396.73205798039629</v>
      </c>
      <c r="AN484" s="81">
        <v>395.02450785727399</v>
      </c>
      <c r="AO484" s="81">
        <v>398.62641729903424</v>
      </c>
      <c r="AP484" s="81">
        <v>401.87423214158935</v>
      </c>
      <c r="AQ484" s="81">
        <v>381.10266040189236</v>
      </c>
      <c r="AR484" s="81">
        <v>387.50256908911581</v>
      </c>
      <c r="AS484" s="81">
        <v>377.03719968942067</v>
      </c>
      <c r="AT484" s="81">
        <v>363.01253933821397</v>
      </c>
      <c r="AU484" s="81">
        <v>312.72982350579741</v>
      </c>
      <c r="AV484" s="81">
        <v>309.54031096063983</v>
      </c>
      <c r="AW484" s="81">
        <v>350.63939766880424</v>
      </c>
      <c r="AX484" s="81">
        <v>333.5810387729008</v>
      </c>
      <c r="AY484" s="81">
        <v>413.42907566663166</v>
      </c>
      <c r="AZ484" s="81">
        <v>494.84584844486091</v>
      </c>
      <c r="BA484" s="81">
        <v>647.97064464139419</v>
      </c>
      <c r="BB484" s="81">
        <v>663.27183420986637</v>
      </c>
      <c r="BC484" s="81">
        <v>770.48605436533796</v>
      </c>
      <c r="BD484" s="81">
        <v>736.82815664664599</v>
      </c>
      <c r="BE484" s="81">
        <v>542.32273795488607</v>
      </c>
      <c r="BF484" s="81">
        <v>537.95474016253274</v>
      </c>
      <c r="BG484" s="81">
        <v>470.52864009182707</v>
      </c>
      <c r="BH484" s="81">
        <v>415.24107249885964</v>
      </c>
      <c r="BI484" s="81">
        <v>427.01547460528394</v>
      </c>
      <c r="BJ484" s="81">
        <v>425.09352353904757</v>
      </c>
      <c r="BK484" s="81">
        <v>423.44165189075892</v>
      </c>
      <c r="BL484" s="81">
        <v>482.35301685209333</v>
      </c>
      <c r="BM484" s="81">
        <v>489.14580824382597</v>
      </c>
      <c r="BN484" s="81">
        <v>477.22479630178412</v>
      </c>
      <c r="BO484" s="81">
        <v>444.84929078126532</v>
      </c>
      <c r="BP484" s="81">
        <v>417.25953207764201</v>
      </c>
      <c r="BQ484" s="81">
        <v>416.43593645716754</v>
      </c>
      <c r="BR484" s="81">
        <v>415.23715158539545</v>
      </c>
      <c r="BS484" s="81">
        <v>416.42189120971034</v>
      </c>
      <c r="BT484" s="81">
        <v>417.63334627215767</v>
      </c>
      <c r="BU484" s="81">
        <v>415.24370252937689</v>
      </c>
      <c r="BV484" s="81">
        <v>349.10365903992732</v>
      </c>
      <c r="BW484" s="81">
        <v>348.99764805660067</v>
      </c>
      <c r="BX484" s="81">
        <v>351.07959134749177</v>
      </c>
      <c r="BY484" s="81">
        <v>348.93613969306085</v>
      </c>
      <c r="BZ484" s="81">
        <v>370.53178814410762</v>
      </c>
      <c r="CA484" s="81">
        <v>370.53178814410762</v>
      </c>
      <c r="CB484" s="81">
        <v>370.53178814410762</v>
      </c>
      <c r="CC484" s="81">
        <v>370.53178814410762</v>
      </c>
      <c r="CD484" s="81">
        <v>427.10278513884418</v>
      </c>
      <c r="CE484" s="81">
        <v>427.10278513884418</v>
      </c>
      <c r="CF484" s="81">
        <v>427.10278513884418</v>
      </c>
      <c r="CG484" s="81">
        <v>427.10278513884418</v>
      </c>
      <c r="CH484" s="81">
        <v>498.06328308901806</v>
      </c>
      <c r="CI484" s="81">
        <v>498.06328308901806</v>
      </c>
      <c r="CJ484" s="81">
        <v>498.06328308901806</v>
      </c>
      <c r="CK484" s="81">
        <v>498.06328308901806</v>
      </c>
      <c r="CL484" s="81">
        <v>468.42412201665627</v>
      </c>
      <c r="CM484" s="81">
        <v>468.42412201665627</v>
      </c>
      <c r="CN484" s="81">
        <v>468.42412201665627</v>
      </c>
      <c r="CO484" s="81">
        <v>468.42412201665627</v>
      </c>
      <c r="CP484" s="81">
        <v>514.32026989042026</v>
      </c>
      <c r="CQ484" s="81">
        <v>514.32026989042026</v>
      </c>
      <c r="CR484" s="81">
        <v>514.32026989042026</v>
      </c>
      <c r="CS484" s="81">
        <v>514.32026989042026</v>
      </c>
      <c r="CT484" s="81">
        <v>546.73109529145256</v>
      </c>
      <c r="CU484" s="81">
        <v>546.73109529145256</v>
      </c>
      <c r="CV484" s="81">
        <v>546.73109529145256</v>
      </c>
      <c r="CW484" s="81">
        <v>546.73109529145256</v>
      </c>
      <c r="CX484" s="81">
        <v>549.57077230942627</v>
      </c>
      <c r="CY484" s="81">
        <v>549.57077230942627</v>
      </c>
      <c r="CZ484" s="81">
        <v>549.57077230942627</v>
      </c>
      <c r="DA484" s="81">
        <v>549.57077230942627</v>
      </c>
      <c r="DB484" s="81">
        <v>571.44157707610543</v>
      </c>
      <c r="DC484" s="81">
        <v>571.44157707610543</v>
      </c>
      <c r="DD484" s="81">
        <v>571.44157707610543</v>
      </c>
      <c r="DE484" s="81">
        <v>571.44157707610543</v>
      </c>
      <c r="DF484" s="81">
        <v>653.68702029449048</v>
      </c>
      <c r="DG484" s="81">
        <v>653.68702029449048</v>
      </c>
      <c r="DH484" s="81">
        <v>653.68702029449048</v>
      </c>
      <c r="DI484" s="81">
        <v>653.68702029449048</v>
      </c>
      <c r="DJ484" s="81">
        <v>689.8781400576944</v>
      </c>
      <c r="DK484" s="81">
        <v>689.8781400576944</v>
      </c>
      <c r="DL484" s="81">
        <v>689.8781400576944</v>
      </c>
      <c r="DM484" s="81">
        <v>689.8781400576944</v>
      </c>
      <c r="DN484" s="81">
        <v>705.87363972093908</v>
      </c>
      <c r="DO484" s="81">
        <v>705.87363972093908</v>
      </c>
      <c r="DP484" s="81">
        <v>705.87363972093908</v>
      </c>
      <c r="DQ484" s="81">
        <v>705.87363972093908</v>
      </c>
      <c r="DR484" s="81">
        <v>717.72886225239563</v>
      </c>
      <c r="DS484" s="81">
        <v>717.72886225239563</v>
      </c>
      <c r="DT484" s="81">
        <v>717.72886225239563</v>
      </c>
      <c r="DU484" s="81">
        <v>717.72886225239563</v>
      </c>
      <c r="DV484" s="81">
        <v>771.97531782216913</v>
      </c>
      <c r="DW484" s="81">
        <v>771.97531782216913</v>
      </c>
      <c r="DX484" s="81">
        <v>771.97531782216913</v>
      </c>
      <c r="DY484" s="81">
        <v>771.97531782216913</v>
      </c>
      <c r="DZ484" s="81">
        <v>767.6174392388433</v>
      </c>
      <c r="EA484" s="81">
        <v>767.6174392388433</v>
      </c>
      <c r="EB484" s="81">
        <v>767.6174392388433</v>
      </c>
      <c r="EC484" s="81">
        <v>767.6174392388433</v>
      </c>
      <c r="ED484" s="81">
        <v>783.46886181370644</v>
      </c>
      <c r="EE484" s="81">
        <v>783.46886181370644</v>
      </c>
      <c r="EF484" s="81">
        <v>783.46886181370644</v>
      </c>
      <c r="EG484" s="81">
        <v>783.46886181370644</v>
      </c>
      <c r="EH484" s="81">
        <v>846.79389943257536</v>
      </c>
      <c r="EI484" s="81">
        <v>846.79389943257536</v>
      </c>
      <c r="EJ484" s="81">
        <v>846.79389943257536</v>
      </c>
      <c r="EK484" s="81">
        <v>846.79389943257536</v>
      </c>
      <c r="EL484" s="81">
        <v>866.24209417346628</v>
      </c>
      <c r="EM484" s="81">
        <v>866.24209417346628</v>
      </c>
      <c r="EN484" s="81">
        <v>866.24209417346628</v>
      </c>
      <c r="EO484" s="81">
        <v>866.24209417346628</v>
      </c>
      <c r="EP484" s="81">
        <v>831.90414740779147</v>
      </c>
      <c r="EQ484" s="81">
        <v>831.90414740779147</v>
      </c>
      <c r="ER484" s="81">
        <v>831.90414740779147</v>
      </c>
      <c r="ES484" s="81">
        <v>831.90414740779147</v>
      </c>
      <c r="ET484" s="81">
        <v>887.71932811167665</v>
      </c>
      <c r="EU484" s="81">
        <v>887.71932811167665</v>
      </c>
      <c r="EV484" s="81">
        <v>887.71932811167665</v>
      </c>
      <c r="EW484" s="81">
        <v>887.71932811167665</v>
      </c>
      <c r="EX484" s="81">
        <v>913.4188531539146</v>
      </c>
      <c r="EY484" s="81">
        <v>913.4188531539146</v>
      </c>
      <c r="EZ484" s="81">
        <v>913.4188531539146</v>
      </c>
      <c r="FA484" s="81">
        <v>913.4188531539146</v>
      </c>
      <c r="FB484" s="81">
        <v>936.02523365021875</v>
      </c>
      <c r="FC484" s="81">
        <v>936.02523365021875</v>
      </c>
      <c r="FD484" s="81">
        <v>936.02523365021875</v>
      </c>
      <c r="FE484" s="81">
        <v>936.02523365021875</v>
      </c>
      <c r="FF484" s="81">
        <v>970.22995866684676</v>
      </c>
      <c r="FG484" s="81">
        <v>970.22995866684676</v>
      </c>
      <c r="FH484" s="81">
        <v>970.22995866684676</v>
      </c>
      <c r="FI484" s="81">
        <v>970.22995866684676</v>
      </c>
      <c r="FJ484" s="81">
        <v>1004.1779106418428</v>
      </c>
      <c r="FK484" s="81">
        <v>1004.1779106418428</v>
      </c>
      <c r="FL484" s="81">
        <v>1004.1779106418428</v>
      </c>
      <c r="FM484" s="81">
        <v>1004.1779106418428</v>
      </c>
      <c r="FN484" s="1" t="s">
        <v>820</v>
      </c>
    </row>
    <row r="485" spans="2:170" x14ac:dyDescent="0.2">
      <c r="B485" s="1" t="s">
        <v>812</v>
      </c>
      <c r="C485" s="1" t="s">
        <v>49</v>
      </c>
      <c r="D485" s="1" t="s">
        <v>48</v>
      </c>
      <c r="E485" s="81" t="s">
        <v>257</v>
      </c>
      <c r="F485" s="81">
        <v>0</v>
      </c>
      <c r="G485" s="81">
        <v>0</v>
      </c>
      <c r="H485" s="81">
        <v>0</v>
      </c>
      <c r="I485" s="81">
        <v>0</v>
      </c>
      <c r="J485" s="81">
        <v>0</v>
      </c>
      <c r="K485" s="81">
        <v>0</v>
      </c>
      <c r="L485" s="81">
        <v>0</v>
      </c>
      <c r="M485" s="81">
        <v>0</v>
      </c>
      <c r="N485" s="81">
        <v>0</v>
      </c>
      <c r="O485" s="81">
        <v>0</v>
      </c>
      <c r="P485" s="81">
        <v>0</v>
      </c>
      <c r="Q485" s="81">
        <v>0</v>
      </c>
      <c r="R485" s="81">
        <v>0</v>
      </c>
      <c r="S485" s="81">
        <v>0</v>
      </c>
      <c r="T485" s="81">
        <v>0</v>
      </c>
      <c r="U485" s="81">
        <v>0</v>
      </c>
      <c r="V485" s="81">
        <v>0</v>
      </c>
      <c r="W485" s="81">
        <v>0</v>
      </c>
      <c r="X485" s="81">
        <v>0</v>
      </c>
      <c r="Y485" s="81">
        <v>0</v>
      </c>
      <c r="Z485" s="81">
        <v>0</v>
      </c>
      <c r="AA485" s="81">
        <v>0</v>
      </c>
      <c r="AB485" s="81">
        <v>0</v>
      </c>
      <c r="AC485" s="81">
        <v>0</v>
      </c>
      <c r="AD485" s="81">
        <v>0</v>
      </c>
      <c r="AE485" s="81">
        <v>0</v>
      </c>
      <c r="AF485" s="81">
        <v>0</v>
      </c>
      <c r="AG485" s="81">
        <v>0</v>
      </c>
      <c r="AH485" s="81">
        <v>0</v>
      </c>
      <c r="AI485" s="81">
        <v>0</v>
      </c>
      <c r="AJ485" s="81">
        <v>0</v>
      </c>
      <c r="AK485" s="81">
        <v>0</v>
      </c>
      <c r="AL485" s="81">
        <v>0</v>
      </c>
      <c r="AM485" s="81">
        <v>0</v>
      </c>
      <c r="AN485" s="81">
        <v>0</v>
      </c>
      <c r="AO485" s="81">
        <v>0</v>
      </c>
      <c r="AP485" s="81">
        <v>0</v>
      </c>
      <c r="AQ485" s="81">
        <v>0</v>
      </c>
      <c r="AR485" s="81">
        <v>0</v>
      </c>
      <c r="AS485" s="81">
        <v>0</v>
      </c>
      <c r="AT485" s="81">
        <v>0</v>
      </c>
      <c r="AU485" s="81">
        <v>0</v>
      </c>
      <c r="AV485" s="81">
        <v>0</v>
      </c>
      <c r="AW485" s="81">
        <v>0</v>
      </c>
      <c r="AX485" s="81">
        <v>0</v>
      </c>
      <c r="AY485" s="81">
        <v>0</v>
      </c>
      <c r="AZ485" s="81">
        <v>0</v>
      </c>
      <c r="BA485" s="81">
        <v>0</v>
      </c>
      <c r="BB485" s="81">
        <v>0</v>
      </c>
      <c r="BC485" s="81">
        <v>0</v>
      </c>
      <c r="BD485" s="81">
        <v>0</v>
      </c>
      <c r="BE485" s="81">
        <v>0</v>
      </c>
      <c r="BF485" s="81">
        <v>0</v>
      </c>
      <c r="BG485" s="81">
        <v>0</v>
      </c>
      <c r="BH485" s="81">
        <v>0</v>
      </c>
      <c r="BI485" s="81">
        <v>0</v>
      </c>
      <c r="BJ485" s="81">
        <v>0</v>
      </c>
      <c r="BK485" s="81">
        <v>0</v>
      </c>
      <c r="BL485" s="81">
        <v>0</v>
      </c>
      <c r="BM485" s="81">
        <v>0</v>
      </c>
      <c r="BN485" s="81">
        <v>0</v>
      </c>
      <c r="BO485" s="81">
        <v>0</v>
      </c>
      <c r="BP485" s="81">
        <v>0</v>
      </c>
      <c r="BQ485" s="81">
        <v>0</v>
      </c>
      <c r="BR485" s="81">
        <v>0</v>
      </c>
      <c r="BS485" s="81">
        <v>0</v>
      </c>
      <c r="BT485" s="81">
        <v>0</v>
      </c>
      <c r="BU485" s="81">
        <v>0</v>
      </c>
      <c r="BV485" s="81">
        <v>0</v>
      </c>
      <c r="BW485" s="81">
        <v>0</v>
      </c>
      <c r="BX485" s="81">
        <v>0</v>
      </c>
      <c r="BY485" s="81">
        <v>0</v>
      </c>
      <c r="BZ485" s="81">
        <v>0</v>
      </c>
      <c r="CA485" s="81">
        <v>0</v>
      </c>
      <c r="CB485" s="81">
        <v>0</v>
      </c>
      <c r="CC485" s="81">
        <v>0</v>
      </c>
      <c r="CD485" s="81">
        <v>0</v>
      </c>
      <c r="CE485" s="81">
        <v>0</v>
      </c>
      <c r="CF485" s="81">
        <v>0</v>
      </c>
      <c r="CG485" s="81">
        <v>0</v>
      </c>
      <c r="CH485" s="81">
        <v>0</v>
      </c>
      <c r="CI485" s="81">
        <v>0</v>
      </c>
      <c r="CJ485" s="81">
        <v>0</v>
      </c>
      <c r="CK485" s="81">
        <v>0</v>
      </c>
      <c r="CL485" s="81">
        <v>0</v>
      </c>
      <c r="CM485" s="81">
        <v>0</v>
      </c>
      <c r="CN485" s="81">
        <v>0</v>
      </c>
      <c r="CO485" s="81">
        <v>0</v>
      </c>
      <c r="CP485" s="81">
        <v>0</v>
      </c>
      <c r="CQ485" s="81">
        <v>0</v>
      </c>
      <c r="CR485" s="81">
        <v>0</v>
      </c>
      <c r="CS485" s="81">
        <v>0</v>
      </c>
      <c r="CT485" s="81">
        <v>0</v>
      </c>
      <c r="CU485" s="81">
        <v>0</v>
      </c>
      <c r="CV485" s="81">
        <v>0</v>
      </c>
      <c r="CW485" s="81">
        <v>0</v>
      </c>
      <c r="CX485" s="81">
        <v>0</v>
      </c>
      <c r="CY485" s="81">
        <v>0</v>
      </c>
      <c r="CZ485" s="81">
        <v>0</v>
      </c>
      <c r="DA485" s="81">
        <v>0</v>
      </c>
      <c r="DB485" s="81">
        <v>0</v>
      </c>
      <c r="DC485" s="81">
        <v>0</v>
      </c>
      <c r="DD485" s="81">
        <v>0</v>
      </c>
      <c r="DE485" s="81">
        <v>0</v>
      </c>
      <c r="DF485" s="81">
        <v>0</v>
      </c>
      <c r="DG485" s="81">
        <v>0</v>
      </c>
      <c r="DH485" s="81">
        <v>0</v>
      </c>
      <c r="DI485" s="81">
        <v>0</v>
      </c>
      <c r="DJ485" s="81">
        <v>0</v>
      </c>
      <c r="DK485" s="81">
        <v>0</v>
      </c>
      <c r="DL485" s="81">
        <v>0</v>
      </c>
      <c r="DM485" s="81">
        <v>0</v>
      </c>
      <c r="DN485" s="81">
        <v>0</v>
      </c>
      <c r="DO485" s="81">
        <v>0</v>
      </c>
      <c r="DP485" s="81">
        <v>0</v>
      </c>
      <c r="DQ485" s="81">
        <v>0</v>
      </c>
      <c r="DR485" s="81">
        <v>0</v>
      </c>
      <c r="DS485" s="81">
        <v>0</v>
      </c>
      <c r="DT485" s="81">
        <v>0</v>
      </c>
      <c r="DU485" s="81">
        <v>0</v>
      </c>
      <c r="DV485" s="81">
        <v>0</v>
      </c>
      <c r="DW485" s="81">
        <v>0</v>
      </c>
      <c r="DX485" s="81">
        <v>0</v>
      </c>
      <c r="DY485" s="81">
        <v>0</v>
      </c>
      <c r="DZ485" s="81">
        <v>0</v>
      </c>
      <c r="EA485" s="81">
        <v>0</v>
      </c>
      <c r="EB485" s="81">
        <v>0</v>
      </c>
      <c r="EC485" s="81">
        <v>0</v>
      </c>
      <c r="ED485" s="81">
        <v>0</v>
      </c>
      <c r="EE485" s="81">
        <v>0</v>
      </c>
      <c r="EF485" s="81">
        <v>0</v>
      </c>
      <c r="EG485" s="81">
        <v>0</v>
      </c>
      <c r="EH485" s="81">
        <v>0</v>
      </c>
      <c r="EI485" s="81">
        <v>0</v>
      </c>
      <c r="EJ485" s="81">
        <v>0</v>
      </c>
      <c r="EK485" s="81">
        <v>0</v>
      </c>
      <c r="EL485" s="81">
        <v>0</v>
      </c>
      <c r="EM485" s="81">
        <v>0</v>
      </c>
      <c r="EN485" s="81">
        <v>0</v>
      </c>
      <c r="EO485" s="81">
        <v>0</v>
      </c>
      <c r="EP485" s="81">
        <v>0</v>
      </c>
      <c r="EQ485" s="81">
        <v>0</v>
      </c>
      <c r="ER485" s="81">
        <v>0</v>
      </c>
      <c r="ES485" s="81">
        <v>0</v>
      </c>
      <c r="ET485" s="81">
        <v>0</v>
      </c>
      <c r="EU485" s="81">
        <v>0</v>
      </c>
      <c r="EV485" s="81">
        <v>0</v>
      </c>
      <c r="EW485" s="81">
        <v>0</v>
      </c>
      <c r="EX485" s="81">
        <v>0</v>
      </c>
      <c r="EY485" s="81">
        <v>0</v>
      </c>
      <c r="EZ485" s="81">
        <v>0</v>
      </c>
      <c r="FA485" s="81">
        <v>0</v>
      </c>
      <c r="FB485" s="81">
        <v>0</v>
      </c>
      <c r="FC485" s="81">
        <v>0</v>
      </c>
      <c r="FD485" s="81">
        <v>0</v>
      </c>
      <c r="FE485" s="81">
        <v>0</v>
      </c>
      <c r="FF485" s="81">
        <v>0</v>
      </c>
      <c r="FG485" s="81">
        <v>0</v>
      </c>
      <c r="FH485" s="81">
        <v>0</v>
      </c>
      <c r="FI485" s="81">
        <v>0</v>
      </c>
      <c r="FJ485" s="81">
        <v>0</v>
      </c>
      <c r="FK485" s="81">
        <v>0</v>
      </c>
      <c r="FL485" s="81">
        <v>0</v>
      </c>
      <c r="FM485" s="81">
        <v>0</v>
      </c>
      <c r="FN485" s="1" t="s">
        <v>821</v>
      </c>
    </row>
    <row r="486" spans="2:170" x14ac:dyDescent="0.2">
      <c r="B486" s="1" t="s">
        <v>814</v>
      </c>
      <c r="C486" s="1" t="s">
        <v>50</v>
      </c>
      <c r="D486" s="1" t="s">
        <v>48</v>
      </c>
      <c r="E486" s="81" t="s">
        <v>257</v>
      </c>
      <c r="F486" s="81">
        <v>433.7395896538689</v>
      </c>
      <c r="G486" s="81">
        <v>608.14632976682822</v>
      </c>
      <c r="H486" s="81">
        <v>463.44271502669449</v>
      </c>
      <c r="I486" s="81">
        <v>481.4761483332789</v>
      </c>
      <c r="J486" s="81">
        <v>529.28289950646035</v>
      </c>
      <c r="K486" s="81">
        <v>612.96218938174127</v>
      </c>
      <c r="L486" s="81">
        <v>452.82172475327394</v>
      </c>
      <c r="M486" s="81">
        <v>565.91333602048837</v>
      </c>
      <c r="N486" s="81">
        <v>522.17743750948375</v>
      </c>
      <c r="O486" s="81">
        <v>527.44826739477276</v>
      </c>
      <c r="P486" s="81">
        <v>550.29358494122346</v>
      </c>
      <c r="Q486" s="81">
        <v>487.555109859342</v>
      </c>
      <c r="R486" s="81">
        <v>615.47417840097455</v>
      </c>
      <c r="S486" s="81">
        <v>445.71543248483391</v>
      </c>
      <c r="T486" s="81">
        <v>513.03802324948094</v>
      </c>
      <c r="U486" s="81">
        <v>472.54702608997195</v>
      </c>
      <c r="V486" s="81">
        <v>0</v>
      </c>
      <c r="W486" s="81">
        <v>0</v>
      </c>
      <c r="X486" s="81">
        <v>0</v>
      </c>
      <c r="Y486" s="81">
        <v>0</v>
      </c>
      <c r="Z486" s="81">
        <v>0</v>
      </c>
      <c r="AA486" s="81">
        <v>0</v>
      </c>
      <c r="AB486" s="81">
        <v>0</v>
      </c>
      <c r="AC486" s="81">
        <v>0</v>
      </c>
      <c r="AD486" s="81">
        <v>0</v>
      </c>
      <c r="AE486" s="81">
        <v>0</v>
      </c>
      <c r="AF486" s="81">
        <v>0</v>
      </c>
      <c r="AG486" s="81">
        <v>0</v>
      </c>
      <c r="AH486" s="81">
        <v>0</v>
      </c>
      <c r="AI486" s="81">
        <v>0</v>
      </c>
      <c r="AJ486" s="81">
        <v>0</v>
      </c>
      <c r="AK486" s="81">
        <v>0</v>
      </c>
      <c r="AL486" s="81">
        <v>0</v>
      </c>
      <c r="AM486" s="81">
        <v>0</v>
      </c>
      <c r="AN486" s="81">
        <v>0</v>
      </c>
      <c r="AO486" s="81">
        <v>0</v>
      </c>
      <c r="AP486" s="81">
        <v>0</v>
      </c>
      <c r="AQ486" s="81">
        <v>0</v>
      </c>
      <c r="AR486" s="81">
        <v>0</v>
      </c>
      <c r="AS486" s="81">
        <v>0</v>
      </c>
      <c r="AT486" s="81">
        <v>0</v>
      </c>
      <c r="AU486" s="81">
        <v>0</v>
      </c>
      <c r="AV486" s="81">
        <v>0</v>
      </c>
      <c r="AW486" s="81">
        <v>0</v>
      </c>
      <c r="AX486" s="81">
        <v>0</v>
      </c>
      <c r="AY486" s="81">
        <v>0</v>
      </c>
      <c r="AZ486" s="81">
        <v>0</v>
      </c>
      <c r="BA486" s="81">
        <v>0</v>
      </c>
      <c r="BB486" s="81">
        <v>0</v>
      </c>
      <c r="BC486" s="81">
        <v>0</v>
      </c>
      <c r="BD486" s="81">
        <v>0</v>
      </c>
      <c r="BE486" s="81">
        <v>0</v>
      </c>
      <c r="BF486" s="81">
        <v>0</v>
      </c>
      <c r="BG486" s="81">
        <v>0</v>
      </c>
      <c r="BH486" s="81">
        <v>0</v>
      </c>
      <c r="BI486" s="81">
        <v>0</v>
      </c>
      <c r="BJ486" s="81">
        <v>0</v>
      </c>
      <c r="BK486" s="81">
        <v>0</v>
      </c>
      <c r="BL486" s="81">
        <v>0</v>
      </c>
      <c r="BM486" s="81">
        <v>0</v>
      </c>
      <c r="BN486" s="81">
        <v>0</v>
      </c>
      <c r="BO486" s="81">
        <v>0</v>
      </c>
      <c r="BP486" s="81">
        <v>0</v>
      </c>
      <c r="BQ486" s="81">
        <v>0</v>
      </c>
      <c r="BR486" s="81">
        <v>0</v>
      </c>
      <c r="BS486" s="81">
        <v>0</v>
      </c>
      <c r="BT486" s="81">
        <v>0</v>
      </c>
      <c r="BU486" s="81">
        <v>0</v>
      </c>
      <c r="BV486" s="81">
        <v>0</v>
      </c>
      <c r="BW486" s="81">
        <v>0</v>
      </c>
      <c r="BX486" s="81">
        <v>0</v>
      </c>
      <c r="BY486" s="81">
        <v>0</v>
      </c>
      <c r="BZ486" s="81">
        <v>0</v>
      </c>
      <c r="CA486" s="81">
        <v>0</v>
      </c>
      <c r="CB486" s="81">
        <v>0</v>
      </c>
      <c r="CC486" s="81">
        <v>0</v>
      </c>
      <c r="CD486" s="81">
        <v>0</v>
      </c>
      <c r="CE486" s="81">
        <v>0</v>
      </c>
      <c r="CF486" s="81">
        <v>0</v>
      </c>
      <c r="CG486" s="81">
        <v>0</v>
      </c>
      <c r="CH486" s="81">
        <v>0</v>
      </c>
      <c r="CI486" s="81">
        <v>0</v>
      </c>
      <c r="CJ486" s="81">
        <v>0</v>
      </c>
      <c r="CK486" s="81">
        <v>0</v>
      </c>
      <c r="CL486" s="81">
        <v>0</v>
      </c>
      <c r="CM486" s="81">
        <v>0</v>
      </c>
      <c r="CN486" s="81">
        <v>0</v>
      </c>
      <c r="CO486" s="81">
        <v>0</v>
      </c>
      <c r="CP486" s="81">
        <v>0</v>
      </c>
      <c r="CQ486" s="81">
        <v>0</v>
      </c>
      <c r="CR486" s="81">
        <v>0</v>
      </c>
      <c r="CS486" s="81">
        <v>0</v>
      </c>
      <c r="CT486" s="81">
        <v>0</v>
      </c>
      <c r="CU486" s="81">
        <v>0</v>
      </c>
      <c r="CV486" s="81">
        <v>0</v>
      </c>
      <c r="CW486" s="81">
        <v>0</v>
      </c>
      <c r="CX486" s="81">
        <v>0</v>
      </c>
      <c r="CY486" s="81">
        <v>0</v>
      </c>
      <c r="CZ486" s="81">
        <v>0</v>
      </c>
      <c r="DA486" s="81">
        <v>0</v>
      </c>
      <c r="DB486" s="81">
        <v>0</v>
      </c>
      <c r="DC486" s="81">
        <v>0</v>
      </c>
      <c r="DD486" s="81">
        <v>0</v>
      </c>
      <c r="DE486" s="81">
        <v>0</v>
      </c>
      <c r="DF486" s="81">
        <v>0</v>
      </c>
      <c r="DG486" s="81">
        <v>0</v>
      </c>
      <c r="DH486" s="81">
        <v>0</v>
      </c>
      <c r="DI486" s="81">
        <v>0</v>
      </c>
      <c r="DJ486" s="81">
        <v>0</v>
      </c>
      <c r="DK486" s="81">
        <v>0</v>
      </c>
      <c r="DL486" s="81">
        <v>0</v>
      </c>
      <c r="DM486" s="81">
        <v>0</v>
      </c>
      <c r="DN486" s="81">
        <v>0</v>
      </c>
      <c r="DO486" s="81">
        <v>0</v>
      </c>
      <c r="DP486" s="81">
        <v>0</v>
      </c>
      <c r="DQ486" s="81">
        <v>0</v>
      </c>
      <c r="DR486" s="81">
        <v>0</v>
      </c>
      <c r="DS486" s="81">
        <v>0</v>
      </c>
      <c r="DT486" s="81">
        <v>0</v>
      </c>
      <c r="DU486" s="81">
        <v>0</v>
      </c>
      <c r="DV486" s="81">
        <v>0</v>
      </c>
      <c r="DW486" s="81">
        <v>0</v>
      </c>
      <c r="DX486" s="81">
        <v>0</v>
      </c>
      <c r="DY486" s="81">
        <v>0</v>
      </c>
      <c r="DZ486" s="81">
        <v>0</v>
      </c>
      <c r="EA486" s="81">
        <v>0</v>
      </c>
      <c r="EB486" s="81">
        <v>0</v>
      </c>
      <c r="EC486" s="81">
        <v>0</v>
      </c>
      <c r="ED486" s="81">
        <v>0</v>
      </c>
      <c r="EE486" s="81">
        <v>0</v>
      </c>
      <c r="EF486" s="81">
        <v>0</v>
      </c>
      <c r="EG486" s="81">
        <v>0</v>
      </c>
      <c r="EH486" s="81">
        <v>0</v>
      </c>
      <c r="EI486" s="81">
        <v>0</v>
      </c>
      <c r="EJ486" s="81">
        <v>0</v>
      </c>
      <c r="EK486" s="81">
        <v>0</v>
      </c>
      <c r="EL486" s="81">
        <v>0</v>
      </c>
      <c r="EM486" s="81">
        <v>0</v>
      </c>
      <c r="EN486" s="81">
        <v>0</v>
      </c>
      <c r="EO486" s="81">
        <v>0</v>
      </c>
      <c r="EP486" s="81">
        <v>0</v>
      </c>
      <c r="EQ486" s="81">
        <v>0</v>
      </c>
      <c r="ER486" s="81">
        <v>0</v>
      </c>
      <c r="ES486" s="81">
        <v>0</v>
      </c>
      <c r="ET486" s="81">
        <v>0</v>
      </c>
      <c r="EU486" s="81">
        <v>0</v>
      </c>
      <c r="EV486" s="81">
        <v>0</v>
      </c>
      <c r="EW486" s="81">
        <v>0</v>
      </c>
      <c r="EX486" s="81">
        <v>0</v>
      </c>
      <c r="EY486" s="81">
        <v>0</v>
      </c>
      <c r="EZ486" s="81">
        <v>0</v>
      </c>
      <c r="FA486" s="81">
        <v>0</v>
      </c>
      <c r="FB486" s="81">
        <v>0</v>
      </c>
      <c r="FC486" s="81">
        <v>0</v>
      </c>
      <c r="FD486" s="81">
        <v>0</v>
      </c>
      <c r="FE486" s="81">
        <v>0</v>
      </c>
      <c r="FF486" s="81">
        <v>0</v>
      </c>
      <c r="FG486" s="81">
        <v>0</v>
      </c>
      <c r="FH486" s="81">
        <v>0</v>
      </c>
      <c r="FI486" s="81">
        <v>0</v>
      </c>
      <c r="FJ486" s="81">
        <v>0</v>
      </c>
      <c r="FK486" s="81">
        <v>0</v>
      </c>
      <c r="FL486" s="81">
        <v>0</v>
      </c>
      <c r="FM486" s="81">
        <v>0</v>
      </c>
      <c r="FN486" s="1" t="s">
        <v>822</v>
      </c>
    </row>
    <row r="487" spans="2:170" x14ac:dyDescent="0.2">
      <c r="B487" s="1" t="s">
        <v>816</v>
      </c>
      <c r="C487" s="1" t="s">
        <v>51</v>
      </c>
      <c r="D487" s="1" t="s">
        <v>48</v>
      </c>
      <c r="E487" s="81" t="s">
        <v>257</v>
      </c>
      <c r="F487" s="81">
        <v>262.04503907676889</v>
      </c>
      <c r="G487" s="81">
        <v>302.41559606367736</v>
      </c>
      <c r="H487" s="81">
        <v>271.10387467362318</v>
      </c>
      <c r="I487" s="81">
        <v>277.55448398719722</v>
      </c>
      <c r="J487" s="81">
        <v>244.99945838111969</v>
      </c>
      <c r="K487" s="81">
        <v>249.4250869636829</v>
      </c>
      <c r="L487" s="81">
        <v>279.51693000975007</v>
      </c>
      <c r="M487" s="81">
        <v>272.75991964322338</v>
      </c>
      <c r="N487" s="81">
        <v>286.32038759627471</v>
      </c>
      <c r="O487" s="81">
        <v>288.96057192254182</v>
      </c>
      <c r="P487" s="81">
        <v>281.93434507712584</v>
      </c>
      <c r="Q487" s="81">
        <v>273.74513257175573</v>
      </c>
      <c r="R487" s="81">
        <v>269.18939565228447</v>
      </c>
      <c r="S487" s="81">
        <v>271.11367114709253</v>
      </c>
      <c r="T487" s="81">
        <v>275.60102141922533</v>
      </c>
      <c r="U487" s="81">
        <v>247.50581593911207</v>
      </c>
      <c r="V487" s="81">
        <v>263.68314990600732</v>
      </c>
      <c r="W487" s="81">
        <v>275.37075116774901</v>
      </c>
      <c r="X487" s="81">
        <v>261.56542540974874</v>
      </c>
      <c r="Y487" s="81">
        <v>251.55114947459683</v>
      </c>
      <c r="Z487" s="81">
        <v>268.74571851341113</v>
      </c>
      <c r="AA487" s="81">
        <v>266.21315100459753</v>
      </c>
      <c r="AB487" s="81">
        <v>255.67109044617456</v>
      </c>
      <c r="AC487" s="81">
        <v>241.81116282543806</v>
      </c>
      <c r="AD487" s="81">
        <v>220.45273484221471</v>
      </c>
      <c r="AE487" s="81">
        <v>217.81440448335786</v>
      </c>
      <c r="AF487" s="81">
        <v>217.82751523326047</v>
      </c>
      <c r="AG487" s="81">
        <v>228.2798563402892</v>
      </c>
      <c r="AH487" s="81">
        <v>254.55134248628488</v>
      </c>
      <c r="AI487" s="81">
        <v>249.51171462043226</v>
      </c>
      <c r="AJ487" s="81">
        <v>256.55806532647034</v>
      </c>
      <c r="AK487" s="81">
        <v>280.12056673961837</v>
      </c>
      <c r="AL487" s="81">
        <v>302.68327857151104</v>
      </c>
      <c r="AM487" s="81">
        <v>296.15895597832912</v>
      </c>
      <c r="AN487" s="81">
        <v>304.28502765468994</v>
      </c>
      <c r="AO487" s="81">
        <v>307.61938065350353</v>
      </c>
      <c r="AP487" s="81">
        <v>296.9232443501844</v>
      </c>
      <c r="AQ487" s="81">
        <v>278.61675562384175</v>
      </c>
      <c r="AR487" s="81">
        <v>261.70853266597561</v>
      </c>
      <c r="AS487" s="81">
        <v>255.2955058401958</v>
      </c>
      <c r="AT487" s="81">
        <v>262.92380478559676</v>
      </c>
      <c r="AU487" s="81">
        <v>219.20532922104513</v>
      </c>
      <c r="AV487" s="81">
        <v>248.02262653448801</v>
      </c>
      <c r="AW487" s="81">
        <v>284.48867040500028</v>
      </c>
      <c r="AX487" s="81">
        <v>320.77751285254732</v>
      </c>
      <c r="AY487" s="81">
        <v>342.48556526671024</v>
      </c>
      <c r="AZ487" s="81">
        <v>380.48708668461069</v>
      </c>
      <c r="BA487" s="81">
        <v>456.95942297241021</v>
      </c>
      <c r="BB487" s="81">
        <v>454.10594528567088</v>
      </c>
      <c r="BC487" s="81">
        <v>511.31343557045079</v>
      </c>
      <c r="BD487" s="81">
        <v>508.16358313602041</v>
      </c>
      <c r="BE487" s="81">
        <v>415.08302317363155</v>
      </c>
      <c r="BF487" s="81">
        <v>402.51300538039027</v>
      </c>
      <c r="BG487" s="81">
        <v>352.88644290847071</v>
      </c>
      <c r="BH487" s="81">
        <v>342.11306966492361</v>
      </c>
      <c r="BI487" s="81">
        <v>368.16191386794088</v>
      </c>
      <c r="BJ487" s="81">
        <v>353.8171838030654</v>
      </c>
      <c r="BK487" s="81">
        <v>334.6253824090013</v>
      </c>
      <c r="BL487" s="81">
        <v>337.90633027456181</v>
      </c>
      <c r="BM487" s="81">
        <v>381.87056496245071</v>
      </c>
      <c r="BN487" s="81">
        <v>397.77554828799174</v>
      </c>
      <c r="BO487" s="81">
        <v>353.96947589096914</v>
      </c>
      <c r="BP487" s="81">
        <v>342.06776850429134</v>
      </c>
      <c r="BQ487" s="81">
        <v>349.59696043939357</v>
      </c>
      <c r="BR487" s="81">
        <v>352.78708093675056</v>
      </c>
      <c r="BS487" s="81">
        <v>354.18852630648888</v>
      </c>
      <c r="BT487" s="81">
        <v>355.26043484957381</v>
      </c>
      <c r="BU487" s="81">
        <v>352.18402213529913</v>
      </c>
      <c r="BV487" s="81">
        <v>353.70375535108928</v>
      </c>
      <c r="BW487" s="81">
        <v>354.08725513643628</v>
      </c>
      <c r="BX487" s="81">
        <v>356.98453991952175</v>
      </c>
      <c r="BY487" s="81">
        <v>355.02714493896366</v>
      </c>
      <c r="BZ487" s="81">
        <v>368.03992665405218</v>
      </c>
      <c r="CA487" s="81">
        <v>368.03992665405218</v>
      </c>
      <c r="CB487" s="81">
        <v>368.03992665405218</v>
      </c>
      <c r="CC487" s="81">
        <v>368.03992665405218</v>
      </c>
      <c r="CD487" s="81">
        <v>380.51810357673168</v>
      </c>
      <c r="CE487" s="81">
        <v>380.51810357673168</v>
      </c>
      <c r="CF487" s="81">
        <v>380.51810357673168</v>
      </c>
      <c r="CG487" s="81">
        <v>380.51810357673168</v>
      </c>
      <c r="CH487" s="81">
        <v>405.04262674305454</v>
      </c>
      <c r="CI487" s="81">
        <v>405.04262674305454</v>
      </c>
      <c r="CJ487" s="81">
        <v>405.04262674305454</v>
      </c>
      <c r="CK487" s="81">
        <v>405.04262674305454</v>
      </c>
      <c r="CL487" s="81">
        <v>423.77882533115326</v>
      </c>
      <c r="CM487" s="81">
        <v>423.77882533115326</v>
      </c>
      <c r="CN487" s="81">
        <v>423.77882533115326</v>
      </c>
      <c r="CO487" s="81">
        <v>423.77882533115326</v>
      </c>
      <c r="CP487" s="81">
        <v>435.17447707271197</v>
      </c>
      <c r="CQ487" s="81">
        <v>435.17447707271197</v>
      </c>
      <c r="CR487" s="81">
        <v>435.17447707271197</v>
      </c>
      <c r="CS487" s="81">
        <v>435.17447707271197</v>
      </c>
      <c r="CT487" s="81">
        <v>449.6376925411389</v>
      </c>
      <c r="CU487" s="81">
        <v>449.6376925411389</v>
      </c>
      <c r="CV487" s="81">
        <v>449.6376925411389</v>
      </c>
      <c r="CW487" s="81">
        <v>449.6376925411389</v>
      </c>
      <c r="CX487" s="81">
        <v>465.39582069340463</v>
      </c>
      <c r="CY487" s="81">
        <v>465.39582069340463</v>
      </c>
      <c r="CZ487" s="81">
        <v>465.39582069340463</v>
      </c>
      <c r="DA487" s="81">
        <v>465.39582069340463</v>
      </c>
      <c r="DB487" s="81">
        <v>479.72910522405527</v>
      </c>
      <c r="DC487" s="81">
        <v>479.72910522405527</v>
      </c>
      <c r="DD487" s="81">
        <v>479.72910522405527</v>
      </c>
      <c r="DE487" s="81">
        <v>479.72910522405527</v>
      </c>
      <c r="DF487" s="81">
        <v>488.86358971991007</v>
      </c>
      <c r="DG487" s="81">
        <v>488.86358971991007</v>
      </c>
      <c r="DH487" s="81">
        <v>488.86358971991007</v>
      </c>
      <c r="DI487" s="81">
        <v>488.86358971991007</v>
      </c>
      <c r="DJ487" s="81">
        <v>498.4769016905808</v>
      </c>
      <c r="DK487" s="81">
        <v>498.4769016905808</v>
      </c>
      <c r="DL487" s="81">
        <v>498.4769016905808</v>
      </c>
      <c r="DM487" s="81">
        <v>498.4769016905808</v>
      </c>
      <c r="DN487" s="81">
        <v>508.70045969841146</v>
      </c>
      <c r="DO487" s="81">
        <v>508.70045969841146</v>
      </c>
      <c r="DP487" s="81">
        <v>508.70045969841146</v>
      </c>
      <c r="DQ487" s="81">
        <v>508.70045969841146</v>
      </c>
      <c r="DR487" s="81">
        <v>518.72022395172769</v>
      </c>
      <c r="DS487" s="81">
        <v>518.72022395172769</v>
      </c>
      <c r="DT487" s="81">
        <v>518.72022395172769</v>
      </c>
      <c r="DU487" s="81">
        <v>518.72022395172769</v>
      </c>
      <c r="DV487" s="81">
        <v>530.16151875596722</v>
      </c>
      <c r="DW487" s="81">
        <v>530.16151875596722</v>
      </c>
      <c r="DX487" s="81">
        <v>530.16151875596722</v>
      </c>
      <c r="DY487" s="81">
        <v>530.16151875596722</v>
      </c>
      <c r="DZ487" s="81">
        <v>541.55929815816535</v>
      </c>
      <c r="EA487" s="81">
        <v>541.55929815816535</v>
      </c>
      <c r="EB487" s="81">
        <v>541.55929815816535</v>
      </c>
      <c r="EC487" s="81">
        <v>541.55929815816535</v>
      </c>
      <c r="ED487" s="81">
        <v>551.85771096662938</v>
      </c>
      <c r="EE487" s="81">
        <v>551.85771096662938</v>
      </c>
      <c r="EF487" s="81">
        <v>551.85771096662938</v>
      </c>
      <c r="EG487" s="81">
        <v>551.85771096662938</v>
      </c>
      <c r="EH487" s="81">
        <v>563.09393061959702</v>
      </c>
      <c r="EI487" s="81">
        <v>563.09393061959702</v>
      </c>
      <c r="EJ487" s="81">
        <v>563.09393061959702</v>
      </c>
      <c r="EK487" s="81">
        <v>563.09393061959702</v>
      </c>
      <c r="EL487" s="81">
        <v>575.26482828080759</v>
      </c>
      <c r="EM487" s="81">
        <v>575.26482828080759</v>
      </c>
      <c r="EN487" s="81">
        <v>575.26482828080759</v>
      </c>
      <c r="EO487" s="81">
        <v>575.26482828080759</v>
      </c>
      <c r="EP487" s="81">
        <v>587.66903812226496</v>
      </c>
      <c r="EQ487" s="81">
        <v>587.66903812226496</v>
      </c>
      <c r="ER487" s="81">
        <v>587.66903812226496</v>
      </c>
      <c r="ES487" s="81">
        <v>587.66903812226496</v>
      </c>
      <c r="ET487" s="81">
        <v>599.15647689858542</v>
      </c>
      <c r="EU487" s="81">
        <v>599.15647689858542</v>
      </c>
      <c r="EV487" s="81">
        <v>599.15647689858542</v>
      </c>
      <c r="EW487" s="81">
        <v>599.15647689858542</v>
      </c>
      <c r="EX487" s="81">
        <v>611.85176051026792</v>
      </c>
      <c r="EY487" s="81">
        <v>611.85176051026792</v>
      </c>
      <c r="EZ487" s="81">
        <v>611.85176051026792</v>
      </c>
      <c r="FA487" s="81">
        <v>611.85176051026792</v>
      </c>
      <c r="FB487" s="81">
        <v>624.87721863616093</v>
      </c>
      <c r="FC487" s="81">
        <v>624.87721863616093</v>
      </c>
      <c r="FD487" s="81">
        <v>624.87721863616093</v>
      </c>
      <c r="FE487" s="81">
        <v>624.87721863616093</v>
      </c>
      <c r="FF487" s="81">
        <v>638.05851519409612</v>
      </c>
      <c r="FG487" s="81">
        <v>638.05851519409612</v>
      </c>
      <c r="FH487" s="81">
        <v>638.05851519409612</v>
      </c>
      <c r="FI487" s="81">
        <v>638.05851519409612</v>
      </c>
      <c r="FJ487" s="81">
        <v>652.57927845219444</v>
      </c>
      <c r="FK487" s="81">
        <v>652.57927845219444</v>
      </c>
      <c r="FL487" s="81">
        <v>652.57927845219444</v>
      </c>
      <c r="FM487" s="81">
        <v>652.57927845219444</v>
      </c>
      <c r="FN487" s="1" t="s">
        <v>823</v>
      </c>
    </row>
    <row r="488" spans="2:170" x14ac:dyDescent="0.2">
      <c r="B488" s="1" t="s">
        <v>818</v>
      </c>
      <c r="C488" s="1" t="s">
        <v>51</v>
      </c>
      <c r="D488" s="1" t="s">
        <v>48</v>
      </c>
      <c r="E488" s="81" t="s">
        <v>257</v>
      </c>
      <c r="F488" s="81">
        <v>0</v>
      </c>
      <c r="G488" s="81">
        <v>0</v>
      </c>
      <c r="H488" s="81">
        <v>0</v>
      </c>
      <c r="I488" s="81">
        <v>0</v>
      </c>
      <c r="J488" s="81">
        <v>0</v>
      </c>
      <c r="K488" s="81">
        <v>0</v>
      </c>
      <c r="L488" s="81">
        <v>0</v>
      </c>
      <c r="M488" s="81">
        <v>0</v>
      </c>
      <c r="N488" s="81">
        <v>0</v>
      </c>
      <c r="O488" s="81">
        <v>0</v>
      </c>
      <c r="P488" s="81">
        <v>0</v>
      </c>
      <c r="Q488" s="81">
        <v>0</v>
      </c>
      <c r="R488" s="81">
        <v>0</v>
      </c>
      <c r="S488" s="81">
        <v>0</v>
      </c>
      <c r="T488" s="81">
        <v>0</v>
      </c>
      <c r="U488" s="81">
        <v>0</v>
      </c>
      <c r="V488" s="81">
        <v>0</v>
      </c>
      <c r="W488" s="81">
        <v>0</v>
      </c>
      <c r="X488" s="81">
        <v>0</v>
      </c>
      <c r="Y488" s="81">
        <v>0</v>
      </c>
      <c r="Z488" s="81">
        <v>264.97378010082622</v>
      </c>
      <c r="AA488" s="81">
        <v>262.44121259201262</v>
      </c>
      <c r="AB488" s="81">
        <v>251.89915203358959</v>
      </c>
      <c r="AC488" s="81">
        <v>238.03922441285314</v>
      </c>
      <c r="AD488" s="81">
        <v>216.65818517413177</v>
      </c>
      <c r="AE488" s="81">
        <v>214.01985481527487</v>
      </c>
      <c r="AF488" s="81">
        <v>214.03296556517748</v>
      </c>
      <c r="AG488" s="81">
        <v>224.48530667220621</v>
      </c>
      <c r="AH488" s="81">
        <v>248.37347952234245</v>
      </c>
      <c r="AI488" s="81">
        <v>243.33385165648986</v>
      </c>
      <c r="AJ488" s="81">
        <v>250.38020236252791</v>
      </c>
      <c r="AK488" s="81">
        <v>273.94270377567597</v>
      </c>
      <c r="AL488" s="81">
        <v>295.51398981755722</v>
      </c>
      <c r="AM488" s="81">
        <v>288.9896672243753</v>
      </c>
      <c r="AN488" s="81">
        <v>297.11573890073612</v>
      </c>
      <c r="AO488" s="81">
        <v>300.45009189954965</v>
      </c>
      <c r="AP488" s="81">
        <v>290.1087875776052</v>
      </c>
      <c r="AQ488" s="81">
        <v>271.80229885126249</v>
      </c>
      <c r="AR488" s="81">
        <v>254.8940758933964</v>
      </c>
      <c r="AS488" s="81">
        <v>248.4810490676166</v>
      </c>
      <c r="AT488" s="81">
        <v>257.45803071961882</v>
      </c>
      <c r="AU488" s="81">
        <v>213.73955515506719</v>
      </c>
      <c r="AV488" s="81">
        <v>242.55685246850999</v>
      </c>
      <c r="AW488" s="81">
        <v>279.02289633902228</v>
      </c>
      <c r="AX488" s="81">
        <v>306.01516296125055</v>
      </c>
      <c r="AY488" s="81">
        <v>327.72321537541353</v>
      </c>
      <c r="AZ488" s="81">
        <v>365.72473679331381</v>
      </c>
      <c r="BA488" s="81">
        <v>442.1970730811135</v>
      </c>
      <c r="BB488" s="81">
        <v>442.68066976069287</v>
      </c>
      <c r="BC488" s="81">
        <v>499.88816004547277</v>
      </c>
      <c r="BD488" s="81">
        <v>496.7383076110425</v>
      </c>
      <c r="BE488" s="81">
        <v>403.65774764865353</v>
      </c>
      <c r="BF488" s="81">
        <v>395.66836805738137</v>
      </c>
      <c r="BG488" s="81">
        <v>346.04180558546182</v>
      </c>
      <c r="BH488" s="81">
        <v>335.26843234191472</v>
      </c>
      <c r="BI488" s="81">
        <v>361.31727654493199</v>
      </c>
      <c r="BJ488" s="81">
        <v>347.244327995709</v>
      </c>
      <c r="BK488" s="81">
        <v>328.05252660164479</v>
      </c>
      <c r="BL488" s="81">
        <v>331.33347446720541</v>
      </c>
      <c r="BM488" s="81">
        <v>375.29770915509425</v>
      </c>
      <c r="BN488" s="81">
        <v>391.01525257808891</v>
      </c>
      <c r="BO488" s="81">
        <v>347.2091801810663</v>
      </c>
      <c r="BP488" s="81">
        <v>335.30747279438856</v>
      </c>
      <c r="BQ488" s="81">
        <v>342.83666472949074</v>
      </c>
      <c r="BR488" s="81">
        <v>345.8445337931953</v>
      </c>
      <c r="BS488" s="81">
        <v>347.24597916293357</v>
      </c>
      <c r="BT488" s="81">
        <v>348.31788770601855</v>
      </c>
      <c r="BU488" s="81">
        <v>345.24147499174387</v>
      </c>
      <c r="BV488" s="81">
        <v>346.57829026963873</v>
      </c>
      <c r="BW488" s="81">
        <v>346.96179005498567</v>
      </c>
      <c r="BX488" s="81">
        <v>349.85907483807108</v>
      </c>
      <c r="BY488" s="81">
        <v>347.90167985751305</v>
      </c>
      <c r="BZ488" s="81">
        <v>360.7290496488406</v>
      </c>
      <c r="CA488" s="81">
        <v>360.7290496488406</v>
      </c>
      <c r="CB488" s="81">
        <v>360.7290496488406</v>
      </c>
      <c r="CC488" s="81">
        <v>360.7290496488406</v>
      </c>
      <c r="CD488" s="81">
        <v>373.01981306964154</v>
      </c>
      <c r="CE488" s="81">
        <v>373.01981306964154</v>
      </c>
      <c r="CF488" s="81">
        <v>373.01981306964154</v>
      </c>
      <c r="CG488" s="81">
        <v>373.01981306964154</v>
      </c>
      <c r="CH488" s="81">
        <v>397.34603198688029</v>
      </c>
      <c r="CI488" s="81">
        <v>397.34603198688029</v>
      </c>
      <c r="CJ488" s="81">
        <v>397.34603198688029</v>
      </c>
      <c r="CK488" s="81">
        <v>397.34603198688029</v>
      </c>
      <c r="CL488" s="81">
        <v>415.87923101300976</v>
      </c>
      <c r="CM488" s="81">
        <v>415.87923101300976</v>
      </c>
      <c r="CN488" s="81">
        <v>415.87923101300976</v>
      </c>
      <c r="CO488" s="81">
        <v>415.87923101300976</v>
      </c>
      <c r="CP488" s="81">
        <v>427.06692698147151</v>
      </c>
      <c r="CQ488" s="81">
        <v>427.06692698147151</v>
      </c>
      <c r="CR488" s="81">
        <v>427.06692698147151</v>
      </c>
      <c r="CS488" s="81">
        <v>427.06692698147151</v>
      </c>
      <c r="CT488" s="81">
        <v>441.31782478156117</v>
      </c>
      <c r="CU488" s="81">
        <v>441.31782478156117</v>
      </c>
      <c r="CV488" s="81">
        <v>441.31782478156117</v>
      </c>
      <c r="CW488" s="81">
        <v>441.31782478156117</v>
      </c>
      <c r="CX488" s="81">
        <v>456.8598601026402</v>
      </c>
      <c r="CY488" s="81">
        <v>456.8598601026402</v>
      </c>
      <c r="CZ488" s="81">
        <v>456.8598601026402</v>
      </c>
      <c r="DA488" s="81">
        <v>456.8598601026402</v>
      </c>
      <c r="DB488" s="81">
        <v>470.97604137568408</v>
      </c>
      <c r="DC488" s="81">
        <v>470.97604137568408</v>
      </c>
      <c r="DD488" s="81">
        <v>470.97604137568408</v>
      </c>
      <c r="DE488" s="81">
        <v>470.97604137568408</v>
      </c>
      <c r="DF488" s="81">
        <v>479.88791661988085</v>
      </c>
      <c r="DG488" s="81">
        <v>479.88791661988085</v>
      </c>
      <c r="DH488" s="81">
        <v>479.88791661988085</v>
      </c>
      <c r="DI488" s="81">
        <v>479.88791661988085</v>
      </c>
      <c r="DJ488" s="81">
        <v>489.27466697988649</v>
      </c>
      <c r="DK488" s="81">
        <v>489.27466697988649</v>
      </c>
      <c r="DL488" s="81">
        <v>489.27466697988649</v>
      </c>
      <c r="DM488" s="81">
        <v>489.27466697988649</v>
      </c>
      <c r="DN488" s="81">
        <v>499.26584258906882</v>
      </c>
      <c r="DO488" s="81">
        <v>499.26584258906882</v>
      </c>
      <c r="DP488" s="81">
        <v>499.26584258906882</v>
      </c>
      <c r="DQ488" s="81">
        <v>499.26584258906882</v>
      </c>
      <c r="DR488" s="81">
        <v>509.04853712691249</v>
      </c>
      <c r="DS488" s="81">
        <v>509.04853712691249</v>
      </c>
      <c r="DT488" s="81">
        <v>509.04853712691249</v>
      </c>
      <c r="DU488" s="81">
        <v>509.04853712691249</v>
      </c>
      <c r="DV488" s="81">
        <v>520.24537034933803</v>
      </c>
      <c r="DW488" s="81">
        <v>520.24537034933803</v>
      </c>
      <c r="DX488" s="81">
        <v>520.24537034933803</v>
      </c>
      <c r="DY488" s="81">
        <v>520.24537034933803</v>
      </c>
      <c r="DZ488" s="81">
        <v>531.39360362564412</v>
      </c>
      <c r="EA488" s="81">
        <v>531.39360362564412</v>
      </c>
      <c r="EB488" s="81">
        <v>531.39360362564412</v>
      </c>
      <c r="EC488" s="81">
        <v>531.39360362564412</v>
      </c>
      <c r="ED488" s="81">
        <v>541.43841427875066</v>
      </c>
      <c r="EE488" s="81">
        <v>541.43841427875066</v>
      </c>
      <c r="EF488" s="81">
        <v>541.43841427875066</v>
      </c>
      <c r="EG488" s="81">
        <v>541.43841427875066</v>
      </c>
      <c r="EH488" s="81">
        <v>552.41569630612162</v>
      </c>
      <c r="EI488" s="81">
        <v>552.41569630612162</v>
      </c>
      <c r="EJ488" s="81">
        <v>552.41569630612162</v>
      </c>
      <c r="EK488" s="81">
        <v>552.41569630612162</v>
      </c>
      <c r="EL488" s="81">
        <v>564.32869150790361</v>
      </c>
      <c r="EM488" s="81">
        <v>564.32869150790361</v>
      </c>
      <c r="EN488" s="81">
        <v>564.32869150790361</v>
      </c>
      <c r="EO488" s="81">
        <v>564.32869150790361</v>
      </c>
      <c r="EP488" s="81">
        <v>576.46066144028418</v>
      </c>
      <c r="EQ488" s="81">
        <v>576.46066144028418</v>
      </c>
      <c r="ER488" s="81">
        <v>576.46066144028418</v>
      </c>
      <c r="ES488" s="81">
        <v>576.46066144028418</v>
      </c>
      <c r="ET488" s="81">
        <v>587.66887059033843</v>
      </c>
      <c r="EU488" s="81">
        <v>587.66887059033843</v>
      </c>
      <c r="EV488" s="81">
        <v>587.66887059033843</v>
      </c>
      <c r="EW488" s="81">
        <v>587.66887059033843</v>
      </c>
      <c r="EX488" s="81">
        <v>600.07563902060986</v>
      </c>
      <c r="EY488" s="81">
        <v>600.07563902060986</v>
      </c>
      <c r="EZ488" s="81">
        <v>600.07563902060986</v>
      </c>
      <c r="FA488" s="81">
        <v>600.07563902060986</v>
      </c>
      <c r="FB488" s="81">
        <v>612.80428185944845</v>
      </c>
      <c r="FC488" s="81">
        <v>612.80428185944845</v>
      </c>
      <c r="FD488" s="81">
        <v>612.80428185944845</v>
      </c>
      <c r="FE488" s="81">
        <v>612.80428185944845</v>
      </c>
      <c r="FF488" s="81">
        <v>625.68038561540311</v>
      </c>
      <c r="FG488" s="81">
        <v>625.68038561540311</v>
      </c>
      <c r="FH488" s="81">
        <v>625.68038561540311</v>
      </c>
      <c r="FI488" s="81">
        <v>625.68038561540311</v>
      </c>
      <c r="FJ488" s="81">
        <v>639.88426631123514</v>
      </c>
      <c r="FK488" s="81">
        <v>639.88426631123514</v>
      </c>
      <c r="FL488" s="81">
        <v>639.88426631123514</v>
      </c>
      <c r="FM488" s="81">
        <v>639.88426631123514</v>
      </c>
      <c r="FN488" s="1" t="s">
        <v>824</v>
      </c>
    </row>
    <row r="489" spans="2:170" x14ac:dyDescent="0.2">
      <c r="B489" s="1" t="s">
        <v>810</v>
      </c>
      <c r="C489" s="1" t="s">
        <v>49</v>
      </c>
      <c r="D489" s="1" t="s">
        <v>48</v>
      </c>
      <c r="E489" s="81" t="s">
        <v>278</v>
      </c>
      <c r="F489" s="81">
        <v>0</v>
      </c>
      <c r="G489" s="81">
        <v>0</v>
      </c>
      <c r="H489" s="81">
        <v>0</v>
      </c>
      <c r="I489" s="81">
        <v>0</v>
      </c>
      <c r="J489" s="81">
        <v>0</v>
      </c>
      <c r="K489" s="81">
        <v>0</v>
      </c>
      <c r="L489" s="81">
        <v>0</v>
      </c>
      <c r="M489" s="81">
        <v>0</v>
      </c>
      <c r="N489" s="81">
        <v>0</v>
      </c>
      <c r="O489" s="81">
        <v>0</v>
      </c>
      <c r="P489" s="81">
        <v>0</v>
      </c>
      <c r="Q489" s="81">
        <v>0</v>
      </c>
      <c r="R489" s="81">
        <v>0</v>
      </c>
      <c r="S489" s="81">
        <v>0</v>
      </c>
      <c r="T489" s="81">
        <v>0</v>
      </c>
      <c r="U489" s="81">
        <v>0</v>
      </c>
      <c r="V489" s="81">
        <v>0</v>
      </c>
      <c r="W489" s="81">
        <v>0</v>
      </c>
      <c r="X489" s="81">
        <v>0</v>
      </c>
      <c r="Y489" s="81">
        <v>0</v>
      </c>
      <c r="Z489" s="81">
        <v>0</v>
      </c>
      <c r="AA489" s="81">
        <v>0</v>
      </c>
      <c r="AB489" s="81">
        <v>0</v>
      </c>
      <c r="AC489" s="81">
        <v>0</v>
      </c>
      <c r="AD489" s="81">
        <v>0</v>
      </c>
      <c r="AE489" s="81">
        <v>0</v>
      </c>
      <c r="AF489" s="81">
        <v>0</v>
      </c>
      <c r="AG489" s="81">
        <v>0</v>
      </c>
      <c r="AH489" s="81">
        <v>0</v>
      </c>
      <c r="AI489" s="81">
        <v>0</v>
      </c>
      <c r="AJ489" s="81">
        <v>0</v>
      </c>
      <c r="AK489" s="81">
        <v>0</v>
      </c>
      <c r="AL489" s="81">
        <v>0</v>
      </c>
      <c r="AM489" s="81">
        <v>0</v>
      </c>
      <c r="AN489" s="81">
        <v>0</v>
      </c>
      <c r="AO489" s="81">
        <v>0</v>
      </c>
      <c r="AP489" s="81">
        <v>0</v>
      </c>
      <c r="AQ489" s="81">
        <v>0</v>
      </c>
      <c r="AR489" s="81">
        <v>0</v>
      </c>
      <c r="AS489" s="81">
        <v>0</v>
      </c>
      <c r="AT489" s="81">
        <v>0</v>
      </c>
      <c r="AU489" s="81">
        <v>0</v>
      </c>
      <c r="AV489" s="81">
        <v>0</v>
      </c>
      <c r="AW489" s="81">
        <v>0</v>
      </c>
      <c r="AX489" s="81">
        <v>0</v>
      </c>
      <c r="AY489" s="81">
        <v>0</v>
      </c>
      <c r="AZ489" s="81">
        <v>0</v>
      </c>
      <c r="BA489" s="81">
        <v>0</v>
      </c>
      <c r="BB489" s="81">
        <v>0</v>
      </c>
      <c r="BC489" s="81">
        <v>0</v>
      </c>
      <c r="BD489" s="81">
        <v>0</v>
      </c>
      <c r="BE489" s="81">
        <v>0</v>
      </c>
      <c r="BF489" s="81">
        <v>0</v>
      </c>
      <c r="BG489" s="81">
        <v>0</v>
      </c>
      <c r="BH489" s="81">
        <v>0</v>
      </c>
      <c r="BI489" s="81">
        <v>0</v>
      </c>
      <c r="BJ489" s="81">
        <v>0</v>
      </c>
      <c r="BK489" s="81">
        <v>0</v>
      </c>
      <c r="BL489" s="81">
        <v>0</v>
      </c>
      <c r="BM489" s="81">
        <v>0</v>
      </c>
      <c r="BN489" s="81">
        <v>0</v>
      </c>
      <c r="BO489" s="81">
        <v>0</v>
      </c>
      <c r="BP489" s="81">
        <v>0</v>
      </c>
      <c r="BQ489" s="81">
        <v>0</v>
      </c>
      <c r="BR489" s="81">
        <v>0</v>
      </c>
      <c r="BS489" s="81">
        <v>0</v>
      </c>
      <c r="BT489" s="81">
        <v>0</v>
      </c>
      <c r="BU489" s="81">
        <v>0</v>
      </c>
      <c r="BV489" s="81">
        <v>0</v>
      </c>
      <c r="BW489" s="81">
        <v>0</v>
      </c>
      <c r="BX489" s="81">
        <v>0</v>
      </c>
      <c r="BY489" s="81">
        <v>0</v>
      </c>
      <c r="BZ489" s="81">
        <v>0</v>
      </c>
      <c r="CA489" s="81">
        <v>0</v>
      </c>
      <c r="CB489" s="81">
        <v>0</v>
      </c>
      <c r="CC489" s="81">
        <v>0</v>
      </c>
      <c r="CD489" s="81">
        <v>0</v>
      </c>
      <c r="CE489" s="81">
        <v>0</v>
      </c>
      <c r="CF489" s="81">
        <v>0</v>
      </c>
      <c r="CG489" s="81">
        <v>0</v>
      </c>
      <c r="CH489" s="81">
        <v>0</v>
      </c>
      <c r="CI489" s="81">
        <v>0</v>
      </c>
      <c r="CJ489" s="81">
        <v>0</v>
      </c>
      <c r="CK489" s="81">
        <v>0</v>
      </c>
      <c r="CL489" s="81">
        <v>0</v>
      </c>
      <c r="CM489" s="81">
        <v>0</v>
      </c>
      <c r="CN489" s="81">
        <v>0</v>
      </c>
      <c r="CO489" s="81">
        <v>0</v>
      </c>
      <c r="CP489" s="81">
        <v>0</v>
      </c>
      <c r="CQ489" s="81">
        <v>0</v>
      </c>
      <c r="CR489" s="81">
        <v>0</v>
      </c>
      <c r="CS489" s="81">
        <v>0</v>
      </c>
      <c r="CT489" s="81">
        <v>0</v>
      </c>
      <c r="CU489" s="81">
        <v>0</v>
      </c>
      <c r="CV489" s="81">
        <v>0</v>
      </c>
      <c r="CW489" s="81">
        <v>0</v>
      </c>
      <c r="CX489" s="81">
        <v>0</v>
      </c>
      <c r="CY489" s="81">
        <v>0</v>
      </c>
      <c r="CZ489" s="81">
        <v>0</v>
      </c>
      <c r="DA489" s="81">
        <v>0</v>
      </c>
      <c r="DB489" s="81">
        <v>0</v>
      </c>
      <c r="DC489" s="81">
        <v>0</v>
      </c>
      <c r="DD489" s="81">
        <v>0</v>
      </c>
      <c r="DE489" s="81">
        <v>0</v>
      </c>
      <c r="DF489" s="81">
        <v>0</v>
      </c>
      <c r="DG489" s="81">
        <v>0</v>
      </c>
      <c r="DH489" s="81">
        <v>0</v>
      </c>
      <c r="DI489" s="81">
        <v>0</v>
      </c>
      <c r="DJ489" s="81">
        <v>0</v>
      </c>
      <c r="DK489" s="81">
        <v>0</v>
      </c>
      <c r="DL489" s="81">
        <v>0</v>
      </c>
      <c r="DM489" s="81">
        <v>0</v>
      </c>
      <c r="DN489" s="81">
        <v>0</v>
      </c>
      <c r="DO489" s="81">
        <v>0</v>
      </c>
      <c r="DP489" s="81">
        <v>0</v>
      </c>
      <c r="DQ489" s="81">
        <v>0</v>
      </c>
      <c r="DR489" s="81">
        <v>0</v>
      </c>
      <c r="DS489" s="81">
        <v>0</v>
      </c>
      <c r="DT489" s="81">
        <v>0</v>
      </c>
      <c r="DU489" s="81">
        <v>0</v>
      </c>
      <c r="DV489" s="81">
        <v>0</v>
      </c>
      <c r="DW489" s="81">
        <v>0</v>
      </c>
      <c r="DX489" s="81">
        <v>0</v>
      </c>
      <c r="DY489" s="81">
        <v>0</v>
      </c>
      <c r="DZ489" s="81">
        <v>0</v>
      </c>
      <c r="EA489" s="81">
        <v>0</v>
      </c>
      <c r="EB489" s="81">
        <v>0</v>
      </c>
      <c r="EC489" s="81">
        <v>0</v>
      </c>
      <c r="ED489" s="81">
        <v>0</v>
      </c>
      <c r="EE489" s="81">
        <v>0</v>
      </c>
      <c r="EF489" s="81">
        <v>0</v>
      </c>
      <c r="EG489" s="81">
        <v>0</v>
      </c>
      <c r="EH489" s="81">
        <v>0</v>
      </c>
      <c r="EI489" s="81">
        <v>0</v>
      </c>
      <c r="EJ489" s="81">
        <v>0</v>
      </c>
      <c r="EK489" s="81">
        <v>0</v>
      </c>
      <c r="EL489" s="81">
        <v>0</v>
      </c>
      <c r="EM489" s="81">
        <v>0</v>
      </c>
      <c r="EN489" s="81">
        <v>0</v>
      </c>
      <c r="EO489" s="81">
        <v>0</v>
      </c>
      <c r="EP489" s="81">
        <v>0</v>
      </c>
      <c r="EQ489" s="81">
        <v>0</v>
      </c>
      <c r="ER489" s="81">
        <v>0</v>
      </c>
      <c r="ES489" s="81">
        <v>0</v>
      </c>
      <c r="ET489" s="81">
        <v>0</v>
      </c>
      <c r="EU489" s="81">
        <v>0</v>
      </c>
      <c r="EV489" s="81">
        <v>0</v>
      </c>
      <c r="EW489" s="81">
        <v>0</v>
      </c>
      <c r="EX489" s="81">
        <v>0</v>
      </c>
      <c r="EY489" s="81">
        <v>0</v>
      </c>
      <c r="EZ489" s="81">
        <v>0</v>
      </c>
      <c r="FA489" s="81">
        <v>0</v>
      </c>
      <c r="FB489" s="81">
        <v>0</v>
      </c>
      <c r="FC489" s="81">
        <v>0</v>
      </c>
      <c r="FD489" s="81">
        <v>0</v>
      </c>
      <c r="FE489" s="81">
        <v>0</v>
      </c>
      <c r="FF489" s="81">
        <v>0</v>
      </c>
      <c r="FG489" s="81">
        <v>0</v>
      </c>
      <c r="FH489" s="81">
        <v>0</v>
      </c>
      <c r="FI489" s="81">
        <v>0</v>
      </c>
      <c r="FJ489" s="81">
        <v>0</v>
      </c>
      <c r="FK489" s="81">
        <v>0</v>
      </c>
      <c r="FL489" s="81">
        <v>0</v>
      </c>
      <c r="FM489" s="81">
        <v>0</v>
      </c>
      <c r="FN489" s="1" t="s">
        <v>825</v>
      </c>
    </row>
    <row r="490" spans="2:170" x14ac:dyDescent="0.2">
      <c r="B490" s="1" t="s">
        <v>812</v>
      </c>
      <c r="C490" s="1" t="s">
        <v>49</v>
      </c>
      <c r="D490" s="1" t="s">
        <v>48</v>
      </c>
      <c r="E490" s="81" t="s">
        <v>278</v>
      </c>
      <c r="F490" s="81">
        <v>0</v>
      </c>
      <c r="G490" s="81">
        <v>0</v>
      </c>
      <c r="H490" s="81">
        <v>0</v>
      </c>
      <c r="I490" s="81">
        <v>0</v>
      </c>
      <c r="J490" s="81">
        <v>0</v>
      </c>
      <c r="K490" s="81">
        <v>0</v>
      </c>
      <c r="L490" s="81">
        <v>0</v>
      </c>
      <c r="M490" s="81">
        <v>0</v>
      </c>
      <c r="N490" s="81">
        <v>0</v>
      </c>
      <c r="O490" s="81">
        <v>0</v>
      </c>
      <c r="P490" s="81">
        <v>0</v>
      </c>
      <c r="Q490" s="81">
        <v>0</v>
      </c>
      <c r="R490" s="81">
        <v>0</v>
      </c>
      <c r="S490" s="81">
        <v>0</v>
      </c>
      <c r="T490" s="81">
        <v>0</v>
      </c>
      <c r="U490" s="81">
        <v>0</v>
      </c>
      <c r="V490" s="81">
        <v>0</v>
      </c>
      <c r="W490" s="81">
        <v>0</v>
      </c>
      <c r="X490" s="81">
        <v>0</v>
      </c>
      <c r="Y490" s="81">
        <v>0</v>
      </c>
      <c r="Z490" s="81">
        <v>0</v>
      </c>
      <c r="AA490" s="81">
        <v>0</v>
      </c>
      <c r="AB490" s="81">
        <v>0</v>
      </c>
      <c r="AC490" s="81">
        <v>0</v>
      </c>
      <c r="AD490" s="81">
        <v>0</v>
      </c>
      <c r="AE490" s="81">
        <v>0</v>
      </c>
      <c r="AF490" s="81">
        <v>0</v>
      </c>
      <c r="AG490" s="81">
        <v>0</v>
      </c>
      <c r="AH490" s="81">
        <v>0</v>
      </c>
      <c r="AI490" s="81">
        <v>0</v>
      </c>
      <c r="AJ490" s="81">
        <v>0</v>
      </c>
      <c r="AK490" s="81">
        <v>0</v>
      </c>
      <c r="AL490" s="81">
        <v>0</v>
      </c>
      <c r="AM490" s="81">
        <v>0</v>
      </c>
      <c r="AN490" s="81">
        <v>0</v>
      </c>
      <c r="AO490" s="81">
        <v>0</v>
      </c>
      <c r="AP490" s="81">
        <v>0</v>
      </c>
      <c r="AQ490" s="81">
        <v>0</v>
      </c>
      <c r="AR490" s="81">
        <v>0</v>
      </c>
      <c r="AS490" s="81">
        <v>0</v>
      </c>
      <c r="AT490" s="81">
        <v>0</v>
      </c>
      <c r="AU490" s="81">
        <v>0</v>
      </c>
      <c r="AV490" s="81">
        <v>0</v>
      </c>
      <c r="AW490" s="81">
        <v>0</v>
      </c>
      <c r="AX490" s="81">
        <v>0</v>
      </c>
      <c r="AY490" s="81">
        <v>0</v>
      </c>
      <c r="AZ490" s="81">
        <v>0</v>
      </c>
      <c r="BA490" s="81">
        <v>0</v>
      </c>
      <c r="BB490" s="81">
        <v>0</v>
      </c>
      <c r="BC490" s="81">
        <v>0</v>
      </c>
      <c r="BD490" s="81">
        <v>0</v>
      </c>
      <c r="BE490" s="81">
        <v>0</v>
      </c>
      <c r="BF490" s="81">
        <v>0</v>
      </c>
      <c r="BG490" s="81">
        <v>0</v>
      </c>
      <c r="BH490" s="81">
        <v>0</v>
      </c>
      <c r="BI490" s="81">
        <v>0</v>
      </c>
      <c r="BJ490" s="81">
        <v>0</v>
      </c>
      <c r="BK490" s="81">
        <v>0</v>
      </c>
      <c r="BL490" s="81">
        <v>0</v>
      </c>
      <c r="BM490" s="81">
        <v>0</v>
      </c>
      <c r="BN490" s="81">
        <v>0</v>
      </c>
      <c r="BO490" s="81">
        <v>0</v>
      </c>
      <c r="BP490" s="81">
        <v>0</v>
      </c>
      <c r="BQ490" s="81">
        <v>0</v>
      </c>
      <c r="BR490" s="81">
        <v>0</v>
      </c>
      <c r="BS490" s="81">
        <v>0</v>
      </c>
      <c r="BT490" s="81">
        <v>0</v>
      </c>
      <c r="BU490" s="81">
        <v>0</v>
      </c>
      <c r="BV490" s="81">
        <v>0</v>
      </c>
      <c r="BW490" s="81">
        <v>0</v>
      </c>
      <c r="BX490" s="81">
        <v>0</v>
      </c>
      <c r="BY490" s="81">
        <v>0</v>
      </c>
      <c r="BZ490" s="81">
        <v>0</v>
      </c>
      <c r="CA490" s="81">
        <v>0</v>
      </c>
      <c r="CB490" s="81">
        <v>0</v>
      </c>
      <c r="CC490" s="81">
        <v>0</v>
      </c>
      <c r="CD490" s="81">
        <v>0</v>
      </c>
      <c r="CE490" s="81">
        <v>0</v>
      </c>
      <c r="CF490" s="81">
        <v>0</v>
      </c>
      <c r="CG490" s="81">
        <v>0</v>
      </c>
      <c r="CH490" s="81">
        <v>0</v>
      </c>
      <c r="CI490" s="81">
        <v>0</v>
      </c>
      <c r="CJ490" s="81">
        <v>0</v>
      </c>
      <c r="CK490" s="81">
        <v>0</v>
      </c>
      <c r="CL490" s="81">
        <v>0</v>
      </c>
      <c r="CM490" s="81">
        <v>0</v>
      </c>
      <c r="CN490" s="81">
        <v>0</v>
      </c>
      <c r="CO490" s="81">
        <v>0</v>
      </c>
      <c r="CP490" s="81">
        <v>0</v>
      </c>
      <c r="CQ490" s="81">
        <v>0</v>
      </c>
      <c r="CR490" s="81">
        <v>0</v>
      </c>
      <c r="CS490" s="81">
        <v>0</v>
      </c>
      <c r="CT490" s="81">
        <v>0</v>
      </c>
      <c r="CU490" s="81">
        <v>0</v>
      </c>
      <c r="CV490" s="81">
        <v>0</v>
      </c>
      <c r="CW490" s="81">
        <v>0</v>
      </c>
      <c r="CX490" s="81">
        <v>0</v>
      </c>
      <c r="CY490" s="81">
        <v>0</v>
      </c>
      <c r="CZ490" s="81">
        <v>0</v>
      </c>
      <c r="DA490" s="81">
        <v>0</v>
      </c>
      <c r="DB490" s="81">
        <v>0</v>
      </c>
      <c r="DC490" s="81">
        <v>0</v>
      </c>
      <c r="DD490" s="81">
        <v>0</v>
      </c>
      <c r="DE490" s="81">
        <v>0</v>
      </c>
      <c r="DF490" s="81">
        <v>0</v>
      </c>
      <c r="DG490" s="81">
        <v>0</v>
      </c>
      <c r="DH490" s="81">
        <v>0</v>
      </c>
      <c r="DI490" s="81">
        <v>0</v>
      </c>
      <c r="DJ490" s="81">
        <v>0</v>
      </c>
      <c r="DK490" s="81">
        <v>0</v>
      </c>
      <c r="DL490" s="81">
        <v>0</v>
      </c>
      <c r="DM490" s="81">
        <v>0</v>
      </c>
      <c r="DN490" s="81">
        <v>0</v>
      </c>
      <c r="DO490" s="81">
        <v>0</v>
      </c>
      <c r="DP490" s="81">
        <v>0</v>
      </c>
      <c r="DQ490" s="81">
        <v>0</v>
      </c>
      <c r="DR490" s="81">
        <v>0</v>
      </c>
      <c r="DS490" s="81">
        <v>0</v>
      </c>
      <c r="DT490" s="81">
        <v>0</v>
      </c>
      <c r="DU490" s="81">
        <v>0</v>
      </c>
      <c r="DV490" s="81">
        <v>0</v>
      </c>
      <c r="DW490" s="81">
        <v>0</v>
      </c>
      <c r="DX490" s="81">
        <v>0</v>
      </c>
      <c r="DY490" s="81">
        <v>0</v>
      </c>
      <c r="DZ490" s="81">
        <v>0</v>
      </c>
      <c r="EA490" s="81">
        <v>0</v>
      </c>
      <c r="EB490" s="81">
        <v>0</v>
      </c>
      <c r="EC490" s="81">
        <v>0</v>
      </c>
      <c r="ED490" s="81">
        <v>0</v>
      </c>
      <c r="EE490" s="81">
        <v>0</v>
      </c>
      <c r="EF490" s="81">
        <v>0</v>
      </c>
      <c r="EG490" s="81">
        <v>0</v>
      </c>
      <c r="EH490" s="81">
        <v>0</v>
      </c>
      <c r="EI490" s="81">
        <v>0</v>
      </c>
      <c r="EJ490" s="81">
        <v>0</v>
      </c>
      <c r="EK490" s="81">
        <v>0</v>
      </c>
      <c r="EL490" s="81">
        <v>0</v>
      </c>
      <c r="EM490" s="81">
        <v>0</v>
      </c>
      <c r="EN490" s="81">
        <v>0</v>
      </c>
      <c r="EO490" s="81">
        <v>0</v>
      </c>
      <c r="EP490" s="81">
        <v>0</v>
      </c>
      <c r="EQ490" s="81">
        <v>0</v>
      </c>
      <c r="ER490" s="81">
        <v>0</v>
      </c>
      <c r="ES490" s="81">
        <v>0</v>
      </c>
      <c r="ET490" s="81">
        <v>0</v>
      </c>
      <c r="EU490" s="81">
        <v>0</v>
      </c>
      <c r="EV490" s="81">
        <v>0</v>
      </c>
      <c r="EW490" s="81">
        <v>0</v>
      </c>
      <c r="EX490" s="81">
        <v>0</v>
      </c>
      <c r="EY490" s="81">
        <v>0</v>
      </c>
      <c r="EZ490" s="81">
        <v>0</v>
      </c>
      <c r="FA490" s="81">
        <v>0</v>
      </c>
      <c r="FB490" s="81">
        <v>0</v>
      </c>
      <c r="FC490" s="81">
        <v>0</v>
      </c>
      <c r="FD490" s="81">
        <v>0</v>
      </c>
      <c r="FE490" s="81">
        <v>0</v>
      </c>
      <c r="FF490" s="81">
        <v>0</v>
      </c>
      <c r="FG490" s="81">
        <v>0</v>
      </c>
      <c r="FH490" s="81">
        <v>0</v>
      </c>
      <c r="FI490" s="81">
        <v>0</v>
      </c>
      <c r="FJ490" s="81">
        <v>0</v>
      </c>
      <c r="FK490" s="81">
        <v>0</v>
      </c>
      <c r="FL490" s="81">
        <v>0</v>
      </c>
      <c r="FM490" s="81">
        <v>0</v>
      </c>
      <c r="FN490" s="1" t="s">
        <v>826</v>
      </c>
    </row>
    <row r="491" spans="2:170" x14ac:dyDescent="0.2">
      <c r="B491" s="1" t="s">
        <v>814</v>
      </c>
      <c r="C491" s="1" t="s">
        <v>50</v>
      </c>
      <c r="D491" s="1" t="s">
        <v>48</v>
      </c>
      <c r="E491" s="81" t="s">
        <v>278</v>
      </c>
      <c r="F491" s="81">
        <v>0</v>
      </c>
      <c r="G491" s="81">
        <v>0</v>
      </c>
      <c r="H491" s="81">
        <v>0</v>
      </c>
      <c r="I491" s="81">
        <v>0</v>
      </c>
      <c r="J491" s="81">
        <v>0</v>
      </c>
      <c r="K491" s="81">
        <v>0</v>
      </c>
      <c r="L491" s="81">
        <v>0</v>
      </c>
      <c r="M491" s="81">
        <v>0</v>
      </c>
      <c r="N491" s="81">
        <v>0</v>
      </c>
      <c r="O491" s="81">
        <v>0</v>
      </c>
      <c r="P491" s="81">
        <v>0</v>
      </c>
      <c r="Q491" s="81">
        <v>0</v>
      </c>
      <c r="R491" s="81">
        <v>0</v>
      </c>
      <c r="S491" s="81">
        <v>0</v>
      </c>
      <c r="T491" s="81">
        <v>0</v>
      </c>
      <c r="U491" s="81">
        <v>0</v>
      </c>
      <c r="V491" s="81">
        <v>0</v>
      </c>
      <c r="W491" s="81">
        <v>0</v>
      </c>
      <c r="X491" s="81">
        <v>0</v>
      </c>
      <c r="Y491" s="81">
        <v>0</v>
      </c>
      <c r="Z491" s="81">
        <v>0</v>
      </c>
      <c r="AA491" s="81">
        <v>0</v>
      </c>
      <c r="AB491" s="81">
        <v>0</v>
      </c>
      <c r="AC491" s="81">
        <v>0</v>
      </c>
      <c r="AD491" s="81">
        <v>0</v>
      </c>
      <c r="AE491" s="81">
        <v>0</v>
      </c>
      <c r="AF491" s="81">
        <v>0</v>
      </c>
      <c r="AG491" s="81">
        <v>0</v>
      </c>
      <c r="AH491" s="81">
        <v>0</v>
      </c>
      <c r="AI491" s="81">
        <v>0</v>
      </c>
      <c r="AJ491" s="81">
        <v>0</v>
      </c>
      <c r="AK491" s="81">
        <v>0</v>
      </c>
      <c r="AL491" s="81">
        <v>0</v>
      </c>
      <c r="AM491" s="81">
        <v>0</v>
      </c>
      <c r="AN491" s="81">
        <v>0</v>
      </c>
      <c r="AO491" s="81">
        <v>0</v>
      </c>
      <c r="AP491" s="81">
        <v>0</v>
      </c>
      <c r="AQ491" s="81">
        <v>0</v>
      </c>
      <c r="AR491" s="81">
        <v>0</v>
      </c>
      <c r="AS491" s="81">
        <v>0</v>
      </c>
      <c r="AT491" s="81">
        <v>0</v>
      </c>
      <c r="AU491" s="81">
        <v>0</v>
      </c>
      <c r="AV491" s="81">
        <v>0</v>
      </c>
      <c r="AW491" s="81">
        <v>0</v>
      </c>
      <c r="AX491" s="81">
        <v>0</v>
      </c>
      <c r="AY491" s="81">
        <v>0</v>
      </c>
      <c r="AZ491" s="81">
        <v>0</v>
      </c>
      <c r="BA491" s="81">
        <v>0</v>
      </c>
      <c r="BB491" s="81">
        <v>0</v>
      </c>
      <c r="BC491" s="81">
        <v>0</v>
      </c>
      <c r="BD491" s="81">
        <v>0</v>
      </c>
      <c r="BE491" s="81">
        <v>0</v>
      </c>
      <c r="BF491" s="81">
        <v>0</v>
      </c>
      <c r="BG491" s="81">
        <v>0</v>
      </c>
      <c r="BH491" s="81">
        <v>0</v>
      </c>
      <c r="BI491" s="81">
        <v>0</v>
      </c>
      <c r="BJ491" s="81">
        <v>0</v>
      </c>
      <c r="BK491" s="81">
        <v>0</v>
      </c>
      <c r="BL491" s="81">
        <v>0</v>
      </c>
      <c r="BM491" s="81">
        <v>0</v>
      </c>
      <c r="BN491" s="81">
        <v>0</v>
      </c>
      <c r="BO491" s="81">
        <v>0</v>
      </c>
      <c r="BP491" s="81">
        <v>0</v>
      </c>
      <c r="BQ491" s="81">
        <v>0</v>
      </c>
      <c r="BR491" s="81">
        <v>0</v>
      </c>
      <c r="BS491" s="81">
        <v>0</v>
      </c>
      <c r="BT491" s="81">
        <v>0</v>
      </c>
      <c r="BU491" s="81">
        <v>0</v>
      </c>
      <c r="BV491" s="81">
        <v>0</v>
      </c>
      <c r="BW491" s="81">
        <v>0</v>
      </c>
      <c r="BX491" s="81">
        <v>0</v>
      </c>
      <c r="BY491" s="81">
        <v>0</v>
      </c>
      <c r="BZ491" s="81">
        <v>0</v>
      </c>
      <c r="CA491" s="81">
        <v>0</v>
      </c>
      <c r="CB491" s="81">
        <v>0</v>
      </c>
      <c r="CC491" s="81">
        <v>0</v>
      </c>
      <c r="CD491" s="81">
        <v>0</v>
      </c>
      <c r="CE491" s="81">
        <v>0</v>
      </c>
      <c r="CF491" s="81">
        <v>0</v>
      </c>
      <c r="CG491" s="81">
        <v>0</v>
      </c>
      <c r="CH491" s="81">
        <v>0</v>
      </c>
      <c r="CI491" s="81">
        <v>0</v>
      </c>
      <c r="CJ491" s="81">
        <v>0</v>
      </c>
      <c r="CK491" s="81">
        <v>0</v>
      </c>
      <c r="CL491" s="81">
        <v>0</v>
      </c>
      <c r="CM491" s="81">
        <v>0</v>
      </c>
      <c r="CN491" s="81">
        <v>0</v>
      </c>
      <c r="CO491" s="81">
        <v>0</v>
      </c>
      <c r="CP491" s="81">
        <v>0</v>
      </c>
      <c r="CQ491" s="81">
        <v>0</v>
      </c>
      <c r="CR491" s="81">
        <v>0</v>
      </c>
      <c r="CS491" s="81">
        <v>0</v>
      </c>
      <c r="CT491" s="81">
        <v>0</v>
      </c>
      <c r="CU491" s="81">
        <v>0</v>
      </c>
      <c r="CV491" s="81">
        <v>0</v>
      </c>
      <c r="CW491" s="81">
        <v>0</v>
      </c>
      <c r="CX491" s="81">
        <v>0</v>
      </c>
      <c r="CY491" s="81">
        <v>0</v>
      </c>
      <c r="CZ491" s="81">
        <v>0</v>
      </c>
      <c r="DA491" s="81">
        <v>0</v>
      </c>
      <c r="DB491" s="81">
        <v>0</v>
      </c>
      <c r="DC491" s="81">
        <v>0</v>
      </c>
      <c r="DD491" s="81">
        <v>0</v>
      </c>
      <c r="DE491" s="81">
        <v>0</v>
      </c>
      <c r="DF491" s="81">
        <v>0</v>
      </c>
      <c r="DG491" s="81">
        <v>0</v>
      </c>
      <c r="DH491" s="81">
        <v>0</v>
      </c>
      <c r="DI491" s="81">
        <v>0</v>
      </c>
      <c r="DJ491" s="81">
        <v>0</v>
      </c>
      <c r="DK491" s="81">
        <v>0</v>
      </c>
      <c r="DL491" s="81">
        <v>0</v>
      </c>
      <c r="DM491" s="81">
        <v>0</v>
      </c>
      <c r="DN491" s="81">
        <v>0</v>
      </c>
      <c r="DO491" s="81">
        <v>0</v>
      </c>
      <c r="DP491" s="81">
        <v>0</v>
      </c>
      <c r="DQ491" s="81">
        <v>0</v>
      </c>
      <c r="DR491" s="81">
        <v>0</v>
      </c>
      <c r="DS491" s="81">
        <v>0</v>
      </c>
      <c r="DT491" s="81">
        <v>0</v>
      </c>
      <c r="DU491" s="81">
        <v>0</v>
      </c>
      <c r="DV491" s="81">
        <v>0</v>
      </c>
      <c r="DW491" s="81">
        <v>0</v>
      </c>
      <c r="DX491" s="81">
        <v>0</v>
      </c>
      <c r="DY491" s="81">
        <v>0</v>
      </c>
      <c r="DZ491" s="81">
        <v>0</v>
      </c>
      <c r="EA491" s="81">
        <v>0</v>
      </c>
      <c r="EB491" s="81">
        <v>0</v>
      </c>
      <c r="EC491" s="81">
        <v>0</v>
      </c>
      <c r="ED491" s="81">
        <v>0</v>
      </c>
      <c r="EE491" s="81">
        <v>0</v>
      </c>
      <c r="EF491" s="81">
        <v>0</v>
      </c>
      <c r="EG491" s="81">
        <v>0</v>
      </c>
      <c r="EH491" s="81">
        <v>0</v>
      </c>
      <c r="EI491" s="81">
        <v>0</v>
      </c>
      <c r="EJ491" s="81">
        <v>0</v>
      </c>
      <c r="EK491" s="81">
        <v>0</v>
      </c>
      <c r="EL491" s="81">
        <v>0</v>
      </c>
      <c r="EM491" s="81">
        <v>0</v>
      </c>
      <c r="EN491" s="81">
        <v>0</v>
      </c>
      <c r="EO491" s="81">
        <v>0</v>
      </c>
      <c r="EP491" s="81">
        <v>0</v>
      </c>
      <c r="EQ491" s="81">
        <v>0</v>
      </c>
      <c r="ER491" s="81">
        <v>0</v>
      </c>
      <c r="ES491" s="81">
        <v>0</v>
      </c>
      <c r="ET491" s="81">
        <v>0</v>
      </c>
      <c r="EU491" s="81">
        <v>0</v>
      </c>
      <c r="EV491" s="81">
        <v>0</v>
      </c>
      <c r="EW491" s="81">
        <v>0</v>
      </c>
      <c r="EX491" s="81">
        <v>0</v>
      </c>
      <c r="EY491" s="81">
        <v>0</v>
      </c>
      <c r="EZ491" s="81">
        <v>0</v>
      </c>
      <c r="FA491" s="81">
        <v>0</v>
      </c>
      <c r="FB491" s="81">
        <v>0</v>
      </c>
      <c r="FC491" s="81">
        <v>0</v>
      </c>
      <c r="FD491" s="81">
        <v>0</v>
      </c>
      <c r="FE491" s="81">
        <v>0</v>
      </c>
      <c r="FF491" s="81">
        <v>0</v>
      </c>
      <c r="FG491" s="81">
        <v>0</v>
      </c>
      <c r="FH491" s="81">
        <v>0</v>
      </c>
      <c r="FI491" s="81">
        <v>0</v>
      </c>
      <c r="FJ491" s="81">
        <v>0</v>
      </c>
      <c r="FK491" s="81">
        <v>0</v>
      </c>
      <c r="FL491" s="81">
        <v>0</v>
      </c>
      <c r="FM491" s="81">
        <v>0</v>
      </c>
      <c r="FN491" s="1" t="s">
        <v>827</v>
      </c>
    </row>
    <row r="492" spans="2:170" x14ac:dyDescent="0.2">
      <c r="B492" s="1" t="s">
        <v>816</v>
      </c>
      <c r="C492" s="1" t="s">
        <v>51</v>
      </c>
      <c r="D492" s="1" t="s">
        <v>48</v>
      </c>
      <c r="E492" s="81" t="s">
        <v>278</v>
      </c>
      <c r="F492" s="81">
        <v>0</v>
      </c>
      <c r="G492" s="81">
        <v>0</v>
      </c>
      <c r="H492" s="81">
        <v>0</v>
      </c>
      <c r="I492" s="81">
        <v>0</v>
      </c>
      <c r="J492" s="81">
        <v>0</v>
      </c>
      <c r="K492" s="81">
        <v>0</v>
      </c>
      <c r="L492" s="81">
        <v>0</v>
      </c>
      <c r="M492" s="81">
        <v>0</v>
      </c>
      <c r="N492" s="81">
        <v>0</v>
      </c>
      <c r="O492" s="81">
        <v>0</v>
      </c>
      <c r="P492" s="81">
        <v>0</v>
      </c>
      <c r="Q492" s="81">
        <v>0</v>
      </c>
      <c r="R492" s="81">
        <v>0</v>
      </c>
      <c r="S492" s="81">
        <v>0</v>
      </c>
      <c r="T492" s="81">
        <v>0</v>
      </c>
      <c r="U492" s="81">
        <v>0</v>
      </c>
      <c r="V492" s="81">
        <v>0</v>
      </c>
      <c r="W492" s="81">
        <v>0</v>
      </c>
      <c r="X492" s="81">
        <v>0</v>
      </c>
      <c r="Y492" s="81">
        <v>0</v>
      </c>
      <c r="Z492" s="81">
        <v>0</v>
      </c>
      <c r="AA492" s="81">
        <v>0</v>
      </c>
      <c r="AB492" s="81">
        <v>0</v>
      </c>
      <c r="AC492" s="81">
        <v>0</v>
      </c>
      <c r="AD492" s="81">
        <v>0</v>
      </c>
      <c r="AE492" s="81">
        <v>0</v>
      </c>
      <c r="AF492" s="81">
        <v>0</v>
      </c>
      <c r="AG492" s="81">
        <v>0</v>
      </c>
      <c r="AH492" s="81">
        <v>0</v>
      </c>
      <c r="AI492" s="81">
        <v>0</v>
      </c>
      <c r="AJ492" s="81">
        <v>0</v>
      </c>
      <c r="AK492" s="81">
        <v>0</v>
      </c>
      <c r="AL492" s="81">
        <v>0</v>
      </c>
      <c r="AM492" s="81">
        <v>0</v>
      </c>
      <c r="AN492" s="81">
        <v>0</v>
      </c>
      <c r="AO492" s="81">
        <v>0</v>
      </c>
      <c r="AP492" s="81">
        <v>0</v>
      </c>
      <c r="AQ492" s="81">
        <v>0</v>
      </c>
      <c r="AR492" s="81">
        <v>0</v>
      </c>
      <c r="AS492" s="81">
        <v>0</v>
      </c>
      <c r="AT492" s="81">
        <v>0</v>
      </c>
      <c r="AU492" s="81">
        <v>0</v>
      </c>
      <c r="AV492" s="81">
        <v>0</v>
      </c>
      <c r="AW492" s="81">
        <v>0</v>
      </c>
      <c r="AX492" s="81">
        <v>0</v>
      </c>
      <c r="AY492" s="81">
        <v>0</v>
      </c>
      <c r="AZ492" s="81">
        <v>0</v>
      </c>
      <c r="BA492" s="81">
        <v>0</v>
      </c>
      <c r="BB492" s="81">
        <v>0</v>
      </c>
      <c r="BC492" s="81">
        <v>0</v>
      </c>
      <c r="BD492" s="81">
        <v>0</v>
      </c>
      <c r="BE492" s="81">
        <v>0</v>
      </c>
      <c r="BF492" s="81">
        <v>0</v>
      </c>
      <c r="BG492" s="81">
        <v>0</v>
      </c>
      <c r="BH492" s="81">
        <v>0</v>
      </c>
      <c r="BI492" s="81">
        <v>0</v>
      </c>
      <c r="BJ492" s="81">
        <v>0</v>
      </c>
      <c r="BK492" s="81">
        <v>0</v>
      </c>
      <c r="BL492" s="81">
        <v>0</v>
      </c>
      <c r="BM492" s="81">
        <v>0</v>
      </c>
      <c r="BN492" s="81">
        <v>0</v>
      </c>
      <c r="BO492" s="81">
        <v>0</v>
      </c>
      <c r="BP492" s="81">
        <v>0</v>
      </c>
      <c r="BQ492" s="81">
        <v>0</v>
      </c>
      <c r="BR492" s="81">
        <v>0</v>
      </c>
      <c r="BS492" s="81">
        <v>0</v>
      </c>
      <c r="BT492" s="81">
        <v>0</v>
      </c>
      <c r="BU492" s="81">
        <v>0</v>
      </c>
      <c r="BV492" s="81">
        <v>0</v>
      </c>
      <c r="BW492" s="81">
        <v>0</v>
      </c>
      <c r="BX492" s="81">
        <v>0</v>
      </c>
      <c r="BY492" s="81">
        <v>0</v>
      </c>
      <c r="BZ492" s="81">
        <v>0</v>
      </c>
      <c r="CA492" s="81">
        <v>0</v>
      </c>
      <c r="CB492" s="81">
        <v>0</v>
      </c>
      <c r="CC492" s="81">
        <v>0</v>
      </c>
      <c r="CD492" s="81">
        <v>0</v>
      </c>
      <c r="CE492" s="81">
        <v>0</v>
      </c>
      <c r="CF492" s="81">
        <v>0</v>
      </c>
      <c r="CG492" s="81">
        <v>0</v>
      </c>
      <c r="CH492" s="81">
        <v>0</v>
      </c>
      <c r="CI492" s="81">
        <v>0</v>
      </c>
      <c r="CJ492" s="81">
        <v>0</v>
      </c>
      <c r="CK492" s="81">
        <v>0</v>
      </c>
      <c r="CL492" s="81">
        <v>0</v>
      </c>
      <c r="CM492" s="81">
        <v>0</v>
      </c>
      <c r="CN492" s="81">
        <v>0</v>
      </c>
      <c r="CO492" s="81">
        <v>0</v>
      </c>
      <c r="CP492" s="81">
        <v>0</v>
      </c>
      <c r="CQ492" s="81">
        <v>0</v>
      </c>
      <c r="CR492" s="81">
        <v>0</v>
      </c>
      <c r="CS492" s="81">
        <v>0</v>
      </c>
      <c r="CT492" s="81">
        <v>0</v>
      </c>
      <c r="CU492" s="81">
        <v>0</v>
      </c>
      <c r="CV492" s="81">
        <v>0</v>
      </c>
      <c r="CW492" s="81">
        <v>0</v>
      </c>
      <c r="CX492" s="81">
        <v>0</v>
      </c>
      <c r="CY492" s="81">
        <v>0</v>
      </c>
      <c r="CZ492" s="81">
        <v>0</v>
      </c>
      <c r="DA492" s="81">
        <v>0</v>
      </c>
      <c r="DB492" s="81">
        <v>0</v>
      </c>
      <c r="DC492" s="81">
        <v>0</v>
      </c>
      <c r="DD492" s="81">
        <v>0</v>
      </c>
      <c r="DE492" s="81">
        <v>0</v>
      </c>
      <c r="DF492" s="81">
        <v>0</v>
      </c>
      <c r="DG492" s="81">
        <v>0</v>
      </c>
      <c r="DH492" s="81">
        <v>0</v>
      </c>
      <c r="DI492" s="81">
        <v>0</v>
      </c>
      <c r="DJ492" s="81">
        <v>0</v>
      </c>
      <c r="DK492" s="81">
        <v>0</v>
      </c>
      <c r="DL492" s="81">
        <v>0</v>
      </c>
      <c r="DM492" s="81">
        <v>0</v>
      </c>
      <c r="DN492" s="81">
        <v>0</v>
      </c>
      <c r="DO492" s="81">
        <v>0</v>
      </c>
      <c r="DP492" s="81">
        <v>0</v>
      </c>
      <c r="DQ492" s="81">
        <v>0</v>
      </c>
      <c r="DR492" s="81">
        <v>0</v>
      </c>
      <c r="DS492" s="81">
        <v>0</v>
      </c>
      <c r="DT492" s="81">
        <v>0</v>
      </c>
      <c r="DU492" s="81">
        <v>0</v>
      </c>
      <c r="DV492" s="81">
        <v>0</v>
      </c>
      <c r="DW492" s="81">
        <v>0</v>
      </c>
      <c r="DX492" s="81">
        <v>0</v>
      </c>
      <c r="DY492" s="81">
        <v>0</v>
      </c>
      <c r="DZ492" s="81">
        <v>0</v>
      </c>
      <c r="EA492" s="81">
        <v>0</v>
      </c>
      <c r="EB492" s="81">
        <v>0</v>
      </c>
      <c r="EC492" s="81">
        <v>0</v>
      </c>
      <c r="ED492" s="81">
        <v>0</v>
      </c>
      <c r="EE492" s="81">
        <v>0</v>
      </c>
      <c r="EF492" s="81">
        <v>0</v>
      </c>
      <c r="EG492" s="81">
        <v>0</v>
      </c>
      <c r="EH492" s="81">
        <v>0</v>
      </c>
      <c r="EI492" s="81">
        <v>0</v>
      </c>
      <c r="EJ492" s="81">
        <v>0</v>
      </c>
      <c r="EK492" s="81">
        <v>0</v>
      </c>
      <c r="EL492" s="81">
        <v>0</v>
      </c>
      <c r="EM492" s="81">
        <v>0</v>
      </c>
      <c r="EN492" s="81">
        <v>0</v>
      </c>
      <c r="EO492" s="81">
        <v>0</v>
      </c>
      <c r="EP492" s="81">
        <v>0</v>
      </c>
      <c r="EQ492" s="81">
        <v>0</v>
      </c>
      <c r="ER492" s="81">
        <v>0</v>
      </c>
      <c r="ES492" s="81">
        <v>0</v>
      </c>
      <c r="ET492" s="81">
        <v>0</v>
      </c>
      <c r="EU492" s="81">
        <v>0</v>
      </c>
      <c r="EV492" s="81">
        <v>0</v>
      </c>
      <c r="EW492" s="81">
        <v>0</v>
      </c>
      <c r="EX492" s="81">
        <v>0</v>
      </c>
      <c r="EY492" s="81">
        <v>0</v>
      </c>
      <c r="EZ492" s="81">
        <v>0</v>
      </c>
      <c r="FA492" s="81">
        <v>0</v>
      </c>
      <c r="FB492" s="81">
        <v>0</v>
      </c>
      <c r="FC492" s="81">
        <v>0</v>
      </c>
      <c r="FD492" s="81">
        <v>0</v>
      </c>
      <c r="FE492" s="81">
        <v>0</v>
      </c>
      <c r="FF492" s="81">
        <v>0</v>
      </c>
      <c r="FG492" s="81">
        <v>0</v>
      </c>
      <c r="FH492" s="81">
        <v>0</v>
      </c>
      <c r="FI492" s="81">
        <v>0</v>
      </c>
      <c r="FJ492" s="81">
        <v>0</v>
      </c>
      <c r="FK492" s="81">
        <v>0</v>
      </c>
      <c r="FL492" s="81">
        <v>0</v>
      </c>
      <c r="FM492" s="81">
        <v>0</v>
      </c>
      <c r="FN492" s="1" t="s">
        <v>828</v>
      </c>
    </row>
    <row r="493" spans="2:170" x14ac:dyDescent="0.2">
      <c r="B493" s="1" t="s">
        <v>818</v>
      </c>
      <c r="C493" s="1" t="s">
        <v>51</v>
      </c>
      <c r="D493" s="1" t="s">
        <v>48</v>
      </c>
      <c r="E493" s="81" t="s">
        <v>278</v>
      </c>
      <c r="F493" s="81">
        <v>0</v>
      </c>
      <c r="G493" s="81">
        <v>0</v>
      </c>
      <c r="H493" s="81">
        <v>0</v>
      </c>
      <c r="I493" s="81">
        <v>0</v>
      </c>
      <c r="J493" s="81">
        <v>0</v>
      </c>
      <c r="K493" s="81">
        <v>0</v>
      </c>
      <c r="L493" s="81">
        <v>0</v>
      </c>
      <c r="M493" s="81">
        <v>0</v>
      </c>
      <c r="N493" s="81">
        <v>0</v>
      </c>
      <c r="O493" s="81">
        <v>0</v>
      </c>
      <c r="P493" s="81">
        <v>0</v>
      </c>
      <c r="Q493" s="81">
        <v>0</v>
      </c>
      <c r="R493" s="81">
        <v>0</v>
      </c>
      <c r="S493" s="81">
        <v>0</v>
      </c>
      <c r="T493" s="81">
        <v>0</v>
      </c>
      <c r="U493" s="81">
        <v>0</v>
      </c>
      <c r="V493" s="81">
        <v>0</v>
      </c>
      <c r="W493" s="81">
        <v>0</v>
      </c>
      <c r="X493" s="81">
        <v>0</v>
      </c>
      <c r="Y493" s="81">
        <v>0</v>
      </c>
      <c r="Z493" s="81">
        <v>0</v>
      </c>
      <c r="AA493" s="81">
        <v>0</v>
      </c>
      <c r="AB493" s="81">
        <v>0</v>
      </c>
      <c r="AC493" s="81">
        <v>0</v>
      </c>
      <c r="AD493" s="81">
        <v>0</v>
      </c>
      <c r="AE493" s="81">
        <v>0</v>
      </c>
      <c r="AF493" s="81">
        <v>0</v>
      </c>
      <c r="AG493" s="81">
        <v>0</v>
      </c>
      <c r="AH493" s="81">
        <v>0</v>
      </c>
      <c r="AI493" s="81">
        <v>0</v>
      </c>
      <c r="AJ493" s="81">
        <v>0</v>
      </c>
      <c r="AK493" s="81">
        <v>0</v>
      </c>
      <c r="AL493" s="81">
        <v>0</v>
      </c>
      <c r="AM493" s="81">
        <v>0</v>
      </c>
      <c r="AN493" s="81">
        <v>0</v>
      </c>
      <c r="AO493" s="81">
        <v>0</v>
      </c>
      <c r="AP493" s="81">
        <v>0</v>
      </c>
      <c r="AQ493" s="81">
        <v>0</v>
      </c>
      <c r="AR493" s="81">
        <v>0</v>
      </c>
      <c r="AS493" s="81">
        <v>0</v>
      </c>
      <c r="AT493" s="81">
        <v>0</v>
      </c>
      <c r="AU493" s="81">
        <v>0</v>
      </c>
      <c r="AV493" s="81">
        <v>0</v>
      </c>
      <c r="AW493" s="81">
        <v>0</v>
      </c>
      <c r="AX493" s="81">
        <v>0</v>
      </c>
      <c r="AY493" s="81">
        <v>0</v>
      </c>
      <c r="AZ493" s="81">
        <v>0</v>
      </c>
      <c r="BA493" s="81">
        <v>0</v>
      </c>
      <c r="BB493" s="81">
        <v>0</v>
      </c>
      <c r="BC493" s="81">
        <v>0</v>
      </c>
      <c r="BD493" s="81">
        <v>0</v>
      </c>
      <c r="BE493" s="81">
        <v>0</v>
      </c>
      <c r="BF493" s="81">
        <v>0</v>
      </c>
      <c r="BG493" s="81">
        <v>0</v>
      </c>
      <c r="BH493" s="81">
        <v>0</v>
      </c>
      <c r="BI493" s="81">
        <v>0</v>
      </c>
      <c r="BJ493" s="81">
        <v>0</v>
      </c>
      <c r="BK493" s="81">
        <v>0</v>
      </c>
      <c r="BL493" s="81">
        <v>0</v>
      </c>
      <c r="BM493" s="81">
        <v>0</v>
      </c>
      <c r="BN493" s="81">
        <v>0</v>
      </c>
      <c r="BO493" s="81">
        <v>0</v>
      </c>
      <c r="BP493" s="81">
        <v>0</v>
      </c>
      <c r="BQ493" s="81">
        <v>0</v>
      </c>
      <c r="BR493" s="81">
        <v>0</v>
      </c>
      <c r="BS493" s="81">
        <v>0</v>
      </c>
      <c r="BT493" s="81">
        <v>0</v>
      </c>
      <c r="BU493" s="81">
        <v>0</v>
      </c>
      <c r="BV493" s="81">
        <v>0</v>
      </c>
      <c r="BW493" s="81">
        <v>0</v>
      </c>
      <c r="BX493" s="81">
        <v>0</v>
      </c>
      <c r="BY493" s="81">
        <v>0</v>
      </c>
      <c r="BZ493" s="81">
        <v>0</v>
      </c>
      <c r="CA493" s="81">
        <v>0</v>
      </c>
      <c r="CB493" s="81">
        <v>0</v>
      </c>
      <c r="CC493" s="81">
        <v>0</v>
      </c>
      <c r="CD493" s="81">
        <v>0</v>
      </c>
      <c r="CE493" s="81">
        <v>0</v>
      </c>
      <c r="CF493" s="81">
        <v>0</v>
      </c>
      <c r="CG493" s="81">
        <v>0</v>
      </c>
      <c r="CH493" s="81">
        <v>0</v>
      </c>
      <c r="CI493" s="81">
        <v>0</v>
      </c>
      <c r="CJ493" s="81">
        <v>0</v>
      </c>
      <c r="CK493" s="81">
        <v>0</v>
      </c>
      <c r="CL493" s="81">
        <v>0</v>
      </c>
      <c r="CM493" s="81">
        <v>0</v>
      </c>
      <c r="CN493" s="81">
        <v>0</v>
      </c>
      <c r="CO493" s="81">
        <v>0</v>
      </c>
      <c r="CP493" s="81">
        <v>0</v>
      </c>
      <c r="CQ493" s="81">
        <v>0</v>
      </c>
      <c r="CR493" s="81">
        <v>0</v>
      </c>
      <c r="CS493" s="81">
        <v>0</v>
      </c>
      <c r="CT493" s="81">
        <v>0</v>
      </c>
      <c r="CU493" s="81">
        <v>0</v>
      </c>
      <c r="CV493" s="81">
        <v>0</v>
      </c>
      <c r="CW493" s="81">
        <v>0</v>
      </c>
      <c r="CX493" s="81">
        <v>0</v>
      </c>
      <c r="CY493" s="81">
        <v>0</v>
      </c>
      <c r="CZ493" s="81">
        <v>0</v>
      </c>
      <c r="DA493" s="81">
        <v>0</v>
      </c>
      <c r="DB493" s="81">
        <v>0</v>
      </c>
      <c r="DC493" s="81">
        <v>0</v>
      </c>
      <c r="DD493" s="81">
        <v>0</v>
      </c>
      <c r="DE493" s="81">
        <v>0</v>
      </c>
      <c r="DF493" s="81">
        <v>0</v>
      </c>
      <c r="DG493" s="81">
        <v>0</v>
      </c>
      <c r="DH493" s="81">
        <v>0</v>
      </c>
      <c r="DI493" s="81">
        <v>0</v>
      </c>
      <c r="DJ493" s="81">
        <v>0</v>
      </c>
      <c r="DK493" s="81">
        <v>0</v>
      </c>
      <c r="DL493" s="81">
        <v>0</v>
      </c>
      <c r="DM493" s="81">
        <v>0</v>
      </c>
      <c r="DN493" s="81">
        <v>0</v>
      </c>
      <c r="DO493" s="81">
        <v>0</v>
      </c>
      <c r="DP493" s="81">
        <v>0</v>
      </c>
      <c r="DQ493" s="81">
        <v>0</v>
      </c>
      <c r="DR493" s="81">
        <v>0</v>
      </c>
      <c r="DS493" s="81">
        <v>0</v>
      </c>
      <c r="DT493" s="81">
        <v>0</v>
      </c>
      <c r="DU493" s="81">
        <v>0</v>
      </c>
      <c r="DV493" s="81">
        <v>0</v>
      </c>
      <c r="DW493" s="81">
        <v>0</v>
      </c>
      <c r="DX493" s="81">
        <v>0</v>
      </c>
      <c r="DY493" s="81">
        <v>0</v>
      </c>
      <c r="DZ493" s="81">
        <v>0</v>
      </c>
      <c r="EA493" s="81">
        <v>0</v>
      </c>
      <c r="EB493" s="81">
        <v>0</v>
      </c>
      <c r="EC493" s="81">
        <v>0</v>
      </c>
      <c r="ED493" s="81">
        <v>0</v>
      </c>
      <c r="EE493" s="81">
        <v>0</v>
      </c>
      <c r="EF493" s="81">
        <v>0</v>
      </c>
      <c r="EG493" s="81">
        <v>0</v>
      </c>
      <c r="EH493" s="81">
        <v>0</v>
      </c>
      <c r="EI493" s="81">
        <v>0</v>
      </c>
      <c r="EJ493" s="81">
        <v>0</v>
      </c>
      <c r="EK493" s="81">
        <v>0</v>
      </c>
      <c r="EL493" s="81">
        <v>0</v>
      </c>
      <c r="EM493" s="81">
        <v>0</v>
      </c>
      <c r="EN493" s="81">
        <v>0</v>
      </c>
      <c r="EO493" s="81">
        <v>0</v>
      </c>
      <c r="EP493" s="81">
        <v>0</v>
      </c>
      <c r="EQ493" s="81">
        <v>0</v>
      </c>
      <c r="ER493" s="81">
        <v>0</v>
      </c>
      <c r="ES493" s="81">
        <v>0</v>
      </c>
      <c r="ET493" s="81">
        <v>0</v>
      </c>
      <c r="EU493" s="81">
        <v>0</v>
      </c>
      <c r="EV493" s="81">
        <v>0</v>
      </c>
      <c r="EW493" s="81">
        <v>0</v>
      </c>
      <c r="EX493" s="81">
        <v>0</v>
      </c>
      <c r="EY493" s="81">
        <v>0</v>
      </c>
      <c r="EZ493" s="81">
        <v>0</v>
      </c>
      <c r="FA493" s="81">
        <v>0</v>
      </c>
      <c r="FB493" s="81">
        <v>0</v>
      </c>
      <c r="FC493" s="81">
        <v>0</v>
      </c>
      <c r="FD493" s="81">
        <v>0</v>
      </c>
      <c r="FE493" s="81">
        <v>0</v>
      </c>
      <c r="FF493" s="81">
        <v>0</v>
      </c>
      <c r="FG493" s="81">
        <v>0</v>
      </c>
      <c r="FH493" s="81">
        <v>0</v>
      </c>
      <c r="FI493" s="81">
        <v>0</v>
      </c>
      <c r="FJ493" s="81">
        <v>0</v>
      </c>
      <c r="FK493" s="81">
        <v>0</v>
      </c>
      <c r="FL493" s="81">
        <v>0</v>
      </c>
      <c r="FM493" s="81">
        <v>0</v>
      </c>
      <c r="FN493" s="1" t="s">
        <v>829</v>
      </c>
    </row>
    <row r="494" spans="2:170" x14ac:dyDescent="0.2">
      <c r="B494" s="1" t="s">
        <v>810</v>
      </c>
      <c r="C494" s="1" t="s">
        <v>49</v>
      </c>
      <c r="D494" s="1" t="s">
        <v>48</v>
      </c>
      <c r="E494" s="81" t="s">
        <v>299</v>
      </c>
      <c r="F494" s="81">
        <v>0</v>
      </c>
      <c r="G494" s="81">
        <v>0</v>
      </c>
      <c r="H494" s="81">
        <v>0</v>
      </c>
      <c r="I494" s="81">
        <v>0</v>
      </c>
      <c r="J494" s="81">
        <v>0</v>
      </c>
      <c r="K494" s="81">
        <v>0</v>
      </c>
      <c r="L494" s="81">
        <v>0</v>
      </c>
      <c r="M494" s="81">
        <v>0</v>
      </c>
      <c r="N494" s="81">
        <v>0</v>
      </c>
      <c r="O494" s="81">
        <v>0</v>
      </c>
      <c r="P494" s="81">
        <v>0</v>
      </c>
      <c r="Q494" s="81">
        <v>0</v>
      </c>
      <c r="R494" s="81">
        <v>0</v>
      </c>
      <c r="S494" s="81">
        <v>0</v>
      </c>
      <c r="T494" s="81">
        <v>0</v>
      </c>
      <c r="U494" s="81">
        <v>0</v>
      </c>
      <c r="V494" s="81">
        <v>0</v>
      </c>
      <c r="W494" s="81">
        <v>0</v>
      </c>
      <c r="X494" s="81">
        <v>0</v>
      </c>
      <c r="Y494" s="81">
        <v>0</v>
      </c>
      <c r="Z494" s="81">
        <v>0</v>
      </c>
      <c r="AA494" s="81">
        <v>0</v>
      </c>
      <c r="AB494" s="81">
        <v>0</v>
      </c>
      <c r="AC494" s="81">
        <v>0</v>
      </c>
      <c r="AD494" s="81">
        <v>0</v>
      </c>
      <c r="AE494" s="81">
        <v>0</v>
      </c>
      <c r="AF494" s="81">
        <v>0</v>
      </c>
      <c r="AG494" s="81">
        <v>0</v>
      </c>
      <c r="AH494" s="81">
        <v>0</v>
      </c>
      <c r="AI494" s="81">
        <v>0</v>
      </c>
      <c r="AJ494" s="81">
        <v>0</v>
      </c>
      <c r="AK494" s="81">
        <v>0</v>
      </c>
      <c r="AL494" s="81">
        <v>0</v>
      </c>
      <c r="AM494" s="81">
        <v>0</v>
      </c>
      <c r="AN494" s="81">
        <v>0</v>
      </c>
      <c r="AO494" s="81">
        <v>0</v>
      </c>
      <c r="AP494" s="81">
        <v>0</v>
      </c>
      <c r="AQ494" s="81">
        <v>0</v>
      </c>
      <c r="AR494" s="81">
        <v>0</v>
      </c>
      <c r="AS494" s="81">
        <v>0</v>
      </c>
      <c r="AT494" s="81">
        <v>0</v>
      </c>
      <c r="AU494" s="81">
        <v>0</v>
      </c>
      <c r="AV494" s="81">
        <v>0</v>
      </c>
      <c r="AW494" s="81">
        <v>0</v>
      </c>
      <c r="AX494" s="81">
        <v>0</v>
      </c>
      <c r="AY494" s="81">
        <v>0</v>
      </c>
      <c r="AZ494" s="81">
        <v>0</v>
      </c>
      <c r="BA494" s="81">
        <v>0</v>
      </c>
      <c r="BB494" s="81">
        <v>0</v>
      </c>
      <c r="BC494" s="81">
        <v>0</v>
      </c>
      <c r="BD494" s="81">
        <v>0</v>
      </c>
      <c r="BE494" s="81">
        <v>0</v>
      </c>
      <c r="BF494" s="81">
        <v>0</v>
      </c>
      <c r="BG494" s="81">
        <v>0</v>
      </c>
      <c r="BH494" s="81">
        <v>0</v>
      </c>
      <c r="BI494" s="81">
        <v>0</v>
      </c>
      <c r="BJ494" s="81">
        <v>0</v>
      </c>
      <c r="BK494" s="81">
        <v>0</v>
      </c>
      <c r="BL494" s="81">
        <v>0</v>
      </c>
      <c r="BM494" s="81">
        <v>0</v>
      </c>
      <c r="BN494" s="81">
        <v>0</v>
      </c>
      <c r="BO494" s="81">
        <v>0</v>
      </c>
      <c r="BP494" s="81">
        <v>0</v>
      </c>
      <c r="BQ494" s="81">
        <v>0</v>
      </c>
      <c r="BR494" s="81">
        <v>0</v>
      </c>
      <c r="BS494" s="81">
        <v>0</v>
      </c>
      <c r="BT494" s="81">
        <v>0</v>
      </c>
      <c r="BU494" s="81">
        <v>0</v>
      </c>
      <c r="BV494" s="81">
        <v>0</v>
      </c>
      <c r="BW494" s="81">
        <v>0</v>
      </c>
      <c r="BX494" s="81">
        <v>0</v>
      </c>
      <c r="BY494" s="81">
        <v>0</v>
      </c>
      <c r="BZ494" s="81">
        <v>0</v>
      </c>
      <c r="CA494" s="81">
        <v>0</v>
      </c>
      <c r="CB494" s="81">
        <v>0</v>
      </c>
      <c r="CC494" s="81">
        <v>0</v>
      </c>
      <c r="CD494" s="81">
        <v>0</v>
      </c>
      <c r="CE494" s="81">
        <v>0</v>
      </c>
      <c r="CF494" s="81">
        <v>0</v>
      </c>
      <c r="CG494" s="81">
        <v>0</v>
      </c>
      <c r="CH494" s="81">
        <v>0</v>
      </c>
      <c r="CI494" s="81">
        <v>0</v>
      </c>
      <c r="CJ494" s="81">
        <v>0</v>
      </c>
      <c r="CK494" s="81">
        <v>0</v>
      </c>
      <c r="CL494" s="81">
        <v>0</v>
      </c>
      <c r="CM494" s="81">
        <v>0</v>
      </c>
      <c r="CN494" s="81">
        <v>0</v>
      </c>
      <c r="CO494" s="81">
        <v>0</v>
      </c>
      <c r="CP494" s="81">
        <v>0</v>
      </c>
      <c r="CQ494" s="81">
        <v>0</v>
      </c>
      <c r="CR494" s="81">
        <v>0</v>
      </c>
      <c r="CS494" s="81">
        <v>0</v>
      </c>
      <c r="CT494" s="81">
        <v>0</v>
      </c>
      <c r="CU494" s="81">
        <v>0</v>
      </c>
      <c r="CV494" s="81">
        <v>0</v>
      </c>
      <c r="CW494" s="81">
        <v>0</v>
      </c>
      <c r="CX494" s="81">
        <v>0</v>
      </c>
      <c r="CY494" s="81">
        <v>0</v>
      </c>
      <c r="CZ494" s="81">
        <v>0</v>
      </c>
      <c r="DA494" s="81">
        <v>0</v>
      </c>
      <c r="DB494" s="81">
        <v>0</v>
      </c>
      <c r="DC494" s="81">
        <v>0</v>
      </c>
      <c r="DD494" s="81">
        <v>0</v>
      </c>
      <c r="DE494" s="81">
        <v>0</v>
      </c>
      <c r="DF494" s="81">
        <v>0</v>
      </c>
      <c r="DG494" s="81">
        <v>0</v>
      </c>
      <c r="DH494" s="81">
        <v>0</v>
      </c>
      <c r="DI494" s="81">
        <v>0</v>
      </c>
      <c r="DJ494" s="81">
        <v>0</v>
      </c>
      <c r="DK494" s="81">
        <v>0</v>
      </c>
      <c r="DL494" s="81">
        <v>0</v>
      </c>
      <c r="DM494" s="81">
        <v>0</v>
      </c>
      <c r="DN494" s="81">
        <v>0</v>
      </c>
      <c r="DO494" s="81">
        <v>0</v>
      </c>
      <c r="DP494" s="81">
        <v>0</v>
      </c>
      <c r="DQ494" s="81">
        <v>0</v>
      </c>
      <c r="DR494" s="81">
        <v>0</v>
      </c>
      <c r="DS494" s="81">
        <v>0</v>
      </c>
      <c r="DT494" s="81">
        <v>0</v>
      </c>
      <c r="DU494" s="81">
        <v>0</v>
      </c>
      <c r="DV494" s="81">
        <v>0</v>
      </c>
      <c r="DW494" s="81">
        <v>0</v>
      </c>
      <c r="DX494" s="81">
        <v>0</v>
      </c>
      <c r="DY494" s="81">
        <v>0</v>
      </c>
      <c r="DZ494" s="81">
        <v>0</v>
      </c>
      <c r="EA494" s="81">
        <v>0</v>
      </c>
      <c r="EB494" s="81">
        <v>0</v>
      </c>
      <c r="EC494" s="81">
        <v>0</v>
      </c>
      <c r="ED494" s="81">
        <v>0</v>
      </c>
      <c r="EE494" s="81">
        <v>0</v>
      </c>
      <c r="EF494" s="81">
        <v>0</v>
      </c>
      <c r="EG494" s="81">
        <v>0</v>
      </c>
      <c r="EH494" s="81">
        <v>0</v>
      </c>
      <c r="EI494" s="81">
        <v>0</v>
      </c>
      <c r="EJ494" s="81">
        <v>0</v>
      </c>
      <c r="EK494" s="81">
        <v>0</v>
      </c>
      <c r="EL494" s="81">
        <v>0</v>
      </c>
      <c r="EM494" s="81">
        <v>0</v>
      </c>
      <c r="EN494" s="81">
        <v>0</v>
      </c>
      <c r="EO494" s="81">
        <v>0</v>
      </c>
      <c r="EP494" s="81">
        <v>0</v>
      </c>
      <c r="EQ494" s="81">
        <v>0</v>
      </c>
      <c r="ER494" s="81">
        <v>0</v>
      </c>
      <c r="ES494" s="81">
        <v>0</v>
      </c>
      <c r="ET494" s="81">
        <v>0</v>
      </c>
      <c r="EU494" s="81">
        <v>0</v>
      </c>
      <c r="EV494" s="81">
        <v>0</v>
      </c>
      <c r="EW494" s="81">
        <v>0</v>
      </c>
      <c r="EX494" s="81">
        <v>0</v>
      </c>
      <c r="EY494" s="81">
        <v>0</v>
      </c>
      <c r="EZ494" s="81">
        <v>0</v>
      </c>
      <c r="FA494" s="81">
        <v>0</v>
      </c>
      <c r="FB494" s="81">
        <v>0</v>
      </c>
      <c r="FC494" s="81">
        <v>0</v>
      </c>
      <c r="FD494" s="81">
        <v>0</v>
      </c>
      <c r="FE494" s="81">
        <v>0</v>
      </c>
      <c r="FF494" s="81">
        <v>0</v>
      </c>
      <c r="FG494" s="81">
        <v>0</v>
      </c>
      <c r="FH494" s="81">
        <v>0</v>
      </c>
      <c r="FI494" s="81">
        <v>0</v>
      </c>
      <c r="FJ494" s="81">
        <v>0</v>
      </c>
      <c r="FK494" s="81">
        <v>0</v>
      </c>
      <c r="FL494" s="81">
        <v>0</v>
      </c>
      <c r="FM494" s="81">
        <v>0</v>
      </c>
      <c r="FN494" s="1" t="s">
        <v>830</v>
      </c>
    </row>
    <row r="495" spans="2:170" x14ac:dyDescent="0.2">
      <c r="B495" s="1" t="s">
        <v>812</v>
      </c>
      <c r="C495" s="1" t="s">
        <v>49</v>
      </c>
      <c r="D495" s="1" t="s">
        <v>48</v>
      </c>
      <c r="E495" s="81" t="s">
        <v>299</v>
      </c>
      <c r="F495" s="81">
        <v>0</v>
      </c>
      <c r="G495" s="81">
        <v>0</v>
      </c>
      <c r="H495" s="81">
        <v>0</v>
      </c>
      <c r="I495" s="81">
        <v>0</v>
      </c>
      <c r="J495" s="81">
        <v>0</v>
      </c>
      <c r="K495" s="81">
        <v>0</v>
      </c>
      <c r="L495" s="81">
        <v>0</v>
      </c>
      <c r="M495" s="81">
        <v>0</v>
      </c>
      <c r="N495" s="81">
        <v>0</v>
      </c>
      <c r="O495" s="81">
        <v>0</v>
      </c>
      <c r="P495" s="81">
        <v>0</v>
      </c>
      <c r="Q495" s="81">
        <v>0</v>
      </c>
      <c r="R495" s="81">
        <v>0</v>
      </c>
      <c r="S495" s="81">
        <v>0</v>
      </c>
      <c r="T495" s="81">
        <v>0</v>
      </c>
      <c r="U495" s="81">
        <v>0</v>
      </c>
      <c r="V495" s="81">
        <v>0</v>
      </c>
      <c r="W495" s="81">
        <v>0</v>
      </c>
      <c r="X495" s="81">
        <v>0</v>
      </c>
      <c r="Y495" s="81">
        <v>0</v>
      </c>
      <c r="Z495" s="81">
        <v>0</v>
      </c>
      <c r="AA495" s="81">
        <v>0</v>
      </c>
      <c r="AB495" s="81">
        <v>0</v>
      </c>
      <c r="AC495" s="81">
        <v>0</v>
      </c>
      <c r="AD495" s="81">
        <v>0</v>
      </c>
      <c r="AE495" s="81">
        <v>0</v>
      </c>
      <c r="AF495" s="81">
        <v>0</v>
      </c>
      <c r="AG495" s="81">
        <v>0</v>
      </c>
      <c r="AH495" s="81">
        <v>0</v>
      </c>
      <c r="AI495" s="81">
        <v>0</v>
      </c>
      <c r="AJ495" s="81">
        <v>0</v>
      </c>
      <c r="AK495" s="81">
        <v>0</v>
      </c>
      <c r="AL495" s="81">
        <v>0</v>
      </c>
      <c r="AM495" s="81">
        <v>0</v>
      </c>
      <c r="AN495" s="81">
        <v>0</v>
      </c>
      <c r="AO495" s="81">
        <v>0</v>
      </c>
      <c r="AP495" s="81">
        <v>0</v>
      </c>
      <c r="AQ495" s="81">
        <v>0</v>
      </c>
      <c r="AR495" s="81">
        <v>0</v>
      </c>
      <c r="AS495" s="81">
        <v>0</v>
      </c>
      <c r="AT495" s="81">
        <v>0</v>
      </c>
      <c r="AU495" s="81">
        <v>0</v>
      </c>
      <c r="AV495" s="81">
        <v>0</v>
      </c>
      <c r="AW495" s="81">
        <v>0</v>
      </c>
      <c r="AX495" s="81">
        <v>0</v>
      </c>
      <c r="AY495" s="81">
        <v>0</v>
      </c>
      <c r="AZ495" s="81">
        <v>0</v>
      </c>
      <c r="BA495" s="81">
        <v>0</v>
      </c>
      <c r="BB495" s="81">
        <v>0</v>
      </c>
      <c r="BC495" s="81">
        <v>0</v>
      </c>
      <c r="BD495" s="81">
        <v>0</v>
      </c>
      <c r="BE495" s="81">
        <v>0</v>
      </c>
      <c r="BF495" s="81">
        <v>0</v>
      </c>
      <c r="BG495" s="81">
        <v>0</v>
      </c>
      <c r="BH495" s="81">
        <v>0</v>
      </c>
      <c r="BI495" s="81">
        <v>0</v>
      </c>
      <c r="BJ495" s="81">
        <v>0</v>
      </c>
      <c r="BK495" s="81">
        <v>0</v>
      </c>
      <c r="BL495" s="81">
        <v>0</v>
      </c>
      <c r="BM495" s="81">
        <v>0</v>
      </c>
      <c r="BN495" s="81">
        <v>0</v>
      </c>
      <c r="BO495" s="81">
        <v>0</v>
      </c>
      <c r="BP495" s="81">
        <v>0</v>
      </c>
      <c r="BQ495" s="81">
        <v>0</v>
      </c>
      <c r="BR495" s="81">
        <v>0</v>
      </c>
      <c r="BS495" s="81">
        <v>0</v>
      </c>
      <c r="BT495" s="81">
        <v>0</v>
      </c>
      <c r="BU495" s="81">
        <v>0</v>
      </c>
      <c r="BV495" s="81">
        <v>0</v>
      </c>
      <c r="BW495" s="81">
        <v>0</v>
      </c>
      <c r="BX495" s="81">
        <v>0</v>
      </c>
      <c r="BY495" s="81">
        <v>0</v>
      </c>
      <c r="BZ495" s="81">
        <v>0</v>
      </c>
      <c r="CA495" s="81">
        <v>0</v>
      </c>
      <c r="CB495" s="81">
        <v>0</v>
      </c>
      <c r="CC495" s="81">
        <v>0</v>
      </c>
      <c r="CD495" s="81">
        <v>0</v>
      </c>
      <c r="CE495" s="81">
        <v>0</v>
      </c>
      <c r="CF495" s="81">
        <v>0</v>
      </c>
      <c r="CG495" s="81">
        <v>0</v>
      </c>
      <c r="CH495" s="81">
        <v>0</v>
      </c>
      <c r="CI495" s="81">
        <v>0</v>
      </c>
      <c r="CJ495" s="81">
        <v>0</v>
      </c>
      <c r="CK495" s="81">
        <v>0</v>
      </c>
      <c r="CL495" s="81">
        <v>0</v>
      </c>
      <c r="CM495" s="81">
        <v>0</v>
      </c>
      <c r="CN495" s="81">
        <v>0</v>
      </c>
      <c r="CO495" s="81">
        <v>0</v>
      </c>
      <c r="CP495" s="81">
        <v>0</v>
      </c>
      <c r="CQ495" s="81">
        <v>0</v>
      </c>
      <c r="CR495" s="81">
        <v>0</v>
      </c>
      <c r="CS495" s="81">
        <v>0</v>
      </c>
      <c r="CT495" s="81">
        <v>0</v>
      </c>
      <c r="CU495" s="81">
        <v>0</v>
      </c>
      <c r="CV495" s="81">
        <v>0</v>
      </c>
      <c r="CW495" s="81">
        <v>0</v>
      </c>
      <c r="CX495" s="81">
        <v>0</v>
      </c>
      <c r="CY495" s="81">
        <v>0</v>
      </c>
      <c r="CZ495" s="81">
        <v>0</v>
      </c>
      <c r="DA495" s="81">
        <v>0</v>
      </c>
      <c r="DB495" s="81">
        <v>0</v>
      </c>
      <c r="DC495" s="81">
        <v>0</v>
      </c>
      <c r="DD495" s="81">
        <v>0</v>
      </c>
      <c r="DE495" s="81">
        <v>0</v>
      </c>
      <c r="DF495" s="81">
        <v>0</v>
      </c>
      <c r="DG495" s="81">
        <v>0</v>
      </c>
      <c r="DH495" s="81">
        <v>0</v>
      </c>
      <c r="DI495" s="81">
        <v>0</v>
      </c>
      <c r="DJ495" s="81">
        <v>0</v>
      </c>
      <c r="DK495" s="81">
        <v>0</v>
      </c>
      <c r="DL495" s="81">
        <v>0</v>
      </c>
      <c r="DM495" s="81">
        <v>0</v>
      </c>
      <c r="DN495" s="81">
        <v>0</v>
      </c>
      <c r="DO495" s="81">
        <v>0</v>
      </c>
      <c r="DP495" s="81">
        <v>0</v>
      </c>
      <c r="DQ495" s="81">
        <v>0</v>
      </c>
      <c r="DR495" s="81">
        <v>0</v>
      </c>
      <c r="DS495" s="81">
        <v>0</v>
      </c>
      <c r="DT495" s="81">
        <v>0</v>
      </c>
      <c r="DU495" s="81">
        <v>0</v>
      </c>
      <c r="DV495" s="81">
        <v>0</v>
      </c>
      <c r="DW495" s="81">
        <v>0</v>
      </c>
      <c r="DX495" s="81">
        <v>0</v>
      </c>
      <c r="DY495" s="81">
        <v>0</v>
      </c>
      <c r="DZ495" s="81">
        <v>0</v>
      </c>
      <c r="EA495" s="81">
        <v>0</v>
      </c>
      <c r="EB495" s="81">
        <v>0</v>
      </c>
      <c r="EC495" s="81">
        <v>0</v>
      </c>
      <c r="ED495" s="81">
        <v>0</v>
      </c>
      <c r="EE495" s="81">
        <v>0</v>
      </c>
      <c r="EF495" s="81">
        <v>0</v>
      </c>
      <c r="EG495" s="81">
        <v>0</v>
      </c>
      <c r="EH495" s="81">
        <v>0</v>
      </c>
      <c r="EI495" s="81">
        <v>0</v>
      </c>
      <c r="EJ495" s="81">
        <v>0</v>
      </c>
      <c r="EK495" s="81">
        <v>0</v>
      </c>
      <c r="EL495" s="81">
        <v>0</v>
      </c>
      <c r="EM495" s="81">
        <v>0</v>
      </c>
      <c r="EN495" s="81">
        <v>0</v>
      </c>
      <c r="EO495" s="81">
        <v>0</v>
      </c>
      <c r="EP495" s="81">
        <v>0</v>
      </c>
      <c r="EQ495" s="81">
        <v>0</v>
      </c>
      <c r="ER495" s="81">
        <v>0</v>
      </c>
      <c r="ES495" s="81">
        <v>0</v>
      </c>
      <c r="ET495" s="81">
        <v>0</v>
      </c>
      <c r="EU495" s="81">
        <v>0</v>
      </c>
      <c r="EV495" s="81">
        <v>0</v>
      </c>
      <c r="EW495" s="81">
        <v>0</v>
      </c>
      <c r="EX495" s="81">
        <v>0</v>
      </c>
      <c r="EY495" s="81">
        <v>0</v>
      </c>
      <c r="EZ495" s="81">
        <v>0</v>
      </c>
      <c r="FA495" s="81">
        <v>0</v>
      </c>
      <c r="FB495" s="81">
        <v>0</v>
      </c>
      <c r="FC495" s="81">
        <v>0</v>
      </c>
      <c r="FD495" s="81">
        <v>0</v>
      </c>
      <c r="FE495" s="81">
        <v>0</v>
      </c>
      <c r="FF495" s="81">
        <v>0</v>
      </c>
      <c r="FG495" s="81">
        <v>0</v>
      </c>
      <c r="FH495" s="81">
        <v>0</v>
      </c>
      <c r="FI495" s="81">
        <v>0</v>
      </c>
      <c r="FJ495" s="81">
        <v>0</v>
      </c>
      <c r="FK495" s="81">
        <v>0</v>
      </c>
      <c r="FL495" s="81">
        <v>0</v>
      </c>
      <c r="FM495" s="81">
        <v>0</v>
      </c>
      <c r="FN495" s="1" t="s">
        <v>831</v>
      </c>
    </row>
    <row r="496" spans="2:170" x14ac:dyDescent="0.2">
      <c r="B496" s="1" t="s">
        <v>814</v>
      </c>
      <c r="C496" s="1" t="s">
        <v>50</v>
      </c>
      <c r="D496" s="1" t="s">
        <v>48</v>
      </c>
      <c r="E496" s="81" t="s">
        <v>299</v>
      </c>
      <c r="F496" s="81">
        <v>0</v>
      </c>
      <c r="G496" s="81">
        <v>0</v>
      </c>
      <c r="H496" s="81">
        <v>0</v>
      </c>
      <c r="I496" s="81">
        <v>0</v>
      </c>
      <c r="J496" s="81">
        <v>0</v>
      </c>
      <c r="K496" s="81">
        <v>0</v>
      </c>
      <c r="L496" s="81">
        <v>0</v>
      </c>
      <c r="M496" s="81">
        <v>0</v>
      </c>
      <c r="N496" s="81">
        <v>0</v>
      </c>
      <c r="O496" s="81">
        <v>0</v>
      </c>
      <c r="P496" s="81">
        <v>0</v>
      </c>
      <c r="Q496" s="81">
        <v>0</v>
      </c>
      <c r="R496" s="81">
        <v>0</v>
      </c>
      <c r="S496" s="81">
        <v>0</v>
      </c>
      <c r="T496" s="81">
        <v>0</v>
      </c>
      <c r="U496" s="81">
        <v>0</v>
      </c>
      <c r="V496" s="81">
        <v>0</v>
      </c>
      <c r="W496" s="81">
        <v>0</v>
      </c>
      <c r="X496" s="81">
        <v>0</v>
      </c>
      <c r="Y496" s="81">
        <v>0</v>
      </c>
      <c r="Z496" s="81">
        <v>0</v>
      </c>
      <c r="AA496" s="81">
        <v>0</v>
      </c>
      <c r="AB496" s="81">
        <v>0</v>
      </c>
      <c r="AC496" s="81">
        <v>0</v>
      </c>
      <c r="AD496" s="81">
        <v>0</v>
      </c>
      <c r="AE496" s="81">
        <v>0</v>
      </c>
      <c r="AF496" s="81">
        <v>0</v>
      </c>
      <c r="AG496" s="81">
        <v>0</v>
      </c>
      <c r="AH496" s="81">
        <v>0</v>
      </c>
      <c r="AI496" s="81">
        <v>0</v>
      </c>
      <c r="AJ496" s="81">
        <v>0</v>
      </c>
      <c r="AK496" s="81">
        <v>0</v>
      </c>
      <c r="AL496" s="81">
        <v>0</v>
      </c>
      <c r="AM496" s="81">
        <v>0</v>
      </c>
      <c r="AN496" s="81">
        <v>0</v>
      </c>
      <c r="AO496" s="81">
        <v>0</v>
      </c>
      <c r="AP496" s="81">
        <v>0</v>
      </c>
      <c r="AQ496" s="81">
        <v>0</v>
      </c>
      <c r="AR496" s="81">
        <v>0</v>
      </c>
      <c r="AS496" s="81">
        <v>0</v>
      </c>
      <c r="AT496" s="81">
        <v>0</v>
      </c>
      <c r="AU496" s="81">
        <v>0</v>
      </c>
      <c r="AV496" s="81">
        <v>0</v>
      </c>
      <c r="AW496" s="81">
        <v>0</v>
      </c>
      <c r="AX496" s="81">
        <v>0</v>
      </c>
      <c r="AY496" s="81">
        <v>0</v>
      </c>
      <c r="AZ496" s="81">
        <v>0</v>
      </c>
      <c r="BA496" s="81">
        <v>0</v>
      </c>
      <c r="BB496" s="81">
        <v>0</v>
      </c>
      <c r="BC496" s="81">
        <v>0</v>
      </c>
      <c r="BD496" s="81">
        <v>0</v>
      </c>
      <c r="BE496" s="81">
        <v>0</v>
      </c>
      <c r="BF496" s="81">
        <v>0</v>
      </c>
      <c r="BG496" s="81">
        <v>0</v>
      </c>
      <c r="BH496" s="81">
        <v>0</v>
      </c>
      <c r="BI496" s="81">
        <v>0</v>
      </c>
      <c r="BJ496" s="81">
        <v>0</v>
      </c>
      <c r="BK496" s="81">
        <v>0</v>
      </c>
      <c r="BL496" s="81">
        <v>0</v>
      </c>
      <c r="BM496" s="81">
        <v>0</v>
      </c>
      <c r="BN496" s="81">
        <v>0</v>
      </c>
      <c r="BO496" s="81">
        <v>0</v>
      </c>
      <c r="BP496" s="81">
        <v>0</v>
      </c>
      <c r="BQ496" s="81">
        <v>0</v>
      </c>
      <c r="BR496" s="81">
        <v>0</v>
      </c>
      <c r="BS496" s="81">
        <v>0</v>
      </c>
      <c r="BT496" s="81">
        <v>0</v>
      </c>
      <c r="BU496" s="81">
        <v>0</v>
      </c>
      <c r="BV496" s="81">
        <v>0</v>
      </c>
      <c r="BW496" s="81">
        <v>0</v>
      </c>
      <c r="BX496" s="81">
        <v>0</v>
      </c>
      <c r="BY496" s="81">
        <v>0</v>
      </c>
      <c r="BZ496" s="81">
        <v>0</v>
      </c>
      <c r="CA496" s="81">
        <v>0</v>
      </c>
      <c r="CB496" s="81">
        <v>0</v>
      </c>
      <c r="CC496" s="81">
        <v>0</v>
      </c>
      <c r="CD496" s="81">
        <v>0</v>
      </c>
      <c r="CE496" s="81">
        <v>0</v>
      </c>
      <c r="CF496" s="81">
        <v>0</v>
      </c>
      <c r="CG496" s="81">
        <v>0</v>
      </c>
      <c r="CH496" s="81">
        <v>0</v>
      </c>
      <c r="CI496" s="81">
        <v>0</v>
      </c>
      <c r="CJ496" s="81">
        <v>0</v>
      </c>
      <c r="CK496" s="81">
        <v>0</v>
      </c>
      <c r="CL496" s="81">
        <v>0</v>
      </c>
      <c r="CM496" s="81">
        <v>0</v>
      </c>
      <c r="CN496" s="81">
        <v>0</v>
      </c>
      <c r="CO496" s="81">
        <v>0</v>
      </c>
      <c r="CP496" s="81">
        <v>0</v>
      </c>
      <c r="CQ496" s="81">
        <v>0</v>
      </c>
      <c r="CR496" s="81">
        <v>0</v>
      </c>
      <c r="CS496" s="81">
        <v>0</v>
      </c>
      <c r="CT496" s="81">
        <v>0</v>
      </c>
      <c r="CU496" s="81">
        <v>0</v>
      </c>
      <c r="CV496" s="81">
        <v>0</v>
      </c>
      <c r="CW496" s="81">
        <v>0</v>
      </c>
      <c r="CX496" s="81">
        <v>0</v>
      </c>
      <c r="CY496" s="81">
        <v>0</v>
      </c>
      <c r="CZ496" s="81">
        <v>0</v>
      </c>
      <c r="DA496" s="81">
        <v>0</v>
      </c>
      <c r="DB496" s="81">
        <v>0</v>
      </c>
      <c r="DC496" s="81">
        <v>0</v>
      </c>
      <c r="DD496" s="81">
        <v>0</v>
      </c>
      <c r="DE496" s="81">
        <v>0</v>
      </c>
      <c r="DF496" s="81">
        <v>0</v>
      </c>
      <c r="DG496" s="81">
        <v>0</v>
      </c>
      <c r="DH496" s="81">
        <v>0</v>
      </c>
      <c r="DI496" s="81">
        <v>0</v>
      </c>
      <c r="DJ496" s="81">
        <v>0</v>
      </c>
      <c r="DK496" s="81">
        <v>0</v>
      </c>
      <c r="DL496" s="81">
        <v>0</v>
      </c>
      <c r="DM496" s="81">
        <v>0</v>
      </c>
      <c r="DN496" s="81">
        <v>0</v>
      </c>
      <c r="DO496" s="81">
        <v>0</v>
      </c>
      <c r="DP496" s="81">
        <v>0</v>
      </c>
      <c r="DQ496" s="81">
        <v>0</v>
      </c>
      <c r="DR496" s="81">
        <v>0</v>
      </c>
      <c r="DS496" s="81">
        <v>0</v>
      </c>
      <c r="DT496" s="81">
        <v>0</v>
      </c>
      <c r="DU496" s="81">
        <v>0</v>
      </c>
      <c r="DV496" s="81">
        <v>0</v>
      </c>
      <c r="DW496" s="81">
        <v>0</v>
      </c>
      <c r="DX496" s="81">
        <v>0</v>
      </c>
      <c r="DY496" s="81">
        <v>0</v>
      </c>
      <c r="DZ496" s="81">
        <v>0</v>
      </c>
      <c r="EA496" s="81">
        <v>0</v>
      </c>
      <c r="EB496" s="81">
        <v>0</v>
      </c>
      <c r="EC496" s="81">
        <v>0</v>
      </c>
      <c r="ED496" s="81">
        <v>0</v>
      </c>
      <c r="EE496" s="81">
        <v>0</v>
      </c>
      <c r="EF496" s="81">
        <v>0</v>
      </c>
      <c r="EG496" s="81">
        <v>0</v>
      </c>
      <c r="EH496" s="81">
        <v>0</v>
      </c>
      <c r="EI496" s="81">
        <v>0</v>
      </c>
      <c r="EJ496" s="81">
        <v>0</v>
      </c>
      <c r="EK496" s="81">
        <v>0</v>
      </c>
      <c r="EL496" s="81">
        <v>0</v>
      </c>
      <c r="EM496" s="81">
        <v>0</v>
      </c>
      <c r="EN496" s="81">
        <v>0</v>
      </c>
      <c r="EO496" s="81">
        <v>0</v>
      </c>
      <c r="EP496" s="81">
        <v>0</v>
      </c>
      <c r="EQ496" s="81">
        <v>0</v>
      </c>
      <c r="ER496" s="81">
        <v>0</v>
      </c>
      <c r="ES496" s="81">
        <v>0</v>
      </c>
      <c r="ET496" s="81">
        <v>0</v>
      </c>
      <c r="EU496" s="81">
        <v>0</v>
      </c>
      <c r="EV496" s="81">
        <v>0</v>
      </c>
      <c r="EW496" s="81">
        <v>0</v>
      </c>
      <c r="EX496" s="81">
        <v>0</v>
      </c>
      <c r="EY496" s="81">
        <v>0</v>
      </c>
      <c r="EZ496" s="81">
        <v>0</v>
      </c>
      <c r="FA496" s="81">
        <v>0</v>
      </c>
      <c r="FB496" s="81">
        <v>0</v>
      </c>
      <c r="FC496" s="81">
        <v>0</v>
      </c>
      <c r="FD496" s="81">
        <v>0</v>
      </c>
      <c r="FE496" s="81">
        <v>0</v>
      </c>
      <c r="FF496" s="81">
        <v>0</v>
      </c>
      <c r="FG496" s="81">
        <v>0</v>
      </c>
      <c r="FH496" s="81">
        <v>0</v>
      </c>
      <c r="FI496" s="81">
        <v>0</v>
      </c>
      <c r="FJ496" s="81">
        <v>0</v>
      </c>
      <c r="FK496" s="81">
        <v>0</v>
      </c>
      <c r="FL496" s="81">
        <v>0</v>
      </c>
      <c r="FM496" s="81">
        <v>0</v>
      </c>
      <c r="FN496" s="1" t="s">
        <v>832</v>
      </c>
    </row>
    <row r="497" spans="2:170" x14ac:dyDescent="0.2">
      <c r="B497" s="1" t="s">
        <v>816</v>
      </c>
      <c r="C497" s="1" t="s">
        <v>51</v>
      </c>
      <c r="D497" s="1" t="s">
        <v>48</v>
      </c>
      <c r="E497" s="81" t="s">
        <v>299</v>
      </c>
      <c r="F497" s="81">
        <v>0</v>
      </c>
      <c r="G497" s="81">
        <v>0</v>
      </c>
      <c r="H497" s="81">
        <v>0</v>
      </c>
      <c r="I497" s="81">
        <v>0</v>
      </c>
      <c r="J497" s="81">
        <v>0</v>
      </c>
      <c r="K497" s="81">
        <v>0</v>
      </c>
      <c r="L497" s="81">
        <v>0</v>
      </c>
      <c r="M497" s="81">
        <v>0</v>
      </c>
      <c r="N497" s="81">
        <v>0</v>
      </c>
      <c r="O497" s="81">
        <v>0</v>
      </c>
      <c r="P497" s="81">
        <v>0</v>
      </c>
      <c r="Q497" s="81">
        <v>0</v>
      </c>
      <c r="R497" s="81">
        <v>0</v>
      </c>
      <c r="S497" s="81">
        <v>0</v>
      </c>
      <c r="T497" s="81">
        <v>0</v>
      </c>
      <c r="U497" s="81">
        <v>0</v>
      </c>
      <c r="V497" s="81">
        <v>0</v>
      </c>
      <c r="W497" s="81">
        <v>0</v>
      </c>
      <c r="X497" s="81">
        <v>0</v>
      </c>
      <c r="Y497" s="81">
        <v>0</v>
      </c>
      <c r="Z497" s="81">
        <v>0</v>
      </c>
      <c r="AA497" s="81">
        <v>0</v>
      </c>
      <c r="AB497" s="81">
        <v>0</v>
      </c>
      <c r="AC497" s="81">
        <v>0</v>
      </c>
      <c r="AD497" s="81">
        <v>0</v>
      </c>
      <c r="AE497" s="81">
        <v>0</v>
      </c>
      <c r="AF497" s="81">
        <v>0</v>
      </c>
      <c r="AG497" s="81">
        <v>0</v>
      </c>
      <c r="AH497" s="81">
        <v>0</v>
      </c>
      <c r="AI497" s="81">
        <v>0</v>
      </c>
      <c r="AJ497" s="81">
        <v>0</v>
      </c>
      <c r="AK497" s="81">
        <v>0</v>
      </c>
      <c r="AL497" s="81">
        <v>0</v>
      </c>
      <c r="AM497" s="81">
        <v>0</v>
      </c>
      <c r="AN497" s="81">
        <v>0</v>
      </c>
      <c r="AO497" s="81">
        <v>0</v>
      </c>
      <c r="AP497" s="81">
        <v>0</v>
      </c>
      <c r="AQ497" s="81">
        <v>0</v>
      </c>
      <c r="AR497" s="81">
        <v>0</v>
      </c>
      <c r="AS497" s="81">
        <v>0</v>
      </c>
      <c r="AT497" s="81">
        <v>0</v>
      </c>
      <c r="AU497" s="81">
        <v>0</v>
      </c>
      <c r="AV497" s="81">
        <v>0</v>
      </c>
      <c r="AW497" s="81">
        <v>0</v>
      </c>
      <c r="AX497" s="81">
        <v>0</v>
      </c>
      <c r="AY497" s="81">
        <v>0</v>
      </c>
      <c r="AZ497" s="81">
        <v>0</v>
      </c>
      <c r="BA497" s="81">
        <v>0</v>
      </c>
      <c r="BB497" s="81">
        <v>0</v>
      </c>
      <c r="BC497" s="81">
        <v>0</v>
      </c>
      <c r="BD497" s="81">
        <v>0</v>
      </c>
      <c r="BE497" s="81">
        <v>0</v>
      </c>
      <c r="BF497" s="81">
        <v>0</v>
      </c>
      <c r="BG497" s="81">
        <v>0</v>
      </c>
      <c r="BH497" s="81">
        <v>0</v>
      </c>
      <c r="BI497" s="81">
        <v>0</v>
      </c>
      <c r="BJ497" s="81">
        <v>0</v>
      </c>
      <c r="BK497" s="81">
        <v>0</v>
      </c>
      <c r="BL497" s="81">
        <v>0</v>
      </c>
      <c r="BM497" s="81">
        <v>0</v>
      </c>
      <c r="BN497" s="81">
        <v>0</v>
      </c>
      <c r="BO497" s="81">
        <v>0</v>
      </c>
      <c r="BP497" s="81">
        <v>0</v>
      </c>
      <c r="BQ497" s="81">
        <v>0</v>
      </c>
      <c r="BR497" s="81">
        <v>0</v>
      </c>
      <c r="BS497" s="81">
        <v>0</v>
      </c>
      <c r="BT497" s="81">
        <v>0</v>
      </c>
      <c r="BU497" s="81">
        <v>0</v>
      </c>
      <c r="BV497" s="81">
        <v>0</v>
      </c>
      <c r="BW497" s="81">
        <v>0</v>
      </c>
      <c r="BX497" s="81">
        <v>0</v>
      </c>
      <c r="BY497" s="81">
        <v>0</v>
      </c>
      <c r="BZ497" s="81">
        <v>0</v>
      </c>
      <c r="CA497" s="81">
        <v>0</v>
      </c>
      <c r="CB497" s="81">
        <v>0</v>
      </c>
      <c r="CC497" s="81">
        <v>0</v>
      </c>
      <c r="CD497" s="81">
        <v>0</v>
      </c>
      <c r="CE497" s="81">
        <v>0</v>
      </c>
      <c r="CF497" s="81">
        <v>0</v>
      </c>
      <c r="CG497" s="81">
        <v>0</v>
      </c>
      <c r="CH497" s="81">
        <v>0</v>
      </c>
      <c r="CI497" s="81">
        <v>0</v>
      </c>
      <c r="CJ497" s="81">
        <v>0</v>
      </c>
      <c r="CK497" s="81">
        <v>0</v>
      </c>
      <c r="CL497" s="81">
        <v>0</v>
      </c>
      <c r="CM497" s="81">
        <v>0</v>
      </c>
      <c r="CN497" s="81">
        <v>0</v>
      </c>
      <c r="CO497" s="81">
        <v>0</v>
      </c>
      <c r="CP497" s="81">
        <v>0</v>
      </c>
      <c r="CQ497" s="81">
        <v>0</v>
      </c>
      <c r="CR497" s="81">
        <v>0</v>
      </c>
      <c r="CS497" s="81">
        <v>0</v>
      </c>
      <c r="CT497" s="81">
        <v>0</v>
      </c>
      <c r="CU497" s="81">
        <v>0</v>
      </c>
      <c r="CV497" s="81">
        <v>0</v>
      </c>
      <c r="CW497" s="81">
        <v>0</v>
      </c>
      <c r="CX497" s="81">
        <v>0</v>
      </c>
      <c r="CY497" s="81">
        <v>0</v>
      </c>
      <c r="CZ497" s="81">
        <v>0</v>
      </c>
      <c r="DA497" s="81">
        <v>0</v>
      </c>
      <c r="DB497" s="81">
        <v>0</v>
      </c>
      <c r="DC497" s="81">
        <v>0</v>
      </c>
      <c r="DD497" s="81">
        <v>0</v>
      </c>
      <c r="DE497" s="81">
        <v>0</v>
      </c>
      <c r="DF497" s="81">
        <v>0</v>
      </c>
      <c r="DG497" s="81">
        <v>0</v>
      </c>
      <c r="DH497" s="81">
        <v>0</v>
      </c>
      <c r="DI497" s="81">
        <v>0</v>
      </c>
      <c r="DJ497" s="81">
        <v>0</v>
      </c>
      <c r="DK497" s="81">
        <v>0</v>
      </c>
      <c r="DL497" s="81">
        <v>0</v>
      </c>
      <c r="DM497" s="81">
        <v>0</v>
      </c>
      <c r="DN497" s="81">
        <v>0</v>
      </c>
      <c r="DO497" s="81">
        <v>0</v>
      </c>
      <c r="DP497" s="81">
        <v>0</v>
      </c>
      <c r="DQ497" s="81">
        <v>0</v>
      </c>
      <c r="DR497" s="81">
        <v>0</v>
      </c>
      <c r="DS497" s="81">
        <v>0</v>
      </c>
      <c r="DT497" s="81">
        <v>0</v>
      </c>
      <c r="DU497" s="81">
        <v>0</v>
      </c>
      <c r="DV497" s="81">
        <v>0</v>
      </c>
      <c r="DW497" s="81">
        <v>0</v>
      </c>
      <c r="DX497" s="81">
        <v>0</v>
      </c>
      <c r="DY497" s="81">
        <v>0</v>
      </c>
      <c r="DZ497" s="81">
        <v>0</v>
      </c>
      <c r="EA497" s="81">
        <v>0</v>
      </c>
      <c r="EB497" s="81">
        <v>0</v>
      </c>
      <c r="EC497" s="81">
        <v>0</v>
      </c>
      <c r="ED497" s="81">
        <v>0</v>
      </c>
      <c r="EE497" s="81">
        <v>0</v>
      </c>
      <c r="EF497" s="81">
        <v>0</v>
      </c>
      <c r="EG497" s="81">
        <v>0</v>
      </c>
      <c r="EH497" s="81">
        <v>0</v>
      </c>
      <c r="EI497" s="81">
        <v>0</v>
      </c>
      <c r="EJ497" s="81">
        <v>0</v>
      </c>
      <c r="EK497" s="81">
        <v>0</v>
      </c>
      <c r="EL497" s="81">
        <v>0</v>
      </c>
      <c r="EM497" s="81">
        <v>0</v>
      </c>
      <c r="EN497" s="81">
        <v>0</v>
      </c>
      <c r="EO497" s="81">
        <v>0</v>
      </c>
      <c r="EP497" s="81">
        <v>0</v>
      </c>
      <c r="EQ497" s="81">
        <v>0</v>
      </c>
      <c r="ER497" s="81">
        <v>0</v>
      </c>
      <c r="ES497" s="81">
        <v>0</v>
      </c>
      <c r="ET497" s="81">
        <v>0</v>
      </c>
      <c r="EU497" s="81">
        <v>0</v>
      </c>
      <c r="EV497" s="81">
        <v>0</v>
      </c>
      <c r="EW497" s="81">
        <v>0</v>
      </c>
      <c r="EX497" s="81">
        <v>0</v>
      </c>
      <c r="EY497" s="81">
        <v>0</v>
      </c>
      <c r="EZ497" s="81">
        <v>0</v>
      </c>
      <c r="FA497" s="81">
        <v>0</v>
      </c>
      <c r="FB497" s="81">
        <v>0</v>
      </c>
      <c r="FC497" s="81">
        <v>0</v>
      </c>
      <c r="FD497" s="81">
        <v>0</v>
      </c>
      <c r="FE497" s="81">
        <v>0</v>
      </c>
      <c r="FF497" s="81">
        <v>0</v>
      </c>
      <c r="FG497" s="81">
        <v>0</v>
      </c>
      <c r="FH497" s="81">
        <v>0</v>
      </c>
      <c r="FI497" s="81">
        <v>0</v>
      </c>
      <c r="FJ497" s="81">
        <v>0</v>
      </c>
      <c r="FK497" s="81">
        <v>0</v>
      </c>
      <c r="FL497" s="81">
        <v>0</v>
      </c>
      <c r="FM497" s="81">
        <v>0</v>
      </c>
      <c r="FN497" s="1" t="s">
        <v>833</v>
      </c>
    </row>
    <row r="498" spans="2:170" x14ac:dyDescent="0.2">
      <c r="B498" s="1" t="s">
        <v>818</v>
      </c>
      <c r="C498" s="1" t="s">
        <v>51</v>
      </c>
      <c r="D498" s="1" t="s">
        <v>48</v>
      </c>
      <c r="E498" s="81" t="s">
        <v>299</v>
      </c>
      <c r="F498" s="81">
        <v>0</v>
      </c>
      <c r="G498" s="81">
        <v>0</v>
      </c>
      <c r="H498" s="81">
        <v>0</v>
      </c>
      <c r="I498" s="81">
        <v>0</v>
      </c>
      <c r="J498" s="81">
        <v>0</v>
      </c>
      <c r="K498" s="81">
        <v>0</v>
      </c>
      <c r="L498" s="81">
        <v>0</v>
      </c>
      <c r="M498" s="81">
        <v>0</v>
      </c>
      <c r="N498" s="81">
        <v>0</v>
      </c>
      <c r="O498" s="81">
        <v>0</v>
      </c>
      <c r="P498" s="81">
        <v>0</v>
      </c>
      <c r="Q498" s="81">
        <v>0</v>
      </c>
      <c r="R498" s="81">
        <v>0</v>
      </c>
      <c r="S498" s="81">
        <v>0</v>
      </c>
      <c r="T498" s="81">
        <v>0</v>
      </c>
      <c r="U498" s="81">
        <v>0</v>
      </c>
      <c r="V498" s="81">
        <v>0</v>
      </c>
      <c r="W498" s="81">
        <v>0</v>
      </c>
      <c r="X498" s="81">
        <v>0</v>
      </c>
      <c r="Y498" s="81">
        <v>0</v>
      </c>
      <c r="Z498" s="81">
        <v>0</v>
      </c>
      <c r="AA498" s="81">
        <v>0</v>
      </c>
      <c r="AB498" s="81">
        <v>0</v>
      </c>
      <c r="AC498" s="81">
        <v>0</v>
      </c>
      <c r="AD498" s="81">
        <v>0</v>
      </c>
      <c r="AE498" s="81">
        <v>0</v>
      </c>
      <c r="AF498" s="81">
        <v>0</v>
      </c>
      <c r="AG498" s="81">
        <v>0</v>
      </c>
      <c r="AH498" s="81">
        <v>0</v>
      </c>
      <c r="AI498" s="81">
        <v>0</v>
      </c>
      <c r="AJ498" s="81">
        <v>0</v>
      </c>
      <c r="AK498" s="81">
        <v>0</v>
      </c>
      <c r="AL498" s="81">
        <v>0</v>
      </c>
      <c r="AM498" s="81">
        <v>0</v>
      </c>
      <c r="AN498" s="81">
        <v>0</v>
      </c>
      <c r="AO498" s="81">
        <v>0</v>
      </c>
      <c r="AP498" s="81">
        <v>0</v>
      </c>
      <c r="AQ498" s="81">
        <v>0</v>
      </c>
      <c r="AR498" s="81">
        <v>0</v>
      </c>
      <c r="AS498" s="81">
        <v>0</v>
      </c>
      <c r="AT498" s="81">
        <v>0</v>
      </c>
      <c r="AU498" s="81">
        <v>0</v>
      </c>
      <c r="AV498" s="81">
        <v>0</v>
      </c>
      <c r="AW498" s="81">
        <v>0</v>
      </c>
      <c r="AX498" s="81">
        <v>0</v>
      </c>
      <c r="AY498" s="81">
        <v>0</v>
      </c>
      <c r="AZ498" s="81">
        <v>0</v>
      </c>
      <c r="BA498" s="81">
        <v>0</v>
      </c>
      <c r="BB498" s="81">
        <v>0</v>
      </c>
      <c r="BC498" s="81">
        <v>0</v>
      </c>
      <c r="BD498" s="81">
        <v>0</v>
      </c>
      <c r="BE498" s="81">
        <v>0</v>
      </c>
      <c r="BF498" s="81">
        <v>0</v>
      </c>
      <c r="BG498" s="81">
        <v>0</v>
      </c>
      <c r="BH498" s="81">
        <v>0</v>
      </c>
      <c r="BI498" s="81">
        <v>0</v>
      </c>
      <c r="BJ498" s="81">
        <v>0</v>
      </c>
      <c r="BK498" s="81">
        <v>0</v>
      </c>
      <c r="BL498" s="81">
        <v>0</v>
      </c>
      <c r="BM498" s="81">
        <v>0</v>
      </c>
      <c r="BN498" s="81">
        <v>0</v>
      </c>
      <c r="BO498" s="81">
        <v>0</v>
      </c>
      <c r="BP498" s="81">
        <v>0</v>
      </c>
      <c r="BQ498" s="81">
        <v>0</v>
      </c>
      <c r="BR498" s="81">
        <v>0</v>
      </c>
      <c r="BS498" s="81">
        <v>0</v>
      </c>
      <c r="BT498" s="81">
        <v>0</v>
      </c>
      <c r="BU498" s="81">
        <v>0</v>
      </c>
      <c r="BV498" s="81">
        <v>0</v>
      </c>
      <c r="BW498" s="81">
        <v>0</v>
      </c>
      <c r="BX498" s="81">
        <v>0</v>
      </c>
      <c r="BY498" s="81">
        <v>0</v>
      </c>
      <c r="BZ498" s="81">
        <v>0</v>
      </c>
      <c r="CA498" s="81">
        <v>0</v>
      </c>
      <c r="CB498" s="81">
        <v>0</v>
      </c>
      <c r="CC498" s="81">
        <v>0</v>
      </c>
      <c r="CD498" s="81">
        <v>0</v>
      </c>
      <c r="CE498" s="81">
        <v>0</v>
      </c>
      <c r="CF498" s="81">
        <v>0</v>
      </c>
      <c r="CG498" s="81">
        <v>0</v>
      </c>
      <c r="CH498" s="81">
        <v>0</v>
      </c>
      <c r="CI498" s="81">
        <v>0</v>
      </c>
      <c r="CJ498" s="81">
        <v>0</v>
      </c>
      <c r="CK498" s="81">
        <v>0</v>
      </c>
      <c r="CL498" s="81">
        <v>0</v>
      </c>
      <c r="CM498" s="81">
        <v>0</v>
      </c>
      <c r="CN498" s="81">
        <v>0</v>
      </c>
      <c r="CO498" s="81">
        <v>0</v>
      </c>
      <c r="CP498" s="81">
        <v>0</v>
      </c>
      <c r="CQ498" s="81">
        <v>0</v>
      </c>
      <c r="CR498" s="81">
        <v>0</v>
      </c>
      <c r="CS498" s="81">
        <v>0</v>
      </c>
      <c r="CT498" s="81">
        <v>0</v>
      </c>
      <c r="CU498" s="81">
        <v>0</v>
      </c>
      <c r="CV498" s="81">
        <v>0</v>
      </c>
      <c r="CW498" s="81">
        <v>0</v>
      </c>
      <c r="CX498" s="81">
        <v>0</v>
      </c>
      <c r="CY498" s="81">
        <v>0</v>
      </c>
      <c r="CZ498" s="81">
        <v>0</v>
      </c>
      <c r="DA498" s="81">
        <v>0</v>
      </c>
      <c r="DB498" s="81">
        <v>0</v>
      </c>
      <c r="DC498" s="81">
        <v>0</v>
      </c>
      <c r="DD498" s="81">
        <v>0</v>
      </c>
      <c r="DE498" s="81">
        <v>0</v>
      </c>
      <c r="DF498" s="81">
        <v>0</v>
      </c>
      <c r="DG498" s="81">
        <v>0</v>
      </c>
      <c r="DH498" s="81">
        <v>0</v>
      </c>
      <c r="DI498" s="81">
        <v>0</v>
      </c>
      <c r="DJ498" s="81">
        <v>0</v>
      </c>
      <c r="DK498" s="81">
        <v>0</v>
      </c>
      <c r="DL498" s="81">
        <v>0</v>
      </c>
      <c r="DM498" s="81">
        <v>0</v>
      </c>
      <c r="DN498" s="81">
        <v>0</v>
      </c>
      <c r="DO498" s="81">
        <v>0</v>
      </c>
      <c r="DP498" s="81">
        <v>0</v>
      </c>
      <c r="DQ498" s="81">
        <v>0</v>
      </c>
      <c r="DR498" s="81">
        <v>0</v>
      </c>
      <c r="DS498" s="81">
        <v>0</v>
      </c>
      <c r="DT498" s="81">
        <v>0</v>
      </c>
      <c r="DU498" s="81">
        <v>0</v>
      </c>
      <c r="DV498" s="81">
        <v>0</v>
      </c>
      <c r="DW498" s="81">
        <v>0</v>
      </c>
      <c r="DX498" s="81">
        <v>0</v>
      </c>
      <c r="DY498" s="81">
        <v>0</v>
      </c>
      <c r="DZ498" s="81">
        <v>0</v>
      </c>
      <c r="EA498" s="81">
        <v>0</v>
      </c>
      <c r="EB498" s="81">
        <v>0</v>
      </c>
      <c r="EC498" s="81">
        <v>0</v>
      </c>
      <c r="ED498" s="81">
        <v>0</v>
      </c>
      <c r="EE498" s="81">
        <v>0</v>
      </c>
      <c r="EF498" s="81">
        <v>0</v>
      </c>
      <c r="EG498" s="81">
        <v>0</v>
      </c>
      <c r="EH498" s="81">
        <v>0</v>
      </c>
      <c r="EI498" s="81">
        <v>0</v>
      </c>
      <c r="EJ498" s="81">
        <v>0</v>
      </c>
      <c r="EK498" s="81">
        <v>0</v>
      </c>
      <c r="EL498" s="81">
        <v>0</v>
      </c>
      <c r="EM498" s="81">
        <v>0</v>
      </c>
      <c r="EN498" s="81">
        <v>0</v>
      </c>
      <c r="EO498" s="81">
        <v>0</v>
      </c>
      <c r="EP498" s="81">
        <v>0</v>
      </c>
      <c r="EQ498" s="81">
        <v>0</v>
      </c>
      <c r="ER498" s="81">
        <v>0</v>
      </c>
      <c r="ES498" s="81">
        <v>0</v>
      </c>
      <c r="ET498" s="81">
        <v>0</v>
      </c>
      <c r="EU498" s="81">
        <v>0</v>
      </c>
      <c r="EV498" s="81">
        <v>0</v>
      </c>
      <c r="EW498" s="81">
        <v>0</v>
      </c>
      <c r="EX498" s="81">
        <v>0</v>
      </c>
      <c r="EY498" s="81">
        <v>0</v>
      </c>
      <c r="EZ498" s="81">
        <v>0</v>
      </c>
      <c r="FA498" s="81">
        <v>0</v>
      </c>
      <c r="FB498" s="81">
        <v>0</v>
      </c>
      <c r="FC498" s="81">
        <v>0</v>
      </c>
      <c r="FD498" s="81">
        <v>0</v>
      </c>
      <c r="FE498" s="81">
        <v>0</v>
      </c>
      <c r="FF498" s="81">
        <v>0</v>
      </c>
      <c r="FG498" s="81">
        <v>0</v>
      </c>
      <c r="FH498" s="81">
        <v>0</v>
      </c>
      <c r="FI498" s="81">
        <v>0</v>
      </c>
      <c r="FJ498" s="81">
        <v>0</v>
      </c>
      <c r="FK498" s="81">
        <v>0</v>
      </c>
      <c r="FL498" s="81">
        <v>0</v>
      </c>
      <c r="FM498" s="81">
        <v>0</v>
      </c>
      <c r="FN498" s="1" t="s">
        <v>834</v>
      </c>
    </row>
    <row r="499" spans="2:170" x14ac:dyDescent="0.2">
      <c r="B499" s="1" t="s">
        <v>835</v>
      </c>
      <c r="C499" s="1" t="s">
        <v>43</v>
      </c>
      <c r="D499" s="1" t="s">
        <v>42</v>
      </c>
      <c r="E499" s="81" t="s">
        <v>217</v>
      </c>
      <c r="F499" s="81">
        <v>145</v>
      </c>
      <c r="G499" s="81">
        <v>145</v>
      </c>
      <c r="H499" s="81">
        <v>145</v>
      </c>
      <c r="I499" s="81">
        <v>145</v>
      </c>
      <c r="J499" s="81">
        <v>145</v>
      </c>
      <c r="K499" s="81">
        <v>145</v>
      </c>
      <c r="L499" s="81">
        <v>145</v>
      </c>
      <c r="M499" s="81">
        <v>145</v>
      </c>
      <c r="N499" s="81">
        <v>145</v>
      </c>
      <c r="O499" s="81">
        <v>145</v>
      </c>
      <c r="P499" s="81">
        <v>145</v>
      </c>
      <c r="Q499" s="81">
        <v>145</v>
      </c>
      <c r="R499" s="81">
        <v>145</v>
      </c>
      <c r="S499" s="81">
        <v>145</v>
      </c>
      <c r="T499" s="81">
        <v>145</v>
      </c>
      <c r="U499" s="81">
        <v>145</v>
      </c>
      <c r="V499" s="81">
        <v>145</v>
      </c>
      <c r="W499" s="81">
        <v>145</v>
      </c>
      <c r="X499" s="81">
        <v>145</v>
      </c>
      <c r="Y499" s="81">
        <v>145</v>
      </c>
      <c r="Z499" s="81">
        <v>145</v>
      </c>
      <c r="AA499" s="81">
        <v>145</v>
      </c>
      <c r="AB499" s="81">
        <v>145</v>
      </c>
      <c r="AC499" s="81">
        <v>145</v>
      </c>
      <c r="AD499" s="81">
        <v>145</v>
      </c>
      <c r="AE499" s="81">
        <v>145</v>
      </c>
      <c r="AF499" s="81">
        <v>145</v>
      </c>
      <c r="AG499" s="81">
        <v>145</v>
      </c>
      <c r="AH499" s="81">
        <v>145</v>
      </c>
      <c r="AI499" s="81">
        <v>145</v>
      </c>
      <c r="AJ499" s="81">
        <v>145</v>
      </c>
      <c r="AK499" s="81">
        <v>145</v>
      </c>
      <c r="AL499" s="81">
        <v>145</v>
      </c>
      <c r="AM499" s="81">
        <v>145</v>
      </c>
      <c r="AN499" s="81">
        <v>145</v>
      </c>
      <c r="AO499" s="81">
        <v>145</v>
      </c>
      <c r="AP499" s="81">
        <v>145</v>
      </c>
      <c r="AQ499" s="81">
        <v>145</v>
      </c>
      <c r="AR499" s="81">
        <v>145</v>
      </c>
      <c r="AS499" s="81">
        <v>145</v>
      </c>
      <c r="AT499" s="81">
        <v>145</v>
      </c>
      <c r="AU499" s="81">
        <v>145</v>
      </c>
      <c r="AV499" s="81">
        <v>145</v>
      </c>
      <c r="AW499" s="81">
        <v>145</v>
      </c>
      <c r="AX499" s="81">
        <v>145</v>
      </c>
      <c r="AY499" s="81">
        <v>145</v>
      </c>
      <c r="AZ499" s="81">
        <v>145</v>
      </c>
      <c r="BA499" s="81">
        <v>145</v>
      </c>
      <c r="BB499" s="81">
        <v>145</v>
      </c>
      <c r="BC499" s="81">
        <v>145</v>
      </c>
      <c r="BD499" s="81">
        <v>145</v>
      </c>
      <c r="BE499" s="81">
        <v>145</v>
      </c>
      <c r="BF499" s="81">
        <v>145</v>
      </c>
      <c r="BG499" s="81">
        <v>145</v>
      </c>
      <c r="BH499" s="81">
        <v>145</v>
      </c>
      <c r="BI499" s="81">
        <v>145</v>
      </c>
      <c r="BJ499" s="81">
        <v>145</v>
      </c>
      <c r="BK499" s="81">
        <v>145</v>
      </c>
      <c r="BL499" s="81">
        <v>145</v>
      </c>
      <c r="BM499" s="81">
        <v>145</v>
      </c>
      <c r="BN499" s="81">
        <v>145</v>
      </c>
      <c r="BO499" s="81">
        <v>145</v>
      </c>
      <c r="BP499" s="81">
        <v>145</v>
      </c>
      <c r="BQ499" s="81">
        <v>145</v>
      </c>
      <c r="BR499" s="81">
        <v>145</v>
      </c>
      <c r="BS499" s="81">
        <v>145</v>
      </c>
      <c r="BT499" s="81">
        <v>145</v>
      </c>
      <c r="BU499" s="81">
        <v>145</v>
      </c>
      <c r="BV499" s="81">
        <v>145</v>
      </c>
      <c r="BW499" s="81">
        <v>145</v>
      </c>
      <c r="BX499" s="81">
        <v>145</v>
      </c>
      <c r="BY499" s="81">
        <v>145</v>
      </c>
      <c r="BZ499" s="81">
        <v>145</v>
      </c>
      <c r="CA499" s="81">
        <v>145</v>
      </c>
      <c r="CB499" s="81">
        <v>145</v>
      </c>
      <c r="CC499" s="81">
        <v>145</v>
      </c>
      <c r="CD499" s="81">
        <v>145</v>
      </c>
      <c r="CE499" s="81">
        <v>145</v>
      </c>
      <c r="CF499" s="81">
        <v>145</v>
      </c>
      <c r="CG499" s="81">
        <v>145</v>
      </c>
      <c r="CH499" s="81">
        <v>145</v>
      </c>
      <c r="CI499" s="81">
        <v>145</v>
      </c>
      <c r="CJ499" s="81">
        <v>145</v>
      </c>
      <c r="CK499" s="81">
        <v>145</v>
      </c>
      <c r="CL499" s="81">
        <v>145</v>
      </c>
      <c r="CM499" s="81">
        <v>145</v>
      </c>
      <c r="CN499" s="81">
        <v>145</v>
      </c>
      <c r="CO499" s="81">
        <v>145</v>
      </c>
      <c r="CP499" s="81">
        <v>145</v>
      </c>
      <c r="CQ499" s="81">
        <v>145</v>
      </c>
      <c r="CR499" s="81">
        <v>145</v>
      </c>
      <c r="CS499" s="81">
        <v>145</v>
      </c>
      <c r="CT499" s="81">
        <v>145</v>
      </c>
      <c r="CU499" s="81">
        <v>145</v>
      </c>
      <c r="CV499" s="81">
        <v>145</v>
      </c>
      <c r="CW499" s="81">
        <v>145</v>
      </c>
      <c r="CX499" s="81">
        <v>145</v>
      </c>
      <c r="CY499" s="81">
        <v>145</v>
      </c>
      <c r="CZ499" s="81">
        <v>145</v>
      </c>
      <c r="DA499" s="81">
        <v>145</v>
      </c>
      <c r="DB499" s="81">
        <v>145</v>
      </c>
      <c r="DC499" s="81">
        <v>145</v>
      </c>
      <c r="DD499" s="81">
        <v>145</v>
      </c>
      <c r="DE499" s="81">
        <v>145</v>
      </c>
      <c r="DF499" s="81">
        <v>145</v>
      </c>
      <c r="DG499" s="81">
        <v>145</v>
      </c>
      <c r="DH499" s="81">
        <v>145</v>
      </c>
      <c r="DI499" s="81">
        <v>145</v>
      </c>
      <c r="DJ499" s="81">
        <v>145</v>
      </c>
      <c r="DK499" s="81">
        <v>145</v>
      </c>
      <c r="DL499" s="81">
        <v>145</v>
      </c>
      <c r="DM499" s="81">
        <v>145</v>
      </c>
      <c r="DN499" s="81">
        <v>145</v>
      </c>
      <c r="DO499" s="81">
        <v>145</v>
      </c>
      <c r="DP499" s="81">
        <v>145</v>
      </c>
      <c r="DQ499" s="81">
        <v>145</v>
      </c>
      <c r="DR499" s="81">
        <v>145</v>
      </c>
      <c r="DS499" s="81">
        <v>145</v>
      </c>
      <c r="DT499" s="81">
        <v>145</v>
      </c>
      <c r="DU499" s="81">
        <v>145</v>
      </c>
      <c r="DV499" s="81">
        <v>145</v>
      </c>
      <c r="DW499" s="81">
        <v>145</v>
      </c>
      <c r="DX499" s="81">
        <v>145</v>
      </c>
      <c r="DY499" s="81">
        <v>145</v>
      </c>
      <c r="DZ499" s="81">
        <v>145</v>
      </c>
      <c r="EA499" s="81">
        <v>145</v>
      </c>
      <c r="EB499" s="81">
        <v>145</v>
      </c>
      <c r="EC499" s="81">
        <v>145</v>
      </c>
      <c r="ED499" s="81">
        <v>145</v>
      </c>
      <c r="EE499" s="81">
        <v>145</v>
      </c>
      <c r="EF499" s="81">
        <v>145</v>
      </c>
      <c r="EG499" s="81">
        <v>145</v>
      </c>
      <c r="EH499" s="81">
        <v>145</v>
      </c>
      <c r="EI499" s="81">
        <v>145</v>
      </c>
      <c r="EJ499" s="81">
        <v>145</v>
      </c>
      <c r="EK499" s="81">
        <v>145</v>
      </c>
      <c r="EL499" s="81">
        <v>145</v>
      </c>
      <c r="EM499" s="81">
        <v>145</v>
      </c>
      <c r="EN499" s="81">
        <v>145</v>
      </c>
      <c r="EO499" s="81">
        <v>145</v>
      </c>
      <c r="EP499" s="81">
        <v>145</v>
      </c>
      <c r="EQ499" s="81">
        <v>145</v>
      </c>
      <c r="ER499" s="81">
        <v>145</v>
      </c>
      <c r="ES499" s="81">
        <v>145</v>
      </c>
      <c r="ET499" s="81">
        <v>145</v>
      </c>
      <c r="EU499" s="81">
        <v>145</v>
      </c>
      <c r="EV499" s="81">
        <v>145</v>
      </c>
      <c r="EW499" s="81">
        <v>145</v>
      </c>
      <c r="EX499" s="81">
        <v>145</v>
      </c>
      <c r="EY499" s="81">
        <v>145</v>
      </c>
      <c r="EZ499" s="81">
        <v>145</v>
      </c>
      <c r="FA499" s="81">
        <v>145</v>
      </c>
      <c r="FB499" s="81">
        <v>145</v>
      </c>
      <c r="FC499" s="81">
        <v>145</v>
      </c>
      <c r="FD499" s="81">
        <v>145</v>
      </c>
      <c r="FE499" s="81">
        <v>145</v>
      </c>
      <c r="FF499" s="81">
        <v>145</v>
      </c>
      <c r="FG499" s="81">
        <v>145</v>
      </c>
      <c r="FH499" s="81">
        <v>145</v>
      </c>
      <c r="FI499" s="81">
        <v>145</v>
      </c>
      <c r="FJ499" s="81">
        <v>145</v>
      </c>
      <c r="FK499" s="81">
        <v>145</v>
      </c>
      <c r="FL499" s="81">
        <v>145</v>
      </c>
      <c r="FM499" s="81">
        <v>145</v>
      </c>
      <c r="FN499" s="1" t="s">
        <v>836</v>
      </c>
    </row>
    <row r="500" spans="2:170" x14ac:dyDescent="0.2">
      <c r="B500" s="1" t="s">
        <v>837</v>
      </c>
      <c r="C500" s="1" t="s">
        <v>43</v>
      </c>
      <c r="D500" s="1" t="s">
        <v>42</v>
      </c>
      <c r="E500" s="81" t="s">
        <v>217</v>
      </c>
      <c r="F500" s="81">
        <v>0</v>
      </c>
      <c r="G500" s="81">
        <v>0</v>
      </c>
      <c r="H500" s="81">
        <v>0</v>
      </c>
      <c r="I500" s="81">
        <v>0</v>
      </c>
      <c r="J500" s="81">
        <v>0</v>
      </c>
      <c r="K500" s="81">
        <v>0</v>
      </c>
      <c r="L500" s="81">
        <v>0</v>
      </c>
      <c r="M500" s="81">
        <v>0</v>
      </c>
      <c r="N500" s="81">
        <v>0</v>
      </c>
      <c r="O500" s="81">
        <v>0</v>
      </c>
      <c r="P500" s="81">
        <v>0</v>
      </c>
      <c r="Q500" s="81">
        <v>0</v>
      </c>
      <c r="R500" s="81">
        <v>0</v>
      </c>
      <c r="S500" s="81">
        <v>0</v>
      </c>
      <c r="T500" s="81">
        <v>0</v>
      </c>
      <c r="U500" s="81">
        <v>0</v>
      </c>
      <c r="V500" s="81">
        <v>0</v>
      </c>
      <c r="W500" s="81">
        <v>0</v>
      </c>
      <c r="X500" s="81">
        <v>0</v>
      </c>
      <c r="Y500" s="81">
        <v>0</v>
      </c>
      <c r="Z500" s="81">
        <v>0</v>
      </c>
      <c r="AA500" s="81">
        <v>0</v>
      </c>
      <c r="AB500" s="81">
        <v>0</v>
      </c>
      <c r="AC500" s="81">
        <v>0</v>
      </c>
      <c r="AD500" s="81">
        <v>0</v>
      </c>
      <c r="AE500" s="81">
        <v>0</v>
      </c>
      <c r="AF500" s="81">
        <v>0</v>
      </c>
      <c r="AG500" s="81">
        <v>0</v>
      </c>
      <c r="AH500" s="81">
        <v>0</v>
      </c>
      <c r="AI500" s="81">
        <v>0</v>
      </c>
      <c r="AJ500" s="81">
        <v>0</v>
      </c>
      <c r="AK500" s="81">
        <v>0</v>
      </c>
      <c r="AL500" s="81">
        <v>0</v>
      </c>
      <c r="AM500" s="81">
        <v>0</v>
      </c>
      <c r="AN500" s="81">
        <v>0</v>
      </c>
      <c r="AO500" s="81">
        <v>0</v>
      </c>
      <c r="AP500" s="81">
        <v>0</v>
      </c>
      <c r="AQ500" s="81">
        <v>0</v>
      </c>
      <c r="AR500" s="81">
        <v>0</v>
      </c>
      <c r="AS500" s="81">
        <v>0</v>
      </c>
      <c r="AT500" s="81">
        <v>0</v>
      </c>
      <c r="AU500" s="81">
        <v>0</v>
      </c>
      <c r="AV500" s="81">
        <v>0</v>
      </c>
      <c r="AW500" s="81">
        <v>0</v>
      </c>
      <c r="AX500" s="81">
        <v>0</v>
      </c>
      <c r="AY500" s="81">
        <v>0</v>
      </c>
      <c r="AZ500" s="81">
        <v>0</v>
      </c>
      <c r="BA500" s="81">
        <v>0</v>
      </c>
      <c r="BB500" s="81">
        <v>0</v>
      </c>
      <c r="BC500" s="81">
        <v>0</v>
      </c>
      <c r="BD500" s="81">
        <v>0</v>
      </c>
      <c r="BE500" s="81">
        <v>0</v>
      </c>
      <c r="BF500" s="81">
        <v>0</v>
      </c>
      <c r="BG500" s="81">
        <v>0</v>
      </c>
      <c r="BH500" s="81">
        <v>0</v>
      </c>
      <c r="BI500" s="81">
        <v>0</v>
      </c>
      <c r="BJ500" s="81">
        <v>0</v>
      </c>
      <c r="BK500" s="81">
        <v>0</v>
      </c>
      <c r="BL500" s="81">
        <v>0</v>
      </c>
      <c r="BM500" s="81">
        <v>0</v>
      </c>
      <c r="BN500" s="81">
        <v>0</v>
      </c>
      <c r="BO500" s="81">
        <v>0</v>
      </c>
      <c r="BP500" s="81">
        <v>0</v>
      </c>
      <c r="BQ500" s="81">
        <v>0</v>
      </c>
      <c r="BR500" s="81">
        <v>0</v>
      </c>
      <c r="BS500" s="81">
        <v>0</v>
      </c>
      <c r="BT500" s="81">
        <v>0</v>
      </c>
      <c r="BU500" s="81">
        <v>0</v>
      </c>
      <c r="BV500" s="81">
        <v>0</v>
      </c>
      <c r="BW500" s="81">
        <v>0</v>
      </c>
      <c r="BX500" s="81">
        <v>0</v>
      </c>
      <c r="BY500" s="81">
        <v>0</v>
      </c>
      <c r="BZ500" s="81">
        <v>0</v>
      </c>
      <c r="CA500" s="81">
        <v>0</v>
      </c>
      <c r="CB500" s="81">
        <v>0</v>
      </c>
      <c r="CC500" s="81">
        <v>0</v>
      </c>
      <c r="CD500" s="81">
        <v>0</v>
      </c>
      <c r="CE500" s="81">
        <v>0</v>
      </c>
      <c r="CF500" s="81">
        <v>0</v>
      </c>
      <c r="CG500" s="81">
        <v>0</v>
      </c>
      <c r="CH500" s="81">
        <v>0</v>
      </c>
      <c r="CI500" s="81">
        <v>0</v>
      </c>
      <c r="CJ500" s="81">
        <v>0</v>
      </c>
      <c r="CK500" s="81">
        <v>0</v>
      </c>
      <c r="CL500" s="81">
        <v>0</v>
      </c>
      <c r="CM500" s="81">
        <v>0</v>
      </c>
      <c r="CN500" s="81">
        <v>0</v>
      </c>
      <c r="CO500" s="81">
        <v>0</v>
      </c>
      <c r="CP500" s="81">
        <v>0</v>
      </c>
      <c r="CQ500" s="81">
        <v>0</v>
      </c>
      <c r="CR500" s="81">
        <v>0</v>
      </c>
      <c r="CS500" s="81">
        <v>0</v>
      </c>
      <c r="CT500" s="81">
        <v>0</v>
      </c>
      <c r="CU500" s="81">
        <v>0</v>
      </c>
      <c r="CV500" s="81">
        <v>0</v>
      </c>
      <c r="CW500" s="81">
        <v>0</v>
      </c>
      <c r="CX500" s="81">
        <v>0</v>
      </c>
      <c r="CY500" s="81">
        <v>0</v>
      </c>
      <c r="CZ500" s="81">
        <v>0</v>
      </c>
      <c r="DA500" s="81">
        <v>0</v>
      </c>
      <c r="DB500" s="81">
        <v>0</v>
      </c>
      <c r="DC500" s="81">
        <v>0</v>
      </c>
      <c r="DD500" s="81">
        <v>0</v>
      </c>
      <c r="DE500" s="81">
        <v>0</v>
      </c>
      <c r="DF500" s="81">
        <v>0</v>
      </c>
      <c r="DG500" s="81">
        <v>0</v>
      </c>
      <c r="DH500" s="81">
        <v>0</v>
      </c>
      <c r="DI500" s="81">
        <v>0</v>
      </c>
      <c r="DJ500" s="81">
        <v>0</v>
      </c>
      <c r="DK500" s="81">
        <v>0</v>
      </c>
      <c r="DL500" s="81">
        <v>0</v>
      </c>
      <c r="DM500" s="81">
        <v>0</v>
      </c>
      <c r="DN500" s="81">
        <v>0</v>
      </c>
      <c r="DO500" s="81">
        <v>0</v>
      </c>
      <c r="DP500" s="81">
        <v>0</v>
      </c>
      <c r="DQ500" s="81">
        <v>0</v>
      </c>
      <c r="DR500" s="81">
        <v>0</v>
      </c>
      <c r="DS500" s="81">
        <v>0</v>
      </c>
      <c r="DT500" s="81">
        <v>0</v>
      </c>
      <c r="DU500" s="81">
        <v>0</v>
      </c>
      <c r="DV500" s="81">
        <v>0</v>
      </c>
      <c r="DW500" s="81">
        <v>0</v>
      </c>
      <c r="DX500" s="81">
        <v>0</v>
      </c>
      <c r="DY500" s="81">
        <v>0</v>
      </c>
      <c r="DZ500" s="81">
        <v>0</v>
      </c>
      <c r="EA500" s="81">
        <v>0</v>
      </c>
      <c r="EB500" s="81">
        <v>0</v>
      </c>
      <c r="EC500" s="81">
        <v>0</v>
      </c>
      <c r="ED500" s="81">
        <v>0</v>
      </c>
      <c r="EE500" s="81">
        <v>0</v>
      </c>
      <c r="EF500" s="81">
        <v>0</v>
      </c>
      <c r="EG500" s="81">
        <v>0</v>
      </c>
      <c r="EH500" s="81">
        <v>0</v>
      </c>
      <c r="EI500" s="81">
        <v>0</v>
      </c>
      <c r="EJ500" s="81">
        <v>0</v>
      </c>
      <c r="EK500" s="81">
        <v>0</v>
      </c>
      <c r="EL500" s="81">
        <v>0</v>
      </c>
      <c r="EM500" s="81">
        <v>0</v>
      </c>
      <c r="EN500" s="81">
        <v>0</v>
      </c>
      <c r="EO500" s="81">
        <v>0</v>
      </c>
      <c r="EP500" s="81">
        <v>0</v>
      </c>
      <c r="EQ500" s="81">
        <v>0</v>
      </c>
      <c r="ER500" s="81">
        <v>0</v>
      </c>
      <c r="ES500" s="81">
        <v>0</v>
      </c>
      <c r="ET500" s="81">
        <v>0</v>
      </c>
      <c r="EU500" s="81">
        <v>0</v>
      </c>
      <c r="EV500" s="81">
        <v>0</v>
      </c>
      <c r="EW500" s="81">
        <v>0</v>
      </c>
      <c r="EX500" s="81">
        <v>0</v>
      </c>
      <c r="EY500" s="81">
        <v>0</v>
      </c>
      <c r="EZ500" s="81">
        <v>0</v>
      </c>
      <c r="FA500" s="81">
        <v>0</v>
      </c>
      <c r="FB500" s="81">
        <v>0</v>
      </c>
      <c r="FC500" s="81">
        <v>0</v>
      </c>
      <c r="FD500" s="81">
        <v>0</v>
      </c>
      <c r="FE500" s="81">
        <v>0</v>
      </c>
      <c r="FF500" s="81">
        <v>0</v>
      </c>
      <c r="FG500" s="81">
        <v>0</v>
      </c>
      <c r="FH500" s="81">
        <v>0</v>
      </c>
      <c r="FI500" s="81">
        <v>0</v>
      </c>
      <c r="FJ500" s="81">
        <v>0</v>
      </c>
      <c r="FK500" s="81">
        <v>0</v>
      </c>
      <c r="FL500" s="81">
        <v>0</v>
      </c>
      <c r="FM500" s="81">
        <v>0</v>
      </c>
      <c r="FN500" s="1" t="s">
        <v>838</v>
      </c>
    </row>
    <row r="501" spans="2:170" x14ac:dyDescent="0.2">
      <c r="B501" s="1" t="s">
        <v>839</v>
      </c>
      <c r="C501" s="1" t="s">
        <v>44</v>
      </c>
      <c r="D501" s="1" t="s">
        <v>42</v>
      </c>
      <c r="E501" s="81" t="s">
        <v>217</v>
      </c>
      <c r="F501" s="81">
        <v>0</v>
      </c>
      <c r="G501" s="81">
        <v>0</v>
      </c>
      <c r="H501" s="81">
        <v>0</v>
      </c>
      <c r="I501" s="81">
        <v>0</v>
      </c>
      <c r="J501" s="81">
        <v>0</v>
      </c>
      <c r="K501" s="81">
        <v>0</v>
      </c>
      <c r="L501" s="81">
        <v>0</v>
      </c>
      <c r="M501" s="81">
        <v>0</v>
      </c>
      <c r="N501" s="81">
        <v>0</v>
      </c>
      <c r="O501" s="81">
        <v>0</v>
      </c>
      <c r="P501" s="81">
        <v>0</v>
      </c>
      <c r="Q501" s="81">
        <v>0</v>
      </c>
      <c r="R501" s="81">
        <v>0</v>
      </c>
      <c r="S501" s="81">
        <v>0</v>
      </c>
      <c r="T501" s="81">
        <v>0</v>
      </c>
      <c r="U501" s="81">
        <v>0</v>
      </c>
      <c r="V501" s="81">
        <v>0</v>
      </c>
      <c r="W501" s="81">
        <v>0</v>
      </c>
      <c r="X501" s="81">
        <v>0</v>
      </c>
      <c r="Y501" s="81">
        <v>0</v>
      </c>
      <c r="Z501" s="81">
        <v>0</v>
      </c>
      <c r="AA501" s="81">
        <v>0</v>
      </c>
      <c r="AB501" s="81">
        <v>0</v>
      </c>
      <c r="AC501" s="81">
        <v>0</v>
      </c>
      <c r="AD501" s="81">
        <v>0</v>
      </c>
      <c r="AE501" s="81">
        <v>0</v>
      </c>
      <c r="AF501" s="81">
        <v>0</v>
      </c>
      <c r="AG501" s="81">
        <v>0</v>
      </c>
      <c r="AH501" s="81">
        <v>0</v>
      </c>
      <c r="AI501" s="81">
        <v>0</v>
      </c>
      <c r="AJ501" s="81">
        <v>0</v>
      </c>
      <c r="AK501" s="81">
        <v>0</v>
      </c>
      <c r="AL501" s="81">
        <v>0</v>
      </c>
      <c r="AM501" s="81">
        <v>0</v>
      </c>
      <c r="AN501" s="81">
        <v>0</v>
      </c>
      <c r="AO501" s="81">
        <v>0</v>
      </c>
      <c r="AP501" s="81">
        <v>0</v>
      </c>
      <c r="AQ501" s="81">
        <v>0</v>
      </c>
      <c r="AR501" s="81">
        <v>0</v>
      </c>
      <c r="AS501" s="81">
        <v>0</v>
      </c>
      <c r="AT501" s="81">
        <v>0</v>
      </c>
      <c r="AU501" s="81">
        <v>0</v>
      </c>
      <c r="AV501" s="81">
        <v>0</v>
      </c>
      <c r="AW501" s="81">
        <v>0</v>
      </c>
      <c r="AX501" s="81">
        <v>0</v>
      </c>
      <c r="AY501" s="81">
        <v>0</v>
      </c>
      <c r="AZ501" s="81">
        <v>0</v>
      </c>
      <c r="BA501" s="81">
        <v>0</v>
      </c>
      <c r="BB501" s="81">
        <v>0</v>
      </c>
      <c r="BC501" s="81">
        <v>0</v>
      </c>
      <c r="BD501" s="81">
        <v>0</v>
      </c>
      <c r="BE501" s="81">
        <v>0</v>
      </c>
      <c r="BF501" s="81">
        <v>0</v>
      </c>
      <c r="BG501" s="81">
        <v>0</v>
      </c>
      <c r="BH501" s="81">
        <v>0</v>
      </c>
      <c r="BI501" s="81">
        <v>0</v>
      </c>
      <c r="BJ501" s="81">
        <v>0</v>
      </c>
      <c r="BK501" s="81">
        <v>0</v>
      </c>
      <c r="BL501" s="81">
        <v>0</v>
      </c>
      <c r="BM501" s="81">
        <v>0</v>
      </c>
      <c r="BN501" s="81">
        <v>0</v>
      </c>
      <c r="BO501" s="81">
        <v>0</v>
      </c>
      <c r="BP501" s="81">
        <v>0</v>
      </c>
      <c r="BQ501" s="81">
        <v>0</v>
      </c>
      <c r="BR501" s="81">
        <v>0</v>
      </c>
      <c r="BS501" s="81">
        <v>0</v>
      </c>
      <c r="BT501" s="81">
        <v>0</v>
      </c>
      <c r="BU501" s="81">
        <v>0</v>
      </c>
      <c r="BV501" s="81">
        <v>0</v>
      </c>
      <c r="BW501" s="81">
        <v>0</v>
      </c>
      <c r="BX501" s="81">
        <v>0</v>
      </c>
      <c r="BY501" s="81">
        <v>0</v>
      </c>
      <c r="BZ501" s="81">
        <v>0</v>
      </c>
      <c r="CA501" s="81">
        <v>0</v>
      </c>
      <c r="CB501" s="81">
        <v>0</v>
      </c>
      <c r="CC501" s="81">
        <v>0</v>
      </c>
      <c r="CD501" s="81">
        <v>0</v>
      </c>
      <c r="CE501" s="81">
        <v>0</v>
      </c>
      <c r="CF501" s="81">
        <v>0</v>
      </c>
      <c r="CG501" s="81">
        <v>0</v>
      </c>
      <c r="CH501" s="81">
        <v>0</v>
      </c>
      <c r="CI501" s="81">
        <v>0</v>
      </c>
      <c r="CJ501" s="81">
        <v>0</v>
      </c>
      <c r="CK501" s="81">
        <v>0</v>
      </c>
      <c r="CL501" s="81">
        <v>0</v>
      </c>
      <c r="CM501" s="81">
        <v>0</v>
      </c>
      <c r="CN501" s="81">
        <v>0</v>
      </c>
      <c r="CO501" s="81">
        <v>0</v>
      </c>
      <c r="CP501" s="81">
        <v>0</v>
      </c>
      <c r="CQ501" s="81">
        <v>0</v>
      </c>
      <c r="CR501" s="81">
        <v>0</v>
      </c>
      <c r="CS501" s="81">
        <v>0</v>
      </c>
      <c r="CT501" s="81">
        <v>0</v>
      </c>
      <c r="CU501" s="81">
        <v>0</v>
      </c>
      <c r="CV501" s="81">
        <v>0</v>
      </c>
      <c r="CW501" s="81">
        <v>0</v>
      </c>
      <c r="CX501" s="81">
        <v>0</v>
      </c>
      <c r="CY501" s="81">
        <v>0</v>
      </c>
      <c r="CZ501" s="81">
        <v>0</v>
      </c>
      <c r="DA501" s="81">
        <v>0</v>
      </c>
      <c r="DB501" s="81">
        <v>0</v>
      </c>
      <c r="DC501" s="81">
        <v>0</v>
      </c>
      <c r="DD501" s="81">
        <v>0</v>
      </c>
      <c r="DE501" s="81">
        <v>0</v>
      </c>
      <c r="DF501" s="81">
        <v>0</v>
      </c>
      <c r="DG501" s="81">
        <v>0</v>
      </c>
      <c r="DH501" s="81">
        <v>0</v>
      </c>
      <c r="DI501" s="81">
        <v>0</v>
      </c>
      <c r="DJ501" s="81">
        <v>0</v>
      </c>
      <c r="DK501" s="81">
        <v>0</v>
      </c>
      <c r="DL501" s="81">
        <v>0</v>
      </c>
      <c r="DM501" s="81">
        <v>0</v>
      </c>
      <c r="DN501" s="81">
        <v>0</v>
      </c>
      <c r="DO501" s="81">
        <v>0</v>
      </c>
      <c r="DP501" s="81">
        <v>0</v>
      </c>
      <c r="DQ501" s="81">
        <v>0</v>
      </c>
      <c r="DR501" s="81">
        <v>0</v>
      </c>
      <c r="DS501" s="81">
        <v>0</v>
      </c>
      <c r="DT501" s="81">
        <v>0</v>
      </c>
      <c r="DU501" s="81">
        <v>0</v>
      </c>
      <c r="DV501" s="81">
        <v>0</v>
      </c>
      <c r="DW501" s="81">
        <v>0</v>
      </c>
      <c r="DX501" s="81">
        <v>0</v>
      </c>
      <c r="DY501" s="81">
        <v>0</v>
      </c>
      <c r="DZ501" s="81">
        <v>0</v>
      </c>
      <c r="EA501" s="81">
        <v>0</v>
      </c>
      <c r="EB501" s="81">
        <v>0</v>
      </c>
      <c r="EC501" s="81">
        <v>0</v>
      </c>
      <c r="ED501" s="81">
        <v>0</v>
      </c>
      <c r="EE501" s="81">
        <v>0</v>
      </c>
      <c r="EF501" s="81">
        <v>0</v>
      </c>
      <c r="EG501" s="81">
        <v>0</v>
      </c>
      <c r="EH501" s="81">
        <v>0</v>
      </c>
      <c r="EI501" s="81">
        <v>0</v>
      </c>
      <c r="EJ501" s="81">
        <v>0</v>
      </c>
      <c r="EK501" s="81">
        <v>0</v>
      </c>
      <c r="EL501" s="81">
        <v>0</v>
      </c>
      <c r="EM501" s="81">
        <v>0</v>
      </c>
      <c r="EN501" s="81">
        <v>0</v>
      </c>
      <c r="EO501" s="81">
        <v>0</v>
      </c>
      <c r="EP501" s="81">
        <v>0</v>
      </c>
      <c r="EQ501" s="81">
        <v>0</v>
      </c>
      <c r="ER501" s="81">
        <v>0</v>
      </c>
      <c r="ES501" s="81">
        <v>0</v>
      </c>
      <c r="ET501" s="81">
        <v>0</v>
      </c>
      <c r="EU501" s="81">
        <v>0</v>
      </c>
      <c r="EV501" s="81">
        <v>0</v>
      </c>
      <c r="EW501" s="81">
        <v>0</v>
      </c>
      <c r="EX501" s="81">
        <v>0</v>
      </c>
      <c r="EY501" s="81">
        <v>0</v>
      </c>
      <c r="EZ501" s="81">
        <v>0</v>
      </c>
      <c r="FA501" s="81">
        <v>0</v>
      </c>
      <c r="FB501" s="81">
        <v>0</v>
      </c>
      <c r="FC501" s="81">
        <v>0</v>
      </c>
      <c r="FD501" s="81">
        <v>0</v>
      </c>
      <c r="FE501" s="81">
        <v>0</v>
      </c>
      <c r="FF501" s="81">
        <v>0</v>
      </c>
      <c r="FG501" s="81">
        <v>0</v>
      </c>
      <c r="FH501" s="81">
        <v>0</v>
      </c>
      <c r="FI501" s="81">
        <v>0</v>
      </c>
      <c r="FJ501" s="81">
        <v>0</v>
      </c>
      <c r="FK501" s="81">
        <v>0</v>
      </c>
      <c r="FL501" s="81">
        <v>0</v>
      </c>
      <c r="FM501" s="81">
        <v>0</v>
      </c>
      <c r="FN501" s="1" t="s">
        <v>840</v>
      </c>
    </row>
    <row r="502" spans="2:170" x14ac:dyDescent="0.2">
      <c r="B502" s="1" t="s">
        <v>841</v>
      </c>
      <c r="C502" s="1" t="s">
        <v>44</v>
      </c>
      <c r="D502" s="1" t="s">
        <v>42</v>
      </c>
      <c r="E502" s="81" t="s">
        <v>217</v>
      </c>
      <c r="F502" s="81">
        <v>480</v>
      </c>
      <c r="G502" s="81">
        <v>480</v>
      </c>
      <c r="H502" s="81">
        <v>480</v>
      </c>
      <c r="I502" s="81">
        <v>480</v>
      </c>
      <c r="J502" s="81">
        <v>480</v>
      </c>
      <c r="K502" s="81">
        <v>480</v>
      </c>
      <c r="L502" s="81">
        <v>480</v>
      </c>
      <c r="M502" s="81">
        <v>480</v>
      </c>
      <c r="N502" s="81">
        <v>480</v>
      </c>
      <c r="O502" s="81">
        <v>480</v>
      </c>
      <c r="P502" s="81">
        <v>480</v>
      </c>
      <c r="Q502" s="81">
        <v>480</v>
      </c>
      <c r="R502" s="81">
        <v>480</v>
      </c>
      <c r="S502" s="81">
        <v>480</v>
      </c>
      <c r="T502" s="81">
        <v>480</v>
      </c>
      <c r="U502" s="81">
        <v>480</v>
      </c>
      <c r="V502" s="81">
        <v>480</v>
      </c>
      <c r="W502" s="81">
        <v>480</v>
      </c>
      <c r="X502" s="81">
        <v>480</v>
      </c>
      <c r="Y502" s="81">
        <v>480</v>
      </c>
      <c r="Z502" s="81">
        <v>480</v>
      </c>
      <c r="AA502" s="81">
        <v>480</v>
      </c>
      <c r="AB502" s="81">
        <v>480</v>
      </c>
      <c r="AC502" s="81">
        <v>480</v>
      </c>
      <c r="AD502" s="81">
        <v>480</v>
      </c>
      <c r="AE502" s="81">
        <v>480</v>
      </c>
      <c r="AF502" s="81">
        <v>480</v>
      </c>
      <c r="AG502" s="81">
        <v>480</v>
      </c>
      <c r="AH502" s="81">
        <v>480</v>
      </c>
      <c r="AI502" s="81">
        <v>480</v>
      </c>
      <c r="AJ502" s="81">
        <v>480</v>
      </c>
      <c r="AK502" s="81">
        <v>480</v>
      </c>
      <c r="AL502" s="81">
        <v>480</v>
      </c>
      <c r="AM502" s="81">
        <v>480</v>
      </c>
      <c r="AN502" s="81">
        <v>480</v>
      </c>
      <c r="AO502" s="81">
        <v>480</v>
      </c>
      <c r="AP502" s="81">
        <v>480</v>
      </c>
      <c r="AQ502" s="81">
        <v>480</v>
      </c>
      <c r="AR502" s="81">
        <v>480</v>
      </c>
      <c r="AS502" s="81">
        <v>480</v>
      </c>
      <c r="AT502" s="81">
        <v>480</v>
      </c>
      <c r="AU502" s="81">
        <v>480</v>
      </c>
      <c r="AV502" s="81">
        <v>480</v>
      </c>
      <c r="AW502" s="81">
        <v>480</v>
      </c>
      <c r="AX502" s="81">
        <v>480</v>
      </c>
      <c r="AY502" s="81">
        <v>480</v>
      </c>
      <c r="AZ502" s="81">
        <v>480</v>
      </c>
      <c r="BA502" s="81">
        <v>480</v>
      </c>
      <c r="BB502" s="81">
        <v>480</v>
      </c>
      <c r="BC502" s="81">
        <v>480</v>
      </c>
      <c r="BD502" s="81">
        <v>480</v>
      </c>
      <c r="BE502" s="81">
        <v>480</v>
      </c>
      <c r="BF502" s="81">
        <v>480</v>
      </c>
      <c r="BG502" s="81">
        <v>480</v>
      </c>
      <c r="BH502" s="81">
        <v>480</v>
      </c>
      <c r="BI502" s="81">
        <v>480</v>
      </c>
      <c r="BJ502" s="81">
        <v>480</v>
      </c>
      <c r="BK502" s="81">
        <v>480</v>
      </c>
      <c r="BL502" s="81">
        <v>480</v>
      </c>
      <c r="BM502" s="81">
        <v>480</v>
      </c>
      <c r="BN502" s="81">
        <v>480</v>
      </c>
      <c r="BO502" s="81">
        <v>480</v>
      </c>
      <c r="BP502" s="81">
        <v>480</v>
      </c>
      <c r="BQ502" s="81">
        <v>480</v>
      </c>
      <c r="BR502" s="81">
        <v>480</v>
      </c>
      <c r="BS502" s="81">
        <v>480</v>
      </c>
      <c r="BT502" s="81">
        <v>480</v>
      </c>
      <c r="BU502" s="81">
        <v>480</v>
      </c>
      <c r="BV502" s="81">
        <v>480</v>
      </c>
      <c r="BW502" s="81">
        <v>480</v>
      </c>
      <c r="BX502" s="81">
        <v>480</v>
      </c>
      <c r="BY502" s="81">
        <v>480</v>
      </c>
      <c r="BZ502" s="81">
        <v>480</v>
      </c>
      <c r="CA502" s="81">
        <v>480</v>
      </c>
      <c r="CB502" s="81">
        <v>480</v>
      </c>
      <c r="CC502" s="81">
        <v>480</v>
      </c>
      <c r="CD502" s="81">
        <v>480</v>
      </c>
      <c r="CE502" s="81">
        <v>480</v>
      </c>
      <c r="CF502" s="81">
        <v>480</v>
      </c>
      <c r="CG502" s="81">
        <v>480</v>
      </c>
      <c r="CH502" s="81">
        <v>480</v>
      </c>
      <c r="CI502" s="81">
        <v>480</v>
      </c>
      <c r="CJ502" s="81">
        <v>480</v>
      </c>
      <c r="CK502" s="81">
        <v>480</v>
      </c>
      <c r="CL502" s="81">
        <v>480</v>
      </c>
      <c r="CM502" s="81">
        <v>480</v>
      </c>
      <c r="CN502" s="81">
        <v>480</v>
      </c>
      <c r="CO502" s="81">
        <v>480</v>
      </c>
      <c r="CP502" s="81">
        <v>480</v>
      </c>
      <c r="CQ502" s="81">
        <v>480</v>
      </c>
      <c r="CR502" s="81">
        <v>480</v>
      </c>
      <c r="CS502" s="81">
        <v>480</v>
      </c>
      <c r="CT502" s="81">
        <v>480</v>
      </c>
      <c r="CU502" s="81">
        <v>480</v>
      </c>
      <c r="CV502" s="81">
        <v>480</v>
      </c>
      <c r="CW502" s="81">
        <v>480</v>
      </c>
      <c r="CX502" s="81">
        <v>480</v>
      </c>
      <c r="CY502" s="81">
        <v>480</v>
      </c>
      <c r="CZ502" s="81">
        <v>480</v>
      </c>
      <c r="DA502" s="81">
        <v>480</v>
      </c>
      <c r="DB502" s="81">
        <v>480</v>
      </c>
      <c r="DC502" s="81">
        <v>480</v>
      </c>
      <c r="DD502" s="81">
        <v>480</v>
      </c>
      <c r="DE502" s="81">
        <v>480</v>
      </c>
      <c r="DF502" s="81">
        <v>480</v>
      </c>
      <c r="DG502" s="81">
        <v>480</v>
      </c>
      <c r="DH502" s="81">
        <v>480</v>
      </c>
      <c r="DI502" s="81">
        <v>480</v>
      </c>
      <c r="DJ502" s="81">
        <v>480</v>
      </c>
      <c r="DK502" s="81">
        <v>480</v>
      </c>
      <c r="DL502" s="81">
        <v>480</v>
      </c>
      <c r="DM502" s="81">
        <v>480</v>
      </c>
      <c r="DN502" s="81">
        <v>480</v>
      </c>
      <c r="DO502" s="81">
        <v>480</v>
      </c>
      <c r="DP502" s="81">
        <v>480</v>
      </c>
      <c r="DQ502" s="81">
        <v>480</v>
      </c>
      <c r="DR502" s="81">
        <v>480</v>
      </c>
      <c r="DS502" s="81">
        <v>480</v>
      </c>
      <c r="DT502" s="81">
        <v>480</v>
      </c>
      <c r="DU502" s="81">
        <v>480</v>
      </c>
      <c r="DV502" s="81">
        <v>480</v>
      </c>
      <c r="DW502" s="81">
        <v>480</v>
      </c>
      <c r="DX502" s="81">
        <v>480</v>
      </c>
      <c r="DY502" s="81">
        <v>480</v>
      </c>
      <c r="DZ502" s="81">
        <v>480</v>
      </c>
      <c r="EA502" s="81">
        <v>480</v>
      </c>
      <c r="EB502" s="81">
        <v>480</v>
      </c>
      <c r="EC502" s="81">
        <v>480</v>
      </c>
      <c r="ED502" s="81">
        <v>480</v>
      </c>
      <c r="EE502" s="81">
        <v>480</v>
      </c>
      <c r="EF502" s="81">
        <v>480</v>
      </c>
      <c r="EG502" s="81">
        <v>480</v>
      </c>
      <c r="EH502" s="81">
        <v>480</v>
      </c>
      <c r="EI502" s="81">
        <v>480</v>
      </c>
      <c r="EJ502" s="81">
        <v>480</v>
      </c>
      <c r="EK502" s="81">
        <v>480</v>
      </c>
      <c r="EL502" s="81">
        <v>480</v>
      </c>
      <c r="EM502" s="81">
        <v>480</v>
      </c>
      <c r="EN502" s="81">
        <v>480</v>
      </c>
      <c r="EO502" s="81">
        <v>480</v>
      </c>
      <c r="EP502" s="81">
        <v>480</v>
      </c>
      <c r="EQ502" s="81">
        <v>480</v>
      </c>
      <c r="ER502" s="81">
        <v>480</v>
      </c>
      <c r="ES502" s="81">
        <v>480</v>
      </c>
      <c r="ET502" s="81">
        <v>480</v>
      </c>
      <c r="EU502" s="81">
        <v>480</v>
      </c>
      <c r="EV502" s="81">
        <v>480</v>
      </c>
      <c r="EW502" s="81">
        <v>480</v>
      </c>
      <c r="EX502" s="81">
        <v>480</v>
      </c>
      <c r="EY502" s="81">
        <v>480</v>
      </c>
      <c r="EZ502" s="81">
        <v>480</v>
      </c>
      <c r="FA502" s="81">
        <v>480</v>
      </c>
      <c r="FB502" s="81">
        <v>480</v>
      </c>
      <c r="FC502" s="81">
        <v>480</v>
      </c>
      <c r="FD502" s="81">
        <v>480</v>
      </c>
      <c r="FE502" s="81">
        <v>480</v>
      </c>
      <c r="FF502" s="81">
        <v>480</v>
      </c>
      <c r="FG502" s="81">
        <v>480</v>
      </c>
      <c r="FH502" s="81">
        <v>480</v>
      </c>
      <c r="FI502" s="81">
        <v>480</v>
      </c>
      <c r="FJ502" s="81">
        <v>480</v>
      </c>
      <c r="FK502" s="81">
        <v>480</v>
      </c>
      <c r="FL502" s="81">
        <v>480</v>
      </c>
      <c r="FM502" s="81">
        <v>480</v>
      </c>
      <c r="FN502" s="1" t="s">
        <v>842</v>
      </c>
    </row>
    <row r="503" spans="2:170" x14ac:dyDescent="0.2">
      <c r="B503" s="1" t="s">
        <v>843</v>
      </c>
      <c r="C503" s="1" t="s">
        <v>44</v>
      </c>
      <c r="D503" s="1" t="s">
        <v>42</v>
      </c>
      <c r="E503" s="81" t="s">
        <v>217</v>
      </c>
      <c r="F503" s="81">
        <v>139.90529487731379</v>
      </c>
      <c r="G503" s="81">
        <v>139.90529487731379</v>
      </c>
      <c r="H503" s="81">
        <v>139.90529487731379</v>
      </c>
      <c r="I503" s="81">
        <v>139.90529487731379</v>
      </c>
      <c r="J503" s="81">
        <v>139.90529487731379</v>
      </c>
      <c r="K503" s="81">
        <v>139.90529487731379</v>
      </c>
      <c r="L503" s="81">
        <v>139.90529487731379</v>
      </c>
      <c r="M503" s="81">
        <v>139.90529487731379</v>
      </c>
      <c r="N503" s="81">
        <v>139.90529487731379</v>
      </c>
      <c r="O503" s="81">
        <v>139.90529487731379</v>
      </c>
      <c r="P503" s="81">
        <v>139.90529487731379</v>
      </c>
      <c r="Q503" s="81">
        <v>139.90529487731379</v>
      </c>
      <c r="R503" s="81">
        <v>139.90529487731379</v>
      </c>
      <c r="S503" s="81">
        <v>139.90529487731379</v>
      </c>
      <c r="T503" s="81">
        <v>139.90529487731379</v>
      </c>
      <c r="U503" s="81">
        <v>139.90529487731379</v>
      </c>
      <c r="V503" s="81">
        <v>139.90529487731379</v>
      </c>
      <c r="W503" s="81">
        <v>139.90529487731379</v>
      </c>
      <c r="X503" s="81">
        <v>139.90529487731379</v>
      </c>
      <c r="Y503" s="81">
        <v>139.90529487731379</v>
      </c>
      <c r="Z503" s="81">
        <v>139.90529487731379</v>
      </c>
      <c r="AA503" s="81">
        <v>139.90529487731379</v>
      </c>
      <c r="AB503" s="81">
        <v>139.90529487731379</v>
      </c>
      <c r="AC503" s="81">
        <v>139.90529487731379</v>
      </c>
      <c r="AD503" s="81">
        <v>139.90529487731379</v>
      </c>
      <c r="AE503" s="81">
        <v>139.90529487731379</v>
      </c>
      <c r="AF503" s="81">
        <v>139.90529487731379</v>
      </c>
      <c r="AG503" s="81">
        <v>139.90529487731379</v>
      </c>
      <c r="AH503" s="81">
        <v>139.90529487731379</v>
      </c>
      <c r="AI503" s="81">
        <v>139.90529487731379</v>
      </c>
      <c r="AJ503" s="81">
        <v>139.90529487731379</v>
      </c>
      <c r="AK503" s="81">
        <v>139.90529487731379</v>
      </c>
      <c r="AL503" s="81">
        <v>139.90529487731379</v>
      </c>
      <c r="AM503" s="81">
        <v>139.90529487731379</v>
      </c>
      <c r="AN503" s="81">
        <v>139.90529487731379</v>
      </c>
      <c r="AO503" s="81">
        <v>139.90529487731379</v>
      </c>
      <c r="AP503" s="81">
        <v>139.90529487731379</v>
      </c>
      <c r="AQ503" s="81">
        <v>139.90529487731379</v>
      </c>
      <c r="AR503" s="81">
        <v>139.90529487731379</v>
      </c>
      <c r="AS503" s="81">
        <v>139.90529487731379</v>
      </c>
      <c r="AT503" s="81">
        <v>139.90529487731379</v>
      </c>
      <c r="AU503" s="81">
        <v>139.90529487731379</v>
      </c>
      <c r="AV503" s="81">
        <v>139.90529487731379</v>
      </c>
      <c r="AW503" s="81">
        <v>139.90529487731379</v>
      </c>
      <c r="AX503" s="81">
        <v>139.90529487731379</v>
      </c>
      <c r="AY503" s="81">
        <v>139.90529487731379</v>
      </c>
      <c r="AZ503" s="81">
        <v>139.90529487731379</v>
      </c>
      <c r="BA503" s="81">
        <v>139.90529487731379</v>
      </c>
      <c r="BB503" s="81">
        <v>139.90529487731379</v>
      </c>
      <c r="BC503" s="81">
        <v>139.90529487731379</v>
      </c>
      <c r="BD503" s="81">
        <v>139.90529487731379</v>
      </c>
      <c r="BE503" s="81">
        <v>139.90529487731379</v>
      </c>
      <c r="BF503" s="81">
        <v>139.90529487731379</v>
      </c>
      <c r="BG503" s="81">
        <v>139.90529487731379</v>
      </c>
      <c r="BH503" s="81">
        <v>139.90529487731379</v>
      </c>
      <c r="BI503" s="81">
        <v>139.90529487731379</v>
      </c>
      <c r="BJ503" s="81">
        <v>139.90529487731379</v>
      </c>
      <c r="BK503" s="81">
        <v>139.90529487731379</v>
      </c>
      <c r="BL503" s="81">
        <v>139.90529487731379</v>
      </c>
      <c r="BM503" s="81">
        <v>139.90529487731379</v>
      </c>
      <c r="BN503" s="81">
        <v>139.90529487731379</v>
      </c>
      <c r="BO503" s="81">
        <v>139.90529487731379</v>
      </c>
      <c r="BP503" s="81">
        <v>139.90529487731379</v>
      </c>
      <c r="BQ503" s="81">
        <v>139.90529487731379</v>
      </c>
      <c r="BR503" s="81">
        <v>139.90529487731379</v>
      </c>
      <c r="BS503" s="81">
        <v>139.90529487731379</v>
      </c>
      <c r="BT503" s="81">
        <v>139.90529487731379</v>
      </c>
      <c r="BU503" s="81">
        <v>139.90529487731379</v>
      </c>
      <c r="BV503" s="81">
        <v>139.90529487731379</v>
      </c>
      <c r="BW503" s="81">
        <v>139.90529487731379</v>
      </c>
      <c r="BX503" s="81">
        <v>139.90529487731379</v>
      </c>
      <c r="BY503" s="81">
        <v>139.90529487731379</v>
      </c>
      <c r="BZ503" s="81">
        <v>139.90529487731379</v>
      </c>
      <c r="CA503" s="81">
        <v>139.90529487731379</v>
      </c>
      <c r="CB503" s="81">
        <v>139.90529487731379</v>
      </c>
      <c r="CC503" s="81">
        <v>139.90529487731379</v>
      </c>
      <c r="CD503" s="81">
        <v>139.90529487731379</v>
      </c>
      <c r="CE503" s="81">
        <v>139.90529487731379</v>
      </c>
      <c r="CF503" s="81">
        <v>139.90529487731379</v>
      </c>
      <c r="CG503" s="81">
        <v>139.90529487731379</v>
      </c>
      <c r="CH503" s="81">
        <v>139.90529487731379</v>
      </c>
      <c r="CI503" s="81">
        <v>139.90529487731379</v>
      </c>
      <c r="CJ503" s="81">
        <v>139.90529487731379</v>
      </c>
      <c r="CK503" s="81">
        <v>139.90529487731379</v>
      </c>
      <c r="CL503" s="81">
        <v>139.90529487731379</v>
      </c>
      <c r="CM503" s="81">
        <v>139.90529487731379</v>
      </c>
      <c r="CN503" s="81">
        <v>139.90529487731379</v>
      </c>
      <c r="CO503" s="81">
        <v>139.90529487731379</v>
      </c>
      <c r="CP503" s="81">
        <v>139.90529487731379</v>
      </c>
      <c r="CQ503" s="81">
        <v>139.90529487731379</v>
      </c>
      <c r="CR503" s="81">
        <v>139.90529487731379</v>
      </c>
      <c r="CS503" s="81">
        <v>139.90529487731379</v>
      </c>
      <c r="CT503" s="81">
        <v>139.90529487731379</v>
      </c>
      <c r="CU503" s="81">
        <v>139.90529487731379</v>
      </c>
      <c r="CV503" s="81">
        <v>139.90529487731379</v>
      </c>
      <c r="CW503" s="81">
        <v>139.90529487731379</v>
      </c>
      <c r="CX503" s="81">
        <v>139.90529487731379</v>
      </c>
      <c r="CY503" s="81">
        <v>139.90529487731379</v>
      </c>
      <c r="CZ503" s="81">
        <v>139.90529487731379</v>
      </c>
      <c r="DA503" s="81">
        <v>139.90529487731379</v>
      </c>
      <c r="DB503" s="81">
        <v>139.90529487731379</v>
      </c>
      <c r="DC503" s="81">
        <v>139.90529487731379</v>
      </c>
      <c r="DD503" s="81">
        <v>139.90529487731379</v>
      </c>
      <c r="DE503" s="81">
        <v>139.90529487731379</v>
      </c>
      <c r="DF503" s="81">
        <v>139.90529487731379</v>
      </c>
      <c r="DG503" s="81">
        <v>139.90529487731379</v>
      </c>
      <c r="DH503" s="81">
        <v>139.90529487731379</v>
      </c>
      <c r="DI503" s="81">
        <v>139.90529487731379</v>
      </c>
      <c r="DJ503" s="81">
        <v>139.90529487731379</v>
      </c>
      <c r="DK503" s="81">
        <v>139.90529487731379</v>
      </c>
      <c r="DL503" s="81">
        <v>139.90529487731379</v>
      </c>
      <c r="DM503" s="81">
        <v>139.90529487731379</v>
      </c>
      <c r="DN503" s="81">
        <v>139.90529487731379</v>
      </c>
      <c r="DO503" s="81">
        <v>139.90529487731379</v>
      </c>
      <c r="DP503" s="81">
        <v>139.90529487731379</v>
      </c>
      <c r="DQ503" s="81">
        <v>139.90529487731379</v>
      </c>
      <c r="DR503" s="81">
        <v>139.90529487731379</v>
      </c>
      <c r="DS503" s="81">
        <v>139.90529487731379</v>
      </c>
      <c r="DT503" s="81">
        <v>139.90529487731379</v>
      </c>
      <c r="DU503" s="81">
        <v>139.90529487731379</v>
      </c>
      <c r="DV503" s="81">
        <v>139.90529487731379</v>
      </c>
      <c r="DW503" s="81">
        <v>139.90529487731379</v>
      </c>
      <c r="DX503" s="81">
        <v>139.90529487731379</v>
      </c>
      <c r="DY503" s="81">
        <v>139.90529487731379</v>
      </c>
      <c r="DZ503" s="81">
        <v>139.90529487731379</v>
      </c>
      <c r="EA503" s="81">
        <v>139.90529487731379</v>
      </c>
      <c r="EB503" s="81">
        <v>139.90529487731379</v>
      </c>
      <c r="EC503" s="81">
        <v>139.90529487731379</v>
      </c>
      <c r="ED503" s="81">
        <v>139.90529487731379</v>
      </c>
      <c r="EE503" s="81">
        <v>139.90529487731379</v>
      </c>
      <c r="EF503" s="81">
        <v>139.90529487731379</v>
      </c>
      <c r="EG503" s="81">
        <v>139.90529487731379</v>
      </c>
      <c r="EH503" s="81">
        <v>139.90529487731379</v>
      </c>
      <c r="EI503" s="81">
        <v>139.90529487731379</v>
      </c>
      <c r="EJ503" s="81">
        <v>139.90529487731379</v>
      </c>
      <c r="EK503" s="81">
        <v>139.90529487731379</v>
      </c>
      <c r="EL503" s="81">
        <v>139.90529487731379</v>
      </c>
      <c r="EM503" s="81">
        <v>139.90529487731379</v>
      </c>
      <c r="EN503" s="81">
        <v>139.90529487731379</v>
      </c>
      <c r="EO503" s="81">
        <v>139.90529487731379</v>
      </c>
      <c r="EP503" s="81">
        <v>139.90529487731379</v>
      </c>
      <c r="EQ503" s="81">
        <v>139.90529487731379</v>
      </c>
      <c r="ER503" s="81">
        <v>139.90529487731379</v>
      </c>
      <c r="ES503" s="81">
        <v>139.90529487731379</v>
      </c>
      <c r="ET503" s="81">
        <v>139.90529487731379</v>
      </c>
      <c r="EU503" s="81">
        <v>139.90529487731379</v>
      </c>
      <c r="EV503" s="81">
        <v>139.90529487731379</v>
      </c>
      <c r="EW503" s="81">
        <v>139.90529487731379</v>
      </c>
      <c r="EX503" s="81">
        <v>139.90529487731379</v>
      </c>
      <c r="EY503" s="81">
        <v>139.90529487731379</v>
      </c>
      <c r="EZ503" s="81">
        <v>139.90529487731379</v>
      </c>
      <c r="FA503" s="81">
        <v>139.90529487731379</v>
      </c>
      <c r="FB503" s="81">
        <v>139.90529487731379</v>
      </c>
      <c r="FC503" s="81">
        <v>139.90529487731379</v>
      </c>
      <c r="FD503" s="81">
        <v>139.90529487731379</v>
      </c>
      <c r="FE503" s="81">
        <v>139.90529487731379</v>
      </c>
      <c r="FF503" s="81">
        <v>139.90529487731379</v>
      </c>
      <c r="FG503" s="81">
        <v>139.90529487731379</v>
      </c>
      <c r="FH503" s="81">
        <v>139.90529487731379</v>
      </c>
      <c r="FI503" s="81">
        <v>139.90529487731379</v>
      </c>
      <c r="FJ503" s="81">
        <v>139.90529487731379</v>
      </c>
      <c r="FK503" s="81">
        <v>139.90529487731379</v>
      </c>
      <c r="FL503" s="81">
        <v>139.90529487731379</v>
      </c>
      <c r="FM503" s="81">
        <v>139.90529487731379</v>
      </c>
      <c r="FN503" s="1" t="s">
        <v>844</v>
      </c>
    </row>
    <row r="504" spans="2:170" x14ac:dyDescent="0.2">
      <c r="B504" s="1" t="s">
        <v>845</v>
      </c>
      <c r="C504" s="1" t="s">
        <v>44</v>
      </c>
      <c r="D504" s="1" t="s">
        <v>42</v>
      </c>
      <c r="E504" s="81" t="s">
        <v>217</v>
      </c>
      <c r="F504" s="81">
        <v>0</v>
      </c>
      <c r="G504" s="81">
        <v>0</v>
      </c>
      <c r="H504" s="81">
        <v>0</v>
      </c>
      <c r="I504" s="81">
        <v>0</v>
      </c>
      <c r="J504" s="81">
        <v>0</v>
      </c>
      <c r="K504" s="81">
        <v>0</v>
      </c>
      <c r="L504" s="81">
        <v>0</v>
      </c>
      <c r="M504" s="81">
        <v>0</v>
      </c>
      <c r="N504" s="81">
        <v>0</v>
      </c>
      <c r="O504" s="81">
        <v>0</v>
      </c>
      <c r="P504" s="81">
        <v>0</v>
      </c>
      <c r="Q504" s="81">
        <v>0</v>
      </c>
      <c r="R504" s="81">
        <v>0</v>
      </c>
      <c r="S504" s="81">
        <v>0</v>
      </c>
      <c r="T504" s="81">
        <v>0</v>
      </c>
      <c r="U504" s="81">
        <v>0</v>
      </c>
      <c r="V504" s="81">
        <v>0</v>
      </c>
      <c r="W504" s="81">
        <v>0</v>
      </c>
      <c r="X504" s="81">
        <v>0</v>
      </c>
      <c r="Y504" s="81">
        <v>0</v>
      </c>
      <c r="Z504" s="81">
        <v>0</v>
      </c>
      <c r="AA504" s="81">
        <v>0</v>
      </c>
      <c r="AB504" s="81">
        <v>0</v>
      </c>
      <c r="AC504" s="81">
        <v>0</v>
      </c>
      <c r="AD504" s="81">
        <v>0</v>
      </c>
      <c r="AE504" s="81">
        <v>0</v>
      </c>
      <c r="AF504" s="81">
        <v>0</v>
      </c>
      <c r="AG504" s="81">
        <v>0</v>
      </c>
      <c r="AH504" s="81">
        <v>0</v>
      </c>
      <c r="AI504" s="81">
        <v>0</v>
      </c>
      <c r="AJ504" s="81">
        <v>0</v>
      </c>
      <c r="AK504" s="81">
        <v>0</v>
      </c>
      <c r="AL504" s="81">
        <v>0</v>
      </c>
      <c r="AM504" s="81">
        <v>0</v>
      </c>
      <c r="AN504" s="81">
        <v>0</v>
      </c>
      <c r="AO504" s="81">
        <v>0</v>
      </c>
      <c r="AP504" s="81">
        <v>0</v>
      </c>
      <c r="AQ504" s="81">
        <v>0</v>
      </c>
      <c r="AR504" s="81">
        <v>0</v>
      </c>
      <c r="AS504" s="81">
        <v>0</v>
      </c>
      <c r="AT504" s="81">
        <v>0</v>
      </c>
      <c r="AU504" s="81">
        <v>0</v>
      </c>
      <c r="AV504" s="81">
        <v>0</v>
      </c>
      <c r="AW504" s="81">
        <v>0</v>
      </c>
      <c r="AX504" s="81">
        <v>0</v>
      </c>
      <c r="AY504" s="81">
        <v>0</v>
      </c>
      <c r="AZ504" s="81">
        <v>0</v>
      </c>
      <c r="BA504" s="81">
        <v>0</v>
      </c>
      <c r="BB504" s="81">
        <v>0</v>
      </c>
      <c r="BC504" s="81">
        <v>0</v>
      </c>
      <c r="BD504" s="81">
        <v>0</v>
      </c>
      <c r="BE504" s="81">
        <v>0</v>
      </c>
      <c r="BF504" s="81">
        <v>0</v>
      </c>
      <c r="BG504" s="81">
        <v>0</v>
      </c>
      <c r="BH504" s="81">
        <v>0</v>
      </c>
      <c r="BI504" s="81">
        <v>0</v>
      </c>
      <c r="BJ504" s="81">
        <v>0</v>
      </c>
      <c r="BK504" s="81">
        <v>0</v>
      </c>
      <c r="BL504" s="81">
        <v>0</v>
      </c>
      <c r="BM504" s="81">
        <v>0</v>
      </c>
      <c r="BN504" s="81">
        <v>0</v>
      </c>
      <c r="BO504" s="81">
        <v>0</v>
      </c>
      <c r="BP504" s="81">
        <v>0</v>
      </c>
      <c r="BQ504" s="81">
        <v>0</v>
      </c>
      <c r="BR504" s="81">
        <v>0</v>
      </c>
      <c r="BS504" s="81">
        <v>0</v>
      </c>
      <c r="BT504" s="81">
        <v>0</v>
      </c>
      <c r="BU504" s="81">
        <v>0</v>
      </c>
      <c r="BV504" s="81">
        <v>0</v>
      </c>
      <c r="BW504" s="81">
        <v>0</v>
      </c>
      <c r="BX504" s="81">
        <v>0</v>
      </c>
      <c r="BY504" s="81">
        <v>0</v>
      </c>
      <c r="BZ504" s="81">
        <v>0</v>
      </c>
      <c r="CA504" s="81">
        <v>0</v>
      </c>
      <c r="CB504" s="81">
        <v>0</v>
      </c>
      <c r="CC504" s="81">
        <v>0</v>
      </c>
      <c r="CD504" s="81">
        <v>0</v>
      </c>
      <c r="CE504" s="81">
        <v>0</v>
      </c>
      <c r="CF504" s="81">
        <v>0</v>
      </c>
      <c r="CG504" s="81">
        <v>0</v>
      </c>
      <c r="CH504" s="81">
        <v>0</v>
      </c>
      <c r="CI504" s="81">
        <v>0</v>
      </c>
      <c r="CJ504" s="81">
        <v>0</v>
      </c>
      <c r="CK504" s="81">
        <v>0</v>
      </c>
      <c r="CL504" s="81">
        <v>0</v>
      </c>
      <c r="CM504" s="81">
        <v>0</v>
      </c>
      <c r="CN504" s="81">
        <v>0</v>
      </c>
      <c r="CO504" s="81">
        <v>0</v>
      </c>
      <c r="CP504" s="81">
        <v>0</v>
      </c>
      <c r="CQ504" s="81">
        <v>0</v>
      </c>
      <c r="CR504" s="81">
        <v>0</v>
      </c>
      <c r="CS504" s="81">
        <v>0</v>
      </c>
      <c r="CT504" s="81">
        <v>0</v>
      </c>
      <c r="CU504" s="81">
        <v>0</v>
      </c>
      <c r="CV504" s="81">
        <v>0</v>
      </c>
      <c r="CW504" s="81">
        <v>0</v>
      </c>
      <c r="CX504" s="81">
        <v>0</v>
      </c>
      <c r="CY504" s="81">
        <v>0</v>
      </c>
      <c r="CZ504" s="81">
        <v>0</v>
      </c>
      <c r="DA504" s="81">
        <v>0</v>
      </c>
      <c r="DB504" s="81">
        <v>0</v>
      </c>
      <c r="DC504" s="81">
        <v>0</v>
      </c>
      <c r="DD504" s="81">
        <v>0</v>
      </c>
      <c r="DE504" s="81">
        <v>0</v>
      </c>
      <c r="DF504" s="81">
        <v>0</v>
      </c>
      <c r="DG504" s="81">
        <v>0</v>
      </c>
      <c r="DH504" s="81">
        <v>0</v>
      </c>
      <c r="DI504" s="81">
        <v>0</v>
      </c>
      <c r="DJ504" s="81">
        <v>0</v>
      </c>
      <c r="DK504" s="81">
        <v>0</v>
      </c>
      <c r="DL504" s="81">
        <v>0</v>
      </c>
      <c r="DM504" s="81">
        <v>0</v>
      </c>
      <c r="DN504" s="81">
        <v>0</v>
      </c>
      <c r="DO504" s="81">
        <v>0</v>
      </c>
      <c r="DP504" s="81">
        <v>0</v>
      </c>
      <c r="DQ504" s="81">
        <v>0</v>
      </c>
      <c r="DR504" s="81">
        <v>0</v>
      </c>
      <c r="DS504" s="81">
        <v>0</v>
      </c>
      <c r="DT504" s="81">
        <v>0</v>
      </c>
      <c r="DU504" s="81">
        <v>0</v>
      </c>
      <c r="DV504" s="81">
        <v>0</v>
      </c>
      <c r="DW504" s="81">
        <v>0</v>
      </c>
      <c r="DX504" s="81">
        <v>0</v>
      </c>
      <c r="DY504" s="81">
        <v>0</v>
      </c>
      <c r="DZ504" s="81">
        <v>0</v>
      </c>
      <c r="EA504" s="81">
        <v>0</v>
      </c>
      <c r="EB504" s="81">
        <v>0</v>
      </c>
      <c r="EC504" s="81">
        <v>0</v>
      </c>
      <c r="ED504" s="81">
        <v>0</v>
      </c>
      <c r="EE504" s="81">
        <v>0</v>
      </c>
      <c r="EF504" s="81">
        <v>0</v>
      </c>
      <c r="EG504" s="81">
        <v>0</v>
      </c>
      <c r="EH504" s="81">
        <v>0</v>
      </c>
      <c r="EI504" s="81">
        <v>0</v>
      </c>
      <c r="EJ504" s="81">
        <v>0</v>
      </c>
      <c r="EK504" s="81">
        <v>0</v>
      </c>
      <c r="EL504" s="81">
        <v>0</v>
      </c>
      <c r="EM504" s="81">
        <v>0</v>
      </c>
      <c r="EN504" s="81">
        <v>0</v>
      </c>
      <c r="EO504" s="81">
        <v>0</v>
      </c>
      <c r="EP504" s="81">
        <v>0</v>
      </c>
      <c r="EQ504" s="81">
        <v>0</v>
      </c>
      <c r="ER504" s="81">
        <v>0</v>
      </c>
      <c r="ES504" s="81">
        <v>0</v>
      </c>
      <c r="ET504" s="81">
        <v>0</v>
      </c>
      <c r="EU504" s="81">
        <v>0</v>
      </c>
      <c r="EV504" s="81">
        <v>0</v>
      </c>
      <c r="EW504" s="81">
        <v>0</v>
      </c>
      <c r="EX504" s="81">
        <v>0</v>
      </c>
      <c r="EY504" s="81">
        <v>0</v>
      </c>
      <c r="EZ504" s="81">
        <v>0</v>
      </c>
      <c r="FA504" s="81">
        <v>0</v>
      </c>
      <c r="FB504" s="81">
        <v>0</v>
      </c>
      <c r="FC504" s="81">
        <v>0</v>
      </c>
      <c r="FD504" s="81">
        <v>0</v>
      </c>
      <c r="FE504" s="81">
        <v>0</v>
      </c>
      <c r="FF504" s="81">
        <v>0</v>
      </c>
      <c r="FG504" s="81">
        <v>0</v>
      </c>
      <c r="FH504" s="81">
        <v>0</v>
      </c>
      <c r="FI504" s="81">
        <v>0</v>
      </c>
      <c r="FJ504" s="81">
        <v>0</v>
      </c>
      <c r="FK504" s="81">
        <v>0</v>
      </c>
      <c r="FL504" s="81">
        <v>0</v>
      </c>
      <c r="FM504" s="81">
        <v>0</v>
      </c>
      <c r="FN504" s="1" t="s">
        <v>846</v>
      </c>
    </row>
    <row r="505" spans="2:170" x14ac:dyDescent="0.2">
      <c r="B505" s="1" t="s">
        <v>847</v>
      </c>
      <c r="C505" s="1" t="s">
        <v>44</v>
      </c>
      <c r="D505" s="1" t="s">
        <v>42</v>
      </c>
      <c r="E505" s="81" t="s">
        <v>217</v>
      </c>
      <c r="F505" s="81">
        <v>0</v>
      </c>
      <c r="G505" s="81">
        <v>0</v>
      </c>
      <c r="H505" s="81">
        <v>0</v>
      </c>
      <c r="I505" s="81">
        <v>0</v>
      </c>
      <c r="J505" s="81">
        <v>0</v>
      </c>
      <c r="K505" s="81">
        <v>0</v>
      </c>
      <c r="L505" s="81">
        <v>0</v>
      </c>
      <c r="M505" s="81">
        <v>0</v>
      </c>
      <c r="N505" s="81">
        <v>0</v>
      </c>
      <c r="O505" s="81">
        <v>0</v>
      </c>
      <c r="P505" s="81">
        <v>0</v>
      </c>
      <c r="Q505" s="81">
        <v>0</v>
      </c>
      <c r="R505" s="81">
        <v>0</v>
      </c>
      <c r="S505" s="81">
        <v>0</v>
      </c>
      <c r="T505" s="81">
        <v>0</v>
      </c>
      <c r="U505" s="81">
        <v>0</v>
      </c>
      <c r="V505" s="81">
        <v>0</v>
      </c>
      <c r="W505" s="81">
        <v>0</v>
      </c>
      <c r="X505" s="81">
        <v>0</v>
      </c>
      <c r="Y505" s="81">
        <v>0</v>
      </c>
      <c r="Z505" s="81">
        <v>0</v>
      </c>
      <c r="AA505" s="81">
        <v>0</v>
      </c>
      <c r="AB505" s="81">
        <v>0</v>
      </c>
      <c r="AC505" s="81">
        <v>0</v>
      </c>
      <c r="AD505" s="81">
        <v>0</v>
      </c>
      <c r="AE505" s="81">
        <v>0</v>
      </c>
      <c r="AF505" s="81">
        <v>0</v>
      </c>
      <c r="AG505" s="81">
        <v>0</v>
      </c>
      <c r="AH505" s="81">
        <v>0</v>
      </c>
      <c r="AI505" s="81">
        <v>0</v>
      </c>
      <c r="AJ505" s="81">
        <v>0</v>
      </c>
      <c r="AK505" s="81">
        <v>0</v>
      </c>
      <c r="AL505" s="81">
        <v>0</v>
      </c>
      <c r="AM505" s="81">
        <v>0</v>
      </c>
      <c r="AN505" s="81">
        <v>0</v>
      </c>
      <c r="AO505" s="81">
        <v>0</v>
      </c>
      <c r="AP505" s="81">
        <v>0</v>
      </c>
      <c r="AQ505" s="81">
        <v>0</v>
      </c>
      <c r="AR505" s="81">
        <v>0</v>
      </c>
      <c r="AS505" s="81">
        <v>0</v>
      </c>
      <c r="AT505" s="81">
        <v>0</v>
      </c>
      <c r="AU505" s="81">
        <v>0</v>
      </c>
      <c r="AV505" s="81">
        <v>0</v>
      </c>
      <c r="AW505" s="81">
        <v>0</v>
      </c>
      <c r="AX505" s="81">
        <v>0</v>
      </c>
      <c r="AY505" s="81">
        <v>0</v>
      </c>
      <c r="AZ505" s="81">
        <v>0</v>
      </c>
      <c r="BA505" s="81">
        <v>0</v>
      </c>
      <c r="BB505" s="81">
        <v>0</v>
      </c>
      <c r="BC505" s="81">
        <v>0</v>
      </c>
      <c r="BD505" s="81">
        <v>0</v>
      </c>
      <c r="BE505" s="81">
        <v>0</v>
      </c>
      <c r="BF505" s="81">
        <v>0</v>
      </c>
      <c r="BG505" s="81">
        <v>0</v>
      </c>
      <c r="BH505" s="81">
        <v>0</v>
      </c>
      <c r="BI505" s="81">
        <v>0</v>
      </c>
      <c r="BJ505" s="81">
        <v>0</v>
      </c>
      <c r="BK505" s="81">
        <v>0</v>
      </c>
      <c r="BL505" s="81">
        <v>0</v>
      </c>
      <c r="BM505" s="81">
        <v>0</v>
      </c>
      <c r="BN505" s="81">
        <v>0</v>
      </c>
      <c r="BO505" s="81">
        <v>0</v>
      </c>
      <c r="BP505" s="81">
        <v>0</v>
      </c>
      <c r="BQ505" s="81">
        <v>0</v>
      </c>
      <c r="BR505" s="81">
        <v>0</v>
      </c>
      <c r="BS505" s="81">
        <v>0</v>
      </c>
      <c r="BT505" s="81">
        <v>0</v>
      </c>
      <c r="BU505" s="81">
        <v>0</v>
      </c>
      <c r="BV505" s="81">
        <v>0</v>
      </c>
      <c r="BW505" s="81">
        <v>0</v>
      </c>
      <c r="BX505" s="81">
        <v>0</v>
      </c>
      <c r="BY505" s="81">
        <v>0</v>
      </c>
      <c r="BZ505" s="81">
        <v>0</v>
      </c>
      <c r="CA505" s="81">
        <v>0</v>
      </c>
      <c r="CB505" s="81">
        <v>0</v>
      </c>
      <c r="CC505" s="81">
        <v>0</v>
      </c>
      <c r="CD505" s="81">
        <v>0</v>
      </c>
      <c r="CE505" s="81">
        <v>0</v>
      </c>
      <c r="CF505" s="81">
        <v>0</v>
      </c>
      <c r="CG505" s="81">
        <v>0</v>
      </c>
      <c r="CH505" s="81">
        <v>0</v>
      </c>
      <c r="CI505" s="81">
        <v>0</v>
      </c>
      <c r="CJ505" s="81">
        <v>0</v>
      </c>
      <c r="CK505" s="81">
        <v>0</v>
      </c>
      <c r="CL505" s="81">
        <v>0</v>
      </c>
      <c r="CM505" s="81">
        <v>0</v>
      </c>
      <c r="CN505" s="81">
        <v>0</v>
      </c>
      <c r="CO505" s="81">
        <v>0</v>
      </c>
      <c r="CP505" s="81">
        <v>0</v>
      </c>
      <c r="CQ505" s="81">
        <v>0</v>
      </c>
      <c r="CR505" s="81">
        <v>0</v>
      </c>
      <c r="CS505" s="81">
        <v>0</v>
      </c>
      <c r="CT505" s="81">
        <v>0</v>
      </c>
      <c r="CU505" s="81">
        <v>0</v>
      </c>
      <c r="CV505" s="81">
        <v>0</v>
      </c>
      <c r="CW505" s="81">
        <v>0</v>
      </c>
      <c r="CX505" s="81">
        <v>0</v>
      </c>
      <c r="CY505" s="81">
        <v>0</v>
      </c>
      <c r="CZ505" s="81">
        <v>0</v>
      </c>
      <c r="DA505" s="81">
        <v>0</v>
      </c>
      <c r="DB505" s="81">
        <v>0</v>
      </c>
      <c r="DC505" s="81">
        <v>0</v>
      </c>
      <c r="DD505" s="81">
        <v>0</v>
      </c>
      <c r="DE505" s="81">
        <v>0</v>
      </c>
      <c r="DF505" s="81">
        <v>0</v>
      </c>
      <c r="DG505" s="81">
        <v>0</v>
      </c>
      <c r="DH505" s="81">
        <v>0</v>
      </c>
      <c r="DI505" s="81">
        <v>0</v>
      </c>
      <c r="DJ505" s="81">
        <v>0</v>
      </c>
      <c r="DK505" s="81">
        <v>0</v>
      </c>
      <c r="DL505" s="81">
        <v>0</v>
      </c>
      <c r="DM505" s="81">
        <v>0</v>
      </c>
      <c r="DN505" s="81">
        <v>0</v>
      </c>
      <c r="DO505" s="81">
        <v>0</v>
      </c>
      <c r="DP505" s="81">
        <v>0</v>
      </c>
      <c r="DQ505" s="81">
        <v>0</v>
      </c>
      <c r="DR505" s="81">
        <v>0</v>
      </c>
      <c r="DS505" s="81">
        <v>0</v>
      </c>
      <c r="DT505" s="81">
        <v>0</v>
      </c>
      <c r="DU505" s="81">
        <v>0</v>
      </c>
      <c r="DV505" s="81">
        <v>0</v>
      </c>
      <c r="DW505" s="81">
        <v>0</v>
      </c>
      <c r="DX505" s="81">
        <v>0</v>
      </c>
      <c r="DY505" s="81">
        <v>0</v>
      </c>
      <c r="DZ505" s="81">
        <v>0</v>
      </c>
      <c r="EA505" s="81">
        <v>0</v>
      </c>
      <c r="EB505" s="81">
        <v>0</v>
      </c>
      <c r="EC505" s="81">
        <v>0</v>
      </c>
      <c r="ED505" s="81">
        <v>0</v>
      </c>
      <c r="EE505" s="81">
        <v>0</v>
      </c>
      <c r="EF505" s="81">
        <v>0</v>
      </c>
      <c r="EG505" s="81">
        <v>0</v>
      </c>
      <c r="EH505" s="81">
        <v>0</v>
      </c>
      <c r="EI505" s="81">
        <v>0</v>
      </c>
      <c r="EJ505" s="81">
        <v>0</v>
      </c>
      <c r="EK505" s="81">
        <v>0</v>
      </c>
      <c r="EL505" s="81">
        <v>0</v>
      </c>
      <c r="EM505" s="81">
        <v>0</v>
      </c>
      <c r="EN505" s="81">
        <v>0</v>
      </c>
      <c r="EO505" s="81">
        <v>0</v>
      </c>
      <c r="EP505" s="81">
        <v>0</v>
      </c>
      <c r="EQ505" s="81">
        <v>0</v>
      </c>
      <c r="ER505" s="81">
        <v>0</v>
      </c>
      <c r="ES505" s="81">
        <v>0</v>
      </c>
      <c r="ET505" s="81">
        <v>0</v>
      </c>
      <c r="EU505" s="81">
        <v>0</v>
      </c>
      <c r="EV505" s="81">
        <v>0</v>
      </c>
      <c r="EW505" s="81">
        <v>0</v>
      </c>
      <c r="EX505" s="81">
        <v>0</v>
      </c>
      <c r="EY505" s="81">
        <v>0</v>
      </c>
      <c r="EZ505" s="81">
        <v>0</v>
      </c>
      <c r="FA505" s="81">
        <v>0</v>
      </c>
      <c r="FB505" s="81">
        <v>0</v>
      </c>
      <c r="FC505" s="81">
        <v>0</v>
      </c>
      <c r="FD505" s="81">
        <v>0</v>
      </c>
      <c r="FE505" s="81">
        <v>0</v>
      </c>
      <c r="FF505" s="81">
        <v>0</v>
      </c>
      <c r="FG505" s="81">
        <v>0</v>
      </c>
      <c r="FH505" s="81">
        <v>0</v>
      </c>
      <c r="FI505" s="81">
        <v>0</v>
      </c>
      <c r="FJ505" s="81">
        <v>0</v>
      </c>
      <c r="FK505" s="81">
        <v>0</v>
      </c>
      <c r="FL505" s="81">
        <v>0</v>
      </c>
      <c r="FM505" s="81">
        <v>0</v>
      </c>
      <c r="FN505" s="1" t="s">
        <v>848</v>
      </c>
    </row>
    <row r="506" spans="2:170" x14ac:dyDescent="0.2">
      <c r="B506" s="1" t="s">
        <v>849</v>
      </c>
      <c r="C506" s="1" t="s">
        <v>44</v>
      </c>
      <c r="D506" s="1" t="s">
        <v>42</v>
      </c>
      <c r="E506" s="81" t="s">
        <v>217</v>
      </c>
      <c r="F506" s="81">
        <v>0</v>
      </c>
      <c r="G506" s="81">
        <v>0</v>
      </c>
      <c r="H506" s="81">
        <v>0</v>
      </c>
      <c r="I506" s="81">
        <v>0</v>
      </c>
      <c r="J506" s="81">
        <v>0</v>
      </c>
      <c r="K506" s="81">
        <v>0</v>
      </c>
      <c r="L506" s="81">
        <v>0</v>
      </c>
      <c r="M506" s="81">
        <v>0</v>
      </c>
      <c r="N506" s="81">
        <v>0</v>
      </c>
      <c r="O506" s="81">
        <v>0</v>
      </c>
      <c r="P506" s="81">
        <v>0</v>
      </c>
      <c r="Q506" s="81">
        <v>0</v>
      </c>
      <c r="R506" s="81">
        <v>0</v>
      </c>
      <c r="S506" s="81">
        <v>0</v>
      </c>
      <c r="T506" s="81">
        <v>0</v>
      </c>
      <c r="U506" s="81">
        <v>0</v>
      </c>
      <c r="V506" s="81">
        <v>0</v>
      </c>
      <c r="W506" s="81">
        <v>0</v>
      </c>
      <c r="X506" s="81">
        <v>0</v>
      </c>
      <c r="Y506" s="81">
        <v>0</v>
      </c>
      <c r="Z506" s="81">
        <v>0</v>
      </c>
      <c r="AA506" s="81">
        <v>0</v>
      </c>
      <c r="AB506" s="81">
        <v>0</v>
      </c>
      <c r="AC506" s="81">
        <v>0</v>
      </c>
      <c r="AD506" s="81">
        <v>0</v>
      </c>
      <c r="AE506" s="81">
        <v>0</v>
      </c>
      <c r="AF506" s="81">
        <v>0</v>
      </c>
      <c r="AG506" s="81">
        <v>0</v>
      </c>
      <c r="AH506" s="81">
        <v>0</v>
      </c>
      <c r="AI506" s="81">
        <v>0</v>
      </c>
      <c r="AJ506" s="81">
        <v>0</v>
      </c>
      <c r="AK506" s="81">
        <v>0</v>
      </c>
      <c r="AL506" s="81">
        <v>0</v>
      </c>
      <c r="AM506" s="81">
        <v>0</v>
      </c>
      <c r="AN506" s="81">
        <v>0</v>
      </c>
      <c r="AO506" s="81">
        <v>0</v>
      </c>
      <c r="AP506" s="81">
        <v>0</v>
      </c>
      <c r="AQ506" s="81">
        <v>0</v>
      </c>
      <c r="AR506" s="81">
        <v>0</v>
      </c>
      <c r="AS506" s="81">
        <v>0</v>
      </c>
      <c r="AT506" s="81">
        <v>0</v>
      </c>
      <c r="AU506" s="81">
        <v>0</v>
      </c>
      <c r="AV506" s="81">
        <v>0</v>
      </c>
      <c r="AW506" s="81">
        <v>0</v>
      </c>
      <c r="AX506" s="81">
        <v>0</v>
      </c>
      <c r="AY506" s="81">
        <v>0</v>
      </c>
      <c r="AZ506" s="81">
        <v>0</v>
      </c>
      <c r="BA506" s="81">
        <v>0</v>
      </c>
      <c r="BB506" s="81">
        <v>0</v>
      </c>
      <c r="BC506" s="81">
        <v>0</v>
      </c>
      <c r="BD506" s="81">
        <v>0</v>
      </c>
      <c r="BE506" s="81">
        <v>0</v>
      </c>
      <c r="BF506" s="81">
        <v>0</v>
      </c>
      <c r="BG506" s="81">
        <v>0</v>
      </c>
      <c r="BH506" s="81">
        <v>0</v>
      </c>
      <c r="BI506" s="81">
        <v>0</v>
      </c>
      <c r="BJ506" s="81">
        <v>0</v>
      </c>
      <c r="BK506" s="81">
        <v>0</v>
      </c>
      <c r="BL506" s="81">
        <v>0</v>
      </c>
      <c r="BM506" s="81">
        <v>0</v>
      </c>
      <c r="BN506" s="81">
        <v>0</v>
      </c>
      <c r="BO506" s="81">
        <v>0</v>
      </c>
      <c r="BP506" s="81">
        <v>0</v>
      </c>
      <c r="BQ506" s="81">
        <v>0</v>
      </c>
      <c r="BR506" s="81">
        <v>0</v>
      </c>
      <c r="BS506" s="81">
        <v>0</v>
      </c>
      <c r="BT506" s="81">
        <v>0</v>
      </c>
      <c r="BU506" s="81">
        <v>0</v>
      </c>
      <c r="BV506" s="81">
        <v>0</v>
      </c>
      <c r="BW506" s="81">
        <v>0</v>
      </c>
      <c r="BX506" s="81">
        <v>0</v>
      </c>
      <c r="BY506" s="81">
        <v>0</v>
      </c>
      <c r="BZ506" s="81">
        <v>0</v>
      </c>
      <c r="CA506" s="81">
        <v>0</v>
      </c>
      <c r="CB506" s="81">
        <v>0</v>
      </c>
      <c r="CC506" s="81">
        <v>0</v>
      </c>
      <c r="CD506" s="81">
        <v>0</v>
      </c>
      <c r="CE506" s="81">
        <v>0</v>
      </c>
      <c r="CF506" s="81">
        <v>0</v>
      </c>
      <c r="CG506" s="81">
        <v>0</v>
      </c>
      <c r="CH506" s="81">
        <v>0</v>
      </c>
      <c r="CI506" s="81">
        <v>0</v>
      </c>
      <c r="CJ506" s="81">
        <v>0</v>
      </c>
      <c r="CK506" s="81">
        <v>0</v>
      </c>
      <c r="CL506" s="81">
        <v>0</v>
      </c>
      <c r="CM506" s="81">
        <v>0</v>
      </c>
      <c r="CN506" s="81">
        <v>0</v>
      </c>
      <c r="CO506" s="81">
        <v>0</v>
      </c>
      <c r="CP506" s="81">
        <v>0</v>
      </c>
      <c r="CQ506" s="81">
        <v>0</v>
      </c>
      <c r="CR506" s="81">
        <v>0</v>
      </c>
      <c r="CS506" s="81">
        <v>0</v>
      </c>
      <c r="CT506" s="81">
        <v>0</v>
      </c>
      <c r="CU506" s="81">
        <v>0</v>
      </c>
      <c r="CV506" s="81">
        <v>0</v>
      </c>
      <c r="CW506" s="81">
        <v>0</v>
      </c>
      <c r="CX506" s="81">
        <v>0</v>
      </c>
      <c r="CY506" s="81">
        <v>0</v>
      </c>
      <c r="CZ506" s="81">
        <v>0</v>
      </c>
      <c r="DA506" s="81">
        <v>0</v>
      </c>
      <c r="DB506" s="81">
        <v>0</v>
      </c>
      <c r="DC506" s="81">
        <v>0</v>
      </c>
      <c r="DD506" s="81">
        <v>0</v>
      </c>
      <c r="DE506" s="81">
        <v>0</v>
      </c>
      <c r="DF506" s="81">
        <v>0</v>
      </c>
      <c r="DG506" s="81">
        <v>0</v>
      </c>
      <c r="DH506" s="81">
        <v>0</v>
      </c>
      <c r="DI506" s="81">
        <v>0</v>
      </c>
      <c r="DJ506" s="81">
        <v>0</v>
      </c>
      <c r="DK506" s="81">
        <v>0</v>
      </c>
      <c r="DL506" s="81">
        <v>0</v>
      </c>
      <c r="DM506" s="81">
        <v>0</v>
      </c>
      <c r="DN506" s="81">
        <v>0</v>
      </c>
      <c r="DO506" s="81">
        <v>0</v>
      </c>
      <c r="DP506" s="81">
        <v>0</v>
      </c>
      <c r="DQ506" s="81">
        <v>0</v>
      </c>
      <c r="DR506" s="81">
        <v>0</v>
      </c>
      <c r="DS506" s="81">
        <v>0</v>
      </c>
      <c r="DT506" s="81">
        <v>0</v>
      </c>
      <c r="DU506" s="81">
        <v>0</v>
      </c>
      <c r="DV506" s="81">
        <v>0</v>
      </c>
      <c r="DW506" s="81">
        <v>0</v>
      </c>
      <c r="DX506" s="81">
        <v>0</v>
      </c>
      <c r="DY506" s="81">
        <v>0</v>
      </c>
      <c r="DZ506" s="81">
        <v>0</v>
      </c>
      <c r="EA506" s="81">
        <v>0</v>
      </c>
      <c r="EB506" s="81">
        <v>0</v>
      </c>
      <c r="EC506" s="81">
        <v>0</v>
      </c>
      <c r="ED506" s="81">
        <v>0</v>
      </c>
      <c r="EE506" s="81">
        <v>0</v>
      </c>
      <c r="EF506" s="81">
        <v>0</v>
      </c>
      <c r="EG506" s="81">
        <v>0</v>
      </c>
      <c r="EH506" s="81">
        <v>0</v>
      </c>
      <c r="EI506" s="81">
        <v>0</v>
      </c>
      <c r="EJ506" s="81">
        <v>0</v>
      </c>
      <c r="EK506" s="81">
        <v>0</v>
      </c>
      <c r="EL506" s="81">
        <v>0</v>
      </c>
      <c r="EM506" s="81">
        <v>0</v>
      </c>
      <c r="EN506" s="81">
        <v>0</v>
      </c>
      <c r="EO506" s="81">
        <v>0</v>
      </c>
      <c r="EP506" s="81">
        <v>0</v>
      </c>
      <c r="EQ506" s="81">
        <v>0</v>
      </c>
      <c r="ER506" s="81">
        <v>0</v>
      </c>
      <c r="ES506" s="81">
        <v>0</v>
      </c>
      <c r="ET506" s="81">
        <v>0</v>
      </c>
      <c r="EU506" s="81">
        <v>0</v>
      </c>
      <c r="EV506" s="81">
        <v>0</v>
      </c>
      <c r="EW506" s="81">
        <v>0</v>
      </c>
      <c r="EX506" s="81">
        <v>0</v>
      </c>
      <c r="EY506" s="81">
        <v>0</v>
      </c>
      <c r="EZ506" s="81">
        <v>0</v>
      </c>
      <c r="FA506" s="81">
        <v>0</v>
      </c>
      <c r="FB506" s="81">
        <v>0</v>
      </c>
      <c r="FC506" s="81">
        <v>0</v>
      </c>
      <c r="FD506" s="81">
        <v>0</v>
      </c>
      <c r="FE506" s="81">
        <v>0</v>
      </c>
      <c r="FF506" s="81">
        <v>0</v>
      </c>
      <c r="FG506" s="81">
        <v>0</v>
      </c>
      <c r="FH506" s="81">
        <v>0</v>
      </c>
      <c r="FI506" s="81">
        <v>0</v>
      </c>
      <c r="FJ506" s="81">
        <v>0</v>
      </c>
      <c r="FK506" s="81">
        <v>0</v>
      </c>
      <c r="FL506" s="81">
        <v>0</v>
      </c>
      <c r="FM506" s="81">
        <v>0</v>
      </c>
      <c r="FN506" s="1" t="s">
        <v>850</v>
      </c>
    </row>
    <row r="507" spans="2:170" x14ac:dyDescent="0.2">
      <c r="B507" s="1" t="s">
        <v>851</v>
      </c>
      <c r="C507" s="1" t="s">
        <v>44</v>
      </c>
      <c r="D507" s="1" t="s">
        <v>42</v>
      </c>
      <c r="E507" s="81" t="s">
        <v>217</v>
      </c>
      <c r="F507" s="81">
        <v>87.5</v>
      </c>
      <c r="G507" s="81">
        <v>87.5</v>
      </c>
      <c r="H507" s="81">
        <v>87.5</v>
      </c>
      <c r="I507" s="81">
        <v>87.5</v>
      </c>
      <c r="J507" s="81">
        <v>87.5</v>
      </c>
      <c r="K507" s="81">
        <v>87.5</v>
      </c>
      <c r="L507" s="81">
        <v>87.5</v>
      </c>
      <c r="M507" s="81">
        <v>87.5</v>
      </c>
      <c r="N507" s="81">
        <v>87.5</v>
      </c>
      <c r="O507" s="81">
        <v>87.5</v>
      </c>
      <c r="P507" s="81">
        <v>87.5</v>
      </c>
      <c r="Q507" s="81">
        <v>87.5</v>
      </c>
      <c r="R507" s="81">
        <v>87.5</v>
      </c>
      <c r="S507" s="81">
        <v>87.5</v>
      </c>
      <c r="T507" s="81">
        <v>87.5</v>
      </c>
      <c r="U507" s="81">
        <v>87.5</v>
      </c>
      <c r="V507" s="81">
        <v>87.5</v>
      </c>
      <c r="W507" s="81">
        <v>87.5</v>
      </c>
      <c r="X507" s="81">
        <v>87.5</v>
      </c>
      <c r="Y507" s="81">
        <v>87.5</v>
      </c>
      <c r="Z507" s="81">
        <v>87.5</v>
      </c>
      <c r="AA507" s="81">
        <v>87.5</v>
      </c>
      <c r="AB507" s="81">
        <v>87.5</v>
      </c>
      <c r="AC507" s="81">
        <v>87.5</v>
      </c>
      <c r="AD507" s="81">
        <v>87.5</v>
      </c>
      <c r="AE507" s="81">
        <v>87.5</v>
      </c>
      <c r="AF507" s="81">
        <v>87.5</v>
      </c>
      <c r="AG507" s="81">
        <v>87.5</v>
      </c>
      <c r="AH507" s="81">
        <v>87.5</v>
      </c>
      <c r="AI507" s="81">
        <v>87.5</v>
      </c>
      <c r="AJ507" s="81">
        <v>87.5</v>
      </c>
      <c r="AK507" s="81">
        <v>87.5</v>
      </c>
      <c r="AL507" s="81">
        <v>87.5</v>
      </c>
      <c r="AM507" s="81">
        <v>87.5</v>
      </c>
      <c r="AN507" s="81">
        <v>87.5</v>
      </c>
      <c r="AO507" s="81">
        <v>87.5</v>
      </c>
      <c r="AP507" s="81">
        <v>87.5</v>
      </c>
      <c r="AQ507" s="81">
        <v>87.5</v>
      </c>
      <c r="AR507" s="81">
        <v>87.5</v>
      </c>
      <c r="AS507" s="81">
        <v>87.5</v>
      </c>
      <c r="AT507" s="81">
        <v>87.5</v>
      </c>
      <c r="AU507" s="81">
        <v>87.5</v>
      </c>
      <c r="AV507" s="81">
        <v>87.5</v>
      </c>
      <c r="AW507" s="81">
        <v>87.5</v>
      </c>
      <c r="AX507" s="81">
        <v>87.5</v>
      </c>
      <c r="AY507" s="81">
        <v>87.5</v>
      </c>
      <c r="AZ507" s="81">
        <v>87.5</v>
      </c>
      <c r="BA507" s="81">
        <v>87.5</v>
      </c>
      <c r="BB507" s="81">
        <v>87.5</v>
      </c>
      <c r="BC507" s="81">
        <v>87.5</v>
      </c>
      <c r="BD507" s="81">
        <v>87.5</v>
      </c>
      <c r="BE507" s="81">
        <v>87.5</v>
      </c>
      <c r="BF507" s="81">
        <v>87.5</v>
      </c>
      <c r="BG507" s="81">
        <v>87.5</v>
      </c>
      <c r="BH507" s="81">
        <v>87.5</v>
      </c>
      <c r="BI507" s="81">
        <v>87.5</v>
      </c>
      <c r="BJ507" s="81">
        <v>87.5</v>
      </c>
      <c r="BK507" s="81">
        <v>87.5</v>
      </c>
      <c r="BL507" s="81">
        <v>87.5</v>
      </c>
      <c r="BM507" s="81">
        <v>87.5</v>
      </c>
      <c r="BN507" s="81">
        <v>87.5</v>
      </c>
      <c r="BO507" s="81">
        <v>87.5</v>
      </c>
      <c r="BP507" s="81">
        <v>87.5</v>
      </c>
      <c r="BQ507" s="81">
        <v>87.5</v>
      </c>
      <c r="BR507" s="81">
        <v>87.5</v>
      </c>
      <c r="BS507" s="81">
        <v>87.5</v>
      </c>
      <c r="BT507" s="81">
        <v>87.5</v>
      </c>
      <c r="BU507" s="81">
        <v>87.5</v>
      </c>
      <c r="BV507" s="81">
        <v>87.5</v>
      </c>
      <c r="BW507" s="81">
        <v>87.5</v>
      </c>
      <c r="BX507" s="81">
        <v>87.5</v>
      </c>
      <c r="BY507" s="81">
        <v>87.5</v>
      </c>
      <c r="BZ507" s="81">
        <v>87.5</v>
      </c>
      <c r="CA507" s="81">
        <v>87.5</v>
      </c>
      <c r="CB507" s="81">
        <v>87.5</v>
      </c>
      <c r="CC507" s="81">
        <v>87.5</v>
      </c>
      <c r="CD507" s="81">
        <v>87.5</v>
      </c>
      <c r="CE507" s="81">
        <v>87.5</v>
      </c>
      <c r="CF507" s="81">
        <v>87.5</v>
      </c>
      <c r="CG507" s="81">
        <v>87.5</v>
      </c>
      <c r="CH507" s="81">
        <v>87.5</v>
      </c>
      <c r="CI507" s="81">
        <v>87.5</v>
      </c>
      <c r="CJ507" s="81">
        <v>87.5</v>
      </c>
      <c r="CK507" s="81">
        <v>87.5</v>
      </c>
      <c r="CL507" s="81">
        <v>87.5</v>
      </c>
      <c r="CM507" s="81">
        <v>87.5</v>
      </c>
      <c r="CN507" s="81">
        <v>87.5</v>
      </c>
      <c r="CO507" s="81">
        <v>87.5</v>
      </c>
      <c r="CP507" s="81">
        <v>87.5</v>
      </c>
      <c r="CQ507" s="81">
        <v>87.5</v>
      </c>
      <c r="CR507" s="81">
        <v>87.5</v>
      </c>
      <c r="CS507" s="81">
        <v>87.5</v>
      </c>
      <c r="CT507" s="81">
        <v>87.5</v>
      </c>
      <c r="CU507" s="81">
        <v>87.5</v>
      </c>
      <c r="CV507" s="81">
        <v>87.5</v>
      </c>
      <c r="CW507" s="81">
        <v>87.5</v>
      </c>
      <c r="CX507" s="81">
        <v>87.5</v>
      </c>
      <c r="CY507" s="81">
        <v>87.5</v>
      </c>
      <c r="CZ507" s="81">
        <v>87.5</v>
      </c>
      <c r="DA507" s="81">
        <v>87.5</v>
      </c>
      <c r="DB507" s="81">
        <v>87.5</v>
      </c>
      <c r="DC507" s="81">
        <v>87.5</v>
      </c>
      <c r="DD507" s="81">
        <v>87.5</v>
      </c>
      <c r="DE507" s="81">
        <v>87.5</v>
      </c>
      <c r="DF507" s="81">
        <v>87.5</v>
      </c>
      <c r="DG507" s="81">
        <v>87.5</v>
      </c>
      <c r="DH507" s="81">
        <v>87.5</v>
      </c>
      <c r="DI507" s="81">
        <v>87.5</v>
      </c>
      <c r="DJ507" s="81">
        <v>87.5</v>
      </c>
      <c r="DK507" s="81">
        <v>87.5</v>
      </c>
      <c r="DL507" s="81">
        <v>87.5</v>
      </c>
      <c r="DM507" s="81">
        <v>87.5</v>
      </c>
      <c r="DN507" s="81">
        <v>87.5</v>
      </c>
      <c r="DO507" s="81">
        <v>87.5</v>
      </c>
      <c r="DP507" s="81">
        <v>87.5</v>
      </c>
      <c r="DQ507" s="81">
        <v>87.5</v>
      </c>
      <c r="DR507" s="81">
        <v>87.5</v>
      </c>
      <c r="DS507" s="81">
        <v>87.5</v>
      </c>
      <c r="DT507" s="81">
        <v>87.5</v>
      </c>
      <c r="DU507" s="81">
        <v>87.5</v>
      </c>
      <c r="DV507" s="81">
        <v>87.5</v>
      </c>
      <c r="DW507" s="81">
        <v>87.5</v>
      </c>
      <c r="DX507" s="81">
        <v>87.5</v>
      </c>
      <c r="DY507" s="81">
        <v>87.5</v>
      </c>
      <c r="DZ507" s="81">
        <v>87.5</v>
      </c>
      <c r="EA507" s="81">
        <v>87.5</v>
      </c>
      <c r="EB507" s="81">
        <v>87.5</v>
      </c>
      <c r="EC507" s="81">
        <v>87.5</v>
      </c>
      <c r="ED507" s="81">
        <v>87.5</v>
      </c>
      <c r="EE507" s="81">
        <v>87.5</v>
      </c>
      <c r="EF507" s="81">
        <v>87.5</v>
      </c>
      <c r="EG507" s="81">
        <v>87.5</v>
      </c>
      <c r="EH507" s="81">
        <v>87.5</v>
      </c>
      <c r="EI507" s="81">
        <v>87.5</v>
      </c>
      <c r="EJ507" s="81">
        <v>87.5</v>
      </c>
      <c r="EK507" s="81">
        <v>87.5</v>
      </c>
      <c r="EL507" s="81">
        <v>87.5</v>
      </c>
      <c r="EM507" s="81">
        <v>87.5</v>
      </c>
      <c r="EN507" s="81">
        <v>87.5</v>
      </c>
      <c r="EO507" s="81">
        <v>87.5</v>
      </c>
      <c r="EP507" s="81">
        <v>87.5</v>
      </c>
      <c r="EQ507" s="81">
        <v>87.5</v>
      </c>
      <c r="ER507" s="81">
        <v>87.5</v>
      </c>
      <c r="ES507" s="81">
        <v>87.5</v>
      </c>
      <c r="ET507" s="81">
        <v>87.5</v>
      </c>
      <c r="EU507" s="81">
        <v>87.5</v>
      </c>
      <c r="EV507" s="81">
        <v>87.5</v>
      </c>
      <c r="EW507" s="81">
        <v>87.5</v>
      </c>
      <c r="EX507" s="81">
        <v>87.5</v>
      </c>
      <c r="EY507" s="81">
        <v>87.5</v>
      </c>
      <c r="EZ507" s="81">
        <v>87.5</v>
      </c>
      <c r="FA507" s="81">
        <v>87.5</v>
      </c>
      <c r="FB507" s="81">
        <v>87.5</v>
      </c>
      <c r="FC507" s="81">
        <v>87.5</v>
      </c>
      <c r="FD507" s="81">
        <v>87.5</v>
      </c>
      <c r="FE507" s="81">
        <v>87.5</v>
      </c>
      <c r="FF507" s="81">
        <v>87.5</v>
      </c>
      <c r="FG507" s="81">
        <v>87.5</v>
      </c>
      <c r="FH507" s="81">
        <v>87.5</v>
      </c>
      <c r="FI507" s="81">
        <v>87.5</v>
      </c>
      <c r="FJ507" s="81">
        <v>87.5</v>
      </c>
      <c r="FK507" s="81">
        <v>87.5</v>
      </c>
      <c r="FL507" s="81">
        <v>87.5</v>
      </c>
      <c r="FM507" s="81">
        <v>87.5</v>
      </c>
      <c r="FN507" s="1" t="s">
        <v>852</v>
      </c>
    </row>
    <row r="508" spans="2:170" x14ac:dyDescent="0.2">
      <c r="B508" s="1" t="s">
        <v>853</v>
      </c>
      <c r="C508" s="1" t="s">
        <v>44</v>
      </c>
      <c r="D508" s="1" t="s">
        <v>42</v>
      </c>
      <c r="E508" s="81" t="s">
        <v>217</v>
      </c>
      <c r="F508" s="81">
        <v>180.5</v>
      </c>
      <c r="G508" s="81">
        <v>180.5</v>
      </c>
      <c r="H508" s="81">
        <v>180.5</v>
      </c>
      <c r="I508" s="81">
        <v>180.5</v>
      </c>
      <c r="J508" s="81">
        <v>180.5</v>
      </c>
      <c r="K508" s="81">
        <v>180.5</v>
      </c>
      <c r="L508" s="81">
        <v>180.5</v>
      </c>
      <c r="M508" s="81">
        <v>180.5</v>
      </c>
      <c r="N508" s="81">
        <v>180.5</v>
      </c>
      <c r="O508" s="81">
        <v>180.5</v>
      </c>
      <c r="P508" s="81">
        <v>180.5</v>
      </c>
      <c r="Q508" s="81">
        <v>180.5</v>
      </c>
      <c r="R508" s="81">
        <v>180.5</v>
      </c>
      <c r="S508" s="81">
        <v>180.5</v>
      </c>
      <c r="T508" s="81">
        <v>180.5</v>
      </c>
      <c r="U508" s="81">
        <v>180.5</v>
      </c>
      <c r="V508" s="81">
        <v>180.5</v>
      </c>
      <c r="W508" s="81">
        <v>180.5</v>
      </c>
      <c r="X508" s="81">
        <v>180.5</v>
      </c>
      <c r="Y508" s="81">
        <v>180.5</v>
      </c>
      <c r="Z508" s="81">
        <v>180.5</v>
      </c>
      <c r="AA508" s="81">
        <v>180.5</v>
      </c>
      <c r="AB508" s="81">
        <v>180.5</v>
      </c>
      <c r="AC508" s="81">
        <v>180.5</v>
      </c>
      <c r="AD508" s="81">
        <v>180.5</v>
      </c>
      <c r="AE508" s="81">
        <v>180.5</v>
      </c>
      <c r="AF508" s="81">
        <v>180.5</v>
      </c>
      <c r="AG508" s="81">
        <v>180.5</v>
      </c>
      <c r="AH508" s="81">
        <v>180.5</v>
      </c>
      <c r="AI508" s="81">
        <v>180.5</v>
      </c>
      <c r="AJ508" s="81">
        <v>180.5</v>
      </c>
      <c r="AK508" s="81">
        <v>180.5</v>
      </c>
      <c r="AL508" s="81">
        <v>180.5</v>
      </c>
      <c r="AM508" s="81">
        <v>180.5</v>
      </c>
      <c r="AN508" s="81">
        <v>180.5</v>
      </c>
      <c r="AO508" s="81">
        <v>180.5</v>
      </c>
      <c r="AP508" s="81">
        <v>180.5</v>
      </c>
      <c r="AQ508" s="81">
        <v>180.5</v>
      </c>
      <c r="AR508" s="81">
        <v>180.5</v>
      </c>
      <c r="AS508" s="81">
        <v>180.5</v>
      </c>
      <c r="AT508" s="81">
        <v>180.5</v>
      </c>
      <c r="AU508" s="81">
        <v>180.5</v>
      </c>
      <c r="AV508" s="81">
        <v>180.5</v>
      </c>
      <c r="AW508" s="81">
        <v>180.5</v>
      </c>
      <c r="AX508" s="81">
        <v>180.5</v>
      </c>
      <c r="AY508" s="81">
        <v>180.5</v>
      </c>
      <c r="AZ508" s="81">
        <v>180.5</v>
      </c>
      <c r="BA508" s="81">
        <v>180.5</v>
      </c>
      <c r="BB508" s="81">
        <v>180.5</v>
      </c>
      <c r="BC508" s="81">
        <v>180.5</v>
      </c>
      <c r="BD508" s="81">
        <v>180.5</v>
      </c>
      <c r="BE508" s="81">
        <v>180.5</v>
      </c>
      <c r="BF508" s="81">
        <v>180.5</v>
      </c>
      <c r="BG508" s="81">
        <v>180.5</v>
      </c>
      <c r="BH508" s="81">
        <v>180.5</v>
      </c>
      <c r="BI508" s="81">
        <v>180.5</v>
      </c>
      <c r="BJ508" s="81">
        <v>180.5</v>
      </c>
      <c r="BK508" s="81">
        <v>180.5</v>
      </c>
      <c r="BL508" s="81">
        <v>180.5</v>
      </c>
      <c r="BM508" s="81">
        <v>180.5</v>
      </c>
      <c r="BN508" s="81">
        <v>180.5</v>
      </c>
      <c r="BO508" s="81">
        <v>180.5</v>
      </c>
      <c r="BP508" s="81">
        <v>180.5</v>
      </c>
      <c r="BQ508" s="81">
        <v>180.5</v>
      </c>
      <c r="BR508" s="81">
        <v>180.5</v>
      </c>
      <c r="BS508" s="81">
        <v>180.5</v>
      </c>
      <c r="BT508" s="81">
        <v>180.5</v>
      </c>
      <c r="BU508" s="81">
        <v>180.5</v>
      </c>
      <c r="BV508" s="81">
        <v>180.5</v>
      </c>
      <c r="BW508" s="81">
        <v>180.5</v>
      </c>
      <c r="BX508" s="81">
        <v>180.5</v>
      </c>
      <c r="BY508" s="81">
        <v>180.5</v>
      </c>
      <c r="BZ508" s="81">
        <v>180.5</v>
      </c>
      <c r="CA508" s="81">
        <v>180.5</v>
      </c>
      <c r="CB508" s="81">
        <v>180.5</v>
      </c>
      <c r="CC508" s="81">
        <v>180.5</v>
      </c>
      <c r="CD508" s="81">
        <v>180.5</v>
      </c>
      <c r="CE508" s="81">
        <v>180.5</v>
      </c>
      <c r="CF508" s="81">
        <v>180.5</v>
      </c>
      <c r="CG508" s="81">
        <v>180.5</v>
      </c>
      <c r="CH508" s="81">
        <v>180.5</v>
      </c>
      <c r="CI508" s="81">
        <v>180.5</v>
      </c>
      <c r="CJ508" s="81">
        <v>180.5</v>
      </c>
      <c r="CK508" s="81">
        <v>180.5</v>
      </c>
      <c r="CL508" s="81">
        <v>180.5</v>
      </c>
      <c r="CM508" s="81">
        <v>180.5</v>
      </c>
      <c r="CN508" s="81">
        <v>180.5</v>
      </c>
      <c r="CO508" s="81">
        <v>180.5</v>
      </c>
      <c r="CP508" s="81">
        <v>180.5</v>
      </c>
      <c r="CQ508" s="81">
        <v>180.5</v>
      </c>
      <c r="CR508" s="81">
        <v>180.5</v>
      </c>
      <c r="CS508" s="81">
        <v>180.5</v>
      </c>
      <c r="CT508" s="81">
        <v>180.5</v>
      </c>
      <c r="CU508" s="81">
        <v>180.5</v>
      </c>
      <c r="CV508" s="81">
        <v>180.5</v>
      </c>
      <c r="CW508" s="81">
        <v>180.5</v>
      </c>
      <c r="CX508" s="81">
        <v>180.5</v>
      </c>
      <c r="CY508" s="81">
        <v>180.5</v>
      </c>
      <c r="CZ508" s="81">
        <v>180.5</v>
      </c>
      <c r="DA508" s="81">
        <v>180.5</v>
      </c>
      <c r="DB508" s="81">
        <v>180.5</v>
      </c>
      <c r="DC508" s="81">
        <v>180.5</v>
      </c>
      <c r="DD508" s="81">
        <v>180.5</v>
      </c>
      <c r="DE508" s="81">
        <v>180.5</v>
      </c>
      <c r="DF508" s="81">
        <v>180.5</v>
      </c>
      <c r="DG508" s="81">
        <v>180.5</v>
      </c>
      <c r="DH508" s="81">
        <v>180.5</v>
      </c>
      <c r="DI508" s="81">
        <v>180.5</v>
      </c>
      <c r="DJ508" s="81">
        <v>180.5</v>
      </c>
      <c r="DK508" s="81">
        <v>180.5</v>
      </c>
      <c r="DL508" s="81">
        <v>180.5</v>
      </c>
      <c r="DM508" s="81">
        <v>180.5</v>
      </c>
      <c r="DN508" s="81">
        <v>180.5</v>
      </c>
      <c r="DO508" s="81">
        <v>180.5</v>
      </c>
      <c r="DP508" s="81">
        <v>180.5</v>
      </c>
      <c r="DQ508" s="81">
        <v>180.5</v>
      </c>
      <c r="DR508" s="81">
        <v>180.5</v>
      </c>
      <c r="DS508" s="81">
        <v>180.5</v>
      </c>
      <c r="DT508" s="81">
        <v>180.5</v>
      </c>
      <c r="DU508" s="81">
        <v>180.5</v>
      </c>
      <c r="DV508" s="81">
        <v>180.5</v>
      </c>
      <c r="DW508" s="81">
        <v>180.5</v>
      </c>
      <c r="DX508" s="81">
        <v>180.5</v>
      </c>
      <c r="DY508" s="81">
        <v>180.5</v>
      </c>
      <c r="DZ508" s="81">
        <v>180.5</v>
      </c>
      <c r="EA508" s="81">
        <v>180.5</v>
      </c>
      <c r="EB508" s="81">
        <v>180.5</v>
      </c>
      <c r="EC508" s="81">
        <v>180.5</v>
      </c>
      <c r="ED508" s="81">
        <v>180.5</v>
      </c>
      <c r="EE508" s="81">
        <v>180.5</v>
      </c>
      <c r="EF508" s="81">
        <v>180.5</v>
      </c>
      <c r="EG508" s="81">
        <v>180.5</v>
      </c>
      <c r="EH508" s="81">
        <v>180.5</v>
      </c>
      <c r="EI508" s="81">
        <v>180.5</v>
      </c>
      <c r="EJ508" s="81">
        <v>180.5</v>
      </c>
      <c r="EK508" s="81">
        <v>180.5</v>
      </c>
      <c r="EL508" s="81">
        <v>180.5</v>
      </c>
      <c r="EM508" s="81">
        <v>180.5</v>
      </c>
      <c r="EN508" s="81">
        <v>180.5</v>
      </c>
      <c r="EO508" s="81">
        <v>180.5</v>
      </c>
      <c r="EP508" s="81">
        <v>180.5</v>
      </c>
      <c r="EQ508" s="81">
        <v>180.5</v>
      </c>
      <c r="ER508" s="81">
        <v>180.5</v>
      </c>
      <c r="ES508" s="81">
        <v>180.5</v>
      </c>
      <c r="ET508" s="81">
        <v>180.5</v>
      </c>
      <c r="EU508" s="81">
        <v>180.5</v>
      </c>
      <c r="EV508" s="81">
        <v>180.5</v>
      </c>
      <c r="EW508" s="81">
        <v>180.5</v>
      </c>
      <c r="EX508" s="81">
        <v>180.5</v>
      </c>
      <c r="EY508" s="81">
        <v>180.5</v>
      </c>
      <c r="EZ508" s="81">
        <v>180.5</v>
      </c>
      <c r="FA508" s="81">
        <v>180.5</v>
      </c>
      <c r="FB508" s="81">
        <v>180.5</v>
      </c>
      <c r="FC508" s="81">
        <v>180.5</v>
      </c>
      <c r="FD508" s="81">
        <v>180.5</v>
      </c>
      <c r="FE508" s="81">
        <v>180.5</v>
      </c>
      <c r="FF508" s="81">
        <v>180.5</v>
      </c>
      <c r="FG508" s="81">
        <v>180.5</v>
      </c>
      <c r="FH508" s="81">
        <v>180.5</v>
      </c>
      <c r="FI508" s="81">
        <v>180.5</v>
      </c>
      <c r="FJ508" s="81">
        <v>180.5</v>
      </c>
      <c r="FK508" s="81">
        <v>180.5</v>
      </c>
      <c r="FL508" s="81">
        <v>180.5</v>
      </c>
      <c r="FM508" s="81">
        <v>180.5</v>
      </c>
      <c r="FN508" s="1" t="s">
        <v>854</v>
      </c>
    </row>
    <row r="509" spans="2:170" x14ac:dyDescent="0.2">
      <c r="B509" s="1" t="s">
        <v>855</v>
      </c>
      <c r="C509" s="1" t="s">
        <v>44</v>
      </c>
      <c r="D509" s="1" t="s">
        <v>42</v>
      </c>
      <c r="E509" s="81" t="s">
        <v>217</v>
      </c>
      <c r="F509" s="81">
        <v>29.057253551442098</v>
      </c>
      <c r="G509" s="81">
        <v>29.057253551442098</v>
      </c>
      <c r="H509" s="81">
        <v>29.057253551442098</v>
      </c>
      <c r="I509" s="81">
        <v>29.057253551442098</v>
      </c>
      <c r="J509" s="81">
        <v>29.057253551442098</v>
      </c>
      <c r="K509" s="81">
        <v>29.057253551442098</v>
      </c>
      <c r="L509" s="81">
        <v>29.057253551442098</v>
      </c>
      <c r="M509" s="81">
        <v>29.057253551442098</v>
      </c>
      <c r="N509" s="81">
        <v>29.057253551442098</v>
      </c>
      <c r="O509" s="81">
        <v>29.057253551442098</v>
      </c>
      <c r="P509" s="81">
        <v>29.057253551442098</v>
      </c>
      <c r="Q509" s="81">
        <v>29.057253551442098</v>
      </c>
      <c r="R509" s="81">
        <v>29.057253551442098</v>
      </c>
      <c r="S509" s="81">
        <v>29.057253551442098</v>
      </c>
      <c r="T509" s="81">
        <v>29.057253551442098</v>
      </c>
      <c r="U509" s="81">
        <v>29.057253551442098</v>
      </c>
      <c r="V509" s="81">
        <v>29.057253551442098</v>
      </c>
      <c r="W509" s="81">
        <v>29.057253551442098</v>
      </c>
      <c r="X509" s="81">
        <v>29.057253551442098</v>
      </c>
      <c r="Y509" s="81">
        <v>29.057253551442098</v>
      </c>
      <c r="Z509" s="81">
        <v>29.057253551442098</v>
      </c>
      <c r="AA509" s="81">
        <v>29.057253551442098</v>
      </c>
      <c r="AB509" s="81">
        <v>29.057253551442098</v>
      </c>
      <c r="AC509" s="81">
        <v>29.057253551442098</v>
      </c>
      <c r="AD509" s="81">
        <v>29.057253551442098</v>
      </c>
      <c r="AE509" s="81">
        <v>29.057253551442098</v>
      </c>
      <c r="AF509" s="81">
        <v>29.057253551442098</v>
      </c>
      <c r="AG509" s="81">
        <v>29.057253551442098</v>
      </c>
      <c r="AH509" s="81">
        <v>29.057253551442098</v>
      </c>
      <c r="AI509" s="81">
        <v>29.057253551442098</v>
      </c>
      <c r="AJ509" s="81">
        <v>29.057253551442098</v>
      </c>
      <c r="AK509" s="81">
        <v>29.057253551442098</v>
      </c>
      <c r="AL509" s="81">
        <v>29.057253551442098</v>
      </c>
      <c r="AM509" s="81">
        <v>29.057253551442098</v>
      </c>
      <c r="AN509" s="81">
        <v>29.057253551442098</v>
      </c>
      <c r="AO509" s="81">
        <v>29.057253551442098</v>
      </c>
      <c r="AP509" s="81">
        <v>29.057253551442098</v>
      </c>
      <c r="AQ509" s="81">
        <v>29.057253551442098</v>
      </c>
      <c r="AR509" s="81">
        <v>29.057253551442098</v>
      </c>
      <c r="AS509" s="81">
        <v>29.057253551442098</v>
      </c>
      <c r="AT509" s="81">
        <v>29.057253551442098</v>
      </c>
      <c r="AU509" s="81">
        <v>29.057253551442095</v>
      </c>
      <c r="AV509" s="81">
        <v>29.057253551442095</v>
      </c>
      <c r="AW509" s="81">
        <v>29.057253551442098</v>
      </c>
      <c r="AX509" s="81">
        <v>29.057253551442098</v>
      </c>
      <c r="AY509" s="81">
        <v>29.057253551442098</v>
      </c>
      <c r="AZ509" s="81">
        <v>29.057253551442098</v>
      </c>
      <c r="BA509" s="81">
        <v>29.057253551442098</v>
      </c>
      <c r="BB509" s="81">
        <v>29.057253551442098</v>
      </c>
      <c r="BC509" s="81">
        <v>29.057253551442098</v>
      </c>
      <c r="BD509" s="81">
        <v>29.057253551442098</v>
      </c>
      <c r="BE509" s="81">
        <v>29.057253551442098</v>
      </c>
      <c r="BF509" s="81">
        <v>29.057253551442098</v>
      </c>
      <c r="BG509" s="81">
        <v>29.057253551442098</v>
      </c>
      <c r="BH509" s="81">
        <v>29.057253551442098</v>
      </c>
      <c r="BI509" s="81">
        <v>29.057253551442098</v>
      </c>
      <c r="BJ509" s="81">
        <v>29.057253551442098</v>
      </c>
      <c r="BK509" s="81">
        <v>29.057253551442098</v>
      </c>
      <c r="BL509" s="81">
        <v>29.057253551442098</v>
      </c>
      <c r="BM509" s="81">
        <v>29.057253551442098</v>
      </c>
      <c r="BN509" s="81">
        <v>29.057253551442098</v>
      </c>
      <c r="BO509" s="81">
        <v>29.057253551442098</v>
      </c>
      <c r="BP509" s="81">
        <v>29.057253551442098</v>
      </c>
      <c r="BQ509" s="81">
        <v>29.057253551442098</v>
      </c>
      <c r="BR509" s="81">
        <v>29.057253551442098</v>
      </c>
      <c r="BS509" s="81">
        <v>29.057253551442098</v>
      </c>
      <c r="BT509" s="81">
        <v>29.057253551442098</v>
      </c>
      <c r="BU509" s="81">
        <v>29.057253551442098</v>
      </c>
      <c r="BV509" s="81">
        <v>29.057253551442098</v>
      </c>
      <c r="BW509" s="81">
        <v>29.057253551442098</v>
      </c>
      <c r="BX509" s="81">
        <v>29.057253551442098</v>
      </c>
      <c r="BY509" s="81">
        <v>29.057253551442098</v>
      </c>
      <c r="BZ509" s="81">
        <v>29.057253551442098</v>
      </c>
      <c r="CA509" s="81">
        <v>29.057253551442098</v>
      </c>
      <c r="CB509" s="81">
        <v>29.057253551442098</v>
      </c>
      <c r="CC509" s="81">
        <v>29.057253551442098</v>
      </c>
      <c r="CD509" s="81">
        <v>29.057253551442098</v>
      </c>
      <c r="CE509" s="81">
        <v>29.057253551442098</v>
      </c>
      <c r="CF509" s="81">
        <v>29.057253551442098</v>
      </c>
      <c r="CG509" s="81">
        <v>29.057253551442098</v>
      </c>
      <c r="CH509" s="81">
        <v>29.057253551442098</v>
      </c>
      <c r="CI509" s="81">
        <v>29.057253551442098</v>
      </c>
      <c r="CJ509" s="81">
        <v>29.057253551442098</v>
      </c>
      <c r="CK509" s="81">
        <v>29.057253551442098</v>
      </c>
      <c r="CL509" s="81">
        <v>29.057253551442098</v>
      </c>
      <c r="CM509" s="81">
        <v>29.057253551442098</v>
      </c>
      <c r="CN509" s="81">
        <v>29.057253551442098</v>
      </c>
      <c r="CO509" s="81">
        <v>29.057253551442098</v>
      </c>
      <c r="CP509" s="81">
        <v>29.057253551442098</v>
      </c>
      <c r="CQ509" s="81">
        <v>29.057253551442098</v>
      </c>
      <c r="CR509" s="81">
        <v>29.057253551442098</v>
      </c>
      <c r="CS509" s="81">
        <v>29.057253551442098</v>
      </c>
      <c r="CT509" s="81">
        <v>29.057253551442098</v>
      </c>
      <c r="CU509" s="81">
        <v>29.057253551442098</v>
      </c>
      <c r="CV509" s="81">
        <v>29.057253551442098</v>
      </c>
      <c r="CW509" s="81">
        <v>29.057253551442098</v>
      </c>
      <c r="CX509" s="81">
        <v>29.057253551442098</v>
      </c>
      <c r="CY509" s="81">
        <v>29.057253551442098</v>
      </c>
      <c r="CZ509" s="81">
        <v>29.057253551442098</v>
      </c>
      <c r="DA509" s="81">
        <v>29.057253551442098</v>
      </c>
      <c r="DB509" s="81">
        <v>29.057253551442098</v>
      </c>
      <c r="DC509" s="81">
        <v>29.057253551442098</v>
      </c>
      <c r="DD509" s="81">
        <v>29.057253551442098</v>
      </c>
      <c r="DE509" s="81">
        <v>29.057253551442098</v>
      </c>
      <c r="DF509" s="81">
        <v>29.057253551442095</v>
      </c>
      <c r="DG509" s="81">
        <v>29.057253551442095</v>
      </c>
      <c r="DH509" s="81">
        <v>29.057253551442095</v>
      </c>
      <c r="DI509" s="81">
        <v>29.057253551442095</v>
      </c>
      <c r="DJ509" s="81">
        <v>29.057253551442095</v>
      </c>
      <c r="DK509" s="81">
        <v>29.057253551442095</v>
      </c>
      <c r="DL509" s="81">
        <v>29.057253551442095</v>
      </c>
      <c r="DM509" s="81">
        <v>29.057253551442095</v>
      </c>
      <c r="DN509" s="81">
        <v>29.057253551442095</v>
      </c>
      <c r="DO509" s="81">
        <v>29.057253551442095</v>
      </c>
      <c r="DP509" s="81">
        <v>29.057253551442095</v>
      </c>
      <c r="DQ509" s="81">
        <v>29.057253551442095</v>
      </c>
      <c r="DR509" s="81">
        <v>29.057253551442095</v>
      </c>
      <c r="DS509" s="81">
        <v>29.057253551442095</v>
      </c>
      <c r="DT509" s="81">
        <v>29.057253551442095</v>
      </c>
      <c r="DU509" s="81">
        <v>29.057253551442095</v>
      </c>
      <c r="DV509" s="81">
        <v>29.057253551442095</v>
      </c>
      <c r="DW509" s="81">
        <v>29.057253551442095</v>
      </c>
      <c r="DX509" s="81">
        <v>29.057253551442095</v>
      </c>
      <c r="DY509" s="81">
        <v>29.057253551442095</v>
      </c>
      <c r="DZ509" s="81">
        <v>29.057253551442095</v>
      </c>
      <c r="EA509" s="81">
        <v>29.057253551442095</v>
      </c>
      <c r="EB509" s="81">
        <v>29.057253551442095</v>
      </c>
      <c r="EC509" s="81">
        <v>29.057253551442095</v>
      </c>
      <c r="ED509" s="81">
        <v>29.057253551442095</v>
      </c>
      <c r="EE509" s="81">
        <v>29.057253551442095</v>
      </c>
      <c r="EF509" s="81">
        <v>29.057253551442095</v>
      </c>
      <c r="EG509" s="81">
        <v>29.057253551442095</v>
      </c>
      <c r="EH509" s="81">
        <v>29.057253551442095</v>
      </c>
      <c r="EI509" s="81">
        <v>29.057253551442095</v>
      </c>
      <c r="EJ509" s="81">
        <v>29.057253551442095</v>
      </c>
      <c r="EK509" s="81">
        <v>29.057253551442095</v>
      </c>
      <c r="EL509" s="81">
        <v>29.057253551442095</v>
      </c>
      <c r="EM509" s="81">
        <v>29.057253551442095</v>
      </c>
      <c r="EN509" s="81">
        <v>29.057253551442095</v>
      </c>
      <c r="EO509" s="81">
        <v>29.057253551442095</v>
      </c>
      <c r="EP509" s="81">
        <v>29.057253551442095</v>
      </c>
      <c r="EQ509" s="81">
        <v>29.057253551442095</v>
      </c>
      <c r="ER509" s="81">
        <v>29.057253551442095</v>
      </c>
      <c r="ES509" s="81">
        <v>29.057253551442095</v>
      </c>
      <c r="ET509" s="81">
        <v>29.057253551442095</v>
      </c>
      <c r="EU509" s="81">
        <v>29.057253551442095</v>
      </c>
      <c r="EV509" s="81">
        <v>29.057253551442095</v>
      </c>
      <c r="EW509" s="81">
        <v>29.057253551442095</v>
      </c>
      <c r="EX509" s="81">
        <v>29.057253551442095</v>
      </c>
      <c r="EY509" s="81">
        <v>29.057253551442095</v>
      </c>
      <c r="EZ509" s="81">
        <v>29.057253551442095</v>
      </c>
      <c r="FA509" s="81">
        <v>29.057253551442095</v>
      </c>
      <c r="FB509" s="81">
        <v>29.057253551442095</v>
      </c>
      <c r="FC509" s="81">
        <v>29.057253551442095</v>
      </c>
      <c r="FD509" s="81">
        <v>29.057253551442095</v>
      </c>
      <c r="FE509" s="81">
        <v>29.057253551442095</v>
      </c>
      <c r="FF509" s="81">
        <v>29.057253551442095</v>
      </c>
      <c r="FG509" s="81">
        <v>29.057253551442095</v>
      </c>
      <c r="FH509" s="81">
        <v>29.057253551442095</v>
      </c>
      <c r="FI509" s="81">
        <v>29.057253551442095</v>
      </c>
      <c r="FJ509" s="81">
        <v>29.057253551442095</v>
      </c>
      <c r="FK509" s="81">
        <v>29.057253551442095</v>
      </c>
      <c r="FL509" s="81">
        <v>29.057253551442095</v>
      </c>
      <c r="FM509" s="81">
        <v>29.057253551442095</v>
      </c>
      <c r="FN509" s="1" t="s">
        <v>856</v>
      </c>
    </row>
    <row r="510" spans="2:170" x14ac:dyDescent="0.2">
      <c r="B510" s="1" t="s">
        <v>857</v>
      </c>
      <c r="C510" s="1" t="s">
        <v>44</v>
      </c>
      <c r="D510" s="1" t="s">
        <v>42</v>
      </c>
      <c r="E510" s="81" t="s">
        <v>217</v>
      </c>
      <c r="F510" s="81">
        <v>96.857511838140326</v>
      </c>
      <c r="G510" s="81">
        <v>96.857511838140326</v>
      </c>
      <c r="H510" s="81">
        <v>96.857511838140326</v>
      </c>
      <c r="I510" s="81">
        <v>96.857511838140326</v>
      </c>
      <c r="J510" s="81">
        <v>96.857511838140326</v>
      </c>
      <c r="K510" s="81">
        <v>96.857511838140326</v>
      </c>
      <c r="L510" s="81">
        <v>96.857511838140326</v>
      </c>
      <c r="M510" s="81">
        <v>96.857511838140326</v>
      </c>
      <c r="N510" s="81">
        <v>96.857511838140326</v>
      </c>
      <c r="O510" s="81">
        <v>96.857511838140326</v>
      </c>
      <c r="P510" s="81">
        <v>96.857511838140326</v>
      </c>
      <c r="Q510" s="81">
        <v>96.857511838140326</v>
      </c>
      <c r="R510" s="81">
        <v>96.857511838140326</v>
      </c>
      <c r="S510" s="81">
        <v>96.857511838140326</v>
      </c>
      <c r="T510" s="81">
        <v>96.857511838140326</v>
      </c>
      <c r="U510" s="81">
        <v>96.857511838140326</v>
      </c>
      <c r="V510" s="81">
        <v>96.857511838140326</v>
      </c>
      <c r="W510" s="81">
        <v>96.857511838140326</v>
      </c>
      <c r="X510" s="81">
        <v>96.857511838140326</v>
      </c>
      <c r="Y510" s="81">
        <v>96.857511838140326</v>
      </c>
      <c r="Z510" s="81">
        <v>96.857511838140326</v>
      </c>
      <c r="AA510" s="81">
        <v>96.857511838140326</v>
      </c>
      <c r="AB510" s="81">
        <v>96.857511838140326</v>
      </c>
      <c r="AC510" s="81">
        <v>96.857511838140326</v>
      </c>
      <c r="AD510" s="81">
        <v>96.857511838140326</v>
      </c>
      <c r="AE510" s="81">
        <v>96.857511838140326</v>
      </c>
      <c r="AF510" s="81">
        <v>96.857511838140326</v>
      </c>
      <c r="AG510" s="81">
        <v>96.857511838140326</v>
      </c>
      <c r="AH510" s="81">
        <v>96.857511838140326</v>
      </c>
      <c r="AI510" s="81">
        <v>96.857511838140326</v>
      </c>
      <c r="AJ510" s="81">
        <v>96.857511838140326</v>
      </c>
      <c r="AK510" s="81">
        <v>96.857511838140326</v>
      </c>
      <c r="AL510" s="81">
        <v>96.857511838140326</v>
      </c>
      <c r="AM510" s="81">
        <v>96.857511838140326</v>
      </c>
      <c r="AN510" s="81">
        <v>96.857511838140326</v>
      </c>
      <c r="AO510" s="81">
        <v>96.857511838140326</v>
      </c>
      <c r="AP510" s="81">
        <v>96.857511838140326</v>
      </c>
      <c r="AQ510" s="81">
        <v>96.857511838140326</v>
      </c>
      <c r="AR510" s="81">
        <v>96.857511838140326</v>
      </c>
      <c r="AS510" s="81">
        <v>96.857511838140326</v>
      </c>
      <c r="AT510" s="81">
        <v>96.857511838140326</v>
      </c>
      <c r="AU510" s="81">
        <v>0</v>
      </c>
      <c r="AV510" s="81">
        <v>0</v>
      </c>
      <c r="AW510" s="81">
        <v>96.857511838140326</v>
      </c>
      <c r="AX510" s="81">
        <v>96.857511838140326</v>
      </c>
      <c r="AY510" s="81">
        <v>96.857511838140326</v>
      </c>
      <c r="AZ510" s="81">
        <v>96.857511838140326</v>
      </c>
      <c r="BA510" s="81">
        <v>96.857511838140326</v>
      </c>
      <c r="BB510" s="81">
        <v>96.857511838140326</v>
      </c>
      <c r="BC510" s="81">
        <v>96.857511838140326</v>
      </c>
      <c r="BD510" s="81">
        <v>96.857511838140326</v>
      </c>
      <c r="BE510" s="81">
        <v>96.857511838140326</v>
      </c>
      <c r="BF510" s="81">
        <v>96.857511838140326</v>
      </c>
      <c r="BG510" s="81">
        <v>96.857511838140326</v>
      </c>
      <c r="BH510" s="81">
        <v>96.857511838140326</v>
      </c>
      <c r="BI510" s="81">
        <v>96.857511838140326</v>
      </c>
      <c r="BJ510" s="81">
        <v>96.857511838140326</v>
      </c>
      <c r="BK510" s="81">
        <v>96.857511838140326</v>
      </c>
      <c r="BL510" s="81">
        <v>96.857511838140326</v>
      </c>
      <c r="BM510" s="81">
        <v>96.857511838140326</v>
      </c>
      <c r="BN510" s="81">
        <v>96.857511838140326</v>
      </c>
      <c r="BO510" s="81">
        <v>96.857511838140326</v>
      </c>
      <c r="BP510" s="81">
        <v>96.857511838140326</v>
      </c>
      <c r="BQ510" s="81">
        <v>96.857511838140326</v>
      </c>
      <c r="BR510" s="81">
        <v>96.857511838140326</v>
      </c>
      <c r="BS510" s="81">
        <v>96.857511838140326</v>
      </c>
      <c r="BT510" s="81">
        <v>96.857511838140326</v>
      </c>
      <c r="BU510" s="81">
        <v>96.857511838140326</v>
      </c>
      <c r="BV510" s="81">
        <v>96.857511838140326</v>
      </c>
      <c r="BW510" s="81">
        <v>96.857511838140326</v>
      </c>
      <c r="BX510" s="81">
        <v>96.857511838140326</v>
      </c>
      <c r="BY510" s="81">
        <v>96.857511838140326</v>
      </c>
      <c r="BZ510" s="81">
        <v>96.857511838140326</v>
      </c>
      <c r="CA510" s="81">
        <v>96.857511838140326</v>
      </c>
      <c r="CB510" s="81">
        <v>96.857511838140326</v>
      </c>
      <c r="CC510" s="81">
        <v>96.857511838140326</v>
      </c>
      <c r="CD510" s="81">
        <v>96.857511838140326</v>
      </c>
      <c r="CE510" s="81">
        <v>96.857511838140326</v>
      </c>
      <c r="CF510" s="81">
        <v>96.857511838140326</v>
      </c>
      <c r="CG510" s="81">
        <v>96.857511838140326</v>
      </c>
      <c r="CH510" s="81">
        <v>96.857511838140326</v>
      </c>
      <c r="CI510" s="81">
        <v>96.857511838140326</v>
      </c>
      <c r="CJ510" s="81">
        <v>96.857511838140326</v>
      </c>
      <c r="CK510" s="81">
        <v>96.857511838140326</v>
      </c>
      <c r="CL510" s="81">
        <v>96.857511838140326</v>
      </c>
      <c r="CM510" s="81">
        <v>96.857511838140326</v>
      </c>
      <c r="CN510" s="81">
        <v>96.857511838140326</v>
      </c>
      <c r="CO510" s="81">
        <v>96.857511838140326</v>
      </c>
      <c r="CP510" s="81">
        <v>96.857511838140326</v>
      </c>
      <c r="CQ510" s="81">
        <v>96.857511838140326</v>
      </c>
      <c r="CR510" s="81">
        <v>96.857511838140326</v>
      </c>
      <c r="CS510" s="81">
        <v>96.857511838140326</v>
      </c>
      <c r="CT510" s="81">
        <v>96.857511838140326</v>
      </c>
      <c r="CU510" s="81">
        <v>96.857511838140326</v>
      </c>
      <c r="CV510" s="81">
        <v>96.857511838140326</v>
      </c>
      <c r="CW510" s="81">
        <v>96.857511838140326</v>
      </c>
      <c r="CX510" s="81">
        <v>96.857511838140326</v>
      </c>
      <c r="CY510" s="81">
        <v>96.857511838140326</v>
      </c>
      <c r="CZ510" s="81">
        <v>96.857511838140326</v>
      </c>
      <c r="DA510" s="81">
        <v>96.857511838140326</v>
      </c>
      <c r="DB510" s="81">
        <v>96.857511838140326</v>
      </c>
      <c r="DC510" s="81">
        <v>96.857511838140326</v>
      </c>
      <c r="DD510" s="81">
        <v>96.857511838140326</v>
      </c>
      <c r="DE510" s="81">
        <v>96.857511838140326</v>
      </c>
      <c r="DF510" s="81">
        <v>96.857511838140326</v>
      </c>
      <c r="DG510" s="81">
        <v>96.857511838140326</v>
      </c>
      <c r="DH510" s="81">
        <v>96.857511838140326</v>
      </c>
      <c r="DI510" s="81">
        <v>96.857511838140326</v>
      </c>
      <c r="DJ510" s="81">
        <v>96.857511838140326</v>
      </c>
      <c r="DK510" s="81">
        <v>96.857511838140326</v>
      </c>
      <c r="DL510" s="81">
        <v>96.857511838140326</v>
      </c>
      <c r="DM510" s="81">
        <v>96.857511838140326</v>
      </c>
      <c r="DN510" s="81">
        <v>96.857511838140326</v>
      </c>
      <c r="DO510" s="81">
        <v>96.857511838140326</v>
      </c>
      <c r="DP510" s="81">
        <v>96.857511838140326</v>
      </c>
      <c r="DQ510" s="81">
        <v>96.857511838140326</v>
      </c>
      <c r="DR510" s="81">
        <v>96.857511838140326</v>
      </c>
      <c r="DS510" s="81">
        <v>96.857511838140326</v>
      </c>
      <c r="DT510" s="81">
        <v>96.857511838140326</v>
      </c>
      <c r="DU510" s="81">
        <v>96.857511838140326</v>
      </c>
      <c r="DV510" s="81">
        <v>96.857511838140326</v>
      </c>
      <c r="DW510" s="81">
        <v>96.857511838140326</v>
      </c>
      <c r="DX510" s="81">
        <v>96.857511838140326</v>
      </c>
      <c r="DY510" s="81">
        <v>96.857511838140326</v>
      </c>
      <c r="DZ510" s="81">
        <v>96.857511838140326</v>
      </c>
      <c r="EA510" s="81">
        <v>96.857511838140326</v>
      </c>
      <c r="EB510" s="81">
        <v>96.857511838140326</v>
      </c>
      <c r="EC510" s="81">
        <v>96.857511838140326</v>
      </c>
      <c r="ED510" s="81">
        <v>96.857511838140326</v>
      </c>
      <c r="EE510" s="81">
        <v>96.857511838140326</v>
      </c>
      <c r="EF510" s="81">
        <v>96.857511838140326</v>
      </c>
      <c r="EG510" s="81">
        <v>96.857511838140326</v>
      </c>
      <c r="EH510" s="81">
        <v>96.857511838140326</v>
      </c>
      <c r="EI510" s="81">
        <v>96.857511838140326</v>
      </c>
      <c r="EJ510" s="81">
        <v>96.857511838140326</v>
      </c>
      <c r="EK510" s="81">
        <v>96.857511838140326</v>
      </c>
      <c r="EL510" s="81">
        <v>96.857511838140326</v>
      </c>
      <c r="EM510" s="81">
        <v>96.857511838140326</v>
      </c>
      <c r="EN510" s="81">
        <v>96.857511838140326</v>
      </c>
      <c r="EO510" s="81">
        <v>96.857511838140326</v>
      </c>
      <c r="EP510" s="81">
        <v>96.857511838140326</v>
      </c>
      <c r="EQ510" s="81">
        <v>96.857511838140326</v>
      </c>
      <c r="ER510" s="81">
        <v>96.857511838140326</v>
      </c>
      <c r="ES510" s="81">
        <v>96.857511838140326</v>
      </c>
      <c r="ET510" s="81">
        <v>96.857511838140326</v>
      </c>
      <c r="EU510" s="81">
        <v>96.857511838140326</v>
      </c>
      <c r="EV510" s="81">
        <v>96.857511838140326</v>
      </c>
      <c r="EW510" s="81">
        <v>96.857511838140326</v>
      </c>
      <c r="EX510" s="81">
        <v>96.857511838140326</v>
      </c>
      <c r="EY510" s="81">
        <v>96.857511838140326</v>
      </c>
      <c r="EZ510" s="81">
        <v>96.857511838140326</v>
      </c>
      <c r="FA510" s="81">
        <v>96.857511838140326</v>
      </c>
      <c r="FB510" s="81">
        <v>96.857511838140326</v>
      </c>
      <c r="FC510" s="81">
        <v>96.857511838140326</v>
      </c>
      <c r="FD510" s="81">
        <v>96.857511838140326</v>
      </c>
      <c r="FE510" s="81">
        <v>96.857511838140326</v>
      </c>
      <c r="FF510" s="81">
        <v>96.857511838140326</v>
      </c>
      <c r="FG510" s="81">
        <v>96.857511838140326</v>
      </c>
      <c r="FH510" s="81">
        <v>96.857511838140326</v>
      </c>
      <c r="FI510" s="81">
        <v>96.857511838140326</v>
      </c>
      <c r="FJ510" s="81">
        <v>96.857511838140326</v>
      </c>
      <c r="FK510" s="81">
        <v>96.857511838140326</v>
      </c>
      <c r="FL510" s="81">
        <v>96.857511838140326</v>
      </c>
      <c r="FM510" s="81">
        <v>96.857511838140326</v>
      </c>
      <c r="FN510" s="1" t="s">
        <v>858</v>
      </c>
    </row>
    <row r="511" spans="2:170" x14ac:dyDescent="0.2">
      <c r="B511" s="1" t="s">
        <v>859</v>
      </c>
      <c r="C511" s="1" t="s">
        <v>44</v>
      </c>
      <c r="D511" s="1" t="s">
        <v>42</v>
      </c>
      <c r="E511" s="81" t="s">
        <v>217</v>
      </c>
      <c r="F511" s="81">
        <v>1200</v>
      </c>
      <c r="G511" s="81">
        <v>1200</v>
      </c>
      <c r="H511" s="81">
        <v>1200</v>
      </c>
      <c r="I511" s="81">
        <v>1200</v>
      </c>
      <c r="J511" s="81">
        <v>1200</v>
      </c>
      <c r="K511" s="81">
        <v>1200</v>
      </c>
      <c r="L511" s="81">
        <v>1200</v>
      </c>
      <c r="M511" s="81">
        <v>1200</v>
      </c>
      <c r="N511" s="81">
        <v>1200</v>
      </c>
      <c r="O511" s="81">
        <v>1200</v>
      </c>
      <c r="P511" s="81">
        <v>1200</v>
      </c>
      <c r="Q511" s="81">
        <v>1200</v>
      </c>
      <c r="R511" s="81">
        <v>1200</v>
      </c>
      <c r="S511" s="81">
        <v>1200</v>
      </c>
      <c r="T511" s="81">
        <v>1200</v>
      </c>
      <c r="U511" s="81">
        <v>1200</v>
      </c>
      <c r="V511" s="81">
        <v>1200</v>
      </c>
      <c r="W511" s="81">
        <v>1200</v>
      </c>
      <c r="X511" s="81">
        <v>1200</v>
      </c>
      <c r="Y511" s="81">
        <v>1200</v>
      </c>
      <c r="Z511" s="81">
        <v>1200</v>
      </c>
      <c r="AA511" s="81">
        <v>1200</v>
      </c>
      <c r="AB511" s="81">
        <v>1200</v>
      </c>
      <c r="AC511" s="81">
        <v>1200</v>
      </c>
      <c r="AD511" s="81">
        <v>1200</v>
      </c>
      <c r="AE511" s="81">
        <v>1200</v>
      </c>
      <c r="AF511" s="81">
        <v>1200</v>
      </c>
      <c r="AG511" s="81">
        <v>1200</v>
      </c>
      <c r="AH511" s="81">
        <v>1200</v>
      </c>
      <c r="AI511" s="81">
        <v>1200</v>
      </c>
      <c r="AJ511" s="81">
        <v>1200</v>
      </c>
      <c r="AK511" s="81">
        <v>1200</v>
      </c>
      <c r="AL511" s="81">
        <v>1200</v>
      </c>
      <c r="AM511" s="81">
        <v>1200</v>
      </c>
      <c r="AN511" s="81">
        <v>1200</v>
      </c>
      <c r="AO511" s="81">
        <v>1200</v>
      </c>
      <c r="AP511" s="81">
        <v>1200</v>
      </c>
      <c r="AQ511" s="81">
        <v>1200</v>
      </c>
      <c r="AR511" s="81">
        <v>1200</v>
      </c>
      <c r="AS511" s="81">
        <v>1200</v>
      </c>
      <c r="AT511" s="81">
        <v>1200</v>
      </c>
      <c r="AU511" s="81">
        <v>1200</v>
      </c>
      <c r="AV511" s="81">
        <v>1200</v>
      </c>
      <c r="AW511" s="81">
        <v>1200</v>
      </c>
      <c r="AX511" s="81">
        <v>1200</v>
      </c>
      <c r="AY511" s="81">
        <v>1200</v>
      </c>
      <c r="AZ511" s="81">
        <v>1200</v>
      </c>
      <c r="BA511" s="81">
        <v>1200</v>
      </c>
      <c r="BB511" s="81">
        <v>1200</v>
      </c>
      <c r="BC511" s="81">
        <v>1200</v>
      </c>
      <c r="BD511" s="81">
        <v>1200</v>
      </c>
      <c r="BE511" s="81">
        <v>1200</v>
      </c>
      <c r="BF511" s="81">
        <v>1200</v>
      </c>
      <c r="BG511" s="81">
        <v>1200</v>
      </c>
      <c r="BH511" s="81">
        <v>1200</v>
      </c>
      <c r="BI511" s="81">
        <v>1200</v>
      </c>
      <c r="BJ511" s="81">
        <v>1200</v>
      </c>
      <c r="BK511" s="81">
        <v>1200</v>
      </c>
      <c r="BL511" s="81">
        <v>1200</v>
      </c>
      <c r="BM511" s="81">
        <v>1200</v>
      </c>
      <c r="BN511" s="81">
        <v>1200</v>
      </c>
      <c r="BO511" s="81">
        <v>1200</v>
      </c>
      <c r="BP511" s="81">
        <v>1200</v>
      </c>
      <c r="BQ511" s="81">
        <v>1200</v>
      </c>
      <c r="BR511" s="81">
        <v>1200</v>
      </c>
      <c r="BS511" s="81">
        <v>1200</v>
      </c>
      <c r="BT511" s="81">
        <v>1200</v>
      </c>
      <c r="BU511" s="81">
        <v>1200</v>
      </c>
      <c r="BV511" s="81">
        <v>1200</v>
      </c>
      <c r="BW511" s="81">
        <v>1200</v>
      </c>
      <c r="BX511" s="81">
        <v>1200</v>
      </c>
      <c r="BY511" s="81">
        <v>1200</v>
      </c>
      <c r="BZ511" s="81">
        <v>1200</v>
      </c>
      <c r="CA511" s="81">
        <v>1200</v>
      </c>
      <c r="CB511" s="81">
        <v>1200</v>
      </c>
      <c r="CC511" s="81">
        <v>1200</v>
      </c>
      <c r="CD511" s="81">
        <v>1200</v>
      </c>
      <c r="CE511" s="81">
        <v>1200</v>
      </c>
      <c r="CF511" s="81">
        <v>1200</v>
      </c>
      <c r="CG511" s="81">
        <v>1200</v>
      </c>
      <c r="CH511" s="81">
        <v>1200</v>
      </c>
      <c r="CI511" s="81">
        <v>1200</v>
      </c>
      <c r="CJ511" s="81">
        <v>1200</v>
      </c>
      <c r="CK511" s="81">
        <v>1200</v>
      </c>
      <c r="CL511" s="81">
        <v>1200</v>
      </c>
      <c r="CM511" s="81">
        <v>1200</v>
      </c>
      <c r="CN511" s="81">
        <v>1200</v>
      </c>
      <c r="CO511" s="81">
        <v>1200</v>
      </c>
      <c r="CP511" s="81">
        <v>1200</v>
      </c>
      <c r="CQ511" s="81">
        <v>1200</v>
      </c>
      <c r="CR511" s="81">
        <v>1200</v>
      </c>
      <c r="CS511" s="81">
        <v>1200</v>
      </c>
      <c r="CT511" s="81">
        <v>1200</v>
      </c>
      <c r="CU511" s="81">
        <v>1200</v>
      </c>
      <c r="CV511" s="81">
        <v>1200</v>
      </c>
      <c r="CW511" s="81">
        <v>1200</v>
      </c>
      <c r="CX511" s="81">
        <v>1200</v>
      </c>
      <c r="CY511" s="81">
        <v>1200</v>
      </c>
      <c r="CZ511" s="81">
        <v>1200</v>
      </c>
      <c r="DA511" s="81">
        <v>1200</v>
      </c>
      <c r="DB511" s="81">
        <v>1200</v>
      </c>
      <c r="DC511" s="81">
        <v>1200</v>
      </c>
      <c r="DD511" s="81">
        <v>1200</v>
      </c>
      <c r="DE511" s="81">
        <v>1200</v>
      </c>
      <c r="DF511" s="81">
        <v>1200</v>
      </c>
      <c r="DG511" s="81">
        <v>1200</v>
      </c>
      <c r="DH511" s="81">
        <v>1200</v>
      </c>
      <c r="DI511" s="81">
        <v>1200</v>
      </c>
      <c r="DJ511" s="81">
        <v>1200</v>
      </c>
      <c r="DK511" s="81">
        <v>1200</v>
      </c>
      <c r="DL511" s="81">
        <v>1200</v>
      </c>
      <c r="DM511" s="81">
        <v>1200</v>
      </c>
      <c r="DN511" s="81">
        <v>1200</v>
      </c>
      <c r="DO511" s="81">
        <v>1200</v>
      </c>
      <c r="DP511" s="81">
        <v>1200</v>
      </c>
      <c r="DQ511" s="81">
        <v>1200</v>
      </c>
      <c r="DR511" s="81">
        <v>1200</v>
      </c>
      <c r="DS511" s="81">
        <v>1200</v>
      </c>
      <c r="DT511" s="81">
        <v>1200</v>
      </c>
      <c r="DU511" s="81">
        <v>1200</v>
      </c>
      <c r="DV511" s="81">
        <v>1200</v>
      </c>
      <c r="DW511" s="81">
        <v>1200</v>
      </c>
      <c r="DX511" s="81">
        <v>1200</v>
      </c>
      <c r="DY511" s="81">
        <v>1200</v>
      </c>
      <c r="DZ511" s="81">
        <v>1200</v>
      </c>
      <c r="EA511" s="81">
        <v>1200</v>
      </c>
      <c r="EB511" s="81">
        <v>1200</v>
      </c>
      <c r="EC511" s="81">
        <v>1200</v>
      </c>
      <c r="ED511" s="81">
        <v>1200</v>
      </c>
      <c r="EE511" s="81">
        <v>1200</v>
      </c>
      <c r="EF511" s="81">
        <v>1200</v>
      </c>
      <c r="EG511" s="81">
        <v>1200</v>
      </c>
      <c r="EH511" s="81">
        <v>1200</v>
      </c>
      <c r="EI511" s="81">
        <v>1200</v>
      </c>
      <c r="EJ511" s="81">
        <v>1200</v>
      </c>
      <c r="EK511" s="81">
        <v>1200</v>
      </c>
      <c r="EL511" s="81">
        <v>1200</v>
      </c>
      <c r="EM511" s="81">
        <v>1200</v>
      </c>
      <c r="EN511" s="81">
        <v>1200</v>
      </c>
      <c r="EO511" s="81">
        <v>1200</v>
      </c>
      <c r="EP511" s="81">
        <v>1200</v>
      </c>
      <c r="EQ511" s="81">
        <v>1200</v>
      </c>
      <c r="ER511" s="81">
        <v>1200</v>
      </c>
      <c r="ES511" s="81">
        <v>1200</v>
      </c>
      <c r="ET511" s="81">
        <v>1200</v>
      </c>
      <c r="EU511" s="81">
        <v>1200</v>
      </c>
      <c r="EV511" s="81">
        <v>1200</v>
      </c>
      <c r="EW511" s="81">
        <v>1200</v>
      </c>
      <c r="EX511" s="81">
        <v>1200</v>
      </c>
      <c r="EY511" s="81">
        <v>1200</v>
      </c>
      <c r="EZ511" s="81">
        <v>1200</v>
      </c>
      <c r="FA511" s="81">
        <v>1200</v>
      </c>
      <c r="FB511" s="81">
        <v>1200</v>
      </c>
      <c r="FC511" s="81">
        <v>1200</v>
      </c>
      <c r="FD511" s="81">
        <v>1200</v>
      </c>
      <c r="FE511" s="81">
        <v>1200</v>
      </c>
      <c r="FF511" s="81">
        <v>1200</v>
      </c>
      <c r="FG511" s="81">
        <v>1200</v>
      </c>
      <c r="FH511" s="81">
        <v>1200</v>
      </c>
      <c r="FI511" s="81">
        <v>1200</v>
      </c>
      <c r="FJ511" s="81">
        <v>1200</v>
      </c>
      <c r="FK511" s="81">
        <v>1200</v>
      </c>
      <c r="FL511" s="81">
        <v>1200</v>
      </c>
      <c r="FM511" s="81">
        <v>1200</v>
      </c>
      <c r="FN511" s="1" t="s">
        <v>860</v>
      </c>
    </row>
    <row r="512" spans="2:170" x14ac:dyDescent="0.2">
      <c r="B512" s="1" t="s">
        <v>861</v>
      </c>
      <c r="C512" s="1" t="s">
        <v>44</v>
      </c>
      <c r="D512" s="1" t="s">
        <v>42</v>
      </c>
      <c r="E512" s="81" t="s">
        <v>217</v>
      </c>
      <c r="F512" s="81">
        <v>375</v>
      </c>
      <c r="G512" s="81">
        <v>375</v>
      </c>
      <c r="H512" s="81">
        <v>375</v>
      </c>
      <c r="I512" s="81">
        <v>375</v>
      </c>
      <c r="J512" s="81">
        <v>375</v>
      </c>
      <c r="K512" s="81">
        <v>375</v>
      </c>
      <c r="L512" s="81">
        <v>375</v>
      </c>
      <c r="M512" s="81">
        <v>375</v>
      </c>
      <c r="N512" s="81">
        <v>375</v>
      </c>
      <c r="O512" s="81">
        <v>375</v>
      </c>
      <c r="P512" s="81">
        <v>375</v>
      </c>
      <c r="Q512" s="81">
        <v>375</v>
      </c>
      <c r="R512" s="81">
        <v>375</v>
      </c>
      <c r="S512" s="81">
        <v>375</v>
      </c>
      <c r="T512" s="81">
        <v>375</v>
      </c>
      <c r="U512" s="81">
        <v>375</v>
      </c>
      <c r="V512" s="81">
        <v>375</v>
      </c>
      <c r="W512" s="81">
        <v>375</v>
      </c>
      <c r="X512" s="81">
        <v>375</v>
      </c>
      <c r="Y512" s="81">
        <v>375</v>
      </c>
      <c r="Z512" s="81">
        <v>375</v>
      </c>
      <c r="AA512" s="81">
        <v>375</v>
      </c>
      <c r="AB512" s="81">
        <v>375</v>
      </c>
      <c r="AC512" s="81">
        <v>375</v>
      </c>
      <c r="AD512" s="81">
        <v>375</v>
      </c>
      <c r="AE512" s="81">
        <v>375</v>
      </c>
      <c r="AF512" s="81">
        <v>375</v>
      </c>
      <c r="AG512" s="81">
        <v>375</v>
      </c>
      <c r="AH512" s="81">
        <v>375</v>
      </c>
      <c r="AI512" s="81">
        <v>375</v>
      </c>
      <c r="AJ512" s="81">
        <v>375</v>
      </c>
      <c r="AK512" s="81">
        <v>375</v>
      </c>
      <c r="AL512" s="81">
        <v>375</v>
      </c>
      <c r="AM512" s="81">
        <v>375</v>
      </c>
      <c r="AN512" s="81">
        <v>375</v>
      </c>
      <c r="AO512" s="81">
        <v>375</v>
      </c>
      <c r="AP512" s="81">
        <v>375</v>
      </c>
      <c r="AQ512" s="81">
        <v>375</v>
      </c>
      <c r="AR512" s="81">
        <v>375</v>
      </c>
      <c r="AS512" s="81">
        <v>375</v>
      </c>
      <c r="AT512" s="81">
        <v>375</v>
      </c>
      <c r="AU512" s="81">
        <v>375</v>
      </c>
      <c r="AV512" s="81">
        <v>375</v>
      </c>
      <c r="AW512" s="81">
        <v>375</v>
      </c>
      <c r="AX512" s="81">
        <v>375</v>
      </c>
      <c r="AY512" s="81">
        <v>375</v>
      </c>
      <c r="AZ512" s="81">
        <v>375</v>
      </c>
      <c r="BA512" s="81">
        <v>375</v>
      </c>
      <c r="BB512" s="81">
        <v>375</v>
      </c>
      <c r="BC512" s="81">
        <v>375</v>
      </c>
      <c r="BD512" s="81">
        <v>375</v>
      </c>
      <c r="BE512" s="81">
        <v>375</v>
      </c>
      <c r="BF512" s="81">
        <v>375</v>
      </c>
      <c r="BG512" s="81">
        <v>375</v>
      </c>
      <c r="BH512" s="81">
        <v>375</v>
      </c>
      <c r="BI512" s="81">
        <v>375</v>
      </c>
      <c r="BJ512" s="81">
        <v>375</v>
      </c>
      <c r="BK512" s="81">
        <v>375</v>
      </c>
      <c r="BL512" s="81">
        <v>375</v>
      </c>
      <c r="BM512" s="81">
        <v>375</v>
      </c>
      <c r="BN512" s="81">
        <v>375</v>
      </c>
      <c r="BO512" s="81">
        <v>375</v>
      </c>
      <c r="BP512" s="81">
        <v>375</v>
      </c>
      <c r="BQ512" s="81">
        <v>375</v>
      </c>
      <c r="BR512" s="81">
        <v>375</v>
      </c>
      <c r="BS512" s="81">
        <v>375</v>
      </c>
      <c r="BT512" s="81">
        <v>375</v>
      </c>
      <c r="BU512" s="81">
        <v>375</v>
      </c>
      <c r="BV512" s="81">
        <v>375</v>
      </c>
      <c r="BW512" s="81">
        <v>375</v>
      </c>
      <c r="BX512" s="81">
        <v>375</v>
      </c>
      <c r="BY512" s="81">
        <v>375</v>
      </c>
      <c r="BZ512" s="81">
        <v>375</v>
      </c>
      <c r="CA512" s="81">
        <v>375</v>
      </c>
      <c r="CB512" s="81">
        <v>375</v>
      </c>
      <c r="CC512" s="81">
        <v>375</v>
      </c>
      <c r="CD512" s="81">
        <v>375</v>
      </c>
      <c r="CE512" s="81">
        <v>375</v>
      </c>
      <c r="CF512" s="81">
        <v>375</v>
      </c>
      <c r="CG512" s="81">
        <v>375</v>
      </c>
      <c r="CH512" s="81">
        <v>375</v>
      </c>
      <c r="CI512" s="81">
        <v>375</v>
      </c>
      <c r="CJ512" s="81">
        <v>375</v>
      </c>
      <c r="CK512" s="81">
        <v>375</v>
      </c>
      <c r="CL512" s="81">
        <v>375</v>
      </c>
      <c r="CM512" s="81">
        <v>375</v>
      </c>
      <c r="CN512" s="81">
        <v>375</v>
      </c>
      <c r="CO512" s="81">
        <v>375</v>
      </c>
      <c r="CP512" s="81">
        <v>375</v>
      </c>
      <c r="CQ512" s="81">
        <v>375</v>
      </c>
      <c r="CR512" s="81">
        <v>375</v>
      </c>
      <c r="CS512" s="81">
        <v>375</v>
      </c>
      <c r="CT512" s="81">
        <v>375</v>
      </c>
      <c r="CU512" s="81">
        <v>375</v>
      </c>
      <c r="CV512" s="81">
        <v>375</v>
      </c>
      <c r="CW512" s="81">
        <v>375</v>
      </c>
      <c r="CX512" s="81">
        <v>375</v>
      </c>
      <c r="CY512" s="81">
        <v>375</v>
      </c>
      <c r="CZ512" s="81">
        <v>375</v>
      </c>
      <c r="DA512" s="81">
        <v>375</v>
      </c>
      <c r="DB512" s="81">
        <v>375</v>
      </c>
      <c r="DC512" s="81">
        <v>375</v>
      </c>
      <c r="DD512" s="81">
        <v>375</v>
      </c>
      <c r="DE512" s="81">
        <v>375</v>
      </c>
      <c r="DF512" s="81">
        <v>375</v>
      </c>
      <c r="DG512" s="81">
        <v>375</v>
      </c>
      <c r="DH512" s="81">
        <v>375</v>
      </c>
      <c r="DI512" s="81">
        <v>375</v>
      </c>
      <c r="DJ512" s="81">
        <v>375</v>
      </c>
      <c r="DK512" s="81">
        <v>375</v>
      </c>
      <c r="DL512" s="81">
        <v>375</v>
      </c>
      <c r="DM512" s="81">
        <v>375</v>
      </c>
      <c r="DN512" s="81">
        <v>375</v>
      </c>
      <c r="DO512" s="81">
        <v>375</v>
      </c>
      <c r="DP512" s="81">
        <v>375</v>
      </c>
      <c r="DQ512" s="81">
        <v>375</v>
      </c>
      <c r="DR512" s="81">
        <v>375</v>
      </c>
      <c r="DS512" s="81">
        <v>375</v>
      </c>
      <c r="DT512" s="81">
        <v>375</v>
      </c>
      <c r="DU512" s="81">
        <v>375</v>
      </c>
      <c r="DV512" s="81">
        <v>375</v>
      </c>
      <c r="DW512" s="81">
        <v>375</v>
      </c>
      <c r="DX512" s="81">
        <v>375</v>
      </c>
      <c r="DY512" s="81">
        <v>375</v>
      </c>
      <c r="DZ512" s="81">
        <v>375</v>
      </c>
      <c r="EA512" s="81">
        <v>375</v>
      </c>
      <c r="EB512" s="81">
        <v>375</v>
      </c>
      <c r="EC512" s="81">
        <v>375</v>
      </c>
      <c r="ED512" s="81">
        <v>375</v>
      </c>
      <c r="EE512" s="81">
        <v>375</v>
      </c>
      <c r="EF512" s="81">
        <v>375</v>
      </c>
      <c r="EG512" s="81">
        <v>375</v>
      </c>
      <c r="EH512" s="81">
        <v>375</v>
      </c>
      <c r="EI512" s="81">
        <v>375</v>
      </c>
      <c r="EJ512" s="81">
        <v>375</v>
      </c>
      <c r="EK512" s="81">
        <v>375</v>
      </c>
      <c r="EL512" s="81">
        <v>375</v>
      </c>
      <c r="EM512" s="81">
        <v>375</v>
      </c>
      <c r="EN512" s="81">
        <v>375</v>
      </c>
      <c r="EO512" s="81">
        <v>375</v>
      </c>
      <c r="EP512" s="81">
        <v>375</v>
      </c>
      <c r="EQ512" s="81">
        <v>375</v>
      </c>
      <c r="ER512" s="81">
        <v>375</v>
      </c>
      <c r="ES512" s="81">
        <v>375</v>
      </c>
      <c r="ET512" s="81">
        <v>375</v>
      </c>
      <c r="EU512" s="81">
        <v>375</v>
      </c>
      <c r="EV512" s="81">
        <v>375</v>
      </c>
      <c r="EW512" s="81">
        <v>375</v>
      </c>
      <c r="EX512" s="81">
        <v>375</v>
      </c>
      <c r="EY512" s="81">
        <v>375</v>
      </c>
      <c r="EZ512" s="81">
        <v>375</v>
      </c>
      <c r="FA512" s="81">
        <v>375</v>
      </c>
      <c r="FB512" s="81">
        <v>375</v>
      </c>
      <c r="FC512" s="81">
        <v>375</v>
      </c>
      <c r="FD512" s="81">
        <v>375</v>
      </c>
      <c r="FE512" s="81">
        <v>375</v>
      </c>
      <c r="FF512" s="81">
        <v>375</v>
      </c>
      <c r="FG512" s="81">
        <v>375</v>
      </c>
      <c r="FH512" s="81">
        <v>375</v>
      </c>
      <c r="FI512" s="81">
        <v>375</v>
      </c>
      <c r="FJ512" s="81">
        <v>375</v>
      </c>
      <c r="FK512" s="81">
        <v>375</v>
      </c>
      <c r="FL512" s="81">
        <v>375</v>
      </c>
      <c r="FM512" s="81">
        <v>375</v>
      </c>
      <c r="FN512" s="1" t="s">
        <v>862</v>
      </c>
    </row>
    <row r="513" spans="2:170" x14ac:dyDescent="0.2">
      <c r="B513" s="1" t="s">
        <v>863</v>
      </c>
      <c r="C513" s="1" t="s">
        <v>44</v>
      </c>
      <c r="D513" s="1" t="s">
        <v>42</v>
      </c>
      <c r="E513" s="81" t="s">
        <v>217</v>
      </c>
      <c r="F513" s="81">
        <v>200</v>
      </c>
      <c r="G513" s="81">
        <v>200</v>
      </c>
      <c r="H513" s="81">
        <v>200</v>
      </c>
      <c r="I513" s="81">
        <v>200</v>
      </c>
      <c r="J513" s="81">
        <v>200</v>
      </c>
      <c r="K513" s="81">
        <v>200</v>
      </c>
      <c r="L513" s="81">
        <v>200</v>
      </c>
      <c r="M513" s="81">
        <v>200</v>
      </c>
      <c r="N513" s="81">
        <v>200</v>
      </c>
      <c r="O513" s="81">
        <v>200</v>
      </c>
      <c r="P513" s="81">
        <v>200</v>
      </c>
      <c r="Q513" s="81">
        <v>200</v>
      </c>
      <c r="R513" s="81">
        <v>200</v>
      </c>
      <c r="S513" s="81">
        <v>200</v>
      </c>
      <c r="T513" s="81">
        <v>200</v>
      </c>
      <c r="U513" s="81">
        <v>200</v>
      </c>
      <c r="V513" s="81">
        <v>200</v>
      </c>
      <c r="W513" s="81">
        <v>200</v>
      </c>
      <c r="X513" s="81">
        <v>200</v>
      </c>
      <c r="Y513" s="81">
        <v>200</v>
      </c>
      <c r="Z513" s="81">
        <v>200</v>
      </c>
      <c r="AA513" s="81">
        <v>200</v>
      </c>
      <c r="AB513" s="81">
        <v>200</v>
      </c>
      <c r="AC513" s="81">
        <v>200</v>
      </c>
      <c r="AD513" s="81">
        <v>200</v>
      </c>
      <c r="AE513" s="81">
        <v>200</v>
      </c>
      <c r="AF513" s="81">
        <v>200</v>
      </c>
      <c r="AG513" s="81">
        <v>200</v>
      </c>
      <c r="AH513" s="81">
        <v>200</v>
      </c>
      <c r="AI513" s="81">
        <v>200</v>
      </c>
      <c r="AJ513" s="81">
        <v>200</v>
      </c>
      <c r="AK513" s="81">
        <v>200</v>
      </c>
      <c r="AL513" s="81">
        <v>200</v>
      </c>
      <c r="AM513" s="81">
        <v>200</v>
      </c>
      <c r="AN513" s="81">
        <v>200</v>
      </c>
      <c r="AO513" s="81">
        <v>200</v>
      </c>
      <c r="AP513" s="81">
        <v>200</v>
      </c>
      <c r="AQ513" s="81">
        <v>200</v>
      </c>
      <c r="AR513" s="81">
        <v>200</v>
      </c>
      <c r="AS513" s="81">
        <v>200</v>
      </c>
      <c r="AT513" s="81">
        <v>200</v>
      </c>
      <c r="AU513" s="81">
        <v>200</v>
      </c>
      <c r="AV513" s="81">
        <v>200</v>
      </c>
      <c r="AW513" s="81">
        <v>200</v>
      </c>
      <c r="AX513" s="81">
        <v>200</v>
      </c>
      <c r="AY513" s="81">
        <v>200</v>
      </c>
      <c r="AZ513" s="81">
        <v>200</v>
      </c>
      <c r="BA513" s="81">
        <v>200</v>
      </c>
      <c r="BB513" s="81">
        <v>200</v>
      </c>
      <c r="BC513" s="81">
        <v>200</v>
      </c>
      <c r="BD513" s="81">
        <v>200</v>
      </c>
      <c r="BE513" s="81">
        <v>200</v>
      </c>
      <c r="BF513" s="81">
        <v>200</v>
      </c>
      <c r="BG513" s="81">
        <v>200</v>
      </c>
      <c r="BH513" s="81">
        <v>200</v>
      </c>
      <c r="BI513" s="81">
        <v>200</v>
      </c>
      <c r="BJ513" s="81">
        <v>200</v>
      </c>
      <c r="BK513" s="81">
        <v>200</v>
      </c>
      <c r="BL513" s="81">
        <v>200</v>
      </c>
      <c r="BM513" s="81">
        <v>200</v>
      </c>
      <c r="BN513" s="81">
        <v>200</v>
      </c>
      <c r="BO513" s="81">
        <v>200</v>
      </c>
      <c r="BP513" s="81">
        <v>200</v>
      </c>
      <c r="BQ513" s="81">
        <v>200</v>
      </c>
      <c r="BR513" s="81">
        <v>200</v>
      </c>
      <c r="BS513" s="81">
        <v>200</v>
      </c>
      <c r="BT513" s="81">
        <v>200</v>
      </c>
      <c r="BU513" s="81">
        <v>200</v>
      </c>
      <c r="BV513" s="81">
        <v>200</v>
      </c>
      <c r="BW513" s="81">
        <v>200</v>
      </c>
      <c r="BX513" s="81">
        <v>200</v>
      </c>
      <c r="BY513" s="81">
        <v>200</v>
      </c>
      <c r="BZ513" s="81">
        <v>200</v>
      </c>
      <c r="CA513" s="81">
        <v>200</v>
      </c>
      <c r="CB513" s="81">
        <v>200</v>
      </c>
      <c r="CC513" s="81">
        <v>200</v>
      </c>
      <c r="CD513" s="81">
        <v>200</v>
      </c>
      <c r="CE513" s="81">
        <v>200</v>
      </c>
      <c r="CF513" s="81">
        <v>200</v>
      </c>
      <c r="CG513" s="81">
        <v>200</v>
      </c>
      <c r="CH513" s="81">
        <v>200</v>
      </c>
      <c r="CI513" s="81">
        <v>200</v>
      </c>
      <c r="CJ513" s="81">
        <v>200</v>
      </c>
      <c r="CK513" s="81">
        <v>200</v>
      </c>
      <c r="CL513" s="81">
        <v>200</v>
      </c>
      <c r="CM513" s="81">
        <v>200</v>
      </c>
      <c r="CN513" s="81">
        <v>200</v>
      </c>
      <c r="CO513" s="81">
        <v>200</v>
      </c>
      <c r="CP513" s="81">
        <v>200</v>
      </c>
      <c r="CQ513" s="81">
        <v>200</v>
      </c>
      <c r="CR513" s="81">
        <v>200</v>
      </c>
      <c r="CS513" s="81">
        <v>200</v>
      </c>
      <c r="CT513" s="81">
        <v>200</v>
      </c>
      <c r="CU513" s="81">
        <v>200</v>
      </c>
      <c r="CV513" s="81">
        <v>200</v>
      </c>
      <c r="CW513" s="81">
        <v>200</v>
      </c>
      <c r="CX513" s="81">
        <v>200</v>
      </c>
      <c r="CY513" s="81">
        <v>200</v>
      </c>
      <c r="CZ513" s="81">
        <v>200</v>
      </c>
      <c r="DA513" s="81">
        <v>200</v>
      </c>
      <c r="DB513" s="81">
        <v>200</v>
      </c>
      <c r="DC513" s="81">
        <v>200</v>
      </c>
      <c r="DD513" s="81">
        <v>200</v>
      </c>
      <c r="DE513" s="81">
        <v>200</v>
      </c>
      <c r="DF513" s="81">
        <v>200</v>
      </c>
      <c r="DG513" s="81">
        <v>200</v>
      </c>
      <c r="DH513" s="81">
        <v>200</v>
      </c>
      <c r="DI513" s="81">
        <v>200</v>
      </c>
      <c r="DJ513" s="81">
        <v>200</v>
      </c>
      <c r="DK513" s="81">
        <v>200</v>
      </c>
      <c r="DL513" s="81">
        <v>200</v>
      </c>
      <c r="DM513" s="81">
        <v>200</v>
      </c>
      <c r="DN513" s="81">
        <v>200</v>
      </c>
      <c r="DO513" s="81">
        <v>200</v>
      </c>
      <c r="DP513" s="81">
        <v>200</v>
      </c>
      <c r="DQ513" s="81">
        <v>200</v>
      </c>
      <c r="DR513" s="81">
        <v>200</v>
      </c>
      <c r="DS513" s="81">
        <v>200</v>
      </c>
      <c r="DT513" s="81">
        <v>200</v>
      </c>
      <c r="DU513" s="81">
        <v>200</v>
      </c>
      <c r="DV513" s="81">
        <v>200</v>
      </c>
      <c r="DW513" s="81">
        <v>200</v>
      </c>
      <c r="DX513" s="81">
        <v>200</v>
      </c>
      <c r="DY513" s="81">
        <v>200</v>
      </c>
      <c r="DZ513" s="81">
        <v>200</v>
      </c>
      <c r="EA513" s="81">
        <v>200</v>
      </c>
      <c r="EB513" s="81">
        <v>200</v>
      </c>
      <c r="EC513" s="81">
        <v>200</v>
      </c>
      <c r="ED513" s="81">
        <v>200</v>
      </c>
      <c r="EE513" s="81">
        <v>200</v>
      </c>
      <c r="EF513" s="81">
        <v>200</v>
      </c>
      <c r="EG513" s="81">
        <v>200</v>
      </c>
      <c r="EH513" s="81">
        <v>200</v>
      </c>
      <c r="EI513" s="81">
        <v>200</v>
      </c>
      <c r="EJ513" s="81">
        <v>200</v>
      </c>
      <c r="EK513" s="81">
        <v>200</v>
      </c>
      <c r="EL513" s="81">
        <v>200</v>
      </c>
      <c r="EM513" s="81">
        <v>200</v>
      </c>
      <c r="EN513" s="81">
        <v>200</v>
      </c>
      <c r="EO513" s="81">
        <v>200</v>
      </c>
      <c r="EP513" s="81">
        <v>200</v>
      </c>
      <c r="EQ513" s="81">
        <v>200</v>
      </c>
      <c r="ER513" s="81">
        <v>200</v>
      </c>
      <c r="ES513" s="81">
        <v>200</v>
      </c>
      <c r="ET513" s="81">
        <v>200</v>
      </c>
      <c r="EU513" s="81">
        <v>200</v>
      </c>
      <c r="EV513" s="81">
        <v>200</v>
      </c>
      <c r="EW513" s="81">
        <v>200</v>
      </c>
      <c r="EX513" s="81">
        <v>200</v>
      </c>
      <c r="EY513" s="81">
        <v>200</v>
      </c>
      <c r="EZ513" s="81">
        <v>200</v>
      </c>
      <c r="FA513" s="81">
        <v>200</v>
      </c>
      <c r="FB513" s="81">
        <v>200</v>
      </c>
      <c r="FC513" s="81">
        <v>200</v>
      </c>
      <c r="FD513" s="81">
        <v>200</v>
      </c>
      <c r="FE513" s="81">
        <v>200</v>
      </c>
      <c r="FF513" s="81">
        <v>200</v>
      </c>
      <c r="FG513" s="81">
        <v>200</v>
      </c>
      <c r="FH513" s="81">
        <v>200</v>
      </c>
      <c r="FI513" s="81">
        <v>200</v>
      </c>
      <c r="FJ513" s="81">
        <v>200</v>
      </c>
      <c r="FK513" s="81">
        <v>200</v>
      </c>
      <c r="FL513" s="81">
        <v>200</v>
      </c>
      <c r="FM513" s="81">
        <v>200</v>
      </c>
      <c r="FN513" s="1" t="s">
        <v>864</v>
      </c>
    </row>
    <row r="514" spans="2:170" x14ac:dyDescent="0.2">
      <c r="B514" s="1" t="s">
        <v>865</v>
      </c>
      <c r="C514" s="1" t="s">
        <v>44</v>
      </c>
      <c r="D514" s="1" t="s">
        <v>42</v>
      </c>
      <c r="E514" s="81" t="s">
        <v>217</v>
      </c>
      <c r="F514" s="81">
        <v>0</v>
      </c>
      <c r="G514" s="81">
        <v>0</v>
      </c>
      <c r="H514" s="81">
        <v>0</v>
      </c>
      <c r="I514" s="81">
        <v>0</v>
      </c>
      <c r="J514" s="81">
        <v>0</v>
      </c>
      <c r="K514" s="81">
        <v>0</v>
      </c>
      <c r="L514" s="81">
        <v>0</v>
      </c>
      <c r="M514" s="81">
        <v>0</v>
      </c>
      <c r="N514" s="81">
        <v>0</v>
      </c>
      <c r="O514" s="81">
        <v>0</v>
      </c>
      <c r="P514" s="81">
        <v>0</v>
      </c>
      <c r="Q514" s="81">
        <v>0</v>
      </c>
      <c r="R514" s="81">
        <v>0</v>
      </c>
      <c r="S514" s="81">
        <v>0</v>
      </c>
      <c r="T514" s="81">
        <v>0</v>
      </c>
      <c r="U514" s="81">
        <v>0</v>
      </c>
      <c r="V514" s="81">
        <v>0</v>
      </c>
      <c r="W514" s="81">
        <v>0</v>
      </c>
      <c r="X514" s="81">
        <v>0</v>
      </c>
      <c r="Y514" s="81">
        <v>0</v>
      </c>
      <c r="Z514" s="81">
        <v>0</v>
      </c>
      <c r="AA514" s="81">
        <v>0</v>
      </c>
      <c r="AB514" s="81">
        <v>0</v>
      </c>
      <c r="AC514" s="81">
        <v>0</v>
      </c>
      <c r="AD514" s="81">
        <v>0</v>
      </c>
      <c r="AE514" s="81">
        <v>0</v>
      </c>
      <c r="AF514" s="81">
        <v>0</v>
      </c>
      <c r="AG514" s="81">
        <v>0</v>
      </c>
      <c r="AH514" s="81">
        <v>0</v>
      </c>
      <c r="AI514" s="81">
        <v>0</v>
      </c>
      <c r="AJ514" s="81">
        <v>0</v>
      </c>
      <c r="AK514" s="81">
        <v>0</v>
      </c>
      <c r="AL514" s="81">
        <v>0</v>
      </c>
      <c r="AM514" s="81">
        <v>0</v>
      </c>
      <c r="AN514" s="81">
        <v>0</v>
      </c>
      <c r="AO514" s="81">
        <v>0</v>
      </c>
      <c r="AP514" s="81">
        <v>0</v>
      </c>
      <c r="AQ514" s="81">
        <v>0</v>
      </c>
      <c r="AR514" s="81">
        <v>0</v>
      </c>
      <c r="AS514" s="81">
        <v>0</v>
      </c>
      <c r="AT514" s="81">
        <v>0</v>
      </c>
      <c r="AU514" s="81">
        <v>0</v>
      </c>
      <c r="AV514" s="81">
        <v>0</v>
      </c>
      <c r="AW514" s="81">
        <v>0</v>
      </c>
      <c r="AX514" s="81">
        <v>0</v>
      </c>
      <c r="AY514" s="81">
        <v>0</v>
      </c>
      <c r="AZ514" s="81">
        <v>0</v>
      </c>
      <c r="BA514" s="81">
        <v>26.904864399483422</v>
      </c>
      <c r="BB514" s="81">
        <v>26.904864399483422</v>
      </c>
      <c r="BC514" s="81">
        <v>26.904864399483422</v>
      </c>
      <c r="BD514" s="81">
        <v>26.904864399483422</v>
      </c>
      <c r="BE514" s="81">
        <v>26.904864399483422</v>
      </c>
      <c r="BF514" s="81">
        <v>26.904864399483422</v>
      </c>
      <c r="BG514" s="81">
        <v>26.904864399483422</v>
      </c>
      <c r="BH514" s="81">
        <v>26.904864399483422</v>
      </c>
      <c r="BI514" s="81">
        <v>26.904864399483422</v>
      </c>
      <c r="BJ514" s="81">
        <v>26.904864399483422</v>
      </c>
      <c r="BK514" s="81">
        <v>26.904864399483422</v>
      </c>
      <c r="BL514" s="81">
        <v>26.904864399483422</v>
      </c>
      <c r="BM514" s="81">
        <v>26.904864399483422</v>
      </c>
      <c r="BN514" s="81">
        <v>26.904864399483422</v>
      </c>
      <c r="BO514" s="81">
        <v>26.904864399483422</v>
      </c>
      <c r="BP514" s="81">
        <v>26.904864399483422</v>
      </c>
      <c r="BQ514" s="81">
        <v>26.904864399483422</v>
      </c>
      <c r="BR514" s="81">
        <v>26.904864399483422</v>
      </c>
      <c r="BS514" s="81">
        <v>26.904864399483422</v>
      </c>
      <c r="BT514" s="81">
        <v>26.904864399483422</v>
      </c>
      <c r="BU514" s="81">
        <v>26.904864399483422</v>
      </c>
      <c r="BV514" s="81">
        <v>26.904864399483422</v>
      </c>
      <c r="BW514" s="81">
        <v>26.904864399483422</v>
      </c>
      <c r="BX514" s="81">
        <v>26.904864399483422</v>
      </c>
      <c r="BY514" s="81">
        <v>26.904864399483422</v>
      </c>
      <c r="BZ514" s="81">
        <v>26.904864399483422</v>
      </c>
      <c r="CA514" s="81">
        <v>26.904864399483422</v>
      </c>
      <c r="CB514" s="81">
        <v>26.904864399483422</v>
      </c>
      <c r="CC514" s="81">
        <v>26.904864399483422</v>
      </c>
      <c r="CD514" s="81">
        <v>26.904864399483422</v>
      </c>
      <c r="CE514" s="81">
        <v>26.904864399483422</v>
      </c>
      <c r="CF514" s="81">
        <v>26.904864399483422</v>
      </c>
      <c r="CG514" s="81">
        <v>26.904864399483422</v>
      </c>
      <c r="CH514" s="81">
        <v>26.904864399483422</v>
      </c>
      <c r="CI514" s="81">
        <v>26.904864399483422</v>
      </c>
      <c r="CJ514" s="81">
        <v>26.904864399483422</v>
      </c>
      <c r="CK514" s="81">
        <v>26.904864399483422</v>
      </c>
      <c r="CL514" s="81">
        <v>26.904864399483422</v>
      </c>
      <c r="CM514" s="81">
        <v>26.904864399483422</v>
      </c>
      <c r="CN514" s="81">
        <v>26.904864399483422</v>
      </c>
      <c r="CO514" s="81">
        <v>26.904864399483422</v>
      </c>
      <c r="CP514" s="81">
        <v>26.904864399483422</v>
      </c>
      <c r="CQ514" s="81">
        <v>26.904864399483422</v>
      </c>
      <c r="CR514" s="81">
        <v>26.904864399483422</v>
      </c>
      <c r="CS514" s="81">
        <v>26.904864399483422</v>
      </c>
      <c r="CT514" s="81">
        <v>26.904864399483422</v>
      </c>
      <c r="CU514" s="81">
        <v>26.904864399483422</v>
      </c>
      <c r="CV514" s="81">
        <v>26.904864399483422</v>
      </c>
      <c r="CW514" s="81">
        <v>26.904864399483422</v>
      </c>
      <c r="CX514" s="81">
        <v>26.904864399483422</v>
      </c>
      <c r="CY514" s="81">
        <v>26.904864399483422</v>
      </c>
      <c r="CZ514" s="81">
        <v>26.904864399483422</v>
      </c>
      <c r="DA514" s="81">
        <v>26.904864399483422</v>
      </c>
      <c r="DB514" s="81">
        <v>26.904864399483422</v>
      </c>
      <c r="DC514" s="81">
        <v>26.904864399483422</v>
      </c>
      <c r="DD514" s="81">
        <v>26.904864399483422</v>
      </c>
      <c r="DE514" s="81">
        <v>26.904864399483422</v>
      </c>
      <c r="DF514" s="81">
        <v>26.904864399483422</v>
      </c>
      <c r="DG514" s="81">
        <v>26.904864399483422</v>
      </c>
      <c r="DH514" s="81">
        <v>26.904864399483422</v>
      </c>
      <c r="DI514" s="81">
        <v>26.904864399483422</v>
      </c>
      <c r="DJ514" s="81">
        <v>26.904864399483422</v>
      </c>
      <c r="DK514" s="81">
        <v>26.904864399483422</v>
      </c>
      <c r="DL514" s="81">
        <v>26.904864399483422</v>
      </c>
      <c r="DM514" s="81">
        <v>26.904864399483422</v>
      </c>
      <c r="DN514" s="81">
        <v>26.904864399483422</v>
      </c>
      <c r="DO514" s="81">
        <v>26.904864399483422</v>
      </c>
      <c r="DP514" s="81">
        <v>26.904864399483422</v>
      </c>
      <c r="DQ514" s="81">
        <v>26.904864399483422</v>
      </c>
      <c r="DR514" s="81">
        <v>26.904864399483422</v>
      </c>
      <c r="DS514" s="81">
        <v>26.904864399483422</v>
      </c>
      <c r="DT514" s="81">
        <v>26.904864399483422</v>
      </c>
      <c r="DU514" s="81">
        <v>26.904864399483422</v>
      </c>
      <c r="DV514" s="81">
        <v>26.904864399483422</v>
      </c>
      <c r="DW514" s="81">
        <v>26.904864399483422</v>
      </c>
      <c r="DX514" s="81">
        <v>26.904864399483422</v>
      </c>
      <c r="DY514" s="81">
        <v>26.904864399483422</v>
      </c>
      <c r="DZ514" s="81">
        <v>26.904864399483422</v>
      </c>
      <c r="EA514" s="81">
        <v>26.904864399483422</v>
      </c>
      <c r="EB514" s="81">
        <v>26.904864399483422</v>
      </c>
      <c r="EC514" s="81">
        <v>26.904864399483422</v>
      </c>
      <c r="ED514" s="81">
        <v>26.904864399483422</v>
      </c>
      <c r="EE514" s="81">
        <v>26.904864399483422</v>
      </c>
      <c r="EF514" s="81">
        <v>26.904864399483422</v>
      </c>
      <c r="EG514" s="81">
        <v>26.904864399483422</v>
      </c>
      <c r="EH514" s="81">
        <v>26.904864399483422</v>
      </c>
      <c r="EI514" s="81">
        <v>26.904864399483422</v>
      </c>
      <c r="EJ514" s="81">
        <v>26.904864399483422</v>
      </c>
      <c r="EK514" s="81">
        <v>26.904864399483422</v>
      </c>
      <c r="EL514" s="81">
        <v>26.904864399483422</v>
      </c>
      <c r="EM514" s="81">
        <v>26.904864399483422</v>
      </c>
      <c r="EN514" s="81">
        <v>26.904864399483422</v>
      </c>
      <c r="EO514" s="81">
        <v>26.904864399483422</v>
      </c>
      <c r="EP514" s="81">
        <v>26.904864399483422</v>
      </c>
      <c r="EQ514" s="81">
        <v>26.904864399483422</v>
      </c>
      <c r="ER514" s="81">
        <v>26.904864399483422</v>
      </c>
      <c r="ES514" s="81">
        <v>26.904864399483422</v>
      </c>
      <c r="ET514" s="81">
        <v>26.904864399483422</v>
      </c>
      <c r="EU514" s="81">
        <v>26.904864399483422</v>
      </c>
      <c r="EV514" s="81">
        <v>26.904864399483422</v>
      </c>
      <c r="EW514" s="81">
        <v>26.904864399483422</v>
      </c>
      <c r="EX514" s="81">
        <v>26.904864399483422</v>
      </c>
      <c r="EY514" s="81">
        <v>26.904864399483422</v>
      </c>
      <c r="EZ514" s="81">
        <v>26.904864399483422</v>
      </c>
      <c r="FA514" s="81">
        <v>26.904864399483422</v>
      </c>
      <c r="FB514" s="81">
        <v>26.904864399483422</v>
      </c>
      <c r="FC514" s="81">
        <v>26.904864399483422</v>
      </c>
      <c r="FD514" s="81">
        <v>26.904864399483422</v>
      </c>
      <c r="FE514" s="81">
        <v>26.904864399483422</v>
      </c>
      <c r="FF514" s="81">
        <v>26.904864399483422</v>
      </c>
      <c r="FG514" s="81">
        <v>26.904864399483422</v>
      </c>
      <c r="FH514" s="81">
        <v>26.904864399483422</v>
      </c>
      <c r="FI514" s="81">
        <v>26.904864399483422</v>
      </c>
      <c r="FJ514" s="81">
        <v>26.904864399483422</v>
      </c>
      <c r="FK514" s="81">
        <v>26.904864399483422</v>
      </c>
      <c r="FL514" s="81">
        <v>26.904864399483422</v>
      </c>
      <c r="FM514" s="81">
        <v>26.904864399483422</v>
      </c>
      <c r="FN514" s="1" t="s">
        <v>866</v>
      </c>
    </row>
    <row r="515" spans="2:170" x14ac:dyDescent="0.2">
      <c r="B515" s="1" t="s">
        <v>867</v>
      </c>
      <c r="C515" s="1" t="s">
        <v>44</v>
      </c>
      <c r="D515" s="1" t="s">
        <v>42</v>
      </c>
      <c r="E515" s="81" t="s">
        <v>217</v>
      </c>
      <c r="F515" s="81">
        <v>55</v>
      </c>
      <c r="G515" s="81">
        <v>55</v>
      </c>
      <c r="H515" s="81">
        <v>55</v>
      </c>
      <c r="I515" s="81">
        <v>55</v>
      </c>
      <c r="J515" s="81">
        <v>55</v>
      </c>
      <c r="K515" s="81">
        <v>55</v>
      </c>
      <c r="L515" s="81">
        <v>55</v>
      </c>
      <c r="M515" s="81">
        <v>55</v>
      </c>
      <c r="N515" s="81">
        <v>55</v>
      </c>
      <c r="O515" s="81">
        <v>55</v>
      </c>
      <c r="P515" s="81">
        <v>55</v>
      </c>
      <c r="Q515" s="81">
        <v>55</v>
      </c>
      <c r="R515" s="81">
        <v>55</v>
      </c>
      <c r="S515" s="81">
        <v>55</v>
      </c>
      <c r="T515" s="81">
        <v>55</v>
      </c>
      <c r="U515" s="81">
        <v>55</v>
      </c>
      <c r="V515" s="81">
        <v>55</v>
      </c>
      <c r="W515" s="81">
        <v>55</v>
      </c>
      <c r="X515" s="81">
        <v>55</v>
      </c>
      <c r="Y515" s="81">
        <v>55</v>
      </c>
      <c r="Z515" s="81">
        <v>55</v>
      </c>
      <c r="AA515" s="81">
        <v>55</v>
      </c>
      <c r="AB515" s="81">
        <v>55</v>
      </c>
      <c r="AC515" s="81">
        <v>55</v>
      </c>
      <c r="AD515" s="81">
        <v>55</v>
      </c>
      <c r="AE515" s="81">
        <v>55</v>
      </c>
      <c r="AF515" s="81">
        <v>55</v>
      </c>
      <c r="AG515" s="81">
        <v>55</v>
      </c>
      <c r="AH515" s="81">
        <v>55</v>
      </c>
      <c r="AI515" s="81">
        <v>55</v>
      </c>
      <c r="AJ515" s="81">
        <v>55</v>
      </c>
      <c r="AK515" s="81">
        <v>55</v>
      </c>
      <c r="AL515" s="81">
        <v>55</v>
      </c>
      <c r="AM515" s="81">
        <v>55</v>
      </c>
      <c r="AN515" s="81">
        <v>55</v>
      </c>
      <c r="AO515" s="81">
        <v>55</v>
      </c>
      <c r="AP515" s="81">
        <v>55</v>
      </c>
      <c r="AQ515" s="81">
        <v>55</v>
      </c>
      <c r="AR515" s="81">
        <v>55</v>
      </c>
      <c r="AS515" s="81">
        <v>55</v>
      </c>
      <c r="AT515" s="81">
        <v>55</v>
      </c>
      <c r="AU515" s="81">
        <v>55</v>
      </c>
      <c r="AV515" s="81">
        <v>55</v>
      </c>
      <c r="AW515" s="81">
        <v>55</v>
      </c>
      <c r="AX515" s="81">
        <v>55</v>
      </c>
      <c r="AY515" s="81">
        <v>55</v>
      </c>
      <c r="AZ515" s="81">
        <v>55</v>
      </c>
      <c r="BA515" s="81">
        <v>55</v>
      </c>
      <c r="BB515" s="81">
        <v>55</v>
      </c>
      <c r="BC515" s="81">
        <v>55</v>
      </c>
      <c r="BD515" s="81">
        <v>55</v>
      </c>
      <c r="BE515" s="81">
        <v>55</v>
      </c>
      <c r="BF515" s="81">
        <v>55</v>
      </c>
      <c r="BG515" s="81">
        <v>55</v>
      </c>
      <c r="BH515" s="81">
        <v>55</v>
      </c>
      <c r="BI515" s="81">
        <v>55</v>
      </c>
      <c r="BJ515" s="81">
        <v>55</v>
      </c>
      <c r="BK515" s="81">
        <v>55</v>
      </c>
      <c r="BL515" s="81">
        <v>55</v>
      </c>
      <c r="BM515" s="81">
        <v>55</v>
      </c>
      <c r="BN515" s="81">
        <v>55</v>
      </c>
      <c r="BO515" s="81">
        <v>55</v>
      </c>
      <c r="BP515" s="81">
        <v>55</v>
      </c>
      <c r="BQ515" s="81">
        <v>55</v>
      </c>
      <c r="BR515" s="81">
        <v>55</v>
      </c>
      <c r="BS515" s="81">
        <v>55</v>
      </c>
      <c r="BT515" s="81">
        <v>55</v>
      </c>
      <c r="BU515" s="81">
        <v>55</v>
      </c>
      <c r="BV515" s="81">
        <v>55</v>
      </c>
      <c r="BW515" s="81">
        <v>55</v>
      </c>
      <c r="BX515" s="81">
        <v>55</v>
      </c>
      <c r="BY515" s="81">
        <v>55</v>
      </c>
      <c r="BZ515" s="81">
        <v>55</v>
      </c>
      <c r="CA515" s="81">
        <v>55</v>
      </c>
      <c r="CB515" s="81">
        <v>55</v>
      </c>
      <c r="CC515" s="81">
        <v>55</v>
      </c>
      <c r="CD515" s="81">
        <v>55</v>
      </c>
      <c r="CE515" s="81">
        <v>55</v>
      </c>
      <c r="CF515" s="81">
        <v>55</v>
      </c>
      <c r="CG515" s="81">
        <v>55</v>
      </c>
      <c r="CH515" s="81">
        <v>55</v>
      </c>
      <c r="CI515" s="81">
        <v>55</v>
      </c>
      <c r="CJ515" s="81">
        <v>55</v>
      </c>
      <c r="CK515" s="81">
        <v>55</v>
      </c>
      <c r="CL515" s="81">
        <v>55</v>
      </c>
      <c r="CM515" s="81">
        <v>55</v>
      </c>
      <c r="CN515" s="81">
        <v>55</v>
      </c>
      <c r="CO515" s="81">
        <v>55</v>
      </c>
      <c r="CP515" s="81">
        <v>55</v>
      </c>
      <c r="CQ515" s="81">
        <v>55</v>
      </c>
      <c r="CR515" s="81">
        <v>55</v>
      </c>
      <c r="CS515" s="81">
        <v>55</v>
      </c>
      <c r="CT515" s="81">
        <v>55</v>
      </c>
      <c r="CU515" s="81">
        <v>55</v>
      </c>
      <c r="CV515" s="81">
        <v>55</v>
      </c>
      <c r="CW515" s="81">
        <v>55</v>
      </c>
      <c r="CX515" s="81">
        <v>55</v>
      </c>
      <c r="CY515" s="81">
        <v>55</v>
      </c>
      <c r="CZ515" s="81">
        <v>55</v>
      </c>
      <c r="DA515" s="81">
        <v>55</v>
      </c>
      <c r="DB515" s="81">
        <v>55</v>
      </c>
      <c r="DC515" s="81">
        <v>55</v>
      </c>
      <c r="DD515" s="81">
        <v>55</v>
      </c>
      <c r="DE515" s="81">
        <v>55</v>
      </c>
      <c r="DF515" s="81">
        <v>55</v>
      </c>
      <c r="DG515" s="81">
        <v>55</v>
      </c>
      <c r="DH515" s="81">
        <v>55</v>
      </c>
      <c r="DI515" s="81">
        <v>55</v>
      </c>
      <c r="DJ515" s="81">
        <v>55</v>
      </c>
      <c r="DK515" s="81">
        <v>55</v>
      </c>
      <c r="DL515" s="81">
        <v>55</v>
      </c>
      <c r="DM515" s="81">
        <v>55</v>
      </c>
      <c r="DN515" s="81">
        <v>55</v>
      </c>
      <c r="DO515" s="81">
        <v>55</v>
      </c>
      <c r="DP515" s="81">
        <v>55</v>
      </c>
      <c r="DQ515" s="81">
        <v>55</v>
      </c>
      <c r="DR515" s="81">
        <v>55</v>
      </c>
      <c r="DS515" s="81">
        <v>55</v>
      </c>
      <c r="DT515" s="81">
        <v>55</v>
      </c>
      <c r="DU515" s="81">
        <v>55</v>
      </c>
      <c r="DV515" s="81">
        <v>55</v>
      </c>
      <c r="DW515" s="81">
        <v>55</v>
      </c>
      <c r="DX515" s="81">
        <v>55</v>
      </c>
      <c r="DY515" s="81">
        <v>55</v>
      </c>
      <c r="DZ515" s="81">
        <v>55</v>
      </c>
      <c r="EA515" s="81">
        <v>55</v>
      </c>
      <c r="EB515" s="81">
        <v>55</v>
      </c>
      <c r="EC515" s="81">
        <v>55</v>
      </c>
      <c r="ED515" s="81">
        <v>55</v>
      </c>
      <c r="EE515" s="81">
        <v>55</v>
      </c>
      <c r="EF515" s="81">
        <v>55</v>
      </c>
      <c r="EG515" s="81">
        <v>55</v>
      </c>
      <c r="EH515" s="81">
        <v>55</v>
      </c>
      <c r="EI515" s="81">
        <v>55</v>
      </c>
      <c r="EJ515" s="81">
        <v>55</v>
      </c>
      <c r="EK515" s="81">
        <v>55</v>
      </c>
      <c r="EL515" s="81">
        <v>55</v>
      </c>
      <c r="EM515" s="81">
        <v>55</v>
      </c>
      <c r="EN515" s="81">
        <v>55</v>
      </c>
      <c r="EO515" s="81">
        <v>55</v>
      </c>
      <c r="EP515" s="81">
        <v>55</v>
      </c>
      <c r="EQ515" s="81">
        <v>55</v>
      </c>
      <c r="ER515" s="81">
        <v>55</v>
      </c>
      <c r="ES515" s="81">
        <v>55</v>
      </c>
      <c r="ET515" s="81">
        <v>55</v>
      </c>
      <c r="EU515" s="81">
        <v>55</v>
      </c>
      <c r="EV515" s="81">
        <v>55</v>
      </c>
      <c r="EW515" s="81">
        <v>55</v>
      </c>
      <c r="EX515" s="81">
        <v>55</v>
      </c>
      <c r="EY515" s="81">
        <v>55</v>
      </c>
      <c r="EZ515" s="81">
        <v>55</v>
      </c>
      <c r="FA515" s="81">
        <v>55</v>
      </c>
      <c r="FB515" s="81">
        <v>55</v>
      </c>
      <c r="FC515" s="81">
        <v>55</v>
      </c>
      <c r="FD515" s="81">
        <v>55</v>
      </c>
      <c r="FE515" s="81">
        <v>55</v>
      </c>
      <c r="FF515" s="81">
        <v>55</v>
      </c>
      <c r="FG515" s="81">
        <v>55</v>
      </c>
      <c r="FH515" s="81">
        <v>55</v>
      </c>
      <c r="FI515" s="81">
        <v>55</v>
      </c>
      <c r="FJ515" s="81">
        <v>55</v>
      </c>
      <c r="FK515" s="81">
        <v>55</v>
      </c>
      <c r="FL515" s="81">
        <v>55</v>
      </c>
      <c r="FM515" s="81">
        <v>55</v>
      </c>
      <c r="FN515" s="1" t="s">
        <v>868</v>
      </c>
    </row>
    <row r="516" spans="2:170" x14ac:dyDescent="0.2">
      <c r="B516" s="1" t="s">
        <v>869</v>
      </c>
      <c r="C516" s="1" t="s">
        <v>44</v>
      </c>
      <c r="D516" s="1" t="s">
        <v>42</v>
      </c>
      <c r="E516" s="81" t="s">
        <v>217</v>
      </c>
      <c r="F516" s="81">
        <v>0</v>
      </c>
      <c r="G516" s="81">
        <v>0</v>
      </c>
      <c r="H516" s="81">
        <v>0</v>
      </c>
      <c r="I516" s="81">
        <v>0</v>
      </c>
      <c r="J516" s="81">
        <v>0</v>
      </c>
      <c r="K516" s="81">
        <v>0</v>
      </c>
      <c r="L516" s="81">
        <v>0</v>
      </c>
      <c r="M516" s="81">
        <v>0</v>
      </c>
      <c r="N516" s="81">
        <v>0</v>
      </c>
      <c r="O516" s="81">
        <v>0</v>
      </c>
      <c r="P516" s="81">
        <v>0</v>
      </c>
      <c r="Q516" s="81">
        <v>0</v>
      </c>
      <c r="R516" s="81">
        <v>0</v>
      </c>
      <c r="S516" s="81">
        <v>0</v>
      </c>
      <c r="T516" s="81">
        <v>0</v>
      </c>
      <c r="U516" s="81">
        <v>0</v>
      </c>
      <c r="V516" s="81">
        <v>0</v>
      </c>
      <c r="W516" s="81">
        <v>0</v>
      </c>
      <c r="X516" s="81">
        <v>0</v>
      </c>
      <c r="Y516" s="81">
        <v>0</v>
      </c>
      <c r="Z516" s="81">
        <v>0</v>
      </c>
      <c r="AA516" s="81">
        <v>0</v>
      </c>
      <c r="AB516" s="81">
        <v>0</v>
      </c>
      <c r="AC516" s="81">
        <v>0</v>
      </c>
      <c r="AD516" s="81">
        <v>0</v>
      </c>
      <c r="AE516" s="81">
        <v>0</v>
      </c>
      <c r="AF516" s="81">
        <v>0</v>
      </c>
      <c r="AG516" s="81">
        <v>0</v>
      </c>
      <c r="AH516" s="81">
        <v>0</v>
      </c>
      <c r="AI516" s="81">
        <v>0</v>
      </c>
      <c r="AJ516" s="81">
        <v>0</v>
      </c>
      <c r="AK516" s="81">
        <v>0</v>
      </c>
      <c r="AL516" s="81">
        <v>0</v>
      </c>
      <c r="AM516" s="81">
        <v>0</v>
      </c>
      <c r="AN516" s="81">
        <v>0</v>
      </c>
      <c r="AO516" s="81">
        <v>0</v>
      </c>
      <c r="AP516" s="81">
        <v>0</v>
      </c>
      <c r="AQ516" s="81">
        <v>0</v>
      </c>
      <c r="AR516" s="81">
        <v>0</v>
      </c>
      <c r="AS516" s="81">
        <v>0</v>
      </c>
      <c r="AT516" s="81">
        <v>0</v>
      </c>
      <c r="AU516" s="81">
        <v>0</v>
      </c>
      <c r="AV516" s="81">
        <v>0</v>
      </c>
      <c r="AW516" s="81">
        <v>0</v>
      </c>
      <c r="AX516" s="81">
        <v>0</v>
      </c>
      <c r="AY516" s="81">
        <v>0</v>
      </c>
      <c r="AZ516" s="81">
        <v>0</v>
      </c>
      <c r="BA516" s="81">
        <v>0</v>
      </c>
      <c r="BB516" s="81">
        <v>0</v>
      </c>
      <c r="BC516" s="81">
        <v>0</v>
      </c>
      <c r="BD516" s="81">
        <v>0</v>
      </c>
      <c r="BE516" s="81">
        <v>0</v>
      </c>
      <c r="BF516" s="81">
        <v>0</v>
      </c>
      <c r="BG516" s="81">
        <v>0</v>
      </c>
      <c r="BH516" s="81">
        <v>0</v>
      </c>
      <c r="BI516" s="81">
        <v>0</v>
      </c>
      <c r="BJ516" s="81">
        <v>0</v>
      </c>
      <c r="BK516" s="81">
        <v>0</v>
      </c>
      <c r="BL516" s="81">
        <v>0</v>
      </c>
      <c r="BM516" s="81">
        <v>0</v>
      </c>
      <c r="BN516" s="81">
        <v>0</v>
      </c>
      <c r="BO516" s="81">
        <v>0</v>
      </c>
      <c r="BP516" s="81">
        <v>0</v>
      </c>
      <c r="BQ516" s="81">
        <v>0</v>
      </c>
      <c r="BR516" s="81">
        <v>0</v>
      </c>
      <c r="BS516" s="81">
        <v>0</v>
      </c>
      <c r="BT516" s="81">
        <v>0</v>
      </c>
      <c r="BU516" s="81">
        <v>0</v>
      </c>
      <c r="BV516" s="81">
        <v>0</v>
      </c>
      <c r="BW516" s="81">
        <v>0</v>
      </c>
      <c r="BX516" s="81">
        <v>0</v>
      </c>
      <c r="BY516" s="81">
        <v>0</v>
      </c>
      <c r="BZ516" s="81">
        <v>0</v>
      </c>
      <c r="CA516" s="81">
        <v>0</v>
      </c>
      <c r="CB516" s="81">
        <v>0</v>
      </c>
      <c r="CC516" s="81">
        <v>0</v>
      </c>
      <c r="CD516" s="81">
        <v>0</v>
      </c>
      <c r="CE516" s="81">
        <v>0</v>
      </c>
      <c r="CF516" s="81">
        <v>0</v>
      </c>
      <c r="CG516" s="81">
        <v>0</v>
      </c>
      <c r="CH516" s="81">
        <v>0</v>
      </c>
      <c r="CI516" s="81">
        <v>0</v>
      </c>
      <c r="CJ516" s="81">
        <v>0</v>
      </c>
      <c r="CK516" s="81">
        <v>0</v>
      </c>
      <c r="CL516" s="81">
        <v>0</v>
      </c>
      <c r="CM516" s="81">
        <v>0</v>
      </c>
      <c r="CN516" s="81">
        <v>0</v>
      </c>
      <c r="CO516" s="81">
        <v>0</v>
      </c>
      <c r="CP516" s="81">
        <v>0</v>
      </c>
      <c r="CQ516" s="81">
        <v>0</v>
      </c>
      <c r="CR516" s="81">
        <v>0</v>
      </c>
      <c r="CS516" s="81">
        <v>0</v>
      </c>
      <c r="CT516" s="81">
        <v>0</v>
      </c>
      <c r="CU516" s="81">
        <v>0</v>
      </c>
      <c r="CV516" s="81">
        <v>0</v>
      </c>
      <c r="CW516" s="81">
        <v>0</v>
      </c>
      <c r="CX516" s="81">
        <v>0</v>
      </c>
      <c r="CY516" s="81">
        <v>0</v>
      </c>
      <c r="CZ516" s="81">
        <v>0</v>
      </c>
      <c r="DA516" s="81">
        <v>0</v>
      </c>
      <c r="DB516" s="81">
        <v>0</v>
      </c>
      <c r="DC516" s="81">
        <v>0</v>
      </c>
      <c r="DD516" s="81">
        <v>0</v>
      </c>
      <c r="DE516" s="81">
        <v>0</v>
      </c>
      <c r="DF516" s="81">
        <v>0</v>
      </c>
      <c r="DG516" s="81">
        <v>0</v>
      </c>
      <c r="DH516" s="81">
        <v>0</v>
      </c>
      <c r="DI516" s="81">
        <v>0</v>
      </c>
      <c r="DJ516" s="81">
        <v>0</v>
      </c>
      <c r="DK516" s="81">
        <v>0</v>
      </c>
      <c r="DL516" s="81">
        <v>0</v>
      </c>
      <c r="DM516" s="81">
        <v>0</v>
      </c>
      <c r="DN516" s="81">
        <v>0</v>
      </c>
      <c r="DO516" s="81">
        <v>0</v>
      </c>
      <c r="DP516" s="81">
        <v>0</v>
      </c>
      <c r="DQ516" s="81">
        <v>0</v>
      </c>
      <c r="DR516" s="81">
        <v>0</v>
      </c>
      <c r="DS516" s="81">
        <v>0</v>
      </c>
      <c r="DT516" s="81">
        <v>0</v>
      </c>
      <c r="DU516" s="81">
        <v>0</v>
      </c>
      <c r="DV516" s="81">
        <v>0</v>
      </c>
      <c r="DW516" s="81">
        <v>0</v>
      </c>
      <c r="DX516" s="81">
        <v>0</v>
      </c>
      <c r="DY516" s="81">
        <v>0</v>
      </c>
      <c r="DZ516" s="81">
        <v>0</v>
      </c>
      <c r="EA516" s="81">
        <v>0</v>
      </c>
      <c r="EB516" s="81">
        <v>0</v>
      </c>
      <c r="EC516" s="81">
        <v>0</v>
      </c>
      <c r="ED516" s="81">
        <v>0</v>
      </c>
      <c r="EE516" s="81">
        <v>0</v>
      </c>
      <c r="EF516" s="81">
        <v>0</v>
      </c>
      <c r="EG516" s="81">
        <v>0</v>
      </c>
      <c r="EH516" s="81">
        <v>0</v>
      </c>
      <c r="EI516" s="81">
        <v>0</v>
      </c>
      <c r="EJ516" s="81">
        <v>0</v>
      </c>
      <c r="EK516" s="81">
        <v>0</v>
      </c>
      <c r="EL516" s="81">
        <v>0</v>
      </c>
      <c r="EM516" s="81">
        <v>0</v>
      </c>
      <c r="EN516" s="81">
        <v>0</v>
      </c>
      <c r="EO516" s="81">
        <v>0</v>
      </c>
      <c r="EP516" s="81">
        <v>0</v>
      </c>
      <c r="EQ516" s="81">
        <v>0</v>
      </c>
      <c r="ER516" s="81">
        <v>0</v>
      </c>
      <c r="ES516" s="81">
        <v>0</v>
      </c>
      <c r="ET516" s="81">
        <v>0</v>
      </c>
      <c r="EU516" s="81">
        <v>0</v>
      </c>
      <c r="EV516" s="81">
        <v>0</v>
      </c>
      <c r="EW516" s="81">
        <v>0</v>
      </c>
      <c r="EX516" s="81">
        <v>0</v>
      </c>
      <c r="EY516" s="81">
        <v>0</v>
      </c>
      <c r="EZ516" s="81">
        <v>0</v>
      </c>
      <c r="FA516" s="81">
        <v>0</v>
      </c>
      <c r="FB516" s="81">
        <v>0</v>
      </c>
      <c r="FC516" s="81">
        <v>0</v>
      </c>
      <c r="FD516" s="81">
        <v>0</v>
      </c>
      <c r="FE516" s="81">
        <v>0</v>
      </c>
      <c r="FF516" s="81">
        <v>0</v>
      </c>
      <c r="FG516" s="81">
        <v>0</v>
      </c>
      <c r="FH516" s="81">
        <v>0</v>
      </c>
      <c r="FI516" s="81">
        <v>0</v>
      </c>
      <c r="FJ516" s="81">
        <v>0</v>
      </c>
      <c r="FK516" s="81">
        <v>0</v>
      </c>
      <c r="FL516" s="81">
        <v>0</v>
      </c>
      <c r="FM516" s="81">
        <v>0</v>
      </c>
      <c r="FN516" s="1" t="s">
        <v>870</v>
      </c>
    </row>
    <row r="517" spans="2:170" x14ac:dyDescent="0.2">
      <c r="B517" s="1" t="s">
        <v>871</v>
      </c>
      <c r="C517" s="1" t="s">
        <v>44</v>
      </c>
      <c r="D517" s="1" t="s">
        <v>42</v>
      </c>
      <c r="E517" s="81" t="s">
        <v>217</v>
      </c>
      <c r="F517" s="81">
        <v>300</v>
      </c>
      <c r="G517" s="81">
        <v>300</v>
      </c>
      <c r="H517" s="81">
        <v>300</v>
      </c>
      <c r="I517" s="81">
        <v>300</v>
      </c>
      <c r="J517" s="81">
        <v>300</v>
      </c>
      <c r="K517" s="81">
        <v>300</v>
      </c>
      <c r="L517" s="81">
        <v>300</v>
      </c>
      <c r="M517" s="81">
        <v>300</v>
      </c>
      <c r="N517" s="81">
        <v>300</v>
      </c>
      <c r="O517" s="81">
        <v>300</v>
      </c>
      <c r="P517" s="81">
        <v>300</v>
      </c>
      <c r="Q517" s="81">
        <v>300</v>
      </c>
      <c r="R517" s="81">
        <v>300</v>
      </c>
      <c r="S517" s="81">
        <v>300</v>
      </c>
      <c r="T517" s="81">
        <v>300</v>
      </c>
      <c r="U517" s="81">
        <v>300</v>
      </c>
      <c r="V517" s="81">
        <v>300</v>
      </c>
      <c r="W517" s="81">
        <v>300</v>
      </c>
      <c r="X517" s="81">
        <v>300</v>
      </c>
      <c r="Y517" s="81">
        <v>300</v>
      </c>
      <c r="Z517" s="81">
        <v>300</v>
      </c>
      <c r="AA517" s="81">
        <v>300</v>
      </c>
      <c r="AB517" s="81">
        <v>300</v>
      </c>
      <c r="AC517" s="81">
        <v>300</v>
      </c>
      <c r="AD517" s="81">
        <v>300</v>
      </c>
      <c r="AE517" s="81">
        <v>300</v>
      </c>
      <c r="AF517" s="81">
        <v>300</v>
      </c>
      <c r="AG517" s="81">
        <v>300</v>
      </c>
      <c r="AH517" s="81">
        <v>300</v>
      </c>
      <c r="AI517" s="81">
        <v>300</v>
      </c>
      <c r="AJ517" s="81">
        <v>300</v>
      </c>
      <c r="AK517" s="81">
        <v>300</v>
      </c>
      <c r="AL517" s="81">
        <v>300</v>
      </c>
      <c r="AM517" s="81">
        <v>300</v>
      </c>
      <c r="AN517" s="81">
        <v>300</v>
      </c>
      <c r="AO517" s="81">
        <v>300</v>
      </c>
      <c r="AP517" s="81">
        <v>300</v>
      </c>
      <c r="AQ517" s="81">
        <v>300</v>
      </c>
      <c r="AR517" s="81">
        <v>300</v>
      </c>
      <c r="AS517" s="81">
        <v>300</v>
      </c>
      <c r="AT517" s="81">
        <v>300</v>
      </c>
      <c r="AU517" s="81">
        <v>300</v>
      </c>
      <c r="AV517" s="81">
        <v>300</v>
      </c>
      <c r="AW517" s="81">
        <v>300</v>
      </c>
      <c r="AX517" s="81">
        <v>300</v>
      </c>
      <c r="AY517" s="81">
        <v>300</v>
      </c>
      <c r="AZ517" s="81">
        <v>300</v>
      </c>
      <c r="BA517" s="81">
        <v>300</v>
      </c>
      <c r="BB517" s="81">
        <v>300</v>
      </c>
      <c r="BC517" s="81">
        <v>300</v>
      </c>
      <c r="BD517" s="81">
        <v>300</v>
      </c>
      <c r="BE517" s="81">
        <v>300</v>
      </c>
      <c r="BF517" s="81">
        <v>300</v>
      </c>
      <c r="BG517" s="81">
        <v>300</v>
      </c>
      <c r="BH517" s="81">
        <v>300</v>
      </c>
      <c r="BI517" s="81">
        <v>300</v>
      </c>
      <c r="BJ517" s="81">
        <v>300</v>
      </c>
      <c r="BK517" s="81">
        <v>300</v>
      </c>
      <c r="BL517" s="81">
        <v>300</v>
      </c>
      <c r="BM517" s="81">
        <v>300</v>
      </c>
      <c r="BN517" s="81">
        <v>300</v>
      </c>
      <c r="BO517" s="81">
        <v>300</v>
      </c>
      <c r="BP517" s="81">
        <v>300</v>
      </c>
      <c r="BQ517" s="81">
        <v>300</v>
      </c>
      <c r="BR517" s="81">
        <v>300</v>
      </c>
      <c r="BS517" s="81">
        <v>300</v>
      </c>
      <c r="BT517" s="81">
        <v>300</v>
      </c>
      <c r="BU517" s="81">
        <v>300</v>
      </c>
      <c r="BV517" s="81">
        <v>300</v>
      </c>
      <c r="BW517" s="81">
        <v>300</v>
      </c>
      <c r="BX517" s="81">
        <v>300</v>
      </c>
      <c r="BY517" s="81">
        <v>300</v>
      </c>
      <c r="BZ517" s="81">
        <v>300</v>
      </c>
      <c r="CA517" s="81">
        <v>300</v>
      </c>
      <c r="CB517" s="81">
        <v>300</v>
      </c>
      <c r="CC517" s="81">
        <v>300</v>
      </c>
      <c r="CD517" s="81">
        <v>300</v>
      </c>
      <c r="CE517" s="81">
        <v>300</v>
      </c>
      <c r="CF517" s="81">
        <v>300</v>
      </c>
      <c r="CG517" s="81">
        <v>300</v>
      </c>
      <c r="CH517" s="81">
        <v>300</v>
      </c>
      <c r="CI517" s="81">
        <v>300</v>
      </c>
      <c r="CJ517" s="81">
        <v>300</v>
      </c>
      <c r="CK517" s="81">
        <v>300</v>
      </c>
      <c r="CL517" s="81">
        <v>300</v>
      </c>
      <c r="CM517" s="81">
        <v>300</v>
      </c>
      <c r="CN517" s="81">
        <v>300</v>
      </c>
      <c r="CO517" s="81">
        <v>300</v>
      </c>
      <c r="CP517" s="81">
        <v>300</v>
      </c>
      <c r="CQ517" s="81">
        <v>300</v>
      </c>
      <c r="CR517" s="81">
        <v>300</v>
      </c>
      <c r="CS517" s="81">
        <v>300</v>
      </c>
      <c r="CT517" s="81">
        <v>300</v>
      </c>
      <c r="CU517" s="81">
        <v>300</v>
      </c>
      <c r="CV517" s="81">
        <v>300</v>
      </c>
      <c r="CW517" s="81">
        <v>300</v>
      </c>
      <c r="CX517" s="81">
        <v>300</v>
      </c>
      <c r="CY517" s="81">
        <v>300</v>
      </c>
      <c r="CZ517" s="81">
        <v>300</v>
      </c>
      <c r="DA517" s="81">
        <v>300</v>
      </c>
      <c r="DB517" s="81">
        <v>300</v>
      </c>
      <c r="DC517" s="81">
        <v>300</v>
      </c>
      <c r="DD517" s="81">
        <v>300</v>
      </c>
      <c r="DE517" s="81">
        <v>300</v>
      </c>
      <c r="DF517" s="81">
        <v>300</v>
      </c>
      <c r="DG517" s="81">
        <v>300</v>
      </c>
      <c r="DH517" s="81">
        <v>300</v>
      </c>
      <c r="DI517" s="81">
        <v>300</v>
      </c>
      <c r="DJ517" s="81">
        <v>300</v>
      </c>
      <c r="DK517" s="81">
        <v>300</v>
      </c>
      <c r="DL517" s="81">
        <v>300</v>
      </c>
      <c r="DM517" s="81">
        <v>300</v>
      </c>
      <c r="DN517" s="81">
        <v>300</v>
      </c>
      <c r="DO517" s="81">
        <v>300</v>
      </c>
      <c r="DP517" s="81">
        <v>300</v>
      </c>
      <c r="DQ517" s="81">
        <v>300</v>
      </c>
      <c r="DR517" s="81">
        <v>300</v>
      </c>
      <c r="DS517" s="81">
        <v>300</v>
      </c>
      <c r="DT517" s="81">
        <v>300</v>
      </c>
      <c r="DU517" s="81">
        <v>300</v>
      </c>
      <c r="DV517" s="81">
        <v>300</v>
      </c>
      <c r="DW517" s="81">
        <v>300</v>
      </c>
      <c r="DX517" s="81">
        <v>300</v>
      </c>
      <c r="DY517" s="81">
        <v>300</v>
      </c>
      <c r="DZ517" s="81">
        <v>300</v>
      </c>
      <c r="EA517" s="81">
        <v>300</v>
      </c>
      <c r="EB517" s="81">
        <v>300</v>
      </c>
      <c r="EC517" s="81">
        <v>300</v>
      </c>
      <c r="ED517" s="81">
        <v>300</v>
      </c>
      <c r="EE517" s="81">
        <v>300</v>
      </c>
      <c r="EF517" s="81">
        <v>300</v>
      </c>
      <c r="EG517" s="81">
        <v>300</v>
      </c>
      <c r="EH517" s="81">
        <v>300</v>
      </c>
      <c r="EI517" s="81">
        <v>300</v>
      </c>
      <c r="EJ517" s="81">
        <v>300</v>
      </c>
      <c r="EK517" s="81">
        <v>300</v>
      </c>
      <c r="EL517" s="81">
        <v>300</v>
      </c>
      <c r="EM517" s="81">
        <v>300</v>
      </c>
      <c r="EN517" s="81">
        <v>300</v>
      </c>
      <c r="EO517" s="81">
        <v>300</v>
      </c>
      <c r="EP517" s="81">
        <v>300</v>
      </c>
      <c r="EQ517" s="81">
        <v>300</v>
      </c>
      <c r="ER517" s="81">
        <v>300</v>
      </c>
      <c r="ES517" s="81">
        <v>300</v>
      </c>
      <c r="ET517" s="81">
        <v>300</v>
      </c>
      <c r="EU517" s="81">
        <v>300</v>
      </c>
      <c r="EV517" s="81">
        <v>300</v>
      </c>
      <c r="EW517" s="81">
        <v>300</v>
      </c>
      <c r="EX517" s="81">
        <v>300</v>
      </c>
      <c r="EY517" s="81">
        <v>300</v>
      </c>
      <c r="EZ517" s="81">
        <v>300</v>
      </c>
      <c r="FA517" s="81">
        <v>300</v>
      </c>
      <c r="FB517" s="81">
        <v>300</v>
      </c>
      <c r="FC517" s="81">
        <v>300</v>
      </c>
      <c r="FD517" s="81">
        <v>300</v>
      </c>
      <c r="FE517" s="81">
        <v>300</v>
      </c>
      <c r="FF517" s="81">
        <v>300</v>
      </c>
      <c r="FG517" s="81">
        <v>300</v>
      </c>
      <c r="FH517" s="81">
        <v>300</v>
      </c>
      <c r="FI517" s="81">
        <v>300</v>
      </c>
      <c r="FJ517" s="81">
        <v>300</v>
      </c>
      <c r="FK517" s="81">
        <v>300</v>
      </c>
      <c r="FL517" s="81">
        <v>300</v>
      </c>
      <c r="FM517" s="81">
        <v>300</v>
      </c>
      <c r="FN517" s="1" t="s">
        <v>872</v>
      </c>
    </row>
    <row r="518" spans="2:170" x14ac:dyDescent="0.2">
      <c r="B518" s="1" t="s">
        <v>873</v>
      </c>
      <c r="C518" s="1" t="s">
        <v>44</v>
      </c>
      <c r="D518" s="1" t="s">
        <v>42</v>
      </c>
      <c r="E518" s="81" t="s">
        <v>217</v>
      </c>
      <c r="F518" s="81">
        <v>0</v>
      </c>
      <c r="G518" s="81">
        <v>0</v>
      </c>
      <c r="H518" s="81">
        <v>0</v>
      </c>
      <c r="I518" s="81">
        <v>0</v>
      </c>
      <c r="J518" s="81">
        <v>0</v>
      </c>
      <c r="K518" s="81">
        <v>0</v>
      </c>
      <c r="L518" s="81">
        <v>0</v>
      </c>
      <c r="M518" s="81">
        <v>0</v>
      </c>
      <c r="N518" s="81">
        <v>0</v>
      </c>
      <c r="O518" s="81">
        <v>0</v>
      </c>
      <c r="P518" s="81">
        <v>0</v>
      </c>
      <c r="Q518" s="81">
        <v>0</v>
      </c>
      <c r="R518" s="81">
        <v>0</v>
      </c>
      <c r="S518" s="81">
        <v>0</v>
      </c>
      <c r="T518" s="81">
        <v>0</v>
      </c>
      <c r="U518" s="81">
        <v>0</v>
      </c>
      <c r="V518" s="81">
        <v>0</v>
      </c>
      <c r="W518" s="81">
        <v>0</v>
      </c>
      <c r="X518" s="81">
        <v>0</v>
      </c>
      <c r="Y518" s="81">
        <v>0</v>
      </c>
      <c r="Z518" s="81">
        <v>0</v>
      </c>
      <c r="AA518" s="81">
        <v>0</v>
      </c>
      <c r="AB518" s="81">
        <v>0</v>
      </c>
      <c r="AC518" s="81">
        <v>0</v>
      </c>
      <c r="AD518" s="81">
        <v>0</v>
      </c>
      <c r="AE518" s="81">
        <v>0</v>
      </c>
      <c r="AF518" s="81">
        <v>0</v>
      </c>
      <c r="AG518" s="81">
        <v>0</v>
      </c>
      <c r="AH518" s="81">
        <v>0</v>
      </c>
      <c r="AI518" s="81">
        <v>0</v>
      </c>
      <c r="AJ518" s="81">
        <v>0</v>
      </c>
      <c r="AK518" s="81">
        <v>0</v>
      </c>
      <c r="AL518" s="81">
        <v>0</v>
      </c>
      <c r="AM518" s="81">
        <v>0</v>
      </c>
      <c r="AN518" s="81">
        <v>0</v>
      </c>
      <c r="AO518" s="81">
        <v>0</v>
      </c>
      <c r="AP518" s="81">
        <v>0</v>
      </c>
      <c r="AQ518" s="81">
        <v>0</v>
      </c>
      <c r="AR518" s="81">
        <v>0</v>
      </c>
      <c r="AS518" s="81">
        <v>0</v>
      </c>
      <c r="AT518" s="81">
        <v>0</v>
      </c>
      <c r="AU518" s="81">
        <v>0</v>
      </c>
      <c r="AV518" s="81">
        <v>0</v>
      </c>
      <c r="AW518" s="81">
        <v>0</v>
      </c>
      <c r="AX518" s="81">
        <v>0</v>
      </c>
      <c r="AY518" s="81">
        <v>0</v>
      </c>
      <c r="AZ518" s="81">
        <v>0</v>
      </c>
      <c r="BA518" s="81">
        <v>0</v>
      </c>
      <c r="BB518" s="81">
        <v>0</v>
      </c>
      <c r="BC518" s="81">
        <v>0</v>
      </c>
      <c r="BD518" s="81">
        <v>0</v>
      </c>
      <c r="BE518" s="81">
        <v>0</v>
      </c>
      <c r="BF518" s="81">
        <v>0</v>
      </c>
      <c r="BG518" s="81">
        <v>0</v>
      </c>
      <c r="BH518" s="81">
        <v>0</v>
      </c>
      <c r="BI518" s="81">
        <v>0</v>
      </c>
      <c r="BJ518" s="81">
        <v>0</v>
      </c>
      <c r="BK518" s="81">
        <v>0</v>
      </c>
      <c r="BL518" s="81">
        <v>0</v>
      </c>
      <c r="BM518" s="81">
        <v>0</v>
      </c>
      <c r="BN518" s="81">
        <v>0</v>
      </c>
      <c r="BO518" s="81">
        <v>0</v>
      </c>
      <c r="BP518" s="81">
        <v>0</v>
      </c>
      <c r="BQ518" s="81">
        <v>0</v>
      </c>
      <c r="BR518" s="81">
        <v>0</v>
      </c>
      <c r="BS518" s="81">
        <v>0</v>
      </c>
      <c r="BT518" s="81">
        <v>0</v>
      </c>
      <c r="BU518" s="81">
        <v>0</v>
      </c>
      <c r="BV518" s="81">
        <v>0</v>
      </c>
      <c r="BW518" s="81">
        <v>0</v>
      </c>
      <c r="BX518" s="81">
        <v>0</v>
      </c>
      <c r="BY518" s="81">
        <v>0</v>
      </c>
      <c r="BZ518" s="81">
        <v>0</v>
      </c>
      <c r="CA518" s="81">
        <v>0</v>
      </c>
      <c r="CB518" s="81">
        <v>0</v>
      </c>
      <c r="CC518" s="81">
        <v>0</v>
      </c>
      <c r="CD518" s="81">
        <v>0</v>
      </c>
      <c r="CE518" s="81">
        <v>0</v>
      </c>
      <c r="CF518" s="81">
        <v>0</v>
      </c>
      <c r="CG518" s="81">
        <v>0</v>
      </c>
      <c r="CH518" s="81">
        <v>0</v>
      </c>
      <c r="CI518" s="81">
        <v>0</v>
      </c>
      <c r="CJ518" s="81">
        <v>0</v>
      </c>
      <c r="CK518" s="81">
        <v>0</v>
      </c>
      <c r="CL518" s="81">
        <v>0</v>
      </c>
      <c r="CM518" s="81">
        <v>0</v>
      </c>
      <c r="CN518" s="81">
        <v>0</v>
      </c>
      <c r="CO518" s="81">
        <v>0</v>
      </c>
      <c r="CP518" s="81">
        <v>0</v>
      </c>
      <c r="CQ518" s="81">
        <v>0</v>
      </c>
      <c r="CR518" s="81">
        <v>0</v>
      </c>
      <c r="CS518" s="81">
        <v>0</v>
      </c>
      <c r="CT518" s="81">
        <v>0</v>
      </c>
      <c r="CU518" s="81">
        <v>0</v>
      </c>
      <c r="CV518" s="81">
        <v>0</v>
      </c>
      <c r="CW518" s="81">
        <v>0</v>
      </c>
      <c r="CX518" s="81">
        <v>0</v>
      </c>
      <c r="CY518" s="81">
        <v>0</v>
      </c>
      <c r="CZ518" s="81">
        <v>0</v>
      </c>
      <c r="DA518" s="81">
        <v>0</v>
      </c>
      <c r="DB518" s="81">
        <v>0</v>
      </c>
      <c r="DC518" s="81">
        <v>0</v>
      </c>
      <c r="DD518" s="81">
        <v>0</v>
      </c>
      <c r="DE518" s="81">
        <v>0</v>
      </c>
      <c r="DF518" s="81">
        <v>0</v>
      </c>
      <c r="DG518" s="81">
        <v>0</v>
      </c>
      <c r="DH518" s="81">
        <v>0</v>
      </c>
      <c r="DI518" s="81">
        <v>0</v>
      </c>
      <c r="DJ518" s="81">
        <v>0</v>
      </c>
      <c r="DK518" s="81">
        <v>0</v>
      </c>
      <c r="DL518" s="81">
        <v>0</v>
      </c>
      <c r="DM518" s="81">
        <v>0</v>
      </c>
      <c r="DN518" s="81">
        <v>0</v>
      </c>
      <c r="DO518" s="81">
        <v>0</v>
      </c>
      <c r="DP518" s="81">
        <v>0</v>
      </c>
      <c r="DQ518" s="81">
        <v>0</v>
      </c>
      <c r="DR518" s="81">
        <v>0</v>
      </c>
      <c r="DS518" s="81">
        <v>0</v>
      </c>
      <c r="DT518" s="81">
        <v>0</v>
      </c>
      <c r="DU518" s="81">
        <v>0</v>
      </c>
      <c r="DV518" s="81">
        <v>0</v>
      </c>
      <c r="DW518" s="81">
        <v>0</v>
      </c>
      <c r="DX518" s="81">
        <v>0</v>
      </c>
      <c r="DY518" s="81">
        <v>0</v>
      </c>
      <c r="DZ518" s="81">
        <v>0</v>
      </c>
      <c r="EA518" s="81">
        <v>0</v>
      </c>
      <c r="EB518" s="81">
        <v>0</v>
      </c>
      <c r="EC518" s="81">
        <v>0</v>
      </c>
      <c r="ED518" s="81">
        <v>0</v>
      </c>
      <c r="EE518" s="81">
        <v>0</v>
      </c>
      <c r="EF518" s="81">
        <v>0</v>
      </c>
      <c r="EG518" s="81">
        <v>0</v>
      </c>
      <c r="EH518" s="81">
        <v>0</v>
      </c>
      <c r="EI518" s="81">
        <v>0</v>
      </c>
      <c r="EJ518" s="81">
        <v>0</v>
      </c>
      <c r="EK518" s="81">
        <v>0</v>
      </c>
      <c r="EL518" s="81">
        <v>0</v>
      </c>
      <c r="EM518" s="81">
        <v>0</v>
      </c>
      <c r="EN518" s="81">
        <v>0</v>
      </c>
      <c r="EO518" s="81">
        <v>0</v>
      </c>
      <c r="EP518" s="81">
        <v>0</v>
      </c>
      <c r="EQ518" s="81">
        <v>0</v>
      </c>
      <c r="ER518" s="81">
        <v>0</v>
      </c>
      <c r="ES518" s="81">
        <v>0</v>
      </c>
      <c r="ET518" s="81">
        <v>0</v>
      </c>
      <c r="EU518" s="81">
        <v>0</v>
      </c>
      <c r="EV518" s="81">
        <v>0</v>
      </c>
      <c r="EW518" s="81">
        <v>0</v>
      </c>
      <c r="EX518" s="81">
        <v>0</v>
      </c>
      <c r="EY518" s="81">
        <v>0</v>
      </c>
      <c r="EZ518" s="81">
        <v>0</v>
      </c>
      <c r="FA518" s="81">
        <v>0</v>
      </c>
      <c r="FB518" s="81">
        <v>0</v>
      </c>
      <c r="FC518" s="81">
        <v>0</v>
      </c>
      <c r="FD518" s="81">
        <v>0</v>
      </c>
      <c r="FE518" s="81">
        <v>0</v>
      </c>
      <c r="FF518" s="81">
        <v>0</v>
      </c>
      <c r="FG518" s="81">
        <v>0</v>
      </c>
      <c r="FH518" s="81">
        <v>0</v>
      </c>
      <c r="FI518" s="81">
        <v>0</v>
      </c>
      <c r="FJ518" s="81">
        <v>0</v>
      </c>
      <c r="FK518" s="81">
        <v>0</v>
      </c>
      <c r="FL518" s="81">
        <v>0</v>
      </c>
      <c r="FM518" s="81">
        <v>0</v>
      </c>
      <c r="FN518" s="1" t="s">
        <v>874</v>
      </c>
    </row>
    <row r="519" spans="2:170" x14ac:dyDescent="0.2">
      <c r="B519" s="1" t="s">
        <v>875</v>
      </c>
      <c r="C519" s="1" t="s">
        <v>44</v>
      </c>
      <c r="D519" s="1" t="s">
        <v>42</v>
      </c>
      <c r="E519" s="81" t="s">
        <v>217</v>
      </c>
      <c r="F519" s="81">
        <v>0</v>
      </c>
      <c r="G519" s="81">
        <v>0</v>
      </c>
      <c r="H519" s="81">
        <v>0</v>
      </c>
      <c r="I519" s="81">
        <v>0</v>
      </c>
      <c r="J519" s="81">
        <v>0</v>
      </c>
      <c r="K519" s="81">
        <v>0</v>
      </c>
      <c r="L519" s="81">
        <v>0</v>
      </c>
      <c r="M519" s="81">
        <v>0</v>
      </c>
      <c r="N519" s="81">
        <v>0</v>
      </c>
      <c r="O519" s="81">
        <v>0</v>
      </c>
      <c r="P519" s="81">
        <v>0</v>
      </c>
      <c r="Q519" s="81">
        <v>0</v>
      </c>
      <c r="R519" s="81">
        <v>0</v>
      </c>
      <c r="S519" s="81">
        <v>0</v>
      </c>
      <c r="T519" s="81">
        <v>0</v>
      </c>
      <c r="U519" s="81">
        <v>0</v>
      </c>
      <c r="V519" s="81">
        <v>0</v>
      </c>
      <c r="W519" s="81">
        <v>0</v>
      </c>
      <c r="X519" s="81">
        <v>0</v>
      </c>
      <c r="Y519" s="81">
        <v>0</v>
      </c>
      <c r="Z519" s="81">
        <v>0</v>
      </c>
      <c r="AA519" s="81">
        <v>0</v>
      </c>
      <c r="AB519" s="81">
        <v>0</v>
      </c>
      <c r="AC519" s="81">
        <v>0</v>
      </c>
      <c r="AD519" s="81">
        <v>0</v>
      </c>
      <c r="AE519" s="81">
        <v>0</v>
      </c>
      <c r="AF519" s="81">
        <v>0</v>
      </c>
      <c r="AG519" s="81">
        <v>0</v>
      </c>
      <c r="AH519" s="81">
        <v>0</v>
      </c>
      <c r="AI519" s="81">
        <v>0</v>
      </c>
      <c r="AJ519" s="81">
        <v>0</v>
      </c>
      <c r="AK519" s="81">
        <v>0</v>
      </c>
      <c r="AL519" s="81">
        <v>0</v>
      </c>
      <c r="AM519" s="81">
        <v>0</v>
      </c>
      <c r="AN519" s="81">
        <v>0</v>
      </c>
      <c r="AO519" s="81">
        <v>0</v>
      </c>
      <c r="AP519" s="81">
        <v>0</v>
      </c>
      <c r="AQ519" s="81">
        <v>0</v>
      </c>
      <c r="AR519" s="81">
        <v>0</v>
      </c>
      <c r="AS519" s="81">
        <v>0</v>
      </c>
      <c r="AT519" s="81">
        <v>0</v>
      </c>
      <c r="AU519" s="81">
        <v>0</v>
      </c>
      <c r="AV519" s="81">
        <v>0</v>
      </c>
      <c r="AW519" s="81">
        <v>0</v>
      </c>
      <c r="AX519" s="81">
        <v>0</v>
      </c>
      <c r="AY519" s="81">
        <v>0</v>
      </c>
      <c r="AZ519" s="81">
        <v>0</v>
      </c>
      <c r="BA519" s="81">
        <v>0</v>
      </c>
      <c r="BB519" s="81">
        <v>0</v>
      </c>
      <c r="BC519" s="81">
        <v>0</v>
      </c>
      <c r="BD519" s="81">
        <v>0</v>
      </c>
      <c r="BE519" s="81">
        <v>0</v>
      </c>
      <c r="BF519" s="81">
        <v>0</v>
      </c>
      <c r="BG519" s="81">
        <v>0</v>
      </c>
      <c r="BH519" s="81">
        <v>0</v>
      </c>
      <c r="BI519" s="81">
        <v>0</v>
      </c>
      <c r="BJ519" s="81">
        <v>0</v>
      </c>
      <c r="BK519" s="81">
        <v>0</v>
      </c>
      <c r="BL519" s="81">
        <v>0</v>
      </c>
      <c r="BM519" s="81">
        <v>0</v>
      </c>
      <c r="BN519" s="81">
        <v>0</v>
      </c>
      <c r="BO519" s="81">
        <v>0</v>
      </c>
      <c r="BP519" s="81">
        <v>0</v>
      </c>
      <c r="BQ519" s="81">
        <v>0</v>
      </c>
      <c r="BR519" s="81">
        <v>0</v>
      </c>
      <c r="BS519" s="81">
        <v>0</v>
      </c>
      <c r="BT519" s="81">
        <v>0</v>
      </c>
      <c r="BU519" s="81">
        <v>0</v>
      </c>
      <c r="BV519" s="81">
        <v>0</v>
      </c>
      <c r="BW519" s="81">
        <v>0</v>
      </c>
      <c r="BX519" s="81">
        <v>0</v>
      </c>
      <c r="BY519" s="81">
        <v>0</v>
      </c>
      <c r="BZ519" s="81">
        <v>0</v>
      </c>
      <c r="CA519" s="81">
        <v>0</v>
      </c>
      <c r="CB519" s="81">
        <v>0</v>
      </c>
      <c r="CC519" s="81">
        <v>0</v>
      </c>
      <c r="CD519" s="81">
        <v>0</v>
      </c>
      <c r="CE519" s="81">
        <v>0</v>
      </c>
      <c r="CF519" s="81">
        <v>0</v>
      </c>
      <c r="CG519" s="81">
        <v>0</v>
      </c>
      <c r="CH519" s="81">
        <v>0</v>
      </c>
      <c r="CI519" s="81">
        <v>0</v>
      </c>
      <c r="CJ519" s="81">
        <v>0</v>
      </c>
      <c r="CK519" s="81">
        <v>0</v>
      </c>
      <c r="CL519" s="81">
        <v>0</v>
      </c>
      <c r="CM519" s="81">
        <v>0</v>
      </c>
      <c r="CN519" s="81">
        <v>0</v>
      </c>
      <c r="CO519" s="81">
        <v>0</v>
      </c>
      <c r="CP519" s="81">
        <v>0</v>
      </c>
      <c r="CQ519" s="81">
        <v>0</v>
      </c>
      <c r="CR519" s="81">
        <v>0</v>
      </c>
      <c r="CS519" s="81">
        <v>0</v>
      </c>
      <c r="CT519" s="81">
        <v>0</v>
      </c>
      <c r="CU519" s="81">
        <v>0</v>
      </c>
      <c r="CV519" s="81">
        <v>0</v>
      </c>
      <c r="CW519" s="81">
        <v>0</v>
      </c>
      <c r="CX519" s="81">
        <v>0</v>
      </c>
      <c r="CY519" s="81">
        <v>0</v>
      </c>
      <c r="CZ519" s="81">
        <v>0</v>
      </c>
      <c r="DA519" s="81">
        <v>0</v>
      </c>
      <c r="DB519" s="81">
        <v>0</v>
      </c>
      <c r="DC519" s="81">
        <v>0</v>
      </c>
      <c r="DD519" s="81">
        <v>0</v>
      </c>
      <c r="DE519" s="81">
        <v>0</v>
      </c>
      <c r="DF519" s="81">
        <v>0</v>
      </c>
      <c r="DG519" s="81">
        <v>0</v>
      </c>
      <c r="DH519" s="81">
        <v>0</v>
      </c>
      <c r="DI519" s="81">
        <v>0</v>
      </c>
      <c r="DJ519" s="81">
        <v>0</v>
      </c>
      <c r="DK519" s="81">
        <v>0</v>
      </c>
      <c r="DL519" s="81">
        <v>0</v>
      </c>
      <c r="DM519" s="81">
        <v>0</v>
      </c>
      <c r="DN519" s="81">
        <v>0</v>
      </c>
      <c r="DO519" s="81">
        <v>0</v>
      </c>
      <c r="DP519" s="81">
        <v>0</v>
      </c>
      <c r="DQ519" s="81">
        <v>0</v>
      </c>
      <c r="DR519" s="81">
        <v>0</v>
      </c>
      <c r="DS519" s="81">
        <v>0</v>
      </c>
      <c r="DT519" s="81">
        <v>0</v>
      </c>
      <c r="DU519" s="81">
        <v>0</v>
      </c>
      <c r="DV519" s="81">
        <v>0</v>
      </c>
      <c r="DW519" s="81">
        <v>0</v>
      </c>
      <c r="DX519" s="81">
        <v>0</v>
      </c>
      <c r="DY519" s="81">
        <v>0</v>
      </c>
      <c r="DZ519" s="81">
        <v>0</v>
      </c>
      <c r="EA519" s="81">
        <v>0</v>
      </c>
      <c r="EB519" s="81">
        <v>0</v>
      </c>
      <c r="EC519" s="81">
        <v>0</v>
      </c>
      <c r="ED519" s="81">
        <v>0</v>
      </c>
      <c r="EE519" s="81">
        <v>0</v>
      </c>
      <c r="EF519" s="81">
        <v>0</v>
      </c>
      <c r="EG519" s="81">
        <v>0</v>
      </c>
      <c r="EH519" s="81">
        <v>0</v>
      </c>
      <c r="EI519" s="81">
        <v>0</v>
      </c>
      <c r="EJ519" s="81">
        <v>0</v>
      </c>
      <c r="EK519" s="81">
        <v>0</v>
      </c>
      <c r="EL519" s="81">
        <v>0</v>
      </c>
      <c r="EM519" s="81">
        <v>0</v>
      </c>
      <c r="EN519" s="81">
        <v>0</v>
      </c>
      <c r="EO519" s="81">
        <v>0</v>
      </c>
      <c r="EP519" s="81">
        <v>0</v>
      </c>
      <c r="EQ519" s="81">
        <v>0</v>
      </c>
      <c r="ER519" s="81">
        <v>0</v>
      </c>
      <c r="ES519" s="81">
        <v>0</v>
      </c>
      <c r="ET519" s="81">
        <v>0</v>
      </c>
      <c r="EU519" s="81">
        <v>0</v>
      </c>
      <c r="EV519" s="81">
        <v>0</v>
      </c>
      <c r="EW519" s="81">
        <v>0</v>
      </c>
      <c r="EX519" s="81">
        <v>0</v>
      </c>
      <c r="EY519" s="81">
        <v>0</v>
      </c>
      <c r="EZ519" s="81">
        <v>0</v>
      </c>
      <c r="FA519" s="81">
        <v>0</v>
      </c>
      <c r="FB519" s="81">
        <v>0</v>
      </c>
      <c r="FC519" s="81">
        <v>0</v>
      </c>
      <c r="FD519" s="81">
        <v>0</v>
      </c>
      <c r="FE519" s="81">
        <v>0</v>
      </c>
      <c r="FF519" s="81">
        <v>0</v>
      </c>
      <c r="FG519" s="81">
        <v>0</v>
      </c>
      <c r="FH519" s="81">
        <v>0</v>
      </c>
      <c r="FI519" s="81">
        <v>0</v>
      </c>
      <c r="FJ519" s="81">
        <v>0</v>
      </c>
      <c r="FK519" s="81">
        <v>0</v>
      </c>
      <c r="FL519" s="81">
        <v>0</v>
      </c>
      <c r="FM519" s="81">
        <v>0</v>
      </c>
      <c r="FN519" s="1" t="s">
        <v>876</v>
      </c>
    </row>
    <row r="520" spans="2:170" x14ac:dyDescent="0.2">
      <c r="B520" s="1" t="s">
        <v>877</v>
      </c>
      <c r="C520" s="1" t="s">
        <v>44</v>
      </c>
      <c r="D520" s="1" t="s">
        <v>42</v>
      </c>
      <c r="E520" s="81" t="s">
        <v>217</v>
      </c>
      <c r="F520" s="81">
        <v>0</v>
      </c>
      <c r="G520" s="81">
        <v>0</v>
      </c>
      <c r="H520" s="81">
        <v>0</v>
      </c>
      <c r="I520" s="81">
        <v>0</v>
      </c>
      <c r="J520" s="81">
        <v>0</v>
      </c>
      <c r="K520" s="81">
        <v>0</v>
      </c>
      <c r="L520" s="81">
        <v>0</v>
      </c>
      <c r="M520" s="81">
        <v>0</v>
      </c>
      <c r="N520" s="81">
        <v>0</v>
      </c>
      <c r="O520" s="81">
        <v>0</v>
      </c>
      <c r="P520" s="81">
        <v>0</v>
      </c>
      <c r="Q520" s="81">
        <v>0</v>
      </c>
      <c r="R520" s="81">
        <v>0</v>
      </c>
      <c r="S520" s="81">
        <v>0</v>
      </c>
      <c r="T520" s="81">
        <v>0</v>
      </c>
      <c r="U520" s="81">
        <v>0</v>
      </c>
      <c r="V520" s="81">
        <v>0</v>
      </c>
      <c r="W520" s="81">
        <v>0</v>
      </c>
      <c r="X520" s="81">
        <v>0</v>
      </c>
      <c r="Y520" s="81">
        <v>0</v>
      </c>
      <c r="Z520" s="81">
        <v>0</v>
      </c>
      <c r="AA520" s="81">
        <v>0</v>
      </c>
      <c r="AB520" s="81">
        <v>0</v>
      </c>
      <c r="AC520" s="81">
        <v>0</v>
      </c>
      <c r="AD520" s="81">
        <v>0</v>
      </c>
      <c r="AE520" s="81">
        <v>0</v>
      </c>
      <c r="AF520" s="81">
        <v>0</v>
      </c>
      <c r="AG520" s="81">
        <v>0</v>
      </c>
      <c r="AH520" s="81">
        <v>0</v>
      </c>
      <c r="AI520" s="81">
        <v>0</v>
      </c>
      <c r="AJ520" s="81">
        <v>0</v>
      </c>
      <c r="AK520" s="81">
        <v>0</v>
      </c>
      <c r="AL520" s="81">
        <v>0</v>
      </c>
      <c r="AM520" s="81">
        <v>0</v>
      </c>
      <c r="AN520" s="81">
        <v>0</v>
      </c>
      <c r="AO520" s="81">
        <v>0</v>
      </c>
      <c r="AP520" s="81">
        <v>0</v>
      </c>
      <c r="AQ520" s="81">
        <v>0</v>
      </c>
      <c r="AR520" s="81">
        <v>0</v>
      </c>
      <c r="AS520" s="81">
        <v>0</v>
      </c>
      <c r="AT520" s="81">
        <v>0</v>
      </c>
      <c r="AU520" s="81">
        <v>0</v>
      </c>
      <c r="AV520" s="81">
        <v>0</v>
      </c>
      <c r="AW520" s="81">
        <v>0</v>
      </c>
      <c r="AX520" s="81">
        <v>0</v>
      </c>
      <c r="AY520" s="81">
        <v>0</v>
      </c>
      <c r="AZ520" s="81">
        <v>0</v>
      </c>
      <c r="BA520" s="81">
        <v>0</v>
      </c>
      <c r="BB520" s="81">
        <v>0</v>
      </c>
      <c r="BC520" s="81">
        <v>0</v>
      </c>
      <c r="BD520" s="81">
        <v>0</v>
      </c>
      <c r="BE520" s="81">
        <v>0</v>
      </c>
      <c r="BF520" s="81">
        <v>0</v>
      </c>
      <c r="BG520" s="81">
        <v>0</v>
      </c>
      <c r="BH520" s="81">
        <v>0</v>
      </c>
      <c r="BI520" s="81">
        <v>0</v>
      </c>
      <c r="BJ520" s="81">
        <v>0</v>
      </c>
      <c r="BK520" s="81">
        <v>0</v>
      </c>
      <c r="BL520" s="81">
        <v>0</v>
      </c>
      <c r="BM520" s="81">
        <v>0</v>
      </c>
      <c r="BN520" s="81">
        <v>0</v>
      </c>
      <c r="BO520" s="81">
        <v>0</v>
      </c>
      <c r="BP520" s="81">
        <v>0</v>
      </c>
      <c r="BQ520" s="81">
        <v>0</v>
      </c>
      <c r="BR520" s="81">
        <v>0</v>
      </c>
      <c r="BS520" s="81">
        <v>0</v>
      </c>
      <c r="BT520" s="81">
        <v>0</v>
      </c>
      <c r="BU520" s="81">
        <v>0</v>
      </c>
      <c r="BV520" s="81">
        <v>0</v>
      </c>
      <c r="BW520" s="81">
        <v>0</v>
      </c>
      <c r="BX520" s="81">
        <v>0</v>
      </c>
      <c r="BY520" s="81">
        <v>0</v>
      </c>
      <c r="BZ520" s="81">
        <v>0</v>
      </c>
      <c r="CA520" s="81">
        <v>0</v>
      </c>
      <c r="CB520" s="81">
        <v>0</v>
      </c>
      <c r="CC520" s="81">
        <v>0</v>
      </c>
      <c r="CD520" s="81">
        <v>0</v>
      </c>
      <c r="CE520" s="81">
        <v>0</v>
      </c>
      <c r="CF520" s="81">
        <v>0</v>
      </c>
      <c r="CG520" s="81">
        <v>0</v>
      </c>
      <c r="CH520" s="81">
        <v>0</v>
      </c>
      <c r="CI520" s="81">
        <v>0</v>
      </c>
      <c r="CJ520" s="81">
        <v>0</v>
      </c>
      <c r="CK520" s="81">
        <v>0</v>
      </c>
      <c r="CL520" s="81">
        <v>0</v>
      </c>
      <c r="CM520" s="81">
        <v>0</v>
      </c>
      <c r="CN520" s="81">
        <v>0</v>
      </c>
      <c r="CO520" s="81">
        <v>0</v>
      </c>
      <c r="CP520" s="81">
        <v>0</v>
      </c>
      <c r="CQ520" s="81">
        <v>0</v>
      </c>
      <c r="CR520" s="81">
        <v>0</v>
      </c>
      <c r="CS520" s="81">
        <v>0</v>
      </c>
      <c r="CT520" s="81">
        <v>0</v>
      </c>
      <c r="CU520" s="81">
        <v>0</v>
      </c>
      <c r="CV520" s="81">
        <v>0</v>
      </c>
      <c r="CW520" s="81">
        <v>0</v>
      </c>
      <c r="CX520" s="81">
        <v>0</v>
      </c>
      <c r="CY520" s="81">
        <v>0</v>
      </c>
      <c r="CZ520" s="81">
        <v>0</v>
      </c>
      <c r="DA520" s="81">
        <v>0</v>
      </c>
      <c r="DB520" s="81">
        <v>0</v>
      </c>
      <c r="DC520" s="81">
        <v>0</v>
      </c>
      <c r="DD520" s="81">
        <v>0</v>
      </c>
      <c r="DE520" s="81">
        <v>0</v>
      </c>
      <c r="DF520" s="81">
        <v>0</v>
      </c>
      <c r="DG520" s="81">
        <v>0</v>
      </c>
      <c r="DH520" s="81">
        <v>0</v>
      </c>
      <c r="DI520" s="81">
        <v>0</v>
      </c>
      <c r="DJ520" s="81">
        <v>0</v>
      </c>
      <c r="DK520" s="81">
        <v>0</v>
      </c>
      <c r="DL520" s="81">
        <v>0</v>
      </c>
      <c r="DM520" s="81">
        <v>0</v>
      </c>
      <c r="DN520" s="81">
        <v>0</v>
      </c>
      <c r="DO520" s="81">
        <v>0</v>
      </c>
      <c r="DP520" s="81">
        <v>0</v>
      </c>
      <c r="DQ520" s="81">
        <v>0</v>
      </c>
      <c r="DR520" s="81">
        <v>0</v>
      </c>
      <c r="DS520" s="81">
        <v>0</v>
      </c>
      <c r="DT520" s="81">
        <v>0</v>
      </c>
      <c r="DU520" s="81">
        <v>0</v>
      </c>
      <c r="DV520" s="81">
        <v>0</v>
      </c>
      <c r="DW520" s="81">
        <v>0</v>
      </c>
      <c r="DX520" s="81">
        <v>0</v>
      </c>
      <c r="DY520" s="81">
        <v>0</v>
      </c>
      <c r="DZ520" s="81">
        <v>0</v>
      </c>
      <c r="EA520" s="81">
        <v>0</v>
      </c>
      <c r="EB520" s="81">
        <v>0</v>
      </c>
      <c r="EC520" s="81">
        <v>0</v>
      </c>
      <c r="ED520" s="81">
        <v>0</v>
      </c>
      <c r="EE520" s="81">
        <v>0</v>
      </c>
      <c r="EF520" s="81">
        <v>0</v>
      </c>
      <c r="EG520" s="81">
        <v>0</v>
      </c>
      <c r="EH520" s="81">
        <v>0</v>
      </c>
      <c r="EI520" s="81">
        <v>0</v>
      </c>
      <c r="EJ520" s="81">
        <v>0</v>
      </c>
      <c r="EK520" s="81">
        <v>0</v>
      </c>
      <c r="EL520" s="81">
        <v>0</v>
      </c>
      <c r="EM520" s="81">
        <v>0</v>
      </c>
      <c r="EN520" s="81">
        <v>0</v>
      </c>
      <c r="EO520" s="81">
        <v>0</v>
      </c>
      <c r="EP520" s="81">
        <v>0</v>
      </c>
      <c r="EQ520" s="81">
        <v>0</v>
      </c>
      <c r="ER520" s="81">
        <v>0</v>
      </c>
      <c r="ES520" s="81">
        <v>0</v>
      </c>
      <c r="ET520" s="81">
        <v>0</v>
      </c>
      <c r="EU520" s="81">
        <v>0</v>
      </c>
      <c r="EV520" s="81">
        <v>0</v>
      </c>
      <c r="EW520" s="81">
        <v>0</v>
      </c>
      <c r="EX520" s="81">
        <v>0</v>
      </c>
      <c r="EY520" s="81">
        <v>0</v>
      </c>
      <c r="EZ520" s="81">
        <v>0</v>
      </c>
      <c r="FA520" s="81">
        <v>0</v>
      </c>
      <c r="FB520" s="81">
        <v>0</v>
      </c>
      <c r="FC520" s="81">
        <v>0</v>
      </c>
      <c r="FD520" s="81">
        <v>0</v>
      </c>
      <c r="FE520" s="81">
        <v>0</v>
      </c>
      <c r="FF520" s="81">
        <v>0</v>
      </c>
      <c r="FG520" s="81">
        <v>0</v>
      </c>
      <c r="FH520" s="81">
        <v>0</v>
      </c>
      <c r="FI520" s="81">
        <v>0</v>
      </c>
      <c r="FJ520" s="81">
        <v>0</v>
      </c>
      <c r="FK520" s="81">
        <v>0</v>
      </c>
      <c r="FL520" s="81">
        <v>0</v>
      </c>
      <c r="FM520" s="81">
        <v>0</v>
      </c>
      <c r="FN520" s="1" t="s">
        <v>878</v>
      </c>
    </row>
    <row r="521" spans="2:170" x14ac:dyDescent="0.2">
      <c r="B521" s="1" t="s">
        <v>879</v>
      </c>
      <c r="C521" s="1" t="s">
        <v>45</v>
      </c>
      <c r="D521" s="1" t="s">
        <v>42</v>
      </c>
      <c r="E521" s="81" t="s">
        <v>217</v>
      </c>
      <c r="F521" s="81">
        <v>167.5</v>
      </c>
      <c r="G521" s="81">
        <v>167.5</v>
      </c>
      <c r="H521" s="81">
        <v>167.5</v>
      </c>
      <c r="I521" s="81">
        <v>167.5</v>
      </c>
      <c r="J521" s="81">
        <v>167.5</v>
      </c>
      <c r="K521" s="81">
        <v>167.5</v>
      </c>
      <c r="L521" s="81">
        <v>167.5</v>
      </c>
      <c r="M521" s="81">
        <v>167.5</v>
      </c>
      <c r="N521" s="81">
        <v>167.5</v>
      </c>
      <c r="O521" s="81">
        <v>167.5</v>
      </c>
      <c r="P521" s="81">
        <v>167.5</v>
      </c>
      <c r="Q521" s="81">
        <v>167.5</v>
      </c>
      <c r="R521" s="81">
        <v>187.5</v>
      </c>
      <c r="S521" s="81">
        <v>187.5</v>
      </c>
      <c r="T521" s="81">
        <v>187.5</v>
      </c>
      <c r="U521" s="81">
        <v>187.5</v>
      </c>
      <c r="V521" s="81">
        <v>187.5</v>
      </c>
      <c r="W521" s="81">
        <v>187.5</v>
      </c>
      <c r="X521" s="81">
        <v>187.5</v>
      </c>
      <c r="Y521" s="81">
        <v>187.5</v>
      </c>
      <c r="Z521" s="81">
        <v>187.5</v>
      </c>
      <c r="AA521" s="81">
        <v>187.5</v>
      </c>
      <c r="AB521" s="81">
        <v>187.5</v>
      </c>
      <c r="AC521" s="81">
        <v>187.5</v>
      </c>
      <c r="AD521" s="81">
        <v>187.5</v>
      </c>
      <c r="AE521" s="81">
        <v>187.5</v>
      </c>
      <c r="AF521" s="81">
        <v>187.5</v>
      </c>
      <c r="AG521" s="81">
        <v>187.5</v>
      </c>
      <c r="AH521" s="81">
        <v>187.5</v>
      </c>
      <c r="AI521" s="81">
        <v>187.5</v>
      </c>
      <c r="AJ521" s="81">
        <v>187.5</v>
      </c>
      <c r="AK521" s="81">
        <v>187.5</v>
      </c>
      <c r="AL521" s="81">
        <v>187.5</v>
      </c>
      <c r="AM521" s="81">
        <v>187.5</v>
      </c>
      <c r="AN521" s="81">
        <v>187.5</v>
      </c>
      <c r="AO521" s="81">
        <v>187.5</v>
      </c>
      <c r="AP521" s="81">
        <v>187.5</v>
      </c>
      <c r="AQ521" s="81">
        <v>187.5</v>
      </c>
      <c r="AR521" s="81">
        <v>187.5</v>
      </c>
      <c r="AS521" s="81">
        <v>187.5</v>
      </c>
      <c r="AT521" s="81">
        <v>187.5</v>
      </c>
      <c r="AU521" s="81">
        <v>187.5</v>
      </c>
      <c r="AV521" s="81">
        <v>187.5</v>
      </c>
      <c r="AW521" s="81">
        <v>187.5</v>
      </c>
      <c r="AX521" s="81">
        <v>187.5</v>
      </c>
      <c r="AY521" s="81">
        <v>187.5</v>
      </c>
      <c r="AZ521" s="81">
        <v>187.5</v>
      </c>
      <c r="BA521" s="81">
        <v>187.5</v>
      </c>
      <c r="BB521" s="81">
        <v>187.5</v>
      </c>
      <c r="BC521" s="81">
        <v>187.5</v>
      </c>
      <c r="BD521" s="81">
        <v>187.5</v>
      </c>
      <c r="BE521" s="81">
        <v>187.5</v>
      </c>
      <c r="BF521" s="81">
        <v>187.5</v>
      </c>
      <c r="BG521" s="81">
        <v>187.5</v>
      </c>
      <c r="BH521" s="81">
        <v>187.5</v>
      </c>
      <c r="BI521" s="81">
        <v>187.5</v>
      </c>
      <c r="BJ521" s="81">
        <v>187.5</v>
      </c>
      <c r="BK521" s="81">
        <v>187.5</v>
      </c>
      <c r="BL521" s="81">
        <v>187.5</v>
      </c>
      <c r="BM521" s="81">
        <v>187.5</v>
      </c>
      <c r="BN521" s="81">
        <v>187.5</v>
      </c>
      <c r="BO521" s="81">
        <v>187.5</v>
      </c>
      <c r="BP521" s="81">
        <v>187.5</v>
      </c>
      <c r="BQ521" s="81">
        <v>187.5</v>
      </c>
      <c r="BR521" s="81">
        <v>187.5</v>
      </c>
      <c r="BS521" s="81">
        <v>187.5</v>
      </c>
      <c r="BT521" s="81">
        <v>187.5</v>
      </c>
      <c r="BU521" s="81">
        <v>187.5</v>
      </c>
      <c r="BV521" s="81">
        <v>187.5</v>
      </c>
      <c r="BW521" s="81">
        <v>187.5</v>
      </c>
      <c r="BX521" s="81">
        <v>187.5</v>
      </c>
      <c r="BY521" s="81">
        <v>187.5</v>
      </c>
      <c r="BZ521" s="81">
        <v>187.5</v>
      </c>
      <c r="CA521" s="81">
        <v>187.5</v>
      </c>
      <c r="CB521" s="81">
        <v>187.5</v>
      </c>
      <c r="CC521" s="81">
        <v>187.5</v>
      </c>
      <c r="CD521" s="81">
        <v>187.5</v>
      </c>
      <c r="CE521" s="81">
        <v>187.5</v>
      </c>
      <c r="CF521" s="81">
        <v>187.5</v>
      </c>
      <c r="CG521" s="81">
        <v>187.5</v>
      </c>
      <c r="CH521" s="81">
        <v>187.5</v>
      </c>
      <c r="CI521" s="81">
        <v>187.5</v>
      </c>
      <c r="CJ521" s="81">
        <v>187.5</v>
      </c>
      <c r="CK521" s="81">
        <v>187.5</v>
      </c>
      <c r="CL521" s="81">
        <v>187.5</v>
      </c>
      <c r="CM521" s="81">
        <v>187.5</v>
      </c>
      <c r="CN521" s="81">
        <v>187.5</v>
      </c>
      <c r="CO521" s="81">
        <v>187.5</v>
      </c>
      <c r="CP521" s="81">
        <v>187.5</v>
      </c>
      <c r="CQ521" s="81">
        <v>187.5</v>
      </c>
      <c r="CR521" s="81">
        <v>187.5</v>
      </c>
      <c r="CS521" s="81">
        <v>187.5</v>
      </c>
      <c r="CT521" s="81">
        <v>187.5</v>
      </c>
      <c r="CU521" s="81">
        <v>187.5</v>
      </c>
      <c r="CV521" s="81">
        <v>187.5</v>
      </c>
      <c r="CW521" s="81">
        <v>187.5</v>
      </c>
      <c r="CX521" s="81">
        <v>187.5</v>
      </c>
      <c r="CY521" s="81">
        <v>187.5</v>
      </c>
      <c r="CZ521" s="81">
        <v>187.5</v>
      </c>
      <c r="DA521" s="81">
        <v>187.5</v>
      </c>
      <c r="DB521" s="81">
        <v>187.5</v>
      </c>
      <c r="DC521" s="81">
        <v>187.5</v>
      </c>
      <c r="DD521" s="81">
        <v>187.5</v>
      </c>
      <c r="DE521" s="81">
        <v>187.5</v>
      </c>
      <c r="DF521" s="81">
        <v>187.5</v>
      </c>
      <c r="DG521" s="81">
        <v>187.5</v>
      </c>
      <c r="DH521" s="81">
        <v>187.5</v>
      </c>
      <c r="DI521" s="81">
        <v>187.5</v>
      </c>
      <c r="DJ521" s="81">
        <v>187.5</v>
      </c>
      <c r="DK521" s="81">
        <v>187.5</v>
      </c>
      <c r="DL521" s="81">
        <v>187.5</v>
      </c>
      <c r="DM521" s="81">
        <v>187.5</v>
      </c>
      <c r="DN521" s="81">
        <v>187.5</v>
      </c>
      <c r="DO521" s="81">
        <v>187.5</v>
      </c>
      <c r="DP521" s="81">
        <v>187.5</v>
      </c>
      <c r="DQ521" s="81">
        <v>187.5</v>
      </c>
      <c r="DR521" s="81">
        <v>187.5</v>
      </c>
      <c r="DS521" s="81">
        <v>187.5</v>
      </c>
      <c r="DT521" s="81">
        <v>187.5</v>
      </c>
      <c r="DU521" s="81">
        <v>187.5</v>
      </c>
      <c r="DV521" s="81">
        <v>187.5</v>
      </c>
      <c r="DW521" s="81">
        <v>187.5</v>
      </c>
      <c r="DX521" s="81">
        <v>187.5</v>
      </c>
      <c r="DY521" s="81">
        <v>187.5</v>
      </c>
      <c r="DZ521" s="81">
        <v>187.5</v>
      </c>
      <c r="EA521" s="81">
        <v>187.5</v>
      </c>
      <c r="EB521" s="81">
        <v>187.5</v>
      </c>
      <c r="EC521" s="81">
        <v>187.5</v>
      </c>
      <c r="ED521" s="81">
        <v>187.5</v>
      </c>
      <c r="EE521" s="81">
        <v>187.5</v>
      </c>
      <c r="EF521" s="81">
        <v>187.5</v>
      </c>
      <c r="EG521" s="81">
        <v>187.5</v>
      </c>
      <c r="EH521" s="81">
        <v>187.5</v>
      </c>
      <c r="EI521" s="81">
        <v>187.5</v>
      </c>
      <c r="EJ521" s="81">
        <v>187.5</v>
      </c>
      <c r="EK521" s="81">
        <v>187.5</v>
      </c>
      <c r="EL521" s="81">
        <v>187.5</v>
      </c>
      <c r="EM521" s="81">
        <v>187.5</v>
      </c>
      <c r="EN521" s="81">
        <v>187.5</v>
      </c>
      <c r="EO521" s="81">
        <v>187.5</v>
      </c>
      <c r="EP521" s="81">
        <v>187.5</v>
      </c>
      <c r="EQ521" s="81">
        <v>187.5</v>
      </c>
      <c r="ER521" s="81">
        <v>187.5</v>
      </c>
      <c r="ES521" s="81">
        <v>187.5</v>
      </c>
      <c r="ET521" s="81">
        <v>187.5</v>
      </c>
      <c r="EU521" s="81">
        <v>187.5</v>
      </c>
      <c r="EV521" s="81">
        <v>187.5</v>
      </c>
      <c r="EW521" s="81">
        <v>187.5</v>
      </c>
      <c r="EX521" s="81">
        <v>187.5</v>
      </c>
      <c r="EY521" s="81">
        <v>187.5</v>
      </c>
      <c r="EZ521" s="81">
        <v>187.5</v>
      </c>
      <c r="FA521" s="81">
        <v>187.5</v>
      </c>
      <c r="FB521" s="81">
        <v>187.5</v>
      </c>
      <c r="FC521" s="81">
        <v>187.5</v>
      </c>
      <c r="FD521" s="81">
        <v>187.5</v>
      </c>
      <c r="FE521" s="81">
        <v>187.5</v>
      </c>
      <c r="FF521" s="81">
        <v>187.5</v>
      </c>
      <c r="FG521" s="81">
        <v>187.5</v>
      </c>
      <c r="FH521" s="81">
        <v>187.5</v>
      </c>
      <c r="FI521" s="81">
        <v>187.5</v>
      </c>
      <c r="FJ521" s="81">
        <v>187.5</v>
      </c>
      <c r="FK521" s="81">
        <v>187.5</v>
      </c>
      <c r="FL521" s="81">
        <v>187.5</v>
      </c>
      <c r="FM521" s="81">
        <v>187.5</v>
      </c>
      <c r="FN521" s="1" t="s">
        <v>880</v>
      </c>
    </row>
    <row r="522" spans="2:170" x14ac:dyDescent="0.2">
      <c r="B522" s="1" t="s">
        <v>835</v>
      </c>
      <c r="C522" s="1" t="s">
        <v>43</v>
      </c>
      <c r="D522" s="1" t="s">
        <v>42</v>
      </c>
      <c r="E522" s="81" t="s">
        <v>257</v>
      </c>
      <c r="F522" s="81">
        <v>406.24794784732222</v>
      </c>
      <c r="G522" s="81">
        <v>464.22635214978862</v>
      </c>
      <c r="H522" s="81">
        <v>466.34765044434926</v>
      </c>
      <c r="I522" s="81">
        <v>466.38468271930532</v>
      </c>
      <c r="J522" s="81">
        <v>479.05203213676066</v>
      </c>
      <c r="K522" s="81">
        <v>536.90126096729409</v>
      </c>
      <c r="L522" s="81">
        <v>569.35818994355054</v>
      </c>
      <c r="M522" s="81">
        <v>583.18493435544053</v>
      </c>
      <c r="N522" s="81">
        <v>546.51596632942255</v>
      </c>
      <c r="O522" s="81">
        <v>497.85401705239906</v>
      </c>
      <c r="P522" s="81">
        <v>490.26209339930142</v>
      </c>
      <c r="Q522" s="81">
        <v>477.47732405917264</v>
      </c>
      <c r="R522" s="81">
        <v>446.16025450536824</v>
      </c>
      <c r="S522" s="81">
        <v>436.5508333398347</v>
      </c>
      <c r="T522" s="81">
        <v>418.67209227126261</v>
      </c>
      <c r="U522" s="81">
        <v>368.38006263552779</v>
      </c>
      <c r="V522" s="81">
        <v>380.21052759580107</v>
      </c>
      <c r="W522" s="81">
        <v>407.82719085312817</v>
      </c>
      <c r="X522" s="81">
        <v>424.06312597707716</v>
      </c>
      <c r="Y522" s="81">
        <v>434.83249700062385</v>
      </c>
      <c r="Z522" s="81">
        <v>431.60835547064647</v>
      </c>
      <c r="AA522" s="81">
        <v>448.8091589038699</v>
      </c>
      <c r="AB522" s="81">
        <v>450.92984977026845</v>
      </c>
      <c r="AC522" s="81">
        <v>442.94263064095611</v>
      </c>
      <c r="AD522" s="81">
        <v>393.36735986924919</v>
      </c>
      <c r="AE522" s="81">
        <v>381.57492315992477</v>
      </c>
      <c r="AF522" s="81">
        <v>342.70936175710744</v>
      </c>
      <c r="AG522" s="81">
        <v>340.89128552463541</v>
      </c>
      <c r="AH522" s="81">
        <v>340.59343876590208</v>
      </c>
      <c r="AI522" s="81">
        <v>338.57073336440106</v>
      </c>
      <c r="AJ522" s="81">
        <v>342.04156017018136</v>
      </c>
      <c r="AK522" s="81">
        <v>347.47051904473869</v>
      </c>
      <c r="AL522" s="81">
        <v>409.63713082967104</v>
      </c>
      <c r="AM522" s="81">
        <v>426.05166901250504</v>
      </c>
      <c r="AN522" s="81">
        <v>448.85820983107152</v>
      </c>
      <c r="AO522" s="81">
        <v>458.22073526131425</v>
      </c>
      <c r="AP522" s="81">
        <v>428.7754978484769</v>
      </c>
      <c r="AQ522" s="81">
        <v>404.84219376667562</v>
      </c>
      <c r="AR522" s="81">
        <v>385.76222308153382</v>
      </c>
      <c r="AS522" s="81">
        <v>377.30578461423909</v>
      </c>
      <c r="AT522" s="81">
        <v>343.71881581280149</v>
      </c>
      <c r="AU522" s="81">
        <v>339.97377137513246</v>
      </c>
      <c r="AV522" s="81">
        <v>361.93365842163007</v>
      </c>
      <c r="AW522" s="81">
        <v>397.55723236980896</v>
      </c>
      <c r="AX522" s="81">
        <v>415.14228238812416</v>
      </c>
      <c r="AY522" s="81">
        <v>487.82978808414629</v>
      </c>
      <c r="AZ522" s="81">
        <v>579.9460863429241</v>
      </c>
      <c r="BA522" s="81">
        <v>640.86172941706275</v>
      </c>
      <c r="BB522" s="81">
        <v>693.79541242441599</v>
      </c>
      <c r="BC522" s="81">
        <v>750.82856373394293</v>
      </c>
      <c r="BD522" s="81">
        <v>812.42151119539358</v>
      </c>
      <c r="BE522" s="81">
        <v>606.45024088165337</v>
      </c>
      <c r="BF522" s="81">
        <v>494.27554280360499</v>
      </c>
      <c r="BG522" s="81">
        <v>505.56832061947227</v>
      </c>
      <c r="BH522" s="81">
        <v>454.84240741485178</v>
      </c>
      <c r="BI522" s="81">
        <v>486.58913440003977</v>
      </c>
      <c r="BJ522" s="81">
        <v>472.96451458044521</v>
      </c>
      <c r="BK522" s="81">
        <v>475.64897069249326</v>
      </c>
      <c r="BL522" s="81">
        <v>476.44045549163206</v>
      </c>
      <c r="BM522" s="81">
        <v>528.03912290909796</v>
      </c>
      <c r="BN522" s="81">
        <v>526.53802669524941</v>
      </c>
      <c r="BO522" s="81">
        <v>481.43662707332231</v>
      </c>
      <c r="BP522" s="81">
        <v>403.59038125971443</v>
      </c>
      <c r="BQ522" s="81">
        <v>399.23043130447587</v>
      </c>
      <c r="BR522" s="81">
        <v>398.55808243118173</v>
      </c>
      <c r="BS522" s="81">
        <v>398.53057697414863</v>
      </c>
      <c r="BT522" s="81">
        <v>398.50135832590541</v>
      </c>
      <c r="BU522" s="81">
        <v>398.47034023494575</v>
      </c>
      <c r="BV522" s="81">
        <v>399.04143624196905</v>
      </c>
      <c r="BW522" s="81">
        <v>399.04143624196905</v>
      </c>
      <c r="BX522" s="81">
        <v>399.04143624196905</v>
      </c>
      <c r="BY522" s="81">
        <v>399.04143624196905</v>
      </c>
      <c r="BZ522" s="81">
        <v>352.41195302868675</v>
      </c>
      <c r="CA522" s="81">
        <v>352.41195302868675</v>
      </c>
      <c r="CB522" s="81">
        <v>352.41195302868675</v>
      </c>
      <c r="CC522" s="81">
        <v>352.41195302868675</v>
      </c>
      <c r="CD522" s="81">
        <v>420.55740114992238</v>
      </c>
      <c r="CE522" s="81">
        <v>420.55740114992238</v>
      </c>
      <c r="CF522" s="81">
        <v>420.55740114992238</v>
      </c>
      <c r="CG522" s="81">
        <v>420.55740114992238</v>
      </c>
      <c r="CH522" s="81">
        <v>500.58864643775343</v>
      </c>
      <c r="CI522" s="81">
        <v>500.58864643775343</v>
      </c>
      <c r="CJ522" s="81">
        <v>500.58864643775343</v>
      </c>
      <c r="CK522" s="81">
        <v>500.58864643775343</v>
      </c>
      <c r="CL522" s="81">
        <v>463.24304946637238</v>
      </c>
      <c r="CM522" s="81">
        <v>463.24304946637238</v>
      </c>
      <c r="CN522" s="81">
        <v>463.24304946637238</v>
      </c>
      <c r="CO522" s="81">
        <v>463.24304946637238</v>
      </c>
      <c r="CP522" s="81">
        <v>513.95461988856084</v>
      </c>
      <c r="CQ522" s="81">
        <v>513.95461988856084</v>
      </c>
      <c r="CR522" s="81">
        <v>513.95461988856084</v>
      </c>
      <c r="CS522" s="81">
        <v>513.95461988856084</v>
      </c>
      <c r="CT522" s="81">
        <v>547.07165162791773</v>
      </c>
      <c r="CU522" s="81">
        <v>547.07165162791773</v>
      </c>
      <c r="CV522" s="81">
        <v>547.07165162791773</v>
      </c>
      <c r="CW522" s="81">
        <v>547.07165162791773</v>
      </c>
      <c r="CX522" s="81">
        <v>545.67908521800382</v>
      </c>
      <c r="CY522" s="81">
        <v>545.67908521800382</v>
      </c>
      <c r="CZ522" s="81">
        <v>545.67908521800382</v>
      </c>
      <c r="DA522" s="81">
        <v>545.67908521800382</v>
      </c>
      <c r="DB522" s="81">
        <v>562.68901171461323</v>
      </c>
      <c r="DC522" s="81">
        <v>562.68901171461323</v>
      </c>
      <c r="DD522" s="81">
        <v>562.68901171461323</v>
      </c>
      <c r="DE522" s="81">
        <v>562.68901171461323</v>
      </c>
      <c r="DF522" s="81">
        <v>649.73418866190048</v>
      </c>
      <c r="DG522" s="81">
        <v>649.73418866190048</v>
      </c>
      <c r="DH522" s="81">
        <v>649.73418866190048</v>
      </c>
      <c r="DI522" s="81">
        <v>649.73418866190048</v>
      </c>
      <c r="DJ522" s="81">
        <v>683.00036513557927</v>
      </c>
      <c r="DK522" s="81">
        <v>683.00036513557927</v>
      </c>
      <c r="DL522" s="81">
        <v>683.00036513557927</v>
      </c>
      <c r="DM522" s="81">
        <v>683.00036513557927</v>
      </c>
      <c r="DN522" s="81">
        <v>693.744098787133</v>
      </c>
      <c r="DO522" s="81">
        <v>693.744098787133</v>
      </c>
      <c r="DP522" s="81">
        <v>693.744098787133</v>
      </c>
      <c r="DQ522" s="81">
        <v>693.744098787133</v>
      </c>
      <c r="DR522" s="81">
        <v>699.70533041982287</v>
      </c>
      <c r="DS522" s="81">
        <v>699.70533041982287</v>
      </c>
      <c r="DT522" s="81">
        <v>699.70533041982287</v>
      </c>
      <c r="DU522" s="81">
        <v>699.70533041982287</v>
      </c>
      <c r="DV522" s="81">
        <v>754.59709769171957</v>
      </c>
      <c r="DW522" s="81">
        <v>754.59709769171957</v>
      </c>
      <c r="DX522" s="81">
        <v>754.59709769171957</v>
      </c>
      <c r="DY522" s="81">
        <v>754.59709769171957</v>
      </c>
      <c r="DZ522" s="81">
        <v>740.69300413046528</v>
      </c>
      <c r="EA522" s="81">
        <v>740.69300413046528</v>
      </c>
      <c r="EB522" s="81">
        <v>740.69300413046528</v>
      </c>
      <c r="EC522" s="81">
        <v>740.69300413046528</v>
      </c>
      <c r="ED522" s="81">
        <v>750.94813156055829</v>
      </c>
      <c r="EE522" s="81">
        <v>750.94813156055829</v>
      </c>
      <c r="EF522" s="81">
        <v>750.94813156055829</v>
      </c>
      <c r="EG522" s="81">
        <v>750.94813156055829</v>
      </c>
      <c r="EH522" s="81">
        <v>816.24313985441893</v>
      </c>
      <c r="EI522" s="81">
        <v>816.24313985441893</v>
      </c>
      <c r="EJ522" s="81">
        <v>816.24313985441893</v>
      </c>
      <c r="EK522" s="81">
        <v>816.24313985441893</v>
      </c>
      <c r="EL522" s="81">
        <v>829.9920075594689</v>
      </c>
      <c r="EM522" s="81">
        <v>829.9920075594689</v>
      </c>
      <c r="EN522" s="81">
        <v>829.9920075594689</v>
      </c>
      <c r="EO522" s="81">
        <v>829.9920075594689</v>
      </c>
      <c r="EP522" s="81">
        <v>780.62638113841365</v>
      </c>
      <c r="EQ522" s="81">
        <v>780.62638113841365</v>
      </c>
      <c r="ER522" s="81">
        <v>780.62638113841365</v>
      </c>
      <c r="ES522" s="81">
        <v>780.62638113841365</v>
      </c>
      <c r="ET522" s="81">
        <v>836.43779123074091</v>
      </c>
      <c r="EU522" s="81">
        <v>836.43779123074091</v>
      </c>
      <c r="EV522" s="81">
        <v>836.43779123074091</v>
      </c>
      <c r="EW522" s="81">
        <v>836.43779123074091</v>
      </c>
      <c r="EX522" s="81">
        <v>856.67193509727747</v>
      </c>
      <c r="EY522" s="81">
        <v>856.67193509727747</v>
      </c>
      <c r="EZ522" s="81">
        <v>856.67193509727747</v>
      </c>
      <c r="FA522" s="81">
        <v>856.67193509727747</v>
      </c>
      <c r="FB522" s="81">
        <v>873.36019390584431</v>
      </c>
      <c r="FC522" s="81">
        <v>873.36019390584431</v>
      </c>
      <c r="FD522" s="81">
        <v>873.36019390584431</v>
      </c>
      <c r="FE522" s="81">
        <v>873.36019390584431</v>
      </c>
      <c r="FF522" s="81">
        <v>903.20171548483563</v>
      </c>
      <c r="FG522" s="81">
        <v>903.20171548483563</v>
      </c>
      <c r="FH522" s="81">
        <v>903.20171548483563</v>
      </c>
      <c r="FI522" s="81">
        <v>903.20171548483563</v>
      </c>
      <c r="FJ522" s="81">
        <v>932.36218937652995</v>
      </c>
      <c r="FK522" s="81">
        <v>932.36218937652995</v>
      </c>
      <c r="FL522" s="81">
        <v>932.36218937652995</v>
      </c>
      <c r="FM522" s="81">
        <v>932.36218937652995</v>
      </c>
      <c r="FN522" s="1" t="s">
        <v>881</v>
      </c>
    </row>
    <row r="523" spans="2:170" x14ac:dyDescent="0.2">
      <c r="B523" s="1" t="s">
        <v>837</v>
      </c>
      <c r="C523" s="1" t="s">
        <v>43</v>
      </c>
      <c r="D523" s="1" t="s">
        <v>42</v>
      </c>
      <c r="E523" s="81" t="s">
        <v>257</v>
      </c>
      <c r="F523" s="81">
        <v>0</v>
      </c>
      <c r="G523" s="81">
        <v>0</v>
      </c>
      <c r="H523" s="81">
        <v>0</v>
      </c>
      <c r="I523" s="81">
        <v>0</v>
      </c>
      <c r="J523" s="81">
        <v>0</v>
      </c>
      <c r="K523" s="81">
        <v>0</v>
      </c>
      <c r="L523" s="81">
        <v>0</v>
      </c>
      <c r="M523" s="81">
        <v>0</v>
      </c>
      <c r="N523" s="81">
        <v>0</v>
      </c>
      <c r="O523" s="81">
        <v>0</v>
      </c>
      <c r="P523" s="81">
        <v>0</v>
      </c>
      <c r="Q523" s="81">
        <v>0</v>
      </c>
      <c r="R523" s="81">
        <v>0</v>
      </c>
      <c r="S523" s="81">
        <v>0</v>
      </c>
      <c r="T523" s="81">
        <v>0</v>
      </c>
      <c r="U523" s="81">
        <v>0</v>
      </c>
      <c r="V523" s="81">
        <v>0</v>
      </c>
      <c r="W523" s="81">
        <v>0</v>
      </c>
      <c r="X523" s="81">
        <v>0</v>
      </c>
      <c r="Y523" s="81">
        <v>0</v>
      </c>
      <c r="Z523" s="81">
        <v>0</v>
      </c>
      <c r="AA523" s="81">
        <v>0</v>
      </c>
      <c r="AB523" s="81">
        <v>0</v>
      </c>
      <c r="AC523" s="81">
        <v>0</v>
      </c>
      <c r="AD523" s="81">
        <v>0</v>
      </c>
      <c r="AE523" s="81">
        <v>0</v>
      </c>
      <c r="AF523" s="81">
        <v>0</v>
      </c>
      <c r="AG523" s="81">
        <v>0</v>
      </c>
      <c r="AH523" s="81">
        <v>0</v>
      </c>
      <c r="AI523" s="81">
        <v>0</v>
      </c>
      <c r="AJ523" s="81">
        <v>0</v>
      </c>
      <c r="AK523" s="81">
        <v>0</v>
      </c>
      <c r="AL523" s="81">
        <v>0</v>
      </c>
      <c r="AM523" s="81">
        <v>0</v>
      </c>
      <c r="AN523" s="81">
        <v>0</v>
      </c>
      <c r="AO523" s="81">
        <v>0</v>
      </c>
      <c r="AP523" s="81">
        <v>0</v>
      </c>
      <c r="AQ523" s="81">
        <v>0</v>
      </c>
      <c r="AR523" s="81">
        <v>0</v>
      </c>
      <c r="AS523" s="81">
        <v>0</v>
      </c>
      <c r="AT523" s="81">
        <v>0</v>
      </c>
      <c r="AU523" s="81">
        <v>0</v>
      </c>
      <c r="AV523" s="81">
        <v>0</v>
      </c>
      <c r="AW523" s="81">
        <v>0</v>
      </c>
      <c r="AX523" s="81">
        <v>0</v>
      </c>
      <c r="AY523" s="81">
        <v>0</v>
      </c>
      <c r="AZ523" s="81">
        <v>0</v>
      </c>
      <c r="BA523" s="81">
        <v>0</v>
      </c>
      <c r="BB523" s="81">
        <v>0</v>
      </c>
      <c r="BC523" s="81">
        <v>0</v>
      </c>
      <c r="BD523" s="81">
        <v>0</v>
      </c>
      <c r="BE523" s="81">
        <v>0</v>
      </c>
      <c r="BF523" s="81">
        <v>0</v>
      </c>
      <c r="BG523" s="81">
        <v>0</v>
      </c>
      <c r="BH523" s="81">
        <v>0</v>
      </c>
      <c r="BI523" s="81">
        <v>0</v>
      </c>
      <c r="BJ523" s="81">
        <v>0</v>
      </c>
      <c r="BK523" s="81">
        <v>0</v>
      </c>
      <c r="BL523" s="81">
        <v>0</v>
      </c>
      <c r="BM523" s="81">
        <v>0</v>
      </c>
      <c r="BN523" s="81">
        <v>0</v>
      </c>
      <c r="BO523" s="81">
        <v>0</v>
      </c>
      <c r="BP523" s="81">
        <v>0</v>
      </c>
      <c r="BQ523" s="81">
        <v>0</v>
      </c>
      <c r="BR523" s="81">
        <v>0</v>
      </c>
      <c r="BS523" s="81">
        <v>0</v>
      </c>
      <c r="BT523" s="81">
        <v>0</v>
      </c>
      <c r="BU523" s="81">
        <v>0</v>
      </c>
      <c r="BV523" s="81">
        <v>0</v>
      </c>
      <c r="BW523" s="81">
        <v>0</v>
      </c>
      <c r="BX523" s="81">
        <v>0</v>
      </c>
      <c r="BY523" s="81">
        <v>0</v>
      </c>
      <c r="BZ523" s="81">
        <v>0</v>
      </c>
      <c r="CA523" s="81">
        <v>0</v>
      </c>
      <c r="CB523" s="81">
        <v>0</v>
      </c>
      <c r="CC523" s="81">
        <v>0</v>
      </c>
      <c r="CD523" s="81">
        <v>0</v>
      </c>
      <c r="CE523" s="81">
        <v>0</v>
      </c>
      <c r="CF523" s="81">
        <v>0</v>
      </c>
      <c r="CG523" s="81">
        <v>0</v>
      </c>
      <c r="CH523" s="81">
        <v>0</v>
      </c>
      <c r="CI523" s="81">
        <v>0</v>
      </c>
      <c r="CJ523" s="81">
        <v>0</v>
      </c>
      <c r="CK523" s="81">
        <v>0</v>
      </c>
      <c r="CL523" s="81">
        <v>0</v>
      </c>
      <c r="CM523" s="81">
        <v>0</v>
      </c>
      <c r="CN523" s="81">
        <v>0</v>
      </c>
      <c r="CO523" s="81">
        <v>0</v>
      </c>
      <c r="CP523" s="81">
        <v>0</v>
      </c>
      <c r="CQ523" s="81">
        <v>0</v>
      </c>
      <c r="CR523" s="81">
        <v>0</v>
      </c>
      <c r="CS523" s="81">
        <v>0</v>
      </c>
      <c r="CT523" s="81">
        <v>0</v>
      </c>
      <c r="CU523" s="81">
        <v>0</v>
      </c>
      <c r="CV523" s="81">
        <v>0</v>
      </c>
      <c r="CW523" s="81">
        <v>0</v>
      </c>
      <c r="CX523" s="81">
        <v>0</v>
      </c>
      <c r="CY523" s="81">
        <v>0</v>
      </c>
      <c r="CZ523" s="81">
        <v>0</v>
      </c>
      <c r="DA523" s="81">
        <v>0</v>
      </c>
      <c r="DB523" s="81">
        <v>0</v>
      </c>
      <c r="DC523" s="81">
        <v>0</v>
      </c>
      <c r="DD523" s="81">
        <v>0</v>
      </c>
      <c r="DE523" s="81">
        <v>0</v>
      </c>
      <c r="DF523" s="81">
        <v>0</v>
      </c>
      <c r="DG523" s="81">
        <v>0</v>
      </c>
      <c r="DH523" s="81">
        <v>0</v>
      </c>
      <c r="DI523" s="81">
        <v>0</v>
      </c>
      <c r="DJ523" s="81">
        <v>0</v>
      </c>
      <c r="DK523" s="81">
        <v>0</v>
      </c>
      <c r="DL523" s="81">
        <v>0</v>
      </c>
      <c r="DM523" s="81">
        <v>0</v>
      </c>
      <c r="DN523" s="81">
        <v>0</v>
      </c>
      <c r="DO523" s="81">
        <v>0</v>
      </c>
      <c r="DP523" s="81">
        <v>0</v>
      </c>
      <c r="DQ523" s="81">
        <v>0</v>
      </c>
      <c r="DR523" s="81">
        <v>0</v>
      </c>
      <c r="DS523" s="81">
        <v>0</v>
      </c>
      <c r="DT523" s="81">
        <v>0</v>
      </c>
      <c r="DU523" s="81">
        <v>0</v>
      </c>
      <c r="DV523" s="81">
        <v>0</v>
      </c>
      <c r="DW523" s="81">
        <v>0</v>
      </c>
      <c r="DX523" s="81">
        <v>0</v>
      </c>
      <c r="DY523" s="81">
        <v>0</v>
      </c>
      <c r="DZ523" s="81">
        <v>0</v>
      </c>
      <c r="EA523" s="81">
        <v>0</v>
      </c>
      <c r="EB523" s="81">
        <v>0</v>
      </c>
      <c r="EC523" s="81">
        <v>0</v>
      </c>
      <c r="ED523" s="81">
        <v>0</v>
      </c>
      <c r="EE523" s="81">
        <v>0</v>
      </c>
      <c r="EF523" s="81">
        <v>0</v>
      </c>
      <c r="EG523" s="81">
        <v>0</v>
      </c>
      <c r="EH523" s="81">
        <v>0</v>
      </c>
      <c r="EI523" s="81">
        <v>0</v>
      </c>
      <c r="EJ523" s="81">
        <v>0</v>
      </c>
      <c r="EK523" s="81">
        <v>0</v>
      </c>
      <c r="EL523" s="81">
        <v>0</v>
      </c>
      <c r="EM523" s="81">
        <v>0</v>
      </c>
      <c r="EN523" s="81">
        <v>0</v>
      </c>
      <c r="EO523" s="81">
        <v>0</v>
      </c>
      <c r="EP523" s="81">
        <v>0</v>
      </c>
      <c r="EQ523" s="81">
        <v>0</v>
      </c>
      <c r="ER523" s="81">
        <v>0</v>
      </c>
      <c r="ES523" s="81">
        <v>0</v>
      </c>
      <c r="ET523" s="81">
        <v>0</v>
      </c>
      <c r="EU523" s="81">
        <v>0</v>
      </c>
      <c r="EV523" s="81">
        <v>0</v>
      </c>
      <c r="EW523" s="81">
        <v>0</v>
      </c>
      <c r="EX523" s="81">
        <v>0</v>
      </c>
      <c r="EY523" s="81">
        <v>0</v>
      </c>
      <c r="EZ523" s="81">
        <v>0</v>
      </c>
      <c r="FA523" s="81">
        <v>0</v>
      </c>
      <c r="FB523" s="81">
        <v>0</v>
      </c>
      <c r="FC523" s="81">
        <v>0</v>
      </c>
      <c r="FD523" s="81">
        <v>0</v>
      </c>
      <c r="FE523" s="81">
        <v>0</v>
      </c>
      <c r="FF523" s="81">
        <v>0</v>
      </c>
      <c r="FG523" s="81">
        <v>0</v>
      </c>
      <c r="FH523" s="81">
        <v>0</v>
      </c>
      <c r="FI523" s="81">
        <v>0</v>
      </c>
      <c r="FJ523" s="81">
        <v>0</v>
      </c>
      <c r="FK523" s="81">
        <v>0</v>
      </c>
      <c r="FL523" s="81">
        <v>0</v>
      </c>
      <c r="FM523" s="81">
        <v>0</v>
      </c>
      <c r="FN523" s="1" t="s">
        <v>882</v>
      </c>
    </row>
    <row r="524" spans="2:170" x14ac:dyDescent="0.2">
      <c r="B524" s="1" t="s">
        <v>839</v>
      </c>
      <c r="C524" s="1" t="s">
        <v>44</v>
      </c>
      <c r="D524" s="1" t="s">
        <v>42</v>
      </c>
      <c r="E524" s="81" t="s">
        <v>257</v>
      </c>
      <c r="F524" s="81">
        <v>0</v>
      </c>
      <c r="G524" s="81">
        <v>0</v>
      </c>
      <c r="H524" s="81">
        <v>0</v>
      </c>
      <c r="I524" s="81">
        <v>0</v>
      </c>
      <c r="J524" s="81">
        <v>0</v>
      </c>
      <c r="K524" s="81">
        <v>0</v>
      </c>
      <c r="L524" s="81">
        <v>0</v>
      </c>
      <c r="M524" s="81">
        <v>0</v>
      </c>
      <c r="N524" s="81">
        <v>0</v>
      </c>
      <c r="O524" s="81">
        <v>0</v>
      </c>
      <c r="P524" s="81">
        <v>0</v>
      </c>
      <c r="Q524" s="81">
        <v>0</v>
      </c>
      <c r="R524" s="81">
        <v>0</v>
      </c>
      <c r="S524" s="81">
        <v>0</v>
      </c>
      <c r="T524" s="81">
        <v>0</v>
      </c>
      <c r="U524" s="81">
        <v>0</v>
      </c>
      <c r="V524" s="81">
        <v>0</v>
      </c>
      <c r="W524" s="81">
        <v>0</v>
      </c>
      <c r="X524" s="81">
        <v>0</v>
      </c>
      <c r="Y524" s="81">
        <v>0</v>
      </c>
      <c r="Z524" s="81">
        <v>0</v>
      </c>
      <c r="AA524" s="81">
        <v>0</v>
      </c>
      <c r="AB524" s="81">
        <v>0</v>
      </c>
      <c r="AC524" s="81">
        <v>0</v>
      </c>
      <c r="AD524" s="81">
        <v>0</v>
      </c>
      <c r="AE524" s="81">
        <v>0</v>
      </c>
      <c r="AF524" s="81">
        <v>0</v>
      </c>
      <c r="AG524" s="81">
        <v>0</v>
      </c>
      <c r="AH524" s="81">
        <v>0</v>
      </c>
      <c r="AI524" s="81">
        <v>0</v>
      </c>
      <c r="AJ524" s="81">
        <v>0</v>
      </c>
      <c r="AK524" s="81">
        <v>0</v>
      </c>
      <c r="AL524" s="81">
        <v>0</v>
      </c>
      <c r="AM524" s="81">
        <v>0</v>
      </c>
      <c r="AN524" s="81">
        <v>0</v>
      </c>
      <c r="AO524" s="81">
        <v>0</v>
      </c>
      <c r="AP524" s="81">
        <v>0</v>
      </c>
      <c r="AQ524" s="81">
        <v>0</v>
      </c>
      <c r="AR524" s="81">
        <v>0</v>
      </c>
      <c r="AS524" s="81">
        <v>0</v>
      </c>
      <c r="AT524" s="81">
        <v>0</v>
      </c>
      <c r="AU524" s="81">
        <v>0</v>
      </c>
      <c r="AV524" s="81">
        <v>0</v>
      </c>
      <c r="AW524" s="81">
        <v>0</v>
      </c>
      <c r="AX524" s="81">
        <v>0</v>
      </c>
      <c r="AY524" s="81">
        <v>0</v>
      </c>
      <c r="AZ524" s="81">
        <v>0</v>
      </c>
      <c r="BA524" s="81">
        <v>0</v>
      </c>
      <c r="BB524" s="81">
        <v>0</v>
      </c>
      <c r="BC524" s="81">
        <v>0</v>
      </c>
      <c r="BD524" s="81">
        <v>0</v>
      </c>
      <c r="BE524" s="81">
        <v>0</v>
      </c>
      <c r="BF524" s="81">
        <v>0</v>
      </c>
      <c r="BG524" s="81">
        <v>0</v>
      </c>
      <c r="BH524" s="81">
        <v>0</v>
      </c>
      <c r="BI524" s="81">
        <v>0</v>
      </c>
      <c r="BJ524" s="81">
        <v>0</v>
      </c>
      <c r="BK524" s="81">
        <v>0</v>
      </c>
      <c r="BL524" s="81">
        <v>0</v>
      </c>
      <c r="BM524" s="81">
        <v>0</v>
      </c>
      <c r="BN524" s="81">
        <v>0</v>
      </c>
      <c r="BO524" s="81">
        <v>0</v>
      </c>
      <c r="BP524" s="81">
        <v>0</v>
      </c>
      <c r="BQ524" s="81">
        <v>0</v>
      </c>
      <c r="BR524" s="81">
        <v>0</v>
      </c>
      <c r="BS524" s="81">
        <v>0</v>
      </c>
      <c r="BT524" s="81">
        <v>0</v>
      </c>
      <c r="BU524" s="81">
        <v>0</v>
      </c>
      <c r="BV524" s="81">
        <v>0</v>
      </c>
      <c r="BW524" s="81">
        <v>0</v>
      </c>
      <c r="BX524" s="81">
        <v>0</v>
      </c>
      <c r="BY524" s="81">
        <v>0</v>
      </c>
      <c r="BZ524" s="81">
        <v>0</v>
      </c>
      <c r="CA524" s="81">
        <v>0</v>
      </c>
      <c r="CB524" s="81">
        <v>0</v>
      </c>
      <c r="CC524" s="81">
        <v>0</v>
      </c>
      <c r="CD524" s="81">
        <v>0</v>
      </c>
      <c r="CE524" s="81">
        <v>0</v>
      </c>
      <c r="CF524" s="81">
        <v>0</v>
      </c>
      <c r="CG524" s="81">
        <v>0</v>
      </c>
      <c r="CH524" s="81">
        <v>0</v>
      </c>
      <c r="CI524" s="81">
        <v>0</v>
      </c>
      <c r="CJ524" s="81">
        <v>0</v>
      </c>
      <c r="CK524" s="81">
        <v>0</v>
      </c>
      <c r="CL524" s="81">
        <v>0</v>
      </c>
      <c r="CM524" s="81">
        <v>0</v>
      </c>
      <c r="CN524" s="81">
        <v>0</v>
      </c>
      <c r="CO524" s="81">
        <v>0</v>
      </c>
      <c r="CP524" s="81">
        <v>0</v>
      </c>
      <c r="CQ524" s="81">
        <v>0</v>
      </c>
      <c r="CR524" s="81">
        <v>0</v>
      </c>
      <c r="CS524" s="81">
        <v>0</v>
      </c>
      <c r="CT524" s="81">
        <v>0</v>
      </c>
      <c r="CU524" s="81">
        <v>0</v>
      </c>
      <c r="CV524" s="81">
        <v>0</v>
      </c>
      <c r="CW524" s="81">
        <v>0</v>
      </c>
      <c r="CX524" s="81">
        <v>0</v>
      </c>
      <c r="CY524" s="81">
        <v>0</v>
      </c>
      <c r="CZ524" s="81">
        <v>0</v>
      </c>
      <c r="DA524" s="81">
        <v>0</v>
      </c>
      <c r="DB524" s="81">
        <v>0</v>
      </c>
      <c r="DC524" s="81">
        <v>0</v>
      </c>
      <c r="DD524" s="81">
        <v>0</v>
      </c>
      <c r="DE524" s="81">
        <v>0</v>
      </c>
      <c r="DF524" s="81">
        <v>0</v>
      </c>
      <c r="DG524" s="81">
        <v>0</v>
      </c>
      <c r="DH524" s="81">
        <v>0</v>
      </c>
      <c r="DI524" s="81">
        <v>0</v>
      </c>
      <c r="DJ524" s="81">
        <v>0</v>
      </c>
      <c r="DK524" s="81">
        <v>0</v>
      </c>
      <c r="DL524" s="81">
        <v>0</v>
      </c>
      <c r="DM524" s="81">
        <v>0</v>
      </c>
      <c r="DN524" s="81">
        <v>0</v>
      </c>
      <c r="DO524" s="81">
        <v>0</v>
      </c>
      <c r="DP524" s="81">
        <v>0</v>
      </c>
      <c r="DQ524" s="81">
        <v>0</v>
      </c>
      <c r="DR524" s="81">
        <v>0</v>
      </c>
      <c r="DS524" s="81">
        <v>0</v>
      </c>
      <c r="DT524" s="81">
        <v>0</v>
      </c>
      <c r="DU524" s="81">
        <v>0</v>
      </c>
      <c r="DV524" s="81">
        <v>0</v>
      </c>
      <c r="DW524" s="81">
        <v>0</v>
      </c>
      <c r="DX524" s="81">
        <v>0</v>
      </c>
      <c r="DY524" s="81">
        <v>0</v>
      </c>
      <c r="DZ524" s="81">
        <v>0</v>
      </c>
      <c r="EA524" s="81">
        <v>0</v>
      </c>
      <c r="EB524" s="81">
        <v>0</v>
      </c>
      <c r="EC524" s="81">
        <v>0</v>
      </c>
      <c r="ED524" s="81">
        <v>0</v>
      </c>
      <c r="EE524" s="81">
        <v>0</v>
      </c>
      <c r="EF524" s="81">
        <v>0</v>
      </c>
      <c r="EG524" s="81">
        <v>0</v>
      </c>
      <c r="EH524" s="81">
        <v>0</v>
      </c>
      <c r="EI524" s="81">
        <v>0</v>
      </c>
      <c r="EJ524" s="81">
        <v>0</v>
      </c>
      <c r="EK524" s="81">
        <v>0</v>
      </c>
      <c r="EL524" s="81">
        <v>0</v>
      </c>
      <c r="EM524" s="81">
        <v>0</v>
      </c>
      <c r="EN524" s="81">
        <v>0</v>
      </c>
      <c r="EO524" s="81">
        <v>0</v>
      </c>
      <c r="EP524" s="81">
        <v>0</v>
      </c>
      <c r="EQ524" s="81">
        <v>0</v>
      </c>
      <c r="ER524" s="81">
        <v>0</v>
      </c>
      <c r="ES524" s="81">
        <v>0</v>
      </c>
      <c r="ET524" s="81">
        <v>0</v>
      </c>
      <c r="EU524" s="81">
        <v>0</v>
      </c>
      <c r="EV524" s="81">
        <v>0</v>
      </c>
      <c r="EW524" s="81">
        <v>0</v>
      </c>
      <c r="EX524" s="81">
        <v>0</v>
      </c>
      <c r="EY524" s="81">
        <v>0</v>
      </c>
      <c r="EZ524" s="81">
        <v>0</v>
      </c>
      <c r="FA524" s="81">
        <v>0</v>
      </c>
      <c r="FB524" s="81">
        <v>0</v>
      </c>
      <c r="FC524" s="81">
        <v>0</v>
      </c>
      <c r="FD524" s="81">
        <v>0</v>
      </c>
      <c r="FE524" s="81">
        <v>0</v>
      </c>
      <c r="FF524" s="81">
        <v>0</v>
      </c>
      <c r="FG524" s="81">
        <v>0</v>
      </c>
      <c r="FH524" s="81">
        <v>0</v>
      </c>
      <c r="FI524" s="81">
        <v>0</v>
      </c>
      <c r="FJ524" s="81">
        <v>0</v>
      </c>
      <c r="FK524" s="81">
        <v>0</v>
      </c>
      <c r="FL524" s="81">
        <v>0</v>
      </c>
      <c r="FM524" s="81">
        <v>0</v>
      </c>
      <c r="FN524" s="1" t="s">
        <v>883</v>
      </c>
    </row>
    <row r="525" spans="2:170" x14ac:dyDescent="0.2">
      <c r="B525" s="1" t="s">
        <v>841</v>
      </c>
      <c r="C525" s="1" t="s">
        <v>44</v>
      </c>
      <c r="D525" s="1" t="s">
        <v>42</v>
      </c>
      <c r="E525" s="81" t="s">
        <v>257</v>
      </c>
      <c r="F525" s="81">
        <v>395.08405994945758</v>
      </c>
      <c r="G525" s="81">
        <v>453.83963715557331</v>
      </c>
      <c r="H525" s="81">
        <v>451.43273526726261</v>
      </c>
      <c r="I525" s="81">
        <v>467.14060047125747</v>
      </c>
      <c r="J525" s="81">
        <v>497.84698387902847</v>
      </c>
      <c r="K525" s="81">
        <v>566.95609416326488</v>
      </c>
      <c r="L525" s="81">
        <v>605.09989009301739</v>
      </c>
      <c r="M525" s="81">
        <v>628.65877314196848</v>
      </c>
      <c r="N525" s="81">
        <v>551.69325273239451</v>
      </c>
      <c r="O525" s="81">
        <v>528.2402564861668</v>
      </c>
      <c r="P525" s="81">
        <v>552.9674855302419</v>
      </c>
      <c r="Q525" s="81">
        <v>557.96206341971833</v>
      </c>
      <c r="R525" s="81">
        <v>508.68521728556107</v>
      </c>
      <c r="S525" s="81">
        <v>484.34392571223486</v>
      </c>
      <c r="T525" s="81">
        <v>445.65679913410401</v>
      </c>
      <c r="U525" s="81">
        <v>394.90470156909987</v>
      </c>
      <c r="V525" s="81">
        <v>415.48875527242109</v>
      </c>
      <c r="W525" s="81">
        <v>446.98752461075759</v>
      </c>
      <c r="X525" s="81">
        <v>463.5653590925657</v>
      </c>
      <c r="Y525" s="81">
        <v>490.77476505113191</v>
      </c>
      <c r="Z525" s="81">
        <v>473.15232165932258</v>
      </c>
      <c r="AA525" s="81">
        <v>468.16807297611894</v>
      </c>
      <c r="AB525" s="81">
        <v>474.38874412614268</v>
      </c>
      <c r="AC525" s="81">
        <v>466.69936296882418</v>
      </c>
      <c r="AD525" s="81">
        <v>412.93416161645632</v>
      </c>
      <c r="AE525" s="81">
        <v>407.63560306825792</v>
      </c>
      <c r="AF525" s="81">
        <v>345.17382482799974</v>
      </c>
      <c r="AG525" s="81">
        <v>320.11229292806672</v>
      </c>
      <c r="AH525" s="81">
        <v>334.78085122554802</v>
      </c>
      <c r="AI525" s="81">
        <v>346.49216682954034</v>
      </c>
      <c r="AJ525" s="81">
        <v>320.78242318670493</v>
      </c>
      <c r="AK525" s="81">
        <v>344.74745965212918</v>
      </c>
      <c r="AL525" s="81">
        <v>392.19951480690935</v>
      </c>
      <c r="AM525" s="81">
        <v>403.73904068787579</v>
      </c>
      <c r="AN525" s="81">
        <v>429.50495455973743</v>
      </c>
      <c r="AO525" s="81">
        <v>437.65930619779897</v>
      </c>
      <c r="AP525" s="81">
        <v>418.23013550761675</v>
      </c>
      <c r="AQ525" s="81">
        <v>389.97533375161998</v>
      </c>
      <c r="AR525" s="81">
        <v>358.30694216184173</v>
      </c>
      <c r="AS525" s="81">
        <v>355.93111927763704</v>
      </c>
      <c r="AT525" s="81">
        <v>341.00402166006251</v>
      </c>
      <c r="AU525" s="81">
        <v>329.24232982403601</v>
      </c>
      <c r="AV525" s="81">
        <v>347.7706815579815</v>
      </c>
      <c r="AW525" s="81">
        <v>384.6620929833573</v>
      </c>
      <c r="AX525" s="81">
        <v>447.6764602774125</v>
      </c>
      <c r="AY525" s="81">
        <v>562.50927574569391</v>
      </c>
      <c r="AZ525" s="81">
        <v>670.32012555281426</v>
      </c>
      <c r="BA525" s="81">
        <v>757.33252412473746</v>
      </c>
      <c r="BB525" s="81">
        <v>848.00666654471763</v>
      </c>
      <c r="BC525" s="81">
        <v>934.03807004530063</v>
      </c>
      <c r="BD525" s="81">
        <v>965.08278583229298</v>
      </c>
      <c r="BE525" s="81">
        <v>760.36983433884791</v>
      </c>
      <c r="BF525" s="81">
        <v>618.38499163970891</v>
      </c>
      <c r="BG525" s="81">
        <v>558.26216681223502</v>
      </c>
      <c r="BH525" s="81">
        <v>506.18450484956531</v>
      </c>
      <c r="BI525" s="81">
        <v>579.80492319830853</v>
      </c>
      <c r="BJ525" s="81">
        <v>533.09045509006296</v>
      </c>
      <c r="BK525" s="81">
        <v>541.29699802063101</v>
      </c>
      <c r="BL525" s="81">
        <v>554.05753740677085</v>
      </c>
      <c r="BM525" s="81">
        <v>599.16051628500054</v>
      </c>
      <c r="BN525" s="81">
        <v>597.17999887348117</v>
      </c>
      <c r="BO525" s="81">
        <v>549.56882384090272</v>
      </c>
      <c r="BP525" s="81">
        <v>481.27970856467311</v>
      </c>
      <c r="BQ525" s="81">
        <v>509.69410969446318</v>
      </c>
      <c r="BR525" s="81">
        <v>507.09483243520111</v>
      </c>
      <c r="BS525" s="81">
        <v>507.01948708313688</v>
      </c>
      <c r="BT525" s="81">
        <v>506.9484933565318</v>
      </c>
      <c r="BU525" s="81">
        <v>506.88379169647953</v>
      </c>
      <c r="BV525" s="81">
        <v>483.92862496392377</v>
      </c>
      <c r="BW525" s="81">
        <v>483.92862496392377</v>
      </c>
      <c r="BX525" s="81">
        <v>483.92862496392377</v>
      </c>
      <c r="BY525" s="81">
        <v>483.92862496392377</v>
      </c>
      <c r="BZ525" s="81">
        <v>441.27288924957071</v>
      </c>
      <c r="CA525" s="81">
        <v>441.27288924957071</v>
      </c>
      <c r="CB525" s="81">
        <v>441.27288924957071</v>
      </c>
      <c r="CC525" s="81">
        <v>441.27288924957071</v>
      </c>
      <c r="CD525" s="81">
        <v>504.78106473355228</v>
      </c>
      <c r="CE525" s="81">
        <v>504.78106473355228</v>
      </c>
      <c r="CF525" s="81">
        <v>504.78106473355228</v>
      </c>
      <c r="CG525" s="81">
        <v>504.78106473355228</v>
      </c>
      <c r="CH525" s="81">
        <v>576.48691906245915</v>
      </c>
      <c r="CI525" s="81">
        <v>576.48691906245915</v>
      </c>
      <c r="CJ525" s="81">
        <v>576.48691906245915</v>
      </c>
      <c r="CK525" s="81">
        <v>576.48691906245915</v>
      </c>
      <c r="CL525" s="81">
        <v>553.7662764474029</v>
      </c>
      <c r="CM525" s="81">
        <v>553.7662764474029</v>
      </c>
      <c r="CN525" s="81">
        <v>553.7662764474029</v>
      </c>
      <c r="CO525" s="81">
        <v>553.7662764474029</v>
      </c>
      <c r="CP525" s="81">
        <v>609.12547217951908</v>
      </c>
      <c r="CQ525" s="81">
        <v>609.12547217951908</v>
      </c>
      <c r="CR525" s="81">
        <v>609.12547217951908</v>
      </c>
      <c r="CS525" s="81">
        <v>609.12547217951908</v>
      </c>
      <c r="CT525" s="81">
        <v>650.82650692154846</v>
      </c>
      <c r="CU525" s="81">
        <v>650.82650692154846</v>
      </c>
      <c r="CV525" s="81">
        <v>650.82650692154846</v>
      </c>
      <c r="CW525" s="81">
        <v>650.82650692154846</v>
      </c>
      <c r="CX525" s="81">
        <v>656.59057831734322</v>
      </c>
      <c r="CY525" s="81">
        <v>656.59057831734322</v>
      </c>
      <c r="CZ525" s="81">
        <v>656.59057831734322</v>
      </c>
      <c r="DA525" s="81">
        <v>656.59057831734322</v>
      </c>
      <c r="DB525" s="81">
        <v>676.10779413334194</v>
      </c>
      <c r="DC525" s="81">
        <v>676.10779413334194</v>
      </c>
      <c r="DD525" s="81">
        <v>676.10779413334194</v>
      </c>
      <c r="DE525" s="81">
        <v>676.10779413334194</v>
      </c>
      <c r="DF525" s="81">
        <v>759.37708104008163</v>
      </c>
      <c r="DG525" s="81">
        <v>759.37708104008163</v>
      </c>
      <c r="DH525" s="81">
        <v>759.37708104008163</v>
      </c>
      <c r="DI525" s="81">
        <v>759.37708104008163</v>
      </c>
      <c r="DJ525" s="81">
        <v>795.58349482874996</v>
      </c>
      <c r="DK525" s="81">
        <v>795.58349482874996</v>
      </c>
      <c r="DL525" s="81">
        <v>795.58349482874996</v>
      </c>
      <c r="DM525" s="81">
        <v>795.58349482874996</v>
      </c>
      <c r="DN525" s="81">
        <v>810.65862744920742</v>
      </c>
      <c r="DO525" s="81">
        <v>810.65862744920742</v>
      </c>
      <c r="DP525" s="81">
        <v>810.65862744920742</v>
      </c>
      <c r="DQ525" s="81">
        <v>810.65862744920742</v>
      </c>
      <c r="DR525" s="81">
        <v>820.47625702297989</v>
      </c>
      <c r="DS525" s="81">
        <v>820.47625702297989</v>
      </c>
      <c r="DT525" s="81">
        <v>820.47625702297989</v>
      </c>
      <c r="DU525" s="81">
        <v>820.47625702297989</v>
      </c>
      <c r="DV525" s="81">
        <v>876.8028052380397</v>
      </c>
      <c r="DW525" s="81">
        <v>876.8028052380397</v>
      </c>
      <c r="DX525" s="81">
        <v>876.8028052380397</v>
      </c>
      <c r="DY525" s="81">
        <v>876.8028052380397</v>
      </c>
      <c r="DZ525" s="81">
        <v>868.72471216490146</v>
      </c>
      <c r="EA525" s="81">
        <v>868.72471216490146</v>
      </c>
      <c r="EB525" s="81">
        <v>868.72471216490146</v>
      </c>
      <c r="EC525" s="81">
        <v>868.72471216490146</v>
      </c>
      <c r="ED525" s="81">
        <v>883.147852585078</v>
      </c>
      <c r="EE525" s="81">
        <v>883.147852585078</v>
      </c>
      <c r="EF525" s="81">
        <v>883.147852585078</v>
      </c>
      <c r="EG525" s="81">
        <v>883.147852585078</v>
      </c>
      <c r="EH525" s="81">
        <v>949.29854783219059</v>
      </c>
      <c r="EI525" s="81">
        <v>949.29854783219059</v>
      </c>
      <c r="EJ525" s="81">
        <v>949.29854783219059</v>
      </c>
      <c r="EK525" s="81">
        <v>949.29854783219059</v>
      </c>
      <c r="EL525" s="81">
        <v>967.65645911213153</v>
      </c>
      <c r="EM525" s="81">
        <v>967.65645911213153</v>
      </c>
      <c r="EN525" s="81">
        <v>967.65645911213153</v>
      </c>
      <c r="EO525" s="81">
        <v>967.65645911213153</v>
      </c>
      <c r="EP525" s="81">
        <v>926.32179876594716</v>
      </c>
      <c r="EQ525" s="81">
        <v>926.32179876594716</v>
      </c>
      <c r="ER525" s="81">
        <v>926.32179876594716</v>
      </c>
      <c r="ES525" s="81">
        <v>926.32179876594716</v>
      </c>
      <c r="ET525" s="81">
        <v>984.54460035721263</v>
      </c>
      <c r="EU525" s="81">
        <v>984.54460035721263</v>
      </c>
      <c r="EV525" s="81">
        <v>984.54460035721263</v>
      </c>
      <c r="EW525" s="81">
        <v>984.54460035721263</v>
      </c>
      <c r="EX525" s="81">
        <v>1013.0925277157418</v>
      </c>
      <c r="EY525" s="81">
        <v>1013.0925277157418</v>
      </c>
      <c r="EZ525" s="81">
        <v>1013.0925277157418</v>
      </c>
      <c r="FA525" s="81">
        <v>1013.0925277157418</v>
      </c>
      <c r="FB525" s="81">
        <v>1036.0277801515058</v>
      </c>
      <c r="FC525" s="81">
        <v>1036.0277801515058</v>
      </c>
      <c r="FD525" s="81">
        <v>1036.0277801515058</v>
      </c>
      <c r="FE525" s="81">
        <v>1036.0277801515058</v>
      </c>
      <c r="FF525" s="81">
        <v>1072.8582631338163</v>
      </c>
      <c r="FG525" s="81">
        <v>1072.8582631338163</v>
      </c>
      <c r="FH525" s="81">
        <v>1072.8582631338163</v>
      </c>
      <c r="FI525" s="81">
        <v>1072.8582631338163</v>
      </c>
      <c r="FJ525" s="81">
        <v>1111.3834952385791</v>
      </c>
      <c r="FK525" s="81">
        <v>1111.3834952385791</v>
      </c>
      <c r="FL525" s="81">
        <v>1111.3834952385791</v>
      </c>
      <c r="FM525" s="81">
        <v>1111.3834952385791</v>
      </c>
      <c r="FN525" s="1" t="s">
        <v>884</v>
      </c>
    </row>
    <row r="526" spans="2:170" x14ac:dyDescent="0.2">
      <c r="B526" s="1" t="s">
        <v>843</v>
      </c>
      <c r="C526" s="1" t="s">
        <v>44</v>
      </c>
      <c r="D526" s="1" t="s">
        <v>42</v>
      </c>
      <c r="E526" s="81" t="s">
        <v>257</v>
      </c>
      <c r="F526" s="81">
        <v>409.50698323617411</v>
      </c>
      <c r="G526" s="81">
        <v>435.07473442466488</v>
      </c>
      <c r="H526" s="81">
        <v>439.60757196942291</v>
      </c>
      <c r="I526" s="81">
        <v>482.71031420663758</v>
      </c>
      <c r="J526" s="81">
        <v>487.01000327805059</v>
      </c>
      <c r="K526" s="81">
        <v>522.3934899687647</v>
      </c>
      <c r="L526" s="81">
        <v>557.56634490677152</v>
      </c>
      <c r="M526" s="81">
        <v>572.63452815685412</v>
      </c>
      <c r="N526" s="81">
        <v>550.77422121771735</v>
      </c>
      <c r="O526" s="81">
        <v>543.69655176508013</v>
      </c>
      <c r="P526" s="81">
        <v>559.47567993929681</v>
      </c>
      <c r="Q526" s="81">
        <v>563.84989572811821</v>
      </c>
      <c r="R526" s="81">
        <v>521.79291564889809</v>
      </c>
      <c r="S526" s="81">
        <v>481.8417410459607</v>
      </c>
      <c r="T526" s="81">
        <v>423.92745436074767</v>
      </c>
      <c r="U526" s="81">
        <v>411.48587137370055</v>
      </c>
      <c r="V526" s="81">
        <v>445.54461457858338</v>
      </c>
      <c r="W526" s="81">
        <v>435.50138558257265</v>
      </c>
      <c r="X526" s="81">
        <v>443.66753441439903</v>
      </c>
      <c r="Y526" s="81">
        <v>466.00427618016795</v>
      </c>
      <c r="Z526" s="81">
        <v>456.40619547928276</v>
      </c>
      <c r="AA526" s="81">
        <v>416.32913290447891</v>
      </c>
      <c r="AB526" s="81">
        <v>428.19479593855766</v>
      </c>
      <c r="AC526" s="81">
        <v>423.07312982550576</v>
      </c>
      <c r="AD526" s="81">
        <v>372.90158200668657</v>
      </c>
      <c r="AE526" s="81">
        <v>354.11238595462163</v>
      </c>
      <c r="AF526" s="81">
        <v>318.22707780395979</v>
      </c>
      <c r="AG526" s="81">
        <v>292.12129474964286</v>
      </c>
      <c r="AH526" s="81">
        <v>318.02171107384191</v>
      </c>
      <c r="AI526" s="81">
        <v>317.47054753450544</v>
      </c>
      <c r="AJ526" s="81">
        <v>311.99784240109074</v>
      </c>
      <c r="AK526" s="81">
        <v>367.52811865936451</v>
      </c>
      <c r="AL526" s="81">
        <v>355.19429318680591</v>
      </c>
      <c r="AM526" s="81">
        <v>353.39744088745664</v>
      </c>
      <c r="AN526" s="81">
        <v>387.07676827243381</v>
      </c>
      <c r="AO526" s="81">
        <v>405.33783915550771</v>
      </c>
      <c r="AP526" s="81">
        <v>367.33717163847041</v>
      </c>
      <c r="AQ526" s="81">
        <v>335.28865840548161</v>
      </c>
      <c r="AR526" s="81">
        <v>309.43480018310441</v>
      </c>
      <c r="AS526" s="81">
        <v>310.75875921155466</v>
      </c>
      <c r="AT526" s="81">
        <v>299.71925507901824</v>
      </c>
      <c r="AU526" s="81">
        <v>271.06728299950976</v>
      </c>
      <c r="AV526" s="81">
        <v>284.7882077786382</v>
      </c>
      <c r="AW526" s="81">
        <v>323.4352366839413</v>
      </c>
      <c r="AX526" s="81">
        <v>402.22525825182584</v>
      </c>
      <c r="AY526" s="81">
        <v>494.47785318975195</v>
      </c>
      <c r="AZ526" s="81">
        <v>568.07689254936156</v>
      </c>
      <c r="BA526" s="81">
        <v>680.46571223492185</v>
      </c>
      <c r="BB526" s="81">
        <v>686.1450949370784</v>
      </c>
      <c r="BC526" s="81">
        <v>820.49045504540902</v>
      </c>
      <c r="BD526" s="81">
        <v>710.08252627327215</v>
      </c>
      <c r="BE526" s="81">
        <v>669.64159275911288</v>
      </c>
      <c r="BF526" s="81">
        <v>562.64150075305361</v>
      </c>
      <c r="BG526" s="81">
        <v>451.67205372983301</v>
      </c>
      <c r="BH526" s="81">
        <v>439.81273468497324</v>
      </c>
      <c r="BI526" s="81">
        <v>492.85412475293498</v>
      </c>
      <c r="BJ526" s="81">
        <v>459.86801735910853</v>
      </c>
      <c r="BK526" s="81">
        <v>449.96872439247829</v>
      </c>
      <c r="BL526" s="81">
        <v>485.61040559657158</v>
      </c>
      <c r="BM526" s="81">
        <v>490.81447505220069</v>
      </c>
      <c r="BN526" s="81">
        <v>482.85788264829415</v>
      </c>
      <c r="BO526" s="81">
        <v>444.87694628458098</v>
      </c>
      <c r="BP526" s="81">
        <v>433.85518442705785</v>
      </c>
      <c r="BQ526" s="81">
        <v>467.83946475630648</v>
      </c>
      <c r="BR526" s="81">
        <v>462.3249402254275</v>
      </c>
      <c r="BS526" s="81">
        <v>463.49770522136049</v>
      </c>
      <c r="BT526" s="81">
        <v>464.38351159185106</v>
      </c>
      <c r="BU526" s="81">
        <v>459.78602744559447</v>
      </c>
      <c r="BV526" s="81">
        <v>372.42695532011339</v>
      </c>
      <c r="BW526" s="81">
        <v>372.26558226732436</v>
      </c>
      <c r="BX526" s="81">
        <v>375.43477789255138</v>
      </c>
      <c r="BY526" s="81">
        <v>372.1719524179918</v>
      </c>
      <c r="BZ526" s="81">
        <v>408.11660478037095</v>
      </c>
      <c r="CA526" s="81">
        <v>408.11660478037095</v>
      </c>
      <c r="CB526" s="81">
        <v>408.11660478037095</v>
      </c>
      <c r="CC526" s="81">
        <v>408.11660478037095</v>
      </c>
      <c r="CD526" s="81">
        <v>454.8990545237192</v>
      </c>
      <c r="CE526" s="81">
        <v>454.8990545237192</v>
      </c>
      <c r="CF526" s="81">
        <v>454.8990545237192</v>
      </c>
      <c r="CG526" s="81">
        <v>454.8990545237192</v>
      </c>
      <c r="CH526" s="81">
        <v>509.54140694483226</v>
      </c>
      <c r="CI526" s="81">
        <v>509.54140694483226</v>
      </c>
      <c r="CJ526" s="81">
        <v>509.54140694483226</v>
      </c>
      <c r="CK526" s="81">
        <v>509.54140694483226</v>
      </c>
      <c r="CL526" s="81">
        <v>499.33048392770928</v>
      </c>
      <c r="CM526" s="81">
        <v>499.33048392770928</v>
      </c>
      <c r="CN526" s="81">
        <v>499.33048392770928</v>
      </c>
      <c r="CO526" s="81">
        <v>499.33048392770928</v>
      </c>
      <c r="CP526" s="81">
        <v>545.48251908991642</v>
      </c>
      <c r="CQ526" s="81">
        <v>545.48251908991642</v>
      </c>
      <c r="CR526" s="81">
        <v>545.48251908991642</v>
      </c>
      <c r="CS526" s="81">
        <v>545.48251908991642</v>
      </c>
      <c r="CT526" s="81">
        <v>583.52938141421805</v>
      </c>
      <c r="CU526" s="81">
        <v>583.52938141421805</v>
      </c>
      <c r="CV526" s="81">
        <v>583.52938141421805</v>
      </c>
      <c r="CW526" s="81">
        <v>583.52938141421805</v>
      </c>
      <c r="CX526" s="81">
        <v>594.7086872517292</v>
      </c>
      <c r="CY526" s="81">
        <v>594.7086872517292</v>
      </c>
      <c r="CZ526" s="81">
        <v>594.7086872517292</v>
      </c>
      <c r="DA526" s="81">
        <v>594.7086872517292</v>
      </c>
      <c r="DB526" s="81">
        <v>618.03448619130381</v>
      </c>
      <c r="DC526" s="81">
        <v>618.03448619130381</v>
      </c>
      <c r="DD526" s="81">
        <v>618.03448619130381</v>
      </c>
      <c r="DE526" s="81">
        <v>618.03448619130381</v>
      </c>
      <c r="DF526" s="81">
        <v>685.95449744887992</v>
      </c>
      <c r="DG526" s="81">
        <v>685.95449744887992</v>
      </c>
      <c r="DH526" s="81">
        <v>685.95449744887992</v>
      </c>
      <c r="DI526" s="81">
        <v>685.95449744887992</v>
      </c>
      <c r="DJ526" s="81">
        <v>720.38311378818605</v>
      </c>
      <c r="DK526" s="81">
        <v>720.38311378818605</v>
      </c>
      <c r="DL526" s="81">
        <v>720.38311378818605</v>
      </c>
      <c r="DM526" s="81">
        <v>720.38311378818605</v>
      </c>
      <c r="DN526" s="81">
        <v>739.59529717317764</v>
      </c>
      <c r="DO526" s="81">
        <v>739.59529717317764</v>
      </c>
      <c r="DP526" s="81">
        <v>739.59529717317764</v>
      </c>
      <c r="DQ526" s="81">
        <v>739.59529717317764</v>
      </c>
      <c r="DR526" s="81">
        <v>756.57623582706356</v>
      </c>
      <c r="DS526" s="81">
        <v>756.57623582706356</v>
      </c>
      <c r="DT526" s="81">
        <v>756.57623582706356</v>
      </c>
      <c r="DU526" s="81">
        <v>756.57623582706356</v>
      </c>
      <c r="DV526" s="81">
        <v>804.97017575764085</v>
      </c>
      <c r="DW526" s="81">
        <v>804.97017575764085</v>
      </c>
      <c r="DX526" s="81">
        <v>804.97017575764085</v>
      </c>
      <c r="DY526" s="81">
        <v>804.97017575764085</v>
      </c>
      <c r="DZ526" s="81">
        <v>809.65872851306449</v>
      </c>
      <c r="EA526" s="81">
        <v>809.65872851306449</v>
      </c>
      <c r="EB526" s="81">
        <v>809.65872851306449</v>
      </c>
      <c r="EC526" s="81">
        <v>809.65872851306449</v>
      </c>
      <c r="ED526" s="81">
        <v>828.9356672883564</v>
      </c>
      <c r="EE526" s="81">
        <v>828.9356672883564</v>
      </c>
      <c r="EF526" s="81">
        <v>828.9356672883564</v>
      </c>
      <c r="EG526" s="81">
        <v>828.9356672883564</v>
      </c>
      <c r="EH526" s="81">
        <v>884.12477574099455</v>
      </c>
      <c r="EI526" s="81">
        <v>884.12477574099455</v>
      </c>
      <c r="EJ526" s="81">
        <v>884.12477574099455</v>
      </c>
      <c r="EK526" s="81">
        <v>884.12477574099455</v>
      </c>
      <c r="EL526" s="81">
        <v>907.181645750803</v>
      </c>
      <c r="EM526" s="81">
        <v>907.181645750803</v>
      </c>
      <c r="EN526" s="81">
        <v>907.181645750803</v>
      </c>
      <c r="EO526" s="81">
        <v>907.181645750803</v>
      </c>
      <c r="EP526" s="81">
        <v>889.50272178666228</v>
      </c>
      <c r="EQ526" s="81">
        <v>889.50272178666228</v>
      </c>
      <c r="ER526" s="81">
        <v>889.50272178666228</v>
      </c>
      <c r="ES526" s="81">
        <v>889.50272178666228</v>
      </c>
      <c r="ET526" s="81">
        <v>940.24409361070082</v>
      </c>
      <c r="EU526" s="81">
        <v>940.24409361070082</v>
      </c>
      <c r="EV526" s="81">
        <v>940.24409361070082</v>
      </c>
      <c r="EW526" s="81">
        <v>940.24409361070082</v>
      </c>
      <c r="EX526" s="81">
        <v>972.47796879947521</v>
      </c>
      <c r="EY526" s="81">
        <v>972.47796879947521</v>
      </c>
      <c r="EZ526" s="81">
        <v>972.47796879947521</v>
      </c>
      <c r="FA526" s="81">
        <v>972.47796879947521</v>
      </c>
      <c r="FB526" s="81">
        <v>1000.1708502748616</v>
      </c>
      <c r="FC526" s="81">
        <v>1000.1708502748616</v>
      </c>
      <c r="FD526" s="81">
        <v>1000.1708502748616</v>
      </c>
      <c r="FE526" s="81">
        <v>1000.1708502748616</v>
      </c>
      <c r="FF526" s="81">
        <v>1038.1557289460925</v>
      </c>
      <c r="FG526" s="81">
        <v>1038.1557289460925</v>
      </c>
      <c r="FH526" s="81">
        <v>1038.1557289460925</v>
      </c>
      <c r="FI526" s="81">
        <v>1038.1557289460925</v>
      </c>
      <c r="FJ526" s="81">
        <v>1078.5851546738345</v>
      </c>
      <c r="FK526" s="81">
        <v>1078.5851546738345</v>
      </c>
      <c r="FL526" s="81">
        <v>1078.5851546738345</v>
      </c>
      <c r="FM526" s="81">
        <v>1078.5851546738345</v>
      </c>
      <c r="FN526" s="1" t="s">
        <v>885</v>
      </c>
    </row>
    <row r="527" spans="2:170" x14ac:dyDescent="0.2">
      <c r="B527" s="1" t="s">
        <v>845</v>
      </c>
      <c r="C527" s="1" t="s">
        <v>44</v>
      </c>
      <c r="D527" s="1" t="s">
        <v>42</v>
      </c>
      <c r="E527" s="81" t="s">
        <v>257</v>
      </c>
      <c r="F527" s="81">
        <v>0</v>
      </c>
      <c r="G527" s="81">
        <v>0</v>
      </c>
      <c r="H527" s="81">
        <v>0</v>
      </c>
      <c r="I527" s="81">
        <v>0</v>
      </c>
      <c r="J527" s="81">
        <v>0</v>
      </c>
      <c r="K527" s="81">
        <v>0</v>
      </c>
      <c r="L527" s="81">
        <v>0</v>
      </c>
      <c r="M527" s="81">
        <v>0</v>
      </c>
      <c r="N527" s="81">
        <v>0</v>
      </c>
      <c r="O527" s="81">
        <v>0</v>
      </c>
      <c r="P527" s="81">
        <v>0</v>
      </c>
      <c r="Q527" s="81">
        <v>0</v>
      </c>
      <c r="R527" s="81">
        <v>0</v>
      </c>
      <c r="S527" s="81">
        <v>0</v>
      </c>
      <c r="T527" s="81">
        <v>0</v>
      </c>
      <c r="U527" s="81">
        <v>0</v>
      </c>
      <c r="V527" s="81">
        <v>0</v>
      </c>
      <c r="W527" s="81">
        <v>0</v>
      </c>
      <c r="X527" s="81">
        <v>0</v>
      </c>
      <c r="Y527" s="81">
        <v>0</v>
      </c>
      <c r="Z527" s="81">
        <v>0</v>
      </c>
      <c r="AA527" s="81">
        <v>0</v>
      </c>
      <c r="AB527" s="81">
        <v>0</v>
      </c>
      <c r="AC527" s="81">
        <v>0</v>
      </c>
      <c r="AD527" s="81">
        <v>0</v>
      </c>
      <c r="AE527" s="81">
        <v>0</v>
      </c>
      <c r="AF527" s="81">
        <v>0</v>
      </c>
      <c r="AG527" s="81">
        <v>0</v>
      </c>
      <c r="AH527" s="81">
        <v>0</v>
      </c>
      <c r="AI527" s="81">
        <v>0</v>
      </c>
      <c r="AJ527" s="81">
        <v>0</v>
      </c>
      <c r="AK527" s="81">
        <v>0</v>
      </c>
      <c r="AL527" s="81">
        <v>0</v>
      </c>
      <c r="AM527" s="81">
        <v>0</v>
      </c>
      <c r="AN527" s="81">
        <v>0</v>
      </c>
      <c r="AO527" s="81">
        <v>0</v>
      </c>
      <c r="AP527" s="81">
        <v>0</v>
      </c>
      <c r="AQ527" s="81">
        <v>0</v>
      </c>
      <c r="AR527" s="81">
        <v>0</v>
      </c>
      <c r="AS527" s="81">
        <v>0</v>
      </c>
      <c r="AT527" s="81">
        <v>0</v>
      </c>
      <c r="AU527" s="81">
        <v>0</v>
      </c>
      <c r="AV527" s="81">
        <v>0</v>
      </c>
      <c r="AW527" s="81">
        <v>0</v>
      </c>
      <c r="AX527" s="81">
        <v>0</v>
      </c>
      <c r="AY527" s="81">
        <v>0</v>
      </c>
      <c r="AZ527" s="81">
        <v>0</v>
      </c>
      <c r="BA527" s="81">
        <v>0</v>
      </c>
      <c r="BB527" s="81">
        <v>0</v>
      </c>
      <c r="BC527" s="81">
        <v>0</v>
      </c>
      <c r="BD527" s="81">
        <v>0</v>
      </c>
      <c r="BE527" s="81">
        <v>0</v>
      </c>
      <c r="BF527" s="81">
        <v>0</v>
      </c>
      <c r="BG527" s="81">
        <v>0</v>
      </c>
      <c r="BH527" s="81">
        <v>0</v>
      </c>
      <c r="BI527" s="81">
        <v>0</v>
      </c>
      <c r="BJ527" s="81">
        <v>0</v>
      </c>
      <c r="BK527" s="81">
        <v>0</v>
      </c>
      <c r="BL527" s="81">
        <v>0</v>
      </c>
      <c r="BM527" s="81">
        <v>0</v>
      </c>
      <c r="BN527" s="81">
        <v>0</v>
      </c>
      <c r="BO527" s="81">
        <v>0</v>
      </c>
      <c r="BP527" s="81">
        <v>0</v>
      </c>
      <c r="BQ527" s="81">
        <v>0</v>
      </c>
      <c r="BR527" s="81">
        <v>0</v>
      </c>
      <c r="BS527" s="81">
        <v>0</v>
      </c>
      <c r="BT527" s="81">
        <v>0</v>
      </c>
      <c r="BU527" s="81">
        <v>0</v>
      </c>
      <c r="BV527" s="81">
        <v>0</v>
      </c>
      <c r="BW527" s="81">
        <v>0</v>
      </c>
      <c r="BX527" s="81">
        <v>0</v>
      </c>
      <c r="BY527" s="81">
        <v>0</v>
      </c>
      <c r="BZ527" s="81">
        <v>0</v>
      </c>
      <c r="CA527" s="81">
        <v>0</v>
      </c>
      <c r="CB527" s="81">
        <v>0</v>
      </c>
      <c r="CC527" s="81">
        <v>0</v>
      </c>
      <c r="CD527" s="81">
        <v>0</v>
      </c>
      <c r="CE527" s="81">
        <v>0</v>
      </c>
      <c r="CF527" s="81">
        <v>0</v>
      </c>
      <c r="CG527" s="81">
        <v>0</v>
      </c>
      <c r="CH527" s="81">
        <v>0</v>
      </c>
      <c r="CI527" s="81">
        <v>0</v>
      </c>
      <c r="CJ527" s="81">
        <v>0</v>
      </c>
      <c r="CK527" s="81">
        <v>0</v>
      </c>
      <c r="CL527" s="81">
        <v>0</v>
      </c>
      <c r="CM527" s="81">
        <v>0</v>
      </c>
      <c r="CN527" s="81">
        <v>0</v>
      </c>
      <c r="CO527" s="81">
        <v>0</v>
      </c>
      <c r="CP527" s="81">
        <v>0</v>
      </c>
      <c r="CQ527" s="81">
        <v>0</v>
      </c>
      <c r="CR527" s="81">
        <v>0</v>
      </c>
      <c r="CS527" s="81">
        <v>0</v>
      </c>
      <c r="CT527" s="81">
        <v>0</v>
      </c>
      <c r="CU527" s="81">
        <v>0</v>
      </c>
      <c r="CV527" s="81">
        <v>0</v>
      </c>
      <c r="CW527" s="81">
        <v>0</v>
      </c>
      <c r="CX527" s="81">
        <v>0</v>
      </c>
      <c r="CY527" s="81">
        <v>0</v>
      </c>
      <c r="CZ527" s="81">
        <v>0</v>
      </c>
      <c r="DA527" s="81">
        <v>0</v>
      </c>
      <c r="DB527" s="81">
        <v>0</v>
      </c>
      <c r="DC527" s="81">
        <v>0</v>
      </c>
      <c r="DD527" s="81">
        <v>0</v>
      </c>
      <c r="DE527" s="81">
        <v>0</v>
      </c>
      <c r="DF527" s="81">
        <v>0</v>
      </c>
      <c r="DG527" s="81">
        <v>0</v>
      </c>
      <c r="DH527" s="81">
        <v>0</v>
      </c>
      <c r="DI527" s="81">
        <v>0</v>
      </c>
      <c r="DJ527" s="81">
        <v>0</v>
      </c>
      <c r="DK527" s="81">
        <v>0</v>
      </c>
      <c r="DL527" s="81">
        <v>0</v>
      </c>
      <c r="DM527" s="81">
        <v>0</v>
      </c>
      <c r="DN527" s="81">
        <v>0</v>
      </c>
      <c r="DO527" s="81">
        <v>0</v>
      </c>
      <c r="DP527" s="81">
        <v>0</v>
      </c>
      <c r="DQ527" s="81">
        <v>0</v>
      </c>
      <c r="DR527" s="81">
        <v>0</v>
      </c>
      <c r="DS527" s="81">
        <v>0</v>
      </c>
      <c r="DT527" s="81">
        <v>0</v>
      </c>
      <c r="DU527" s="81">
        <v>0</v>
      </c>
      <c r="DV527" s="81">
        <v>0</v>
      </c>
      <c r="DW527" s="81">
        <v>0</v>
      </c>
      <c r="DX527" s="81">
        <v>0</v>
      </c>
      <c r="DY527" s="81">
        <v>0</v>
      </c>
      <c r="DZ527" s="81">
        <v>0</v>
      </c>
      <c r="EA527" s="81">
        <v>0</v>
      </c>
      <c r="EB527" s="81">
        <v>0</v>
      </c>
      <c r="EC527" s="81">
        <v>0</v>
      </c>
      <c r="ED527" s="81">
        <v>0</v>
      </c>
      <c r="EE527" s="81">
        <v>0</v>
      </c>
      <c r="EF527" s="81">
        <v>0</v>
      </c>
      <c r="EG527" s="81">
        <v>0</v>
      </c>
      <c r="EH527" s="81">
        <v>0</v>
      </c>
      <c r="EI527" s="81">
        <v>0</v>
      </c>
      <c r="EJ527" s="81">
        <v>0</v>
      </c>
      <c r="EK527" s="81">
        <v>0</v>
      </c>
      <c r="EL527" s="81">
        <v>0</v>
      </c>
      <c r="EM527" s="81">
        <v>0</v>
      </c>
      <c r="EN527" s="81">
        <v>0</v>
      </c>
      <c r="EO527" s="81">
        <v>0</v>
      </c>
      <c r="EP527" s="81">
        <v>0</v>
      </c>
      <c r="EQ527" s="81">
        <v>0</v>
      </c>
      <c r="ER527" s="81">
        <v>0</v>
      </c>
      <c r="ES527" s="81">
        <v>0</v>
      </c>
      <c r="ET527" s="81">
        <v>0</v>
      </c>
      <c r="EU527" s="81">
        <v>0</v>
      </c>
      <c r="EV527" s="81">
        <v>0</v>
      </c>
      <c r="EW527" s="81">
        <v>0</v>
      </c>
      <c r="EX527" s="81">
        <v>0</v>
      </c>
      <c r="EY527" s="81">
        <v>0</v>
      </c>
      <c r="EZ527" s="81">
        <v>0</v>
      </c>
      <c r="FA527" s="81">
        <v>0</v>
      </c>
      <c r="FB527" s="81">
        <v>0</v>
      </c>
      <c r="FC527" s="81">
        <v>0</v>
      </c>
      <c r="FD527" s="81">
        <v>0</v>
      </c>
      <c r="FE527" s="81">
        <v>0</v>
      </c>
      <c r="FF527" s="81">
        <v>0</v>
      </c>
      <c r="FG527" s="81">
        <v>0</v>
      </c>
      <c r="FH527" s="81">
        <v>0</v>
      </c>
      <c r="FI527" s="81">
        <v>0</v>
      </c>
      <c r="FJ527" s="81">
        <v>0</v>
      </c>
      <c r="FK527" s="81">
        <v>0</v>
      </c>
      <c r="FL527" s="81">
        <v>0</v>
      </c>
      <c r="FM527" s="81">
        <v>0</v>
      </c>
      <c r="FN527" s="1" t="s">
        <v>886</v>
      </c>
    </row>
    <row r="528" spans="2:170" x14ac:dyDescent="0.2">
      <c r="B528" s="1" t="s">
        <v>847</v>
      </c>
      <c r="C528" s="1" t="s">
        <v>44</v>
      </c>
      <c r="D528" s="1" t="s">
        <v>42</v>
      </c>
      <c r="E528" s="81" t="s">
        <v>257</v>
      </c>
      <c r="F528" s="81">
        <v>0</v>
      </c>
      <c r="G528" s="81">
        <v>0</v>
      </c>
      <c r="H528" s="81">
        <v>0</v>
      </c>
      <c r="I528" s="81">
        <v>0</v>
      </c>
      <c r="J528" s="81">
        <v>0</v>
      </c>
      <c r="K528" s="81">
        <v>0</v>
      </c>
      <c r="L528" s="81">
        <v>0</v>
      </c>
      <c r="M528" s="81">
        <v>0</v>
      </c>
      <c r="N528" s="81">
        <v>0</v>
      </c>
      <c r="O528" s="81">
        <v>0</v>
      </c>
      <c r="P528" s="81">
        <v>0</v>
      </c>
      <c r="Q528" s="81">
        <v>0</v>
      </c>
      <c r="R528" s="81">
        <v>0</v>
      </c>
      <c r="S528" s="81">
        <v>0</v>
      </c>
      <c r="T528" s="81">
        <v>0</v>
      </c>
      <c r="U528" s="81">
        <v>0</v>
      </c>
      <c r="V528" s="81">
        <v>0</v>
      </c>
      <c r="W528" s="81">
        <v>0</v>
      </c>
      <c r="X528" s="81">
        <v>0</v>
      </c>
      <c r="Y528" s="81">
        <v>0</v>
      </c>
      <c r="Z528" s="81">
        <v>0</v>
      </c>
      <c r="AA528" s="81">
        <v>0</v>
      </c>
      <c r="AB528" s="81">
        <v>0</v>
      </c>
      <c r="AC528" s="81">
        <v>0</v>
      </c>
      <c r="AD528" s="81">
        <v>0</v>
      </c>
      <c r="AE528" s="81">
        <v>0</v>
      </c>
      <c r="AF528" s="81">
        <v>0</v>
      </c>
      <c r="AG528" s="81">
        <v>0</v>
      </c>
      <c r="AH528" s="81">
        <v>0</v>
      </c>
      <c r="AI528" s="81">
        <v>0</v>
      </c>
      <c r="AJ528" s="81">
        <v>0</v>
      </c>
      <c r="AK528" s="81">
        <v>0</v>
      </c>
      <c r="AL528" s="81">
        <v>0</v>
      </c>
      <c r="AM528" s="81">
        <v>0</v>
      </c>
      <c r="AN528" s="81">
        <v>0</v>
      </c>
      <c r="AO528" s="81">
        <v>0</v>
      </c>
      <c r="AP528" s="81">
        <v>0</v>
      </c>
      <c r="AQ528" s="81">
        <v>0</v>
      </c>
      <c r="AR528" s="81">
        <v>0</v>
      </c>
      <c r="AS528" s="81">
        <v>0</v>
      </c>
      <c r="AT528" s="81">
        <v>0</v>
      </c>
      <c r="AU528" s="81">
        <v>0</v>
      </c>
      <c r="AV528" s="81">
        <v>0</v>
      </c>
      <c r="AW528" s="81">
        <v>0</v>
      </c>
      <c r="AX528" s="81">
        <v>0</v>
      </c>
      <c r="AY528" s="81">
        <v>0</v>
      </c>
      <c r="AZ528" s="81">
        <v>0</v>
      </c>
      <c r="BA528" s="81">
        <v>0</v>
      </c>
      <c r="BB528" s="81">
        <v>0</v>
      </c>
      <c r="BC528" s="81">
        <v>0</v>
      </c>
      <c r="BD528" s="81">
        <v>0</v>
      </c>
      <c r="BE528" s="81">
        <v>0</v>
      </c>
      <c r="BF528" s="81">
        <v>0</v>
      </c>
      <c r="BG528" s="81">
        <v>0</v>
      </c>
      <c r="BH528" s="81">
        <v>0</v>
      </c>
      <c r="BI528" s="81">
        <v>0</v>
      </c>
      <c r="BJ528" s="81">
        <v>0</v>
      </c>
      <c r="BK528" s="81">
        <v>0</v>
      </c>
      <c r="BL528" s="81">
        <v>0</v>
      </c>
      <c r="BM528" s="81">
        <v>0</v>
      </c>
      <c r="BN528" s="81">
        <v>0</v>
      </c>
      <c r="BO528" s="81">
        <v>0</v>
      </c>
      <c r="BP528" s="81">
        <v>0</v>
      </c>
      <c r="BQ528" s="81">
        <v>0</v>
      </c>
      <c r="BR528" s="81">
        <v>0</v>
      </c>
      <c r="BS528" s="81">
        <v>0</v>
      </c>
      <c r="BT528" s="81">
        <v>0</v>
      </c>
      <c r="BU528" s="81">
        <v>0</v>
      </c>
      <c r="BV528" s="81">
        <v>0</v>
      </c>
      <c r="BW528" s="81">
        <v>0</v>
      </c>
      <c r="BX528" s="81">
        <v>0</v>
      </c>
      <c r="BY528" s="81">
        <v>0</v>
      </c>
      <c r="BZ528" s="81">
        <v>0</v>
      </c>
      <c r="CA528" s="81">
        <v>0</v>
      </c>
      <c r="CB528" s="81">
        <v>0</v>
      </c>
      <c r="CC528" s="81">
        <v>0</v>
      </c>
      <c r="CD528" s="81">
        <v>0</v>
      </c>
      <c r="CE528" s="81">
        <v>0</v>
      </c>
      <c r="CF528" s="81">
        <v>0</v>
      </c>
      <c r="CG528" s="81">
        <v>0</v>
      </c>
      <c r="CH528" s="81">
        <v>0</v>
      </c>
      <c r="CI528" s="81">
        <v>0</v>
      </c>
      <c r="CJ528" s="81">
        <v>0</v>
      </c>
      <c r="CK528" s="81">
        <v>0</v>
      </c>
      <c r="CL528" s="81">
        <v>0</v>
      </c>
      <c r="CM528" s="81">
        <v>0</v>
      </c>
      <c r="CN528" s="81">
        <v>0</v>
      </c>
      <c r="CO528" s="81">
        <v>0</v>
      </c>
      <c r="CP528" s="81">
        <v>0</v>
      </c>
      <c r="CQ528" s="81">
        <v>0</v>
      </c>
      <c r="CR528" s="81">
        <v>0</v>
      </c>
      <c r="CS528" s="81">
        <v>0</v>
      </c>
      <c r="CT528" s="81">
        <v>0</v>
      </c>
      <c r="CU528" s="81">
        <v>0</v>
      </c>
      <c r="CV528" s="81">
        <v>0</v>
      </c>
      <c r="CW528" s="81">
        <v>0</v>
      </c>
      <c r="CX528" s="81">
        <v>0</v>
      </c>
      <c r="CY528" s="81">
        <v>0</v>
      </c>
      <c r="CZ528" s="81">
        <v>0</v>
      </c>
      <c r="DA528" s="81">
        <v>0</v>
      </c>
      <c r="DB528" s="81">
        <v>0</v>
      </c>
      <c r="DC528" s="81">
        <v>0</v>
      </c>
      <c r="DD528" s="81">
        <v>0</v>
      </c>
      <c r="DE528" s="81">
        <v>0</v>
      </c>
      <c r="DF528" s="81">
        <v>0</v>
      </c>
      <c r="DG528" s="81">
        <v>0</v>
      </c>
      <c r="DH528" s="81">
        <v>0</v>
      </c>
      <c r="DI528" s="81">
        <v>0</v>
      </c>
      <c r="DJ528" s="81">
        <v>0</v>
      </c>
      <c r="DK528" s="81">
        <v>0</v>
      </c>
      <c r="DL528" s="81">
        <v>0</v>
      </c>
      <c r="DM528" s="81">
        <v>0</v>
      </c>
      <c r="DN528" s="81">
        <v>0</v>
      </c>
      <c r="DO528" s="81">
        <v>0</v>
      </c>
      <c r="DP528" s="81">
        <v>0</v>
      </c>
      <c r="DQ528" s="81">
        <v>0</v>
      </c>
      <c r="DR528" s="81">
        <v>0</v>
      </c>
      <c r="DS528" s="81">
        <v>0</v>
      </c>
      <c r="DT528" s="81">
        <v>0</v>
      </c>
      <c r="DU528" s="81">
        <v>0</v>
      </c>
      <c r="DV528" s="81">
        <v>0</v>
      </c>
      <c r="DW528" s="81">
        <v>0</v>
      </c>
      <c r="DX528" s="81">
        <v>0</v>
      </c>
      <c r="DY528" s="81">
        <v>0</v>
      </c>
      <c r="DZ528" s="81">
        <v>0</v>
      </c>
      <c r="EA528" s="81">
        <v>0</v>
      </c>
      <c r="EB528" s="81">
        <v>0</v>
      </c>
      <c r="EC528" s="81">
        <v>0</v>
      </c>
      <c r="ED528" s="81">
        <v>0</v>
      </c>
      <c r="EE528" s="81">
        <v>0</v>
      </c>
      <c r="EF528" s="81">
        <v>0</v>
      </c>
      <c r="EG528" s="81">
        <v>0</v>
      </c>
      <c r="EH528" s="81">
        <v>0</v>
      </c>
      <c r="EI528" s="81">
        <v>0</v>
      </c>
      <c r="EJ528" s="81">
        <v>0</v>
      </c>
      <c r="EK528" s="81">
        <v>0</v>
      </c>
      <c r="EL528" s="81">
        <v>0</v>
      </c>
      <c r="EM528" s="81">
        <v>0</v>
      </c>
      <c r="EN528" s="81">
        <v>0</v>
      </c>
      <c r="EO528" s="81">
        <v>0</v>
      </c>
      <c r="EP528" s="81">
        <v>0</v>
      </c>
      <c r="EQ528" s="81">
        <v>0</v>
      </c>
      <c r="ER528" s="81">
        <v>0</v>
      </c>
      <c r="ES528" s="81">
        <v>0</v>
      </c>
      <c r="ET528" s="81">
        <v>0</v>
      </c>
      <c r="EU528" s="81">
        <v>0</v>
      </c>
      <c r="EV528" s="81">
        <v>0</v>
      </c>
      <c r="EW528" s="81">
        <v>0</v>
      </c>
      <c r="EX528" s="81">
        <v>0</v>
      </c>
      <c r="EY528" s="81">
        <v>0</v>
      </c>
      <c r="EZ528" s="81">
        <v>0</v>
      </c>
      <c r="FA528" s="81">
        <v>0</v>
      </c>
      <c r="FB528" s="81">
        <v>0</v>
      </c>
      <c r="FC528" s="81">
        <v>0</v>
      </c>
      <c r="FD528" s="81">
        <v>0</v>
      </c>
      <c r="FE528" s="81">
        <v>0</v>
      </c>
      <c r="FF528" s="81">
        <v>0</v>
      </c>
      <c r="FG528" s="81">
        <v>0</v>
      </c>
      <c r="FH528" s="81">
        <v>0</v>
      </c>
      <c r="FI528" s="81">
        <v>0</v>
      </c>
      <c r="FJ528" s="81">
        <v>0</v>
      </c>
      <c r="FK528" s="81">
        <v>0</v>
      </c>
      <c r="FL528" s="81">
        <v>0</v>
      </c>
      <c r="FM528" s="81">
        <v>0</v>
      </c>
      <c r="FN528" s="1" t="s">
        <v>887</v>
      </c>
    </row>
    <row r="529" spans="2:170" x14ac:dyDescent="0.2">
      <c r="B529" s="1" t="s">
        <v>849</v>
      </c>
      <c r="C529" s="1" t="s">
        <v>44</v>
      </c>
      <c r="D529" s="1" t="s">
        <v>42</v>
      </c>
      <c r="E529" s="81" t="s">
        <v>257</v>
      </c>
      <c r="F529" s="81">
        <v>0</v>
      </c>
      <c r="G529" s="81">
        <v>0</v>
      </c>
      <c r="H529" s="81">
        <v>0</v>
      </c>
      <c r="I529" s="81">
        <v>0</v>
      </c>
      <c r="J529" s="81">
        <v>0</v>
      </c>
      <c r="K529" s="81">
        <v>0</v>
      </c>
      <c r="L529" s="81">
        <v>0</v>
      </c>
      <c r="M529" s="81">
        <v>0</v>
      </c>
      <c r="N529" s="81">
        <v>0</v>
      </c>
      <c r="O529" s="81">
        <v>0</v>
      </c>
      <c r="P529" s="81">
        <v>0</v>
      </c>
      <c r="Q529" s="81">
        <v>0</v>
      </c>
      <c r="R529" s="81">
        <v>0</v>
      </c>
      <c r="S529" s="81">
        <v>0</v>
      </c>
      <c r="T529" s="81">
        <v>0</v>
      </c>
      <c r="U529" s="81">
        <v>0</v>
      </c>
      <c r="V529" s="81">
        <v>0</v>
      </c>
      <c r="W529" s="81">
        <v>0</v>
      </c>
      <c r="X529" s="81">
        <v>0</v>
      </c>
      <c r="Y529" s="81">
        <v>0</v>
      </c>
      <c r="Z529" s="81">
        <v>0</v>
      </c>
      <c r="AA529" s="81">
        <v>0</v>
      </c>
      <c r="AB529" s="81">
        <v>0</v>
      </c>
      <c r="AC529" s="81">
        <v>0</v>
      </c>
      <c r="AD529" s="81">
        <v>0</v>
      </c>
      <c r="AE529" s="81">
        <v>0</v>
      </c>
      <c r="AF529" s="81">
        <v>0</v>
      </c>
      <c r="AG529" s="81">
        <v>0</v>
      </c>
      <c r="AH529" s="81">
        <v>0</v>
      </c>
      <c r="AI529" s="81">
        <v>0</v>
      </c>
      <c r="AJ529" s="81">
        <v>0</v>
      </c>
      <c r="AK529" s="81">
        <v>0</v>
      </c>
      <c r="AL529" s="81">
        <v>0</v>
      </c>
      <c r="AM529" s="81">
        <v>0</v>
      </c>
      <c r="AN529" s="81">
        <v>0</v>
      </c>
      <c r="AO529" s="81">
        <v>0</v>
      </c>
      <c r="AP529" s="81">
        <v>0</v>
      </c>
      <c r="AQ529" s="81">
        <v>0</v>
      </c>
      <c r="AR529" s="81">
        <v>0</v>
      </c>
      <c r="AS529" s="81">
        <v>0</v>
      </c>
      <c r="AT529" s="81">
        <v>0</v>
      </c>
      <c r="AU529" s="81">
        <v>0</v>
      </c>
      <c r="AV529" s="81">
        <v>0</v>
      </c>
      <c r="AW529" s="81">
        <v>0</v>
      </c>
      <c r="AX529" s="81">
        <v>0</v>
      </c>
      <c r="AY529" s="81">
        <v>0</v>
      </c>
      <c r="AZ529" s="81">
        <v>0</v>
      </c>
      <c r="BA529" s="81">
        <v>0</v>
      </c>
      <c r="BB529" s="81">
        <v>0</v>
      </c>
      <c r="BC529" s="81">
        <v>0</v>
      </c>
      <c r="BD529" s="81">
        <v>0</v>
      </c>
      <c r="BE529" s="81">
        <v>0</v>
      </c>
      <c r="BF529" s="81">
        <v>0</v>
      </c>
      <c r="BG529" s="81">
        <v>0</v>
      </c>
      <c r="BH529" s="81">
        <v>0</v>
      </c>
      <c r="BI529" s="81">
        <v>0</v>
      </c>
      <c r="BJ529" s="81">
        <v>0</v>
      </c>
      <c r="BK529" s="81">
        <v>0</v>
      </c>
      <c r="BL529" s="81">
        <v>0</v>
      </c>
      <c r="BM529" s="81">
        <v>0</v>
      </c>
      <c r="BN529" s="81">
        <v>0</v>
      </c>
      <c r="BO529" s="81">
        <v>0</v>
      </c>
      <c r="BP529" s="81">
        <v>0</v>
      </c>
      <c r="BQ529" s="81">
        <v>0</v>
      </c>
      <c r="BR529" s="81">
        <v>0</v>
      </c>
      <c r="BS529" s="81">
        <v>0</v>
      </c>
      <c r="BT529" s="81">
        <v>0</v>
      </c>
      <c r="BU529" s="81">
        <v>0</v>
      </c>
      <c r="BV529" s="81">
        <v>0</v>
      </c>
      <c r="BW529" s="81">
        <v>0</v>
      </c>
      <c r="BX529" s="81">
        <v>0</v>
      </c>
      <c r="BY529" s="81">
        <v>0</v>
      </c>
      <c r="BZ529" s="81">
        <v>0</v>
      </c>
      <c r="CA529" s="81">
        <v>0</v>
      </c>
      <c r="CB529" s="81">
        <v>0</v>
      </c>
      <c r="CC529" s="81">
        <v>0</v>
      </c>
      <c r="CD529" s="81">
        <v>0</v>
      </c>
      <c r="CE529" s="81">
        <v>0</v>
      </c>
      <c r="CF529" s="81">
        <v>0</v>
      </c>
      <c r="CG529" s="81">
        <v>0</v>
      </c>
      <c r="CH529" s="81">
        <v>0</v>
      </c>
      <c r="CI529" s="81">
        <v>0</v>
      </c>
      <c r="CJ529" s="81">
        <v>0</v>
      </c>
      <c r="CK529" s="81">
        <v>0</v>
      </c>
      <c r="CL529" s="81">
        <v>0</v>
      </c>
      <c r="CM529" s="81">
        <v>0</v>
      </c>
      <c r="CN529" s="81">
        <v>0</v>
      </c>
      <c r="CO529" s="81">
        <v>0</v>
      </c>
      <c r="CP529" s="81">
        <v>0</v>
      </c>
      <c r="CQ529" s="81">
        <v>0</v>
      </c>
      <c r="CR529" s="81">
        <v>0</v>
      </c>
      <c r="CS529" s="81">
        <v>0</v>
      </c>
      <c r="CT529" s="81">
        <v>0</v>
      </c>
      <c r="CU529" s="81">
        <v>0</v>
      </c>
      <c r="CV529" s="81">
        <v>0</v>
      </c>
      <c r="CW529" s="81">
        <v>0</v>
      </c>
      <c r="CX529" s="81">
        <v>0</v>
      </c>
      <c r="CY529" s="81">
        <v>0</v>
      </c>
      <c r="CZ529" s="81">
        <v>0</v>
      </c>
      <c r="DA529" s="81">
        <v>0</v>
      </c>
      <c r="DB529" s="81">
        <v>0</v>
      </c>
      <c r="DC529" s="81">
        <v>0</v>
      </c>
      <c r="DD529" s="81">
        <v>0</v>
      </c>
      <c r="DE529" s="81">
        <v>0</v>
      </c>
      <c r="DF529" s="81">
        <v>0</v>
      </c>
      <c r="DG529" s="81">
        <v>0</v>
      </c>
      <c r="DH529" s="81">
        <v>0</v>
      </c>
      <c r="DI529" s="81">
        <v>0</v>
      </c>
      <c r="DJ529" s="81">
        <v>0</v>
      </c>
      <c r="DK529" s="81">
        <v>0</v>
      </c>
      <c r="DL529" s="81">
        <v>0</v>
      </c>
      <c r="DM529" s="81">
        <v>0</v>
      </c>
      <c r="DN529" s="81">
        <v>0</v>
      </c>
      <c r="DO529" s="81">
        <v>0</v>
      </c>
      <c r="DP529" s="81">
        <v>0</v>
      </c>
      <c r="DQ529" s="81">
        <v>0</v>
      </c>
      <c r="DR529" s="81">
        <v>0</v>
      </c>
      <c r="DS529" s="81">
        <v>0</v>
      </c>
      <c r="DT529" s="81">
        <v>0</v>
      </c>
      <c r="DU529" s="81">
        <v>0</v>
      </c>
      <c r="DV529" s="81">
        <v>0</v>
      </c>
      <c r="DW529" s="81">
        <v>0</v>
      </c>
      <c r="DX529" s="81">
        <v>0</v>
      </c>
      <c r="DY529" s="81">
        <v>0</v>
      </c>
      <c r="DZ529" s="81">
        <v>0</v>
      </c>
      <c r="EA529" s="81">
        <v>0</v>
      </c>
      <c r="EB529" s="81">
        <v>0</v>
      </c>
      <c r="EC529" s="81">
        <v>0</v>
      </c>
      <c r="ED529" s="81">
        <v>0</v>
      </c>
      <c r="EE529" s="81">
        <v>0</v>
      </c>
      <c r="EF529" s="81">
        <v>0</v>
      </c>
      <c r="EG529" s="81">
        <v>0</v>
      </c>
      <c r="EH529" s="81">
        <v>0</v>
      </c>
      <c r="EI529" s="81">
        <v>0</v>
      </c>
      <c r="EJ529" s="81">
        <v>0</v>
      </c>
      <c r="EK529" s="81">
        <v>0</v>
      </c>
      <c r="EL529" s="81">
        <v>0</v>
      </c>
      <c r="EM529" s="81">
        <v>0</v>
      </c>
      <c r="EN529" s="81">
        <v>0</v>
      </c>
      <c r="EO529" s="81">
        <v>0</v>
      </c>
      <c r="EP529" s="81">
        <v>0</v>
      </c>
      <c r="EQ529" s="81">
        <v>0</v>
      </c>
      <c r="ER529" s="81">
        <v>0</v>
      </c>
      <c r="ES529" s="81">
        <v>0</v>
      </c>
      <c r="ET529" s="81">
        <v>0</v>
      </c>
      <c r="EU529" s="81">
        <v>0</v>
      </c>
      <c r="EV529" s="81">
        <v>0</v>
      </c>
      <c r="EW529" s="81">
        <v>0</v>
      </c>
      <c r="EX529" s="81">
        <v>0</v>
      </c>
      <c r="EY529" s="81">
        <v>0</v>
      </c>
      <c r="EZ529" s="81">
        <v>0</v>
      </c>
      <c r="FA529" s="81">
        <v>0</v>
      </c>
      <c r="FB529" s="81">
        <v>0</v>
      </c>
      <c r="FC529" s="81">
        <v>0</v>
      </c>
      <c r="FD529" s="81">
        <v>0</v>
      </c>
      <c r="FE529" s="81">
        <v>0</v>
      </c>
      <c r="FF529" s="81">
        <v>0</v>
      </c>
      <c r="FG529" s="81">
        <v>0</v>
      </c>
      <c r="FH529" s="81">
        <v>0</v>
      </c>
      <c r="FI529" s="81">
        <v>0</v>
      </c>
      <c r="FJ529" s="81">
        <v>0</v>
      </c>
      <c r="FK529" s="81">
        <v>0</v>
      </c>
      <c r="FL529" s="81">
        <v>0</v>
      </c>
      <c r="FM529" s="81">
        <v>0</v>
      </c>
      <c r="FN529" s="1" t="s">
        <v>888</v>
      </c>
    </row>
    <row r="530" spans="2:170" x14ac:dyDescent="0.2">
      <c r="B530" s="1" t="s">
        <v>851</v>
      </c>
      <c r="C530" s="1" t="s">
        <v>44</v>
      </c>
      <c r="D530" s="1" t="s">
        <v>42</v>
      </c>
      <c r="E530" s="81" t="s">
        <v>257</v>
      </c>
      <c r="F530" s="81">
        <v>409.64619153743712</v>
      </c>
      <c r="G530" s="81">
        <v>435.21394272592789</v>
      </c>
      <c r="H530" s="81">
        <v>439.74678027068592</v>
      </c>
      <c r="I530" s="81">
        <v>482.84952250790059</v>
      </c>
      <c r="J530" s="81">
        <v>490.95944858271025</v>
      </c>
      <c r="K530" s="81">
        <v>526.34293527342425</v>
      </c>
      <c r="L530" s="81">
        <v>561.51579021143107</v>
      </c>
      <c r="M530" s="81">
        <v>576.58397346151366</v>
      </c>
      <c r="N530" s="81">
        <v>555.9494456531653</v>
      </c>
      <c r="O530" s="81">
        <v>548.87177620052807</v>
      </c>
      <c r="P530" s="81">
        <v>564.65090437474475</v>
      </c>
      <c r="Q530" s="81">
        <v>569.02512016356604</v>
      </c>
      <c r="R530" s="81">
        <v>526.61443187964778</v>
      </c>
      <c r="S530" s="81">
        <v>486.6632572767104</v>
      </c>
      <c r="T530" s="81">
        <v>428.74897059149743</v>
      </c>
      <c r="U530" s="81">
        <v>416.30738760445024</v>
      </c>
      <c r="V530" s="81">
        <v>450.71546777284965</v>
      </c>
      <c r="W530" s="81">
        <v>440.67223877683887</v>
      </c>
      <c r="X530" s="81">
        <v>448.83838760866524</v>
      </c>
      <c r="Y530" s="81">
        <v>471.17512937443416</v>
      </c>
      <c r="Z530" s="81">
        <v>462.07080945122561</v>
      </c>
      <c r="AA530" s="81">
        <v>421.99374687642188</v>
      </c>
      <c r="AB530" s="81">
        <v>433.85940991050052</v>
      </c>
      <c r="AC530" s="81">
        <v>428.73774379744862</v>
      </c>
      <c r="AD530" s="81">
        <v>378.5580285721021</v>
      </c>
      <c r="AE530" s="81">
        <v>359.76883252003722</v>
      </c>
      <c r="AF530" s="81">
        <v>323.88352436937532</v>
      </c>
      <c r="AG530" s="81">
        <v>297.77774131505839</v>
      </c>
      <c r="AH530" s="81">
        <v>322.81728157817844</v>
      </c>
      <c r="AI530" s="81">
        <v>322.26611803884197</v>
      </c>
      <c r="AJ530" s="81">
        <v>316.7934129054272</v>
      </c>
      <c r="AK530" s="81">
        <v>372.32368916370103</v>
      </c>
      <c r="AL530" s="81">
        <v>359.63175100388469</v>
      </c>
      <c r="AM530" s="81">
        <v>357.83489870453542</v>
      </c>
      <c r="AN530" s="81">
        <v>391.51422608951265</v>
      </c>
      <c r="AO530" s="81">
        <v>409.77529697258655</v>
      </c>
      <c r="AP530" s="81">
        <v>371.90279823596154</v>
      </c>
      <c r="AQ530" s="81">
        <v>339.85428500297274</v>
      </c>
      <c r="AR530" s="81">
        <v>314.00042678059549</v>
      </c>
      <c r="AS530" s="81">
        <v>315.32438580904574</v>
      </c>
      <c r="AT530" s="81">
        <v>304.77203905448454</v>
      </c>
      <c r="AU530" s="81">
        <v>276.12006697497606</v>
      </c>
      <c r="AV530" s="81">
        <v>289.84099175410455</v>
      </c>
      <c r="AW530" s="81">
        <v>328.48802065940765</v>
      </c>
      <c r="AX530" s="81">
        <v>403.92002815842125</v>
      </c>
      <c r="AY530" s="81">
        <v>496.17262309634731</v>
      </c>
      <c r="AZ530" s="81">
        <v>569.77166245595686</v>
      </c>
      <c r="BA530" s="81">
        <v>682.16048214151726</v>
      </c>
      <c r="BB530" s="81">
        <v>729.70840957520147</v>
      </c>
      <c r="BC530" s="81">
        <v>877.36664308367631</v>
      </c>
      <c r="BD530" s="81">
        <v>766.3876490871628</v>
      </c>
      <c r="BE530" s="81">
        <v>731.63591166872493</v>
      </c>
      <c r="BF530" s="81">
        <v>612.46252648700965</v>
      </c>
      <c r="BG530" s="81">
        <v>502.0585142245306</v>
      </c>
      <c r="BH530" s="81">
        <v>488.1145358643638</v>
      </c>
      <c r="BI530" s="81">
        <v>539.76642036971816</v>
      </c>
      <c r="BJ530" s="81">
        <v>508.21089003500867</v>
      </c>
      <c r="BK530" s="81">
        <v>497.01664351141943</v>
      </c>
      <c r="BL530" s="81">
        <v>537.0625441189444</v>
      </c>
      <c r="BM530" s="81">
        <v>533.31934151565247</v>
      </c>
      <c r="BN530" s="81">
        <v>520.08873093150669</v>
      </c>
      <c r="BO530" s="81">
        <v>484.44491156132972</v>
      </c>
      <c r="BP530" s="81">
        <v>473.33257997760535</v>
      </c>
      <c r="BQ530" s="81">
        <v>506.27158415240655</v>
      </c>
      <c r="BR530" s="81">
        <v>500.42117650059174</v>
      </c>
      <c r="BS530" s="81">
        <v>501.59394149652479</v>
      </c>
      <c r="BT530" s="81">
        <v>502.47974786701536</v>
      </c>
      <c r="BU530" s="81">
        <v>497.88226372075871</v>
      </c>
      <c r="BV530" s="81">
        <v>393.981807663832</v>
      </c>
      <c r="BW530" s="81">
        <v>393.82043461104274</v>
      </c>
      <c r="BX530" s="81">
        <v>396.98963023626982</v>
      </c>
      <c r="BY530" s="81">
        <v>393.72680476171024</v>
      </c>
      <c r="BZ530" s="81">
        <v>435.64431282324284</v>
      </c>
      <c r="CA530" s="81">
        <v>435.64431282324284</v>
      </c>
      <c r="CB530" s="81">
        <v>435.64431282324284</v>
      </c>
      <c r="CC530" s="81">
        <v>435.64431282324284</v>
      </c>
      <c r="CD530" s="81">
        <v>490.7962266104746</v>
      </c>
      <c r="CE530" s="81">
        <v>490.7962266104746</v>
      </c>
      <c r="CF530" s="81">
        <v>490.7962266104746</v>
      </c>
      <c r="CG530" s="81">
        <v>490.7962266104746</v>
      </c>
      <c r="CH530" s="81">
        <v>555.62194723507116</v>
      </c>
      <c r="CI530" s="81">
        <v>555.62194723507116</v>
      </c>
      <c r="CJ530" s="81">
        <v>555.62194723507116</v>
      </c>
      <c r="CK530" s="81">
        <v>555.62194723507116</v>
      </c>
      <c r="CL530" s="81">
        <v>537.26040816089005</v>
      </c>
      <c r="CM530" s="81">
        <v>537.26040816089005</v>
      </c>
      <c r="CN530" s="81">
        <v>537.26040816089005</v>
      </c>
      <c r="CO530" s="81">
        <v>537.26040816089005</v>
      </c>
      <c r="CP530" s="81">
        <v>589.42425746924334</v>
      </c>
      <c r="CQ530" s="81">
        <v>589.42425746924334</v>
      </c>
      <c r="CR530" s="81">
        <v>589.42425746924334</v>
      </c>
      <c r="CS530" s="81">
        <v>589.42425746924334</v>
      </c>
      <c r="CT530" s="81">
        <v>631.11931720850589</v>
      </c>
      <c r="CU530" s="81">
        <v>631.11931720850589</v>
      </c>
      <c r="CV530" s="81">
        <v>631.11931720850589</v>
      </c>
      <c r="CW530" s="81">
        <v>631.11931720850589</v>
      </c>
      <c r="CX530" s="81">
        <v>639.87346369273882</v>
      </c>
      <c r="CY530" s="81">
        <v>639.87346369273882</v>
      </c>
      <c r="CZ530" s="81">
        <v>639.87346369273882</v>
      </c>
      <c r="DA530" s="81">
        <v>639.87346369273882</v>
      </c>
      <c r="DB530" s="81">
        <v>664.63800402409743</v>
      </c>
      <c r="DC530" s="81">
        <v>664.63800402409743</v>
      </c>
      <c r="DD530" s="81">
        <v>664.63800402409743</v>
      </c>
      <c r="DE530" s="81">
        <v>664.63800402409743</v>
      </c>
      <c r="DF530" s="81">
        <v>746.62823997738701</v>
      </c>
      <c r="DG530" s="81">
        <v>746.62823997738701</v>
      </c>
      <c r="DH530" s="81">
        <v>746.62823997738701</v>
      </c>
      <c r="DI530" s="81">
        <v>746.62823997738701</v>
      </c>
      <c r="DJ530" s="81">
        <v>786.40106939874499</v>
      </c>
      <c r="DK530" s="81">
        <v>786.40106939874499</v>
      </c>
      <c r="DL530" s="81">
        <v>786.40106939874499</v>
      </c>
      <c r="DM530" s="81">
        <v>786.40106939874499</v>
      </c>
      <c r="DN530" s="81">
        <v>807.29874711067282</v>
      </c>
      <c r="DO530" s="81">
        <v>807.29874711067282</v>
      </c>
      <c r="DP530" s="81">
        <v>807.29874711067282</v>
      </c>
      <c r="DQ530" s="81">
        <v>807.29874711067282</v>
      </c>
      <c r="DR530" s="81">
        <v>825.2209406643301</v>
      </c>
      <c r="DS530" s="81">
        <v>825.2209406643301</v>
      </c>
      <c r="DT530" s="81">
        <v>825.2209406643301</v>
      </c>
      <c r="DU530" s="81">
        <v>825.2209406643301</v>
      </c>
      <c r="DV530" s="81">
        <v>882.3402231613386</v>
      </c>
      <c r="DW530" s="81">
        <v>882.3402231613386</v>
      </c>
      <c r="DX530" s="81">
        <v>882.3402231613386</v>
      </c>
      <c r="DY530" s="81">
        <v>882.3402231613386</v>
      </c>
      <c r="DZ530" s="81">
        <v>884.72579302062445</v>
      </c>
      <c r="EA530" s="81">
        <v>884.72579302062445</v>
      </c>
      <c r="EB530" s="81">
        <v>884.72579302062445</v>
      </c>
      <c r="EC530" s="81">
        <v>884.72579302062445</v>
      </c>
      <c r="ED530" s="81">
        <v>905.65910238349284</v>
      </c>
      <c r="EE530" s="81">
        <v>905.65910238349284</v>
      </c>
      <c r="EF530" s="81">
        <v>905.65910238349284</v>
      </c>
      <c r="EG530" s="81">
        <v>905.65910238349284</v>
      </c>
      <c r="EH530" s="81">
        <v>971.31214592672256</v>
      </c>
      <c r="EI530" s="81">
        <v>971.31214592672256</v>
      </c>
      <c r="EJ530" s="81">
        <v>971.31214592672256</v>
      </c>
      <c r="EK530" s="81">
        <v>971.31214592672256</v>
      </c>
      <c r="EL530" s="81">
        <v>996.45912907535524</v>
      </c>
      <c r="EM530" s="81">
        <v>996.45912907535524</v>
      </c>
      <c r="EN530" s="81">
        <v>996.45912907535524</v>
      </c>
      <c r="EO530" s="81">
        <v>996.45912907535524</v>
      </c>
      <c r="EP530" s="81">
        <v>970.72005636022482</v>
      </c>
      <c r="EQ530" s="81">
        <v>970.72005636022482</v>
      </c>
      <c r="ER530" s="81">
        <v>970.72005636022482</v>
      </c>
      <c r="ES530" s="81">
        <v>970.72005636022482</v>
      </c>
      <c r="ET530" s="81">
        <v>1030.4628160156246</v>
      </c>
      <c r="EU530" s="81">
        <v>1030.4628160156246</v>
      </c>
      <c r="EV530" s="81">
        <v>1030.4628160156246</v>
      </c>
      <c r="EW530" s="81">
        <v>1030.4628160156246</v>
      </c>
      <c r="EX530" s="81">
        <v>1065.8856885491605</v>
      </c>
      <c r="EY530" s="81">
        <v>1065.8856885491605</v>
      </c>
      <c r="EZ530" s="81">
        <v>1065.8856885491605</v>
      </c>
      <c r="FA530" s="81">
        <v>1065.8856885491605</v>
      </c>
      <c r="FB530" s="81">
        <v>1096.1810281456085</v>
      </c>
      <c r="FC530" s="81">
        <v>1096.1810281456085</v>
      </c>
      <c r="FD530" s="81">
        <v>1096.1810281456085</v>
      </c>
      <c r="FE530" s="81">
        <v>1096.1810281456085</v>
      </c>
      <c r="FF530" s="81">
        <v>1138.9044754800034</v>
      </c>
      <c r="FG530" s="81">
        <v>1138.9044754800034</v>
      </c>
      <c r="FH530" s="81">
        <v>1138.9044754800034</v>
      </c>
      <c r="FI530" s="81">
        <v>1138.9044754800034</v>
      </c>
      <c r="FJ530" s="81">
        <v>1183.858746453669</v>
      </c>
      <c r="FK530" s="81">
        <v>1183.858746453669</v>
      </c>
      <c r="FL530" s="81">
        <v>1183.858746453669</v>
      </c>
      <c r="FM530" s="81">
        <v>1183.858746453669</v>
      </c>
      <c r="FN530" s="1" t="s">
        <v>889</v>
      </c>
    </row>
    <row r="531" spans="2:170" x14ac:dyDescent="0.2">
      <c r="B531" s="1" t="s">
        <v>853</v>
      </c>
      <c r="C531" s="1" t="s">
        <v>44</v>
      </c>
      <c r="D531" s="1" t="s">
        <v>42</v>
      </c>
      <c r="E531" s="81" t="s">
        <v>257</v>
      </c>
      <c r="F531" s="81">
        <v>404.27705544301278</v>
      </c>
      <c r="G531" s="81">
        <v>465.95618342034624</v>
      </c>
      <c r="H531" s="81">
        <v>464.33113167576425</v>
      </c>
      <c r="I531" s="81">
        <v>480.28600045262954</v>
      </c>
      <c r="J531" s="81">
        <v>512.80001844119624</v>
      </c>
      <c r="K531" s="81">
        <v>584.20318519886609</v>
      </c>
      <c r="L531" s="81">
        <v>624.05677969136445</v>
      </c>
      <c r="M531" s="81">
        <v>647.87130914614181</v>
      </c>
      <c r="N531" s="81">
        <v>569.31502213561635</v>
      </c>
      <c r="O531" s="81">
        <v>543.32988710264965</v>
      </c>
      <c r="P531" s="81">
        <v>567.28153457774363</v>
      </c>
      <c r="Q531" s="81">
        <v>571.05791346297258</v>
      </c>
      <c r="R531" s="81">
        <v>514.34372647887039</v>
      </c>
      <c r="S531" s="81">
        <v>489.87981551162954</v>
      </c>
      <c r="T531" s="81">
        <v>451.53674183249518</v>
      </c>
      <c r="U531" s="81">
        <v>398.75940241491196</v>
      </c>
      <c r="V531" s="81">
        <v>419.26559550845968</v>
      </c>
      <c r="W531" s="81">
        <v>451.6997879809083</v>
      </c>
      <c r="X531" s="81">
        <v>468.48230453789733</v>
      </c>
      <c r="Y531" s="81">
        <v>496.06897432226305</v>
      </c>
      <c r="Z531" s="81">
        <v>479.26102681479085</v>
      </c>
      <c r="AA531" s="81">
        <v>475.26771684036231</v>
      </c>
      <c r="AB531" s="81">
        <v>481.4733710625498</v>
      </c>
      <c r="AC531" s="81">
        <v>473.8543998085791</v>
      </c>
      <c r="AD531" s="81">
        <v>419.61168776220609</v>
      </c>
      <c r="AE531" s="81">
        <v>414.434655964645</v>
      </c>
      <c r="AF531" s="81">
        <v>350.26868368670966</v>
      </c>
      <c r="AG531" s="81">
        <v>324.66264261061036</v>
      </c>
      <c r="AH531" s="81">
        <v>338.83953958032271</v>
      </c>
      <c r="AI531" s="81">
        <v>350.81802219208765</v>
      </c>
      <c r="AJ531" s="81">
        <v>324.61580397878964</v>
      </c>
      <c r="AK531" s="81">
        <v>347.27207413159692</v>
      </c>
      <c r="AL531" s="81">
        <v>397.10240614887846</v>
      </c>
      <c r="AM531" s="81">
        <v>409.76458850209292</v>
      </c>
      <c r="AN531" s="81">
        <v>436.91386470312642</v>
      </c>
      <c r="AO531" s="81">
        <v>443.88360257541382</v>
      </c>
      <c r="AP531" s="81">
        <v>424.31498529061821</v>
      </c>
      <c r="AQ531" s="81">
        <v>396.02422616962025</v>
      </c>
      <c r="AR531" s="81">
        <v>363.80947133348093</v>
      </c>
      <c r="AS531" s="81">
        <v>361.28687011659036</v>
      </c>
      <c r="AT531" s="81">
        <v>345.40186296943466</v>
      </c>
      <c r="AU531" s="81">
        <v>334.93901375546858</v>
      </c>
      <c r="AV531" s="81">
        <v>353.00819807301201</v>
      </c>
      <c r="AW531" s="81">
        <v>390.12952549574709</v>
      </c>
      <c r="AX531" s="81">
        <v>453.49748329855481</v>
      </c>
      <c r="AY531" s="81">
        <v>570.26861191429839</v>
      </c>
      <c r="AZ531" s="81">
        <v>680.16413527979</v>
      </c>
      <c r="BA531" s="81">
        <v>766.09179173864959</v>
      </c>
      <c r="BB531" s="81">
        <v>859.64273167471526</v>
      </c>
      <c r="BC531" s="81">
        <v>946.00305672083198</v>
      </c>
      <c r="BD531" s="81">
        <v>977.91498167546547</v>
      </c>
      <c r="BE531" s="81">
        <v>771.61360432420111</v>
      </c>
      <c r="BF531" s="81">
        <v>625.74290720409829</v>
      </c>
      <c r="BG531" s="81">
        <v>565.17053524451421</v>
      </c>
      <c r="BH531" s="81">
        <v>512.76288539124585</v>
      </c>
      <c r="BI531" s="81">
        <v>586.76611838745987</v>
      </c>
      <c r="BJ531" s="81">
        <v>539.74012723902547</v>
      </c>
      <c r="BK531" s="81">
        <v>548.25436301546972</v>
      </c>
      <c r="BL531" s="81">
        <v>560.58747433243047</v>
      </c>
      <c r="BM531" s="81">
        <v>606.86682784177776</v>
      </c>
      <c r="BN531" s="81">
        <v>604.57580244503981</v>
      </c>
      <c r="BO531" s="81">
        <v>556.16307046714928</v>
      </c>
      <c r="BP531" s="81">
        <v>485.44154634003974</v>
      </c>
      <c r="BQ531" s="81">
        <v>513.70685115490869</v>
      </c>
      <c r="BR531" s="81">
        <v>511.28374712367292</v>
      </c>
      <c r="BS531" s="81">
        <v>511.25404797793453</v>
      </c>
      <c r="BT531" s="81">
        <v>511.2306313706797</v>
      </c>
      <c r="BU531" s="81">
        <v>511.21359270650896</v>
      </c>
      <c r="BV531" s="81">
        <v>488.65233436889866</v>
      </c>
      <c r="BW531" s="81">
        <v>488.65233436889866</v>
      </c>
      <c r="BX531" s="81">
        <v>488.65233436889866</v>
      </c>
      <c r="BY531" s="81">
        <v>488.65233436889866</v>
      </c>
      <c r="BZ531" s="81">
        <v>444.01155629074992</v>
      </c>
      <c r="CA531" s="81">
        <v>444.01155629074992</v>
      </c>
      <c r="CB531" s="81">
        <v>444.01155629074992</v>
      </c>
      <c r="CC531" s="81">
        <v>444.01155629074992</v>
      </c>
      <c r="CD531" s="81">
        <v>509.29935588339583</v>
      </c>
      <c r="CE531" s="81">
        <v>509.29935588339583</v>
      </c>
      <c r="CF531" s="81">
        <v>509.29935588339583</v>
      </c>
      <c r="CG531" s="81">
        <v>509.29935588339583</v>
      </c>
      <c r="CH531" s="81">
        <v>582.94741961761395</v>
      </c>
      <c r="CI531" s="81">
        <v>582.94741961761395</v>
      </c>
      <c r="CJ531" s="81">
        <v>582.94741961761395</v>
      </c>
      <c r="CK531" s="81">
        <v>582.94741961761395</v>
      </c>
      <c r="CL531" s="81">
        <v>558.84550477606399</v>
      </c>
      <c r="CM531" s="81">
        <v>558.84550477606399</v>
      </c>
      <c r="CN531" s="81">
        <v>558.84550477606399</v>
      </c>
      <c r="CO531" s="81">
        <v>558.84550477606399</v>
      </c>
      <c r="CP531" s="81">
        <v>615.40745248230132</v>
      </c>
      <c r="CQ531" s="81">
        <v>615.40745248230132</v>
      </c>
      <c r="CR531" s="81">
        <v>615.40745248230132</v>
      </c>
      <c r="CS531" s="81">
        <v>615.40745248230132</v>
      </c>
      <c r="CT531" s="81">
        <v>657.78534928972363</v>
      </c>
      <c r="CU531" s="81">
        <v>657.78534928972363</v>
      </c>
      <c r="CV531" s="81">
        <v>657.78534928972363</v>
      </c>
      <c r="CW531" s="81">
        <v>657.78534928972363</v>
      </c>
      <c r="CX531" s="81">
        <v>663.15473129204054</v>
      </c>
      <c r="CY531" s="81">
        <v>663.15473129204054</v>
      </c>
      <c r="CZ531" s="81">
        <v>663.15473129204054</v>
      </c>
      <c r="DA531" s="81">
        <v>663.15473129204054</v>
      </c>
      <c r="DB531" s="81">
        <v>682.79354743232625</v>
      </c>
      <c r="DC531" s="81">
        <v>682.79354743232625</v>
      </c>
      <c r="DD531" s="81">
        <v>682.79354743232625</v>
      </c>
      <c r="DE531" s="81">
        <v>682.79354743232625</v>
      </c>
      <c r="DF531" s="81">
        <v>768.38890859822334</v>
      </c>
      <c r="DG531" s="81">
        <v>768.38890859822334</v>
      </c>
      <c r="DH531" s="81">
        <v>768.38890859822334</v>
      </c>
      <c r="DI531" s="81">
        <v>768.38890859822334</v>
      </c>
      <c r="DJ531" s="81">
        <v>805.3457626261694</v>
      </c>
      <c r="DK531" s="81">
        <v>805.3457626261694</v>
      </c>
      <c r="DL531" s="81">
        <v>805.3457626261694</v>
      </c>
      <c r="DM531" s="81">
        <v>805.3457626261694</v>
      </c>
      <c r="DN531" s="81">
        <v>820.49895924642783</v>
      </c>
      <c r="DO531" s="81">
        <v>820.49895924642783</v>
      </c>
      <c r="DP531" s="81">
        <v>820.49895924642783</v>
      </c>
      <c r="DQ531" s="81">
        <v>820.49895924642783</v>
      </c>
      <c r="DR531" s="81">
        <v>830.26432950067317</v>
      </c>
      <c r="DS531" s="81">
        <v>830.26432950067317</v>
      </c>
      <c r="DT531" s="81">
        <v>830.26432950067317</v>
      </c>
      <c r="DU531" s="81">
        <v>830.26432950067317</v>
      </c>
      <c r="DV531" s="81">
        <v>887.92540103839826</v>
      </c>
      <c r="DW531" s="81">
        <v>887.92540103839826</v>
      </c>
      <c r="DX531" s="81">
        <v>887.92540103839826</v>
      </c>
      <c r="DY531" s="81">
        <v>887.92540103839826</v>
      </c>
      <c r="DZ531" s="81">
        <v>879.17275007027467</v>
      </c>
      <c r="EA531" s="81">
        <v>879.17275007027467</v>
      </c>
      <c r="EB531" s="81">
        <v>879.17275007027467</v>
      </c>
      <c r="EC531" s="81">
        <v>879.17275007027467</v>
      </c>
      <c r="ED531" s="81">
        <v>893.66461757567743</v>
      </c>
      <c r="EE531" s="81">
        <v>893.66461757567743</v>
      </c>
      <c r="EF531" s="81">
        <v>893.66461757567743</v>
      </c>
      <c r="EG531" s="81">
        <v>893.66461757567743</v>
      </c>
      <c r="EH531" s="81">
        <v>961.46429561146715</v>
      </c>
      <c r="EI531" s="81">
        <v>961.46429561146715</v>
      </c>
      <c r="EJ531" s="81">
        <v>961.46429561146715</v>
      </c>
      <c r="EK531" s="81">
        <v>961.46429561146715</v>
      </c>
      <c r="EL531" s="81">
        <v>979.94177795597398</v>
      </c>
      <c r="EM531" s="81">
        <v>979.94177795597398</v>
      </c>
      <c r="EN531" s="81">
        <v>979.94177795597398</v>
      </c>
      <c r="EO531" s="81">
        <v>979.94177795597398</v>
      </c>
      <c r="EP531" s="81">
        <v>936.87787297406442</v>
      </c>
      <c r="EQ531" s="81">
        <v>936.87787297406442</v>
      </c>
      <c r="ER531" s="81">
        <v>936.87787297406442</v>
      </c>
      <c r="ES531" s="81">
        <v>936.87787297406442</v>
      </c>
      <c r="ET531" s="81">
        <v>996.4646180813296</v>
      </c>
      <c r="EU531" s="81">
        <v>996.4646180813296</v>
      </c>
      <c r="EV531" s="81">
        <v>996.4646180813296</v>
      </c>
      <c r="EW531" s="81">
        <v>996.4646180813296</v>
      </c>
      <c r="EX531" s="81">
        <v>1025.3068219196878</v>
      </c>
      <c r="EY531" s="81">
        <v>1025.3068219196878</v>
      </c>
      <c r="EZ531" s="81">
        <v>1025.3068219196878</v>
      </c>
      <c r="FA531" s="81">
        <v>1025.3068219196878</v>
      </c>
      <c r="FB531" s="81">
        <v>1048.4269776424776</v>
      </c>
      <c r="FC531" s="81">
        <v>1048.4269776424776</v>
      </c>
      <c r="FD531" s="81">
        <v>1048.4269776424776</v>
      </c>
      <c r="FE531" s="81">
        <v>1048.4269776424776</v>
      </c>
      <c r="FF531" s="81">
        <v>1085.822080939412</v>
      </c>
      <c r="FG531" s="81">
        <v>1085.822080939412</v>
      </c>
      <c r="FH531" s="81">
        <v>1085.822080939412</v>
      </c>
      <c r="FI531" s="81">
        <v>1085.822080939412</v>
      </c>
      <c r="FJ531" s="81">
        <v>1124.8579417463511</v>
      </c>
      <c r="FK531" s="81">
        <v>1124.8579417463511</v>
      </c>
      <c r="FL531" s="81">
        <v>1124.8579417463511</v>
      </c>
      <c r="FM531" s="81">
        <v>1124.8579417463511</v>
      </c>
      <c r="FN531" s="1" t="s">
        <v>890</v>
      </c>
    </row>
    <row r="532" spans="2:170" x14ac:dyDescent="0.2">
      <c r="B532" s="1" t="s">
        <v>855</v>
      </c>
      <c r="C532" s="1" t="s">
        <v>44</v>
      </c>
      <c r="D532" s="1" t="s">
        <v>42</v>
      </c>
      <c r="E532" s="81" t="s">
        <v>257</v>
      </c>
      <c r="F532" s="81">
        <v>412.70110823617415</v>
      </c>
      <c r="G532" s="81">
        <v>438.26885942466481</v>
      </c>
      <c r="H532" s="81">
        <v>442.80169696942301</v>
      </c>
      <c r="I532" s="81">
        <v>485.90443920663756</v>
      </c>
      <c r="J532" s="81">
        <v>490.20412827805069</v>
      </c>
      <c r="K532" s="81">
        <v>525.58761496876468</v>
      </c>
      <c r="L532" s="81">
        <v>560.7604699067715</v>
      </c>
      <c r="M532" s="81">
        <v>575.8286531568541</v>
      </c>
      <c r="N532" s="81">
        <v>553.96834621771745</v>
      </c>
      <c r="O532" s="81">
        <v>546.89067676508012</v>
      </c>
      <c r="P532" s="81">
        <v>562.66980493929691</v>
      </c>
      <c r="Q532" s="81">
        <v>567.04402072811808</v>
      </c>
      <c r="R532" s="81">
        <v>524.98704064889819</v>
      </c>
      <c r="S532" s="81">
        <v>485.03586604596069</v>
      </c>
      <c r="T532" s="81">
        <v>427.12157936074772</v>
      </c>
      <c r="U532" s="81">
        <v>414.67999637370053</v>
      </c>
      <c r="V532" s="81">
        <v>448.73873957858336</v>
      </c>
      <c r="W532" s="81">
        <v>438.69551058257269</v>
      </c>
      <c r="X532" s="81">
        <v>446.86165941439901</v>
      </c>
      <c r="Y532" s="81">
        <v>469.19840118016793</v>
      </c>
      <c r="Z532" s="81">
        <v>459.6003204792828</v>
      </c>
      <c r="AA532" s="81">
        <v>419.52325790447895</v>
      </c>
      <c r="AB532" s="81">
        <v>431.38892093855759</v>
      </c>
      <c r="AC532" s="81">
        <v>426.26725482550569</v>
      </c>
      <c r="AD532" s="81">
        <v>376.09570700668655</v>
      </c>
      <c r="AE532" s="81">
        <v>357.30651095462167</v>
      </c>
      <c r="AF532" s="81">
        <v>321.42120280395977</v>
      </c>
      <c r="AG532" s="81">
        <v>295.31541974964284</v>
      </c>
      <c r="AH532" s="81">
        <v>321.21583607384196</v>
      </c>
      <c r="AI532" s="81">
        <v>320.66467253450543</v>
      </c>
      <c r="AJ532" s="81">
        <v>315.19196740109072</v>
      </c>
      <c r="AK532" s="81">
        <v>370.72224365936455</v>
      </c>
      <c r="AL532" s="81">
        <v>358.38841818680589</v>
      </c>
      <c r="AM532" s="81">
        <v>356.59156588745662</v>
      </c>
      <c r="AN532" s="81">
        <v>390.2708932724338</v>
      </c>
      <c r="AO532" s="81">
        <v>408.53196415550769</v>
      </c>
      <c r="AP532" s="81">
        <v>370.53129663847051</v>
      </c>
      <c r="AQ532" s="81">
        <v>338.4827834054816</v>
      </c>
      <c r="AR532" s="81">
        <v>312.62892518310446</v>
      </c>
      <c r="AS532" s="81">
        <v>313.9528842115547</v>
      </c>
      <c r="AT532" s="81">
        <v>302.91338007901822</v>
      </c>
      <c r="AU532" s="81">
        <v>274.26140799950974</v>
      </c>
      <c r="AV532" s="81">
        <v>287.98233277863818</v>
      </c>
      <c r="AW532" s="81">
        <v>326.62936168394128</v>
      </c>
      <c r="AX532" s="81">
        <v>405.41938325182593</v>
      </c>
      <c r="AY532" s="81">
        <v>497.67197818975194</v>
      </c>
      <c r="AZ532" s="81">
        <v>571.27101754936155</v>
      </c>
      <c r="BA532" s="81">
        <v>683.65983723492184</v>
      </c>
      <c r="BB532" s="81">
        <v>730.00238078517157</v>
      </c>
      <c r="BC532" s="81">
        <v>877.66061429364629</v>
      </c>
      <c r="BD532" s="81">
        <v>766.68162029713289</v>
      </c>
      <c r="BE532" s="81">
        <v>731.92988287869503</v>
      </c>
      <c r="BF532" s="81">
        <v>611.10192639937054</v>
      </c>
      <c r="BG532" s="81">
        <v>500.69791413689143</v>
      </c>
      <c r="BH532" s="81">
        <v>486.75393577672469</v>
      </c>
      <c r="BI532" s="81">
        <v>538.40582028207905</v>
      </c>
      <c r="BJ532" s="81">
        <v>506.75211980705461</v>
      </c>
      <c r="BK532" s="81">
        <v>495.55787328346537</v>
      </c>
      <c r="BL532" s="81">
        <v>535.60377389099028</v>
      </c>
      <c r="BM532" s="81">
        <v>531.86057128769846</v>
      </c>
      <c r="BN532" s="81">
        <v>518.69766582871318</v>
      </c>
      <c r="BO532" s="81">
        <v>483.05384645853627</v>
      </c>
      <c r="BP532" s="81">
        <v>471.9415148748119</v>
      </c>
      <c r="BQ532" s="81">
        <v>504.88051904961304</v>
      </c>
      <c r="BR532" s="81">
        <v>499.09594239727335</v>
      </c>
      <c r="BS532" s="81">
        <v>500.26870739320645</v>
      </c>
      <c r="BT532" s="81">
        <v>501.15451376369697</v>
      </c>
      <c r="BU532" s="81">
        <v>496.55702961744032</v>
      </c>
      <c r="BV532" s="81">
        <v>392.72264530783684</v>
      </c>
      <c r="BW532" s="81">
        <v>392.5612722550477</v>
      </c>
      <c r="BX532" s="81">
        <v>395.73046788027455</v>
      </c>
      <c r="BY532" s="81">
        <v>392.46764240571508</v>
      </c>
      <c r="BZ532" s="81">
        <v>434.4521230666461</v>
      </c>
      <c r="CA532" s="81">
        <v>434.4521230666461</v>
      </c>
      <c r="CB532" s="81">
        <v>434.4521230666461</v>
      </c>
      <c r="CC532" s="81">
        <v>434.4521230666461</v>
      </c>
      <c r="CD532" s="81">
        <v>489.67173244285914</v>
      </c>
      <c r="CE532" s="81">
        <v>489.67173244285914</v>
      </c>
      <c r="CF532" s="81">
        <v>489.67173244285914</v>
      </c>
      <c r="CG532" s="81">
        <v>489.67173244285914</v>
      </c>
      <c r="CH532" s="81">
        <v>554.56908250079266</v>
      </c>
      <c r="CI532" s="81">
        <v>554.56908250079266</v>
      </c>
      <c r="CJ532" s="81">
        <v>554.56908250079266</v>
      </c>
      <c r="CK532" s="81">
        <v>554.56908250079266</v>
      </c>
      <c r="CL532" s="81">
        <v>536.28086885286268</v>
      </c>
      <c r="CM532" s="81">
        <v>536.28086885286268</v>
      </c>
      <c r="CN532" s="81">
        <v>536.28086885286268</v>
      </c>
      <c r="CO532" s="81">
        <v>536.28086885286268</v>
      </c>
      <c r="CP532" s="81">
        <v>588.51983381937691</v>
      </c>
      <c r="CQ532" s="81">
        <v>588.51983381937691</v>
      </c>
      <c r="CR532" s="81">
        <v>588.51983381937691</v>
      </c>
      <c r="CS532" s="81">
        <v>588.51983381937691</v>
      </c>
      <c r="CT532" s="81">
        <v>630.29158477600186</v>
      </c>
      <c r="CU532" s="81">
        <v>630.29158477600186</v>
      </c>
      <c r="CV532" s="81">
        <v>630.29158477600186</v>
      </c>
      <c r="CW532" s="81">
        <v>630.29158477600186</v>
      </c>
      <c r="CX532" s="81">
        <v>639.1237861033236</v>
      </c>
      <c r="CY532" s="81">
        <v>639.1237861033236</v>
      </c>
      <c r="CZ532" s="81">
        <v>639.1237861033236</v>
      </c>
      <c r="DA532" s="81">
        <v>639.1237861033236</v>
      </c>
      <c r="DB532" s="81">
        <v>663.96674625367132</v>
      </c>
      <c r="DC532" s="81">
        <v>663.96674625367132</v>
      </c>
      <c r="DD532" s="81">
        <v>663.96674625367132</v>
      </c>
      <c r="DE532" s="81">
        <v>663.96674625367132</v>
      </c>
      <c r="DF532" s="81">
        <v>746.03739084482652</v>
      </c>
      <c r="DG532" s="81">
        <v>746.03739084482652</v>
      </c>
      <c r="DH532" s="81">
        <v>746.03739084482652</v>
      </c>
      <c r="DI532" s="81">
        <v>746.03739084482652</v>
      </c>
      <c r="DJ532" s="81">
        <v>785.89205653476085</v>
      </c>
      <c r="DK532" s="81">
        <v>785.89205653476085</v>
      </c>
      <c r="DL532" s="81">
        <v>785.89205653476085</v>
      </c>
      <c r="DM532" s="81">
        <v>785.89205653476085</v>
      </c>
      <c r="DN532" s="81">
        <v>806.87367304078657</v>
      </c>
      <c r="DO532" s="81">
        <v>806.87367304078657</v>
      </c>
      <c r="DP532" s="81">
        <v>806.87367304078657</v>
      </c>
      <c r="DQ532" s="81">
        <v>806.87367304078657</v>
      </c>
      <c r="DR532" s="81">
        <v>824.88149849320075</v>
      </c>
      <c r="DS532" s="81">
        <v>824.88149849320075</v>
      </c>
      <c r="DT532" s="81">
        <v>824.88149849320075</v>
      </c>
      <c r="DU532" s="81">
        <v>824.88149849320075</v>
      </c>
      <c r="DV532" s="81">
        <v>882.08908290334955</v>
      </c>
      <c r="DW532" s="81">
        <v>882.08908290334955</v>
      </c>
      <c r="DX532" s="81">
        <v>882.08908290334955</v>
      </c>
      <c r="DY532" s="81">
        <v>882.08908290334955</v>
      </c>
      <c r="DZ532" s="81">
        <v>884.56479126280203</v>
      </c>
      <c r="EA532" s="81">
        <v>884.56479126280203</v>
      </c>
      <c r="EB532" s="81">
        <v>884.56479126280203</v>
      </c>
      <c r="EC532" s="81">
        <v>884.56479126280203</v>
      </c>
      <c r="ED532" s="81">
        <v>905.58970420333037</v>
      </c>
      <c r="EE532" s="81">
        <v>905.58970420333037</v>
      </c>
      <c r="EF532" s="81">
        <v>905.58970420333037</v>
      </c>
      <c r="EG532" s="81">
        <v>905.58970420333037</v>
      </c>
      <c r="EH532" s="81">
        <v>971.33627854822885</v>
      </c>
      <c r="EI532" s="81">
        <v>971.33627854822885</v>
      </c>
      <c r="EJ532" s="81">
        <v>971.33627854822885</v>
      </c>
      <c r="EK532" s="81">
        <v>971.33627854822885</v>
      </c>
      <c r="EL532" s="81">
        <v>996.57641858639045</v>
      </c>
      <c r="EM532" s="81">
        <v>996.57641858639045</v>
      </c>
      <c r="EN532" s="81">
        <v>996.57641858639045</v>
      </c>
      <c r="EO532" s="81">
        <v>996.57641858639045</v>
      </c>
      <c r="EP532" s="81">
        <v>970.935681587761</v>
      </c>
      <c r="EQ532" s="81">
        <v>970.935681587761</v>
      </c>
      <c r="ER532" s="81">
        <v>970.935681587761</v>
      </c>
      <c r="ES532" s="81">
        <v>970.935681587761</v>
      </c>
      <c r="ET532" s="81">
        <v>1030.7793017138399</v>
      </c>
      <c r="EU532" s="81">
        <v>1030.7793017138399</v>
      </c>
      <c r="EV532" s="81">
        <v>1030.7793017138399</v>
      </c>
      <c r="EW532" s="81">
        <v>1030.7793017138399</v>
      </c>
      <c r="EX532" s="81">
        <v>1066.3063887513465</v>
      </c>
      <c r="EY532" s="81">
        <v>1066.3063887513465</v>
      </c>
      <c r="EZ532" s="81">
        <v>1066.3063887513465</v>
      </c>
      <c r="FA532" s="81">
        <v>1066.3063887513465</v>
      </c>
      <c r="FB532" s="81">
        <v>1096.7089409310629</v>
      </c>
      <c r="FC532" s="81">
        <v>1096.7089409310629</v>
      </c>
      <c r="FD532" s="81">
        <v>1096.7089409310629</v>
      </c>
      <c r="FE532" s="81">
        <v>1096.7089409310629</v>
      </c>
      <c r="FF532" s="81">
        <v>1139.5426268890142</v>
      </c>
      <c r="FG532" s="81">
        <v>1139.5426268890142</v>
      </c>
      <c r="FH532" s="81">
        <v>1139.5426268890142</v>
      </c>
      <c r="FI532" s="81">
        <v>1139.5426268890142</v>
      </c>
      <c r="FJ532" s="81">
        <v>1184.6113589419267</v>
      </c>
      <c r="FK532" s="81">
        <v>1184.6113589419267</v>
      </c>
      <c r="FL532" s="81">
        <v>1184.6113589419267</v>
      </c>
      <c r="FM532" s="81">
        <v>1184.6113589419267</v>
      </c>
      <c r="FN532" s="1" t="s">
        <v>891</v>
      </c>
    </row>
    <row r="533" spans="2:170" x14ac:dyDescent="0.2">
      <c r="B533" s="1" t="s">
        <v>857</v>
      </c>
      <c r="C533" s="1" t="s">
        <v>44</v>
      </c>
      <c r="D533" s="1" t="s">
        <v>42</v>
      </c>
      <c r="E533" s="81" t="s">
        <v>257</v>
      </c>
      <c r="F533" s="81">
        <v>340.43236043027497</v>
      </c>
      <c r="G533" s="81">
        <v>367.6851836033116</v>
      </c>
      <c r="H533" s="81">
        <v>377.7428339268937</v>
      </c>
      <c r="I533" s="81">
        <v>396.49029852572409</v>
      </c>
      <c r="J533" s="81">
        <v>399.3304409069284</v>
      </c>
      <c r="K533" s="81">
        <v>419.79717831509208</v>
      </c>
      <c r="L533" s="81">
        <v>457.25303400635443</v>
      </c>
      <c r="M533" s="81">
        <v>475.84012819190644</v>
      </c>
      <c r="N533" s="81">
        <v>468.54313109994666</v>
      </c>
      <c r="O533" s="81">
        <v>448.21375802690795</v>
      </c>
      <c r="P533" s="81">
        <v>471.25385852162964</v>
      </c>
      <c r="Q533" s="81">
        <v>487.76402568302086</v>
      </c>
      <c r="R533" s="81">
        <v>452.49415178522554</v>
      </c>
      <c r="S533" s="81">
        <v>416.33653482491604</v>
      </c>
      <c r="T533" s="81">
        <v>386.0242422091406</v>
      </c>
      <c r="U533" s="81">
        <v>364.2275057595042</v>
      </c>
      <c r="V533" s="81">
        <v>361.60977671908734</v>
      </c>
      <c r="W533" s="81">
        <v>363.08454400453968</v>
      </c>
      <c r="X533" s="81">
        <v>366.92500719861835</v>
      </c>
      <c r="Y533" s="81">
        <v>397.53548101753944</v>
      </c>
      <c r="Z533" s="81">
        <v>378.54387963662197</v>
      </c>
      <c r="AA533" s="81">
        <v>348.37126393872455</v>
      </c>
      <c r="AB533" s="81">
        <v>362.31394269569</v>
      </c>
      <c r="AC533" s="81">
        <v>365.06016908190873</v>
      </c>
      <c r="AD533" s="81">
        <v>327.02744014147328</v>
      </c>
      <c r="AE533" s="81">
        <v>316.63213407694252</v>
      </c>
      <c r="AF533" s="81">
        <v>285.98227878149112</v>
      </c>
      <c r="AG533" s="81">
        <v>253.86859900808011</v>
      </c>
      <c r="AH533" s="81">
        <v>274.89143117900596</v>
      </c>
      <c r="AI533" s="81">
        <v>279.12941959574727</v>
      </c>
      <c r="AJ533" s="81">
        <v>263.70077132783393</v>
      </c>
      <c r="AK533" s="81">
        <v>290.15282746569295</v>
      </c>
      <c r="AL533" s="81">
        <v>291.09023214862123</v>
      </c>
      <c r="AM533" s="81">
        <v>293.58473464862476</v>
      </c>
      <c r="AN533" s="81">
        <v>319.12765333402899</v>
      </c>
      <c r="AO533" s="81">
        <v>332.25626387707695</v>
      </c>
      <c r="AP533" s="81">
        <v>314.98226817734553</v>
      </c>
      <c r="AQ533" s="81">
        <v>288.49535076431795</v>
      </c>
      <c r="AR533" s="81">
        <v>271.34436007502836</v>
      </c>
      <c r="AS533" s="81">
        <v>286.69246658776365</v>
      </c>
      <c r="AT533" s="81">
        <v>276.43193195955843</v>
      </c>
      <c r="AU533" s="81">
        <v>0</v>
      </c>
      <c r="AV533" s="81">
        <v>0</v>
      </c>
      <c r="AW533" s="81">
        <v>284.11295983135676</v>
      </c>
      <c r="AX533" s="81">
        <v>323.6416539269278</v>
      </c>
      <c r="AY533" s="81">
        <v>397.64311690320619</v>
      </c>
      <c r="AZ533" s="81">
        <v>467.83972495761469</v>
      </c>
      <c r="BA533" s="81">
        <v>554.15795118642075</v>
      </c>
      <c r="BB533" s="81">
        <v>564.90321986085507</v>
      </c>
      <c r="BC533" s="81">
        <v>653.83855429498567</v>
      </c>
      <c r="BD533" s="81">
        <v>686.60278065759508</v>
      </c>
      <c r="BE533" s="81">
        <v>651.09719524607067</v>
      </c>
      <c r="BF533" s="81">
        <v>545.56888787469768</v>
      </c>
      <c r="BG533" s="81">
        <v>453.10886918036965</v>
      </c>
      <c r="BH533" s="81">
        <v>437.30489504002622</v>
      </c>
      <c r="BI533" s="81">
        <v>487.39472639841625</v>
      </c>
      <c r="BJ533" s="81">
        <v>465.74364294061297</v>
      </c>
      <c r="BK533" s="81">
        <v>450.03489116810459</v>
      </c>
      <c r="BL533" s="81">
        <v>477.63586285750625</v>
      </c>
      <c r="BM533" s="81">
        <v>462.22732745797356</v>
      </c>
      <c r="BN533" s="81">
        <v>440.2798766033207</v>
      </c>
      <c r="BO533" s="81">
        <v>423.26610925426922</v>
      </c>
      <c r="BP533" s="81">
        <v>418.13963628293493</v>
      </c>
      <c r="BQ533" s="81">
        <v>451.88759607788194</v>
      </c>
      <c r="BR533" s="81">
        <v>448.26907698465129</v>
      </c>
      <c r="BS533" s="81">
        <v>448.20179398083962</v>
      </c>
      <c r="BT533" s="81">
        <v>448.15641539533237</v>
      </c>
      <c r="BU533" s="81">
        <v>448.12305461551</v>
      </c>
      <c r="BV533" s="81">
        <v>342.6252245094301</v>
      </c>
      <c r="BW533" s="81">
        <v>342.6252245094301</v>
      </c>
      <c r="BX533" s="81">
        <v>342.6252245094301</v>
      </c>
      <c r="BY533" s="81">
        <v>342.6252245094301</v>
      </c>
      <c r="BZ533" s="81">
        <v>368.53892368405309</v>
      </c>
      <c r="CA533" s="81">
        <v>368.53892368405309</v>
      </c>
      <c r="CB533" s="81">
        <v>368.53892368405309</v>
      </c>
      <c r="CC533" s="81">
        <v>368.53892368405309</v>
      </c>
      <c r="CD533" s="81">
        <v>414.41281901527827</v>
      </c>
      <c r="CE533" s="81">
        <v>414.41281901527827</v>
      </c>
      <c r="CF533" s="81">
        <v>414.41281901527827</v>
      </c>
      <c r="CG533" s="81">
        <v>414.41281901527827</v>
      </c>
      <c r="CH533" s="81">
        <v>469.63603419009905</v>
      </c>
      <c r="CI533" s="81">
        <v>469.63603419009905</v>
      </c>
      <c r="CJ533" s="81">
        <v>469.63603419009905</v>
      </c>
      <c r="CK533" s="81">
        <v>469.63603419009905</v>
      </c>
      <c r="CL533" s="81">
        <v>443.3634189357673</v>
      </c>
      <c r="CM533" s="81">
        <v>443.3634189357673</v>
      </c>
      <c r="CN533" s="81">
        <v>443.3634189357673</v>
      </c>
      <c r="CO533" s="81">
        <v>443.3634189357673</v>
      </c>
      <c r="CP533" s="81">
        <v>486.09399614044702</v>
      </c>
      <c r="CQ533" s="81">
        <v>486.09399614044702</v>
      </c>
      <c r="CR533" s="81">
        <v>486.09399614044702</v>
      </c>
      <c r="CS533" s="81">
        <v>486.09399614044702</v>
      </c>
      <c r="CT533" s="81">
        <v>518.93933851030738</v>
      </c>
      <c r="CU533" s="81">
        <v>518.93933851030738</v>
      </c>
      <c r="CV533" s="81">
        <v>518.93933851030738</v>
      </c>
      <c r="CW533" s="81">
        <v>518.93933851030738</v>
      </c>
      <c r="CX533" s="81">
        <v>516.68984393974756</v>
      </c>
      <c r="CY533" s="81">
        <v>516.68984393974756</v>
      </c>
      <c r="CZ533" s="81">
        <v>516.68984393974756</v>
      </c>
      <c r="DA533" s="81">
        <v>516.68984393974756</v>
      </c>
      <c r="DB533" s="81">
        <v>529.8727924265396</v>
      </c>
      <c r="DC533" s="81">
        <v>529.8727924265396</v>
      </c>
      <c r="DD533" s="81">
        <v>529.8727924265396</v>
      </c>
      <c r="DE533" s="81">
        <v>529.8727924265396</v>
      </c>
      <c r="DF533" s="81">
        <v>607.06386531770261</v>
      </c>
      <c r="DG533" s="81">
        <v>607.06386531770261</v>
      </c>
      <c r="DH533" s="81">
        <v>607.06386531770261</v>
      </c>
      <c r="DI533" s="81">
        <v>607.06386531770261</v>
      </c>
      <c r="DJ533" s="81">
        <v>642.24685220797323</v>
      </c>
      <c r="DK533" s="81">
        <v>642.24685220797323</v>
      </c>
      <c r="DL533" s="81">
        <v>642.24685220797323</v>
      </c>
      <c r="DM533" s="81">
        <v>642.24685220797323</v>
      </c>
      <c r="DN533" s="81">
        <v>658.33465998565953</v>
      </c>
      <c r="DO533" s="81">
        <v>658.33465998565953</v>
      </c>
      <c r="DP533" s="81">
        <v>658.33465998565953</v>
      </c>
      <c r="DQ533" s="81">
        <v>658.33465998565953</v>
      </c>
      <c r="DR533" s="81">
        <v>669.84959536866756</v>
      </c>
      <c r="DS533" s="81">
        <v>669.84959536866756</v>
      </c>
      <c r="DT533" s="81">
        <v>669.84959536866756</v>
      </c>
      <c r="DU533" s="81">
        <v>669.84959536866756</v>
      </c>
      <c r="DV533" s="81">
        <v>721.31748203009829</v>
      </c>
      <c r="DW533" s="81">
        <v>721.31748203009829</v>
      </c>
      <c r="DX533" s="81">
        <v>721.31748203009829</v>
      </c>
      <c r="DY533" s="81">
        <v>721.31748203009829</v>
      </c>
      <c r="DZ533" s="81">
        <v>717.67205102509695</v>
      </c>
      <c r="EA533" s="81">
        <v>717.67205102509695</v>
      </c>
      <c r="EB533" s="81">
        <v>717.67205102509695</v>
      </c>
      <c r="EC533" s="81">
        <v>717.67205102509695</v>
      </c>
      <c r="ED533" s="81">
        <v>733.42229105517788</v>
      </c>
      <c r="EE533" s="81">
        <v>733.42229105517788</v>
      </c>
      <c r="EF533" s="81">
        <v>733.42229105517788</v>
      </c>
      <c r="EG533" s="81">
        <v>733.42229105517788</v>
      </c>
      <c r="EH533" s="81">
        <v>793.51349230760127</v>
      </c>
      <c r="EI533" s="81">
        <v>793.51349230760127</v>
      </c>
      <c r="EJ533" s="81">
        <v>793.51349230760127</v>
      </c>
      <c r="EK533" s="81">
        <v>793.51349230760127</v>
      </c>
      <c r="EL533" s="81">
        <v>812.75847470973088</v>
      </c>
      <c r="EM533" s="81">
        <v>812.75847470973088</v>
      </c>
      <c r="EN533" s="81">
        <v>812.75847470973088</v>
      </c>
      <c r="EO533" s="81">
        <v>812.75847470973088</v>
      </c>
      <c r="EP533" s="81">
        <v>780.88399543444484</v>
      </c>
      <c r="EQ533" s="81">
        <v>780.88399543444484</v>
      </c>
      <c r="ER533" s="81">
        <v>780.88399543444484</v>
      </c>
      <c r="ES533" s="81">
        <v>780.88399543444484</v>
      </c>
      <c r="ET533" s="81">
        <v>834.54579484816975</v>
      </c>
      <c r="EU533" s="81">
        <v>834.54579484816975</v>
      </c>
      <c r="EV533" s="81">
        <v>834.54579484816975</v>
      </c>
      <c r="EW533" s="81">
        <v>834.54579484816975</v>
      </c>
      <c r="EX533" s="81">
        <v>863.498474107633</v>
      </c>
      <c r="EY533" s="81">
        <v>863.498474107633</v>
      </c>
      <c r="EZ533" s="81">
        <v>863.498474107633</v>
      </c>
      <c r="FA533" s="81">
        <v>863.498474107633</v>
      </c>
      <c r="FB533" s="81">
        <v>887.30945885954179</v>
      </c>
      <c r="FC533" s="81">
        <v>887.30945885954179</v>
      </c>
      <c r="FD533" s="81">
        <v>887.30945885954179</v>
      </c>
      <c r="FE533" s="81">
        <v>887.30945885954179</v>
      </c>
      <c r="FF533" s="81">
        <v>923.37130283448141</v>
      </c>
      <c r="FG533" s="81">
        <v>923.37130283448141</v>
      </c>
      <c r="FH533" s="81">
        <v>923.37130283448141</v>
      </c>
      <c r="FI533" s="81">
        <v>923.37130283448141</v>
      </c>
      <c r="FJ533" s="81">
        <v>961.36564676052592</v>
      </c>
      <c r="FK533" s="81">
        <v>961.36564676052592</v>
      </c>
      <c r="FL533" s="81">
        <v>961.36564676052592</v>
      </c>
      <c r="FM533" s="81">
        <v>961.36564676052592</v>
      </c>
      <c r="FN533" s="1" t="s">
        <v>892</v>
      </c>
    </row>
    <row r="534" spans="2:170" x14ac:dyDescent="0.2">
      <c r="B534" s="1" t="s">
        <v>859</v>
      </c>
      <c r="C534" s="1" t="s">
        <v>44</v>
      </c>
      <c r="D534" s="1" t="s">
        <v>42</v>
      </c>
      <c r="E534" s="81" t="s">
        <v>257</v>
      </c>
      <c r="F534" s="81">
        <v>298.75623933534803</v>
      </c>
      <c r="G534" s="81">
        <v>328.64974712429324</v>
      </c>
      <c r="H534" s="81">
        <v>323.2069042991975</v>
      </c>
      <c r="I534" s="81">
        <v>343.03867731901494</v>
      </c>
      <c r="J534" s="81">
        <v>381.37391931170566</v>
      </c>
      <c r="K534" s="81">
        <v>424.67949097392727</v>
      </c>
      <c r="L534" s="81">
        <v>450.51782817099155</v>
      </c>
      <c r="M534" s="81">
        <v>470.68192693152321</v>
      </c>
      <c r="N534" s="81">
        <v>412.68295251949218</v>
      </c>
      <c r="O534" s="81">
        <v>408.69730194678766</v>
      </c>
      <c r="P534" s="81">
        <v>436.99319661216515</v>
      </c>
      <c r="Q534" s="81">
        <v>450.01069256553518</v>
      </c>
      <c r="R534" s="81">
        <v>408.26995404355074</v>
      </c>
      <c r="S534" s="81">
        <v>388.89526055203169</v>
      </c>
      <c r="T534" s="81">
        <v>350.90499042568138</v>
      </c>
      <c r="U534" s="81">
        <v>323.85178151303069</v>
      </c>
      <c r="V534" s="81">
        <v>418.52860926255727</v>
      </c>
      <c r="W534" s="81">
        <v>441.43791574102744</v>
      </c>
      <c r="X534" s="81">
        <v>455.93931167569406</v>
      </c>
      <c r="Y534" s="81">
        <v>483.34549707258662</v>
      </c>
      <c r="Z534" s="81">
        <v>468.15346519394825</v>
      </c>
      <c r="AA534" s="81">
        <v>455.90732442370614</v>
      </c>
      <c r="AB534" s="81">
        <v>450.68429840117557</v>
      </c>
      <c r="AC534" s="81">
        <v>444.9473649394161</v>
      </c>
      <c r="AD534" s="81">
        <v>395.31979040294175</v>
      </c>
      <c r="AE534" s="81">
        <v>389.83721730413464</v>
      </c>
      <c r="AF534" s="81">
        <v>333.87582369268301</v>
      </c>
      <c r="AG534" s="81">
        <v>308.43190756552667</v>
      </c>
      <c r="AH534" s="81">
        <v>322.45860388143637</v>
      </c>
      <c r="AI534" s="81">
        <v>332.05004700929334</v>
      </c>
      <c r="AJ534" s="81">
        <v>308.60399512027936</v>
      </c>
      <c r="AK534" s="81">
        <v>332.59998520123264</v>
      </c>
      <c r="AL534" s="81">
        <v>390.21745281248207</v>
      </c>
      <c r="AM534" s="81">
        <v>395.83625664156557</v>
      </c>
      <c r="AN534" s="81">
        <v>418.24492494180828</v>
      </c>
      <c r="AO534" s="81">
        <v>426.48308231932975</v>
      </c>
      <c r="AP534" s="81">
        <v>411.63559642811515</v>
      </c>
      <c r="AQ534" s="81">
        <v>383.08263405027873</v>
      </c>
      <c r="AR534" s="81">
        <v>349.057443282777</v>
      </c>
      <c r="AS534" s="81">
        <v>356.94903561295672</v>
      </c>
      <c r="AT534" s="81">
        <v>333.71823868527616</v>
      </c>
      <c r="AU534" s="81">
        <v>315.78359518558807</v>
      </c>
      <c r="AV534" s="81">
        <v>334.73329657593382</v>
      </c>
      <c r="AW534" s="81">
        <v>374.86467056942831</v>
      </c>
      <c r="AX534" s="81">
        <v>426.44260541416566</v>
      </c>
      <c r="AY534" s="81">
        <v>534.69733316019529</v>
      </c>
      <c r="AZ534" s="81">
        <v>634.05206709383833</v>
      </c>
      <c r="BA534" s="81">
        <v>721.81267687474951</v>
      </c>
      <c r="BB534" s="81">
        <v>800.95388752334395</v>
      </c>
      <c r="BC534" s="81">
        <v>902.62833849480751</v>
      </c>
      <c r="BD534" s="81">
        <v>927.97175051120712</v>
      </c>
      <c r="BE534" s="81">
        <v>744.83514634056939</v>
      </c>
      <c r="BF534" s="81">
        <v>621.44411686944272</v>
      </c>
      <c r="BG534" s="81">
        <v>537.12596522091906</v>
      </c>
      <c r="BH534" s="81">
        <v>494.90068067135792</v>
      </c>
      <c r="BI534" s="81">
        <v>564.24549610809902</v>
      </c>
      <c r="BJ534" s="81">
        <v>522.74887772120871</v>
      </c>
      <c r="BK534" s="81">
        <v>527.34437265611621</v>
      </c>
      <c r="BL534" s="81">
        <v>545.77573035563705</v>
      </c>
      <c r="BM534" s="81">
        <v>580.31845004482307</v>
      </c>
      <c r="BN534" s="81">
        <v>571.16720890592967</v>
      </c>
      <c r="BO534" s="81">
        <v>531.12407698540983</v>
      </c>
      <c r="BP534" s="81">
        <v>476.94433751155088</v>
      </c>
      <c r="BQ534" s="81">
        <v>506.36992104602996</v>
      </c>
      <c r="BR534" s="81">
        <v>498.83948076240449</v>
      </c>
      <c r="BS534" s="81">
        <v>498.81652848834324</v>
      </c>
      <c r="BT534" s="81">
        <v>498.80144084388951</v>
      </c>
      <c r="BU534" s="81">
        <v>498.79033773164798</v>
      </c>
      <c r="BV534" s="81">
        <v>454.26444288214975</v>
      </c>
      <c r="BW534" s="81">
        <v>454.26444288214975</v>
      </c>
      <c r="BX534" s="81">
        <v>454.26444288214975</v>
      </c>
      <c r="BY534" s="81">
        <v>454.26444288214975</v>
      </c>
      <c r="BZ534" s="81">
        <v>430.34316493122242</v>
      </c>
      <c r="CA534" s="81">
        <v>430.34316493122242</v>
      </c>
      <c r="CB534" s="81">
        <v>430.34316493122242</v>
      </c>
      <c r="CC534" s="81">
        <v>430.34316493122242</v>
      </c>
      <c r="CD534" s="81">
        <v>493.38203770451412</v>
      </c>
      <c r="CE534" s="81">
        <v>493.38203770451412</v>
      </c>
      <c r="CF534" s="81">
        <v>493.38203770451412</v>
      </c>
      <c r="CG534" s="81">
        <v>493.38203770451412</v>
      </c>
      <c r="CH534" s="81">
        <v>565.44904156127507</v>
      </c>
      <c r="CI534" s="81">
        <v>565.44904156127507</v>
      </c>
      <c r="CJ534" s="81">
        <v>565.44904156127507</v>
      </c>
      <c r="CK534" s="81">
        <v>565.44904156127507</v>
      </c>
      <c r="CL534" s="81">
        <v>540.80546029183904</v>
      </c>
      <c r="CM534" s="81">
        <v>540.80546029183904</v>
      </c>
      <c r="CN534" s="81">
        <v>540.80546029183904</v>
      </c>
      <c r="CO534" s="81">
        <v>540.80546029183904</v>
      </c>
      <c r="CP534" s="81">
        <v>595.88014448668537</v>
      </c>
      <c r="CQ534" s="81">
        <v>595.88014448668537</v>
      </c>
      <c r="CR534" s="81">
        <v>595.88014448668537</v>
      </c>
      <c r="CS534" s="81">
        <v>595.88014448668537</v>
      </c>
      <c r="CT534" s="81">
        <v>637.6322259677313</v>
      </c>
      <c r="CU534" s="81">
        <v>637.6322259677313</v>
      </c>
      <c r="CV534" s="81">
        <v>637.6322259677313</v>
      </c>
      <c r="CW534" s="81">
        <v>637.6322259677313</v>
      </c>
      <c r="CX534" s="81">
        <v>642.4419456025679</v>
      </c>
      <c r="CY534" s="81">
        <v>642.4419456025679</v>
      </c>
      <c r="CZ534" s="81">
        <v>642.4419456025679</v>
      </c>
      <c r="DA534" s="81">
        <v>642.4419456025679</v>
      </c>
      <c r="DB534" s="81">
        <v>662.49233050140276</v>
      </c>
      <c r="DC534" s="81">
        <v>662.49233050140276</v>
      </c>
      <c r="DD534" s="81">
        <v>662.49233050140276</v>
      </c>
      <c r="DE534" s="81">
        <v>662.49233050140276</v>
      </c>
      <c r="DF534" s="81">
        <v>748.44757235594238</v>
      </c>
      <c r="DG534" s="81">
        <v>748.44757235594238</v>
      </c>
      <c r="DH534" s="81">
        <v>748.44757235594238</v>
      </c>
      <c r="DI534" s="81">
        <v>748.44757235594238</v>
      </c>
      <c r="DJ534" s="81">
        <v>786.40382520948947</v>
      </c>
      <c r="DK534" s="81">
        <v>786.40382520948947</v>
      </c>
      <c r="DL534" s="81">
        <v>786.40382520948947</v>
      </c>
      <c r="DM534" s="81">
        <v>786.40382520948947</v>
      </c>
      <c r="DN534" s="81">
        <v>802.80409699730012</v>
      </c>
      <c r="DO534" s="81">
        <v>802.80409699730012</v>
      </c>
      <c r="DP534" s="81">
        <v>802.80409699730012</v>
      </c>
      <c r="DQ534" s="81">
        <v>802.80409699730012</v>
      </c>
      <c r="DR534" s="81">
        <v>813.9988026690861</v>
      </c>
      <c r="DS534" s="81">
        <v>813.9988026690861</v>
      </c>
      <c r="DT534" s="81">
        <v>813.9988026690861</v>
      </c>
      <c r="DU534" s="81">
        <v>813.9988026690861</v>
      </c>
      <c r="DV534" s="81">
        <v>870.65329236894149</v>
      </c>
      <c r="DW534" s="81">
        <v>870.65329236894149</v>
      </c>
      <c r="DX534" s="81">
        <v>870.65329236894149</v>
      </c>
      <c r="DY534" s="81">
        <v>870.65329236894149</v>
      </c>
      <c r="DZ534" s="81">
        <v>864.66404709447716</v>
      </c>
      <c r="EA534" s="81">
        <v>864.66404709447716</v>
      </c>
      <c r="EB534" s="81">
        <v>864.66404709447716</v>
      </c>
      <c r="EC534" s="81">
        <v>864.66404709447716</v>
      </c>
      <c r="ED534" s="81">
        <v>880.43045542388302</v>
      </c>
      <c r="EE534" s="81">
        <v>880.43045542388302</v>
      </c>
      <c r="EF534" s="81">
        <v>880.43045542388302</v>
      </c>
      <c r="EG534" s="81">
        <v>880.43045542388302</v>
      </c>
      <c r="EH534" s="81">
        <v>946.65973178324668</v>
      </c>
      <c r="EI534" s="81">
        <v>946.65973178324668</v>
      </c>
      <c r="EJ534" s="81">
        <v>946.65973178324668</v>
      </c>
      <c r="EK534" s="81">
        <v>946.65973178324668</v>
      </c>
      <c r="EL534" s="81">
        <v>966.46062909085595</v>
      </c>
      <c r="EM534" s="81">
        <v>966.46062909085595</v>
      </c>
      <c r="EN534" s="81">
        <v>966.46062909085595</v>
      </c>
      <c r="EO534" s="81">
        <v>966.46062909085595</v>
      </c>
      <c r="EP534" s="81">
        <v>928.15810409862922</v>
      </c>
      <c r="EQ534" s="81">
        <v>928.15810409862922</v>
      </c>
      <c r="ER534" s="81">
        <v>928.15810409862922</v>
      </c>
      <c r="ES534" s="81">
        <v>928.15810409862922</v>
      </c>
      <c r="ET534" s="81">
        <v>986.85112076374992</v>
      </c>
      <c r="EU534" s="81">
        <v>986.85112076374992</v>
      </c>
      <c r="EV534" s="81">
        <v>986.85112076374992</v>
      </c>
      <c r="EW534" s="81">
        <v>986.85112076374992</v>
      </c>
      <c r="EX534" s="81">
        <v>1016.9717116577672</v>
      </c>
      <c r="EY534" s="81">
        <v>1016.9717116577672</v>
      </c>
      <c r="EZ534" s="81">
        <v>1016.9717116577672</v>
      </c>
      <c r="FA534" s="81">
        <v>1016.9717116577672</v>
      </c>
      <c r="FB534" s="81">
        <v>1041.4923242616185</v>
      </c>
      <c r="FC534" s="81">
        <v>1041.4923242616185</v>
      </c>
      <c r="FD534" s="81">
        <v>1041.4923242616185</v>
      </c>
      <c r="FE534" s="81">
        <v>1041.4923242616185</v>
      </c>
      <c r="FF534" s="81">
        <v>1079.6779689534974</v>
      </c>
      <c r="FG534" s="81">
        <v>1079.6779689534974</v>
      </c>
      <c r="FH534" s="81">
        <v>1079.6779689534974</v>
      </c>
      <c r="FI534" s="81">
        <v>1079.6779689534974</v>
      </c>
      <c r="FJ534" s="81">
        <v>1119.7410304802802</v>
      </c>
      <c r="FK534" s="81">
        <v>1119.7410304802802</v>
      </c>
      <c r="FL534" s="81">
        <v>1119.7410304802802</v>
      </c>
      <c r="FM534" s="81">
        <v>1119.7410304802802</v>
      </c>
      <c r="FN534" s="1" t="s">
        <v>893</v>
      </c>
    </row>
    <row r="535" spans="2:170" x14ac:dyDescent="0.2">
      <c r="B535" s="1" t="s">
        <v>861</v>
      </c>
      <c r="C535" s="1" t="s">
        <v>44</v>
      </c>
      <c r="D535" s="1" t="s">
        <v>42</v>
      </c>
      <c r="E535" s="81" t="s">
        <v>257</v>
      </c>
      <c r="F535" s="81">
        <v>414.71853911655433</v>
      </c>
      <c r="G535" s="81">
        <v>440.42102509450422</v>
      </c>
      <c r="H535" s="81">
        <v>445.15743632472152</v>
      </c>
      <c r="I535" s="81">
        <v>487.47675933814747</v>
      </c>
      <c r="J535" s="81">
        <v>491.76305515312197</v>
      </c>
      <c r="K535" s="81">
        <v>526.69746995779906</v>
      </c>
      <c r="L535" s="81">
        <v>562.08134659971233</v>
      </c>
      <c r="M535" s="81">
        <v>577.31639397955087</v>
      </c>
      <c r="N535" s="81">
        <v>556.04731029054813</v>
      </c>
      <c r="O535" s="81">
        <v>548.38172526362371</v>
      </c>
      <c r="P535" s="81">
        <v>564.35540543146124</v>
      </c>
      <c r="Q535" s="81">
        <v>569.08152506935915</v>
      </c>
      <c r="R535" s="81">
        <v>527.15885810491807</v>
      </c>
      <c r="S535" s="81">
        <v>487.24199835718719</v>
      </c>
      <c r="T535" s="81">
        <v>430.1638489209368</v>
      </c>
      <c r="U535" s="81">
        <v>417.34427213569631</v>
      </c>
      <c r="V535" s="81">
        <v>450.18907142620424</v>
      </c>
      <c r="W535" s="81">
        <v>440.53137054253642</v>
      </c>
      <c r="X535" s="81">
        <v>448.58777736830098</v>
      </c>
      <c r="Y535" s="81">
        <v>471.22032237917301</v>
      </c>
      <c r="Z535" s="81">
        <v>461.31268123226715</v>
      </c>
      <c r="AA535" s="81">
        <v>421.50505121994604</v>
      </c>
      <c r="AB535" s="81">
        <v>433.49222576306175</v>
      </c>
      <c r="AC535" s="81">
        <v>428.65825493037664</v>
      </c>
      <c r="AD535" s="81">
        <v>378.77193799348674</v>
      </c>
      <c r="AE535" s="81">
        <v>360.18896889858502</v>
      </c>
      <c r="AF535" s="81">
        <v>324.42114353653801</v>
      </c>
      <c r="AG535" s="81">
        <v>298.01696522361567</v>
      </c>
      <c r="AH535" s="81">
        <v>323.78146081322257</v>
      </c>
      <c r="AI535" s="81">
        <v>323.38980775920561</v>
      </c>
      <c r="AJ535" s="81">
        <v>317.61200045626657</v>
      </c>
      <c r="AK535" s="81">
        <v>372.21983627834118</v>
      </c>
      <c r="AL535" s="81">
        <v>360.2994605234947</v>
      </c>
      <c r="AM535" s="81">
        <v>358.70202989177676</v>
      </c>
      <c r="AN535" s="81">
        <v>380.38594188171908</v>
      </c>
      <c r="AO535" s="81">
        <v>397.33575673755388</v>
      </c>
      <c r="AP535" s="81">
        <v>360.65544441034194</v>
      </c>
      <c r="AQ535" s="81">
        <v>329.62950421117347</v>
      </c>
      <c r="AR535" s="81">
        <v>304.93060469196388</v>
      </c>
      <c r="AS535" s="81">
        <v>306.51874191933047</v>
      </c>
      <c r="AT535" s="81">
        <v>297.49582614380927</v>
      </c>
      <c r="AU535" s="81">
        <v>267.45485214355699</v>
      </c>
      <c r="AV535" s="81">
        <v>282.56160181354852</v>
      </c>
      <c r="AW535" s="81">
        <v>320.07990250273008</v>
      </c>
      <c r="AX535" s="81">
        <v>396.60300708953901</v>
      </c>
      <c r="AY535" s="81">
        <v>486.57684625808952</v>
      </c>
      <c r="AZ535" s="81">
        <v>558.78209779340636</v>
      </c>
      <c r="BA535" s="81">
        <v>669.98361243959346</v>
      </c>
      <c r="BB535" s="81">
        <v>713.9601887316644</v>
      </c>
      <c r="BC535" s="81">
        <v>853.35158101386207</v>
      </c>
      <c r="BD535" s="81">
        <v>748.13326564848694</v>
      </c>
      <c r="BE535" s="81">
        <v>710.04240831819288</v>
      </c>
      <c r="BF535" s="81">
        <v>595.09887119254927</v>
      </c>
      <c r="BG535" s="81">
        <v>484.7041787216595</v>
      </c>
      <c r="BH535" s="81">
        <v>471.6655989956879</v>
      </c>
      <c r="BI535" s="81">
        <v>524.14549836109006</v>
      </c>
      <c r="BJ535" s="81">
        <v>492.42996685126934</v>
      </c>
      <c r="BK535" s="81">
        <v>481.48468077910735</v>
      </c>
      <c r="BL535" s="81">
        <v>469.99330829087347</v>
      </c>
      <c r="BM535" s="81">
        <v>478.13716069852393</v>
      </c>
      <c r="BN535" s="81">
        <v>474.54779228377026</v>
      </c>
      <c r="BO535" s="81">
        <v>437.10441036638127</v>
      </c>
      <c r="BP535" s="81">
        <v>426.57514984359949</v>
      </c>
      <c r="BQ535" s="81">
        <v>460.28122374790934</v>
      </c>
      <c r="BR535" s="81">
        <v>456.2253026858566</v>
      </c>
      <c r="BS535" s="81">
        <v>457.35988062340931</v>
      </c>
      <c r="BT535" s="81">
        <v>458.21696819467843</v>
      </c>
      <c r="BU535" s="81">
        <v>453.76239022099298</v>
      </c>
      <c r="BV535" s="81">
        <v>352.45924222965994</v>
      </c>
      <c r="BW535" s="81">
        <v>352.302912005363</v>
      </c>
      <c r="BX535" s="81">
        <v>355.37307182678114</v>
      </c>
      <c r="BY535" s="81">
        <v>352.21220804274924</v>
      </c>
      <c r="BZ535" s="81">
        <v>380.90631294305047</v>
      </c>
      <c r="CA535" s="81">
        <v>380.90631294305047</v>
      </c>
      <c r="CB535" s="81">
        <v>380.90631294305047</v>
      </c>
      <c r="CC535" s="81">
        <v>380.90631294305047</v>
      </c>
      <c r="CD535" s="81">
        <v>417.17258594631244</v>
      </c>
      <c r="CE535" s="81">
        <v>417.17258594631244</v>
      </c>
      <c r="CF535" s="81">
        <v>417.17258594631244</v>
      </c>
      <c r="CG535" s="81">
        <v>417.17258594631244</v>
      </c>
      <c r="CH535" s="81">
        <v>458.0992753905399</v>
      </c>
      <c r="CI535" s="81">
        <v>458.0992753905399</v>
      </c>
      <c r="CJ535" s="81">
        <v>458.0992753905399</v>
      </c>
      <c r="CK535" s="81">
        <v>458.0992753905399</v>
      </c>
      <c r="CL535" s="81">
        <v>456.15928105277413</v>
      </c>
      <c r="CM535" s="81">
        <v>456.15928105277413</v>
      </c>
      <c r="CN535" s="81">
        <v>456.15928105277413</v>
      </c>
      <c r="CO535" s="81">
        <v>456.15928105277413</v>
      </c>
      <c r="CP535" s="81">
        <v>494.25067156466088</v>
      </c>
      <c r="CQ535" s="81">
        <v>494.25067156466088</v>
      </c>
      <c r="CR535" s="81">
        <v>494.25067156466088</v>
      </c>
      <c r="CS535" s="81">
        <v>494.25067156466088</v>
      </c>
      <c r="CT535" s="81">
        <v>526.91899641778446</v>
      </c>
      <c r="CU535" s="81">
        <v>526.91899641778446</v>
      </c>
      <c r="CV535" s="81">
        <v>526.91899641778446</v>
      </c>
      <c r="CW535" s="81">
        <v>526.91899641778446</v>
      </c>
      <c r="CX535" s="81">
        <v>539.68432660213284</v>
      </c>
      <c r="CY535" s="81">
        <v>539.68432660213284</v>
      </c>
      <c r="CZ535" s="81">
        <v>539.68432660213284</v>
      </c>
      <c r="DA535" s="81">
        <v>539.68432660213284</v>
      </c>
      <c r="DB535" s="81">
        <v>560.17826279228075</v>
      </c>
      <c r="DC535" s="81">
        <v>560.17826279228075</v>
      </c>
      <c r="DD535" s="81">
        <v>560.17826279228075</v>
      </c>
      <c r="DE535" s="81">
        <v>560.17826279228075</v>
      </c>
      <c r="DF535" s="81">
        <v>610.73343248887784</v>
      </c>
      <c r="DG535" s="81">
        <v>610.73343248887784</v>
      </c>
      <c r="DH535" s="81">
        <v>610.73343248887784</v>
      </c>
      <c r="DI535" s="81">
        <v>610.73343248887784</v>
      </c>
      <c r="DJ535" s="81">
        <v>637.95518432166295</v>
      </c>
      <c r="DK535" s="81">
        <v>637.95518432166295</v>
      </c>
      <c r="DL535" s="81">
        <v>637.95518432166295</v>
      </c>
      <c r="DM535" s="81">
        <v>637.95518432166295</v>
      </c>
      <c r="DN535" s="81">
        <v>654.1900068868523</v>
      </c>
      <c r="DO535" s="81">
        <v>654.1900068868523</v>
      </c>
      <c r="DP535" s="81">
        <v>654.1900068868523</v>
      </c>
      <c r="DQ535" s="81">
        <v>654.1900068868523</v>
      </c>
      <c r="DR535" s="81">
        <v>669.04062709819198</v>
      </c>
      <c r="DS535" s="81">
        <v>669.04062709819198</v>
      </c>
      <c r="DT535" s="81">
        <v>669.04062709819198</v>
      </c>
      <c r="DU535" s="81">
        <v>669.04062709819198</v>
      </c>
      <c r="DV535" s="81">
        <v>706.01645965426871</v>
      </c>
      <c r="DW535" s="81">
        <v>706.01645965426871</v>
      </c>
      <c r="DX535" s="81">
        <v>706.01645965426871</v>
      </c>
      <c r="DY535" s="81">
        <v>706.01645965426871</v>
      </c>
      <c r="DZ535" s="81">
        <v>712.29445547784121</v>
      </c>
      <c r="EA535" s="81">
        <v>712.29445547784121</v>
      </c>
      <c r="EB535" s="81">
        <v>712.29445547784121</v>
      </c>
      <c r="EC535" s="81">
        <v>712.29445547784121</v>
      </c>
      <c r="ED535" s="81">
        <v>728.6188757451223</v>
      </c>
      <c r="EE535" s="81">
        <v>728.6188757451223</v>
      </c>
      <c r="EF535" s="81">
        <v>728.6188757451223</v>
      </c>
      <c r="EG535" s="81">
        <v>728.6188757451223</v>
      </c>
      <c r="EH535" s="81">
        <v>770.39320326526865</v>
      </c>
      <c r="EI535" s="81">
        <v>770.39320326526865</v>
      </c>
      <c r="EJ535" s="81">
        <v>770.39320326526865</v>
      </c>
      <c r="EK535" s="81">
        <v>770.39320326526865</v>
      </c>
      <c r="EL535" s="81">
        <v>789.76951378995398</v>
      </c>
      <c r="EM535" s="81">
        <v>789.76951378995398</v>
      </c>
      <c r="EN535" s="81">
        <v>789.76951378995398</v>
      </c>
      <c r="EO535" s="81">
        <v>789.76951378995398</v>
      </c>
      <c r="EP535" s="81">
        <v>780.30396668303797</v>
      </c>
      <c r="EQ535" s="81">
        <v>780.30396668303797</v>
      </c>
      <c r="ER535" s="81">
        <v>780.30396668303797</v>
      </c>
      <c r="ES535" s="81">
        <v>780.30396668303797</v>
      </c>
      <c r="ET535" s="81">
        <v>819.35884617796148</v>
      </c>
      <c r="EU535" s="81">
        <v>819.35884617796148</v>
      </c>
      <c r="EV535" s="81">
        <v>819.35884617796148</v>
      </c>
      <c r="EW535" s="81">
        <v>819.35884617796148</v>
      </c>
      <c r="EX535" s="81">
        <v>846.57624865799573</v>
      </c>
      <c r="EY535" s="81">
        <v>846.57624865799573</v>
      </c>
      <c r="EZ535" s="81">
        <v>846.57624865799573</v>
      </c>
      <c r="FA535" s="81">
        <v>846.57624865799573</v>
      </c>
      <c r="FB535" s="81">
        <v>869.891594340952</v>
      </c>
      <c r="FC535" s="81">
        <v>869.891594340952</v>
      </c>
      <c r="FD535" s="81">
        <v>869.891594340952</v>
      </c>
      <c r="FE535" s="81">
        <v>869.891594340952</v>
      </c>
      <c r="FF535" s="81">
        <v>900.9798558154514</v>
      </c>
      <c r="FG535" s="81">
        <v>900.9798558154514</v>
      </c>
      <c r="FH535" s="81">
        <v>900.9798558154514</v>
      </c>
      <c r="FI535" s="81">
        <v>900.9798558154514</v>
      </c>
      <c r="FJ535" s="81">
        <v>934.56578576152447</v>
      </c>
      <c r="FK535" s="81">
        <v>934.56578576152447</v>
      </c>
      <c r="FL535" s="81">
        <v>934.56578576152447</v>
      </c>
      <c r="FM535" s="81">
        <v>934.56578576152447</v>
      </c>
      <c r="FN535" s="1" t="s">
        <v>894</v>
      </c>
    </row>
    <row r="536" spans="2:170" x14ac:dyDescent="0.2">
      <c r="B536" s="1" t="s">
        <v>863</v>
      </c>
      <c r="C536" s="1" t="s">
        <v>44</v>
      </c>
      <c r="D536" s="1" t="s">
        <v>42</v>
      </c>
      <c r="E536" s="81" t="s">
        <v>257</v>
      </c>
      <c r="F536" s="81">
        <v>376.99961503290695</v>
      </c>
      <c r="G536" s="81">
        <v>427.25379381960897</v>
      </c>
      <c r="H536" s="81">
        <v>421.53661569571193</v>
      </c>
      <c r="I536" s="81">
        <v>443.28481973456678</v>
      </c>
      <c r="J536" s="81">
        <v>492.6528238831587</v>
      </c>
      <c r="K536" s="81">
        <v>559.24885603323526</v>
      </c>
      <c r="L536" s="81">
        <v>588.4186271568235</v>
      </c>
      <c r="M536" s="81">
        <v>617.17119112394528</v>
      </c>
      <c r="N536" s="81">
        <v>546.20340452475443</v>
      </c>
      <c r="O536" s="81">
        <v>523.22974523554922</v>
      </c>
      <c r="P536" s="81">
        <v>544.95865817032404</v>
      </c>
      <c r="Q536" s="81">
        <v>552.25253450399271</v>
      </c>
      <c r="R536" s="81">
        <v>496.87612488353068</v>
      </c>
      <c r="S536" s="81">
        <v>470.62609235029402</v>
      </c>
      <c r="T536" s="81">
        <v>428.44848573863999</v>
      </c>
      <c r="U536" s="81">
        <v>380.64833728135739</v>
      </c>
      <c r="V536" s="81">
        <v>398.40557260749335</v>
      </c>
      <c r="W536" s="81">
        <v>426.60526016039273</v>
      </c>
      <c r="X536" s="81">
        <v>435.76365710879702</v>
      </c>
      <c r="Y536" s="81">
        <v>468.01889163971913</v>
      </c>
      <c r="Z536" s="81">
        <v>453.21435334932187</v>
      </c>
      <c r="AA536" s="81">
        <v>444.78735282761681</v>
      </c>
      <c r="AB536" s="81">
        <v>448.88593919055393</v>
      </c>
      <c r="AC536" s="81">
        <v>439.79044243545951</v>
      </c>
      <c r="AD536" s="81">
        <v>389.17521448265313</v>
      </c>
      <c r="AE536" s="81">
        <v>381.00351459088222</v>
      </c>
      <c r="AF536" s="81">
        <v>329.3696223975553</v>
      </c>
      <c r="AG536" s="81">
        <v>307.38155450537937</v>
      </c>
      <c r="AH536" s="81">
        <v>320.25549109517385</v>
      </c>
      <c r="AI536" s="81">
        <v>330.4389933044659</v>
      </c>
      <c r="AJ536" s="81">
        <v>302.90967790196271</v>
      </c>
      <c r="AK536" s="81">
        <v>266.94597244398312</v>
      </c>
      <c r="AL536" s="81">
        <v>291.81912340303393</v>
      </c>
      <c r="AM536" s="81">
        <v>282.45193879943031</v>
      </c>
      <c r="AN536" s="81">
        <v>303.89970972576248</v>
      </c>
      <c r="AO536" s="81">
        <v>313.83372289396999</v>
      </c>
      <c r="AP536" s="81">
        <v>298.81477942262632</v>
      </c>
      <c r="AQ536" s="81">
        <v>265.99115421836666</v>
      </c>
      <c r="AR536" s="81">
        <v>248.48328419938335</v>
      </c>
      <c r="AS536" s="81">
        <v>249.45113793321912</v>
      </c>
      <c r="AT536" s="81">
        <v>254.06185166103012</v>
      </c>
      <c r="AU536" s="81">
        <v>216.04930271390401</v>
      </c>
      <c r="AV536" s="81">
        <v>246.30842358701659</v>
      </c>
      <c r="AW536" s="81">
        <v>279.74943609961247</v>
      </c>
      <c r="AX536" s="81">
        <v>291.9299210967294</v>
      </c>
      <c r="AY536" s="81">
        <v>389.49888402598538</v>
      </c>
      <c r="AZ536" s="81">
        <v>464.40192835234058</v>
      </c>
      <c r="BA536" s="81">
        <v>545.06511415595912</v>
      </c>
      <c r="BB536" s="81">
        <v>595.57597668484698</v>
      </c>
      <c r="BC536" s="81">
        <v>667.73907308187313</v>
      </c>
      <c r="BD536" s="81">
        <v>654.01983289233908</v>
      </c>
      <c r="BE536" s="81">
        <v>520.18543375671049</v>
      </c>
      <c r="BF536" s="81">
        <v>459.61039101762378</v>
      </c>
      <c r="BG536" s="81">
        <v>370.07341842720371</v>
      </c>
      <c r="BH536" s="81">
        <v>334.83990163638555</v>
      </c>
      <c r="BI536" s="81">
        <v>405.73963880045443</v>
      </c>
      <c r="BJ536" s="81">
        <v>373.69605021640416</v>
      </c>
      <c r="BK536" s="81">
        <v>368.98394967368853</v>
      </c>
      <c r="BL536" s="81">
        <v>377.77420179037898</v>
      </c>
      <c r="BM536" s="81">
        <v>414.82765824299781</v>
      </c>
      <c r="BN536" s="81">
        <v>424.50237627011313</v>
      </c>
      <c r="BO536" s="81">
        <v>390.25642084787086</v>
      </c>
      <c r="BP536" s="81">
        <v>365.26645611181658</v>
      </c>
      <c r="BQ536" s="81">
        <v>401.08070871255381</v>
      </c>
      <c r="BR536" s="81">
        <v>396.99485939417315</v>
      </c>
      <c r="BS536" s="81">
        <v>397.03832798380915</v>
      </c>
      <c r="BT536" s="81">
        <v>397.07621005543854</v>
      </c>
      <c r="BU536" s="81">
        <v>397.10381531422917</v>
      </c>
      <c r="BV536" s="81">
        <v>376.86235731120655</v>
      </c>
      <c r="BW536" s="81">
        <v>376.86235731120655</v>
      </c>
      <c r="BX536" s="81">
        <v>376.86235731120655</v>
      </c>
      <c r="BY536" s="81">
        <v>376.86235731120655</v>
      </c>
      <c r="BZ536" s="81">
        <v>365.17422904765817</v>
      </c>
      <c r="CA536" s="81">
        <v>365.17422904765817</v>
      </c>
      <c r="CB536" s="81">
        <v>365.17422904765817</v>
      </c>
      <c r="CC536" s="81">
        <v>365.17422904765817</v>
      </c>
      <c r="CD536" s="81">
        <v>390.87029395374225</v>
      </c>
      <c r="CE536" s="81">
        <v>390.87029395374225</v>
      </c>
      <c r="CF536" s="81">
        <v>390.87029395374225</v>
      </c>
      <c r="CG536" s="81">
        <v>390.87029395374225</v>
      </c>
      <c r="CH536" s="81">
        <v>420.88103658511761</v>
      </c>
      <c r="CI536" s="81">
        <v>420.88103658511761</v>
      </c>
      <c r="CJ536" s="81">
        <v>420.88103658511761</v>
      </c>
      <c r="CK536" s="81">
        <v>420.88103658511761</v>
      </c>
      <c r="CL536" s="81">
        <v>428.55315424723261</v>
      </c>
      <c r="CM536" s="81">
        <v>428.55315424723261</v>
      </c>
      <c r="CN536" s="81">
        <v>428.55315424723261</v>
      </c>
      <c r="CO536" s="81">
        <v>428.55315424723261</v>
      </c>
      <c r="CP536" s="81">
        <v>457.80851564875906</v>
      </c>
      <c r="CQ536" s="81">
        <v>457.80851564875906</v>
      </c>
      <c r="CR536" s="81">
        <v>457.80851564875906</v>
      </c>
      <c r="CS536" s="81">
        <v>457.80851564875906</v>
      </c>
      <c r="CT536" s="81">
        <v>484.6770590526325</v>
      </c>
      <c r="CU536" s="81">
        <v>484.6770590526325</v>
      </c>
      <c r="CV536" s="81">
        <v>484.6770590526325</v>
      </c>
      <c r="CW536" s="81">
        <v>484.6770590526325</v>
      </c>
      <c r="CX536" s="81">
        <v>499.02237848732983</v>
      </c>
      <c r="CY536" s="81">
        <v>499.02237848732983</v>
      </c>
      <c r="CZ536" s="81">
        <v>499.02237848732983</v>
      </c>
      <c r="DA536" s="81">
        <v>499.02237848732983</v>
      </c>
      <c r="DB536" s="81">
        <v>515.0796457003662</v>
      </c>
      <c r="DC536" s="81">
        <v>515.0796457003662</v>
      </c>
      <c r="DD536" s="81">
        <v>515.0796457003662</v>
      </c>
      <c r="DE536" s="81">
        <v>515.0796457003662</v>
      </c>
      <c r="DF536" s="81">
        <v>546.59657058772268</v>
      </c>
      <c r="DG536" s="81">
        <v>546.59657058772268</v>
      </c>
      <c r="DH536" s="81">
        <v>546.59657058772268</v>
      </c>
      <c r="DI536" s="81">
        <v>546.59657058772268</v>
      </c>
      <c r="DJ536" s="81">
        <v>565.63658533944511</v>
      </c>
      <c r="DK536" s="81">
        <v>565.63658533944511</v>
      </c>
      <c r="DL536" s="81">
        <v>565.63658533944511</v>
      </c>
      <c r="DM536" s="81">
        <v>565.63658533944511</v>
      </c>
      <c r="DN536" s="81">
        <v>578.14704164743239</v>
      </c>
      <c r="DO536" s="81">
        <v>578.14704164743239</v>
      </c>
      <c r="DP536" s="81">
        <v>578.14704164743239</v>
      </c>
      <c r="DQ536" s="81">
        <v>578.14704164743239</v>
      </c>
      <c r="DR536" s="81">
        <v>588.39343028380381</v>
      </c>
      <c r="DS536" s="81">
        <v>588.39343028380381</v>
      </c>
      <c r="DT536" s="81">
        <v>588.39343028380381</v>
      </c>
      <c r="DU536" s="81">
        <v>588.39343028380381</v>
      </c>
      <c r="DV536" s="81">
        <v>612.79118262400391</v>
      </c>
      <c r="DW536" s="81">
        <v>612.79118262400391</v>
      </c>
      <c r="DX536" s="81">
        <v>612.79118262400391</v>
      </c>
      <c r="DY536" s="81">
        <v>612.79118262400391</v>
      </c>
      <c r="DZ536" s="81">
        <v>619.50557496004922</v>
      </c>
      <c r="EA536" s="81">
        <v>619.50557496004922</v>
      </c>
      <c r="EB536" s="81">
        <v>619.50557496004922</v>
      </c>
      <c r="EC536" s="81">
        <v>619.50557496004922</v>
      </c>
      <c r="ED536" s="81">
        <v>631.47963794708323</v>
      </c>
      <c r="EE536" s="81">
        <v>631.47963794708323</v>
      </c>
      <c r="EF536" s="81">
        <v>631.47963794708323</v>
      </c>
      <c r="EG536" s="81">
        <v>631.47963794708323</v>
      </c>
      <c r="EH536" s="81">
        <v>658.31240142605873</v>
      </c>
      <c r="EI536" s="81">
        <v>658.31240142605873</v>
      </c>
      <c r="EJ536" s="81">
        <v>658.31240142605873</v>
      </c>
      <c r="EK536" s="81">
        <v>658.31240142605873</v>
      </c>
      <c r="EL536" s="81">
        <v>673.00510530185522</v>
      </c>
      <c r="EM536" s="81">
        <v>673.00510530185522</v>
      </c>
      <c r="EN536" s="81">
        <v>673.00510530185522</v>
      </c>
      <c r="EO536" s="81">
        <v>673.00510530185522</v>
      </c>
      <c r="EP536" s="81">
        <v>671.00151734245969</v>
      </c>
      <c r="EQ536" s="81">
        <v>671.00151734245969</v>
      </c>
      <c r="ER536" s="81">
        <v>671.00151734245969</v>
      </c>
      <c r="ES536" s="81">
        <v>671.00151734245969</v>
      </c>
      <c r="ET536" s="81">
        <v>696.4219066288548</v>
      </c>
      <c r="EU536" s="81">
        <v>696.4219066288548</v>
      </c>
      <c r="EV536" s="81">
        <v>696.4219066288548</v>
      </c>
      <c r="EW536" s="81">
        <v>696.4219066288548</v>
      </c>
      <c r="EX536" s="81">
        <v>717.19638633610032</v>
      </c>
      <c r="EY536" s="81">
        <v>717.19638633610032</v>
      </c>
      <c r="EZ536" s="81">
        <v>717.19638633610032</v>
      </c>
      <c r="FA536" s="81">
        <v>717.19638633610032</v>
      </c>
      <c r="FB536" s="81">
        <v>734.80814845596035</v>
      </c>
      <c r="FC536" s="81">
        <v>734.80814845596035</v>
      </c>
      <c r="FD536" s="81">
        <v>734.80814845596035</v>
      </c>
      <c r="FE536" s="81">
        <v>734.80814845596035</v>
      </c>
      <c r="FF536" s="81">
        <v>757.46213042503871</v>
      </c>
      <c r="FG536" s="81">
        <v>757.46213042503871</v>
      </c>
      <c r="FH536" s="81">
        <v>757.46213042503871</v>
      </c>
      <c r="FI536" s="81">
        <v>757.46213042503871</v>
      </c>
      <c r="FJ536" s="81">
        <v>783.14074696909631</v>
      </c>
      <c r="FK536" s="81">
        <v>783.14074696909631</v>
      </c>
      <c r="FL536" s="81">
        <v>783.14074696909631</v>
      </c>
      <c r="FM536" s="81">
        <v>783.14074696909631</v>
      </c>
      <c r="FN536" s="1" t="s">
        <v>895</v>
      </c>
    </row>
    <row r="537" spans="2:170" x14ac:dyDescent="0.2">
      <c r="B537" s="1" t="s">
        <v>865</v>
      </c>
      <c r="C537" s="1" t="s">
        <v>44</v>
      </c>
      <c r="D537" s="1" t="s">
        <v>42</v>
      </c>
      <c r="E537" s="81" t="s">
        <v>257</v>
      </c>
      <c r="F537" s="81">
        <v>0</v>
      </c>
      <c r="G537" s="81">
        <v>0</v>
      </c>
      <c r="H537" s="81">
        <v>0</v>
      </c>
      <c r="I537" s="81">
        <v>0</v>
      </c>
      <c r="J537" s="81">
        <v>0</v>
      </c>
      <c r="K537" s="81">
        <v>0</v>
      </c>
      <c r="L537" s="81">
        <v>0</v>
      </c>
      <c r="M537" s="81">
        <v>0</v>
      </c>
      <c r="N537" s="81">
        <v>0</v>
      </c>
      <c r="O537" s="81">
        <v>0</v>
      </c>
      <c r="P537" s="81">
        <v>0</v>
      </c>
      <c r="Q537" s="81">
        <v>0</v>
      </c>
      <c r="R537" s="81">
        <v>0</v>
      </c>
      <c r="S537" s="81">
        <v>0</v>
      </c>
      <c r="T537" s="81">
        <v>0</v>
      </c>
      <c r="U537" s="81">
        <v>0</v>
      </c>
      <c r="V537" s="81">
        <v>0</v>
      </c>
      <c r="W537" s="81">
        <v>0</v>
      </c>
      <c r="X537" s="81">
        <v>0</v>
      </c>
      <c r="Y537" s="81">
        <v>0</v>
      </c>
      <c r="Z537" s="81">
        <v>0</v>
      </c>
      <c r="AA537" s="81">
        <v>0</v>
      </c>
      <c r="AB537" s="81">
        <v>0</v>
      </c>
      <c r="AC537" s="81">
        <v>0</v>
      </c>
      <c r="AD537" s="81">
        <v>0</v>
      </c>
      <c r="AE537" s="81">
        <v>0</v>
      </c>
      <c r="AF537" s="81">
        <v>0</v>
      </c>
      <c r="AG537" s="81">
        <v>0</v>
      </c>
      <c r="AH537" s="81">
        <v>0</v>
      </c>
      <c r="AI537" s="81">
        <v>0</v>
      </c>
      <c r="AJ537" s="81">
        <v>0</v>
      </c>
      <c r="AK537" s="81">
        <v>0</v>
      </c>
      <c r="AL537" s="81">
        <v>0</v>
      </c>
      <c r="AM537" s="81">
        <v>0</v>
      </c>
      <c r="AN537" s="81">
        <v>0</v>
      </c>
      <c r="AO537" s="81">
        <v>0</v>
      </c>
      <c r="AP537" s="81">
        <v>0</v>
      </c>
      <c r="AQ537" s="81">
        <v>0</v>
      </c>
      <c r="AR537" s="81">
        <v>0</v>
      </c>
      <c r="AS537" s="81">
        <v>0</v>
      </c>
      <c r="AT537" s="81">
        <v>0</v>
      </c>
      <c r="AU537" s="81">
        <v>0</v>
      </c>
      <c r="AV537" s="81">
        <v>0</v>
      </c>
      <c r="AW537" s="81">
        <v>0</v>
      </c>
      <c r="AX537" s="81">
        <v>0</v>
      </c>
      <c r="AY537" s="81">
        <v>0</v>
      </c>
      <c r="AZ537" s="81">
        <v>0</v>
      </c>
      <c r="BA537" s="81">
        <v>677.91041223492186</v>
      </c>
      <c r="BB537" s="81">
        <v>724.25295578517159</v>
      </c>
      <c r="BC537" s="81">
        <v>871.9111892936462</v>
      </c>
      <c r="BD537" s="81">
        <v>760.93219529713292</v>
      </c>
      <c r="BE537" s="81">
        <v>726.18045787869494</v>
      </c>
      <c r="BF537" s="81">
        <v>605.35250139937057</v>
      </c>
      <c r="BG537" s="81">
        <v>494.94848913689145</v>
      </c>
      <c r="BH537" s="81">
        <v>481.00451077672471</v>
      </c>
      <c r="BI537" s="81">
        <v>532.65639528207907</v>
      </c>
      <c r="BJ537" s="81">
        <v>501.00269480705464</v>
      </c>
      <c r="BK537" s="81">
        <v>489.8084482834654</v>
      </c>
      <c r="BL537" s="81">
        <v>529.85434889099031</v>
      </c>
      <c r="BM537" s="81">
        <v>526.11114628769838</v>
      </c>
      <c r="BN537" s="81">
        <v>512.94824082871321</v>
      </c>
      <c r="BO537" s="81">
        <v>477.3044214585363</v>
      </c>
      <c r="BP537" s="81">
        <v>466.19208987481193</v>
      </c>
      <c r="BQ537" s="81">
        <v>499.13109404961307</v>
      </c>
      <c r="BR537" s="81">
        <v>493.34651739727337</v>
      </c>
      <c r="BS537" s="81">
        <v>494.51928239320637</v>
      </c>
      <c r="BT537" s="81">
        <v>495.40508876369699</v>
      </c>
      <c r="BU537" s="81">
        <v>490.80760461744035</v>
      </c>
      <c r="BV537" s="81">
        <v>386.97322030783675</v>
      </c>
      <c r="BW537" s="81">
        <v>386.81184725504761</v>
      </c>
      <c r="BX537" s="81">
        <v>389.98104288027457</v>
      </c>
      <c r="BY537" s="81">
        <v>386.71821740571511</v>
      </c>
      <c r="BZ537" s="81">
        <v>428.70269806664612</v>
      </c>
      <c r="CA537" s="81">
        <v>428.70269806664612</v>
      </c>
      <c r="CB537" s="81">
        <v>428.70269806664612</v>
      </c>
      <c r="CC537" s="81">
        <v>428.70269806664612</v>
      </c>
      <c r="CD537" s="81">
        <v>483.92230744285905</v>
      </c>
      <c r="CE537" s="81">
        <v>483.92230744285905</v>
      </c>
      <c r="CF537" s="81">
        <v>483.92230744285905</v>
      </c>
      <c r="CG537" s="81">
        <v>483.92230744285905</v>
      </c>
      <c r="CH537" s="81">
        <v>548.81965750079257</v>
      </c>
      <c r="CI537" s="81">
        <v>548.81965750079257</v>
      </c>
      <c r="CJ537" s="81">
        <v>548.81965750079257</v>
      </c>
      <c r="CK537" s="81">
        <v>548.81965750079257</v>
      </c>
      <c r="CL537" s="81">
        <v>530.53144385286271</v>
      </c>
      <c r="CM537" s="81">
        <v>530.53144385286271</v>
      </c>
      <c r="CN537" s="81">
        <v>530.53144385286271</v>
      </c>
      <c r="CO537" s="81">
        <v>530.53144385286271</v>
      </c>
      <c r="CP537" s="81">
        <v>582.77040881937694</v>
      </c>
      <c r="CQ537" s="81">
        <v>582.77040881937694</v>
      </c>
      <c r="CR537" s="81">
        <v>582.77040881937694</v>
      </c>
      <c r="CS537" s="81">
        <v>582.77040881937694</v>
      </c>
      <c r="CT537" s="81">
        <v>624.54215977600188</v>
      </c>
      <c r="CU537" s="81">
        <v>624.54215977600188</v>
      </c>
      <c r="CV537" s="81">
        <v>624.54215977600188</v>
      </c>
      <c r="CW537" s="81">
        <v>624.54215977600188</v>
      </c>
      <c r="CX537" s="81">
        <v>633.37436110332362</v>
      </c>
      <c r="CY537" s="81">
        <v>633.37436110332362</v>
      </c>
      <c r="CZ537" s="81">
        <v>633.37436110332362</v>
      </c>
      <c r="DA537" s="81">
        <v>633.37436110332362</v>
      </c>
      <c r="DB537" s="81">
        <v>658.21732125367134</v>
      </c>
      <c r="DC537" s="81">
        <v>658.21732125367134</v>
      </c>
      <c r="DD537" s="81">
        <v>658.21732125367134</v>
      </c>
      <c r="DE537" s="81">
        <v>658.21732125367134</v>
      </c>
      <c r="DF537" s="81">
        <v>740.28796584482654</v>
      </c>
      <c r="DG537" s="81">
        <v>740.28796584482654</v>
      </c>
      <c r="DH537" s="81">
        <v>740.28796584482654</v>
      </c>
      <c r="DI537" s="81">
        <v>740.28796584482654</v>
      </c>
      <c r="DJ537" s="81">
        <v>780.14263153476077</v>
      </c>
      <c r="DK537" s="81">
        <v>780.14263153476077</v>
      </c>
      <c r="DL537" s="81">
        <v>780.14263153476077</v>
      </c>
      <c r="DM537" s="81">
        <v>780.14263153476077</v>
      </c>
      <c r="DN537" s="81">
        <v>801.1242480407866</v>
      </c>
      <c r="DO537" s="81">
        <v>801.1242480407866</v>
      </c>
      <c r="DP537" s="81">
        <v>801.1242480407866</v>
      </c>
      <c r="DQ537" s="81">
        <v>801.1242480407866</v>
      </c>
      <c r="DR537" s="81">
        <v>819.13207349320101</v>
      </c>
      <c r="DS537" s="81">
        <v>819.13207349320101</v>
      </c>
      <c r="DT537" s="81">
        <v>819.13207349320101</v>
      </c>
      <c r="DU537" s="81">
        <v>819.13207349320101</v>
      </c>
      <c r="DV537" s="81">
        <v>876.33965790334958</v>
      </c>
      <c r="DW537" s="81">
        <v>876.33965790334958</v>
      </c>
      <c r="DX537" s="81">
        <v>876.33965790334958</v>
      </c>
      <c r="DY537" s="81">
        <v>876.33965790334958</v>
      </c>
      <c r="DZ537" s="81">
        <v>878.81536626280206</v>
      </c>
      <c r="EA537" s="81">
        <v>878.81536626280206</v>
      </c>
      <c r="EB537" s="81">
        <v>878.81536626280206</v>
      </c>
      <c r="EC537" s="81">
        <v>878.81536626280206</v>
      </c>
      <c r="ED537" s="81">
        <v>899.8402792033304</v>
      </c>
      <c r="EE537" s="81">
        <v>899.8402792033304</v>
      </c>
      <c r="EF537" s="81">
        <v>899.8402792033304</v>
      </c>
      <c r="EG537" s="81">
        <v>899.8402792033304</v>
      </c>
      <c r="EH537" s="81">
        <v>965.58685354822876</v>
      </c>
      <c r="EI537" s="81">
        <v>965.58685354822876</v>
      </c>
      <c r="EJ537" s="81">
        <v>965.58685354822876</v>
      </c>
      <c r="EK537" s="81">
        <v>965.58685354822876</v>
      </c>
      <c r="EL537" s="81">
        <v>990.82699358639036</v>
      </c>
      <c r="EM537" s="81">
        <v>990.82699358639036</v>
      </c>
      <c r="EN537" s="81">
        <v>990.82699358639036</v>
      </c>
      <c r="EO537" s="81">
        <v>990.82699358639036</v>
      </c>
      <c r="EP537" s="81">
        <v>965.18625658776079</v>
      </c>
      <c r="EQ537" s="81">
        <v>965.18625658776079</v>
      </c>
      <c r="ER537" s="81">
        <v>965.18625658776079</v>
      </c>
      <c r="ES537" s="81">
        <v>965.18625658776079</v>
      </c>
      <c r="ET537" s="81">
        <v>1025.0298767138399</v>
      </c>
      <c r="EU537" s="81">
        <v>1025.0298767138399</v>
      </c>
      <c r="EV537" s="81">
        <v>1025.0298767138399</v>
      </c>
      <c r="EW537" s="81">
        <v>1025.0298767138399</v>
      </c>
      <c r="EX537" s="81">
        <v>1060.5569637513463</v>
      </c>
      <c r="EY537" s="81">
        <v>1060.5569637513463</v>
      </c>
      <c r="EZ537" s="81">
        <v>1060.5569637513463</v>
      </c>
      <c r="FA537" s="81">
        <v>1060.5569637513463</v>
      </c>
      <c r="FB537" s="81">
        <v>1090.9595159310627</v>
      </c>
      <c r="FC537" s="81">
        <v>1090.9595159310627</v>
      </c>
      <c r="FD537" s="81">
        <v>1090.9595159310627</v>
      </c>
      <c r="FE537" s="81">
        <v>1090.9595159310627</v>
      </c>
      <c r="FF537" s="81">
        <v>1133.7932018890142</v>
      </c>
      <c r="FG537" s="81">
        <v>1133.7932018890142</v>
      </c>
      <c r="FH537" s="81">
        <v>1133.7932018890142</v>
      </c>
      <c r="FI537" s="81">
        <v>1133.7932018890142</v>
      </c>
      <c r="FJ537" s="81">
        <v>1178.861933941927</v>
      </c>
      <c r="FK537" s="81">
        <v>1178.861933941927</v>
      </c>
      <c r="FL537" s="81">
        <v>1178.861933941927</v>
      </c>
      <c r="FM537" s="81">
        <v>1178.861933941927</v>
      </c>
      <c r="FN537" s="1" t="s">
        <v>896</v>
      </c>
    </row>
    <row r="538" spans="2:170" x14ac:dyDescent="0.2">
      <c r="B538" s="1" t="s">
        <v>867</v>
      </c>
      <c r="C538" s="1" t="s">
        <v>44</v>
      </c>
      <c r="D538" s="1" t="s">
        <v>42</v>
      </c>
      <c r="E538" s="81" t="s">
        <v>257</v>
      </c>
      <c r="F538" s="81">
        <v>401.40894303324438</v>
      </c>
      <c r="G538" s="81">
        <v>463.08807101057783</v>
      </c>
      <c r="H538" s="81">
        <v>461.46301926599585</v>
      </c>
      <c r="I538" s="81">
        <v>477.41788804286114</v>
      </c>
      <c r="J538" s="81">
        <v>511.51849132867289</v>
      </c>
      <c r="K538" s="81">
        <v>582.92165808634275</v>
      </c>
      <c r="L538" s="81">
        <v>622.7752525788411</v>
      </c>
      <c r="M538" s="81">
        <v>646.58978203361846</v>
      </c>
      <c r="N538" s="81">
        <v>568.54391029249632</v>
      </c>
      <c r="O538" s="81">
        <v>542.55877525952963</v>
      </c>
      <c r="P538" s="81">
        <v>566.51042273462349</v>
      </c>
      <c r="Q538" s="81">
        <v>570.28680161985255</v>
      </c>
      <c r="R538" s="81">
        <v>516.37791679361305</v>
      </c>
      <c r="S538" s="81">
        <v>493.11555050301035</v>
      </c>
      <c r="T538" s="81">
        <v>455.74805417722149</v>
      </c>
      <c r="U538" s="81">
        <v>401.02863046830669</v>
      </c>
      <c r="V538" s="81">
        <v>421.83395916604172</v>
      </c>
      <c r="W538" s="81">
        <v>455.34664144331742</v>
      </c>
      <c r="X538" s="81">
        <v>473.09737239333492</v>
      </c>
      <c r="Y538" s="81">
        <v>500.75468458915577</v>
      </c>
      <c r="Z538" s="81">
        <v>483.24773620516811</v>
      </c>
      <c r="AA538" s="81">
        <v>481.59857973349642</v>
      </c>
      <c r="AB538" s="81">
        <v>487.28954610421965</v>
      </c>
      <c r="AC538" s="81">
        <v>479.56887474933853</v>
      </c>
      <c r="AD538" s="81">
        <v>424.61018493936149</v>
      </c>
      <c r="AE538" s="81">
        <v>421.03169004109395</v>
      </c>
      <c r="AF538" s="81">
        <v>354.41373475153313</v>
      </c>
      <c r="AG538" s="81">
        <v>329.21699482324294</v>
      </c>
      <c r="AH538" s="81">
        <v>344.34238005688815</v>
      </c>
      <c r="AI538" s="81">
        <v>356.93046059263668</v>
      </c>
      <c r="AJ538" s="81">
        <v>329.64008363358727</v>
      </c>
      <c r="AK538" s="81">
        <v>351.20991308079283</v>
      </c>
      <c r="AL538" s="81">
        <v>404.57710175821234</v>
      </c>
      <c r="AM538" s="81">
        <v>418.58872669490574</v>
      </c>
      <c r="AN538" s="81">
        <v>445.61050669509865</v>
      </c>
      <c r="AO538" s="81">
        <v>451.1434180500479</v>
      </c>
      <c r="AP538" s="81">
        <v>431.56396578919305</v>
      </c>
      <c r="AQ538" s="81">
        <v>404.59945580585241</v>
      </c>
      <c r="AR538" s="81">
        <v>371.47358032520128</v>
      </c>
      <c r="AS538" s="81">
        <v>368.5051633363189</v>
      </c>
      <c r="AT538" s="81">
        <v>351.38430407854781</v>
      </c>
      <c r="AU538" s="81">
        <v>343.07629916373992</v>
      </c>
      <c r="AV538" s="81">
        <v>360.9472167825507</v>
      </c>
      <c r="AW538" s="81">
        <v>397.77493254928982</v>
      </c>
      <c r="AX538" s="81">
        <v>470.34969222122777</v>
      </c>
      <c r="AY538" s="81">
        <v>587.46745766554568</v>
      </c>
      <c r="AZ538" s="81">
        <v>700.04667856539913</v>
      </c>
      <c r="BA538" s="81">
        <v>786.20274209743502</v>
      </c>
      <c r="BB538" s="81">
        <v>881.43356472918811</v>
      </c>
      <c r="BC538" s="81">
        <v>963.23773111344622</v>
      </c>
      <c r="BD538" s="81">
        <v>1001.9171273694035</v>
      </c>
      <c r="BE538" s="81">
        <v>784.85151714422159</v>
      </c>
      <c r="BF538" s="81">
        <v>632.00918797631493</v>
      </c>
      <c r="BG538" s="81">
        <v>574.2670985535766</v>
      </c>
      <c r="BH538" s="81">
        <v>520.98274638798569</v>
      </c>
      <c r="BI538" s="81">
        <v>596.01934199909726</v>
      </c>
      <c r="BJ538" s="81">
        <v>546.80951542859225</v>
      </c>
      <c r="BK538" s="81">
        <v>557.19215065307151</v>
      </c>
      <c r="BL538" s="81">
        <v>567.9219928886846</v>
      </c>
      <c r="BM538" s="81">
        <v>623.299303385087</v>
      </c>
      <c r="BN538" s="81">
        <v>620.26453763878033</v>
      </c>
      <c r="BO538" s="81">
        <v>570.22014253945315</v>
      </c>
      <c r="BP538" s="81">
        <v>493.67489101064029</v>
      </c>
      <c r="BQ538" s="81">
        <v>522.37307016979003</v>
      </c>
      <c r="BR538" s="81">
        <v>518.75514071015243</v>
      </c>
      <c r="BS538" s="81">
        <v>518.72899955734965</v>
      </c>
      <c r="BT538" s="81">
        <v>518.71136882639951</v>
      </c>
      <c r="BU538" s="81">
        <v>518.69840731764464</v>
      </c>
      <c r="BV538" s="81">
        <v>496.53584981272024</v>
      </c>
      <c r="BW538" s="81">
        <v>496.53584981272024</v>
      </c>
      <c r="BX538" s="81">
        <v>496.53584981272024</v>
      </c>
      <c r="BY538" s="81">
        <v>496.53584981272024</v>
      </c>
      <c r="BZ538" s="81">
        <v>447.59607420922839</v>
      </c>
      <c r="CA538" s="81">
        <v>447.59607420922839</v>
      </c>
      <c r="CB538" s="81">
        <v>447.59607420922839</v>
      </c>
      <c r="CC538" s="81">
        <v>447.59607420922839</v>
      </c>
      <c r="CD538" s="81">
        <v>517.40997419272867</v>
      </c>
      <c r="CE538" s="81">
        <v>517.40997419272867</v>
      </c>
      <c r="CF538" s="81">
        <v>517.40997419272867</v>
      </c>
      <c r="CG538" s="81">
        <v>517.40997419272867</v>
      </c>
      <c r="CH538" s="81">
        <v>596.06317658199441</v>
      </c>
      <c r="CI538" s="81">
        <v>596.06317658199441</v>
      </c>
      <c r="CJ538" s="81">
        <v>596.06317658199441</v>
      </c>
      <c r="CK538" s="81">
        <v>596.06317658199441</v>
      </c>
      <c r="CL538" s="81">
        <v>568.18706998616756</v>
      </c>
      <c r="CM538" s="81">
        <v>568.18706998616756</v>
      </c>
      <c r="CN538" s="81">
        <v>568.18706998616756</v>
      </c>
      <c r="CO538" s="81">
        <v>568.18706998616756</v>
      </c>
      <c r="CP538" s="81">
        <v>627.52022928247163</v>
      </c>
      <c r="CQ538" s="81">
        <v>627.52022928247163</v>
      </c>
      <c r="CR538" s="81">
        <v>627.52022928247163</v>
      </c>
      <c r="CS538" s="81">
        <v>627.52022928247163</v>
      </c>
      <c r="CT538" s="81">
        <v>671.39964347372552</v>
      </c>
      <c r="CU538" s="81">
        <v>671.39964347372552</v>
      </c>
      <c r="CV538" s="81">
        <v>671.39964347372552</v>
      </c>
      <c r="CW538" s="81">
        <v>671.39964347372552</v>
      </c>
      <c r="CX538" s="81">
        <v>675.44447513484226</v>
      </c>
      <c r="CY538" s="81">
        <v>675.44447513484226</v>
      </c>
      <c r="CZ538" s="81">
        <v>675.44447513484226</v>
      </c>
      <c r="DA538" s="81">
        <v>675.44447513484226</v>
      </c>
      <c r="DB538" s="81">
        <v>694.98499647753499</v>
      </c>
      <c r="DC538" s="81">
        <v>694.98499647753499</v>
      </c>
      <c r="DD538" s="81">
        <v>694.98499647753499</v>
      </c>
      <c r="DE538" s="81">
        <v>694.98499647753499</v>
      </c>
      <c r="DF538" s="81">
        <v>786.28533003991674</v>
      </c>
      <c r="DG538" s="81">
        <v>786.28533003991674</v>
      </c>
      <c r="DH538" s="81">
        <v>786.28533003991674</v>
      </c>
      <c r="DI538" s="81">
        <v>786.28533003991674</v>
      </c>
      <c r="DJ538" s="81">
        <v>825.06888108342571</v>
      </c>
      <c r="DK538" s="81">
        <v>825.06888108342571</v>
      </c>
      <c r="DL538" s="81">
        <v>825.06888108342571</v>
      </c>
      <c r="DM538" s="81">
        <v>825.06888108342571</v>
      </c>
      <c r="DN538" s="81">
        <v>840.30897673109632</v>
      </c>
      <c r="DO538" s="81">
        <v>840.30897673109632</v>
      </c>
      <c r="DP538" s="81">
        <v>840.30897673109632</v>
      </c>
      <c r="DQ538" s="81">
        <v>840.30897673109632</v>
      </c>
      <c r="DR538" s="81">
        <v>849.98643647171104</v>
      </c>
      <c r="DS538" s="81">
        <v>849.98643647171104</v>
      </c>
      <c r="DT538" s="81">
        <v>849.98643647171104</v>
      </c>
      <c r="DU538" s="81">
        <v>849.98643647171104</v>
      </c>
      <c r="DV538" s="81">
        <v>909.06020047987204</v>
      </c>
      <c r="DW538" s="81">
        <v>909.06020047987204</v>
      </c>
      <c r="DX538" s="81">
        <v>909.06020047987204</v>
      </c>
      <c r="DY538" s="81">
        <v>909.06020047987204</v>
      </c>
      <c r="DZ538" s="81">
        <v>899.56606646797968</v>
      </c>
      <c r="EA538" s="81">
        <v>899.56606646797968</v>
      </c>
      <c r="EB538" s="81">
        <v>899.56606646797968</v>
      </c>
      <c r="EC538" s="81">
        <v>899.56606646797968</v>
      </c>
      <c r="ED538" s="81">
        <v>914.11300382250852</v>
      </c>
      <c r="EE538" s="81">
        <v>914.11300382250852</v>
      </c>
      <c r="EF538" s="81">
        <v>914.11300382250852</v>
      </c>
      <c r="EG538" s="81">
        <v>914.11300382250852</v>
      </c>
      <c r="EH538" s="81">
        <v>983.64407905767905</v>
      </c>
      <c r="EI538" s="81">
        <v>983.64407905767905</v>
      </c>
      <c r="EJ538" s="81">
        <v>983.64407905767905</v>
      </c>
      <c r="EK538" s="81">
        <v>983.64407905767905</v>
      </c>
      <c r="EL538" s="81">
        <v>1002.2675129526808</v>
      </c>
      <c r="EM538" s="81">
        <v>1002.2675129526808</v>
      </c>
      <c r="EN538" s="81">
        <v>1002.2675129526808</v>
      </c>
      <c r="EO538" s="81">
        <v>1002.2675129526808</v>
      </c>
      <c r="EP538" s="81">
        <v>957.36319786982756</v>
      </c>
      <c r="EQ538" s="81">
        <v>957.36319786982756</v>
      </c>
      <c r="ER538" s="81">
        <v>957.36319786982756</v>
      </c>
      <c r="ES538" s="81">
        <v>957.36319786982756</v>
      </c>
      <c r="ET538" s="81">
        <v>1018.3807106946322</v>
      </c>
      <c r="EU538" s="81">
        <v>1018.3807106946322</v>
      </c>
      <c r="EV538" s="81">
        <v>1018.3807106946322</v>
      </c>
      <c r="EW538" s="81">
        <v>1018.3807106946322</v>
      </c>
      <c r="EX538" s="81">
        <v>1047.6677812742548</v>
      </c>
      <c r="EY538" s="81">
        <v>1047.6677812742548</v>
      </c>
      <c r="EZ538" s="81">
        <v>1047.6677812742548</v>
      </c>
      <c r="FA538" s="81">
        <v>1047.6677812742548</v>
      </c>
      <c r="FB538" s="81">
        <v>1071.0287822671014</v>
      </c>
      <c r="FC538" s="81">
        <v>1071.0287822671014</v>
      </c>
      <c r="FD538" s="81">
        <v>1071.0287822671014</v>
      </c>
      <c r="FE538" s="81">
        <v>1071.0287822671014</v>
      </c>
      <c r="FF538" s="81">
        <v>1109.1033056282251</v>
      </c>
      <c r="FG538" s="81">
        <v>1109.1033056282251</v>
      </c>
      <c r="FH538" s="81">
        <v>1109.1033056282251</v>
      </c>
      <c r="FI538" s="81">
        <v>1109.1033056282251</v>
      </c>
      <c r="FJ538" s="81">
        <v>1148.8638147127003</v>
      </c>
      <c r="FK538" s="81">
        <v>1148.8638147127003</v>
      </c>
      <c r="FL538" s="81">
        <v>1148.8638147127003</v>
      </c>
      <c r="FM538" s="81">
        <v>1148.8638147127003</v>
      </c>
      <c r="FN538" s="1" t="s">
        <v>897</v>
      </c>
    </row>
    <row r="539" spans="2:170" x14ac:dyDescent="0.2">
      <c r="B539" s="1" t="s">
        <v>869</v>
      </c>
      <c r="C539" s="1" t="s">
        <v>44</v>
      </c>
      <c r="D539" s="1" t="s">
        <v>42</v>
      </c>
      <c r="E539" s="81" t="s">
        <v>257</v>
      </c>
      <c r="F539" s="81">
        <v>0</v>
      </c>
      <c r="G539" s="81">
        <v>0</v>
      </c>
      <c r="H539" s="81">
        <v>0</v>
      </c>
      <c r="I539" s="81">
        <v>0</v>
      </c>
      <c r="J539" s="81">
        <v>0</v>
      </c>
      <c r="K539" s="81">
        <v>0</v>
      </c>
      <c r="L539" s="81">
        <v>0</v>
      </c>
      <c r="M539" s="81">
        <v>0</v>
      </c>
      <c r="N539" s="81">
        <v>0</v>
      </c>
      <c r="O539" s="81">
        <v>0</v>
      </c>
      <c r="P539" s="81">
        <v>0</v>
      </c>
      <c r="Q539" s="81">
        <v>0</v>
      </c>
      <c r="R539" s="81">
        <v>0</v>
      </c>
      <c r="S539" s="81">
        <v>0</v>
      </c>
      <c r="T539" s="81">
        <v>0</v>
      </c>
      <c r="U539" s="81">
        <v>0</v>
      </c>
      <c r="V539" s="81">
        <v>0</v>
      </c>
      <c r="W539" s="81">
        <v>0</v>
      </c>
      <c r="X539" s="81">
        <v>0</v>
      </c>
      <c r="Y539" s="81">
        <v>0</v>
      </c>
      <c r="Z539" s="81">
        <v>0</v>
      </c>
      <c r="AA539" s="81">
        <v>0</v>
      </c>
      <c r="AB539" s="81">
        <v>0</v>
      </c>
      <c r="AC539" s="81">
        <v>0</v>
      </c>
      <c r="AD539" s="81">
        <v>0</v>
      </c>
      <c r="AE539" s="81">
        <v>0</v>
      </c>
      <c r="AF539" s="81">
        <v>0</v>
      </c>
      <c r="AG539" s="81">
        <v>0</v>
      </c>
      <c r="AH539" s="81">
        <v>0</v>
      </c>
      <c r="AI539" s="81">
        <v>0</v>
      </c>
      <c r="AJ539" s="81">
        <v>0</v>
      </c>
      <c r="AK539" s="81">
        <v>0</v>
      </c>
      <c r="AL539" s="81">
        <v>0</v>
      </c>
      <c r="AM539" s="81">
        <v>0</v>
      </c>
      <c r="AN539" s="81">
        <v>0</v>
      </c>
      <c r="AO539" s="81">
        <v>0</v>
      </c>
      <c r="AP539" s="81">
        <v>0</v>
      </c>
      <c r="AQ539" s="81">
        <v>0</v>
      </c>
      <c r="AR539" s="81">
        <v>0</v>
      </c>
      <c r="AS539" s="81">
        <v>0</v>
      </c>
      <c r="AT539" s="81">
        <v>0</v>
      </c>
      <c r="AU539" s="81">
        <v>0</v>
      </c>
      <c r="AV539" s="81">
        <v>0</v>
      </c>
      <c r="AW539" s="81">
        <v>0</v>
      </c>
      <c r="AX539" s="81">
        <v>0</v>
      </c>
      <c r="AY539" s="81">
        <v>0</v>
      </c>
      <c r="AZ539" s="81">
        <v>0</v>
      </c>
      <c r="BA539" s="81">
        <v>0</v>
      </c>
      <c r="BB539" s="81">
        <v>0</v>
      </c>
      <c r="BC539" s="81">
        <v>0</v>
      </c>
      <c r="BD539" s="81">
        <v>0</v>
      </c>
      <c r="BE539" s="81">
        <v>0</v>
      </c>
      <c r="BF539" s="81">
        <v>0</v>
      </c>
      <c r="BG539" s="81">
        <v>0</v>
      </c>
      <c r="BH539" s="81">
        <v>0</v>
      </c>
      <c r="BI539" s="81">
        <v>0</v>
      </c>
      <c r="BJ539" s="81">
        <v>0</v>
      </c>
      <c r="BK539" s="81">
        <v>0</v>
      </c>
      <c r="BL539" s="81">
        <v>0</v>
      </c>
      <c r="BM539" s="81">
        <v>0</v>
      </c>
      <c r="BN539" s="81">
        <v>0</v>
      </c>
      <c r="BO539" s="81">
        <v>0</v>
      </c>
      <c r="BP539" s="81">
        <v>0</v>
      </c>
      <c r="BQ539" s="81">
        <v>0</v>
      </c>
      <c r="BR539" s="81">
        <v>0</v>
      </c>
      <c r="BS539" s="81">
        <v>0</v>
      </c>
      <c r="BT539" s="81">
        <v>0</v>
      </c>
      <c r="BU539" s="81">
        <v>0</v>
      </c>
      <c r="BV539" s="81">
        <v>0</v>
      </c>
      <c r="BW539" s="81">
        <v>0</v>
      </c>
      <c r="BX539" s="81">
        <v>0</v>
      </c>
      <c r="BY539" s="81">
        <v>0</v>
      </c>
      <c r="BZ539" s="81">
        <v>0</v>
      </c>
      <c r="CA539" s="81">
        <v>0</v>
      </c>
      <c r="CB539" s="81">
        <v>0</v>
      </c>
      <c r="CC539" s="81">
        <v>0</v>
      </c>
      <c r="CD539" s="81">
        <v>0</v>
      </c>
      <c r="CE539" s="81">
        <v>0</v>
      </c>
      <c r="CF539" s="81">
        <v>0</v>
      </c>
      <c r="CG539" s="81">
        <v>0</v>
      </c>
      <c r="CH539" s="81">
        <v>0</v>
      </c>
      <c r="CI539" s="81">
        <v>0</v>
      </c>
      <c r="CJ539" s="81">
        <v>0</v>
      </c>
      <c r="CK539" s="81">
        <v>0</v>
      </c>
      <c r="CL539" s="81">
        <v>0</v>
      </c>
      <c r="CM539" s="81">
        <v>0</v>
      </c>
      <c r="CN539" s="81">
        <v>0</v>
      </c>
      <c r="CO539" s="81">
        <v>0</v>
      </c>
      <c r="CP539" s="81">
        <v>0</v>
      </c>
      <c r="CQ539" s="81">
        <v>0</v>
      </c>
      <c r="CR539" s="81">
        <v>0</v>
      </c>
      <c r="CS539" s="81">
        <v>0</v>
      </c>
      <c r="CT539" s="81">
        <v>0</v>
      </c>
      <c r="CU539" s="81">
        <v>0</v>
      </c>
      <c r="CV539" s="81">
        <v>0</v>
      </c>
      <c r="CW539" s="81">
        <v>0</v>
      </c>
      <c r="CX539" s="81">
        <v>0</v>
      </c>
      <c r="CY539" s="81">
        <v>0</v>
      </c>
      <c r="CZ539" s="81">
        <v>0</v>
      </c>
      <c r="DA539" s="81">
        <v>0</v>
      </c>
      <c r="DB539" s="81">
        <v>0</v>
      </c>
      <c r="DC539" s="81">
        <v>0</v>
      </c>
      <c r="DD539" s="81">
        <v>0</v>
      </c>
      <c r="DE539" s="81">
        <v>0</v>
      </c>
      <c r="DF539" s="81">
        <v>0</v>
      </c>
      <c r="DG539" s="81">
        <v>0</v>
      </c>
      <c r="DH539" s="81">
        <v>0</v>
      </c>
      <c r="DI539" s="81">
        <v>0</v>
      </c>
      <c r="DJ539" s="81">
        <v>0</v>
      </c>
      <c r="DK539" s="81">
        <v>0</v>
      </c>
      <c r="DL539" s="81">
        <v>0</v>
      </c>
      <c r="DM539" s="81">
        <v>0</v>
      </c>
      <c r="DN539" s="81">
        <v>0</v>
      </c>
      <c r="DO539" s="81">
        <v>0</v>
      </c>
      <c r="DP539" s="81">
        <v>0</v>
      </c>
      <c r="DQ539" s="81">
        <v>0</v>
      </c>
      <c r="DR539" s="81">
        <v>0</v>
      </c>
      <c r="DS539" s="81">
        <v>0</v>
      </c>
      <c r="DT539" s="81">
        <v>0</v>
      </c>
      <c r="DU539" s="81">
        <v>0</v>
      </c>
      <c r="DV539" s="81">
        <v>0</v>
      </c>
      <c r="DW539" s="81">
        <v>0</v>
      </c>
      <c r="DX539" s="81">
        <v>0</v>
      </c>
      <c r="DY539" s="81">
        <v>0</v>
      </c>
      <c r="DZ539" s="81">
        <v>0</v>
      </c>
      <c r="EA539" s="81">
        <v>0</v>
      </c>
      <c r="EB539" s="81">
        <v>0</v>
      </c>
      <c r="EC539" s="81">
        <v>0</v>
      </c>
      <c r="ED539" s="81">
        <v>0</v>
      </c>
      <c r="EE539" s="81">
        <v>0</v>
      </c>
      <c r="EF539" s="81">
        <v>0</v>
      </c>
      <c r="EG539" s="81">
        <v>0</v>
      </c>
      <c r="EH539" s="81">
        <v>0</v>
      </c>
      <c r="EI539" s="81">
        <v>0</v>
      </c>
      <c r="EJ539" s="81">
        <v>0</v>
      </c>
      <c r="EK539" s="81">
        <v>0</v>
      </c>
      <c r="EL539" s="81">
        <v>0</v>
      </c>
      <c r="EM539" s="81">
        <v>0</v>
      </c>
      <c r="EN539" s="81">
        <v>0</v>
      </c>
      <c r="EO539" s="81">
        <v>0</v>
      </c>
      <c r="EP539" s="81">
        <v>0</v>
      </c>
      <c r="EQ539" s="81">
        <v>0</v>
      </c>
      <c r="ER539" s="81">
        <v>0</v>
      </c>
      <c r="ES539" s="81">
        <v>0</v>
      </c>
      <c r="ET539" s="81">
        <v>0</v>
      </c>
      <c r="EU539" s="81">
        <v>0</v>
      </c>
      <c r="EV539" s="81">
        <v>0</v>
      </c>
      <c r="EW539" s="81">
        <v>0</v>
      </c>
      <c r="EX539" s="81">
        <v>0</v>
      </c>
      <c r="EY539" s="81">
        <v>0</v>
      </c>
      <c r="EZ539" s="81">
        <v>0</v>
      </c>
      <c r="FA539" s="81">
        <v>0</v>
      </c>
      <c r="FB539" s="81">
        <v>0</v>
      </c>
      <c r="FC539" s="81">
        <v>0</v>
      </c>
      <c r="FD539" s="81">
        <v>0</v>
      </c>
      <c r="FE539" s="81">
        <v>0</v>
      </c>
      <c r="FF539" s="81">
        <v>0</v>
      </c>
      <c r="FG539" s="81">
        <v>0</v>
      </c>
      <c r="FH539" s="81">
        <v>0</v>
      </c>
      <c r="FI539" s="81">
        <v>0</v>
      </c>
      <c r="FJ539" s="81">
        <v>0</v>
      </c>
      <c r="FK539" s="81">
        <v>0</v>
      </c>
      <c r="FL539" s="81">
        <v>0</v>
      </c>
      <c r="FM539" s="81">
        <v>0</v>
      </c>
      <c r="FN539" s="1" t="s">
        <v>898</v>
      </c>
    </row>
    <row r="540" spans="2:170" x14ac:dyDescent="0.2">
      <c r="B540" s="1" t="s">
        <v>871</v>
      </c>
      <c r="C540" s="1" t="s">
        <v>44</v>
      </c>
      <c r="D540" s="1" t="s">
        <v>42</v>
      </c>
      <c r="E540" s="81" t="s">
        <v>257</v>
      </c>
      <c r="F540" s="81">
        <v>396.65747532289686</v>
      </c>
      <c r="G540" s="81">
        <v>440.28091490580897</v>
      </c>
      <c r="H540" s="81">
        <v>441.73480780589705</v>
      </c>
      <c r="I540" s="81">
        <v>471.26361331293708</v>
      </c>
      <c r="J540" s="81">
        <v>497.27564435459885</v>
      </c>
      <c r="K540" s="81">
        <v>550.66897107879083</v>
      </c>
      <c r="L540" s="81">
        <v>588.18219579404342</v>
      </c>
      <c r="M540" s="81">
        <v>607.62355214647334</v>
      </c>
      <c r="N540" s="81">
        <v>559.86189244681395</v>
      </c>
      <c r="O540" s="81">
        <v>543.33049020401211</v>
      </c>
      <c r="P540" s="81">
        <v>563.19587802866749</v>
      </c>
      <c r="Q540" s="81">
        <v>567.27117536569256</v>
      </c>
      <c r="R540" s="81">
        <v>518.65588866219764</v>
      </c>
      <c r="S540" s="81">
        <v>487.04911821542771</v>
      </c>
      <c r="T540" s="81">
        <v>439.40822670992679</v>
      </c>
      <c r="U540" s="81">
        <v>405.8277233619458</v>
      </c>
      <c r="V540" s="81">
        <v>433.88429872425741</v>
      </c>
      <c r="W540" s="81">
        <v>445.61902536488998</v>
      </c>
      <c r="X540" s="81">
        <v>458.57746525581183</v>
      </c>
      <c r="Y540" s="81">
        <v>483.5744922366066</v>
      </c>
      <c r="Z540" s="81">
        <v>470.90471584521561</v>
      </c>
      <c r="AA540" s="81">
        <v>450.04160632197789</v>
      </c>
      <c r="AB540" s="81">
        <v>458.81992102437886</v>
      </c>
      <c r="AC540" s="81">
        <v>452.39875229041235</v>
      </c>
      <c r="AD540" s="81">
        <v>399.81903190848868</v>
      </c>
      <c r="AE540" s="81">
        <v>388.63518643332247</v>
      </c>
      <c r="AF540" s="81">
        <v>337.38355471321108</v>
      </c>
      <c r="AG540" s="81">
        <v>311.73229322190758</v>
      </c>
      <c r="AH540" s="81">
        <v>330.70613262375559</v>
      </c>
      <c r="AI540" s="81">
        <v>336.72459112196162</v>
      </c>
      <c r="AJ540" s="81">
        <v>320.34305007572954</v>
      </c>
      <c r="AK540" s="81">
        <v>358.89310292846926</v>
      </c>
      <c r="AL540" s="81">
        <v>378.76955601193305</v>
      </c>
      <c r="AM540" s="81">
        <v>384.87694233060506</v>
      </c>
      <c r="AN540" s="81">
        <v>415.22749602319016</v>
      </c>
      <c r="AO540" s="81">
        <v>427.1244871422017</v>
      </c>
      <c r="AP540" s="81">
        <v>359.64707773281873</v>
      </c>
      <c r="AQ540" s="81">
        <v>332.43603704165167</v>
      </c>
      <c r="AR540" s="81">
        <v>305.54911534787351</v>
      </c>
      <c r="AS540" s="81">
        <v>305.38987846130732</v>
      </c>
      <c r="AT540" s="81">
        <v>293.24952179047494</v>
      </c>
      <c r="AU540" s="81">
        <v>277.76558001944886</v>
      </c>
      <c r="AV540" s="81">
        <v>292.64821498837767</v>
      </c>
      <c r="AW540" s="81">
        <v>327.47277399577638</v>
      </c>
      <c r="AX540" s="81">
        <v>395.8731379655004</v>
      </c>
      <c r="AY540" s="81">
        <v>493.98999670490321</v>
      </c>
      <c r="AZ540" s="81">
        <v>579.96645716778596</v>
      </c>
      <c r="BA540" s="81">
        <v>671.31944014179737</v>
      </c>
      <c r="BB540" s="81">
        <v>720.25470471006599</v>
      </c>
      <c r="BC540" s="81">
        <v>803.8587246991716</v>
      </c>
      <c r="BD540" s="81">
        <v>784.61796288327946</v>
      </c>
      <c r="BE540" s="81">
        <v>672.78209565835846</v>
      </c>
      <c r="BF540" s="81">
        <v>582.07008665946591</v>
      </c>
      <c r="BG540" s="81">
        <v>489.93155825292467</v>
      </c>
      <c r="BH540" s="81">
        <v>429.74036054050458</v>
      </c>
      <c r="BI540" s="81">
        <v>504.10170808401466</v>
      </c>
      <c r="BJ540" s="81">
        <v>457.96198009198804</v>
      </c>
      <c r="BK540" s="81">
        <v>463.3632881579432</v>
      </c>
      <c r="BL540" s="81">
        <v>468.1922992210105</v>
      </c>
      <c r="BM540" s="81">
        <v>502.91907758210459</v>
      </c>
      <c r="BN540" s="81">
        <v>502.08461609747599</v>
      </c>
      <c r="BO540" s="81">
        <v>459.58206226327081</v>
      </c>
      <c r="BP540" s="81">
        <v>416.96912168337133</v>
      </c>
      <c r="BQ540" s="81">
        <v>448.48008348882018</v>
      </c>
      <c r="BR540" s="81">
        <v>445.29264396859338</v>
      </c>
      <c r="BS540" s="81">
        <v>445.77449618660091</v>
      </c>
      <c r="BT540" s="81">
        <v>446.13980120469091</v>
      </c>
      <c r="BU540" s="81">
        <v>444.17684501761988</v>
      </c>
      <c r="BV540" s="81">
        <v>401.18854856337407</v>
      </c>
      <c r="BW540" s="81">
        <v>401.11993983554646</v>
      </c>
      <c r="BX540" s="81">
        <v>402.46734249246776</v>
      </c>
      <c r="BY540" s="81">
        <v>401.08013253972877</v>
      </c>
      <c r="BZ540" s="81">
        <v>387.91180751704138</v>
      </c>
      <c r="CA540" s="81">
        <v>387.91180751704138</v>
      </c>
      <c r="CB540" s="81">
        <v>387.91180751704138</v>
      </c>
      <c r="CC540" s="81">
        <v>387.91180751704138</v>
      </c>
      <c r="CD540" s="81">
        <v>436.88905520454762</v>
      </c>
      <c r="CE540" s="81">
        <v>436.88905520454762</v>
      </c>
      <c r="CF540" s="81">
        <v>436.88905520454762</v>
      </c>
      <c r="CG540" s="81">
        <v>436.88905520454762</v>
      </c>
      <c r="CH540" s="81">
        <v>491.23980576752444</v>
      </c>
      <c r="CI540" s="81">
        <v>491.23980576752444</v>
      </c>
      <c r="CJ540" s="81">
        <v>491.23980576752444</v>
      </c>
      <c r="CK540" s="81">
        <v>491.23980576752444</v>
      </c>
      <c r="CL540" s="81">
        <v>479.1339624911206</v>
      </c>
      <c r="CM540" s="81">
        <v>479.1339624911206</v>
      </c>
      <c r="CN540" s="81">
        <v>479.1339624911206</v>
      </c>
      <c r="CO540" s="81">
        <v>479.1339624911206</v>
      </c>
      <c r="CP540" s="81">
        <v>524.65004488176646</v>
      </c>
      <c r="CQ540" s="81">
        <v>524.65004488176646</v>
      </c>
      <c r="CR540" s="81">
        <v>524.65004488176646</v>
      </c>
      <c r="CS540" s="81">
        <v>524.65004488176646</v>
      </c>
      <c r="CT540" s="81">
        <v>560.73237205445025</v>
      </c>
      <c r="CU540" s="81">
        <v>560.73237205445025</v>
      </c>
      <c r="CV540" s="81">
        <v>560.73237205445025</v>
      </c>
      <c r="CW540" s="81">
        <v>560.73237205445025</v>
      </c>
      <c r="CX540" s="81">
        <v>569.38721834790897</v>
      </c>
      <c r="CY540" s="81">
        <v>569.38721834790897</v>
      </c>
      <c r="CZ540" s="81">
        <v>569.38721834790897</v>
      </c>
      <c r="DA540" s="81">
        <v>569.38721834790897</v>
      </c>
      <c r="DB540" s="81">
        <v>588.03558608112053</v>
      </c>
      <c r="DC540" s="81">
        <v>588.03558608112053</v>
      </c>
      <c r="DD540" s="81">
        <v>588.03558608112053</v>
      </c>
      <c r="DE540" s="81">
        <v>588.03558608112053</v>
      </c>
      <c r="DF540" s="81">
        <v>652.60968408223357</v>
      </c>
      <c r="DG540" s="81">
        <v>652.60968408223357</v>
      </c>
      <c r="DH540" s="81">
        <v>652.60968408223357</v>
      </c>
      <c r="DI540" s="81">
        <v>652.60968408223357</v>
      </c>
      <c r="DJ540" s="81">
        <v>682.98913781724934</v>
      </c>
      <c r="DK540" s="81">
        <v>682.98913781724934</v>
      </c>
      <c r="DL540" s="81">
        <v>682.98913781724934</v>
      </c>
      <c r="DM540" s="81">
        <v>682.98913781724934</v>
      </c>
      <c r="DN540" s="81">
        <v>697.64538943064622</v>
      </c>
      <c r="DO540" s="81">
        <v>697.64538943064622</v>
      </c>
      <c r="DP540" s="81">
        <v>697.64538943064622</v>
      </c>
      <c r="DQ540" s="81">
        <v>697.64538943064622</v>
      </c>
      <c r="DR540" s="81">
        <v>709.07593217550505</v>
      </c>
      <c r="DS540" s="81">
        <v>709.07593217550505</v>
      </c>
      <c r="DT540" s="81">
        <v>709.07593217550505</v>
      </c>
      <c r="DU540" s="81">
        <v>709.07593217550505</v>
      </c>
      <c r="DV540" s="81">
        <v>752.87065616103826</v>
      </c>
      <c r="DW540" s="81">
        <v>752.87065616103826</v>
      </c>
      <c r="DX540" s="81">
        <v>752.87065616103826</v>
      </c>
      <c r="DY540" s="81">
        <v>752.87065616103826</v>
      </c>
      <c r="DZ540" s="81">
        <v>751.81580060570116</v>
      </c>
      <c r="EA540" s="81">
        <v>751.81580060570116</v>
      </c>
      <c r="EB540" s="81">
        <v>751.81580060570116</v>
      </c>
      <c r="EC540" s="81">
        <v>751.81580060570116</v>
      </c>
      <c r="ED540" s="81">
        <v>766.19941733973747</v>
      </c>
      <c r="EE540" s="81">
        <v>766.19941733973747</v>
      </c>
      <c r="EF540" s="81">
        <v>766.19941733973747</v>
      </c>
      <c r="EG540" s="81">
        <v>766.19941733973747</v>
      </c>
      <c r="EH540" s="81">
        <v>816.92636023162015</v>
      </c>
      <c r="EI540" s="81">
        <v>816.92636023162015</v>
      </c>
      <c r="EJ540" s="81">
        <v>816.92636023162015</v>
      </c>
      <c r="EK540" s="81">
        <v>816.92636023162015</v>
      </c>
      <c r="EL540" s="81">
        <v>834.54098604109436</v>
      </c>
      <c r="EM540" s="81">
        <v>834.54098604109436</v>
      </c>
      <c r="EN540" s="81">
        <v>834.54098604109436</v>
      </c>
      <c r="EO540" s="81">
        <v>834.54098604109436</v>
      </c>
      <c r="EP540" s="81">
        <v>810.3517138485123</v>
      </c>
      <c r="EQ540" s="81">
        <v>810.3517138485123</v>
      </c>
      <c r="ER540" s="81">
        <v>810.3517138485123</v>
      </c>
      <c r="ES540" s="81">
        <v>810.3517138485123</v>
      </c>
      <c r="ET540" s="81">
        <v>856.11343987127748</v>
      </c>
      <c r="EU540" s="81">
        <v>856.11343987127748</v>
      </c>
      <c r="EV540" s="81">
        <v>856.11343987127748</v>
      </c>
      <c r="EW540" s="81">
        <v>856.11343987127748</v>
      </c>
      <c r="EX540" s="81">
        <v>882.51160895023452</v>
      </c>
      <c r="EY540" s="81">
        <v>882.51160895023452</v>
      </c>
      <c r="EZ540" s="81">
        <v>882.51160895023452</v>
      </c>
      <c r="FA540" s="81">
        <v>882.51160895023452</v>
      </c>
      <c r="FB540" s="81">
        <v>904.23475393818319</v>
      </c>
      <c r="FC540" s="81">
        <v>904.23475393818319</v>
      </c>
      <c r="FD540" s="81">
        <v>904.23475393818319</v>
      </c>
      <c r="FE540" s="81">
        <v>904.23475393818319</v>
      </c>
      <c r="FF540" s="81">
        <v>936.2808937028534</v>
      </c>
      <c r="FG540" s="81">
        <v>936.2808937028534</v>
      </c>
      <c r="FH540" s="81">
        <v>936.2808937028534</v>
      </c>
      <c r="FI540" s="81">
        <v>936.2808937028534</v>
      </c>
      <c r="FJ540" s="81">
        <v>970.40804668251781</v>
      </c>
      <c r="FK540" s="81">
        <v>970.40804668251781</v>
      </c>
      <c r="FL540" s="81">
        <v>970.40804668251781</v>
      </c>
      <c r="FM540" s="81">
        <v>970.40804668251781</v>
      </c>
      <c r="FN540" s="1" t="s">
        <v>899</v>
      </c>
    </row>
    <row r="541" spans="2:170" x14ac:dyDescent="0.2">
      <c r="B541" s="1" t="s">
        <v>873</v>
      </c>
      <c r="C541" s="1" t="s">
        <v>44</v>
      </c>
      <c r="D541" s="1" t="s">
        <v>42</v>
      </c>
      <c r="E541" s="81" t="s">
        <v>257</v>
      </c>
      <c r="F541" s="81">
        <v>0</v>
      </c>
      <c r="G541" s="81">
        <v>0</v>
      </c>
      <c r="H541" s="81">
        <v>0</v>
      </c>
      <c r="I541" s="81">
        <v>0</v>
      </c>
      <c r="J541" s="81">
        <v>0</v>
      </c>
      <c r="K541" s="81">
        <v>0</v>
      </c>
      <c r="L541" s="81">
        <v>0</v>
      </c>
      <c r="M541" s="81">
        <v>0</v>
      </c>
      <c r="N541" s="81">
        <v>0</v>
      </c>
      <c r="O541" s="81">
        <v>0</v>
      </c>
      <c r="P541" s="81">
        <v>0</v>
      </c>
      <c r="Q541" s="81">
        <v>0</v>
      </c>
      <c r="R541" s="81">
        <v>0</v>
      </c>
      <c r="S541" s="81">
        <v>0</v>
      </c>
      <c r="T541" s="81">
        <v>0</v>
      </c>
      <c r="U541" s="81">
        <v>0</v>
      </c>
      <c r="V541" s="81">
        <v>0</v>
      </c>
      <c r="W541" s="81">
        <v>0</v>
      </c>
      <c r="X541" s="81">
        <v>0</v>
      </c>
      <c r="Y541" s="81">
        <v>0</v>
      </c>
      <c r="Z541" s="81">
        <v>0</v>
      </c>
      <c r="AA541" s="81">
        <v>0</v>
      </c>
      <c r="AB541" s="81">
        <v>0</v>
      </c>
      <c r="AC541" s="81">
        <v>0</v>
      </c>
      <c r="AD541" s="81">
        <v>0</v>
      </c>
      <c r="AE541" s="81">
        <v>0</v>
      </c>
      <c r="AF541" s="81">
        <v>0</v>
      </c>
      <c r="AG541" s="81">
        <v>0</v>
      </c>
      <c r="AH541" s="81">
        <v>0</v>
      </c>
      <c r="AI541" s="81">
        <v>0</v>
      </c>
      <c r="AJ541" s="81">
        <v>0</v>
      </c>
      <c r="AK541" s="81">
        <v>0</v>
      </c>
      <c r="AL541" s="81">
        <v>0</v>
      </c>
      <c r="AM541" s="81">
        <v>0</v>
      </c>
      <c r="AN541" s="81">
        <v>0</v>
      </c>
      <c r="AO541" s="81">
        <v>0</v>
      </c>
      <c r="AP541" s="81">
        <v>0</v>
      </c>
      <c r="AQ541" s="81">
        <v>0</v>
      </c>
      <c r="AR541" s="81">
        <v>0</v>
      </c>
      <c r="AS541" s="81">
        <v>0</v>
      </c>
      <c r="AT541" s="81">
        <v>0</v>
      </c>
      <c r="AU541" s="81">
        <v>0</v>
      </c>
      <c r="AV541" s="81">
        <v>0</v>
      </c>
      <c r="AW541" s="81">
        <v>0</v>
      </c>
      <c r="AX541" s="81">
        <v>0</v>
      </c>
      <c r="AY541" s="81">
        <v>0</v>
      </c>
      <c r="AZ541" s="81">
        <v>0</v>
      </c>
      <c r="BA541" s="81">
        <v>0</v>
      </c>
      <c r="BB541" s="81">
        <v>0</v>
      </c>
      <c r="BC541" s="81">
        <v>0</v>
      </c>
      <c r="BD541" s="81">
        <v>0</v>
      </c>
      <c r="BE541" s="81">
        <v>0</v>
      </c>
      <c r="BF541" s="81">
        <v>0</v>
      </c>
      <c r="BG541" s="81">
        <v>0</v>
      </c>
      <c r="BH541" s="81">
        <v>0</v>
      </c>
      <c r="BI541" s="81">
        <v>0</v>
      </c>
      <c r="BJ541" s="81">
        <v>0</v>
      </c>
      <c r="BK541" s="81">
        <v>0</v>
      </c>
      <c r="BL541" s="81">
        <v>0</v>
      </c>
      <c r="BM541" s="81">
        <v>0</v>
      </c>
      <c r="BN541" s="81">
        <v>0</v>
      </c>
      <c r="BO541" s="81">
        <v>0</v>
      </c>
      <c r="BP541" s="81">
        <v>0</v>
      </c>
      <c r="BQ541" s="81">
        <v>0</v>
      </c>
      <c r="BR541" s="81">
        <v>0</v>
      </c>
      <c r="BS541" s="81">
        <v>0</v>
      </c>
      <c r="BT541" s="81">
        <v>0</v>
      </c>
      <c r="BU541" s="81">
        <v>0</v>
      </c>
      <c r="BV541" s="81">
        <v>0</v>
      </c>
      <c r="BW541" s="81">
        <v>0</v>
      </c>
      <c r="BX541" s="81">
        <v>0</v>
      </c>
      <c r="BY541" s="81">
        <v>0</v>
      </c>
      <c r="BZ541" s="81">
        <v>0</v>
      </c>
      <c r="CA541" s="81">
        <v>0</v>
      </c>
      <c r="CB541" s="81">
        <v>0</v>
      </c>
      <c r="CC541" s="81">
        <v>0</v>
      </c>
      <c r="CD541" s="81">
        <v>0</v>
      </c>
      <c r="CE541" s="81">
        <v>0</v>
      </c>
      <c r="CF541" s="81">
        <v>0</v>
      </c>
      <c r="CG541" s="81">
        <v>0</v>
      </c>
      <c r="CH541" s="81">
        <v>0</v>
      </c>
      <c r="CI541" s="81">
        <v>0</v>
      </c>
      <c r="CJ541" s="81">
        <v>0</v>
      </c>
      <c r="CK541" s="81">
        <v>0</v>
      </c>
      <c r="CL541" s="81">
        <v>0</v>
      </c>
      <c r="CM541" s="81">
        <v>0</v>
      </c>
      <c r="CN541" s="81">
        <v>0</v>
      </c>
      <c r="CO541" s="81">
        <v>0</v>
      </c>
      <c r="CP541" s="81">
        <v>0</v>
      </c>
      <c r="CQ541" s="81">
        <v>0</v>
      </c>
      <c r="CR541" s="81">
        <v>0</v>
      </c>
      <c r="CS541" s="81">
        <v>0</v>
      </c>
      <c r="CT541" s="81">
        <v>0</v>
      </c>
      <c r="CU541" s="81">
        <v>0</v>
      </c>
      <c r="CV541" s="81">
        <v>0</v>
      </c>
      <c r="CW541" s="81">
        <v>0</v>
      </c>
      <c r="CX541" s="81">
        <v>0</v>
      </c>
      <c r="CY541" s="81">
        <v>0</v>
      </c>
      <c r="CZ541" s="81">
        <v>0</v>
      </c>
      <c r="DA541" s="81">
        <v>0</v>
      </c>
      <c r="DB541" s="81">
        <v>0</v>
      </c>
      <c r="DC541" s="81">
        <v>0</v>
      </c>
      <c r="DD541" s="81">
        <v>0</v>
      </c>
      <c r="DE541" s="81">
        <v>0</v>
      </c>
      <c r="DF541" s="81">
        <v>0</v>
      </c>
      <c r="DG541" s="81">
        <v>0</v>
      </c>
      <c r="DH541" s="81">
        <v>0</v>
      </c>
      <c r="DI541" s="81">
        <v>0</v>
      </c>
      <c r="DJ541" s="81">
        <v>0</v>
      </c>
      <c r="DK541" s="81">
        <v>0</v>
      </c>
      <c r="DL541" s="81">
        <v>0</v>
      </c>
      <c r="DM541" s="81">
        <v>0</v>
      </c>
      <c r="DN541" s="81">
        <v>0</v>
      </c>
      <c r="DO541" s="81">
        <v>0</v>
      </c>
      <c r="DP541" s="81">
        <v>0</v>
      </c>
      <c r="DQ541" s="81">
        <v>0</v>
      </c>
      <c r="DR541" s="81">
        <v>0</v>
      </c>
      <c r="DS541" s="81">
        <v>0</v>
      </c>
      <c r="DT541" s="81">
        <v>0</v>
      </c>
      <c r="DU541" s="81">
        <v>0</v>
      </c>
      <c r="DV541" s="81">
        <v>0</v>
      </c>
      <c r="DW541" s="81">
        <v>0</v>
      </c>
      <c r="DX541" s="81">
        <v>0</v>
      </c>
      <c r="DY541" s="81">
        <v>0</v>
      </c>
      <c r="DZ541" s="81">
        <v>0</v>
      </c>
      <c r="EA541" s="81">
        <v>0</v>
      </c>
      <c r="EB541" s="81">
        <v>0</v>
      </c>
      <c r="EC541" s="81">
        <v>0</v>
      </c>
      <c r="ED541" s="81">
        <v>0</v>
      </c>
      <c r="EE541" s="81">
        <v>0</v>
      </c>
      <c r="EF541" s="81">
        <v>0</v>
      </c>
      <c r="EG541" s="81">
        <v>0</v>
      </c>
      <c r="EH541" s="81">
        <v>0</v>
      </c>
      <c r="EI541" s="81">
        <v>0</v>
      </c>
      <c r="EJ541" s="81">
        <v>0</v>
      </c>
      <c r="EK541" s="81">
        <v>0</v>
      </c>
      <c r="EL541" s="81">
        <v>0</v>
      </c>
      <c r="EM541" s="81">
        <v>0</v>
      </c>
      <c r="EN541" s="81">
        <v>0</v>
      </c>
      <c r="EO541" s="81">
        <v>0</v>
      </c>
      <c r="EP541" s="81">
        <v>0</v>
      </c>
      <c r="EQ541" s="81">
        <v>0</v>
      </c>
      <c r="ER541" s="81">
        <v>0</v>
      </c>
      <c r="ES541" s="81">
        <v>0</v>
      </c>
      <c r="ET541" s="81">
        <v>0</v>
      </c>
      <c r="EU541" s="81">
        <v>0</v>
      </c>
      <c r="EV541" s="81">
        <v>0</v>
      </c>
      <c r="EW541" s="81">
        <v>0</v>
      </c>
      <c r="EX541" s="81">
        <v>0</v>
      </c>
      <c r="EY541" s="81">
        <v>0</v>
      </c>
      <c r="EZ541" s="81">
        <v>0</v>
      </c>
      <c r="FA541" s="81">
        <v>0</v>
      </c>
      <c r="FB541" s="81">
        <v>0</v>
      </c>
      <c r="FC541" s="81">
        <v>0</v>
      </c>
      <c r="FD541" s="81">
        <v>0</v>
      </c>
      <c r="FE541" s="81">
        <v>0</v>
      </c>
      <c r="FF541" s="81">
        <v>0</v>
      </c>
      <c r="FG541" s="81">
        <v>0</v>
      </c>
      <c r="FH541" s="81">
        <v>0</v>
      </c>
      <c r="FI541" s="81">
        <v>0</v>
      </c>
      <c r="FJ541" s="81">
        <v>0</v>
      </c>
      <c r="FK541" s="81">
        <v>0</v>
      </c>
      <c r="FL541" s="81">
        <v>0</v>
      </c>
      <c r="FM541" s="81">
        <v>0</v>
      </c>
      <c r="FN541" s="1" t="s">
        <v>900</v>
      </c>
    </row>
    <row r="542" spans="2:170" x14ac:dyDescent="0.2">
      <c r="B542" s="1" t="s">
        <v>875</v>
      </c>
      <c r="C542" s="1" t="s">
        <v>44</v>
      </c>
      <c r="D542" s="1" t="s">
        <v>42</v>
      </c>
      <c r="E542" s="81" t="s">
        <v>257</v>
      </c>
      <c r="F542" s="81">
        <v>0</v>
      </c>
      <c r="G542" s="81">
        <v>0</v>
      </c>
      <c r="H542" s="81">
        <v>0</v>
      </c>
      <c r="I542" s="81">
        <v>0</v>
      </c>
      <c r="J542" s="81">
        <v>0</v>
      </c>
      <c r="K542" s="81">
        <v>0</v>
      </c>
      <c r="L542" s="81">
        <v>0</v>
      </c>
      <c r="M542" s="81">
        <v>0</v>
      </c>
      <c r="N542" s="81">
        <v>0</v>
      </c>
      <c r="O542" s="81">
        <v>0</v>
      </c>
      <c r="P542" s="81">
        <v>0</v>
      </c>
      <c r="Q542" s="81">
        <v>0</v>
      </c>
      <c r="R542" s="81">
        <v>0</v>
      </c>
      <c r="S542" s="81">
        <v>0</v>
      </c>
      <c r="T542" s="81">
        <v>0</v>
      </c>
      <c r="U542" s="81">
        <v>0</v>
      </c>
      <c r="V542" s="81">
        <v>0</v>
      </c>
      <c r="W542" s="81">
        <v>0</v>
      </c>
      <c r="X542" s="81">
        <v>0</v>
      </c>
      <c r="Y542" s="81">
        <v>0</v>
      </c>
      <c r="Z542" s="81">
        <v>0</v>
      </c>
      <c r="AA542" s="81">
        <v>0</v>
      </c>
      <c r="AB542" s="81">
        <v>0</v>
      </c>
      <c r="AC542" s="81">
        <v>0</v>
      </c>
      <c r="AD542" s="81">
        <v>0</v>
      </c>
      <c r="AE542" s="81">
        <v>0</v>
      </c>
      <c r="AF542" s="81">
        <v>0</v>
      </c>
      <c r="AG542" s="81">
        <v>0</v>
      </c>
      <c r="AH542" s="81">
        <v>0</v>
      </c>
      <c r="AI542" s="81">
        <v>0</v>
      </c>
      <c r="AJ542" s="81">
        <v>0</v>
      </c>
      <c r="AK542" s="81">
        <v>0</v>
      </c>
      <c r="AL542" s="81">
        <v>0</v>
      </c>
      <c r="AM542" s="81">
        <v>0</v>
      </c>
      <c r="AN542" s="81">
        <v>0</v>
      </c>
      <c r="AO542" s="81">
        <v>0</v>
      </c>
      <c r="AP542" s="81">
        <v>0</v>
      </c>
      <c r="AQ542" s="81">
        <v>0</v>
      </c>
      <c r="AR542" s="81">
        <v>0</v>
      </c>
      <c r="AS542" s="81">
        <v>0</v>
      </c>
      <c r="AT542" s="81">
        <v>0</v>
      </c>
      <c r="AU542" s="81">
        <v>0</v>
      </c>
      <c r="AV542" s="81">
        <v>0</v>
      </c>
      <c r="AW542" s="81">
        <v>0</v>
      </c>
      <c r="AX542" s="81">
        <v>0</v>
      </c>
      <c r="AY542" s="81">
        <v>0</v>
      </c>
      <c r="AZ542" s="81">
        <v>0</v>
      </c>
      <c r="BA542" s="81">
        <v>0</v>
      </c>
      <c r="BB542" s="81">
        <v>0</v>
      </c>
      <c r="BC542" s="81">
        <v>0</v>
      </c>
      <c r="BD542" s="81">
        <v>0</v>
      </c>
      <c r="BE542" s="81">
        <v>0</v>
      </c>
      <c r="BF542" s="81">
        <v>0</v>
      </c>
      <c r="BG542" s="81">
        <v>0</v>
      </c>
      <c r="BH542" s="81">
        <v>0</v>
      </c>
      <c r="BI542" s="81">
        <v>0</v>
      </c>
      <c r="BJ542" s="81">
        <v>0</v>
      </c>
      <c r="BK542" s="81">
        <v>0</v>
      </c>
      <c r="BL542" s="81">
        <v>0</v>
      </c>
      <c r="BM542" s="81">
        <v>0</v>
      </c>
      <c r="BN542" s="81">
        <v>0</v>
      </c>
      <c r="BO542" s="81">
        <v>0</v>
      </c>
      <c r="BP542" s="81">
        <v>0</v>
      </c>
      <c r="BQ542" s="81">
        <v>0</v>
      </c>
      <c r="BR542" s="81">
        <v>0</v>
      </c>
      <c r="BS542" s="81">
        <v>0</v>
      </c>
      <c r="BT542" s="81">
        <v>0</v>
      </c>
      <c r="BU542" s="81">
        <v>0</v>
      </c>
      <c r="BV542" s="81">
        <v>0</v>
      </c>
      <c r="BW542" s="81">
        <v>0</v>
      </c>
      <c r="BX542" s="81">
        <v>0</v>
      </c>
      <c r="BY542" s="81">
        <v>0</v>
      </c>
      <c r="BZ542" s="81">
        <v>0</v>
      </c>
      <c r="CA542" s="81">
        <v>0</v>
      </c>
      <c r="CB542" s="81">
        <v>0</v>
      </c>
      <c r="CC542" s="81">
        <v>0</v>
      </c>
      <c r="CD542" s="81">
        <v>0</v>
      </c>
      <c r="CE542" s="81">
        <v>0</v>
      </c>
      <c r="CF542" s="81">
        <v>0</v>
      </c>
      <c r="CG542" s="81">
        <v>0</v>
      </c>
      <c r="CH542" s="81">
        <v>0</v>
      </c>
      <c r="CI542" s="81">
        <v>0</v>
      </c>
      <c r="CJ542" s="81">
        <v>0</v>
      </c>
      <c r="CK542" s="81">
        <v>0</v>
      </c>
      <c r="CL542" s="81">
        <v>0</v>
      </c>
      <c r="CM542" s="81">
        <v>0</v>
      </c>
      <c r="CN542" s="81">
        <v>0</v>
      </c>
      <c r="CO542" s="81">
        <v>0</v>
      </c>
      <c r="CP542" s="81">
        <v>0</v>
      </c>
      <c r="CQ542" s="81">
        <v>0</v>
      </c>
      <c r="CR542" s="81">
        <v>0</v>
      </c>
      <c r="CS542" s="81">
        <v>0</v>
      </c>
      <c r="CT542" s="81">
        <v>0</v>
      </c>
      <c r="CU542" s="81">
        <v>0</v>
      </c>
      <c r="CV542" s="81">
        <v>0</v>
      </c>
      <c r="CW542" s="81">
        <v>0</v>
      </c>
      <c r="CX542" s="81">
        <v>0</v>
      </c>
      <c r="CY542" s="81">
        <v>0</v>
      </c>
      <c r="CZ542" s="81">
        <v>0</v>
      </c>
      <c r="DA542" s="81">
        <v>0</v>
      </c>
      <c r="DB542" s="81">
        <v>0</v>
      </c>
      <c r="DC542" s="81">
        <v>0</v>
      </c>
      <c r="DD542" s="81">
        <v>0</v>
      </c>
      <c r="DE542" s="81">
        <v>0</v>
      </c>
      <c r="DF542" s="81">
        <v>0</v>
      </c>
      <c r="DG542" s="81">
        <v>0</v>
      </c>
      <c r="DH542" s="81">
        <v>0</v>
      </c>
      <c r="DI542" s="81">
        <v>0</v>
      </c>
      <c r="DJ542" s="81">
        <v>0</v>
      </c>
      <c r="DK542" s="81">
        <v>0</v>
      </c>
      <c r="DL542" s="81">
        <v>0</v>
      </c>
      <c r="DM542" s="81">
        <v>0</v>
      </c>
      <c r="DN542" s="81">
        <v>0</v>
      </c>
      <c r="DO542" s="81">
        <v>0</v>
      </c>
      <c r="DP542" s="81">
        <v>0</v>
      </c>
      <c r="DQ542" s="81">
        <v>0</v>
      </c>
      <c r="DR542" s="81">
        <v>0</v>
      </c>
      <c r="DS542" s="81">
        <v>0</v>
      </c>
      <c r="DT542" s="81">
        <v>0</v>
      </c>
      <c r="DU542" s="81">
        <v>0</v>
      </c>
      <c r="DV542" s="81">
        <v>0</v>
      </c>
      <c r="DW542" s="81">
        <v>0</v>
      </c>
      <c r="DX542" s="81">
        <v>0</v>
      </c>
      <c r="DY542" s="81">
        <v>0</v>
      </c>
      <c r="DZ542" s="81">
        <v>0</v>
      </c>
      <c r="EA542" s="81">
        <v>0</v>
      </c>
      <c r="EB542" s="81">
        <v>0</v>
      </c>
      <c r="EC542" s="81">
        <v>0</v>
      </c>
      <c r="ED542" s="81">
        <v>0</v>
      </c>
      <c r="EE542" s="81">
        <v>0</v>
      </c>
      <c r="EF542" s="81">
        <v>0</v>
      </c>
      <c r="EG542" s="81">
        <v>0</v>
      </c>
      <c r="EH542" s="81">
        <v>0</v>
      </c>
      <c r="EI542" s="81">
        <v>0</v>
      </c>
      <c r="EJ542" s="81">
        <v>0</v>
      </c>
      <c r="EK542" s="81">
        <v>0</v>
      </c>
      <c r="EL542" s="81">
        <v>0</v>
      </c>
      <c r="EM542" s="81">
        <v>0</v>
      </c>
      <c r="EN542" s="81">
        <v>0</v>
      </c>
      <c r="EO542" s="81">
        <v>0</v>
      </c>
      <c r="EP542" s="81">
        <v>0</v>
      </c>
      <c r="EQ542" s="81">
        <v>0</v>
      </c>
      <c r="ER542" s="81">
        <v>0</v>
      </c>
      <c r="ES542" s="81">
        <v>0</v>
      </c>
      <c r="ET542" s="81">
        <v>0</v>
      </c>
      <c r="EU542" s="81">
        <v>0</v>
      </c>
      <c r="EV542" s="81">
        <v>0</v>
      </c>
      <c r="EW542" s="81">
        <v>0</v>
      </c>
      <c r="EX542" s="81">
        <v>0</v>
      </c>
      <c r="EY542" s="81">
        <v>0</v>
      </c>
      <c r="EZ542" s="81">
        <v>0</v>
      </c>
      <c r="FA542" s="81">
        <v>0</v>
      </c>
      <c r="FB542" s="81">
        <v>0</v>
      </c>
      <c r="FC542" s="81">
        <v>0</v>
      </c>
      <c r="FD542" s="81">
        <v>0</v>
      </c>
      <c r="FE542" s="81">
        <v>0</v>
      </c>
      <c r="FF542" s="81">
        <v>0</v>
      </c>
      <c r="FG542" s="81">
        <v>0</v>
      </c>
      <c r="FH542" s="81">
        <v>0</v>
      </c>
      <c r="FI542" s="81">
        <v>0</v>
      </c>
      <c r="FJ542" s="81">
        <v>0</v>
      </c>
      <c r="FK542" s="81">
        <v>0</v>
      </c>
      <c r="FL542" s="81">
        <v>0</v>
      </c>
      <c r="FM542" s="81">
        <v>0</v>
      </c>
      <c r="FN542" s="1" t="s">
        <v>901</v>
      </c>
    </row>
    <row r="543" spans="2:170" x14ac:dyDescent="0.2">
      <c r="B543" s="1" t="s">
        <v>877</v>
      </c>
      <c r="C543" s="1" t="s">
        <v>44</v>
      </c>
      <c r="D543" s="1" t="s">
        <v>42</v>
      </c>
      <c r="E543" s="81" t="s">
        <v>257</v>
      </c>
      <c r="F543" s="81">
        <v>0</v>
      </c>
      <c r="G543" s="81">
        <v>0</v>
      </c>
      <c r="H543" s="81">
        <v>0</v>
      </c>
      <c r="I543" s="81">
        <v>0</v>
      </c>
      <c r="J543" s="81">
        <v>0</v>
      </c>
      <c r="K543" s="81">
        <v>0</v>
      </c>
      <c r="L543" s="81">
        <v>0</v>
      </c>
      <c r="M543" s="81">
        <v>0</v>
      </c>
      <c r="N543" s="81">
        <v>0</v>
      </c>
      <c r="O543" s="81">
        <v>0</v>
      </c>
      <c r="P543" s="81">
        <v>0</v>
      </c>
      <c r="Q543" s="81">
        <v>0</v>
      </c>
      <c r="R543" s="81">
        <v>0</v>
      </c>
      <c r="S543" s="81">
        <v>0</v>
      </c>
      <c r="T543" s="81">
        <v>0</v>
      </c>
      <c r="U543" s="81">
        <v>0</v>
      </c>
      <c r="V543" s="81">
        <v>0</v>
      </c>
      <c r="W543" s="81">
        <v>0</v>
      </c>
      <c r="X543" s="81">
        <v>0</v>
      </c>
      <c r="Y543" s="81">
        <v>0</v>
      </c>
      <c r="Z543" s="81">
        <v>0</v>
      </c>
      <c r="AA543" s="81">
        <v>0</v>
      </c>
      <c r="AB543" s="81">
        <v>0</v>
      </c>
      <c r="AC543" s="81">
        <v>0</v>
      </c>
      <c r="AD543" s="81">
        <v>0</v>
      </c>
      <c r="AE543" s="81">
        <v>0</v>
      </c>
      <c r="AF543" s="81">
        <v>0</v>
      </c>
      <c r="AG543" s="81">
        <v>0</v>
      </c>
      <c r="AH543" s="81">
        <v>0</v>
      </c>
      <c r="AI543" s="81">
        <v>0</v>
      </c>
      <c r="AJ543" s="81">
        <v>0</v>
      </c>
      <c r="AK543" s="81">
        <v>0</v>
      </c>
      <c r="AL543" s="81">
        <v>0</v>
      </c>
      <c r="AM543" s="81">
        <v>0</v>
      </c>
      <c r="AN543" s="81">
        <v>0</v>
      </c>
      <c r="AO543" s="81">
        <v>0</v>
      </c>
      <c r="AP543" s="81">
        <v>0</v>
      </c>
      <c r="AQ543" s="81">
        <v>0</v>
      </c>
      <c r="AR543" s="81">
        <v>0</v>
      </c>
      <c r="AS543" s="81">
        <v>0</v>
      </c>
      <c r="AT543" s="81">
        <v>0</v>
      </c>
      <c r="AU543" s="81">
        <v>0</v>
      </c>
      <c r="AV543" s="81">
        <v>0</v>
      </c>
      <c r="AW543" s="81">
        <v>0</v>
      </c>
      <c r="AX543" s="81">
        <v>0</v>
      </c>
      <c r="AY543" s="81">
        <v>0</v>
      </c>
      <c r="AZ543" s="81">
        <v>0</v>
      </c>
      <c r="BA543" s="81">
        <v>0</v>
      </c>
      <c r="BB543" s="81">
        <v>0</v>
      </c>
      <c r="BC543" s="81">
        <v>0</v>
      </c>
      <c r="BD543" s="81">
        <v>0</v>
      </c>
      <c r="BE543" s="81">
        <v>0</v>
      </c>
      <c r="BF543" s="81">
        <v>0</v>
      </c>
      <c r="BG543" s="81">
        <v>0</v>
      </c>
      <c r="BH543" s="81">
        <v>0</v>
      </c>
      <c r="BI543" s="81">
        <v>0</v>
      </c>
      <c r="BJ543" s="81">
        <v>0</v>
      </c>
      <c r="BK543" s="81">
        <v>0</v>
      </c>
      <c r="BL543" s="81">
        <v>0</v>
      </c>
      <c r="BM543" s="81">
        <v>0</v>
      </c>
      <c r="BN543" s="81">
        <v>0</v>
      </c>
      <c r="BO543" s="81">
        <v>0</v>
      </c>
      <c r="BP543" s="81">
        <v>0</v>
      </c>
      <c r="BQ543" s="81">
        <v>0</v>
      </c>
      <c r="BR543" s="81">
        <v>0</v>
      </c>
      <c r="BS543" s="81">
        <v>0</v>
      </c>
      <c r="BT543" s="81">
        <v>0</v>
      </c>
      <c r="BU543" s="81">
        <v>0</v>
      </c>
      <c r="BV543" s="81">
        <v>0</v>
      </c>
      <c r="BW543" s="81">
        <v>0</v>
      </c>
      <c r="BX543" s="81">
        <v>0</v>
      </c>
      <c r="BY543" s="81">
        <v>0</v>
      </c>
      <c r="BZ543" s="81">
        <v>0</v>
      </c>
      <c r="CA543" s="81">
        <v>0</v>
      </c>
      <c r="CB543" s="81">
        <v>0</v>
      </c>
      <c r="CC543" s="81">
        <v>0</v>
      </c>
      <c r="CD543" s="81">
        <v>0</v>
      </c>
      <c r="CE543" s="81">
        <v>0</v>
      </c>
      <c r="CF543" s="81">
        <v>0</v>
      </c>
      <c r="CG543" s="81">
        <v>0</v>
      </c>
      <c r="CH543" s="81">
        <v>0</v>
      </c>
      <c r="CI543" s="81">
        <v>0</v>
      </c>
      <c r="CJ543" s="81">
        <v>0</v>
      </c>
      <c r="CK543" s="81">
        <v>0</v>
      </c>
      <c r="CL543" s="81">
        <v>0</v>
      </c>
      <c r="CM543" s="81">
        <v>0</v>
      </c>
      <c r="CN543" s="81">
        <v>0</v>
      </c>
      <c r="CO543" s="81">
        <v>0</v>
      </c>
      <c r="CP543" s="81">
        <v>0</v>
      </c>
      <c r="CQ543" s="81">
        <v>0</v>
      </c>
      <c r="CR543" s="81">
        <v>0</v>
      </c>
      <c r="CS543" s="81">
        <v>0</v>
      </c>
      <c r="CT543" s="81">
        <v>0</v>
      </c>
      <c r="CU543" s="81">
        <v>0</v>
      </c>
      <c r="CV543" s="81">
        <v>0</v>
      </c>
      <c r="CW543" s="81">
        <v>0</v>
      </c>
      <c r="CX543" s="81">
        <v>0</v>
      </c>
      <c r="CY543" s="81">
        <v>0</v>
      </c>
      <c r="CZ543" s="81">
        <v>0</v>
      </c>
      <c r="DA543" s="81">
        <v>0</v>
      </c>
      <c r="DB543" s="81">
        <v>0</v>
      </c>
      <c r="DC543" s="81">
        <v>0</v>
      </c>
      <c r="DD543" s="81">
        <v>0</v>
      </c>
      <c r="DE543" s="81">
        <v>0</v>
      </c>
      <c r="DF543" s="81">
        <v>0</v>
      </c>
      <c r="DG543" s="81">
        <v>0</v>
      </c>
      <c r="DH543" s="81">
        <v>0</v>
      </c>
      <c r="DI543" s="81">
        <v>0</v>
      </c>
      <c r="DJ543" s="81">
        <v>0</v>
      </c>
      <c r="DK543" s="81">
        <v>0</v>
      </c>
      <c r="DL543" s="81">
        <v>0</v>
      </c>
      <c r="DM543" s="81">
        <v>0</v>
      </c>
      <c r="DN543" s="81">
        <v>0</v>
      </c>
      <c r="DO543" s="81">
        <v>0</v>
      </c>
      <c r="DP543" s="81">
        <v>0</v>
      </c>
      <c r="DQ543" s="81">
        <v>0</v>
      </c>
      <c r="DR543" s="81">
        <v>0</v>
      </c>
      <c r="DS543" s="81">
        <v>0</v>
      </c>
      <c r="DT543" s="81">
        <v>0</v>
      </c>
      <c r="DU543" s="81">
        <v>0</v>
      </c>
      <c r="DV543" s="81">
        <v>0</v>
      </c>
      <c r="DW543" s="81">
        <v>0</v>
      </c>
      <c r="DX543" s="81">
        <v>0</v>
      </c>
      <c r="DY543" s="81">
        <v>0</v>
      </c>
      <c r="DZ543" s="81">
        <v>0</v>
      </c>
      <c r="EA543" s="81">
        <v>0</v>
      </c>
      <c r="EB543" s="81">
        <v>0</v>
      </c>
      <c r="EC543" s="81">
        <v>0</v>
      </c>
      <c r="ED543" s="81">
        <v>0</v>
      </c>
      <c r="EE543" s="81">
        <v>0</v>
      </c>
      <c r="EF543" s="81">
        <v>0</v>
      </c>
      <c r="EG543" s="81">
        <v>0</v>
      </c>
      <c r="EH543" s="81">
        <v>0</v>
      </c>
      <c r="EI543" s="81">
        <v>0</v>
      </c>
      <c r="EJ543" s="81">
        <v>0</v>
      </c>
      <c r="EK543" s="81">
        <v>0</v>
      </c>
      <c r="EL543" s="81">
        <v>0</v>
      </c>
      <c r="EM543" s="81">
        <v>0</v>
      </c>
      <c r="EN543" s="81">
        <v>0</v>
      </c>
      <c r="EO543" s="81">
        <v>0</v>
      </c>
      <c r="EP543" s="81">
        <v>0</v>
      </c>
      <c r="EQ543" s="81">
        <v>0</v>
      </c>
      <c r="ER543" s="81">
        <v>0</v>
      </c>
      <c r="ES543" s="81">
        <v>0</v>
      </c>
      <c r="ET543" s="81">
        <v>0</v>
      </c>
      <c r="EU543" s="81">
        <v>0</v>
      </c>
      <c r="EV543" s="81">
        <v>0</v>
      </c>
      <c r="EW543" s="81">
        <v>0</v>
      </c>
      <c r="EX543" s="81">
        <v>0</v>
      </c>
      <c r="EY543" s="81">
        <v>0</v>
      </c>
      <c r="EZ543" s="81">
        <v>0</v>
      </c>
      <c r="FA543" s="81">
        <v>0</v>
      </c>
      <c r="FB543" s="81">
        <v>0</v>
      </c>
      <c r="FC543" s="81">
        <v>0</v>
      </c>
      <c r="FD543" s="81">
        <v>0</v>
      </c>
      <c r="FE543" s="81">
        <v>0</v>
      </c>
      <c r="FF543" s="81">
        <v>0</v>
      </c>
      <c r="FG543" s="81">
        <v>0</v>
      </c>
      <c r="FH543" s="81">
        <v>0</v>
      </c>
      <c r="FI543" s="81">
        <v>0</v>
      </c>
      <c r="FJ543" s="81">
        <v>0</v>
      </c>
      <c r="FK543" s="81">
        <v>0</v>
      </c>
      <c r="FL543" s="81">
        <v>0</v>
      </c>
      <c r="FM543" s="81">
        <v>0</v>
      </c>
      <c r="FN543" s="1" t="s">
        <v>902</v>
      </c>
    </row>
    <row r="544" spans="2:170" x14ac:dyDescent="0.2">
      <c r="B544" s="1" t="s">
        <v>879</v>
      </c>
      <c r="C544" s="1" t="s">
        <v>45</v>
      </c>
      <c r="D544" s="1" t="s">
        <v>42</v>
      </c>
      <c r="E544" s="81" t="s">
        <v>257</v>
      </c>
      <c r="F544" s="81">
        <v>381.06113109543207</v>
      </c>
      <c r="G544" s="81">
        <v>421.43756096582882</v>
      </c>
      <c r="H544" s="81">
        <v>416.74362426930247</v>
      </c>
      <c r="I544" s="81">
        <v>430.28314370600964</v>
      </c>
      <c r="J544" s="81">
        <v>450.44908483104984</v>
      </c>
      <c r="K544" s="81">
        <v>504.61603598097952</v>
      </c>
      <c r="L544" s="81">
        <v>515.37636990979479</v>
      </c>
      <c r="M544" s="81">
        <v>538.57437193037447</v>
      </c>
      <c r="N544" s="81">
        <v>531.26912649994529</v>
      </c>
      <c r="O544" s="81">
        <v>480.64859123593914</v>
      </c>
      <c r="P544" s="81">
        <v>468.73451017563053</v>
      </c>
      <c r="Q544" s="81">
        <v>458.63948325837111</v>
      </c>
      <c r="R544" s="81">
        <v>419.91551665032307</v>
      </c>
      <c r="S544" s="81">
        <v>405.43244551676321</v>
      </c>
      <c r="T544" s="81">
        <v>386.71535401257125</v>
      </c>
      <c r="U544" s="81">
        <v>341.88498899813351</v>
      </c>
      <c r="V544" s="81">
        <v>343.83905564853717</v>
      </c>
      <c r="W544" s="81">
        <v>365.60765220978101</v>
      </c>
      <c r="X544" s="81">
        <v>365.83337224709362</v>
      </c>
      <c r="Y544" s="81">
        <v>371.75563906255519</v>
      </c>
      <c r="Z544" s="81">
        <v>382.96195581336104</v>
      </c>
      <c r="AA544" s="81">
        <v>398.53465189224306</v>
      </c>
      <c r="AB544" s="81">
        <v>387.4579441248664</v>
      </c>
      <c r="AC544" s="81">
        <v>372.70916815926694</v>
      </c>
      <c r="AD544" s="81">
        <v>339.32392090479067</v>
      </c>
      <c r="AE544" s="81">
        <v>328.36571230764827</v>
      </c>
      <c r="AF544" s="81">
        <v>302.36550263198541</v>
      </c>
      <c r="AG544" s="81">
        <v>300.54351157983626</v>
      </c>
      <c r="AH544" s="81">
        <v>307.78920512390715</v>
      </c>
      <c r="AI544" s="81">
        <v>309.64075708045527</v>
      </c>
      <c r="AJ544" s="81">
        <v>303.13361386011172</v>
      </c>
      <c r="AK544" s="81">
        <v>308.25266106197142</v>
      </c>
      <c r="AL544" s="81">
        <v>358.07143138868088</v>
      </c>
      <c r="AM544" s="81">
        <v>365.85117390548459</v>
      </c>
      <c r="AN544" s="81">
        <v>376.66580772978648</v>
      </c>
      <c r="AO544" s="81">
        <v>385.91791956787364</v>
      </c>
      <c r="AP544" s="81">
        <v>355.92457091739732</v>
      </c>
      <c r="AQ544" s="81">
        <v>333.99531917157623</v>
      </c>
      <c r="AR544" s="81">
        <v>307.05170704352912</v>
      </c>
      <c r="AS544" s="81">
        <v>292.41019570714246</v>
      </c>
      <c r="AT544" s="81">
        <v>268.67888912282876</v>
      </c>
      <c r="AU544" s="81">
        <v>267.71887944642111</v>
      </c>
      <c r="AV544" s="81">
        <v>284.01573421113687</v>
      </c>
      <c r="AW544" s="81">
        <v>317.60355433892931</v>
      </c>
      <c r="AX544" s="81">
        <v>343.92234514886673</v>
      </c>
      <c r="AY544" s="81">
        <v>413.17483537711456</v>
      </c>
      <c r="AZ544" s="81">
        <v>475.56987972299447</v>
      </c>
      <c r="BA544" s="81">
        <v>541.36879958318912</v>
      </c>
      <c r="BB544" s="81">
        <v>630.16018843310053</v>
      </c>
      <c r="BC544" s="81">
        <v>723.7275535553955</v>
      </c>
      <c r="BD544" s="81">
        <v>741.25256894410757</v>
      </c>
      <c r="BE544" s="81">
        <v>568.37637922575698</v>
      </c>
      <c r="BF544" s="81">
        <v>529.41467403623005</v>
      </c>
      <c r="BG544" s="81">
        <v>490.11943288583745</v>
      </c>
      <c r="BH544" s="81">
        <v>426.93760124497862</v>
      </c>
      <c r="BI544" s="81">
        <v>447.0577778857392</v>
      </c>
      <c r="BJ544" s="81">
        <v>437.11161581912245</v>
      </c>
      <c r="BK544" s="81">
        <v>439.64297440878443</v>
      </c>
      <c r="BL544" s="81">
        <v>424.97986597889144</v>
      </c>
      <c r="BM544" s="81">
        <v>445.17093557412386</v>
      </c>
      <c r="BN544" s="81">
        <v>445.12289988309197</v>
      </c>
      <c r="BO544" s="81">
        <v>416.97569324988496</v>
      </c>
      <c r="BP544" s="81">
        <v>374.33871164927643</v>
      </c>
      <c r="BQ544" s="81">
        <v>371.79071098210306</v>
      </c>
      <c r="BR544" s="81">
        <v>372.31866764232541</v>
      </c>
      <c r="BS544" s="81">
        <v>372.23571350309845</v>
      </c>
      <c r="BT544" s="81">
        <v>372.14289799155364</v>
      </c>
      <c r="BU544" s="81">
        <v>372.06726172258482</v>
      </c>
      <c r="BV544" s="81">
        <v>342.51192093237017</v>
      </c>
      <c r="BW544" s="81">
        <v>342.51192093237017</v>
      </c>
      <c r="BX544" s="81">
        <v>342.51192093237017</v>
      </c>
      <c r="BY544" s="81">
        <v>342.51192093237017</v>
      </c>
      <c r="BZ544" s="81">
        <v>332.82992937077904</v>
      </c>
      <c r="CA544" s="81">
        <v>332.82992937077904</v>
      </c>
      <c r="CB544" s="81">
        <v>332.82992937077904</v>
      </c>
      <c r="CC544" s="81">
        <v>332.82992937077904</v>
      </c>
      <c r="CD544" s="81">
        <v>385.93899640479412</v>
      </c>
      <c r="CE544" s="81">
        <v>385.93899640479412</v>
      </c>
      <c r="CF544" s="81">
        <v>385.93899640479412</v>
      </c>
      <c r="CG544" s="81">
        <v>385.93899640479412</v>
      </c>
      <c r="CH544" s="81">
        <v>449.29667761509472</v>
      </c>
      <c r="CI544" s="81">
        <v>449.29667761509472</v>
      </c>
      <c r="CJ544" s="81">
        <v>449.29667761509472</v>
      </c>
      <c r="CK544" s="81">
        <v>449.29667761509472</v>
      </c>
      <c r="CL544" s="81">
        <v>422.63746140352112</v>
      </c>
      <c r="CM544" s="81">
        <v>422.63746140352112</v>
      </c>
      <c r="CN544" s="81">
        <v>422.63746140352112</v>
      </c>
      <c r="CO544" s="81">
        <v>422.63746140352112</v>
      </c>
      <c r="CP544" s="81">
        <v>463.46613630102507</v>
      </c>
      <c r="CQ544" s="81">
        <v>463.46613630102507</v>
      </c>
      <c r="CR544" s="81">
        <v>463.46613630102507</v>
      </c>
      <c r="CS544" s="81">
        <v>463.46613630102507</v>
      </c>
      <c r="CT544" s="81">
        <v>491.58453468534481</v>
      </c>
      <c r="CU544" s="81">
        <v>491.58453468534481</v>
      </c>
      <c r="CV544" s="81">
        <v>491.58453468534481</v>
      </c>
      <c r="CW544" s="81">
        <v>491.58453468534481</v>
      </c>
      <c r="CX544" s="81">
        <v>493.67101590909766</v>
      </c>
      <c r="CY544" s="81">
        <v>493.67101590909766</v>
      </c>
      <c r="CZ544" s="81">
        <v>493.67101590909766</v>
      </c>
      <c r="DA544" s="81">
        <v>493.67101590909766</v>
      </c>
      <c r="DB544" s="81">
        <v>511.47989578339582</v>
      </c>
      <c r="DC544" s="81">
        <v>511.47989578339582</v>
      </c>
      <c r="DD544" s="81">
        <v>511.47989578339582</v>
      </c>
      <c r="DE544" s="81">
        <v>511.47989578339582</v>
      </c>
      <c r="DF544" s="81">
        <v>581.90467277576784</v>
      </c>
      <c r="DG544" s="81">
        <v>581.90467277576784</v>
      </c>
      <c r="DH544" s="81">
        <v>581.90467277576784</v>
      </c>
      <c r="DI544" s="81">
        <v>581.90467277576784</v>
      </c>
      <c r="DJ544" s="81">
        <v>611.21200717167085</v>
      </c>
      <c r="DK544" s="81">
        <v>611.21200717167085</v>
      </c>
      <c r="DL544" s="81">
        <v>611.21200717167085</v>
      </c>
      <c r="DM544" s="81">
        <v>611.21200717167085</v>
      </c>
      <c r="DN544" s="81">
        <v>623.45991950131156</v>
      </c>
      <c r="DO544" s="81">
        <v>623.45991950131156</v>
      </c>
      <c r="DP544" s="81">
        <v>623.45991950131156</v>
      </c>
      <c r="DQ544" s="81">
        <v>623.45991950131156</v>
      </c>
      <c r="DR544" s="81">
        <v>632.00005237706046</v>
      </c>
      <c r="DS544" s="81">
        <v>632.00005237706046</v>
      </c>
      <c r="DT544" s="81">
        <v>632.00005237706046</v>
      </c>
      <c r="DU544" s="81">
        <v>632.00005237706046</v>
      </c>
      <c r="DV544" s="81">
        <v>678.20101760255841</v>
      </c>
      <c r="DW544" s="81">
        <v>678.20101760255841</v>
      </c>
      <c r="DX544" s="81">
        <v>678.20101760255841</v>
      </c>
      <c r="DY544" s="81">
        <v>678.20101760255841</v>
      </c>
      <c r="DZ544" s="81">
        <v>672.09365724014867</v>
      </c>
      <c r="EA544" s="81">
        <v>672.09365724014867</v>
      </c>
      <c r="EB544" s="81">
        <v>672.09365724014867</v>
      </c>
      <c r="EC544" s="81">
        <v>672.09365724014867</v>
      </c>
      <c r="ED544" s="81">
        <v>684.03735110559478</v>
      </c>
      <c r="EE544" s="81">
        <v>684.03735110559478</v>
      </c>
      <c r="EF544" s="81">
        <v>684.03735110559478</v>
      </c>
      <c r="EG544" s="81">
        <v>684.03735110559478</v>
      </c>
      <c r="EH544" s="81">
        <v>738.20090092770397</v>
      </c>
      <c r="EI544" s="81">
        <v>738.20090092770397</v>
      </c>
      <c r="EJ544" s="81">
        <v>738.20090092770397</v>
      </c>
      <c r="EK544" s="81">
        <v>738.20090092770397</v>
      </c>
      <c r="EL544" s="81">
        <v>753.22809735065857</v>
      </c>
      <c r="EM544" s="81">
        <v>753.22809735065857</v>
      </c>
      <c r="EN544" s="81">
        <v>753.22809735065857</v>
      </c>
      <c r="EO544" s="81">
        <v>753.22809735065857</v>
      </c>
      <c r="EP544" s="81">
        <v>720.21995379598616</v>
      </c>
      <c r="EQ544" s="81">
        <v>720.21995379598616</v>
      </c>
      <c r="ER544" s="81">
        <v>720.21995379598616</v>
      </c>
      <c r="ES544" s="81">
        <v>720.21995379598616</v>
      </c>
      <c r="ET544" s="81">
        <v>767.51220238951316</v>
      </c>
      <c r="EU544" s="81">
        <v>767.51220238951316</v>
      </c>
      <c r="EV544" s="81">
        <v>767.51220238951316</v>
      </c>
      <c r="EW544" s="81">
        <v>767.51220238951316</v>
      </c>
      <c r="EX544" s="81">
        <v>787.87424109378139</v>
      </c>
      <c r="EY544" s="81">
        <v>787.87424109378139</v>
      </c>
      <c r="EZ544" s="81">
        <v>787.87424109378139</v>
      </c>
      <c r="FA544" s="81">
        <v>787.87424109378139</v>
      </c>
      <c r="FB544" s="81">
        <v>805.58441930671188</v>
      </c>
      <c r="FC544" s="81">
        <v>805.58441930671188</v>
      </c>
      <c r="FD544" s="81">
        <v>805.58441930671188</v>
      </c>
      <c r="FE544" s="81">
        <v>805.58441930671188</v>
      </c>
      <c r="FF544" s="81">
        <v>833.45579808308219</v>
      </c>
      <c r="FG544" s="81">
        <v>833.45579808308219</v>
      </c>
      <c r="FH544" s="81">
        <v>833.45579808308219</v>
      </c>
      <c r="FI544" s="81">
        <v>833.45579808308219</v>
      </c>
      <c r="FJ544" s="81">
        <v>860.98798003869172</v>
      </c>
      <c r="FK544" s="81">
        <v>860.98798003869172</v>
      </c>
      <c r="FL544" s="81">
        <v>860.98798003869172</v>
      </c>
      <c r="FM544" s="81">
        <v>860.98798003869172</v>
      </c>
      <c r="FN544" s="1" t="s">
        <v>903</v>
      </c>
    </row>
    <row r="545" spans="2:170" x14ac:dyDescent="0.2">
      <c r="B545" s="1" t="s">
        <v>835</v>
      </c>
      <c r="C545" s="1" t="s">
        <v>43</v>
      </c>
      <c r="D545" s="1" t="s">
        <v>42</v>
      </c>
      <c r="E545" s="81" t="s">
        <v>278</v>
      </c>
      <c r="F545" s="81">
        <v>0</v>
      </c>
      <c r="G545" s="81">
        <v>0</v>
      </c>
      <c r="H545" s="81">
        <v>0</v>
      </c>
      <c r="I545" s="81">
        <v>0</v>
      </c>
      <c r="J545" s="81">
        <v>0</v>
      </c>
      <c r="K545" s="81">
        <v>0</v>
      </c>
      <c r="L545" s="81">
        <v>0</v>
      </c>
      <c r="M545" s="81">
        <v>0</v>
      </c>
      <c r="N545" s="81">
        <v>0</v>
      </c>
      <c r="O545" s="81">
        <v>0</v>
      </c>
      <c r="P545" s="81">
        <v>0</v>
      </c>
      <c r="Q545" s="81">
        <v>0</v>
      </c>
      <c r="R545" s="81">
        <v>0</v>
      </c>
      <c r="S545" s="81">
        <v>0</v>
      </c>
      <c r="T545" s="81">
        <v>0</v>
      </c>
      <c r="U545" s="81">
        <v>0</v>
      </c>
      <c r="V545" s="81">
        <v>0</v>
      </c>
      <c r="W545" s="81">
        <v>0</v>
      </c>
      <c r="X545" s="81">
        <v>0</v>
      </c>
      <c r="Y545" s="81">
        <v>0</v>
      </c>
      <c r="Z545" s="81">
        <v>0</v>
      </c>
      <c r="AA545" s="81">
        <v>0</v>
      </c>
      <c r="AB545" s="81">
        <v>0</v>
      </c>
      <c r="AC545" s="81">
        <v>0</v>
      </c>
      <c r="AD545" s="81">
        <v>0</v>
      </c>
      <c r="AE545" s="81">
        <v>0</v>
      </c>
      <c r="AF545" s="81">
        <v>0</v>
      </c>
      <c r="AG545" s="81">
        <v>0</v>
      </c>
      <c r="AH545" s="81">
        <v>0</v>
      </c>
      <c r="AI545" s="81">
        <v>0</v>
      </c>
      <c r="AJ545" s="81">
        <v>0</v>
      </c>
      <c r="AK545" s="81">
        <v>0</v>
      </c>
      <c r="AL545" s="81">
        <v>0</v>
      </c>
      <c r="AM545" s="81">
        <v>0</v>
      </c>
      <c r="AN545" s="81">
        <v>0</v>
      </c>
      <c r="AO545" s="81">
        <v>0</v>
      </c>
      <c r="AP545" s="81">
        <v>0</v>
      </c>
      <c r="AQ545" s="81">
        <v>0</v>
      </c>
      <c r="AR545" s="81">
        <v>0</v>
      </c>
      <c r="AS545" s="81">
        <v>0</v>
      </c>
      <c r="AT545" s="81">
        <v>0</v>
      </c>
      <c r="AU545" s="81">
        <v>0</v>
      </c>
      <c r="AV545" s="81">
        <v>0</v>
      </c>
      <c r="AW545" s="81">
        <v>0</v>
      </c>
      <c r="AX545" s="81">
        <v>0</v>
      </c>
      <c r="AY545" s="81">
        <v>0</v>
      </c>
      <c r="AZ545" s="81">
        <v>0</v>
      </c>
      <c r="BA545" s="81">
        <v>0</v>
      </c>
      <c r="BB545" s="81">
        <v>0</v>
      </c>
      <c r="BC545" s="81">
        <v>0</v>
      </c>
      <c r="BD545" s="81">
        <v>0</v>
      </c>
      <c r="BE545" s="81">
        <v>0</v>
      </c>
      <c r="BF545" s="81">
        <v>0</v>
      </c>
      <c r="BG545" s="81">
        <v>0</v>
      </c>
      <c r="BH545" s="81">
        <v>0</v>
      </c>
      <c r="BI545" s="81">
        <v>0</v>
      </c>
      <c r="BJ545" s="81">
        <v>0</v>
      </c>
      <c r="BK545" s="81">
        <v>0</v>
      </c>
      <c r="BL545" s="81">
        <v>0</v>
      </c>
      <c r="BM545" s="81">
        <v>0</v>
      </c>
      <c r="BN545" s="81">
        <v>0</v>
      </c>
      <c r="BO545" s="81">
        <v>0</v>
      </c>
      <c r="BP545" s="81">
        <v>0</v>
      </c>
      <c r="BQ545" s="81">
        <v>0</v>
      </c>
      <c r="BR545" s="81">
        <v>0</v>
      </c>
      <c r="BS545" s="81">
        <v>0</v>
      </c>
      <c r="BT545" s="81">
        <v>0</v>
      </c>
      <c r="BU545" s="81">
        <v>0</v>
      </c>
      <c r="BV545" s="81">
        <v>0</v>
      </c>
      <c r="BW545" s="81">
        <v>0</v>
      </c>
      <c r="BX545" s="81">
        <v>0</v>
      </c>
      <c r="BY545" s="81">
        <v>0</v>
      </c>
      <c r="BZ545" s="81">
        <v>0</v>
      </c>
      <c r="CA545" s="81">
        <v>0</v>
      </c>
      <c r="CB545" s="81">
        <v>0</v>
      </c>
      <c r="CC545" s="81">
        <v>0</v>
      </c>
      <c r="CD545" s="81">
        <v>0</v>
      </c>
      <c r="CE545" s="81">
        <v>0</v>
      </c>
      <c r="CF545" s="81">
        <v>0</v>
      </c>
      <c r="CG545" s="81">
        <v>0</v>
      </c>
      <c r="CH545" s="81">
        <v>0</v>
      </c>
      <c r="CI545" s="81">
        <v>0</v>
      </c>
      <c r="CJ545" s="81">
        <v>0</v>
      </c>
      <c r="CK545" s="81">
        <v>0</v>
      </c>
      <c r="CL545" s="81">
        <v>0</v>
      </c>
      <c r="CM545" s="81">
        <v>0</v>
      </c>
      <c r="CN545" s="81">
        <v>0</v>
      </c>
      <c r="CO545" s="81">
        <v>0</v>
      </c>
      <c r="CP545" s="81">
        <v>0</v>
      </c>
      <c r="CQ545" s="81">
        <v>0</v>
      </c>
      <c r="CR545" s="81">
        <v>0</v>
      </c>
      <c r="CS545" s="81">
        <v>0</v>
      </c>
      <c r="CT545" s="81">
        <v>0</v>
      </c>
      <c r="CU545" s="81">
        <v>0</v>
      </c>
      <c r="CV545" s="81">
        <v>0</v>
      </c>
      <c r="CW545" s="81">
        <v>0</v>
      </c>
      <c r="CX545" s="81">
        <v>0</v>
      </c>
      <c r="CY545" s="81">
        <v>0</v>
      </c>
      <c r="CZ545" s="81">
        <v>0</v>
      </c>
      <c r="DA545" s="81">
        <v>0</v>
      </c>
      <c r="DB545" s="81">
        <v>0</v>
      </c>
      <c r="DC545" s="81">
        <v>0</v>
      </c>
      <c r="DD545" s="81">
        <v>0</v>
      </c>
      <c r="DE545" s="81">
        <v>0</v>
      </c>
      <c r="DF545" s="81">
        <v>0</v>
      </c>
      <c r="DG545" s="81">
        <v>0</v>
      </c>
      <c r="DH545" s="81">
        <v>0</v>
      </c>
      <c r="DI545" s="81">
        <v>0</v>
      </c>
      <c r="DJ545" s="81">
        <v>0</v>
      </c>
      <c r="DK545" s="81">
        <v>0</v>
      </c>
      <c r="DL545" s="81">
        <v>0</v>
      </c>
      <c r="DM545" s="81">
        <v>0</v>
      </c>
      <c r="DN545" s="81">
        <v>0</v>
      </c>
      <c r="DO545" s="81">
        <v>0</v>
      </c>
      <c r="DP545" s="81">
        <v>0</v>
      </c>
      <c r="DQ545" s="81">
        <v>0</v>
      </c>
      <c r="DR545" s="81">
        <v>0</v>
      </c>
      <c r="DS545" s="81">
        <v>0</v>
      </c>
      <c r="DT545" s="81">
        <v>0</v>
      </c>
      <c r="DU545" s="81">
        <v>0</v>
      </c>
      <c r="DV545" s="81">
        <v>0</v>
      </c>
      <c r="DW545" s="81">
        <v>0</v>
      </c>
      <c r="DX545" s="81">
        <v>0</v>
      </c>
      <c r="DY545" s="81">
        <v>0</v>
      </c>
      <c r="DZ545" s="81">
        <v>0</v>
      </c>
      <c r="EA545" s="81">
        <v>0</v>
      </c>
      <c r="EB545" s="81">
        <v>0</v>
      </c>
      <c r="EC545" s="81">
        <v>0</v>
      </c>
      <c r="ED545" s="81">
        <v>0</v>
      </c>
      <c r="EE545" s="81">
        <v>0</v>
      </c>
      <c r="EF545" s="81">
        <v>0</v>
      </c>
      <c r="EG545" s="81">
        <v>0</v>
      </c>
      <c r="EH545" s="81">
        <v>0</v>
      </c>
      <c r="EI545" s="81">
        <v>0</v>
      </c>
      <c r="EJ545" s="81">
        <v>0</v>
      </c>
      <c r="EK545" s="81">
        <v>0</v>
      </c>
      <c r="EL545" s="81">
        <v>0</v>
      </c>
      <c r="EM545" s="81">
        <v>0</v>
      </c>
      <c r="EN545" s="81">
        <v>0</v>
      </c>
      <c r="EO545" s="81">
        <v>0</v>
      </c>
      <c r="EP545" s="81">
        <v>0</v>
      </c>
      <c r="EQ545" s="81">
        <v>0</v>
      </c>
      <c r="ER545" s="81">
        <v>0</v>
      </c>
      <c r="ES545" s="81">
        <v>0</v>
      </c>
      <c r="ET545" s="81">
        <v>0</v>
      </c>
      <c r="EU545" s="81">
        <v>0</v>
      </c>
      <c r="EV545" s="81">
        <v>0</v>
      </c>
      <c r="EW545" s="81">
        <v>0</v>
      </c>
      <c r="EX545" s="81">
        <v>0</v>
      </c>
      <c r="EY545" s="81">
        <v>0</v>
      </c>
      <c r="EZ545" s="81">
        <v>0</v>
      </c>
      <c r="FA545" s="81">
        <v>0</v>
      </c>
      <c r="FB545" s="81">
        <v>0</v>
      </c>
      <c r="FC545" s="81">
        <v>0</v>
      </c>
      <c r="FD545" s="81">
        <v>0</v>
      </c>
      <c r="FE545" s="81">
        <v>0</v>
      </c>
      <c r="FF545" s="81">
        <v>0</v>
      </c>
      <c r="FG545" s="81">
        <v>0</v>
      </c>
      <c r="FH545" s="81">
        <v>0</v>
      </c>
      <c r="FI545" s="81">
        <v>0</v>
      </c>
      <c r="FJ545" s="81">
        <v>0</v>
      </c>
      <c r="FK545" s="81">
        <v>0</v>
      </c>
      <c r="FL545" s="81">
        <v>0</v>
      </c>
      <c r="FM545" s="81">
        <v>0</v>
      </c>
      <c r="FN545" s="1" t="s">
        <v>904</v>
      </c>
    </row>
    <row r="546" spans="2:170" x14ac:dyDescent="0.2">
      <c r="B546" s="1" t="s">
        <v>837</v>
      </c>
      <c r="C546" s="1" t="s">
        <v>43</v>
      </c>
      <c r="D546" s="1" t="s">
        <v>42</v>
      </c>
      <c r="E546" s="81" t="s">
        <v>278</v>
      </c>
      <c r="F546" s="81">
        <v>0</v>
      </c>
      <c r="G546" s="81">
        <v>0</v>
      </c>
      <c r="H546" s="81">
        <v>0</v>
      </c>
      <c r="I546" s="81">
        <v>0</v>
      </c>
      <c r="J546" s="81">
        <v>0</v>
      </c>
      <c r="K546" s="81">
        <v>0</v>
      </c>
      <c r="L546" s="81">
        <v>0</v>
      </c>
      <c r="M546" s="81">
        <v>0</v>
      </c>
      <c r="N546" s="81">
        <v>0</v>
      </c>
      <c r="O546" s="81">
        <v>0</v>
      </c>
      <c r="P546" s="81">
        <v>0</v>
      </c>
      <c r="Q546" s="81">
        <v>0</v>
      </c>
      <c r="R546" s="81">
        <v>0</v>
      </c>
      <c r="S546" s="81">
        <v>0</v>
      </c>
      <c r="T546" s="81">
        <v>0</v>
      </c>
      <c r="U546" s="81">
        <v>0</v>
      </c>
      <c r="V546" s="81">
        <v>0</v>
      </c>
      <c r="W546" s="81">
        <v>0</v>
      </c>
      <c r="X546" s="81">
        <v>0</v>
      </c>
      <c r="Y546" s="81">
        <v>0</v>
      </c>
      <c r="Z546" s="81">
        <v>0</v>
      </c>
      <c r="AA546" s="81">
        <v>0</v>
      </c>
      <c r="AB546" s="81">
        <v>0</v>
      </c>
      <c r="AC546" s="81">
        <v>0</v>
      </c>
      <c r="AD546" s="81">
        <v>0</v>
      </c>
      <c r="AE546" s="81">
        <v>0</v>
      </c>
      <c r="AF546" s="81">
        <v>0</v>
      </c>
      <c r="AG546" s="81">
        <v>0</v>
      </c>
      <c r="AH546" s="81">
        <v>0</v>
      </c>
      <c r="AI546" s="81">
        <v>0</v>
      </c>
      <c r="AJ546" s="81">
        <v>0</v>
      </c>
      <c r="AK546" s="81">
        <v>0</v>
      </c>
      <c r="AL546" s="81">
        <v>0</v>
      </c>
      <c r="AM546" s="81">
        <v>0</v>
      </c>
      <c r="AN546" s="81">
        <v>0</v>
      </c>
      <c r="AO546" s="81">
        <v>0</v>
      </c>
      <c r="AP546" s="81">
        <v>0</v>
      </c>
      <c r="AQ546" s="81">
        <v>0</v>
      </c>
      <c r="AR546" s="81">
        <v>0</v>
      </c>
      <c r="AS546" s="81">
        <v>0</v>
      </c>
      <c r="AT546" s="81">
        <v>0</v>
      </c>
      <c r="AU546" s="81">
        <v>0</v>
      </c>
      <c r="AV546" s="81">
        <v>0</v>
      </c>
      <c r="AW546" s="81">
        <v>0</v>
      </c>
      <c r="AX546" s="81">
        <v>0</v>
      </c>
      <c r="AY546" s="81">
        <v>0</v>
      </c>
      <c r="AZ546" s="81">
        <v>0</v>
      </c>
      <c r="BA546" s="81">
        <v>0</v>
      </c>
      <c r="BB546" s="81">
        <v>0</v>
      </c>
      <c r="BC546" s="81">
        <v>0</v>
      </c>
      <c r="BD546" s="81">
        <v>0</v>
      </c>
      <c r="BE546" s="81">
        <v>0</v>
      </c>
      <c r="BF546" s="81">
        <v>0</v>
      </c>
      <c r="BG546" s="81">
        <v>0</v>
      </c>
      <c r="BH546" s="81">
        <v>0</v>
      </c>
      <c r="BI546" s="81">
        <v>0</v>
      </c>
      <c r="BJ546" s="81">
        <v>0</v>
      </c>
      <c r="BK546" s="81">
        <v>0</v>
      </c>
      <c r="BL546" s="81">
        <v>0</v>
      </c>
      <c r="BM546" s="81">
        <v>0</v>
      </c>
      <c r="BN546" s="81">
        <v>0</v>
      </c>
      <c r="BO546" s="81">
        <v>0</v>
      </c>
      <c r="BP546" s="81">
        <v>0</v>
      </c>
      <c r="BQ546" s="81">
        <v>0</v>
      </c>
      <c r="BR546" s="81">
        <v>0</v>
      </c>
      <c r="BS546" s="81">
        <v>0</v>
      </c>
      <c r="BT546" s="81">
        <v>0</v>
      </c>
      <c r="BU546" s="81">
        <v>0</v>
      </c>
      <c r="BV546" s="81">
        <v>0</v>
      </c>
      <c r="BW546" s="81">
        <v>0</v>
      </c>
      <c r="BX546" s="81">
        <v>0</v>
      </c>
      <c r="BY546" s="81">
        <v>0</v>
      </c>
      <c r="BZ546" s="81">
        <v>0</v>
      </c>
      <c r="CA546" s="81">
        <v>0</v>
      </c>
      <c r="CB546" s="81">
        <v>0</v>
      </c>
      <c r="CC546" s="81">
        <v>0</v>
      </c>
      <c r="CD546" s="81">
        <v>0</v>
      </c>
      <c r="CE546" s="81">
        <v>0</v>
      </c>
      <c r="CF546" s="81">
        <v>0</v>
      </c>
      <c r="CG546" s="81">
        <v>0</v>
      </c>
      <c r="CH546" s="81">
        <v>0</v>
      </c>
      <c r="CI546" s="81">
        <v>0</v>
      </c>
      <c r="CJ546" s="81">
        <v>0</v>
      </c>
      <c r="CK546" s="81">
        <v>0</v>
      </c>
      <c r="CL546" s="81">
        <v>0</v>
      </c>
      <c r="CM546" s="81">
        <v>0</v>
      </c>
      <c r="CN546" s="81">
        <v>0</v>
      </c>
      <c r="CO546" s="81">
        <v>0</v>
      </c>
      <c r="CP546" s="81">
        <v>0</v>
      </c>
      <c r="CQ546" s="81">
        <v>0</v>
      </c>
      <c r="CR546" s="81">
        <v>0</v>
      </c>
      <c r="CS546" s="81">
        <v>0</v>
      </c>
      <c r="CT546" s="81">
        <v>0</v>
      </c>
      <c r="CU546" s="81">
        <v>0</v>
      </c>
      <c r="CV546" s="81">
        <v>0</v>
      </c>
      <c r="CW546" s="81">
        <v>0</v>
      </c>
      <c r="CX546" s="81">
        <v>0</v>
      </c>
      <c r="CY546" s="81">
        <v>0</v>
      </c>
      <c r="CZ546" s="81">
        <v>0</v>
      </c>
      <c r="DA546" s="81">
        <v>0</v>
      </c>
      <c r="DB546" s="81">
        <v>0</v>
      </c>
      <c r="DC546" s="81">
        <v>0</v>
      </c>
      <c r="DD546" s="81">
        <v>0</v>
      </c>
      <c r="DE546" s="81">
        <v>0</v>
      </c>
      <c r="DF546" s="81">
        <v>0</v>
      </c>
      <c r="DG546" s="81">
        <v>0</v>
      </c>
      <c r="DH546" s="81">
        <v>0</v>
      </c>
      <c r="DI546" s="81">
        <v>0</v>
      </c>
      <c r="DJ546" s="81">
        <v>0</v>
      </c>
      <c r="DK546" s="81">
        <v>0</v>
      </c>
      <c r="DL546" s="81">
        <v>0</v>
      </c>
      <c r="DM546" s="81">
        <v>0</v>
      </c>
      <c r="DN546" s="81">
        <v>0</v>
      </c>
      <c r="DO546" s="81">
        <v>0</v>
      </c>
      <c r="DP546" s="81">
        <v>0</v>
      </c>
      <c r="DQ546" s="81">
        <v>0</v>
      </c>
      <c r="DR546" s="81">
        <v>0</v>
      </c>
      <c r="DS546" s="81">
        <v>0</v>
      </c>
      <c r="DT546" s="81">
        <v>0</v>
      </c>
      <c r="DU546" s="81">
        <v>0</v>
      </c>
      <c r="DV546" s="81">
        <v>0</v>
      </c>
      <c r="DW546" s="81">
        <v>0</v>
      </c>
      <c r="DX546" s="81">
        <v>0</v>
      </c>
      <c r="DY546" s="81">
        <v>0</v>
      </c>
      <c r="DZ546" s="81">
        <v>0</v>
      </c>
      <c r="EA546" s="81">
        <v>0</v>
      </c>
      <c r="EB546" s="81">
        <v>0</v>
      </c>
      <c r="EC546" s="81">
        <v>0</v>
      </c>
      <c r="ED546" s="81">
        <v>0</v>
      </c>
      <c r="EE546" s="81">
        <v>0</v>
      </c>
      <c r="EF546" s="81">
        <v>0</v>
      </c>
      <c r="EG546" s="81">
        <v>0</v>
      </c>
      <c r="EH546" s="81">
        <v>0</v>
      </c>
      <c r="EI546" s="81">
        <v>0</v>
      </c>
      <c r="EJ546" s="81">
        <v>0</v>
      </c>
      <c r="EK546" s="81">
        <v>0</v>
      </c>
      <c r="EL546" s="81">
        <v>0</v>
      </c>
      <c r="EM546" s="81">
        <v>0</v>
      </c>
      <c r="EN546" s="81">
        <v>0</v>
      </c>
      <c r="EO546" s="81">
        <v>0</v>
      </c>
      <c r="EP546" s="81">
        <v>0</v>
      </c>
      <c r="EQ546" s="81">
        <v>0</v>
      </c>
      <c r="ER546" s="81">
        <v>0</v>
      </c>
      <c r="ES546" s="81">
        <v>0</v>
      </c>
      <c r="ET546" s="81">
        <v>0</v>
      </c>
      <c r="EU546" s="81">
        <v>0</v>
      </c>
      <c r="EV546" s="81">
        <v>0</v>
      </c>
      <c r="EW546" s="81">
        <v>0</v>
      </c>
      <c r="EX546" s="81">
        <v>0</v>
      </c>
      <c r="EY546" s="81">
        <v>0</v>
      </c>
      <c r="EZ546" s="81">
        <v>0</v>
      </c>
      <c r="FA546" s="81">
        <v>0</v>
      </c>
      <c r="FB546" s="81">
        <v>0</v>
      </c>
      <c r="FC546" s="81">
        <v>0</v>
      </c>
      <c r="FD546" s="81">
        <v>0</v>
      </c>
      <c r="FE546" s="81">
        <v>0</v>
      </c>
      <c r="FF546" s="81">
        <v>0</v>
      </c>
      <c r="FG546" s="81">
        <v>0</v>
      </c>
      <c r="FH546" s="81">
        <v>0</v>
      </c>
      <c r="FI546" s="81">
        <v>0</v>
      </c>
      <c r="FJ546" s="81">
        <v>0</v>
      </c>
      <c r="FK546" s="81">
        <v>0</v>
      </c>
      <c r="FL546" s="81">
        <v>0</v>
      </c>
      <c r="FM546" s="81">
        <v>0</v>
      </c>
      <c r="FN546" s="1" t="s">
        <v>905</v>
      </c>
    </row>
    <row r="547" spans="2:170" x14ac:dyDescent="0.2">
      <c r="B547" s="1" t="s">
        <v>839</v>
      </c>
      <c r="C547" s="1" t="s">
        <v>44</v>
      </c>
      <c r="D547" s="1" t="s">
        <v>42</v>
      </c>
      <c r="E547" s="81" t="s">
        <v>278</v>
      </c>
      <c r="F547" s="81">
        <v>0</v>
      </c>
      <c r="G547" s="81">
        <v>0</v>
      </c>
      <c r="H547" s="81">
        <v>0</v>
      </c>
      <c r="I547" s="81">
        <v>0</v>
      </c>
      <c r="J547" s="81">
        <v>0</v>
      </c>
      <c r="K547" s="81">
        <v>0</v>
      </c>
      <c r="L547" s="81">
        <v>0</v>
      </c>
      <c r="M547" s="81">
        <v>0</v>
      </c>
      <c r="N547" s="81">
        <v>0</v>
      </c>
      <c r="O547" s="81">
        <v>0</v>
      </c>
      <c r="P547" s="81">
        <v>0</v>
      </c>
      <c r="Q547" s="81">
        <v>0</v>
      </c>
      <c r="R547" s="81">
        <v>0</v>
      </c>
      <c r="S547" s="81">
        <v>0</v>
      </c>
      <c r="T547" s="81">
        <v>0</v>
      </c>
      <c r="U547" s="81">
        <v>0</v>
      </c>
      <c r="V547" s="81">
        <v>0</v>
      </c>
      <c r="W547" s="81">
        <v>0</v>
      </c>
      <c r="X547" s="81">
        <v>0</v>
      </c>
      <c r="Y547" s="81">
        <v>0</v>
      </c>
      <c r="Z547" s="81">
        <v>0</v>
      </c>
      <c r="AA547" s="81">
        <v>0</v>
      </c>
      <c r="AB547" s="81">
        <v>0</v>
      </c>
      <c r="AC547" s="81">
        <v>0</v>
      </c>
      <c r="AD547" s="81">
        <v>0</v>
      </c>
      <c r="AE547" s="81">
        <v>0</v>
      </c>
      <c r="AF547" s="81">
        <v>0</v>
      </c>
      <c r="AG547" s="81">
        <v>0</v>
      </c>
      <c r="AH547" s="81">
        <v>0</v>
      </c>
      <c r="AI547" s="81">
        <v>0</v>
      </c>
      <c r="AJ547" s="81">
        <v>0</v>
      </c>
      <c r="AK547" s="81">
        <v>0</v>
      </c>
      <c r="AL547" s="81">
        <v>0</v>
      </c>
      <c r="AM547" s="81">
        <v>0</v>
      </c>
      <c r="AN547" s="81">
        <v>0</v>
      </c>
      <c r="AO547" s="81">
        <v>0</v>
      </c>
      <c r="AP547" s="81">
        <v>0</v>
      </c>
      <c r="AQ547" s="81">
        <v>0</v>
      </c>
      <c r="AR547" s="81">
        <v>0</v>
      </c>
      <c r="AS547" s="81">
        <v>0</v>
      </c>
      <c r="AT547" s="81">
        <v>0</v>
      </c>
      <c r="AU547" s="81">
        <v>0</v>
      </c>
      <c r="AV547" s="81">
        <v>0</v>
      </c>
      <c r="AW547" s="81">
        <v>0</v>
      </c>
      <c r="AX547" s="81">
        <v>0</v>
      </c>
      <c r="AY547" s="81">
        <v>0</v>
      </c>
      <c r="AZ547" s="81">
        <v>0</v>
      </c>
      <c r="BA547" s="81">
        <v>0</v>
      </c>
      <c r="BB547" s="81">
        <v>0</v>
      </c>
      <c r="BC547" s="81">
        <v>0</v>
      </c>
      <c r="BD547" s="81">
        <v>0</v>
      </c>
      <c r="BE547" s="81">
        <v>0</v>
      </c>
      <c r="BF547" s="81">
        <v>0</v>
      </c>
      <c r="BG547" s="81">
        <v>0</v>
      </c>
      <c r="BH547" s="81">
        <v>0</v>
      </c>
      <c r="BI547" s="81">
        <v>0</v>
      </c>
      <c r="BJ547" s="81">
        <v>0</v>
      </c>
      <c r="BK547" s="81">
        <v>0</v>
      </c>
      <c r="BL547" s="81">
        <v>0</v>
      </c>
      <c r="BM547" s="81">
        <v>0</v>
      </c>
      <c r="BN547" s="81">
        <v>0</v>
      </c>
      <c r="BO547" s="81">
        <v>0</v>
      </c>
      <c r="BP547" s="81">
        <v>0</v>
      </c>
      <c r="BQ547" s="81">
        <v>0</v>
      </c>
      <c r="BR547" s="81">
        <v>0</v>
      </c>
      <c r="BS547" s="81">
        <v>0</v>
      </c>
      <c r="BT547" s="81">
        <v>0</v>
      </c>
      <c r="BU547" s="81">
        <v>0</v>
      </c>
      <c r="BV547" s="81">
        <v>0</v>
      </c>
      <c r="BW547" s="81">
        <v>0</v>
      </c>
      <c r="BX547" s="81">
        <v>0</v>
      </c>
      <c r="BY547" s="81">
        <v>0</v>
      </c>
      <c r="BZ547" s="81">
        <v>0</v>
      </c>
      <c r="CA547" s="81">
        <v>0</v>
      </c>
      <c r="CB547" s="81">
        <v>0</v>
      </c>
      <c r="CC547" s="81">
        <v>0</v>
      </c>
      <c r="CD547" s="81">
        <v>0</v>
      </c>
      <c r="CE547" s="81">
        <v>0</v>
      </c>
      <c r="CF547" s="81">
        <v>0</v>
      </c>
      <c r="CG547" s="81">
        <v>0</v>
      </c>
      <c r="CH547" s="81">
        <v>0</v>
      </c>
      <c r="CI547" s="81">
        <v>0</v>
      </c>
      <c r="CJ547" s="81">
        <v>0</v>
      </c>
      <c r="CK547" s="81">
        <v>0</v>
      </c>
      <c r="CL547" s="81">
        <v>0</v>
      </c>
      <c r="CM547" s="81">
        <v>0</v>
      </c>
      <c r="CN547" s="81">
        <v>0</v>
      </c>
      <c r="CO547" s="81">
        <v>0</v>
      </c>
      <c r="CP547" s="81">
        <v>0</v>
      </c>
      <c r="CQ547" s="81">
        <v>0</v>
      </c>
      <c r="CR547" s="81">
        <v>0</v>
      </c>
      <c r="CS547" s="81">
        <v>0</v>
      </c>
      <c r="CT547" s="81">
        <v>0</v>
      </c>
      <c r="CU547" s="81">
        <v>0</v>
      </c>
      <c r="CV547" s="81">
        <v>0</v>
      </c>
      <c r="CW547" s="81">
        <v>0</v>
      </c>
      <c r="CX547" s="81">
        <v>0</v>
      </c>
      <c r="CY547" s="81">
        <v>0</v>
      </c>
      <c r="CZ547" s="81">
        <v>0</v>
      </c>
      <c r="DA547" s="81">
        <v>0</v>
      </c>
      <c r="DB547" s="81">
        <v>0</v>
      </c>
      <c r="DC547" s="81">
        <v>0</v>
      </c>
      <c r="DD547" s="81">
        <v>0</v>
      </c>
      <c r="DE547" s="81">
        <v>0</v>
      </c>
      <c r="DF547" s="81">
        <v>0</v>
      </c>
      <c r="DG547" s="81">
        <v>0</v>
      </c>
      <c r="DH547" s="81">
        <v>0</v>
      </c>
      <c r="DI547" s="81">
        <v>0</v>
      </c>
      <c r="DJ547" s="81">
        <v>0</v>
      </c>
      <c r="DK547" s="81">
        <v>0</v>
      </c>
      <c r="DL547" s="81">
        <v>0</v>
      </c>
      <c r="DM547" s="81">
        <v>0</v>
      </c>
      <c r="DN547" s="81">
        <v>0</v>
      </c>
      <c r="DO547" s="81">
        <v>0</v>
      </c>
      <c r="DP547" s="81">
        <v>0</v>
      </c>
      <c r="DQ547" s="81">
        <v>0</v>
      </c>
      <c r="DR547" s="81">
        <v>0</v>
      </c>
      <c r="DS547" s="81">
        <v>0</v>
      </c>
      <c r="DT547" s="81">
        <v>0</v>
      </c>
      <c r="DU547" s="81">
        <v>0</v>
      </c>
      <c r="DV547" s="81">
        <v>0</v>
      </c>
      <c r="DW547" s="81">
        <v>0</v>
      </c>
      <c r="DX547" s="81">
        <v>0</v>
      </c>
      <c r="DY547" s="81">
        <v>0</v>
      </c>
      <c r="DZ547" s="81">
        <v>0</v>
      </c>
      <c r="EA547" s="81">
        <v>0</v>
      </c>
      <c r="EB547" s="81">
        <v>0</v>
      </c>
      <c r="EC547" s="81">
        <v>0</v>
      </c>
      <c r="ED547" s="81">
        <v>0</v>
      </c>
      <c r="EE547" s="81">
        <v>0</v>
      </c>
      <c r="EF547" s="81">
        <v>0</v>
      </c>
      <c r="EG547" s="81">
        <v>0</v>
      </c>
      <c r="EH547" s="81">
        <v>0</v>
      </c>
      <c r="EI547" s="81">
        <v>0</v>
      </c>
      <c r="EJ547" s="81">
        <v>0</v>
      </c>
      <c r="EK547" s="81">
        <v>0</v>
      </c>
      <c r="EL547" s="81">
        <v>0</v>
      </c>
      <c r="EM547" s="81">
        <v>0</v>
      </c>
      <c r="EN547" s="81">
        <v>0</v>
      </c>
      <c r="EO547" s="81">
        <v>0</v>
      </c>
      <c r="EP547" s="81">
        <v>0</v>
      </c>
      <c r="EQ547" s="81">
        <v>0</v>
      </c>
      <c r="ER547" s="81">
        <v>0</v>
      </c>
      <c r="ES547" s="81">
        <v>0</v>
      </c>
      <c r="ET547" s="81">
        <v>0</v>
      </c>
      <c r="EU547" s="81">
        <v>0</v>
      </c>
      <c r="EV547" s="81">
        <v>0</v>
      </c>
      <c r="EW547" s="81">
        <v>0</v>
      </c>
      <c r="EX547" s="81">
        <v>0</v>
      </c>
      <c r="EY547" s="81">
        <v>0</v>
      </c>
      <c r="EZ547" s="81">
        <v>0</v>
      </c>
      <c r="FA547" s="81">
        <v>0</v>
      </c>
      <c r="FB547" s="81">
        <v>0</v>
      </c>
      <c r="FC547" s="81">
        <v>0</v>
      </c>
      <c r="FD547" s="81">
        <v>0</v>
      </c>
      <c r="FE547" s="81">
        <v>0</v>
      </c>
      <c r="FF547" s="81">
        <v>0</v>
      </c>
      <c r="FG547" s="81">
        <v>0</v>
      </c>
      <c r="FH547" s="81">
        <v>0</v>
      </c>
      <c r="FI547" s="81">
        <v>0</v>
      </c>
      <c r="FJ547" s="81">
        <v>0</v>
      </c>
      <c r="FK547" s="81">
        <v>0</v>
      </c>
      <c r="FL547" s="81">
        <v>0</v>
      </c>
      <c r="FM547" s="81">
        <v>0</v>
      </c>
      <c r="FN547" s="1" t="s">
        <v>906</v>
      </c>
    </row>
    <row r="548" spans="2:170" x14ac:dyDescent="0.2">
      <c r="B548" s="1" t="s">
        <v>841</v>
      </c>
      <c r="C548" s="1" t="s">
        <v>44</v>
      </c>
      <c r="D548" s="1" t="s">
        <v>42</v>
      </c>
      <c r="E548" s="81" t="s">
        <v>278</v>
      </c>
      <c r="F548" s="81">
        <v>0</v>
      </c>
      <c r="G548" s="81">
        <v>0</v>
      </c>
      <c r="H548" s="81">
        <v>0</v>
      </c>
      <c r="I548" s="81">
        <v>0</v>
      </c>
      <c r="J548" s="81">
        <v>0</v>
      </c>
      <c r="K548" s="81">
        <v>0</v>
      </c>
      <c r="L548" s="81">
        <v>0</v>
      </c>
      <c r="M548" s="81">
        <v>0</v>
      </c>
      <c r="N548" s="81">
        <v>0</v>
      </c>
      <c r="O548" s="81">
        <v>0</v>
      </c>
      <c r="P548" s="81">
        <v>0</v>
      </c>
      <c r="Q548" s="81">
        <v>0</v>
      </c>
      <c r="R548" s="81">
        <v>0</v>
      </c>
      <c r="S548" s="81">
        <v>0</v>
      </c>
      <c r="T548" s="81">
        <v>0</v>
      </c>
      <c r="U548" s="81">
        <v>0</v>
      </c>
      <c r="V548" s="81">
        <v>0</v>
      </c>
      <c r="W548" s="81">
        <v>0</v>
      </c>
      <c r="X548" s="81">
        <v>0</v>
      </c>
      <c r="Y548" s="81">
        <v>0</v>
      </c>
      <c r="Z548" s="81">
        <v>0</v>
      </c>
      <c r="AA548" s="81">
        <v>0</v>
      </c>
      <c r="AB548" s="81">
        <v>0</v>
      </c>
      <c r="AC548" s="81">
        <v>0</v>
      </c>
      <c r="AD548" s="81">
        <v>0</v>
      </c>
      <c r="AE548" s="81">
        <v>0</v>
      </c>
      <c r="AF548" s="81">
        <v>0</v>
      </c>
      <c r="AG548" s="81">
        <v>0</v>
      </c>
      <c r="AH548" s="81">
        <v>0</v>
      </c>
      <c r="AI548" s="81">
        <v>0</v>
      </c>
      <c r="AJ548" s="81">
        <v>0</v>
      </c>
      <c r="AK548" s="81">
        <v>0</v>
      </c>
      <c r="AL548" s="81">
        <v>0</v>
      </c>
      <c r="AM548" s="81">
        <v>0</v>
      </c>
      <c r="AN548" s="81">
        <v>0</v>
      </c>
      <c r="AO548" s="81">
        <v>0</v>
      </c>
      <c r="AP548" s="81">
        <v>0</v>
      </c>
      <c r="AQ548" s="81">
        <v>0</v>
      </c>
      <c r="AR548" s="81">
        <v>0</v>
      </c>
      <c r="AS548" s="81">
        <v>0</v>
      </c>
      <c r="AT548" s="81">
        <v>0</v>
      </c>
      <c r="AU548" s="81">
        <v>0</v>
      </c>
      <c r="AV548" s="81">
        <v>0</v>
      </c>
      <c r="AW548" s="81">
        <v>0</v>
      </c>
      <c r="AX548" s="81">
        <v>0</v>
      </c>
      <c r="AY548" s="81">
        <v>0</v>
      </c>
      <c r="AZ548" s="81">
        <v>0</v>
      </c>
      <c r="BA548" s="81">
        <v>0</v>
      </c>
      <c r="BB548" s="81">
        <v>0</v>
      </c>
      <c r="BC548" s="81">
        <v>0</v>
      </c>
      <c r="BD548" s="81">
        <v>0</v>
      </c>
      <c r="BE548" s="81">
        <v>0</v>
      </c>
      <c r="BF548" s="81">
        <v>0</v>
      </c>
      <c r="BG548" s="81">
        <v>0</v>
      </c>
      <c r="BH548" s="81">
        <v>0</v>
      </c>
      <c r="BI548" s="81">
        <v>0</v>
      </c>
      <c r="BJ548" s="81">
        <v>0</v>
      </c>
      <c r="BK548" s="81">
        <v>0</v>
      </c>
      <c r="BL548" s="81">
        <v>0</v>
      </c>
      <c r="BM548" s="81">
        <v>0</v>
      </c>
      <c r="BN548" s="81">
        <v>0</v>
      </c>
      <c r="BO548" s="81">
        <v>0</v>
      </c>
      <c r="BP548" s="81">
        <v>0</v>
      </c>
      <c r="BQ548" s="81">
        <v>0</v>
      </c>
      <c r="BR548" s="81">
        <v>0</v>
      </c>
      <c r="BS548" s="81">
        <v>0</v>
      </c>
      <c r="BT548" s="81">
        <v>0</v>
      </c>
      <c r="BU548" s="81">
        <v>0</v>
      </c>
      <c r="BV548" s="81">
        <v>0</v>
      </c>
      <c r="BW548" s="81">
        <v>0</v>
      </c>
      <c r="BX548" s="81">
        <v>0</v>
      </c>
      <c r="BY548" s="81">
        <v>0</v>
      </c>
      <c r="BZ548" s="81">
        <v>0</v>
      </c>
      <c r="CA548" s="81">
        <v>0</v>
      </c>
      <c r="CB548" s="81">
        <v>0</v>
      </c>
      <c r="CC548" s="81">
        <v>0</v>
      </c>
      <c r="CD548" s="81">
        <v>0</v>
      </c>
      <c r="CE548" s="81">
        <v>0</v>
      </c>
      <c r="CF548" s="81">
        <v>0</v>
      </c>
      <c r="CG548" s="81">
        <v>0</v>
      </c>
      <c r="CH548" s="81">
        <v>0</v>
      </c>
      <c r="CI548" s="81">
        <v>0</v>
      </c>
      <c r="CJ548" s="81">
        <v>0</v>
      </c>
      <c r="CK548" s="81">
        <v>0</v>
      </c>
      <c r="CL548" s="81">
        <v>0</v>
      </c>
      <c r="CM548" s="81">
        <v>0</v>
      </c>
      <c r="CN548" s="81">
        <v>0</v>
      </c>
      <c r="CO548" s="81">
        <v>0</v>
      </c>
      <c r="CP548" s="81">
        <v>0</v>
      </c>
      <c r="CQ548" s="81">
        <v>0</v>
      </c>
      <c r="CR548" s="81">
        <v>0</v>
      </c>
      <c r="CS548" s="81">
        <v>0</v>
      </c>
      <c r="CT548" s="81">
        <v>0</v>
      </c>
      <c r="CU548" s="81">
        <v>0</v>
      </c>
      <c r="CV548" s="81">
        <v>0</v>
      </c>
      <c r="CW548" s="81">
        <v>0</v>
      </c>
      <c r="CX548" s="81">
        <v>0</v>
      </c>
      <c r="CY548" s="81">
        <v>0</v>
      </c>
      <c r="CZ548" s="81">
        <v>0</v>
      </c>
      <c r="DA548" s="81">
        <v>0</v>
      </c>
      <c r="DB548" s="81">
        <v>0</v>
      </c>
      <c r="DC548" s="81">
        <v>0</v>
      </c>
      <c r="DD548" s="81">
        <v>0</v>
      </c>
      <c r="DE548" s="81">
        <v>0</v>
      </c>
      <c r="DF548" s="81">
        <v>0</v>
      </c>
      <c r="DG548" s="81">
        <v>0</v>
      </c>
      <c r="DH548" s="81">
        <v>0</v>
      </c>
      <c r="DI548" s="81">
        <v>0</v>
      </c>
      <c r="DJ548" s="81">
        <v>0</v>
      </c>
      <c r="DK548" s="81">
        <v>0</v>
      </c>
      <c r="DL548" s="81">
        <v>0</v>
      </c>
      <c r="DM548" s="81">
        <v>0</v>
      </c>
      <c r="DN548" s="81">
        <v>0</v>
      </c>
      <c r="DO548" s="81">
        <v>0</v>
      </c>
      <c r="DP548" s="81">
        <v>0</v>
      </c>
      <c r="DQ548" s="81">
        <v>0</v>
      </c>
      <c r="DR548" s="81">
        <v>0</v>
      </c>
      <c r="DS548" s="81">
        <v>0</v>
      </c>
      <c r="DT548" s="81">
        <v>0</v>
      </c>
      <c r="DU548" s="81">
        <v>0</v>
      </c>
      <c r="DV548" s="81">
        <v>0</v>
      </c>
      <c r="DW548" s="81">
        <v>0</v>
      </c>
      <c r="DX548" s="81">
        <v>0</v>
      </c>
      <c r="DY548" s="81">
        <v>0</v>
      </c>
      <c r="DZ548" s="81">
        <v>0</v>
      </c>
      <c r="EA548" s="81">
        <v>0</v>
      </c>
      <c r="EB548" s="81">
        <v>0</v>
      </c>
      <c r="EC548" s="81">
        <v>0</v>
      </c>
      <c r="ED548" s="81">
        <v>0</v>
      </c>
      <c r="EE548" s="81">
        <v>0</v>
      </c>
      <c r="EF548" s="81">
        <v>0</v>
      </c>
      <c r="EG548" s="81">
        <v>0</v>
      </c>
      <c r="EH548" s="81">
        <v>0</v>
      </c>
      <c r="EI548" s="81">
        <v>0</v>
      </c>
      <c r="EJ548" s="81">
        <v>0</v>
      </c>
      <c r="EK548" s="81">
        <v>0</v>
      </c>
      <c r="EL548" s="81">
        <v>0</v>
      </c>
      <c r="EM548" s="81">
        <v>0</v>
      </c>
      <c r="EN548" s="81">
        <v>0</v>
      </c>
      <c r="EO548" s="81">
        <v>0</v>
      </c>
      <c r="EP548" s="81">
        <v>0</v>
      </c>
      <c r="EQ548" s="81">
        <v>0</v>
      </c>
      <c r="ER548" s="81">
        <v>0</v>
      </c>
      <c r="ES548" s="81">
        <v>0</v>
      </c>
      <c r="ET548" s="81">
        <v>0</v>
      </c>
      <c r="EU548" s="81">
        <v>0</v>
      </c>
      <c r="EV548" s="81">
        <v>0</v>
      </c>
      <c r="EW548" s="81">
        <v>0</v>
      </c>
      <c r="EX548" s="81">
        <v>0</v>
      </c>
      <c r="EY548" s="81">
        <v>0</v>
      </c>
      <c r="EZ548" s="81">
        <v>0</v>
      </c>
      <c r="FA548" s="81">
        <v>0</v>
      </c>
      <c r="FB548" s="81">
        <v>0</v>
      </c>
      <c r="FC548" s="81">
        <v>0</v>
      </c>
      <c r="FD548" s="81">
        <v>0</v>
      </c>
      <c r="FE548" s="81">
        <v>0</v>
      </c>
      <c r="FF548" s="81">
        <v>0</v>
      </c>
      <c r="FG548" s="81">
        <v>0</v>
      </c>
      <c r="FH548" s="81">
        <v>0</v>
      </c>
      <c r="FI548" s="81">
        <v>0</v>
      </c>
      <c r="FJ548" s="81">
        <v>0</v>
      </c>
      <c r="FK548" s="81">
        <v>0</v>
      </c>
      <c r="FL548" s="81">
        <v>0</v>
      </c>
      <c r="FM548" s="81">
        <v>0</v>
      </c>
      <c r="FN548" s="1" t="s">
        <v>907</v>
      </c>
    </row>
    <row r="549" spans="2:170" x14ac:dyDescent="0.2">
      <c r="B549" s="1" t="s">
        <v>843</v>
      </c>
      <c r="C549" s="1" t="s">
        <v>44</v>
      </c>
      <c r="D549" s="1" t="s">
        <v>42</v>
      </c>
      <c r="E549" s="81" t="s">
        <v>278</v>
      </c>
      <c r="F549" s="81">
        <v>0</v>
      </c>
      <c r="G549" s="81">
        <v>0</v>
      </c>
      <c r="H549" s="81">
        <v>0</v>
      </c>
      <c r="I549" s="81">
        <v>0</v>
      </c>
      <c r="J549" s="81">
        <v>0</v>
      </c>
      <c r="K549" s="81">
        <v>0</v>
      </c>
      <c r="L549" s="81">
        <v>0</v>
      </c>
      <c r="M549" s="81">
        <v>0</v>
      </c>
      <c r="N549" s="81">
        <v>0</v>
      </c>
      <c r="O549" s="81">
        <v>0</v>
      </c>
      <c r="P549" s="81">
        <v>0</v>
      </c>
      <c r="Q549" s="81">
        <v>0</v>
      </c>
      <c r="R549" s="81">
        <v>0</v>
      </c>
      <c r="S549" s="81">
        <v>0</v>
      </c>
      <c r="T549" s="81">
        <v>0</v>
      </c>
      <c r="U549" s="81">
        <v>0</v>
      </c>
      <c r="V549" s="81">
        <v>0</v>
      </c>
      <c r="W549" s="81">
        <v>0</v>
      </c>
      <c r="X549" s="81">
        <v>0</v>
      </c>
      <c r="Y549" s="81">
        <v>0</v>
      </c>
      <c r="Z549" s="81">
        <v>0</v>
      </c>
      <c r="AA549" s="81">
        <v>0</v>
      </c>
      <c r="AB549" s="81">
        <v>0</v>
      </c>
      <c r="AC549" s="81">
        <v>0</v>
      </c>
      <c r="AD549" s="81">
        <v>0</v>
      </c>
      <c r="AE549" s="81">
        <v>0</v>
      </c>
      <c r="AF549" s="81">
        <v>0</v>
      </c>
      <c r="AG549" s="81">
        <v>0</v>
      </c>
      <c r="AH549" s="81">
        <v>0</v>
      </c>
      <c r="AI549" s="81">
        <v>0</v>
      </c>
      <c r="AJ549" s="81">
        <v>0</v>
      </c>
      <c r="AK549" s="81">
        <v>0</v>
      </c>
      <c r="AL549" s="81">
        <v>0</v>
      </c>
      <c r="AM549" s="81">
        <v>0</v>
      </c>
      <c r="AN549" s="81">
        <v>0</v>
      </c>
      <c r="AO549" s="81">
        <v>0</v>
      </c>
      <c r="AP549" s="81">
        <v>0</v>
      </c>
      <c r="AQ549" s="81">
        <v>0</v>
      </c>
      <c r="AR549" s="81">
        <v>0</v>
      </c>
      <c r="AS549" s="81">
        <v>0</v>
      </c>
      <c r="AT549" s="81">
        <v>0</v>
      </c>
      <c r="AU549" s="81">
        <v>0</v>
      </c>
      <c r="AV549" s="81">
        <v>0</v>
      </c>
      <c r="AW549" s="81">
        <v>0</v>
      </c>
      <c r="AX549" s="81">
        <v>0</v>
      </c>
      <c r="AY549" s="81">
        <v>0</v>
      </c>
      <c r="AZ549" s="81">
        <v>0</v>
      </c>
      <c r="BA549" s="81">
        <v>0</v>
      </c>
      <c r="BB549" s="81">
        <v>0</v>
      </c>
      <c r="BC549" s="81">
        <v>0</v>
      </c>
      <c r="BD549" s="81">
        <v>0</v>
      </c>
      <c r="BE549" s="81">
        <v>0</v>
      </c>
      <c r="BF549" s="81">
        <v>0</v>
      </c>
      <c r="BG549" s="81">
        <v>0</v>
      </c>
      <c r="BH549" s="81">
        <v>0</v>
      </c>
      <c r="BI549" s="81">
        <v>0</v>
      </c>
      <c r="BJ549" s="81">
        <v>0</v>
      </c>
      <c r="BK549" s="81">
        <v>0</v>
      </c>
      <c r="BL549" s="81">
        <v>0</v>
      </c>
      <c r="BM549" s="81">
        <v>0</v>
      </c>
      <c r="BN549" s="81">
        <v>0</v>
      </c>
      <c r="BO549" s="81">
        <v>0</v>
      </c>
      <c r="BP549" s="81">
        <v>0</v>
      </c>
      <c r="BQ549" s="81">
        <v>0</v>
      </c>
      <c r="BR549" s="81">
        <v>0</v>
      </c>
      <c r="BS549" s="81">
        <v>0</v>
      </c>
      <c r="BT549" s="81">
        <v>0</v>
      </c>
      <c r="BU549" s="81">
        <v>0</v>
      </c>
      <c r="BV549" s="81">
        <v>0</v>
      </c>
      <c r="BW549" s="81">
        <v>0</v>
      </c>
      <c r="BX549" s="81">
        <v>0</v>
      </c>
      <c r="BY549" s="81">
        <v>0</v>
      </c>
      <c r="BZ549" s="81">
        <v>0</v>
      </c>
      <c r="CA549" s="81">
        <v>0</v>
      </c>
      <c r="CB549" s="81">
        <v>0</v>
      </c>
      <c r="CC549" s="81">
        <v>0</v>
      </c>
      <c r="CD549" s="81">
        <v>0</v>
      </c>
      <c r="CE549" s="81">
        <v>0</v>
      </c>
      <c r="CF549" s="81">
        <v>0</v>
      </c>
      <c r="CG549" s="81">
        <v>0</v>
      </c>
      <c r="CH549" s="81">
        <v>0</v>
      </c>
      <c r="CI549" s="81">
        <v>0</v>
      </c>
      <c r="CJ549" s="81">
        <v>0</v>
      </c>
      <c r="CK549" s="81">
        <v>0</v>
      </c>
      <c r="CL549" s="81">
        <v>0</v>
      </c>
      <c r="CM549" s="81">
        <v>0</v>
      </c>
      <c r="CN549" s="81">
        <v>0</v>
      </c>
      <c r="CO549" s="81">
        <v>0</v>
      </c>
      <c r="CP549" s="81">
        <v>0</v>
      </c>
      <c r="CQ549" s="81">
        <v>0</v>
      </c>
      <c r="CR549" s="81">
        <v>0</v>
      </c>
      <c r="CS549" s="81">
        <v>0</v>
      </c>
      <c r="CT549" s="81">
        <v>0</v>
      </c>
      <c r="CU549" s="81">
        <v>0</v>
      </c>
      <c r="CV549" s="81">
        <v>0</v>
      </c>
      <c r="CW549" s="81">
        <v>0</v>
      </c>
      <c r="CX549" s="81">
        <v>0</v>
      </c>
      <c r="CY549" s="81">
        <v>0</v>
      </c>
      <c r="CZ549" s="81">
        <v>0</v>
      </c>
      <c r="DA549" s="81">
        <v>0</v>
      </c>
      <c r="DB549" s="81">
        <v>0</v>
      </c>
      <c r="DC549" s="81">
        <v>0</v>
      </c>
      <c r="DD549" s="81">
        <v>0</v>
      </c>
      <c r="DE549" s="81">
        <v>0</v>
      </c>
      <c r="DF549" s="81">
        <v>0</v>
      </c>
      <c r="DG549" s="81">
        <v>0</v>
      </c>
      <c r="DH549" s="81">
        <v>0</v>
      </c>
      <c r="DI549" s="81">
        <v>0</v>
      </c>
      <c r="DJ549" s="81">
        <v>0</v>
      </c>
      <c r="DK549" s="81">
        <v>0</v>
      </c>
      <c r="DL549" s="81">
        <v>0</v>
      </c>
      <c r="DM549" s="81">
        <v>0</v>
      </c>
      <c r="DN549" s="81">
        <v>0</v>
      </c>
      <c r="DO549" s="81">
        <v>0</v>
      </c>
      <c r="DP549" s="81">
        <v>0</v>
      </c>
      <c r="DQ549" s="81">
        <v>0</v>
      </c>
      <c r="DR549" s="81">
        <v>0</v>
      </c>
      <c r="DS549" s="81">
        <v>0</v>
      </c>
      <c r="DT549" s="81">
        <v>0</v>
      </c>
      <c r="DU549" s="81">
        <v>0</v>
      </c>
      <c r="DV549" s="81">
        <v>0</v>
      </c>
      <c r="DW549" s="81">
        <v>0</v>
      </c>
      <c r="DX549" s="81">
        <v>0</v>
      </c>
      <c r="DY549" s="81">
        <v>0</v>
      </c>
      <c r="DZ549" s="81">
        <v>0</v>
      </c>
      <c r="EA549" s="81">
        <v>0</v>
      </c>
      <c r="EB549" s="81">
        <v>0</v>
      </c>
      <c r="EC549" s="81">
        <v>0</v>
      </c>
      <c r="ED549" s="81">
        <v>0</v>
      </c>
      <c r="EE549" s="81">
        <v>0</v>
      </c>
      <c r="EF549" s="81">
        <v>0</v>
      </c>
      <c r="EG549" s="81">
        <v>0</v>
      </c>
      <c r="EH549" s="81">
        <v>0</v>
      </c>
      <c r="EI549" s="81">
        <v>0</v>
      </c>
      <c r="EJ549" s="81">
        <v>0</v>
      </c>
      <c r="EK549" s="81">
        <v>0</v>
      </c>
      <c r="EL549" s="81">
        <v>0</v>
      </c>
      <c r="EM549" s="81">
        <v>0</v>
      </c>
      <c r="EN549" s="81">
        <v>0</v>
      </c>
      <c r="EO549" s="81">
        <v>0</v>
      </c>
      <c r="EP549" s="81">
        <v>0</v>
      </c>
      <c r="EQ549" s="81">
        <v>0</v>
      </c>
      <c r="ER549" s="81">
        <v>0</v>
      </c>
      <c r="ES549" s="81">
        <v>0</v>
      </c>
      <c r="ET549" s="81">
        <v>0</v>
      </c>
      <c r="EU549" s="81">
        <v>0</v>
      </c>
      <c r="EV549" s="81">
        <v>0</v>
      </c>
      <c r="EW549" s="81">
        <v>0</v>
      </c>
      <c r="EX549" s="81">
        <v>0</v>
      </c>
      <c r="EY549" s="81">
        <v>0</v>
      </c>
      <c r="EZ549" s="81">
        <v>0</v>
      </c>
      <c r="FA549" s="81">
        <v>0</v>
      </c>
      <c r="FB549" s="81">
        <v>0</v>
      </c>
      <c r="FC549" s="81">
        <v>0</v>
      </c>
      <c r="FD549" s="81">
        <v>0</v>
      </c>
      <c r="FE549" s="81">
        <v>0</v>
      </c>
      <c r="FF549" s="81">
        <v>0</v>
      </c>
      <c r="FG549" s="81">
        <v>0</v>
      </c>
      <c r="FH549" s="81">
        <v>0</v>
      </c>
      <c r="FI549" s="81">
        <v>0</v>
      </c>
      <c r="FJ549" s="81">
        <v>0</v>
      </c>
      <c r="FK549" s="81">
        <v>0</v>
      </c>
      <c r="FL549" s="81">
        <v>0</v>
      </c>
      <c r="FM549" s="81">
        <v>0</v>
      </c>
      <c r="FN549" s="1" t="s">
        <v>908</v>
      </c>
    </row>
    <row r="550" spans="2:170" x14ac:dyDescent="0.2">
      <c r="B550" s="1" t="s">
        <v>845</v>
      </c>
      <c r="C550" s="1" t="s">
        <v>44</v>
      </c>
      <c r="D550" s="1" t="s">
        <v>42</v>
      </c>
      <c r="E550" s="81" t="s">
        <v>278</v>
      </c>
      <c r="F550" s="81">
        <v>0</v>
      </c>
      <c r="G550" s="81">
        <v>0</v>
      </c>
      <c r="H550" s="81">
        <v>0</v>
      </c>
      <c r="I550" s="81">
        <v>0</v>
      </c>
      <c r="J550" s="81">
        <v>0</v>
      </c>
      <c r="K550" s="81">
        <v>0</v>
      </c>
      <c r="L550" s="81">
        <v>0</v>
      </c>
      <c r="M550" s="81">
        <v>0</v>
      </c>
      <c r="N550" s="81">
        <v>0</v>
      </c>
      <c r="O550" s="81">
        <v>0</v>
      </c>
      <c r="P550" s="81">
        <v>0</v>
      </c>
      <c r="Q550" s="81">
        <v>0</v>
      </c>
      <c r="R550" s="81">
        <v>0</v>
      </c>
      <c r="S550" s="81">
        <v>0</v>
      </c>
      <c r="T550" s="81">
        <v>0</v>
      </c>
      <c r="U550" s="81">
        <v>0</v>
      </c>
      <c r="V550" s="81">
        <v>0</v>
      </c>
      <c r="W550" s="81">
        <v>0</v>
      </c>
      <c r="X550" s="81">
        <v>0</v>
      </c>
      <c r="Y550" s="81">
        <v>0</v>
      </c>
      <c r="Z550" s="81">
        <v>0</v>
      </c>
      <c r="AA550" s="81">
        <v>0</v>
      </c>
      <c r="AB550" s="81">
        <v>0</v>
      </c>
      <c r="AC550" s="81">
        <v>0</v>
      </c>
      <c r="AD550" s="81">
        <v>0</v>
      </c>
      <c r="AE550" s="81">
        <v>0</v>
      </c>
      <c r="AF550" s="81">
        <v>0</v>
      </c>
      <c r="AG550" s="81">
        <v>0</v>
      </c>
      <c r="AH550" s="81">
        <v>0</v>
      </c>
      <c r="AI550" s="81">
        <v>0</v>
      </c>
      <c r="AJ550" s="81">
        <v>0</v>
      </c>
      <c r="AK550" s="81">
        <v>0</v>
      </c>
      <c r="AL550" s="81">
        <v>0</v>
      </c>
      <c r="AM550" s="81">
        <v>0</v>
      </c>
      <c r="AN550" s="81">
        <v>0</v>
      </c>
      <c r="AO550" s="81">
        <v>0</v>
      </c>
      <c r="AP550" s="81">
        <v>0</v>
      </c>
      <c r="AQ550" s="81">
        <v>0</v>
      </c>
      <c r="AR550" s="81">
        <v>0</v>
      </c>
      <c r="AS550" s="81">
        <v>0</v>
      </c>
      <c r="AT550" s="81">
        <v>0</v>
      </c>
      <c r="AU550" s="81">
        <v>0</v>
      </c>
      <c r="AV550" s="81">
        <v>0</v>
      </c>
      <c r="AW550" s="81">
        <v>0</v>
      </c>
      <c r="AX550" s="81">
        <v>0</v>
      </c>
      <c r="AY550" s="81">
        <v>0</v>
      </c>
      <c r="AZ550" s="81">
        <v>0</v>
      </c>
      <c r="BA550" s="81">
        <v>0</v>
      </c>
      <c r="BB550" s="81">
        <v>0</v>
      </c>
      <c r="BC550" s="81">
        <v>0</v>
      </c>
      <c r="BD550" s="81">
        <v>0</v>
      </c>
      <c r="BE550" s="81">
        <v>0</v>
      </c>
      <c r="BF550" s="81">
        <v>0</v>
      </c>
      <c r="BG550" s="81">
        <v>0</v>
      </c>
      <c r="BH550" s="81">
        <v>0</v>
      </c>
      <c r="BI550" s="81">
        <v>0</v>
      </c>
      <c r="BJ550" s="81">
        <v>0</v>
      </c>
      <c r="BK550" s="81">
        <v>0</v>
      </c>
      <c r="BL550" s="81">
        <v>0</v>
      </c>
      <c r="BM550" s="81">
        <v>0</v>
      </c>
      <c r="BN550" s="81">
        <v>0</v>
      </c>
      <c r="BO550" s="81">
        <v>0</v>
      </c>
      <c r="BP550" s="81">
        <v>0</v>
      </c>
      <c r="BQ550" s="81">
        <v>0</v>
      </c>
      <c r="BR550" s="81">
        <v>0</v>
      </c>
      <c r="BS550" s="81">
        <v>0</v>
      </c>
      <c r="BT550" s="81">
        <v>0</v>
      </c>
      <c r="BU550" s="81">
        <v>0</v>
      </c>
      <c r="BV550" s="81">
        <v>0</v>
      </c>
      <c r="BW550" s="81">
        <v>0</v>
      </c>
      <c r="BX550" s="81">
        <v>0</v>
      </c>
      <c r="BY550" s="81">
        <v>0</v>
      </c>
      <c r="BZ550" s="81">
        <v>0</v>
      </c>
      <c r="CA550" s="81">
        <v>0</v>
      </c>
      <c r="CB550" s="81">
        <v>0</v>
      </c>
      <c r="CC550" s="81">
        <v>0</v>
      </c>
      <c r="CD550" s="81">
        <v>0</v>
      </c>
      <c r="CE550" s="81">
        <v>0</v>
      </c>
      <c r="CF550" s="81">
        <v>0</v>
      </c>
      <c r="CG550" s="81">
        <v>0</v>
      </c>
      <c r="CH550" s="81">
        <v>0</v>
      </c>
      <c r="CI550" s="81">
        <v>0</v>
      </c>
      <c r="CJ550" s="81">
        <v>0</v>
      </c>
      <c r="CK550" s="81">
        <v>0</v>
      </c>
      <c r="CL550" s="81">
        <v>0</v>
      </c>
      <c r="CM550" s="81">
        <v>0</v>
      </c>
      <c r="CN550" s="81">
        <v>0</v>
      </c>
      <c r="CO550" s="81">
        <v>0</v>
      </c>
      <c r="CP550" s="81">
        <v>0</v>
      </c>
      <c r="CQ550" s="81">
        <v>0</v>
      </c>
      <c r="CR550" s="81">
        <v>0</v>
      </c>
      <c r="CS550" s="81">
        <v>0</v>
      </c>
      <c r="CT550" s="81">
        <v>0</v>
      </c>
      <c r="CU550" s="81">
        <v>0</v>
      </c>
      <c r="CV550" s="81">
        <v>0</v>
      </c>
      <c r="CW550" s="81">
        <v>0</v>
      </c>
      <c r="CX550" s="81">
        <v>0</v>
      </c>
      <c r="CY550" s="81">
        <v>0</v>
      </c>
      <c r="CZ550" s="81">
        <v>0</v>
      </c>
      <c r="DA550" s="81">
        <v>0</v>
      </c>
      <c r="DB550" s="81">
        <v>0</v>
      </c>
      <c r="DC550" s="81">
        <v>0</v>
      </c>
      <c r="DD550" s="81">
        <v>0</v>
      </c>
      <c r="DE550" s="81">
        <v>0</v>
      </c>
      <c r="DF550" s="81">
        <v>0</v>
      </c>
      <c r="DG550" s="81">
        <v>0</v>
      </c>
      <c r="DH550" s="81">
        <v>0</v>
      </c>
      <c r="DI550" s="81">
        <v>0</v>
      </c>
      <c r="DJ550" s="81">
        <v>0</v>
      </c>
      <c r="DK550" s="81">
        <v>0</v>
      </c>
      <c r="DL550" s="81">
        <v>0</v>
      </c>
      <c r="DM550" s="81">
        <v>0</v>
      </c>
      <c r="DN550" s="81">
        <v>0</v>
      </c>
      <c r="DO550" s="81">
        <v>0</v>
      </c>
      <c r="DP550" s="81">
        <v>0</v>
      </c>
      <c r="DQ550" s="81">
        <v>0</v>
      </c>
      <c r="DR550" s="81">
        <v>0</v>
      </c>
      <c r="DS550" s="81">
        <v>0</v>
      </c>
      <c r="DT550" s="81">
        <v>0</v>
      </c>
      <c r="DU550" s="81">
        <v>0</v>
      </c>
      <c r="DV550" s="81">
        <v>0</v>
      </c>
      <c r="DW550" s="81">
        <v>0</v>
      </c>
      <c r="DX550" s="81">
        <v>0</v>
      </c>
      <c r="DY550" s="81">
        <v>0</v>
      </c>
      <c r="DZ550" s="81">
        <v>0</v>
      </c>
      <c r="EA550" s="81">
        <v>0</v>
      </c>
      <c r="EB550" s="81">
        <v>0</v>
      </c>
      <c r="EC550" s="81">
        <v>0</v>
      </c>
      <c r="ED550" s="81">
        <v>0</v>
      </c>
      <c r="EE550" s="81">
        <v>0</v>
      </c>
      <c r="EF550" s="81">
        <v>0</v>
      </c>
      <c r="EG550" s="81">
        <v>0</v>
      </c>
      <c r="EH550" s="81">
        <v>0</v>
      </c>
      <c r="EI550" s="81">
        <v>0</v>
      </c>
      <c r="EJ550" s="81">
        <v>0</v>
      </c>
      <c r="EK550" s="81">
        <v>0</v>
      </c>
      <c r="EL550" s="81">
        <v>0</v>
      </c>
      <c r="EM550" s="81">
        <v>0</v>
      </c>
      <c r="EN550" s="81">
        <v>0</v>
      </c>
      <c r="EO550" s="81">
        <v>0</v>
      </c>
      <c r="EP550" s="81">
        <v>0</v>
      </c>
      <c r="EQ550" s="81">
        <v>0</v>
      </c>
      <c r="ER550" s="81">
        <v>0</v>
      </c>
      <c r="ES550" s="81">
        <v>0</v>
      </c>
      <c r="ET550" s="81">
        <v>0</v>
      </c>
      <c r="EU550" s="81">
        <v>0</v>
      </c>
      <c r="EV550" s="81">
        <v>0</v>
      </c>
      <c r="EW550" s="81">
        <v>0</v>
      </c>
      <c r="EX550" s="81">
        <v>0</v>
      </c>
      <c r="EY550" s="81">
        <v>0</v>
      </c>
      <c r="EZ550" s="81">
        <v>0</v>
      </c>
      <c r="FA550" s="81">
        <v>0</v>
      </c>
      <c r="FB550" s="81">
        <v>0</v>
      </c>
      <c r="FC550" s="81">
        <v>0</v>
      </c>
      <c r="FD550" s="81">
        <v>0</v>
      </c>
      <c r="FE550" s="81">
        <v>0</v>
      </c>
      <c r="FF550" s="81">
        <v>0</v>
      </c>
      <c r="FG550" s="81">
        <v>0</v>
      </c>
      <c r="FH550" s="81">
        <v>0</v>
      </c>
      <c r="FI550" s="81">
        <v>0</v>
      </c>
      <c r="FJ550" s="81">
        <v>0</v>
      </c>
      <c r="FK550" s="81">
        <v>0</v>
      </c>
      <c r="FL550" s="81">
        <v>0</v>
      </c>
      <c r="FM550" s="81">
        <v>0</v>
      </c>
      <c r="FN550" s="1" t="s">
        <v>909</v>
      </c>
    </row>
    <row r="551" spans="2:170" x14ac:dyDescent="0.2">
      <c r="B551" s="1" t="s">
        <v>847</v>
      </c>
      <c r="C551" s="1" t="s">
        <v>44</v>
      </c>
      <c r="D551" s="1" t="s">
        <v>42</v>
      </c>
      <c r="E551" s="81" t="s">
        <v>278</v>
      </c>
      <c r="F551" s="81">
        <v>0</v>
      </c>
      <c r="G551" s="81">
        <v>0</v>
      </c>
      <c r="H551" s="81">
        <v>0</v>
      </c>
      <c r="I551" s="81">
        <v>0</v>
      </c>
      <c r="J551" s="81">
        <v>0</v>
      </c>
      <c r="K551" s="81">
        <v>0</v>
      </c>
      <c r="L551" s="81">
        <v>0</v>
      </c>
      <c r="M551" s="81">
        <v>0</v>
      </c>
      <c r="N551" s="81">
        <v>0</v>
      </c>
      <c r="O551" s="81">
        <v>0</v>
      </c>
      <c r="P551" s="81">
        <v>0</v>
      </c>
      <c r="Q551" s="81">
        <v>0</v>
      </c>
      <c r="R551" s="81">
        <v>0</v>
      </c>
      <c r="S551" s="81">
        <v>0</v>
      </c>
      <c r="T551" s="81">
        <v>0</v>
      </c>
      <c r="U551" s="81">
        <v>0</v>
      </c>
      <c r="V551" s="81">
        <v>0</v>
      </c>
      <c r="W551" s="81">
        <v>0</v>
      </c>
      <c r="X551" s="81">
        <v>0</v>
      </c>
      <c r="Y551" s="81">
        <v>0</v>
      </c>
      <c r="Z551" s="81">
        <v>0</v>
      </c>
      <c r="AA551" s="81">
        <v>0</v>
      </c>
      <c r="AB551" s="81">
        <v>0</v>
      </c>
      <c r="AC551" s="81">
        <v>0</v>
      </c>
      <c r="AD551" s="81">
        <v>0</v>
      </c>
      <c r="AE551" s="81">
        <v>0</v>
      </c>
      <c r="AF551" s="81">
        <v>0</v>
      </c>
      <c r="AG551" s="81">
        <v>0</v>
      </c>
      <c r="AH551" s="81">
        <v>0</v>
      </c>
      <c r="AI551" s="81">
        <v>0</v>
      </c>
      <c r="AJ551" s="81">
        <v>0</v>
      </c>
      <c r="AK551" s="81">
        <v>0</v>
      </c>
      <c r="AL551" s="81">
        <v>0</v>
      </c>
      <c r="AM551" s="81">
        <v>0</v>
      </c>
      <c r="AN551" s="81">
        <v>0</v>
      </c>
      <c r="AO551" s="81">
        <v>0</v>
      </c>
      <c r="AP551" s="81">
        <v>0</v>
      </c>
      <c r="AQ551" s="81">
        <v>0</v>
      </c>
      <c r="AR551" s="81">
        <v>0</v>
      </c>
      <c r="AS551" s="81">
        <v>0</v>
      </c>
      <c r="AT551" s="81">
        <v>0</v>
      </c>
      <c r="AU551" s="81">
        <v>0</v>
      </c>
      <c r="AV551" s="81">
        <v>0</v>
      </c>
      <c r="AW551" s="81">
        <v>0</v>
      </c>
      <c r="AX551" s="81">
        <v>0</v>
      </c>
      <c r="AY551" s="81">
        <v>0</v>
      </c>
      <c r="AZ551" s="81">
        <v>0</v>
      </c>
      <c r="BA551" s="81">
        <v>0</v>
      </c>
      <c r="BB551" s="81">
        <v>0</v>
      </c>
      <c r="BC551" s="81">
        <v>0</v>
      </c>
      <c r="BD551" s="81">
        <v>0</v>
      </c>
      <c r="BE551" s="81">
        <v>0</v>
      </c>
      <c r="BF551" s="81">
        <v>0</v>
      </c>
      <c r="BG551" s="81">
        <v>0</v>
      </c>
      <c r="BH551" s="81">
        <v>0</v>
      </c>
      <c r="BI551" s="81">
        <v>0</v>
      </c>
      <c r="BJ551" s="81">
        <v>0</v>
      </c>
      <c r="BK551" s="81">
        <v>0</v>
      </c>
      <c r="BL551" s="81">
        <v>0</v>
      </c>
      <c r="BM551" s="81">
        <v>0</v>
      </c>
      <c r="BN551" s="81">
        <v>0</v>
      </c>
      <c r="BO551" s="81">
        <v>0</v>
      </c>
      <c r="BP551" s="81">
        <v>0</v>
      </c>
      <c r="BQ551" s="81">
        <v>0</v>
      </c>
      <c r="BR551" s="81">
        <v>0</v>
      </c>
      <c r="BS551" s="81">
        <v>0</v>
      </c>
      <c r="BT551" s="81">
        <v>0</v>
      </c>
      <c r="BU551" s="81">
        <v>0</v>
      </c>
      <c r="BV551" s="81">
        <v>0</v>
      </c>
      <c r="BW551" s="81">
        <v>0</v>
      </c>
      <c r="BX551" s="81">
        <v>0</v>
      </c>
      <c r="BY551" s="81">
        <v>0</v>
      </c>
      <c r="BZ551" s="81">
        <v>0</v>
      </c>
      <c r="CA551" s="81">
        <v>0</v>
      </c>
      <c r="CB551" s="81">
        <v>0</v>
      </c>
      <c r="CC551" s="81">
        <v>0</v>
      </c>
      <c r="CD551" s="81">
        <v>0</v>
      </c>
      <c r="CE551" s="81">
        <v>0</v>
      </c>
      <c r="CF551" s="81">
        <v>0</v>
      </c>
      <c r="CG551" s="81">
        <v>0</v>
      </c>
      <c r="CH551" s="81">
        <v>0</v>
      </c>
      <c r="CI551" s="81">
        <v>0</v>
      </c>
      <c r="CJ551" s="81">
        <v>0</v>
      </c>
      <c r="CK551" s="81">
        <v>0</v>
      </c>
      <c r="CL551" s="81">
        <v>0</v>
      </c>
      <c r="CM551" s="81">
        <v>0</v>
      </c>
      <c r="CN551" s="81">
        <v>0</v>
      </c>
      <c r="CO551" s="81">
        <v>0</v>
      </c>
      <c r="CP551" s="81">
        <v>0</v>
      </c>
      <c r="CQ551" s="81">
        <v>0</v>
      </c>
      <c r="CR551" s="81">
        <v>0</v>
      </c>
      <c r="CS551" s="81">
        <v>0</v>
      </c>
      <c r="CT551" s="81">
        <v>0</v>
      </c>
      <c r="CU551" s="81">
        <v>0</v>
      </c>
      <c r="CV551" s="81">
        <v>0</v>
      </c>
      <c r="CW551" s="81">
        <v>0</v>
      </c>
      <c r="CX551" s="81">
        <v>0</v>
      </c>
      <c r="CY551" s="81">
        <v>0</v>
      </c>
      <c r="CZ551" s="81">
        <v>0</v>
      </c>
      <c r="DA551" s="81">
        <v>0</v>
      </c>
      <c r="DB551" s="81">
        <v>0</v>
      </c>
      <c r="DC551" s="81">
        <v>0</v>
      </c>
      <c r="DD551" s="81">
        <v>0</v>
      </c>
      <c r="DE551" s="81">
        <v>0</v>
      </c>
      <c r="DF551" s="81">
        <v>0</v>
      </c>
      <c r="DG551" s="81">
        <v>0</v>
      </c>
      <c r="DH551" s="81">
        <v>0</v>
      </c>
      <c r="DI551" s="81">
        <v>0</v>
      </c>
      <c r="DJ551" s="81">
        <v>0</v>
      </c>
      <c r="DK551" s="81">
        <v>0</v>
      </c>
      <c r="DL551" s="81">
        <v>0</v>
      </c>
      <c r="DM551" s="81">
        <v>0</v>
      </c>
      <c r="DN551" s="81">
        <v>0</v>
      </c>
      <c r="DO551" s="81">
        <v>0</v>
      </c>
      <c r="DP551" s="81">
        <v>0</v>
      </c>
      <c r="DQ551" s="81">
        <v>0</v>
      </c>
      <c r="DR551" s="81">
        <v>0</v>
      </c>
      <c r="DS551" s="81">
        <v>0</v>
      </c>
      <c r="DT551" s="81">
        <v>0</v>
      </c>
      <c r="DU551" s="81">
        <v>0</v>
      </c>
      <c r="DV551" s="81">
        <v>0</v>
      </c>
      <c r="DW551" s="81">
        <v>0</v>
      </c>
      <c r="DX551" s="81">
        <v>0</v>
      </c>
      <c r="DY551" s="81">
        <v>0</v>
      </c>
      <c r="DZ551" s="81">
        <v>0</v>
      </c>
      <c r="EA551" s="81">
        <v>0</v>
      </c>
      <c r="EB551" s="81">
        <v>0</v>
      </c>
      <c r="EC551" s="81">
        <v>0</v>
      </c>
      <c r="ED551" s="81">
        <v>0</v>
      </c>
      <c r="EE551" s="81">
        <v>0</v>
      </c>
      <c r="EF551" s="81">
        <v>0</v>
      </c>
      <c r="EG551" s="81">
        <v>0</v>
      </c>
      <c r="EH551" s="81">
        <v>0</v>
      </c>
      <c r="EI551" s="81">
        <v>0</v>
      </c>
      <c r="EJ551" s="81">
        <v>0</v>
      </c>
      <c r="EK551" s="81">
        <v>0</v>
      </c>
      <c r="EL551" s="81">
        <v>0</v>
      </c>
      <c r="EM551" s="81">
        <v>0</v>
      </c>
      <c r="EN551" s="81">
        <v>0</v>
      </c>
      <c r="EO551" s="81">
        <v>0</v>
      </c>
      <c r="EP551" s="81">
        <v>0</v>
      </c>
      <c r="EQ551" s="81">
        <v>0</v>
      </c>
      <c r="ER551" s="81">
        <v>0</v>
      </c>
      <c r="ES551" s="81">
        <v>0</v>
      </c>
      <c r="ET551" s="81">
        <v>0</v>
      </c>
      <c r="EU551" s="81">
        <v>0</v>
      </c>
      <c r="EV551" s="81">
        <v>0</v>
      </c>
      <c r="EW551" s="81">
        <v>0</v>
      </c>
      <c r="EX551" s="81">
        <v>0</v>
      </c>
      <c r="EY551" s="81">
        <v>0</v>
      </c>
      <c r="EZ551" s="81">
        <v>0</v>
      </c>
      <c r="FA551" s="81">
        <v>0</v>
      </c>
      <c r="FB551" s="81">
        <v>0</v>
      </c>
      <c r="FC551" s="81">
        <v>0</v>
      </c>
      <c r="FD551" s="81">
        <v>0</v>
      </c>
      <c r="FE551" s="81">
        <v>0</v>
      </c>
      <c r="FF551" s="81">
        <v>0</v>
      </c>
      <c r="FG551" s="81">
        <v>0</v>
      </c>
      <c r="FH551" s="81">
        <v>0</v>
      </c>
      <c r="FI551" s="81">
        <v>0</v>
      </c>
      <c r="FJ551" s="81">
        <v>0</v>
      </c>
      <c r="FK551" s="81">
        <v>0</v>
      </c>
      <c r="FL551" s="81">
        <v>0</v>
      </c>
      <c r="FM551" s="81">
        <v>0</v>
      </c>
      <c r="FN551" s="1" t="s">
        <v>910</v>
      </c>
    </row>
    <row r="552" spans="2:170" x14ac:dyDescent="0.2">
      <c r="B552" s="1" t="s">
        <v>849</v>
      </c>
      <c r="C552" s="1" t="s">
        <v>44</v>
      </c>
      <c r="D552" s="1" t="s">
        <v>42</v>
      </c>
      <c r="E552" s="81" t="s">
        <v>278</v>
      </c>
      <c r="F552" s="81">
        <v>0</v>
      </c>
      <c r="G552" s="81">
        <v>0</v>
      </c>
      <c r="H552" s="81">
        <v>0</v>
      </c>
      <c r="I552" s="81">
        <v>0</v>
      </c>
      <c r="J552" s="81">
        <v>0</v>
      </c>
      <c r="K552" s="81">
        <v>0</v>
      </c>
      <c r="L552" s="81">
        <v>0</v>
      </c>
      <c r="M552" s="81">
        <v>0</v>
      </c>
      <c r="N552" s="81">
        <v>0</v>
      </c>
      <c r="O552" s="81">
        <v>0</v>
      </c>
      <c r="P552" s="81">
        <v>0</v>
      </c>
      <c r="Q552" s="81">
        <v>0</v>
      </c>
      <c r="R552" s="81">
        <v>0</v>
      </c>
      <c r="S552" s="81">
        <v>0</v>
      </c>
      <c r="T552" s="81">
        <v>0</v>
      </c>
      <c r="U552" s="81">
        <v>0</v>
      </c>
      <c r="V552" s="81">
        <v>0</v>
      </c>
      <c r="W552" s="81">
        <v>0</v>
      </c>
      <c r="X552" s="81">
        <v>0</v>
      </c>
      <c r="Y552" s="81">
        <v>0</v>
      </c>
      <c r="Z552" s="81">
        <v>0</v>
      </c>
      <c r="AA552" s="81">
        <v>0</v>
      </c>
      <c r="AB552" s="81">
        <v>0</v>
      </c>
      <c r="AC552" s="81">
        <v>0</v>
      </c>
      <c r="AD552" s="81">
        <v>0</v>
      </c>
      <c r="AE552" s="81">
        <v>0</v>
      </c>
      <c r="AF552" s="81">
        <v>0</v>
      </c>
      <c r="AG552" s="81">
        <v>0</v>
      </c>
      <c r="AH552" s="81">
        <v>0</v>
      </c>
      <c r="AI552" s="81">
        <v>0</v>
      </c>
      <c r="AJ552" s="81">
        <v>0</v>
      </c>
      <c r="AK552" s="81">
        <v>0</v>
      </c>
      <c r="AL552" s="81">
        <v>0</v>
      </c>
      <c r="AM552" s="81">
        <v>0</v>
      </c>
      <c r="AN552" s="81">
        <v>0</v>
      </c>
      <c r="AO552" s="81">
        <v>0</v>
      </c>
      <c r="AP552" s="81">
        <v>0</v>
      </c>
      <c r="AQ552" s="81">
        <v>0</v>
      </c>
      <c r="AR552" s="81">
        <v>0</v>
      </c>
      <c r="AS552" s="81">
        <v>0</v>
      </c>
      <c r="AT552" s="81">
        <v>0</v>
      </c>
      <c r="AU552" s="81">
        <v>0</v>
      </c>
      <c r="AV552" s="81">
        <v>0</v>
      </c>
      <c r="AW552" s="81">
        <v>0</v>
      </c>
      <c r="AX552" s="81">
        <v>0</v>
      </c>
      <c r="AY552" s="81">
        <v>0</v>
      </c>
      <c r="AZ552" s="81">
        <v>0</v>
      </c>
      <c r="BA552" s="81">
        <v>0</v>
      </c>
      <c r="BB552" s="81">
        <v>0</v>
      </c>
      <c r="BC552" s="81">
        <v>0</v>
      </c>
      <c r="BD552" s="81">
        <v>0</v>
      </c>
      <c r="BE552" s="81">
        <v>0</v>
      </c>
      <c r="BF552" s="81">
        <v>0</v>
      </c>
      <c r="BG552" s="81">
        <v>0</v>
      </c>
      <c r="BH552" s="81">
        <v>0</v>
      </c>
      <c r="BI552" s="81">
        <v>0</v>
      </c>
      <c r="BJ552" s="81">
        <v>0</v>
      </c>
      <c r="BK552" s="81">
        <v>0</v>
      </c>
      <c r="BL552" s="81">
        <v>0</v>
      </c>
      <c r="BM552" s="81">
        <v>0</v>
      </c>
      <c r="BN552" s="81">
        <v>0</v>
      </c>
      <c r="BO552" s="81">
        <v>0</v>
      </c>
      <c r="BP552" s="81">
        <v>0</v>
      </c>
      <c r="BQ552" s="81">
        <v>0</v>
      </c>
      <c r="BR552" s="81">
        <v>0</v>
      </c>
      <c r="BS552" s="81">
        <v>0</v>
      </c>
      <c r="BT552" s="81">
        <v>0</v>
      </c>
      <c r="BU552" s="81">
        <v>0</v>
      </c>
      <c r="BV552" s="81">
        <v>0</v>
      </c>
      <c r="BW552" s="81">
        <v>0</v>
      </c>
      <c r="BX552" s="81">
        <v>0</v>
      </c>
      <c r="BY552" s="81">
        <v>0</v>
      </c>
      <c r="BZ552" s="81">
        <v>0</v>
      </c>
      <c r="CA552" s="81">
        <v>0</v>
      </c>
      <c r="CB552" s="81">
        <v>0</v>
      </c>
      <c r="CC552" s="81">
        <v>0</v>
      </c>
      <c r="CD552" s="81">
        <v>0</v>
      </c>
      <c r="CE552" s="81">
        <v>0</v>
      </c>
      <c r="CF552" s="81">
        <v>0</v>
      </c>
      <c r="CG552" s="81">
        <v>0</v>
      </c>
      <c r="CH552" s="81">
        <v>0</v>
      </c>
      <c r="CI552" s="81">
        <v>0</v>
      </c>
      <c r="CJ552" s="81">
        <v>0</v>
      </c>
      <c r="CK552" s="81">
        <v>0</v>
      </c>
      <c r="CL552" s="81">
        <v>0</v>
      </c>
      <c r="CM552" s="81">
        <v>0</v>
      </c>
      <c r="CN552" s="81">
        <v>0</v>
      </c>
      <c r="CO552" s="81">
        <v>0</v>
      </c>
      <c r="CP552" s="81">
        <v>0</v>
      </c>
      <c r="CQ552" s="81">
        <v>0</v>
      </c>
      <c r="CR552" s="81">
        <v>0</v>
      </c>
      <c r="CS552" s="81">
        <v>0</v>
      </c>
      <c r="CT552" s="81">
        <v>0</v>
      </c>
      <c r="CU552" s="81">
        <v>0</v>
      </c>
      <c r="CV552" s="81">
        <v>0</v>
      </c>
      <c r="CW552" s="81">
        <v>0</v>
      </c>
      <c r="CX552" s="81">
        <v>0</v>
      </c>
      <c r="CY552" s="81">
        <v>0</v>
      </c>
      <c r="CZ552" s="81">
        <v>0</v>
      </c>
      <c r="DA552" s="81">
        <v>0</v>
      </c>
      <c r="DB552" s="81">
        <v>0</v>
      </c>
      <c r="DC552" s="81">
        <v>0</v>
      </c>
      <c r="DD552" s="81">
        <v>0</v>
      </c>
      <c r="DE552" s="81">
        <v>0</v>
      </c>
      <c r="DF552" s="81">
        <v>0</v>
      </c>
      <c r="DG552" s="81">
        <v>0</v>
      </c>
      <c r="DH552" s="81">
        <v>0</v>
      </c>
      <c r="DI552" s="81">
        <v>0</v>
      </c>
      <c r="DJ552" s="81">
        <v>0</v>
      </c>
      <c r="DK552" s="81">
        <v>0</v>
      </c>
      <c r="DL552" s="81">
        <v>0</v>
      </c>
      <c r="DM552" s="81">
        <v>0</v>
      </c>
      <c r="DN552" s="81">
        <v>0</v>
      </c>
      <c r="DO552" s="81">
        <v>0</v>
      </c>
      <c r="DP552" s="81">
        <v>0</v>
      </c>
      <c r="DQ552" s="81">
        <v>0</v>
      </c>
      <c r="DR552" s="81">
        <v>0</v>
      </c>
      <c r="DS552" s="81">
        <v>0</v>
      </c>
      <c r="DT552" s="81">
        <v>0</v>
      </c>
      <c r="DU552" s="81">
        <v>0</v>
      </c>
      <c r="DV552" s="81">
        <v>0</v>
      </c>
      <c r="DW552" s="81">
        <v>0</v>
      </c>
      <c r="DX552" s="81">
        <v>0</v>
      </c>
      <c r="DY552" s="81">
        <v>0</v>
      </c>
      <c r="DZ552" s="81">
        <v>0</v>
      </c>
      <c r="EA552" s="81">
        <v>0</v>
      </c>
      <c r="EB552" s="81">
        <v>0</v>
      </c>
      <c r="EC552" s="81">
        <v>0</v>
      </c>
      <c r="ED552" s="81">
        <v>0</v>
      </c>
      <c r="EE552" s="81">
        <v>0</v>
      </c>
      <c r="EF552" s="81">
        <v>0</v>
      </c>
      <c r="EG552" s="81">
        <v>0</v>
      </c>
      <c r="EH552" s="81">
        <v>0</v>
      </c>
      <c r="EI552" s="81">
        <v>0</v>
      </c>
      <c r="EJ552" s="81">
        <v>0</v>
      </c>
      <c r="EK552" s="81">
        <v>0</v>
      </c>
      <c r="EL552" s="81">
        <v>0</v>
      </c>
      <c r="EM552" s="81">
        <v>0</v>
      </c>
      <c r="EN552" s="81">
        <v>0</v>
      </c>
      <c r="EO552" s="81">
        <v>0</v>
      </c>
      <c r="EP552" s="81">
        <v>0</v>
      </c>
      <c r="EQ552" s="81">
        <v>0</v>
      </c>
      <c r="ER552" s="81">
        <v>0</v>
      </c>
      <c r="ES552" s="81">
        <v>0</v>
      </c>
      <c r="ET552" s="81">
        <v>0</v>
      </c>
      <c r="EU552" s="81">
        <v>0</v>
      </c>
      <c r="EV552" s="81">
        <v>0</v>
      </c>
      <c r="EW552" s="81">
        <v>0</v>
      </c>
      <c r="EX552" s="81">
        <v>0</v>
      </c>
      <c r="EY552" s="81">
        <v>0</v>
      </c>
      <c r="EZ552" s="81">
        <v>0</v>
      </c>
      <c r="FA552" s="81">
        <v>0</v>
      </c>
      <c r="FB552" s="81">
        <v>0</v>
      </c>
      <c r="FC552" s="81">
        <v>0</v>
      </c>
      <c r="FD552" s="81">
        <v>0</v>
      </c>
      <c r="FE552" s="81">
        <v>0</v>
      </c>
      <c r="FF552" s="81">
        <v>0</v>
      </c>
      <c r="FG552" s="81">
        <v>0</v>
      </c>
      <c r="FH552" s="81">
        <v>0</v>
      </c>
      <c r="FI552" s="81">
        <v>0</v>
      </c>
      <c r="FJ552" s="81">
        <v>0</v>
      </c>
      <c r="FK552" s="81">
        <v>0</v>
      </c>
      <c r="FL552" s="81">
        <v>0</v>
      </c>
      <c r="FM552" s="81">
        <v>0</v>
      </c>
      <c r="FN552" s="1" t="s">
        <v>911</v>
      </c>
    </row>
    <row r="553" spans="2:170" x14ac:dyDescent="0.2">
      <c r="B553" s="1" t="s">
        <v>851</v>
      </c>
      <c r="C553" s="1" t="s">
        <v>44</v>
      </c>
      <c r="D553" s="1" t="s">
        <v>42</v>
      </c>
      <c r="E553" s="81" t="s">
        <v>278</v>
      </c>
      <c r="F553" s="81">
        <v>0</v>
      </c>
      <c r="G553" s="81">
        <v>0</v>
      </c>
      <c r="H553" s="81">
        <v>0</v>
      </c>
      <c r="I553" s="81">
        <v>0</v>
      </c>
      <c r="J553" s="81">
        <v>0</v>
      </c>
      <c r="K553" s="81">
        <v>0</v>
      </c>
      <c r="L553" s="81">
        <v>0</v>
      </c>
      <c r="M553" s="81">
        <v>0</v>
      </c>
      <c r="N553" s="81">
        <v>0</v>
      </c>
      <c r="O553" s="81">
        <v>0</v>
      </c>
      <c r="P553" s="81">
        <v>0</v>
      </c>
      <c r="Q553" s="81">
        <v>0</v>
      </c>
      <c r="R553" s="81">
        <v>0</v>
      </c>
      <c r="S553" s="81">
        <v>0</v>
      </c>
      <c r="T553" s="81">
        <v>0</v>
      </c>
      <c r="U553" s="81">
        <v>0</v>
      </c>
      <c r="V553" s="81">
        <v>0</v>
      </c>
      <c r="W553" s="81">
        <v>0</v>
      </c>
      <c r="X553" s="81">
        <v>0</v>
      </c>
      <c r="Y553" s="81">
        <v>0</v>
      </c>
      <c r="Z553" s="81">
        <v>0</v>
      </c>
      <c r="AA553" s="81">
        <v>0</v>
      </c>
      <c r="AB553" s="81">
        <v>0</v>
      </c>
      <c r="AC553" s="81">
        <v>0</v>
      </c>
      <c r="AD553" s="81">
        <v>0</v>
      </c>
      <c r="AE553" s="81">
        <v>0</v>
      </c>
      <c r="AF553" s="81">
        <v>0</v>
      </c>
      <c r="AG553" s="81">
        <v>0</v>
      </c>
      <c r="AH553" s="81">
        <v>0</v>
      </c>
      <c r="AI553" s="81">
        <v>0</v>
      </c>
      <c r="AJ553" s="81">
        <v>0</v>
      </c>
      <c r="AK553" s="81">
        <v>0</v>
      </c>
      <c r="AL553" s="81">
        <v>0</v>
      </c>
      <c r="AM553" s="81">
        <v>0</v>
      </c>
      <c r="AN553" s="81">
        <v>0</v>
      </c>
      <c r="AO553" s="81">
        <v>0</v>
      </c>
      <c r="AP553" s="81">
        <v>0</v>
      </c>
      <c r="AQ553" s="81">
        <v>0</v>
      </c>
      <c r="AR553" s="81">
        <v>0</v>
      </c>
      <c r="AS553" s="81">
        <v>0</v>
      </c>
      <c r="AT553" s="81">
        <v>0</v>
      </c>
      <c r="AU553" s="81">
        <v>0</v>
      </c>
      <c r="AV553" s="81">
        <v>0</v>
      </c>
      <c r="AW553" s="81">
        <v>0</v>
      </c>
      <c r="AX553" s="81">
        <v>0</v>
      </c>
      <c r="AY553" s="81">
        <v>0</v>
      </c>
      <c r="AZ553" s="81">
        <v>0</v>
      </c>
      <c r="BA553" s="81">
        <v>0</v>
      </c>
      <c r="BB553" s="81">
        <v>0</v>
      </c>
      <c r="BC553" s="81">
        <v>0</v>
      </c>
      <c r="BD553" s="81">
        <v>0</v>
      </c>
      <c r="BE553" s="81">
        <v>0</v>
      </c>
      <c r="BF553" s="81">
        <v>0</v>
      </c>
      <c r="BG553" s="81">
        <v>0</v>
      </c>
      <c r="BH553" s="81">
        <v>0</v>
      </c>
      <c r="BI553" s="81">
        <v>0</v>
      </c>
      <c r="BJ553" s="81">
        <v>0</v>
      </c>
      <c r="BK553" s="81">
        <v>0</v>
      </c>
      <c r="BL553" s="81">
        <v>0</v>
      </c>
      <c r="BM553" s="81">
        <v>0</v>
      </c>
      <c r="BN553" s="81">
        <v>0</v>
      </c>
      <c r="BO553" s="81">
        <v>0</v>
      </c>
      <c r="BP553" s="81">
        <v>0</v>
      </c>
      <c r="BQ553" s="81">
        <v>0</v>
      </c>
      <c r="BR553" s="81">
        <v>0</v>
      </c>
      <c r="BS553" s="81">
        <v>0</v>
      </c>
      <c r="BT553" s="81">
        <v>0</v>
      </c>
      <c r="BU553" s="81">
        <v>0</v>
      </c>
      <c r="BV553" s="81">
        <v>0</v>
      </c>
      <c r="BW553" s="81">
        <v>0</v>
      </c>
      <c r="BX553" s="81">
        <v>0</v>
      </c>
      <c r="BY553" s="81">
        <v>0</v>
      </c>
      <c r="BZ553" s="81">
        <v>0</v>
      </c>
      <c r="CA553" s="81">
        <v>0</v>
      </c>
      <c r="CB553" s="81">
        <v>0</v>
      </c>
      <c r="CC553" s="81">
        <v>0</v>
      </c>
      <c r="CD553" s="81">
        <v>0</v>
      </c>
      <c r="CE553" s="81">
        <v>0</v>
      </c>
      <c r="CF553" s="81">
        <v>0</v>
      </c>
      <c r="CG553" s="81">
        <v>0</v>
      </c>
      <c r="CH553" s="81">
        <v>0</v>
      </c>
      <c r="CI553" s="81">
        <v>0</v>
      </c>
      <c r="CJ553" s="81">
        <v>0</v>
      </c>
      <c r="CK553" s="81">
        <v>0</v>
      </c>
      <c r="CL553" s="81">
        <v>0</v>
      </c>
      <c r="CM553" s="81">
        <v>0</v>
      </c>
      <c r="CN553" s="81">
        <v>0</v>
      </c>
      <c r="CO553" s="81">
        <v>0</v>
      </c>
      <c r="CP553" s="81">
        <v>0</v>
      </c>
      <c r="CQ553" s="81">
        <v>0</v>
      </c>
      <c r="CR553" s="81">
        <v>0</v>
      </c>
      <c r="CS553" s="81">
        <v>0</v>
      </c>
      <c r="CT553" s="81">
        <v>0</v>
      </c>
      <c r="CU553" s="81">
        <v>0</v>
      </c>
      <c r="CV553" s="81">
        <v>0</v>
      </c>
      <c r="CW553" s="81">
        <v>0</v>
      </c>
      <c r="CX553" s="81">
        <v>0</v>
      </c>
      <c r="CY553" s="81">
        <v>0</v>
      </c>
      <c r="CZ553" s="81">
        <v>0</v>
      </c>
      <c r="DA553" s="81">
        <v>0</v>
      </c>
      <c r="DB553" s="81">
        <v>0</v>
      </c>
      <c r="DC553" s="81">
        <v>0</v>
      </c>
      <c r="DD553" s="81">
        <v>0</v>
      </c>
      <c r="DE553" s="81">
        <v>0</v>
      </c>
      <c r="DF553" s="81">
        <v>0</v>
      </c>
      <c r="DG553" s="81">
        <v>0</v>
      </c>
      <c r="DH553" s="81">
        <v>0</v>
      </c>
      <c r="DI553" s="81">
        <v>0</v>
      </c>
      <c r="DJ553" s="81">
        <v>0</v>
      </c>
      <c r="DK553" s="81">
        <v>0</v>
      </c>
      <c r="DL553" s="81">
        <v>0</v>
      </c>
      <c r="DM553" s="81">
        <v>0</v>
      </c>
      <c r="DN553" s="81">
        <v>0</v>
      </c>
      <c r="DO553" s="81">
        <v>0</v>
      </c>
      <c r="DP553" s="81">
        <v>0</v>
      </c>
      <c r="DQ553" s="81">
        <v>0</v>
      </c>
      <c r="DR553" s="81">
        <v>0</v>
      </c>
      <c r="DS553" s="81">
        <v>0</v>
      </c>
      <c r="DT553" s="81">
        <v>0</v>
      </c>
      <c r="DU553" s="81">
        <v>0</v>
      </c>
      <c r="DV553" s="81">
        <v>0</v>
      </c>
      <c r="DW553" s="81">
        <v>0</v>
      </c>
      <c r="DX553" s="81">
        <v>0</v>
      </c>
      <c r="DY553" s="81">
        <v>0</v>
      </c>
      <c r="DZ553" s="81">
        <v>0</v>
      </c>
      <c r="EA553" s="81">
        <v>0</v>
      </c>
      <c r="EB553" s="81">
        <v>0</v>
      </c>
      <c r="EC553" s="81">
        <v>0</v>
      </c>
      <c r="ED553" s="81">
        <v>0</v>
      </c>
      <c r="EE553" s="81">
        <v>0</v>
      </c>
      <c r="EF553" s="81">
        <v>0</v>
      </c>
      <c r="EG553" s="81">
        <v>0</v>
      </c>
      <c r="EH553" s="81">
        <v>0</v>
      </c>
      <c r="EI553" s="81">
        <v>0</v>
      </c>
      <c r="EJ553" s="81">
        <v>0</v>
      </c>
      <c r="EK553" s="81">
        <v>0</v>
      </c>
      <c r="EL553" s="81">
        <v>0</v>
      </c>
      <c r="EM553" s="81">
        <v>0</v>
      </c>
      <c r="EN553" s="81">
        <v>0</v>
      </c>
      <c r="EO553" s="81">
        <v>0</v>
      </c>
      <c r="EP553" s="81">
        <v>0</v>
      </c>
      <c r="EQ553" s="81">
        <v>0</v>
      </c>
      <c r="ER553" s="81">
        <v>0</v>
      </c>
      <c r="ES553" s="81">
        <v>0</v>
      </c>
      <c r="ET553" s="81">
        <v>0</v>
      </c>
      <c r="EU553" s="81">
        <v>0</v>
      </c>
      <c r="EV553" s="81">
        <v>0</v>
      </c>
      <c r="EW553" s="81">
        <v>0</v>
      </c>
      <c r="EX553" s="81">
        <v>0</v>
      </c>
      <c r="EY553" s="81">
        <v>0</v>
      </c>
      <c r="EZ553" s="81">
        <v>0</v>
      </c>
      <c r="FA553" s="81">
        <v>0</v>
      </c>
      <c r="FB553" s="81">
        <v>0</v>
      </c>
      <c r="FC553" s="81">
        <v>0</v>
      </c>
      <c r="FD553" s="81">
        <v>0</v>
      </c>
      <c r="FE553" s="81">
        <v>0</v>
      </c>
      <c r="FF553" s="81">
        <v>0</v>
      </c>
      <c r="FG553" s="81">
        <v>0</v>
      </c>
      <c r="FH553" s="81">
        <v>0</v>
      </c>
      <c r="FI553" s="81">
        <v>0</v>
      </c>
      <c r="FJ553" s="81">
        <v>0</v>
      </c>
      <c r="FK553" s="81">
        <v>0</v>
      </c>
      <c r="FL553" s="81">
        <v>0</v>
      </c>
      <c r="FM553" s="81">
        <v>0</v>
      </c>
      <c r="FN553" s="1" t="s">
        <v>912</v>
      </c>
    </row>
    <row r="554" spans="2:170" x14ac:dyDescent="0.2">
      <c r="B554" s="1" t="s">
        <v>853</v>
      </c>
      <c r="C554" s="1" t="s">
        <v>44</v>
      </c>
      <c r="D554" s="1" t="s">
        <v>42</v>
      </c>
      <c r="E554" s="81" t="s">
        <v>278</v>
      </c>
      <c r="F554" s="81">
        <v>0</v>
      </c>
      <c r="G554" s="81">
        <v>0</v>
      </c>
      <c r="H554" s="81">
        <v>0</v>
      </c>
      <c r="I554" s="81">
        <v>0</v>
      </c>
      <c r="J554" s="81">
        <v>0</v>
      </c>
      <c r="K554" s="81">
        <v>0</v>
      </c>
      <c r="L554" s="81">
        <v>0</v>
      </c>
      <c r="M554" s="81">
        <v>0</v>
      </c>
      <c r="N554" s="81">
        <v>0</v>
      </c>
      <c r="O554" s="81">
        <v>0</v>
      </c>
      <c r="P554" s="81">
        <v>0</v>
      </c>
      <c r="Q554" s="81">
        <v>0</v>
      </c>
      <c r="R554" s="81">
        <v>0</v>
      </c>
      <c r="S554" s="81">
        <v>0</v>
      </c>
      <c r="T554" s="81">
        <v>0</v>
      </c>
      <c r="U554" s="81">
        <v>0</v>
      </c>
      <c r="V554" s="81">
        <v>0</v>
      </c>
      <c r="W554" s="81">
        <v>0</v>
      </c>
      <c r="X554" s="81">
        <v>0</v>
      </c>
      <c r="Y554" s="81">
        <v>0</v>
      </c>
      <c r="Z554" s="81">
        <v>0</v>
      </c>
      <c r="AA554" s="81">
        <v>0</v>
      </c>
      <c r="AB554" s="81">
        <v>0</v>
      </c>
      <c r="AC554" s="81">
        <v>0</v>
      </c>
      <c r="AD554" s="81">
        <v>0</v>
      </c>
      <c r="AE554" s="81">
        <v>0</v>
      </c>
      <c r="AF554" s="81">
        <v>0</v>
      </c>
      <c r="AG554" s="81">
        <v>0</v>
      </c>
      <c r="AH554" s="81">
        <v>0</v>
      </c>
      <c r="AI554" s="81">
        <v>0</v>
      </c>
      <c r="AJ554" s="81">
        <v>0</v>
      </c>
      <c r="AK554" s="81">
        <v>0</v>
      </c>
      <c r="AL554" s="81">
        <v>0</v>
      </c>
      <c r="AM554" s="81">
        <v>0</v>
      </c>
      <c r="AN554" s="81">
        <v>0</v>
      </c>
      <c r="AO554" s="81">
        <v>0</v>
      </c>
      <c r="AP554" s="81">
        <v>0</v>
      </c>
      <c r="AQ554" s="81">
        <v>0</v>
      </c>
      <c r="AR554" s="81">
        <v>0</v>
      </c>
      <c r="AS554" s="81">
        <v>0</v>
      </c>
      <c r="AT554" s="81">
        <v>0</v>
      </c>
      <c r="AU554" s="81">
        <v>0</v>
      </c>
      <c r="AV554" s="81">
        <v>0</v>
      </c>
      <c r="AW554" s="81">
        <v>0</v>
      </c>
      <c r="AX554" s="81">
        <v>0</v>
      </c>
      <c r="AY554" s="81">
        <v>0</v>
      </c>
      <c r="AZ554" s="81">
        <v>0</v>
      </c>
      <c r="BA554" s="81">
        <v>0</v>
      </c>
      <c r="BB554" s="81">
        <v>0</v>
      </c>
      <c r="BC554" s="81">
        <v>0</v>
      </c>
      <c r="BD554" s="81">
        <v>0</v>
      </c>
      <c r="BE554" s="81">
        <v>0</v>
      </c>
      <c r="BF554" s="81">
        <v>0</v>
      </c>
      <c r="BG554" s="81">
        <v>0</v>
      </c>
      <c r="BH554" s="81">
        <v>0</v>
      </c>
      <c r="BI554" s="81">
        <v>0</v>
      </c>
      <c r="BJ554" s="81">
        <v>0</v>
      </c>
      <c r="BK554" s="81">
        <v>0</v>
      </c>
      <c r="BL554" s="81">
        <v>0</v>
      </c>
      <c r="BM554" s="81">
        <v>0</v>
      </c>
      <c r="BN554" s="81">
        <v>0</v>
      </c>
      <c r="BO554" s="81">
        <v>0</v>
      </c>
      <c r="BP554" s="81">
        <v>0</v>
      </c>
      <c r="BQ554" s="81">
        <v>0</v>
      </c>
      <c r="BR554" s="81">
        <v>0</v>
      </c>
      <c r="BS554" s="81">
        <v>0</v>
      </c>
      <c r="BT554" s="81">
        <v>0</v>
      </c>
      <c r="BU554" s="81">
        <v>0</v>
      </c>
      <c r="BV554" s="81">
        <v>0</v>
      </c>
      <c r="BW554" s="81">
        <v>0</v>
      </c>
      <c r="BX554" s="81">
        <v>0</v>
      </c>
      <c r="BY554" s="81">
        <v>0</v>
      </c>
      <c r="BZ554" s="81">
        <v>0</v>
      </c>
      <c r="CA554" s="81">
        <v>0</v>
      </c>
      <c r="CB554" s="81">
        <v>0</v>
      </c>
      <c r="CC554" s="81">
        <v>0</v>
      </c>
      <c r="CD554" s="81">
        <v>0</v>
      </c>
      <c r="CE554" s="81">
        <v>0</v>
      </c>
      <c r="CF554" s="81">
        <v>0</v>
      </c>
      <c r="CG554" s="81">
        <v>0</v>
      </c>
      <c r="CH554" s="81">
        <v>0</v>
      </c>
      <c r="CI554" s="81">
        <v>0</v>
      </c>
      <c r="CJ554" s="81">
        <v>0</v>
      </c>
      <c r="CK554" s="81">
        <v>0</v>
      </c>
      <c r="CL554" s="81">
        <v>0</v>
      </c>
      <c r="CM554" s="81">
        <v>0</v>
      </c>
      <c r="CN554" s="81">
        <v>0</v>
      </c>
      <c r="CO554" s="81">
        <v>0</v>
      </c>
      <c r="CP554" s="81">
        <v>0</v>
      </c>
      <c r="CQ554" s="81">
        <v>0</v>
      </c>
      <c r="CR554" s="81">
        <v>0</v>
      </c>
      <c r="CS554" s="81">
        <v>0</v>
      </c>
      <c r="CT554" s="81">
        <v>0</v>
      </c>
      <c r="CU554" s="81">
        <v>0</v>
      </c>
      <c r="CV554" s="81">
        <v>0</v>
      </c>
      <c r="CW554" s="81">
        <v>0</v>
      </c>
      <c r="CX554" s="81">
        <v>0</v>
      </c>
      <c r="CY554" s="81">
        <v>0</v>
      </c>
      <c r="CZ554" s="81">
        <v>0</v>
      </c>
      <c r="DA554" s="81">
        <v>0</v>
      </c>
      <c r="DB554" s="81">
        <v>0</v>
      </c>
      <c r="DC554" s="81">
        <v>0</v>
      </c>
      <c r="DD554" s="81">
        <v>0</v>
      </c>
      <c r="DE554" s="81">
        <v>0</v>
      </c>
      <c r="DF554" s="81">
        <v>0</v>
      </c>
      <c r="DG554" s="81">
        <v>0</v>
      </c>
      <c r="DH554" s="81">
        <v>0</v>
      </c>
      <c r="DI554" s="81">
        <v>0</v>
      </c>
      <c r="DJ554" s="81">
        <v>0</v>
      </c>
      <c r="DK554" s="81">
        <v>0</v>
      </c>
      <c r="DL554" s="81">
        <v>0</v>
      </c>
      <c r="DM554" s="81">
        <v>0</v>
      </c>
      <c r="DN554" s="81">
        <v>0</v>
      </c>
      <c r="DO554" s="81">
        <v>0</v>
      </c>
      <c r="DP554" s="81">
        <v>0</v>
      </c>
      <c r="DQ554" s="81">
        <v>0</v>
      </c>
      <c r="DR554" s="81">
        <v>0</v>
      </c>
      <c r="DS554" s="81">
        <v>0</v>
      </c>
      <c r="DT554" s="81">
        <v>0</v>
      </c>
      <c r="DU554" s="81">
        <v>0</v>
      </c>
      <c r="DV554" s="81">
        <v>0</v>
      </c>
      <c r="DW554" s="81">
        <v>0</v>
      </c>
      <c r="DX554" s="81">
        <v>0</v>
      </c>
      <c r="DY554" s="81">
        <v>0</v>
      </c>
      <c r="DZ554" s="81">
        <v>0</v>
      </c>
      <c r="EA554" s="81">
        <v>0</v>
      </c>
      <c r="EB554" s="81">
        <v>0</v>
      </c>
      <c r="EC554" s="81">
        <v>0</v>
      </c>
      <c r="ED554" s="81">
        <v>0</v>
      </c>
      <c r="EE554" s="81">
        <v>0</v>
      </c>
      <c r="EF554" s="81">
        <v>0</v>
      </c>
      <c r="EG554" s="81">
        <v>0</v>
      </c>
      <c r="EH554" s="81">
        <v>0</v>
      </c>
      <c r="EI554" s="81">
        <v>0</v>
      </c>
      <c r="EJ554" s="81">
        <v>0</v>
      </c>
      <c r="EK554" s="81">
        <v>0</v>
      </c>
      <c r="EL554" s="81">
        <v>0</v>
      </c>
      <c r="EM554" s="81">
        <v>0</v>
      </c>
      <c r="EN554" s="81">
        <v>0</v>
      </c>
      <c r="EO554" s="81">
        <v>0</v>
      </c>
      <c r="EP554" s="81">
        <v>0</v>
      </c>
      <c r="EQ554" s="81">
        <v>0</v>
      </c>
      <c r="ER554" s="81">
        <v>0</v>
      </c>
      <c r="ES554" s="81">
        <v>0</v>
      </c>
      <c r="ET554" s="81">
        <v>0</v>
      </c>
      <c r="EU554" s="81">
        <v>0</v>
      </c>
      <c r="EV554" s="81">
        <v>0</v>
      </c>
      <c r="EW554" s="81">
        <v>0</v>
      </c>
      <c r="EX554" s="81">
        <v>0</v>
      </c>
      <c r="EY554" s="81">
        <v>0</v>
      </c>
      <c r="EZ554" s="81">
        <v>0</v>
      </c>
      <c r="FA554" s="81">
        <v>0</v>
      </c>
      <c r="FB554" s="81">
        <v>0</v>
      </c>
      <c r="FC554" s="81">
        <v>0</v>
      </c>
      <c r="FD554" s="81">
        <v>0</v>
      </c>
      <c r="FE554" s="81">
        <v>0</v>
      </c>
      <c r="FF554" s="81">
        <v>0</v>
      </c>
      <c r="FG554" s="81">
        <v>0</v>
      </c>
      <c r="FH554" s="81">
        <v>0</v>
      </c>
      <c r="FI554" s="81">
        <v>0</v>
      </c>
      <c r="FJ554" s="81">
        <v>0</v>
      </c>
      <c r="FK554" s="81">
        <v>0</v>
      </c>
      <c r="FL554" s="81">
        <v>0</v>
      </c>
      <c r="FM554" s="81">
        <v>0</v>
      </c>
      <c r="FN554" s="1" t="s">
        <v>913</v>
      </c>
    </row>
    <row r="555" spans="2:170" x14ac:dyDescent="0.2">
      <c r="B555" s="1" t="s">
        <v>855</v>
      </c>
      <c r="C555" s="1" t="s">
        <v>44</v>
      </c>
      <c r="D555" s="1" t="s">
        <v>42</v>
      </c>
      <c r="E555" s="81" t="s">
        <v>278</v>
      </c>
      <c r="F555" s="81">
        <v>0</v>
      </c>
      <c r="G555" s="81">
        <v>0</v>
      </c>
      <c r="H555" s="81">
        <v>0</v>
      </c>
      <c r="I555" s="81">
        <v>0</v>
      </c>
      <c r="J555" s="81">
        <v>0</v>
      </c>
      <c r="K555" s="81">
        <v>0</v>
      </c>
      <c r="L555" s="81">
        <v>0</v>
      </c>
      <c r="M555" s="81">
        <v>0</v>
      </c>
      <c r="N555" s="81">
        <v>0</v>
      </c>
      <c r="O555" s="81">
        <v>0</v>
      </c>
      <c r="P555" s="81">
        <v>0</v>
      </c>
      <c r="Q555" s="81">
        <v>0</v>
      </c>
      <c r="R555" s="81">
        <v>0</v>
      </c>
      <c r="S555" s="81">
        <v>0</v>
      </c>
      <c r="T555" s="81">
        <v>0</v>
      </c>
      <c r="U555" s="81">
        <v>0</v>
      </c>
      <c r="V555" s="81">
        <v>0</v>
      </c>
      <c r="W555" s="81">
        <v>0</v>
      </c>
      <c r="X555" s="81">
        <v>0</v>
      </c>
      <c r="Y555" s="81">
        <v>0</v>
      </c>
      <c r="Z555" s="81">
        <v>0</v>
      </c>
      <c r="AA555" s="81">
        <v>0</v>
      </c>
      <c r="AB555" s="81">
        <v>0</v>
      </c>
      <c r="AC555" s="81">
        <v>0</v>
      </c>
      <c r="AD555" s="81">
        <v>0</v>
      </c>
      <c r="AE555" s="81">
        <v>0</v>
      </c>
      <c r="AF555" s="81">
        <v>0</v>
      </c>
      <c r="AG555" s="81">
        <v>0</v>
      </c>
      <c r="AH555" s="81">
        <v>0</v>
      </c>
      <c r="AI555" s="81">
        <v>0</v>
      </c>
      <c r="AJ555" s="81">
        <v>0</v>
      </c>
      <c r="AK555" s="81">
        <v>0</v>
      </c>
      <c r="AL555" s="81">
        <v>0</v>
      </c>
      <c r="AM555" s="81">
        <v>0</v>
      </c>
      <c r="AN555" s="81">
        <v>0</v>
      </c>
      <c r="AO555" s="81">
        <v>0</v>
      </c>
      <c r="AP555" s="81">
        <v>0</v>
      </c>
      <c r="AQ555" s="81">
        <v>0</v>
      </c>
      <c r="AR555" s="81">
        <v>0</v>
      </c>
      <c r="AS555" s="81">
        <v>0</v>
      </c>
      <c r="AT555" s="81">
        <v>0</v>
      </c>
      <c r="AU555" s="81">
        <v>0</v>
      </c>
      <c r="AV555" s="81">
        <v>0</v>
      </c>
      <c r="AW555" s="81">
        <v>0</v>
      </c>
      <c r="AX555" s="81">
        <v>0</v>
      </c>
      <c r="AY555" s="81">
        <v>0</v>
      </c>
      <c r="AZ555" s="81">
        <v>0</v>
      </c>
      <c r="BA555" s="81">
        <v>0</v>
      </c>
      <c r="BB555" s="81">
        <v>0</v>
      </c>
      <c r="BC555" s="81">
        <v>0</v>
      </c>
      <c r="BD555" s="81">
        <v>0</v>
      </c>
      <c r="BE555" s="81">
        <v>0</v>
      </c>
      <c r="BF555" s="81">
        <v>0</v>
      </c>
      <c r="BG555" s="81">
        <v>0</v>
      </c>
      <c r="BH555" s="81">
        <v>0</v>
      </c>
      <c r="BI555" s="81">
        <v>0</v>
      </c>
      <c r="BJ555" s="81">
        <v>0</v>
      </c>
      <c r="BK555" s="81">
        <v>0</v>
      </c>
      <c r="BL555" s="81">
        <v>0</v>
      </c>
      <c r="BM555" s="81">
        <v>0</v>
      </c>
      <c r="BN555" s="81">
        <v>0</v>
      </c>
      <c r="BO555" s="81">
        <v>0</v>
      </c>
      <c r="BP555" s="81">
        <v>0</v>
      </c>
      <c r="BQ555" s="81">
        <v>0</v>
      </c>
      <c r="BR555" s="81">
        <v>0</v>
      </c>
      <c r="BS555" s="81">
        <v>0</v>
      </c>
      <c r="BT555" s="81">
        <v>0</v>
      </c>
      <c r="BU555" s="81">
        <v>0</v>
      </c>
      <c r="BV555" s="81">
        <v>0</v>
      </c>
      <c r="BW555" s="81">
        <v>0</v>
      </c>
      <c r="BX555" s="81">
        <v>0</v>
      </c>
      <c r="BY555" s="81">
        <v>0</v>
      </c>
      <c r="BZ555" s="81">
        <v>0</v>
      </c>
      <c r="CA555" s="81">
        <v>0</v>
      </c>
      <c r="CB555" s="81">
        <v>0</v>
      </c>
      <c r="CC555" s="81">
        <v>0</v>
      </c>
      <c r="CD555" s="81">
        <v>0</v>
      </c>
      <c r="CE555" s="81">
        <v>0</v>
      </c>
      <c r="CF555" s="81">
        <v>0</v>
      </c>
      <c r="CG555" s="81">
        <v>0</v>
      </c>
      <c r="CH555" s="81">
        <v>0</v>
      </c>
      <c r="CI555" s="81">
        <v>0</v>
      </c>
      <c r="CJ555" s="81">
        <v>0</v>
      </c>
      <c r="CK555" s="81">
        <v>0</v>
      </c>
      <c r="CL555" s="81">
        <v>0</v>
      </c>
      <c r="CM555" s="81">
        <v>0</v>
      </c>
      <c r="CN555" s="81">
        <v>0</v>
      </c>
      <c r="CO555" s="81">
        <v>0</v>
      </c>
      <c r="CP555" s="81">
        <v>0</v>
      </c>
      <c r="CQ555" s="81">
        <v>0</v>
      </c>
      <c r="CR555" s="81">
        <v>0</v>
      </c>
      <c r="CS555" s="81">
        <v>0</v>
      </c>
      <c r="CT555" s="81">
        <v>0</v>
      </c>
      <c r="CU555" s="81">
        <v>0</v>
      </c>
      <c r="CV555" s="81">
        <v>0</v>
      </c>
      <c r="CW555" s="81">
        <v>0</v>
      </c>
      <c r="CX555" s="81">
        <v>0</v>
      </c>
      <c r="CY555" s="81">
        <v>0</v>
      </c>
      <c r="CZ555" s="81">
        <v>0</v>
      </c>
      <c r="DA555" s="81">
        <v>0</v>
      </c>
      <c r="DB555" s="81">
        <v>0</v>
      </c>
      <c r="DC555" s="81">
        <v>0</v>
      </c>
      <c r="DD555" s="81">
        <v>0</v>
      </c>
      <c r="DE555" s="81">
        <v>0</v>
      </c>
      <c r="DF555" s="81">
        <v>0</v>
      </c>
      <c r="DG555" s="81">
        <v>0</v>
      </c>
      <c r="DH555" s="81">
        <v>0</v>
      </c>
      <c r="DI555" s="81">
        <v>0</v>
      </c>
      <c r="DJ555" s="81">
        <v>0</v>
      </c>
      <c r="DK555" s="81">
        <v>0</v>
      </c>
      <c r="DL555" s="81">
        <v>0</v>
      </c>
      <c r="DM555" s="81">
        <v>0</v>
      </c>
      <c r="DN555" s="81">
        <v>0</v>
      </c>
      <c r="DO555" s="81">
        <v>0</v>
      </c>
      <c r="DP555" s="81">
        <v>0</v>
      </c>
      <c r="DQ555" s="81">
        <v>0</v>
      </c>
      <c r="DR555" s="81">
        <v>0</v>
      </c>
      <c r="DS555" s="81">
        <v>0</v>
      </c>
      <c r="DT555" s="81">
        <v>0</v>
      </c>
      <c r="DU555" s="81">
        <v>0</v>
      </c>
      <c r="DV555" s="81">
        <v>0</v>
      </c>
      <c r="DW555" s="81">
        <v>0</v>
      </c>
      <c r="DX555" s="81">
        <v>0</v>
      </c>
      <c r="DY555" s="81">
        <v>0</v>
      </c>
      <c r="DZ555" s="81">
        <v>0</v>
      </c>
      <c r="EA555" s="81">
        <v>0</v>
      </c>
      <c r="EB555" s="81">
        <v>0</v>
      </c>
      <c r="EC555" s="81">
        <v>0</v>
      </c>
      <c r="ED555" s="81">
        <v>0</v>
      </c>
      <c r="EE555" s="81">
        <v>0</v>
      </c>
      <c r="EF555" s="81">
        <v>0</v>
      </c>
      <c r="EG555" s="81">
        <v>0</v>
      </c>
      <c r="EH555" s="81">
        <v>0</v>
      </c>
      <c r="EI555" s="81">
        <v>0</v>
      </c>
      <c r="EJ555" s="81">
        <v>0</v>
      </c>
      <c r="EK555" s="81">
        <v>0</v>
      </c>
      <c r="EL555" s="81">
        <v>0</v>
      </c>
      <c r="EM555" s="81">
        <v>0</v>
      </c>
      <c r="EN555" s="81">
        <v>0</v>
      </c>
      <c r="EO555" s="81">
        <v>0</v>
      </c>
      <c r="EP555" s="81">
        <v>0</v>
      </c>
      <c r="EQ555" s="81">
        <v>0</v>
      </c>
      <c r="ER555" s="81">
        <v>0</v>
      </c>
      <c r="ES555" s="81">
        <v>0</v>
      </c>
      <c r="ET555" s="81">
        <v>0</v>
      </c>
      <c r="EU555" s="81">
        <v>0</v>
      </c>
      <c r="EV555" s="81">
        <v>0</v>
      </c>
      <c r="EW555" s="81">
        <v>0</v>
      </c>
      <c r="EX555" s="81">
        <v>0</v>
      </c>
      <c r="EY555" s="81">
        <v>0</v>
      </c>
      <c r="EZ555" s="81">
        <v>0</v>
      </c>
      <c r="FA555" s="81">
        <v>0</v>
      </c>
      <c r="FB555" s="81">
        <v>0</v>
      </c>
      <c r="FC555" s="81">
        <v>0</v>
      </c>
      <c r="FD555" s="81">
        <v>0</v>
      </c>
      <c r="FE555" s="81">
        <v>0</v>
      </c>
      <c r="FF555" s="81">
        <v>0</v>
      </c>
      <c r="FG555" s="81">
        <v>0</v>
      </c>
      <c r="FH555" s="81">
        <v>0</v>
      </c>
      <c r="FI555" s="81">
        <v>0</v>
      </c>
      <c r="FJ555" s="81">
        <v>0</v>
      </c>
      <c r="FK555" s="81">
        <v>0</v>
      </c>
      <c r="FL555" s="81">
        <v>0</v>
      </c>
      <c r="FM555" s="81">
        <v>0</v>
      </c>
      <c r="FN555" s="1" t="s">
        <v>914</v>
      </c>
    </row>
    <row r="556" spans="2:170" x14ac:dyDescent="0.2">
      <c r="B556" s="1" t="s">
        <v>857</v>
      </c>
      <c r="C556" s="1" t="s">
        <v>44</v>
      </c>
      <c r="D556" s="1" t="s">
        <v>42</v>
      </c>
      <c r="E556" s="81" t="s">
        <v>278</v>
      </c>
      <c r="F556" s="81">
        <v>0</v>
      </c>
      <c r="G556" s="81">
        <v>0</v>
      </c>
      <c r="H556" s="81">
        <v>0</v>
      </c>
      <c r="I556" s="81">
        <v>0</v>
      </c>
      <c r="J556" s="81">
        <v>0</v>
      </c>
      <c r="K556" s="81">
        <v>0</v>
      </c>
      <c r="L556" s="81">
        <v>0</v>
      </c>
      <c r="M556" s="81">
        <v>0</v>
      </c>
      <c r="N556" s="81">
        <v>0</v>
      </c>
      <c r="O556" s="81">
        <v>0</v>
      </c>
      <c r="P556" s="81">
        <v>0</v>
      </c>
      <c r="Q556" s="81">
        <v>0</v>
      </c>
      <c r="R556" s="81">
        <v>0</v>
      </c>
      <c r="S556" s="81">
        <v>0</v>
      </c>
      <c r="T556" s="81">
        <v>0</v>
      </c>
      <c r="U556" s="81">
        <v>0</v>
      </c>
      <c r="V556" s="81">
        <v>0</v>
      </c>
      <c r="W556" s="81">
        <v>0</v>
      </c>
      <c r="X556" s="81">
        <v>0</v>
      </c>
      <c r="Y556" s="81">
        <v>0</v>
      </c>
      <c r="Z556" s="81">
        <v>0</v>
      </c>
      <c r="AA556" s="81">
        <v>0</v>
      </c>
      <c r="AB556" s="81">
        <v>0</v>
      </c>
      <c r="AC556" s="81">
        <v>0</v>
      </c>
      <c r="AD556" s="81">
        <v>0</v>
      </c>
      <c r="AE556" s="81">
        <v>0</v>
      </c>
      <c r="AF556" s="81">
        <v>0</v>
      </c>
      <c r="AG556" s="81">
        <v>0</v>
      </c>
      <c r="AH556" s="81">
        <v>0</v>
      </c>
      <c r="AI556" s="81">
        <v>0</v>
      </c>
      <c r="AJ556" s="81">
        <v>0</v>
      </c>
      <c r="AK556" s="81">
        <v>0</v>
      </c>
      <c r="AL556" s="81">
        <v>0</v>
      </c>
      <c r="AM556" s="81">
        <v>0</v>
      </c>
      <c r="AN556" s="81">
        <v>0</v>
      </c>
      <c r="AO556" s="81">
        <v>0</v>
      </c>
      <c r="AP556" s="81">
        <v>0</v>
      </c>
      <c r="AQ556" s="81">
        <v>0</v>
      </c>
      <c r="AR556" s="81">
        <v>0</v>
      </c>
      <c r="AS556" s="81">
        <v>0</v>
      </c>
      <c r="AT556" s="81">
        <v>0</v>
      </c>
      <c r="AU556" s="81">
        <v>0</v>
      </c>
      <c r="AV556" s="81">
        <v>0</v>
      </c>
      <c r="AW556" s="81">
        <v>0</v>
      </c>
      <c r="AX556" s="81">
        <v>0</v>
      </c>
      <c r="AY556" s="81">
        <v>0</v>
      </c>
      <c r="AZ556" s="81">
        <v>0</v>
      </c>
      <c r="BA556" s="81">
        <v>0</v>
      </c>
      <c r="BB556" s="81">
        <v>0</v>
      </c>
      <c r="BC556" s="81">
        <v>0</v>
      </c>
      <c r="BD556" s="81">
        <v>0</v>
      </c>
      <c r="BE556" s="81">
        <v>0</v>
      </c>
      <c r="BF556" s="81">
        <v>0</v>
      </c>
      <c r="BG556" s="81">
        <v>0</v>
      </c>
      <c r="BH556" s="81">
        <v>0</v>
      </c>
      <c r="BI556" s="81">
        <v>0</v>
      </c>
      <c r="BJ556" s="81">
        <v>0</v>
      </c>
      <c r="BK556" s="81">
        <v>0</v>
      </c>
      <c r="BL556" s="81">
        <v>0</v>
      </c>
      <c r="BM556" s="81">
        <v>0</v>
      </c>
      <c r="BN556" s="81">
        <v>0</v>
      </c>
      <c r="BO556" s="81">
        <v>0</v>
      </c>
      <c r="BP556" s="81">
        <v>0</v>
      </c>
      <c r="BQ556" s="81">
        <v>0</v>
      </c>
      <c r="BR556" s="81">
        <v>0</v>
      </c>
      <c r="BS556" s="81">
        <v>0</v>
      </c>
      <c r="BT556" s="81">
        <v>0</v>
      </c>
      <c r="BU556" s="81">
        <v>0</v>
      </c>
      <c r="BV556" s="81">
        <v>0</v>
      </c>
      <c r="BW556" s="81">
        <v>0</v>
      </c>
      <c r="BX556" s="81">
        <v>0</v>
      </c>
      <c r="BY556" s="81">
        <v>0</v>
      </c>
      <c r="BZ556" s="81">
        <v>0</v>
      </c>
      <c r="CA556" s="81">
        <v>0</v>
      </c>
      <c r="CB556" s="81">
        <v>0</v>
      </c>
      <c r="CC556" s="81">
        <v>0</v>
      </c>
      <c r="CD556" s="81">
        <v>0</v>
      </c>
      <c r="CE556" s="81">
        <v>0</v>
      </c>
      <c r="CF556" s="81">
        <v>0</v>
      </c>
      <c r="CG556" s="81">
        <v>0</v>
      </c>
      <c r="CH556" s="81">
        <v>0</v>
      </c>
      <c r="CI556" s="81">
        <v>0</v>
      </c>
      <c r="CJ556" s="81">
        <v>0</v>
      </c>
      <c r="CK556" s="81">
        <v>0</v>
      </c>
      <c r="CL556" s="81">
        <v>0</v>
      </c>
      <c r="CM556" s="81">
        <v>0</v>
      </c>
      <c r="CN556" s="81">
        <v>0</v>
      </c>
      <c r="CO556" s="81">
        <v>0</v>
      </c>
      <c r="CP556" s="81">
        <v>0</v>
      </c>
      <c r="CQ556" s="81">
        <v>0</v>
      </c>
      <c r="CR556" s="81">
        <v>0</v>
      </c>
      <c r="CS556" s="81">
        <v>0</v>
      </c>
      <c r="CT556" s="81">
        <v>0</v>
      </c>
      <c r="CU556" s="81">
        <v>0</v>
      </c>
      <c r="CV556" s="81">
        <v>0</v>
      </c>
      <c r="CW556" s="81">
        <v>0</v>
      </c>
      <c r="CX556" s="81">
        <v>0</v>
      </c>
      <c r="CY556" s="81">
        <v>0</v>
      </c>
      <c r="CZ556" s="81">
        <v>0</v>
      </c>
      <c r="DA556" s="81">
        <v>0</v>
      </c>
      <c r="DB556" s="81">
        <v>0</v>
      </c>
      <c r="DC556" s="81">
        <v>0</v>
      </c>
      <c r="DD556" s="81">
        <v>0</v>
      </c>
      <c r="DE556" s="81">
        <v>0</v>
      </c>
      <c r="DF556" s="81">
        <v>0</v>
      </c>
      <c r="DG556" s="81">
        <v>0</v>
      </c>
      <c r="DH556" s="81">
        <v>0</v>
      </c>
      <c r="DI556" s="81">
        <v>0</v>
      </c>
      <c r="DJ556" s="81">
        <v>0</v>
      </c>
      <c r="DK556" s="81">
        <v>0</v>
      </c>
      <c r="DL556" s="81">
        <v>0</v>
      </c>
      <c r="DM556" s="81">
        <v>0</v>
      </c>
      <c r="DN556" s="81">
        <v>0</v>
      </c>
      <c r="DO556" s="81">
        <v>0</v>
      </c>
      <c r="DP556" s="81">
        <v>0</v>
      </c>
      <c r="DQ556" s="81">
        <v>0</v>
      </c>
      <c r="DR556" s="81">
        <v>0</v>
      </c>
      <c r="DS556" s="81">
        <v>0</v>
      </c>
      <c r="DT556" s="81">
        <v>0</v>
      </c>
      <c r="DU556" s="81">
        <v>0</v>
      </c>
      <c r="DV556" s="81">
        <v>0</v>
      </c>
      <c r="DW556" s="81">
        <v>0</v>
      </c>
      <c r="DX556" s="81">
        <v>0</v>
      </c>
      <c r="DY556" s="81">
        <v>0</v>
      </c>
      <c r="DZ556" s="81">
        <v>0</v>
      </c>
      <c r="EA556" s="81">
        <v>0</v>
      </c>
      <c r="EB556" s="81">
        <v>0</v>
      </c>
      <c r="EC556" s="81">
        <v>0</v>
      </c>
      <c r="ED556" s="81">
        <v>0</v>
      </c>
      <c r="EE556" s="81">
        <v>0</v>
      </c>
      <c r="EF556" s="81">
        <v>0</v>
      </c>
      <c r="EG556" s="81">
        <v>0</v>
      </c>
      <c r="EH556" s="81">
        <v>0</v>
      </c>
      <c r="EI556" s="81">
        <v>0</v>
      </c>
      <c r="EJ556" s="81">
        <v>0</v>
      </c>
      <c r="EK556" s="81">
        <v>0</v>
      </c>
      <c r="EL556" s="81">
        <v>0</v>
      </c>
      <c r="EM556" s="81">
        <v>0</v>
      </c>
      <c r="EN556" s="81">
        <v>0</v>
      </c>
      <c r="EO556" s="81">
        <v>0</v>
      </c>
      <c r="EP556" s="81">
        <v>0</v>
      </c>
      <c r="EQ556" s="81">
        <v>0</v>
      </c>
      <c r="ER556" s="81">
        <v>0</v>
      </c>
      <c r="ES556" s="81">
        <v>0</v>
      </c>
      <c r="ET556" s="81">
        <v>0</v>
      </c>
      <c r="EU556" s="81">
        <v>0</v>
      </c>
      <c r="EV556" s="81">
        <v>0</v>
      </c>
      <c r="EW556" s="81">
        <v>0</v>
      </c>
      <c r="EX556" s="81">
        <v>0</v>
      </c>
      <c r="EY556" s="81">
        <v>0</v>
      </c>
      <c r="EZ556" s="81">
        <v>0</v>
      </c>
      <c r="FA556" s="81">
        <v>0</v>
      </c>
      <c r="FB556" s="81">
        <v>0</v>
      </c>
      <c r="FC556" s="81">
        <v>0</v>
      </c>
      <c r="FD556" s="81">
        <v>0</v>
      </c>
      <c r="FE556" s="81">
        <v>0</v>
      </c>
      <c r="FF556" s="81">
        <v>0</v>
      </c>
      <c r="FG556" s="81">
        <v>0</v>
      </c>
      <c r="FH556" s="81">
        <v>0</v>
      </c>
      <c r="FI556" s="81">
        <v>0</v>
      </c>
      <c r="FJ556" s="81">
        <v>0</v>
      </c>
      <c r="FK556" s="81">
        <v>0</v>
      </c>
      <c r="FL556" s="81">
        <v>0</v>
      </c>
      <c r="FM556" s="81">
        <v>0</v>
      </c>
      <c r="FN556" s="1" t="s">
        <v>915</v>
      </c>
    </row>
    <row r="557" spans="2:170" x14ac:dyDescent="0.2">
      <c r="B557" s="1" t="s">
        <v>859</v>
      </c>
      <c r="C557" s="1" t="s">
        <v>44</v>
      </c>
      <c r="D557" s="1" t="s">
        <v>42</v>
      </c>
      <c r="E557" s="81" t="s">
        <v>278</v>
      </c>
      <c r="F557" s="81">
        <v>0</v>
      </c>
      <c r="G557" s="81">
        <v>0</v>
      </c>
      <c r="H557" s="81">
        <v>0</v>
      </c>
      <c r="I557" s="81">
        <v>0</v>
      </c>
      <c r="J557" s="81">
        <v>0</v>
      </c>
      <c r="K557" s="81">
        <v>0</v>
      </c>
      <c r="L557" s="81">
        <v>0</v>
      </c>
      <c r="M557" s="81">
        <v>0</v>
      </c>
      <c r="N557" s="81">
        <v>0</v>
      </c>
      <c r="O557" s="81">
        <v>0</v>
      </c>
      <c r="P557" s="81">
        <v>0</v>
      </c>
      <c r="Q557" s="81">
        <v>0</v>
      </c>
      <c r="R557" s="81">
        <v>0</v>
      </c>
      <c r="S557" s="81">
        <v>0</v>
      </c>
      <c r="T557" s="81">
        <v>0</v>
      </c>
      <c r="U557" s="81">
        <v>0</v>
      </c>
      <c r="V557" s="81">
        <v>0</v>
      </c>
      <c r="W557" s="81">
        <v>0</v>
      </c>
      <c r="X557" s="81">
        <v>0</v>
      </c>
      <c r="Y557" s="81">
        <v>0</v>
      </c>
      <c r="Z557" s="81">
        <v>0</v>
      </c>
      <c r="AA557" s="81">
        <v>0</v>
      </c>
      <c r="AB557" s="81">
        <v>0</v>
      </c>
      <c r="AC557" s="81">
        <v>0</v>
      </c>
      <c r="AD557" s="81">
        <v>0</v>
      </c>
      <c r="AE557" s="81">
        <v>0</v>
      </c>
      <c r="AF557" s="81">
        <v>0</v>
      </c>
      <c r="AG557" s="81">
        <v>0</v>
      </c>
      <c r="AH557" s="81">
        <v>0</v>
      </c>
      <c r="AI557" s="81">
        <v>0</v>
      </c>
      <c r="AJ557" s="81">
        <v>0</v>
      </c>
      <c r="AK557" s="81">
        <v>0</v>
      </c>
      <c r="AL557" s="81">
        <v>0</v>
      </c>
      <c r="AM557" s="81">
        <v>0</v>
      </c>
      <c r="AN557" s="81">
        <v>0</v>
      </c>
      <c r="AO557" s="81">
        <v>0</v>
      </c>
      <c r="AP557" s="81">
        <v>0</v>
      </c>
      <c r="AQ557" s="81">
        <v>0</v>
      </c>
      <c r="AR557" s="81">
        <v>0</v>
      </c>
      <c r="AS557" s="81">
        <v>0</v>
      </c>
      <c r="AT557" s="81">
        <v>0</v>
      </c>
      <c r="AU557" s="81">
        <v>0</v>
      </c>
      <c r="AV557" s="81">
        <v>0</v>
      </c>
      <c r="AW557" s="81">
        <v>0</v>
      </c>
      <c r="AX557" s="81">
        <v>0</v>
      </c>
      <c r="AY557" s="81">
        <v>0</v>
      </c>
      <c r="AZ557" s="81">
        <v>0</v>
      </c>
      <c r="BA557" s="81">
        <v>0</v>
      </c>
      <c r="BB557" s="81">
        <v>0</v>
      </c>
      <c r="BC557" s="81">
        <v>0</v>
      </c>
      <c r="BD557" s="81">
        <v>0</v>
      </c>
      <c r="BE557" s="81">
        <v>0</v>
      </c>
      <c r="BF557" s="81">
        <v>0</v>
      </c>
      <c r="BG557" s="81">
        <v>0</v>
      </c>
      <c r="BH557" s="81">
        <v>0</v>
      </c>
      <c r="BI557" s="81">
        <v>0</v>
      </c>
      <c r="BJ557" s="81">
        <v>0</v>
      </c>
      <c r="BK557" s="81">
        <v>0</v>
      </c>
      <c r="BL557" s="81">
        <v>0</v>
      </c>
      <c r="BM557" s="81">
        <v>0</v>
      </c>
      <c r="BN557" s="81">
        <v>0</v>
      </c>
      <c r="BO557" s="81">
        <v>0</v>
      </c>
      <c r="BP557" s="81">
        <v>0</v>
      </c>
      <c r="BQ557" s="81">
        <v>0</v>
      </c>
      <c r="BR557" s="81">
        <v>0</v>
      </c>
      <c r="BS557" s="81">
        <v>0</v>
      </c>
      <c r="BT557" s="81">
        <v>0</v>
      </c>
      <c r="BU557" s="81">
        <v>0</v>
      </c>
      <c r="BV557" s="81">
        <v>0</v>
      </c>
      <c r="BW557" s="81">
        <v>0</v>
      </c>
      <c r="BX557" s="81">
        <v>0</v>
      </c>
      <c r="BY557" s="81">
        <v>0</v>
      </c>
      <c r="BZ557" s="81">
        <v>0</v>
      </c>
      <c r="CA557" s="81">
        <v>0</v>
      </c>
      <c r="CB557" s="81">
        <v>0</v>
      </c>
      <c r="CC557" s="81">
        <v>0</v>
      </c>
      <c r="CD557" s="81">
        <v>0</v>
      </c>
      <c r="CE557" s="81">
        <v>0</v>
      </c>
      <c r="CF557" s="81">
        <v>0</v>
      </c>
      <c r="CG557" s="81">
        <v>0</v>
      </c>
      <c r="CH557" s="81">
        <v>0</v>
      </c>
      <c r="CI557" s="81">
        <v>0</v>
      </c>
      <c r="CJ557" s="81">
        <v>0</v>
      </c>
      <c r="CK557" s="81">
        <v>0</v>
      </c>
      <c r="CL557" s="81">
        <v>0</v>
      </c>
      <c r="CM557" s="81">
        <v>0</v>
      </c>
      <c r="CN557" s="81">
        <v>0</v>
      </c>
      <c r="CO557" s="81">
        <v>0</v>
      </c>
      <c r="CP557" s="81">
        <v>0</v>
      </c>
      <c r="CQ557" s="81">
        <v>0</v>
      </c>
      <c r="CR557" s="81">
        <v>0</v>
      </c>
      <c r="CS557" s="81">
        <v>0</v>
      </c>
      <c r="CT557" s="81">
        <v>0</v>
      </c>
      <c r="CU557" s="81">
        <v>0</v>
      </c>
      <c r="CV557" s="81">
        <v>0</v>
      </c>
      <c r="CW557" s="81">
        <v>0</v>
      </c>
      <c r="CX557" s="81">
        <v>0</v>
      </c>
      <c r="CY557" s="81">
        <v>0</v>
      </c>
      <c r="CZ557" s="81">
        <v>0</v>
      </c>
      <c r="DA557" s="81">
        <v>0</v>
      </c>
      <c r="DB557" s="81">
        <v>0</v>
      </c>
      <c r="DC557" s="81">
        <v>0</v>
      </c>
      <c r="DD557" s="81">
        <v>0</v>
      </c>
      <c r="DE557" s="81">
        <v>0</v>
      </c>
      <c r="DF557" s="81">
        <v>0</v>
      </c>
      <c r="DG557" s="81">
        <v>0</v>
      </c>
      <c r="DH557" s="81">
        <v>0</v>
      </c>
      <c r="DI557" s="81">
        <v>0</v>
      </c>
      <c r="DJ557" s="81">
        <v>0</v>
      </c>
      <c r="DK557" s="81">
        <v>0</v>
      </c>
      <c r="DL557" s="81">
        <v>0</v>
      </c>
      <c r="DM557" s="81">
        <v>0</v>
      </c>
      <c r="DN557" s="81">
        <v>0</v>
      </c>
      <c r="DO557" s="81">
        <v>0</v>
      </c>
      <c r="DP557" s="81">
        <v>0</v>
      </c>
      <c r="DQ557" s="81">
        <v>0</v>
      </c>
      <c r="DR557" s="81">
        <v>0</v>
      </c>
      <c r="DS557" s="81">
        <v>0</v>
      </c>
      <c r="DT557" s="81">
        <v>0</v>
      </c>
      <c r="DU557" s="81">
        <v>0</v>
      </c>
      <c r="DV557" s="81">
        <v>0</v>
      </c>
      <c r="DW557" s="81">
        <v>0</v>
      </c>
      <c r="DX557" s="81">
        <v>0</v>
      </c>
      <c r="DY557" s="81">
        <v>0</v>
      </c>
      <c r="DZ557" s="81">
        <v>0</v>
      </c>
      <c r="EA557" s="81">
        <v>0</v>
      </c>
      <c r="EB557" s="81">
        <v>0</v>
      </c>
      <c r="EC557" s="81">
        <v>0</v>
      </c>
      <c r="ED557" s="81">
        <v>0</v>
      </c>
      <c r="EE557" s="81">
        <v>0</v>
      </c>
      <c r="EF557" s="81">
        <v>0</v>
      </c>
      <c r="EG557" s="81">
        <v>0</v>
      </c>
      <c r="EH557" s="81">
        <v>0</v>
      </c>
      <c r="EI557" s="81">
        <v>0</v>
      </c>
      <c r="EJ557" s="81">
        <v>0</v>
      </c>
      <c r="EK557" s="81">
        <v>0</v>
      </c>
      <c r="EL557" s="81">
        <v>0</v>
      </c>
      <c r="EM557" s="81">
        <v>0</v>
      </c>
      <c r="EN557" s="81">
        <v>0</v>
      </c>
      <c r="EO557" s="81">
        <v>0</v>
      </c>
      <c r="EP557" s="81">
        <v>0</v>
      </c>
      <c r="EQ557" s="81">
        <v>0</v>
      </c>
      <c r="ER557" s="81">
        <v>0</v>
      </c>
      <c r="ES557" s="81">
        <v>0</v>
      </c>
      <c r="ET557" s="81">
        <v>0</v>
      </c>
      <c r="EU557" s="81">
        <v>0</v>
      </c>
      <c r="EV557" s="81">
        <v>0</v>
      </c>
      <c r="EW557" s="81">
        <v>0</v>
      </c>
      <c r="EX557" s="81">
        <v>0</v>
      </c>
      <c r="EY557" s="81">
        <v>0</v>
      </c>
      <c r="EZ557" s="81">
        <v>0</v>
      </c>
      <c r="FA557" s="81">
        <v>0</v>
      </c>
      <c r="FB557" s="81">
        <v>0</v>
      </c>
      <c r="FC557" s="81">
        <v>0</v>
      </c>
      <c r="FD557" s="81">
        <v>0</v>
      </c>
      <c r="FE557" s="81">
        <v>0</v>
      </c>
      <c r="FF557" s="81">
        <v>0</v>
      </c>
      <c r="FG557" s="81">
        <v>0</v>
      </c>
      <c r="FH557" s="81">
        <v>0</v>
      </c>
      <c r="FI557" s="81">
        <v>0</v>
      </c>
      <c r="FJ557" s="81">
        <v>0</v>
      </c>
      <c r="FK557" s="81">
        <v>0</v>
      </c>
      <c r="FL557" s="81">
        <v>0</v>
      </c>
      <c r="FM557" s="81">
        <v>0</v>
      </c>
      <c r="FN557" s="1" t="s">
        <v>916</v>
      </c>
    </row>
    <row r="558" spans="2:170" x14ac:dyDescent="0.2">
      <c r="B558" s="1" t="s">
        <v>861</v>
      </c>
      <c r="C558" s="1" t="s">
        <v>44</v>
      </c>
      <c r="D558" s="1" t="s">
        <v>42</v>
      </c>
      <c r="E558" s="81" t="s">
        <v>278</v>
      </c>
      <c r="F558" s="81">
        <v>0</v>
      </c>
      <c r="G558" s="81">
        <v>0</v>
      </c>
      <c r="H558" s="81">
        <v>0</v>
      </c>
      <c r="I558" s="81">
        <v>0</v>
      </c>
      <c r="J558" s="81">
        <v>0</v>
      </c>
      <c r="K558" s="81">
        <v>0</v>
      </c>
      <c r="L558" s="81">
        <v>0</v>
      </c>
      <c r="M558" s="81">
        <v>0</v>
      </c>
      <c r="N558" s="81">
        <v>0</v>
      </c>
      <c r="O558" s="81">
        <v>0</v>
      </c>
      <c r="P558" s="81">
        <v>0</v>
      </c>
      <c r="Q558" s="81">
        <v>0</v>
      </c>
      <c r="R558" s="81">
        <v>0</v>
      </c>
      <c r="S558" s="81">
        <v>0</v>
      </c>
      <c r="T558" s="81">
        <v>0</v>
      </c>
      <c r="U558" s="81">
        <v>0</v>
      </c>
      <c r="V558" s="81">
        <v>0</v>
      </c>
      <c r="W558" s="81">
        <v>0</v>
      </c>
      <c r="X558" s="81">
        <v>0</v>
      </c>
      <c r="Y558" s="81">
        <v>0</v>
      </c>
      <c r="Z558" s="81">
        <v>0</v>
      </c>
      <c r="AA558" s="81">
        <v>0</v>
      </c>
      <c r="AB558" s="81">
        <v>0</v>
      </c>
      <c r="AC558" s="81">
        <v>0</v>
      </c>
      <c r="AD558" s="81">
        <v>0</v>
      </c>
      <c r="AE558" s="81">
        <v>0</v>
      </c>
      <c r="AF558" s="81">
        <v>0</v>
      </c>
      <c r="AG558" s="81">
        <v>0</v>
      </c>
      <c r="AH558" s="81">
        <v>0</v>
      </c>
      <c r="AI558" s="81">
        <v>0</v>
      </c>
      <c r="AJ558" s="81">
        <v>0</v>
      </c>
      <c r="AK558" s="81">
        <v>0</v>
      </c>
      <c r="AL558" s="81">
        <v>0</v>
      </c>
      <c r="AM558" s="81">
        <v>0</v>
      </c>
      <c r="AN558" s="81">
        <v>0</v>
      </c>
      <c r="AO558" s="81">
        <v>0</v>
      </c>
      <c r="AP558" s="81">
        <v>0</v>
      </c>
      <c r="AQ558" s="81">
        <v>0</v>
      </c>
      <c r="AR558" s="81">
        <v>0</v>
      </c>
      <c r="AS558" s="81">
        <v>0</v>
      </c>
      <c r="AT558" s="81">
        <v>0</v>
      </c>
      <c r="AU558" s="81">
        <v>0</v>
      </c>
      <c r="AV558" s="81">
        <v>0</v>
      </c>
      <c r="AW558" s="81">
        <v>0</v>
      </c>
      <c r="AX558" s="81">
        <v>0</v>
      </c>
      <c r="AY558" s="81">
        <v>0</v>
      </c>
      <c r="AZ558" s="81">
        <v>0</v>
      </c>
      <c r="BA558" s="81">
        <v>0</v>
      </c>
      <c r="BB558" s="81">
        <v>0</v>
      </c>
      <c r="BC558" s="81">
        <v>0</v>
      </c>
      <c r="BD558" s="81">
        <v>0</v>
      </c>
      <c r="BE558" s="81">
        <v>0</v>
      </c>
      <c r="BF558" s="81">
        <v>0</v>
      </c>
      <c r="BG558" s="81">
        <v>0</v>
      </c>
      <c r="BH558" s="81">
        <v>0</v>
      </c>
      <c r="BI558" s="81">
        <v>0</v>
      </c>
      <c r="BJ558" s="81">
        <v>0</v>
      </c>
      <c r="BK558" s="81">
        <v>0</v>
      </c>
      <c r="BL558" s="81">
        <v>0</v>
      </c>
      <c r="BM558" s="81">
        <v>0</v>
      </c>
      <c r="BN558" s="81">
        <v>0</v>
      </c>
      <c r="BO558" s="81">
        <v>0</v>
      </c>
      <c r="BP558" s="81">
        <v>0</v>
      </c>
      <c r="BQ558" s="81">
        <v>0</v>
      </c>
      <c r="BR558" s="81">
        <v>0</v>
      </c>
      <c r="BS558" s="81">
        <v>0</v>
      </c>
      <c r="BT558" s="81">
        <v>0</v>
      </c>
      <c r="BU558" s="81">
        <v>0</v>
      </c>
      <c r="BV558" s="81">
        <v>0</v>
      </c>
      <c r="BW558" s="81">
        <v>0</v>
      </c>
      <c r="BX558" s="81">
        <v>0</v>
      </c>
      <c r="BY558" s="81">
        <v>0</v>
      </c>
      <c r="BZ558" s="81">
        <v>0</v>
      </c>
      <c r="CA558" s="81">
        <v>0</v>
      </c>
      <c r="CB558" s="81">
        <v>0</v>
      </c>
      <c r="CC558" s="81">
        <v>0</v>
      </c>
      <c r="CD558" s="81">
        <v>0</v>
      </c>
      <c r="CE558" s="81">
        <v>0</v>
      </c>
      <c r="CF558" s="81">
        <v>0</v>
      </c>
      <c r="CG558" s="81">
        <v>0</v>
      </c>
      <c r="CH558" s="81">
        <v>0</v>
      </c>
      <c r="CI558" s="81">
        <v>0</v>
      </c>
      <c r="CJ558" s="81">
        <v>0</v>
      </c>
      <c r="CK558" s="81">
        <v>0</v>
      </c>
      <c r="CL558" s="81">
        <v>0</v>
      </c>
      <c r="CM558" s="81">
        <v>0</v>
      </c>
      <c r="CN558" s="81">
        <v>0</v>
      </c>
      <c r="CO558" s="81">
        <v>0</v>
      </c>
      <c r="CP558" s="81">
        <v>0</v>
      </c>
      <c r="CQ558" s="81">
        <v>0</v>
      </c>
      <c r="CR558" s="81">
        <v>0</v>
      </c>
      <c r="CS558" s="81">
        <v>0</v>
      </c>
      <c r="CT558" s="81">
        <v>0</v>
      </c>
      <c r="CU558" s="81">
        <v>0</v>
      </c>
      <c r="CV558" s="81">
        <v>0</v>
      </c>
      <c r="CW558" s="81">
        <v>0</v>
      </c>
      <c r="CX558" s="81">
        <v>0</v>
      </c>
      <c r="CY558" s="81">
        <v>0</v>
      </c>
      <c r="CZ558" s="81">
        <v>0</v>
      </c>
      <c r="DA558" s="81">
        <v>0</v>
      </c>
      <c r="DB558" s="81">
        <v>0</v>
      </c>
      <c r="DC558" s="81">
        <v>0</v>
      </c>
      <c r="DD558" s="81">
        <v>0</v>
      </c>
      <c r="DE558" s="81">
        <v>0</v>
      </c>
      <c r="DF558" s="81">
        <v>0</v>
      </c>
      <c r="DG558" s="81">
        <v>0</v>
      </c>
      <c r="DH558" s="81">
        <v>0</v>
      </c>
      <c r="DI558" s="81">
        <v>0</v>
      </c>
      <c r="DJ558" s="81">
        <v>0</v>
      </c>
      <c r="DK558" s="81">
        <v>0</v>
      </c>
      <c r="DL558" s="81">
        <v>0</v>
      </c>
      <c r="DM558" s="81">
        <v>0</v>
      </c>
      <c r="DN558" s="81">
        <v>0</v>
      </c>
      <c r="DO558" s="81">
        <v>0</v>
      </c>
      <c r="DP558" s="81">
        <v>0</v>
      </c>
      <c r="DQ558" s="81">
        <v>0</v>
      </c>
      <c r="DR558" s="81">
        <v>0</v>
      </c>
      <c r="DS558" s="81">
        <v>0</v>
      </c>
      <c r="DT558" s="81">
        <v>0</v>
      </c>
      <c r="DU558" s="81">
        <v>0</v>
      </c>
      <c r="DV558" s="81">
        <v>0</v>
      </c>
      <c r="DW558" s="81">
        <v>0</v>
      </c>
      <c r="DX558" s="81">
        <v>0</v>
      </c>
      <c r="DY558" s="81">
        <v>0</v>
      </c>
      <c r="DZ558" s="81">
        <v>0</v>
      </c>
      <c r="EA558" s="81">
        <v>0</v>
      </c>
      <c r="EB558" s="81">
        <v>0</v>
      </c>
      <c r="EC558" s="81">
        <v>0</v>
      </c>
      <c r="ED558" s="81">
        <v>0</v>
      </c>
      <c r="EE558" s="81">
        <v>0</v>
      </c>
      <c r="EF558" s="81">
        <v>0</v>
      </c>
      <c r="EG558" s="81">
        <v>0</v>
      </c>
      <c r="EH558" s="81">
        <v>0</v>
      </c>
      <c r="EI558" s="81">
        <v>0</v>
      </c>
      <c r="EJ558" s="81">
        <v>0</v>
      </c>
      <c r="EK558" s="81">
        <v>0</v>
      </c>
      <c r="EL558" s="81">
        <v>0</v>
      </c>
      <c r="EM558" s="81">
        <v>0</v>
      </c>
      <c r="EN558" s="81">
        <v>0</v>
      </c>
      <c r="EO558" s="81">
        <v>0</v>
      </c>
      <c r="EP558" s="81">
        <v>0</v>
      </c>
      <c r="EQ558" s="81">
        <v>0</v>
      </c>
      <c r="ER558" s="81">
        <v>0</v>
      </c>
      <c r="ES558" s="81">
        <v>0</v>
      </c>
      <c r="ET558" s="81">
        <v>0</v>
      </c>
      <c r="EU558" s="81">
        <v>0</v>
      </c>
      <c r="EV558" s="81">
        <v>0</v>
      </c>
      <c r="EW558" s="81">
        <v>0</v>
      </c>
      <c r="EX558" s="81">
        <v>0</v>
      </c>
      <c r="EY558" s="81">
        <v>0</v>
      </c>
      <c r="EZ558" s="81">
        <v>0</v>
      </c>
      <c r="FA558" s="81">
        <v>0</v>
      </c>
      <c r="FB558" s="81">
        <v>0</v>
      </c>
      <c r="FC558" s="81">
        <v>0</v>
      </c>
      <c r="FD558" s="81">
        <v>0</v>
      </c>
      <c r="FE558" s="81">
        <v>0</v>
      </c>
      <c r="FF558" s="81">
        <v>0</v>
      </c>
      <c r="FG558" s="81">
        <v>0</v>
      </c>
      <c r="FH558" s="81">
        <v>0</v>
      </c>
      <c r="FI558" s="81">
        <v>0</v>
      </c>
      <c r="FJ558" s="81">
        <v>0</v>
      </c>
      <c r="FK558" s="81">
        <v>0</v>
      </c>
      <c r="FL558" s="81">
        <v>0</v>
      </c>
      <c r="FM558" s="81">
        <v>0</v>
      </c>
      <c r="FN558" s="1" t="s">
        <v>917</v>
      </c>
    </row>
    <row r="559" spans="2:170" x14ac:dyDescent="0.2">
      <c r="B559" s="1" t="s">
        <v>863</v>
      </c>
      <c r="C559" s="1" t="s">
        <v>44</v>
      </c>
      <c r="D559" s="1" t="s">
        <v>42</v>
      </c>
      <c r="E559" s="81" t="s">
        <v>278</v>
      </c>
      <c r="F559" s="81">
        <v>0</v>
      </c>
      <c r="G559" s="81">
        <v>0</v>
      </c>
      <c r="H559" s="81">
        <v>0</v>
      </c>
      <c r="I559" s="81">
        <v>0</v>
      </c>
      <c r="J559" s="81">
        <v>0</v>
      </c>
      <c r="K559" s="81">
        <v>0</v>
      </c>
      <c r="L559" s="81">
        <v>0</v>
      </c>
      <c r="M559" s="81">
        <v>0</v>
      </c>
      <c r="N559" s="81">
        <v>0</v>
      </c>
      <c r="O559" s="81">
        <v>0</v>
      </c>
      <c r="P559" s="81">
        <v>0</v>
      </c>
      <c r="Q559" s="81">
        <v>0</v>
      </c>
      <c r="R559" s="81">
        <v>0</v>
      </c>
      <c r="S559" s="81">
        <v>0</v>
      </c>
      <c r="T559" s="81">
        <v>0</v>
      </c>
      <c r="U559" s="81">
        <v>0</v>
      </c>
      <c r="V559" s="81">
        <v>0</v>
      </c>
      <c r="W559" s="81">
        <v>0</v>
      </c>
      <c r="X559" s="81">
        <v>0</v>
      </c>
      <c r="Y559" s="81">
        <v>0</v>
      </c>
      <c r="Z559" s="81">
        <v>0</v>
      </c>
      <c r="AA559" s="81">
        <v>0</v>
      </c>
      <c r="AB559" s="81">
        <v>0</v>
      </c>
      <c r="AC559" s="81">
        <v>0</v>
      </c>
      <c r="AD559" s="81">
        <v>0</v>
      </c>
      <c r="AE559" s="81">
        <v>0</v>
      </c>
      <c r="AF559" s="81">
        <v>0</v>
      </c>
      <c r="AG559" s="81">
        <v>0</v>
      </c>
      <c r="AH559" s="81">
        <v>0</v>
      </c>
      <c r="AI559" s="81">
        <v>0</v>
      </c>
      <c r="AJ559" s="81">
        <v>0</v>
      </c>
      <c r="AK559" s="81">
        <v>0</v>
      </c>
      <c r="AL559" s="81">
        <v>0</v>
      </c>
      <c r="AM559" s="81">
        <v>0</v>
      </c>
      <c r="AN559" s="81">
        <v>0</v>
      </c>
      <c r="AO559" s="81">
        <v>0</v>
      </c>
      <c r="AP559" s="81">
        <v>0</v>
      </c>
      <c r="AQ559" s="81">
        <v>0</v>
      </c>
      <c r="AR559" s="81">
        <v>0</v>
      </c>
      <c r="AS559" s="81">
        <v>0</v>
      </c>
      <c r="AT559" s="81">
        <v>0</v>
      </c>
      <c r="AU559" s="81">
        <v>0</v>
      </c>
      <c r="AV559" s="81">
        <v>0</v>
      </c>
      <c r="AW559" s="81">
        <v>0</v>
      </c>
      <c r="AX559" s="81">
        <v>0</v>
      </c>
      <c r="AY559" s="81">
        <v>0</v>
      </c>
      <c r="AZ559" s="81">
        <v>0</v>
      </c>
      <c r="BA559" s="81">
        <v>0</v>
      </c>
      <c r="BB559" s="81">
        <v>0</v>
      </c>
      <c r="BC559" s="81">
        <v>0</v>
      </c>
      <c r="BD559" s="81">
        <v>0</v>
      </c>
      <c r="BE559" s="81">
        <v>0</v>
      </c>
      <c r="BF559" s="81">
        <v>0</v>
      </c>
      <c r="BG559" s="81">
        <v>0</v>
      </c>
      <c r="BH559" s="81">
        <v>0</v>
      </c>
      <c r="BI559" s="81">
        <v>0</v>
      </c>
      <c r="BJ559" s="81">
        <v>0</v>
      </c>
      <c r="BK559" s="81">
        <v>0</v>
      </c>
      <c r="BL559" s="81">
        <v>0</v>
      </c>
      <c r="BM559" s="81">
        <v>0</v>
      </c>
      <c r="BN559" s="81">
        <v>0</v>
      </c>
      <c r="BO559" s="81">
        <v>0</v>
      </c>
      <c r="BP559" s="81">
        <v>0</v>
      </c>
      <c r="BQ559" s="81">
        <v>0</v>
      </c>
      <c r="BR559" s="81">
        <v>0</v>
      </c>
      <c r="BS559" s="81">
        <v>0</v>
      </c>
      <c r="BT559" s="81">
        <v>0</v>
      </c>
      <c r="BU559" s="81">
        <v>0</v>
      </c>
      <c r="BV559" s="81">
        <v>0</v>
      </c>
      <c r="BW559" s="81">
        <v>0</v>
      </c>
      <c r="BX559" s="81">
        <v>0</v>
      </c>
      <c r="BY559" s="81">
        <v>0</v>
      </c>
      <c r="BZ559" s="81">
        <v>0</v>
      </c>
      <c r="CA559" s="81">
        <v>0</v>
      </c>
      <c r="CB559" s="81">
        <v>0</v>
      </c>
      <c r="CC559" s="81">
        <v>0</v>
      </c>
      <c r="CD559" s="81">
        <v>0</v>
      </c>
      <c r="CE559" s="81">
        <v>0</v>
      </c>
      <c r="CF559" s="81">
        <v>0</v>
      </c>
      <c r="CG559" s="81">
        <v>0</v>
      </c>
      <c r="CH559" s="81">
        <v>0</v>
      </c>
      <c r="CI559" s="81">
        <v>0</v>
      </c>
      <c r="CJ559" s="81">
        <v>0</v>
      </c>
      <c r="CK559" s="81">
        <v>0</v>
      </c>
      <c r="CL559" s="81">
        <v>0</v>
      </c>
      <c r="CM559" s="81">
        <v>0</v>
      </c>
      <c r="CN559" s="81">
        <v>0</v>
      </c>
      <c r="CO559" s="81">
        <v>0</v>
      </c>
      <c r="CP559" s="81">
        <v>0</v>
      </c>
      <c r="CQ559" s="81">
        <v>0</v>
      </c>
      <c r="CR559" s="81">
        <v>0</v>
      </c>
      <c r="CS559" s="81">
        <v>0</v>
      </c>
      <c r="CT559" s="81">
        <v>0</v>
      </c>
      <c r="CU559" s="81">
        <v>0</v>
      </c>
      <c r="CV559" s="81">
        <v>0</v>
      </c>
      <c r="CW559" s="81">
        <v>0</v>
      </c>
      <c r="CX559" s="81">
        <v>0</v>
      </c>
      <c r="CY559" s="81">
        <v>0</v>
      </c>
      <c r="CZ559" s="81">
        <v>0</v>
      </c>
      <c r="DA559" s="81">
        <v>0</v>
      </c>
      <c r="DB559" s="81">
        <v>0</v>
      </c>
      <c r="DC559" s="81">
        <v>0</v>
      </c>
      <c r="DD559" s="81">
        <v>0</v>
      </c>
      <c r="DE559" s="81">
        <v>0</v>
      </c>
      <c r="DF559" s="81">
        <v>0</v>
      </c>
      <c r="DG559" s="81">
        <v>0</v>
      </c>
      <c r="DH559" s="81">
        <v>0</v>
      </c>
      <c r="DI559" s="81">
        <v>0</v>
      </c>
      <c r="DJ559" s="81">
        <v>0</v>
      </c>
      <c r="DK559" s="81">
        <v>0</v>
      </c>
      <c r="DL559" s="81">
        <v>0</v>
      </c>
      <c r="DM559" s="81">
        <v>0</v>
      </c>
      <c r="DN559" s="81">
        <v>0</v>
      </c>
      <c r="DO559" s="81">
        <v>0</v>
      </c>
      <c r="DP559" s="81">
        <v>0</v>
      </c>
      <c r="DQ559" s="81">
        <v>0</v>
      </c>
      <c r="DR559" s="81">
        <v>0</v>
      </c>
      <c r="DS559" s="81">
        <v>0</v>
      </c>
      <c r="DT559" s="81">
        <v>0</v>
      </c>
      <c r="DU559" s="81">
        <v>0</v>
      </c>
      <c r="DV559" s="81">
        <v>0</v>
      </c>
      <c r="DW559" s="81">
        <v>0</v>
      </c>
      <c r="DX559" s="81">
        <v>0</v>
      </c>
      <c r="DY559" s="81">
        <v>0</v>
      </c>
      <c r="DZ559" s="81">
        <v>0</v>
      </c>
      <c r="EA559" s="81">
        <v>0</v>
      </c>
      <c r="EB559" s="81">
        <v>0</v>
      </c>
      <c r="EC559" s="81">
        <v>0</v>
      </c>
      <c r="ED559" s="81">
        <v>0</v>
      </c>
      <c r="EE559" s="81">
        <v>0</v>
      </c>
      <c r="EF559" s="81">
        <v>0</v>
      </c>
      <c r="EG559" s="81">
        <v>0</v>
      </c>
      <c r="EH559" s="81">
        <v>0</v>
      </c>
      <c r="EI559" s="81">
        <v>0</v>
      </c>
      <c r="EJ559" s="81">
        <v>0</v>
      </c>
      <c r="EK559" s="81">
        <v>0</v>
      </c>
      <c r="EL559" s="81">
        <v>0</v>
      </c>
      <c r="EM559" s="81">
        <v>0</v>
      </c>
      <c r="EN559" s="81">
        <v>0</v>
      </c>
      <c r="EO559" s="81">
        <v>0</v>
      </c>
      <c r="EP559" s="81">
        <v>0</v>
      </c>
      <c r="EQ559" s="81">
        <v>0</v>
      </c>
      <c r="ER559" s="81">
        <v>0</v>
      </c>
      <c r="ES559" s="81">
        <v>0</v>
      </c>
      <c r="ET559" s="81">
        <v>0</v>
      </c>
      <c r="EU559" s="81">
        <v>0</v>
      </c>
      <c r="EV559" s="81">
        <v>0</v>
      </c>
      <c r="EW559" s="81">
        <v>0</v>
      </c>
      <c r="EX559" s="81">
        <v>0</v>
      </c>
      <c r="EY559" s="81">
        <v>0</v>
      </c>
      <c r="EZ559" s="81">
        <v>0</v>
      </c>
      <c r="FA559" s="81">
        <v>0</v>
      </c>
      <c r="FB559" s="81">
        <v>0</v>
      </c>
      <c r="FC559" s="81">
        <v>0</v>
      </c>
      <c r="FD559" s="81">
        <v>0</v>
      </c>
      <c r="FE559" s="81">
        <v>0</v>
      </c>
      <c r="FF559" s="81">
        <v>0</v>
      </c>
      <c r="FG559" s="81">
        <v>0</v>
      </c>
      <c r="FH559" s="81">
        <v>0</v>
      </c>
      <c r="FI559" s="81">
        <v>0</v>
      </c>
      <c r="FJ559" s="81">
        <v>0</v>
      </c>
      <c r="FK559" s="81">
        <v>0</v>
      </c>
      <c r="FL559" s="81">
        <v>0</v>
      </c>
      <c r="FM559" s="81">
        <v>0</v>
      </c>
      <c r="FN559" s="1" t="s">
        <v>918</v>
      </c>
    </row>
    <row r="560" spans="2:170" x14ac:dyDescent="0.2">
      <c r="B560" s="1" t="s">
        <v>865</v>
      </c>
      <c r="C560" s="1" t="s">
        <v>44</v>
      </c>
      <c r="D560" s="1" t="s">
        <v>42</v>
      </c>
      <c r="E560" s="81" t="s">
        <v>278</v>
      </c>
      <c r="F560" s="81">
        <v>0</v>
      </c>
      <c r="G560" s="81">
        <v>0</v>
      </c>
      <c r="H560" s="81">
        <v>0</v>
      </c>
      <c r="I560" s="81">
        <v>0</v>
      </c>
      <c r="J560" s="81">
        <v>0</v>
      </c>
      <c r="K560" s="81">
        <v>0</v>
      </c>
      <c r="L560" s="81">
        <v>0</v>
      </c>
      <c r="M560" s="81">
        <v>0</v>
      </c>
      <c r="N560" s="81">
        <v>0</v>
      </c>
      <c r="O560" s="81">
        <v>0</v>
      </c>
      <c r="P560" s="81">
        <v>0</v>
      </c>
      <c r="Q560" s="81">
        <v>0</v>
      </c>
      <c r="R560" s="81">
        <v>0</v>
      </c>
      <c r="S560" s="81">
        <v>0</v>
      </c>
      <c r="T560" s="81">
        <v>0</v>
      </c>
      <c r="U560" s="81">
        <v>0</v>
      </c>
      <c r="V560" s="81">
        <v>0</v>
      </c>
      <c r="W560" s="81">
        <v>0</v>
      </c>
      <c r="X560" s="81">
        <v>0</v>
      </c>
      <c r="Y560" s="81">
        <v>0</v>
      </c>
      <c r="Z560" s="81">
        <v>0</v>
      </c>
      <c r="AA560" s="81">
        <v>0</v>
      </c>
      <c r="AB560" s="81">
        <v>0</v>
      </c>
      <c r="AC560" s="81">
        <v>0</v>
      </c>
      <c r="AD560" s="81">
        <v>0</v>
      </c>
      <c r="AE560" s="81">
        <v>0</v>
      </c>
      <c r="AF560" s="81">
        <v>0</v>
      </c>
      <c r="AG560" s="81">
        <v>0</v>
      </c>
      <c r="AH560" s="81">
        <v>0</v>
      </c>
      <c r="AI560" s="81">
        <v>0</v>
      </c>
      <c r="AJ560" s="81">
        <v>0</v>
      </c>
      <c r="AK560" s="81">
        <v>0</v>
      </c>
      <c r="AL560" s="81">
        <v>0</v>
      </c>
      <c r="AM560" s="81">
        <v>0</v>
      </c>
      <c r="AN560" s="81">
        <v>0</v>
      </c>
      <c r="AO560" s="81">
        <v>0</v>
      </c>
      <c r="AP560" s="81">
        <v>0</v>
      </c>
      <c r="AQ560" s="81">
        <v>0</v>
      </c>
      <c r="AR560" s="81">
        <v>0</v>
      </c>
      <c r="AS560" s="81">
        <v>0</v>
      </c>
      <c r="AT560" s="81">
        <v>0</v>
      </c>
      <c r="AU560" s="81">
        <v>0</v>
      </c>
      <c r="AV560" s="81">
        <v>0</v>
      </c>
      <c r="AW560" s="81">
        <v>0</v>
      </c>
      <c r="AX560" s="81">
        <v>0</v>
      </c>
      <c r="AY560" s="81">
        <v>0</v>
      </c>
      <c r="AZ560" s="81">
        <v>0</v>
      </c>
      <c r="BA560" s="81">
        <v>0</v>
      </c>
      <c r="BB560" s="81">
        <v>0</v>
      </c>
      <c r="BC560" s="81">
        <v>0</v>
      </c>
      <c r="BD560" s="81">
        <v>0</v>
      </c>
      <c r="BE560" s="81">
        <v>0</v>
      </c>
      <c r="BF560" s="81">
        <v>0</v>
      </c>
      <c r="BG560" s="81">
        <v>0</v>
      </c>
      <c r="BH560" s="81">
        <v>0</v>
      </c>
      <c r="BI560" s="81">
        <v>0</v>
      </c>
      <c r="BJ560" s="81">
        <v>0</v>
      </c>
      <c r="BK560" s="81">
        <v>0</v>
      </c>
      <c r="BL560" s="81">
        <v>0</v>
      </c>
      <c r="BM560" s="81">
        <v>0</v>
      </c>
      <c r="BN560" s="81">
        <v>0</v>
      </c>
      <c r="BO560" s="81">
        <v>0</v>
      </c>
      <c r="BP560" s="81">
        <v>0</v>
      </c>
      <c r="BQ560" s="81">
        <v>0</v>
      </c>
      <c r="BR560" s="81">
        <v>0</v>
      </c>
      <c r="BS560" s="81">
        <v>0</v>
      </c>
      <c r="BT560" s="81">
        <v>0</v>
      </c>
      <c r="BU560" s="81">
        <v>0</v>
      </c>
      <c r="BV560" s="81">
        <v>0</v>
      </c>
      <c r="BW560" s="81">
        <v>0</v>
      </c>
      <c r="BX560" s="81">
        <v>0</v>
      </c>
      <c r="BY560" s="81">
        <v>0</v>
      </c>
      <c r="BZ560" s="81">
        <v>0</v>
      </c>
      <c r="CA560" s="81">
        <v>0</v>
      </c>
      <c r="CB560" s="81">
        <v>0</v>
      </c>
      <c r="CC560" s="81">
        <v>0</v>
      </c>
      <c r="CD560" s="81">
        <v>0</v>
      </c>
      <c r="CE560" s="81">
        <v>0</v>
      </c>
      <c r="CF560" s="81">
        <v>0</v>
      </c>
      <c r="CG560" s="81">
        <v>0</v>
      </c>
      <c r="CH560" s="81">
        <v>0</v>
      </c>
      <c r="CI560" s="81">
        <v>0</v>
      </c>
      <c r="CJ560" s="81">
        <v>0</v>
      </c>
      <c r="CK560" s="81">
        <v>0</v>
      </c>
      <c r="CL560" s="81">
        <v>0</v>
      </c>
      <c r="CM560" s="81">
        <v>0</v>
      </c>
      <c r="CN560" s="81">
        <v>0</v>
      </c>
      <c r="CO560" s="81">
        <v>0</v>
      </c>
      <c r="CP560" s="81">
        <v>0</v>
      </c>
      <c r="CQ560" s="81">
        <v>0</v>
      </c>
      <c r="CR560" s="81">
        <v>0</v>
      </c>
      <c r="CS560" s="81">
        <v>0</v>
      </c>
      <c r="CT560" s="81">
        <v>0</v>
      </c>
      <c r="CU560" s="81">
        <v>0</v>
      </c>
      <c r="CV560" s="81">
        <v>0</v>
      </c>
      <c r="CW560" s="81">
        <v>0</v>
      </c>
      <c r="CX560" s="81">
        <v>0</v>
      </c>
      <c r="CY560" s="81">
        <v>0</v>
      </c>
      <c r="CZ560" s="81">
        <v>0</v>
      </c>
      <c r="DA560" s="81">
        <v>0</v>
      </c>
      <c r="DB560" s="81">
        <v>0</v>
      </c>
      <c r="DC560" s="81">
        <v>0</v>
      </c>
      <c r="DD560" s="81">
        <v>0</v>
      </c>
      <c r="DE560" s="81">
        <v>0</v>
      </c>
      <c r="DF560" s="81">
        <v>0</v>
      </c>
      <c r="DG560" s="81">
        <v>0</v>
      </c>
      <c r="DH560" s="81">
        <v>0</v>
      </c>
      <c r="DI560" s="81">
        <v>0</v>
      </c>
      <c r="DJ560" s="81">
        <v>0</v>
      </c>
      <c r="DK560" s="81">
        <v>0</v>
      </c>
      <c r="DL560" s="81">
        <v>0</v>
      </c>
      <c r="DM560" s="81">
        <v>0</v>
      </c>
      <c r="DN560" s="81">
        <v>0</v>
      </c>
      <c r="DO560" s="81">
        <v>0</v>
      </c>
      <c r="DP560" s="81">
        <v>0</v>
      </c>
      <c r="DQ560" s="81">
        <v>0</v>
      </c>
      <c r="DR560" s="81">
        <v>0</v>
      </c>
      <c r="DS560" s="81">
        <v>0</v>
      </c>
      <c r="DT560" s="81">
        <v>0</v>
      </c>
      <c r="DU560" s="81">
        <v>0</v>
      </c>
      <c r="DV560" s="81">
        <v>0</v>
      </c>
      <c r="DW560" s="81">
        <v>0</v>
      </c>
      <c r="DX560" s="81">
        <v>0</v>
      </c>
      <c r="DY560" s="81">
        <v>0</v>
      </c>
      <c r="DZ560" s="81">
        <v>0</v>
      </c>
      <c r="EA560" s="81">
        <v>0</v>
      </c>
      <c r="EB560" s="81">
        <v>0</v>
      </c>
      <c r="EC560" s="81">
        <v>0</v>
      </c>
      <c r="ED560" s="81">
        <v>0</v>
      </c>
      <c r="EE560" s="81">
        <v>0</v>
      </c>
      <c r="EF560" s="81">
        <v>0</v>
      </c>
      <c r="EG560" s="81">
        <v>0</v>
      </c>
      <c r="EH560" s="81">
        <v>0</v>
      </c>
      <c r="EI560" s="81">
        <v>0</v>
      </c>
      <c r="EJ560" s="81">
        <v>0</v>
      </c>
      <c r="EK560" s="81">
        <v>0</v>
      </c>
      <c r="EL560" s="81">
        <v>0</v>
      </c>
      <c r="EM560" s="81">
        <v>0</v>
      </c>
      <c r="EN560" s="81">
        <v>0</v>
      </c>
      <c r="EO560" s="81">
        <v>0</v>
      </c>
      <c r="EP560" s="81">
        <v>0</v>
      </c>
      <c r="EQ560" s="81">
        <v>0</v>
      </c>
      <c r="ER560" s="81">
        <v>0</v>
      </c>
      <c r="ES560" s="81">
        <v>0</v>
      </c>
      <c r="ET560" s="81">
        <v>0</v>
      </c>
      <c r="EU560" s="81">
        <v>0</v>
      </c>
      <c r="EV560" s="81">
        <v>0</v>
      </c>
      <c r="EW560" s="81">
        <v>0</v>
      </c>
      <c r="EX560" s="81">
        <v>0</v>
      </c>
      <c r="EY560" s="81">
        <v>0</v>
      </c>
      <c r="EZ560" s="81">
        <v>0</v>
      </c>
      <c r="FA560" s="81">
        <v>0</v>
      </c>
      <c r="FB560" s="81">
        <v>0</v>
      </c>
      <c r="FC560" s="81">
        <v>0</v>
      </c>
      <c r="FD560" s="81">
        <v>0</v>
      </c>
      <c r="FE560" s="81">
        <v>0</v>
      </c>
      <c r="FF560" s="81">
        <v>0</v>
      </c>
      <c r="FG560" s="81">
        <v>0</v>
      </c>
      <c r="FH560" s="81">
        <v>0</v>
      </c>
      <c r="FI560" s="81">
        <v>0</v>
      </c>
      <c r="FJ560" s="81">
        <v>0</v>
      </c>
      <c r="FK560" s="81">
        <v>0</v>
      </c>
      <c r="FL560" s="81">
        <v>0</v>
      </c>
      <c r="FM560" s="81">
        <v>0</v>
      </c>
      <c r="FN560" s="1" t="s">
        <v>919</v>
      </c>
    </row>
    <row r="561" spans="2:170" x14ac:dyDescent="0.2">
      <c r="B561" s="1" t="s">
        <v>867</v>
      </c>
      <c r="C561" s="1" t="s">
        <v>44</v>
      </c>
      <c r="D561" s="1" t="s">
        <v>42</v>
      </c>
      <c r="E561" s="81" t="s">
        <v>278</v>
      </c>
      <c r="F561" s="81">
        <v>0</v>
      </c>
      <c r="G561" s="81">
        <v>0</v>
      </c>
      <c r="H561" s="81">
        <v>0</v>
      </c>
      <c r="I561" s="81">
        <v>0</v>
      </c>
      <c r="J561" s="81">
        <v>0</v>
      </c>
      <c r="K561" s="81">
        <v>0</v>
      </c>
      <c r="L561" s="81">
        <v>0</v>
      </c>
      <c r="M561" s="81">
        <v>0</v>
      </c>
      <c r="N561" s="81">
        <v>0</v>
      </c>
      <c r="O561" s="81">
        <v>0</v>
      </c>
      <c r="P561" s="81">
        <v>0</v>
      </c>
      <c r="Q561" s="81">
        <v>0</v>
      </c>
      <c r="R561" s="81">
        <v>0</v>
      </c>
      <c r="S561" s="81">
        <v>0</v>
      </c>
      <c r="T561" s="81">
        <v>0</v>
      </c>
      <c r="U561" s="81">
        <v>0</v>
      </c>
      <c r="V561" s="81">
        <v>0</v>
      </c>
      <c r="W561" s="81">
        <v>0</v>
      </c>
      <c r="X561" s="81">
        <v>0</v>
      </c>
      <c r="Y561" s="81">
        <v>0</v>
      </c>
      <c r="Z561" s="81">
        <v>0</v>
      </c>
      <c r="AA561" s="81">
        <v>0</v>
      </c>
      <c r="AB561" s="81">
        <v>0</v>
      </c>
      <c r="AC561" s="81">
        <v>0</v>
      </c>
      <c r="AD561" s="81">
        <v>0</v>
      </c>
      <c r="AE561" s="81">
        <v>0</v>
      </c>
      <c r="AF561" s="81">
        <v>0</v>
      </c>
      <c r="AG561" s="81">
        <v>0</v>
      </c>
      <c r="AH561" s="81">
        <v>0</v>
      </c>
      <c r="AI561" s="81">
        <v>0</v>
      </c>
      <c r="AJ561" s="81">
        <v>0</v>
      </c>
      <c r="AK561" s="81">
        <v>0</v>
      </c>
      <c r="AL561" s="81">
        <v>0</v>
      </c>
      <c r="AM561" s="81">
        <v>0</v>
      </c>
      <c r="AN561" s="81">
        <v>0</v>
      </c>
      <c r="AO561" s="81">
        <v>0</v>
      </c>
      <c r="AP561" s="81">
        <v>0</v>
      </c>
      <c r="AQ561" s="81">
        <v>0</v>
      </c>
      <c r="AR561" s="81">
        <v>0</v>
      </c>
      <c r="AS561" s="81">
        <v>0</v>
      </c>
      <c r="AT561" s="81">
        <v>0</v>
      </c>
      <c r="AU561" s="81">
        <v>0</v>
      </c>
      <c r="AV561" s="81">
        <v>0</v>
      </c>
      <c r="AW561" s="81">
        <v>0</v>
      </c>
      <c r="AX561" s="81">
        <v>0</v>
      </c>
      <c r="AY561" s="81">
        <v>0</v>
      </c>
      <c r="AZ561" s="81">
        <v>0</v>
      </c>
      <c r="BA561" s="81">
        <v>0</v>
      </c>
      <c r="BB561" s="81">
        <v>0</v>
      </c>
      <c r="BC561" s="81">
        <v>0</v>
      </c>
      <c r="BD561" s="81">
        <v>0</v>
      </c>
      <c r="BE561" s="81">
        <v>0</v>
      </c>
      <c r="BF561" s="81">
        <v>0</v>
      </c>
      <c r="BG561" s="81">
        <v>0</v>
      </c>
      <c r="BH561" s="81">
        <v>0</v>
      </c>
      <c r="BI561" s="81">
        <v>0</v>
      </c>
      <c r="BJ561" s="81">
        <v>0</v>
      </c>
      <c r="BK561" s="81">
        <v>0</v>
      </c>
      <c r="BL561" s="81">
        <v>0</v>
      </c>
      <c r="BM561" s="81">
        <v>0</v>
      </c>
      <c r="BN561" s="81">
        <v>0</v>
      </c>
      <c r="BO561" s="81">
        <v>0</v>
      </c>
      <c r="BP561" s="81">
        <v>0</v>
      </c>
      <c r="BQ561" s="81">
        <v>0</v>
      </c>
      <c r="BR561" s="81">
        <v>0</v>
      </c>
      <c r="BS561" s="81">
        <v>0</v>
      </c>
      <c r="BT561" s="81">
        <v>0</v>
      </c>
      <c r="BU561" s="81">
        <v>0</v>
      </c>
      <c r="BV561" s="81">
        <v>0</v>
      </c>
      <c r="BW561" s="81">
        <v>0</v>
      </c>
      <c r="BX561" s="81">
        <v>0</v>
      </c>
      <c r="BY561" s="81">
        <v>0</v>
      </c>
      <c r="BZ561" s="81">
        <v>0</v>
      </c>
      <c r="CA561" s="81">
        <v>0</v>
      </c>
      <c r="CB561" s="81">
        <v>0</v>
      </c>
      <c r="CC561" s="81">
        <v>0</v>
      </c>
      <c r="CD561" s="81">
        <v>0</v>
      </c>
      <c r="CE561" s="81">
        <v>0</v>
      </c>
      <c r="CF561" s="81">
        <v>0</v>
      </c>
      <c r="CG561" s="81">
        <v>0</v>
      </c>
      <c r="CH561" s="81">
        <v>0</v>
      </c>
      <c r="CI561" s="81">
        <v>0</v>
      </c>
      <c r="CJ561" s="81">
        <v>0</v>
      </c>
      <c r="CK561" s="81">
        <v>0</v>
      </c>
      <c r="CL561" s="81">
        <v>0</v>
      </c>
      <c r="CM561" s="81">
        <v>0</v>
      </c>
      <c r="CN561" s="81">
        <v>0</v>
      </c>
      <c r="CO561" s="81">
        <v>0</v>
      </c>
      <c r="CP561" s="81">
        <v>0</v>
      </c>
      <c r="CQ561" s="81">
        <v>0</v>
      </c>
      <c r="CR561" s="81">
        <v>0</v>
      </c>
      <c r="CS561" s="81">
        <v>0</v>
      </c>
      <c r="CT561" s="81">
        <v>0</v>
      </c>
      <c r="CU561" s="81">
        <v>0</v>
      </c>
      <c r="CV561" s="81">
        <v>0</v>
      </c>
      <c r="CW561" s="81">
        <v>0</v>
      </c>
      <c r="CX561" s="81">
        <v>0</v>
      </c>
      <c r="CY561" s="81">
        <v>0</v>
      </c>
      <c r="CZ561" s="81">
        <v>0</v>
      </c>
      <c r="DA561" s="81">
        <v>0</v>
      </c>
      <c r="DB561" s="81">
        <v>0</v>
      </c>
      <c r="DC561" s="81">
        <v>0</v>
      </c>
      <c r="DD561" s="81">
        <v>0</v>
      </c>
      <c r="DE561" s="81">
        <v>0</v>
      </c>
      <c r="DF561" s="81">
        <v>0</v>
      </c>
      <c r="DG561" s="81">
        <v>0</v>
      </c>
      <c r="DH561" s="81">
        <v>0</v>
      </c>
      <c r="DI561" s="81">
        <v>0</v>
      </c>
      <c r="DJ561" s="81">
        <v>0</v>
      </c>
      <c r="DK561" s="81">
        <v>0</v>
      </c>
      <c r="DL561" s="81">
        <v>0</v>
      </c>
      <c r="DM561" s="81">
        <v>0</v>
      </c>
      <c r="DN561" s="81">
        <v>0</v>
      </c>
      <c r="DO561" s="81">
        <v>0</v>
      </c>
      <c r="DP561" s="81">
        <v>0</v>
      </c>
      <c r="DQ561" s="81">
        <v>0</v>
      </c>
      <c r="DR561" s="81">
        <v>0</v>
      </c>
      <c r="DS561" s="81">
        <v>0</v>
      </c>
      <c r="DT561" s="81">
        <v>0</v>
      </c>
      <c r="DU561" s="81">
        <v>0</v>
      </c>
      <c r="DV561" s="81">
        <v>0</v>
      </c>
      <c r="DW561" s="81">
        <v>0</v>
      </c>
      <c r="DX561" s="81">
        <v>0</v>
      </c>
      <c r="DY561" s="81">
        <v>0</v>
      </c>
      <c r="DZ561" s="81">
        <v>0</v>
      </c>
      <c r="EA561" s="81">
        <v>0</v>
      </c>
      <c r="EB561" s="81">
        <v>0</v>
      </c>
      <c r="EC561" s="81">
        <v>0</v>
      </c>
      <c r="ED561" s="81">
        <v>0</v>
      </c>
      <c r="EE561" s="81">
        <v>0</v>
      </c>
      <c r="EF561" s="81">
        <v>0</v>
      </c>
      <c r="EG561" s="81">
        <v>0</v>
      </c>
      <c r="EH561" s="81">
        <v>0</v>
      </c>
      <c r="EI561" s="81">
        <v>0</v>
      </c>
      <c r="EJ561" s="81">
        <v>0</v>
      </c>
      <c r="EK561" s="81">
        <v>0</v>
      </c>
      <c r="EL561" s="81">
        <v>0</v>
      </c>
      <c r="EM561" s="81">
        <v>0</v>
      </c>
      <c r="EN561" s="81">
        <v>0</v>
      </c>
      <c r="EO561" s="81">
        <v>0</v>
      </c>
      <c r="EP561" s="81">
        <v>0</v>
      </c>
      <c r="EQ561" s="81">
        <v>0</v>
      </c>
      <c r="ER561" s="81">
        <v>0</v>
      </c>
      <c r="ES561" s="81">
        <v>0</v>
      </c>
      <c r="ET561" s="81">
        <v>0</v>
      </c>
      <c r="EU561" s="81">
        <v>0</v>
      </c>
      <c r="EV561" s="81">
        <v>0</v>
      </c>
      <c r="EW561" s="81">
        <v>0</v>
      </c>
      <c r="EX561" s="81">
        <v>0</v>
      </c>
      <c r="EY561" s="81">
        <v>0</v>
      </c>
      <c r="EZ561" s="81">
        <v>0</v>
      </c>
      <c r="FA561" s="81">
        <v>0</v>
      </c>
      <c r="FB561" s="81">
        <v>0</v>
      </c>
      <c r="FC561" s="81">
        <v>0</v>
      </c>
      <c r="FD561" s="81">
        <v>0</v>
      </c>
      <c r="FE561" s="81">
        <v>0</v>
      </c>
      <c r="FF561" s="81">
        <v>0</v>
      </c>
      <c r="FG561" s="81">
        <v>0</v>
      </c>
      <c r="FH561" s="81">
        <v>0</v>
      </c>
      <c r="FI561" s="81">
        <v>0</v>
      </c>
      <c r="FJ561" s="81">
        <v>0</v>
      </c>
      <c r="FK561" s="81">
        <v>0</v>
      </c>
      <c r="FL561" s="81">
        <v>0</v>
      </c>
      <c r="FM561" s="81">
        <v>0</v>
      </c>
      <c r="FN561" s="1" t="s">
        <v>920</v>
      </c>
    </row>
    <row r="562" spans="2:170" x14ac:dyDescent="0.2">
      <c r="B562" s="1" t="s">
        <v>869</v>
      </c>
      <c r="C562" s="1" t="s">
        <v>44</v>
      </c>
      <c r="D562" s="1" t="s">
        <v>42</v>
      </c>
      <c r="E562" s="81" t="s">
        <v>278</v>
      </c>
      <c r="F562" s="81">
        <v>0</v>
      </c>
      <c r="G562" s="81">
        <v>0</v>
      </c>
      <c r="H562" s="81">
        <v>0</v>
      </c>
      <c r="I562" s="81">
        <v>0</v>
      </c>
      <c r="J562" s="81">
        <v>0</v>
      </c>
      <c r="K562" s="81">
        <v>0</v>
      </c>
      <c r="L562" s="81">
        <v>0</v>
      </c>
      <c r="M562" s="81">
        <v>0</v>
      </c>
      <c r="N562" s="81">
        <v>0</v>
      </c>
      <c r="O562" s="81">
        <v>0</v>
      </c>
      <c r="P562" s="81">
        <v>0</v>
      </c>
      <c r="Q562" s="81">
        <v>0</v>
      </c>
      <c r="R562" s="81">
        <v>0</v>
      </c>
      <c r="S562" s="81">
        <v>0</v>
      </c>
      <c r="T562" s="81">
        <v>0</v>
      </c>
      <c r="U562" s="81">
        <v>0</v>
      </c>
      <c r="V562" s="81">
        <v>0</v>
      </c>
      <c r="W562" s="81">
        <v>0</v>
      </c>
      <c r="X562" s="81">
        <v>0</v>
      </c>
      <c r="Y562" s="81">
        <v>0</v>
      </c>
      <c r="Z562" s="81">
        <v>0</v>
      </c>
      <c r="AA562" s="81">
        <v>0</v>
      </c>
      <c r="AB562" s="81">
        <v>0</v>
      </c>
      <c r="AC562" s="81">
        <v>0</v>
      </c>
      <c r="AD562" s="81">
        <v>0</v>
      </c>
      <c r="AE562" s="81">
        <v>0</v>
      </c>
      <c r="AF562" s="81">
        <v>0</v>
      </c>
      <c r="AG562" s="81">
        <v>0</v>
      </c>
      <c r="AH562" s="81">
        <v>0</v>
      </c>
      <c r="AI562" s="81">
        <v>0</v>
      </c>
      <c r="AJ562" s="81">
        <v>0</v>
      </c>
      <c r="AK562" s="81">
        <v>0</v>
      </c>
      <c r="AL562" s="81">
        <v>0</v>
      </c>
      <c r="AM562" s="81">
        <v>0</v>
      </c>
      <c r="AN562" s="81">
        <v>0</v>
      </c>
      <c r="AO562" s="81">
        <v>0</v>
      </c>
      <c r="AP562" s="81">
        <v>0</v>
      </c>
      <c r="AQ562" s="81">
        <v>0</v>
      </c>
      <c r="AR562" s="81">
        <v>0</v>
      </c>
      <c r="AS562" s="81">
        <v>0</v>
      </c>
      <c r="AT562" s="81">
        <v>0</v>
      </c>
      <c r="AU562" s="81">
        <v>0</v>
      </c>
      <c r="AV562" s="81">
        <v>0</v>
      </c>
      <c r="AW562" s="81">
        <v>0</v>
      </c>
      <c r="AX562" s="81">
        <v>0</v>
      </c>
      <c r="AY562" s="81">
        <v>0</v>
      </c>
      <c r="AZ562" s="81">
        <v>0</v>
      </c>
      <c r="BA562" s="81">
        <v>0</v>
      </c>
      <c r="BB562" s="81">
        <v>0</v>
      </c>
      <c r="BC562" s="81">
        <v>0</v>
      </c>
      <c r="BD562" s="81">
        <v>0</v>
      </c>
      <c r="BE562" s="81">
        <v>0</v>
      </c>
      <c r="BF562" s="81">
        <v>0</v>
      </c>
      <c r="BG562" s="81">
        <v>0</v>
      </c>
      <c r="BH562" s="81">
        <v>0</v>
      </c>
      <c r="BI562" s="81">
        <v>0</v>
      </c>
      <c r="BJ562" s="81">
        <v>0</v>
      </c>
      <c r="BK562" s="81">
        <v>0</v>
      </c>
      <c r="BL562" s="81">
        <v>0</v>
      </c>
      <c r="BM562" s="81">
        <v>0</v>
      </c>
      <c r="BN562" s="81">
        <v>0</v>
      </c>
      <c r="BO562" s="81">
        <v>0</v>
      </c>
      <c r="BP562" s="81">
        <v>0</v>
      </c>
      <c r="BQ562" s="81">
        <v>0</v>
      </c>
      <c r="BR562" s="81">
        <v>0</v>
      </c>
      <c r="BS562" s="81">
        <v>0</v>
      </c>
      <c r="BT562" s="81">
        <v>0</v>
      </c>
      <c r="BU562" s="81">
        <v>0</v>
      </c>
      <c r="BV562" s="81">
        <v>0</v>
      </c>
      <c r="BW562" s="81">
        <v>0</v>
      </c>
      <c r="BX562" s="81">
        <v>0</v>
      </c>
      <c r="BY562" s="81">
        <v>0</v>
      </c>
      <c r="BZ562" s="81">
        <v>0</v>
      </c>
      <c r="CA562" s="81">
        <v>0</v>
      </c>
      <c r="CB562" s="81">
        <v>0</v>
      </c>
      <c r="CC562" s="81">
        <v>0</v>
      </c>
      <c r="CD562" s="81">
        <v>0</v>
      </c>
      <c r="CE562" s="81">
        <v>0</v>
      </c>
      <c r="CF562" s="81">
        <v>0</v>
      </c>
      <c r="CG562" s="81">
        <v>0</v>
      </c>
      <c r="CH562" s="81">
        <v>0</v>
      </c>
      <c r="CI562" s="81">
        <v>0</v>
      </c>
      <c r="CJ562" s="81">
        <v>0</v>
      </c>
      <c r="CK562" s="81">
        <v>0</v>
      </c>
      <c r="CL562" s="81">
        <v>0</v>
      </c>
      <c r="CM562" s="81">
        <v>0</v>
      </c>
      <c r="CN562" s="81">
        <v>0</v>
      </c>
      <c r="CO562" s="81">
        <v>0</v>
      </c>
      <c r="CP562" s="81">
        <v>0</v>
      </c>
      <c r="CQ562" s="81">
        <v>0</v>
      </c>
      <c r="CR562" s="81">
        <v>0</v>
      </c>
      <c r="CS562" s="81">
        <v>0</v>
      </c>
      <c r="CT562" s="81">
        <v>0</v>
      </c>
      <c r="CU562" s="81">
        <v>0</v>
      </c>
      <c r="CV562" s="81">
        <v>0</v>
      </c>
      <c r="CW562" s="81">
        <v>0</v>
      </c>
      <c r="CX562" s="81">
        <v>0</v>
      </c>
      <c r="CY562" s="81">
        <v>0</v>
      </c>
      <c r="CZ562" s="81">
        <v>0</v>
      </c>
      <c r="DA562" s="81">
        <v>0</v>
      </c>
      <c r="DB562" s="81">
        <v>0</v>
      </c>
      <c r="DC562" s="81">
        <v>0</v>
      </c>
      <c r="DD562" s="81">
        <v>0</v>
      </c>
      <c r="DE562" s="81">
        <v>0</v>
      </c>
      <c r="DF562" s="81">
        <v>0</v>
      </c>
      <c r="DG562" s="81">
        <v>0</v>
      </c>
      <c r="DH562" s="81">
        <v>0</v>
      </c>
      <c r="DI562" s="81">
        <v>0</v>
      </c>
      <c r="DJ562" s="81">
        <v>0</v>
      </c>
      <c r="DK562" s="81">
        <v>0</v>
      </c>
      <c r="DL562" s="81">
        <v>0</v>
      </c>
      <c r="DM562" s="81">
        <v>0</v>
      </c>
      <c r="DN562" s="81">
        <v>0</v>
      </c>
      <c r="DO562" s="81">
        <v>0</v>
      </c>
      <c r="DP562" s="81">
        <v>0</v>
      </c>
      <c r="DQ562" s="81">
        <v>0</v>
      </c>
      <c r="DR562" s="81">
        <v>0</v>
      </c>
      <c r="DS562" s="81">
        <v>0</v>
      </c>
      <c r="DT562" s="81">
        <v>0</v>
      </c>
      <c r="DU562" s="81">
        <v>0</v>
      </c>
      <c r="DV562" s="81">
        <v>0</v>
      </c>
      <c r="DW562" s="81">
        <v>0</v>
      </c>
      <c r="DX562" s="81">
        <v>0</v>
      </c>
      <c r="DY562" s="81">
        <v>0</v>
      </c>
      <c r="DZ562" s="81">
        <v>0</v>
      </c>
      <c r="EA562" s="81">
        <v>0</v>
      </c>
      <c r="EB562" s="81">
        <v>0</v>
      </c>
      <c r="EC562" s="81">
        <v>0</v>
      </c>
      <c r="ED562" s="81">
        <v>0</v>
      </c>
      <c r="EE562" s="81">
        <v>0</v>
      </c>
      <c r="EF562" s="81">
        <v>0</v>
      </c>
      <c r="EG562" s="81">
        <v>0</v>
      </c>
      <c r="EH562" s="81">
        <v>0</v>
      </c>
      <c r="EI562" s="81">
        <v>0</v>
      </c>
      <c r="EJ562" s="81">
        <v>0</v>
      </c>
      <c r="EK562" s="81">
        <v>0</v>
      </c>
      <c r="EL562" s="81">
        <v>0</v>
      </c>
      <c r="EM562" s="81">
        <v>0</v>
      </c>
      <c r="EN562" s="81">
        <v>0</v>
      </c>
      <c r="EO562" s="81">
        <v>0</v>
      </c>
      <c r="EP562" s="81">
        <v>0</v>
      </c>
      <c r="EQ562" s="81">
        <v>0</v>
      </c>
      <c r="ER562" s="81">
        <v>0</v>
      </c>
      <c r="ES562" s="81">
        <v>0</v>
      </c>
      <c r="ET562" s="81">
        <v>0</v>
      </c>
      <c r="EU562" s="81">
        <v>0</v>
      </c>
      <c r="EV562" s="81">
        <v>0</v>
      </c>
      <c r="EW562" s="81">
        <v>0</v>
      </c>
      <c r="EX562" s="81">
        <v>0</v>
      </c>
      <c r="EY562" s="81">
        <v>0</v>
      </c>
      <c r="EZ562" s="81">
        <v>0</v>
      </c>
      <c r="FA562" s="81">
        <v>0</v>
      </c>
      <c r="FB562" s="81">
        <v>0</v>
      </c>
      <c r="FC562" s="81">
        <v>0</v>
      </c>
      <c r="FD562" s="81">
        <v>0</v>
      </c>
      <c r="FE562" s="81">
        <v>0</v>
      </c>
      <c r="FF562" s="81">
        <v>0</v>
      </c>
      <c r="FG562" s="81">
        <v>0</v>
      </c>
      <c r="FH562" s="81">
        <v>0</v>
      </c>
      <c r="FI562" s="81">
        <v>0</v>
      </c>
      <c r="FJ562" s="81">
        <v>0</v>
      </c>
      <c r="FK562" s="81">
        <v>0</v>
      </c>
      <c r="FL562" s="81">
        <v>0</v>
      </c>
      <c r="FM562" s="81">
        <v>0</v>
      </c>
      <c r="FN562" s="1" t="s">
        <v>921</v>
      </c>
    </row>
    <row r="563" spans="2:170" x14ac:dyDescent="0.2">
      <c r="B563" s="1" t="s">
        <v>871</v>
      </c>
      <c r="C563" s="1" t="s">
        <v>44</v>
      </c>
      <c r="D563" s="1" t="s">
        <v>42</v>
      </c>
      <c r="E563" s="81" t="s">
        <v>278</v>
      </c>
      <c r="F563" s="81">
        <v>0</v>
      </c>
      <c r="G563" s="81">
        <v>0</v>
      </c>
      <c r="H563" s="81">
        <v>0</v>
      </c>
      <c r="I563" s="81">
        <v>0</v>
      </c>
      <c r="J563" s="81">
        <v>0</v>
      </c>
      <c r="K563" s="81">
        <v>0</v>
      </c>
      <c r="L563" s="81">
        <v>0</v>
      </c>
      <c r="M563" s="81">
        <v>0</v>
      </c>
      <c r="N563" s="81">
        <v>0</v>
      </c>
      <c r="O563" s="81">
        <v>0</v>
      </c>
      <c r="P563" s="81">
        <v>0</v>
      </c>
      <c r="Q563" s="81">
        <v>0</v>
      </c>
      <c r="R563" s="81">
        <v>0</v>
      </c>
      <c r="S563" s="81">
        <v>0</v>
      </c>
      <c r="T563" s="81">
        <v>0</v>
      </c>
      <c r="U563" s="81">
        <v>0</v>
      </c>
      <c r="V563" s="81">
        <v>0</v>
      </c>
      <c r="W563" s="81">
        <v>0</v>
      </c>
      <c r="X563" s="81">
        <v>0</v>
      </c>
      <c r="Y563" s="81">
        <v>0</v>
      </c>
      <c r="Z563" s="81">
        <v>0</v>
      </c>
      <c r="AA563" s="81">
        <v>0</v>
      </c>
      <c r="AB563" s="81">
        <v>0</v>
      </c>
      <c r="AC563" s="81">
        <v>0</v>
      </c>
      <c r="AD563" s="81">
        <v>0</v>
      </c>
      <c r="AE563" s="81">
        <v>0</v>
      </c>
      <c r="AF563" s="81">
        <v>0</v>
      </c>
      <c r="AG563" s="81">
        <v>0</v>
      </c>
      <c r="AH563" s="81">
        <v>0</v>
      </c>
      <c r="AI563" s="81">
        <v>0</v>
      </c>
      <c r="AJ563" s="81">
        <v>0</v>
      </c>
      <c r="AK563" s="81">
        <v>0</v>
      </c>
      <c r="AL563" s="81">
        <v>0</v>
      </c>
      <c r="AM563" s="81">
        <v>0</v>
      </c>
      <c r="AN563" s="81">
        <v>0</v>
      </c>
      <c r="AO563" s="81">
        <v>0</v>
      </c>
      <c r="AP563" s="81">
        <v>0</v>
      </c>
      <c r="AQ563" s="81">
        <v>0</v>
      </c>
      <c r="AR563" s="81">
        <v>0</v>
      </c>
      <c r="AS563" s="81">
        <v>0</v>
      </c>
      <c r="AT563" s="81">
        <v>0</v>
      </c>
      <c r="AU563" s="81">
        <v>0</v>
      </c>
      <c r="AV563" s="81">
        <v>0</v>
      </c>
      <c r="AW563" s="81">
        <v>0</v>
      </c>
      <c r="AX563" s="81">
        <v>0</v>
      </c>
      <c r="AY563" s="81">
        <v>0</v>
      </c>
      <c r="AZ563" s="81">
        <v>0</v>
      </c>
      <c r="BA563" s="81">
        <v>0</v>
      </c>
      <c r="BB563" s="81">
        <v>0</v>
      </c>
      <c r="BC563" s="81">
        <v>0</v>
      </c>
      <c r="BD563" s="81">
        <v>0</v>
      </c>
      <c r="BE563" s="81">
        <v>0</v>
      </c>
      <c r="BF563" s="81">
        <v>0</v>
      </c>
      <c r="BG563" s="81">
        <v>0</v>
      </c>
      <c r="BH563" s="81">
        <v>0</v>
      </c>
      <c r="BI563" s="81">
        <v>0</v>
      </c>
      <c r="BJ563" s="81">
        <v>0</v>
      </c>
      <c r="BK563" s="81">
        <v>0</v>
      </c>
      <c r="BL563" s="81">
        <v>0</v>
      </c>
      <c r="BM563" s="81">
        <v>0</v>
      </c>
      <c r="BN563" s="81">
        <v>0</v>
      </c>
      <c r="BO563" s="81">
        <v>0</v>
      </c>
      <c r="BP563" s="81">
        <v>0</v>
      </c>
      <c r="BQ563" s="81">
        <v>0</v>
      </c>
      <c r="BR563" s="81">
        <v>0</v>
      </c>
      <c r="BS563" s="81">
        <v>0</v>
      </c>
      <c r="BT563" s="81">
        <v>0</v>
      </c>
      <c r="BU563" s="81">
        <v>0</v>
      </c>
      <c r="BV563" s="81">
        <v>0</v>
      </c>
      <c r="BW563" s="81">
        <v>0</v>
      </c>
      <c r="BX563" s="81">
        <v>0</v>
      </c>
      <c r="BY563" s="81">
        <v>0</v>
      </c>
      <c r="BZ563" s="81">
        <v>0</v>
      </c>
      <c r="CA563" s="81">
        <v>0</v>
      </c>
      <c r="CB563" s="81">
        <v>0</v>
      </c>
      <c r="CC563" s="81">
        <v>0</v>
      </c>
      <c r="CD563" s="81">
        <v>0</v>
      </c>
      <c r="CE563" s="81">
        <v>0</v>
      </c>
      <c r="CF563" s="81">
        <v>0</v>
      </c>
      <c r="CG563" s="81">
        <v>0</v>
      </c>
      <c r="CH563" s="81">
        <v>0</v>
      </c>
      <c r="CI563" s="81">
        <v>0</v>
      </c>
      <c r="CJ563" s="81">
        <v>0</v>
      </c>
      <c r="CK563" s="81">
        <v>0</v>
      </c>
      <c r="CL563" s="81">
        <v>0</v>
      </c>
      <c r="CM563" s="81">
        <v>0</v>
      </c>
      <c r="CN563" s="81">
        <v>0</v>
      </c>
      <c r="CO563" s="81">
        <v>0</v>
      </c>
      <c r="CP563" s="81">
        <v>0</v>
      </c>
      <c r="CQ563" s="81">
        <v>0</v>
      </c>
      <c r="CR563" s="81">
        <v>0</v>
      </c>
      <c r="CS563" s="81">
        <v>0</v>
      </c>
      <c r="CT563" s="81">
        <v>0</v>
      </c>
      <c r="CU563" s="81">
        <v>0</v>
      </c>
      <c r="CV563" s="81">
        <v>0</v>
      </c>
      <c r="CW563" s="81">
        <v>0</v>
      </c>
      <c r="CX563" s="81">
        <v>0</v>
      </c>
      <c r="CY563" s="81">
        <v>0</v>
      </c>
      <c r="CZ563" s="81">
        <v>0</v>
      </c>
      <c r="DA563" s="81">
        <v>0</v>
      </c>
      <c r="DB563" s="81">
        <v>0</v>
      </c>
      <c r="DC563" s="81">
        <v>0</v>
      </c>
      <c r="DD563" s="81">
        <v>0</v>
      </c>
      <c r="DE563" s="81">
        <v>0</v>
      </c>
      <c r="DF563" s="81">
        <v>0</v>
      </c>
      <c r="DG563" s="81">
        <v>0</v>
      </c>
      <c r="DH563" s="81">
        <v>0</v>
      </c>
      <c r="DI563" s="81">
        <v>0</v>
      </c>
      <c r="DJ563" s="81">
        <v>0</v>
      </c>
      <c r="DK563" s="81">
        <v>0</v>
      </c>
      <c r="DL563" s="81">
        <v>0</v>
      </c>
      <c r="DM563" s="81">
        <v>0</v>
      </c>
      <c r="DN563" s="81">
        <v>0</v>
      </c>
      <c r="DO563" s="81">
        <v>0</v>
      </c>
      <c r="DP563" s="81">
        <v>0</v>
      </c>
      <c r="DQ563" s="81">
        <v>0</v>
      </c>
      <c r="DR563" s="81">
        <v>0</v>
      </c>
      <c r="DS563" s="81">
        <v>0</v>
      </c>
      <c r="DT563" s="81">
        <v>0</v>
      </c>
      <c r="DU563" s="81">
        <v>0</v>
      </c>
      <c r="DV563" s="81">
        <v>0</v>
      </c>
      <c r="DW563" s="81">
        <v>0</v>
      </c>
      <c r="DX563" s="81">
        <v>0</v>
      </c>
      <c r="DY563" s="81">
        <v>0</v>
      </c>
      <c r="DZ563" s="81">
        <v>0</v>
      </c>
      <c r="EA563" s="81">
        <v>0</v>
      </c>
      <c r="EB563" s="81">
        <v>0</v>
      </c>
      <c r="EC563" s="81">
        <v>0</v>
      </c>
      <c r="ED563" s="81">
        <v>0</v>
      </c>
      <c r="EE563" s="81">
        <v>0</v>
      </c>
      <c r="EF563" s="81">
        <v>0</v>
      </c>
      <c r="EG563" s="81">
        <v>0</v>
      </c>
      <c r="EH563" s="81">
        <v>0</v>
      </c>
      <c r="EI563" s="81">
        <v>0</v>
      </c>
      <c r="EJ563" s="81">
        <v>0</v>
      </c>
      <c r="EK563" s="81">
        <v>0</v>
      </c>
      <c r="EL563" s="81">
        <v>0</v>
      </c>
      <c r="EM563" s="81">
        <v>0</v>
      </c>
      <c r="EN563" s="81">
        <v>0</v>
      </c>
      <c r="EO563" s="81">
        <v>0</v>
      </c>
      <c r="EP563" s="81">
        <v>0</v>
      </c>
      <c r="EQ563" s="81">
        <v>0</v>
      </c>
      <c r="ER563" s="81">
        <v>0</v>
      </c>
      <c r="ES563" s="81">
        <v>0</v>
      </c>
      <c r="ET563" s="81">
        <v>0</v>
      </c>
      <c r="EU563" s="81">
        <v>0</v>
      </c>
      <c r="EV563" s="81">
        <v>0</v>
      </c>
      <c r="EW563" s="81">
        <v>0</v>
      </c>
      <c r="EX563" s="81">
        <v>0</v>
      </c>
      <c r="EY563" s="81">
        <v>0</v>
      </c>
      <c r="EZ563" s="81">
        <v>0</v>
      </c>
      <c r="FA563" s="81">
        <v>0</v>
      </c>
      <c r="FB563" s="81">
        <v>0</v>
      </c>
      <c r="FC563" s="81">
        <v>0</v>
      </c>
      <c r="FD563" s="81">
        <v>0</v>
      </c>
      <c r="FE563" s="81">
        <v>0</v>
      </c>
      <c r="FF563" s="81">
        <v>0</v>
      </c>
      <c r="FG563" s="81">
        <v>0</v>
      </c>
      <c r="FH563" s="81">
        <v>0</v>
      </c>
      <c r="FI563" s="81">
        <v>0</v>
      </c>
      <c r="FJ563" s="81">
        <v>0</v>
      </c>
      <c r="FK563" s="81">
        <v>0</v>
      </c>
      <c r="FL563" s="81">
        <v>0</v>
      </c>
      <c r="FM563" s="81">
        <v>0</v>
      </c>
      <c r="FN563" s="1" t="s">
        <v>922</v>
      </c>
    </row>
    <row r="564" spans="2:170" x14ac:dyDescent="0.2">
      <c r="B564" s="1" t="s">
        <v>873</v>
      </c>
      <c r="C564" s="1" t="s">
        <v>44</v>
      </c>
      <c r="D564" s="1" t="s">
        <v>42</v>
      </c>
      <c r="E564" s="81" t="s">
        <v>278</v>
      </c>
      <c r="F564" s="81">
        <v>0</v>
      </c>
      <c r="G564" s="81">
        <v>0</v>
      </c>
      <c r="H564" s="81">
        <v>0</v>
      </c>
      <c r="I564" s="81">
        <v>0</v>
      </c>
      <c r="J564" s="81">
        <v>0</v>
      </c>
      <c r="K564" s="81">
        <v>0</v>
      </c>
      <c r="L564" s="81">
        <v>0</v>
      </c>
      <c r="M564" s="81">
        <v>0</v>
      </c>
      <c r="N564" s="81">
        <v>0</v>
      </c>
      <c r="O564" s="81">
        <v>0</v>
      </c>
      <c r="P564" s="81">
        <v>0</v>
      </c>
      <c r="Q564" s="81">
        <v>0</v>
      </c>
      <c r="R564" s="81">
        <v>0</v>
      </c>
      <c r="S564" s="81">
        <v>0</v>
      </c>
      <c r="T564" s="81">
        <v>0</v>
      </c>
      <c r="U564" s="81">
        <v>0</v>
      </c>
      <c r="V564" s="81">
        <v>0</v>
      </c>
      <c r="W564" s="81">
        <v>0</v>
      </c>
      <c r="X564" s="81">
        <v>0</v>
      </c>
      <c r="Y564" s="81">
        <v>0</v>
      </c>
      <c r="Z564" s="81">
        <v>0</v>
      </c>
      <c r="AA564" s="81">
        <v>0</v>
      </c>
      <c r="AB564" s="81">
        <v>0</v>
      </c>
      <c r="AC564" s="81">
        <v>0</v>
      </c>
      <c r="AD564" s="81">
        <v>0</v>
      </c>
      <c r="AE564" s="81">
        <v>0</v>
      </c>
      <c r="AF564" s="81">
        <v>0</v>
      </c>
      <c r="AG564" s="81">
        <v>0</v>
      </c>
      <c r="AH564" s="81">
        <v>0</v>
      </c>
      <c r="AI564" s="81">
        <v>0</v>
      </c>
      <c r="AJ564" s="81">
        <v>0</v>
      </c>
      <c r="AK564" s="81">
        <v>0</v>
      </c>
      <c r="AL564" s="81">
        <v>0</v>
      </c>
      <c r="AM564" s="81">
        <v>0</v>
      </c>
      <c r="AN564" s="81">
        <v>0</v>
      </c>
      <c r="AO564" s="81">
        <v>0</v>
      </c>
      <c r="AP564" s="81">
        <v>0</v>
      </c>
      <c r="AQ564" s="81">
        <v>0</v>
      </c>
      <c r="AR564" s="81">
        <v>0</v>
      </c>
      <c r="AS564" s="81">
        <v>0</v>
      </c>
      <c r="AT564" s="81">
        <v>0</v>
      </c>
      <c r="AU564" s="81">
        <v>0</v>
      </c>
      <c r="AV564" s="81">
        <v>0</v>
      </c>
      <c r="AW564" s="81">
        <v>0</v>
      </c>
      <c r="AX564" s="81">
        <v>0</v>
      </c>
      <c r="AY564" s="81">
        <v>0</v>
      </c>
      <c r="AZ564" s="81">
        <v>0</v>
      </c>
      <c r="BA564" s="81">
        <v>0</v>
      </c>
      <c r="BB564" s="81">
        <v>0</v>
      </c>
      <c r="BC564" s="81">
        <v>0</v>
      </c>
      <c r="BD564" s="81">
        <v>0</v>
      </c>
      <c r="BE564" s="81">
        <v>0</v>
      </c>
      <c r="BF564" s="81">
        <v>0</v>
      </c>
      <c r="BG564" s="81">
        <v>0</v>
      </c>
      <c r="BH564" s="81">
        <v>0</v>
      </c>
      <c r="BI564" s="81">
        <v>0</v>
      </c>
      <c r="BJ564" s="81">
        <v>0</v>
      </c>
      <c r="BK564" s="81">
        <v>0</v>
      </c>
      <c r="BL564" s="81">
        <v>0</v>
      </c>
      <c r="BM564" s="81">
        <v>0</v>
      </c>
      <c r="BN564" s="81">
        <v>0</v>
      </c>
      <c r="BO564" s="81">
        <v>0</v>
      </c>
      <c r="BP564" s="81">
        <v>0</v>
      </c>
      <c r="BQ564" s="81">
        <v>0</v>
      </c>
      <c r="BR564" s="81">
        <v>0</v>
      </c>
      <c r="BS564" s="81">
        <v>0</v>
      </c>
      <c r="BT564" s="81">
        <v>0</v>
      </c>
      <c r="BU564" s="81">
        <v>0</v>
      </c>
      <c r="BV564" s="81">
        <v>0</v>
      </c>
      <c r="BW564" s="81">
        <v>0</v>
      </c>
      <c r="BX564" s="81">
        <v>0</v>
      </c>
      <c r="BY564" s="81">
        <v>0</v>
      </c>
      <c r="BZ564" s="81">
        <v>0</v>
      </c>
      <c r="CA564" s="81">
        <v>0</v>
      </c>
      <c r="CB564" s="81">
        <v>0</v>
      </c>
      <c r="CC564" s="81">
        <v>0</v>
      </c>
      <c r="CD564" s="81">
        <v>0</v>
      </c>
      <c r="CE564" s="81">
        <v>0</v>
      </c>
      <c r="CF564" s="81">
        <v>0</v>
      </c>
      <c r="CG564" s="81">
        <v>0</v>
      </c>
      <c r="CH564" s="81">
        <v>0</v>
      </c>
      <c r="CI564" s="81">
        <v>0</v>
      </c>
      <c r="CJ564" s="81">
        <v>0</v>
      </c>
      <c r="CK564" s="81">
        <v>0</v>
      </c>
      <c r="CL564" s="81">
        <v>0</v>
      </c>
      <c r="CM564" s="81">
        <v>0</v>
      </c>
      <c r="CN564" s="81">
        <v>0</v>
      </c>
      <c r="CO564" s="81">
        <v>0</v>
      </c>
      <c r="CP564" s="81">
        <v>0</v>
      </c>
      <c r="CQ564" s="81">
        <v>0</v>
      </c>
      <c r="CR564" s="81">
        <v>0</v>
      </c>
      <c r="CS564" s="81">
        <v>0</v>
      </c>
      <c r="CT564" s="81">
        <v>0</v>
      </c>
      <c r="CU564" s="81">
        <v>0</v>
      </c>
      <c r="CV564" s="81">
        <v>0</v>
      </c>
      <c r="CW564" s="81">
        <v>0</v>
      </c>
      <c r="CX564" s="81">
        <v>0</v>
      </c>
      <c r="CY564" s="81">
        <v>0</v>
      </c>
      <c r="CZ564" s="81">
        <v>0</v>
      </c>
      <c r="DA564" s="81">
        <v>0</v>
      </c>
      <c r="DB564" s="81">
        <v>0</v>
      </c>
      <c r="DC564" s="81">
        <v>0</v>
      </c>
      <c r="DD564" s="81">
        <v>0</v>
      </c>
      <c r="DE564" s="81">
        <v>0</v>
      </c>
      <c r="DF564" s="81">
        <v>0</v>
      </c>
      <c r="DG564" s="81">
        <v>0</v>
      </c>
      <c r="DH564" s="81">
        <v>0</v>
      </c>
      <c r="DI564" s="81">
        <v>0</v>
      </c>
      <c r="DJ564" s="81">
        <v>0</v>
      </c>
      <c r="DK564" s="81">
        <v>0</v>
      </c>
      <c r="DL564" s="81">
        <v>0</v>
      </c>
      <c r="DM564" s="81">
        <v>0</v>
      </c>
      <c r="DN564" s="81">
        <v>0</v>
      </c>
      <c r="DO564" s="81">
        <v>0</v>
      </c>
      <c r="DP564" s="81">
        <v>0</v>
      </c>
      <c r="DQ564" s="81">
        <v>0</v>
      </c>
      <c r="DR564" s="81">
        <v>0</v>
      </c>
      <c r="DS564" s="81">
        <v>0</v>
      </c>
      <c r="DT564" s="81">
        <v>0</v>
      </c>
      <c r="DU564" s="81">
        <v>0</v>
      </c>
      <c r="DV564" s="81">
        <v>0</v>
      </c>
      <c r="DW564" s="81">
        <v>0</v>
      </c>
      <c r="DX564" s="81">
        <v>0</v>
      </c>
      <c r="DY564" s="81">
        <v>0</v>
      </c>
      <c r="DZ564" s="81">
        <v>0</v>
      </c>
      <c r="EA564" s="81">
        <v>0</v>
      </c>
      <c r="EB564" s="81">
        <v>0</v>
      </c>
      <c r="EC564" s="81">
        <v>0</v>
      </c>
      <c r="ED564" s="81">
        <v>0</v>
      </c>
      <c r="EE564" s="81">
        <v>0</v>
      </c>
      <c r="EF564" s="81">
        <v>0</v>
      </c>
      <c r="EG564" s="81">
        <v>0</v>
      </c>
      <c r="EH564" s="81">
        <v>0</v>
      </c>
      <c r="EI564" s="81">
        <v>0</v>
      </c>
      <c r="EJ564" s="81">
        <v>0</v>
      </c>
      <c r="EK564" s="81">
        <v>0</v>
      </c>
      <c r="EL564" s="81">
        <v>0</v>
      </c>
      <c r="EM564" s="81">
        <v>0</v>
      </c>
      <c r="EN564" s="81">
        <v>0</v>
      </c>
      <c r="EO564" s="81">
        <v>0</v>
      </c>
      <c r="EP564" s="81">
        <v>0</v>
      </c>
      <c r="EQ564" s="81">
        <v>0</v>
      </c>
      <c r="ER564" s="81">
        <v>0</v>
      </c>
      <c r="ES564" s="81">
        <v>0</v>
      </c>
      <c r="ET564" s="81">
        <v>0</v>
      </c>
      <c r="EU564" s="81">
        <v>0</v>
      </c>
      <c r="EV564" s="81">
        <v>0</v>
      </c>
      <c r="EW564" s="81">
        <v>0</v>
      </c>
      <c r="EX564" s="81">
        <v>0</v>
      </c>
      <c r="EY564" s="81">
        <v>0</v>
      </c>
      <c r="EZ564" s="81">
        <v>0</v>
      </c>
      <c r="FA564" s="81">
        <v>0</v>
      </c>
      <c r="FB564" s="81">
        <v>0</v>
      </c>
      <c r="FC564" s="81">
        <v>0</v>
      </c>
      <c r="FD564" s="81">
        <v>0</v>
      </c>
      <c r="FE564" s="81">
        <v>0</v>
      </c>
      <c r="FF564" s="81">
        <v>0</v>
      </c>
      <c r="FG564" s="81">
        <v>0</v>
      </c>
      <c r="FH564" s="81">
        <v>0</v>
      </c>
      <c r="FI564" s="81">
        <v>0</v>
      </c>
      <c r="FJ564" s="81">
        <v>0</v>
      </c>
      <c r="FK564" s="81">
        <v>0</v>
      </c>
      <c r="FL564" s="81">
        <v>0</v>
      </c>
      <c r="FM564" s="81">
        <v>0</v>
      </c>
      <c r="FN564" s="1" t="s">
        <v>923</v>
      </c>
    </row>
    <row r="565" spans="2:170" x14ac:dyDescent="0.2">
      <c r="B565" s="1" t="s">
        <v>875</v>
      </c>
      <c r="C565" s="1" t="s">
        <v>44</v>
      </c>
      <c r="D565" s="1" t="s">
        <v>42</v>
      </c>
      <c r="E565" s="81" t="s">
        <v>278</v>
      </c>
      <c r="F565" s="81">
        <v>0</v>
      </c>
      <c r="G565" s="81">
        <v>0</v>
      </c>
      <c r="H565" s="81">
        <v>0</v>
      </c>
      <c r="I565" s="81">
        <v>0</v>
      </c>
      <c r="J565" s="81">
        <v>0</v>
      </c>
      <c r="K565" s="81">
        <v>0</v>
      </c>
      <c r="L565" s="81">
        <v>0</v>
      </c>
      <c r="M565" s="81">
        <v>0</v>
      </c>
      <c r="N565" s="81">
        <v>0</v>
      </c>
      <c r="O565" s="81">
        <v>0</v>
      </c>
      <c r="P565" s="81">
        <v>0</v>
      </c>
      <c r="Q565" s="81">
        <v>0</v>
      </c>
      <c r="R565" s="81">
        <v>0</v>
      </c>
      <c r="S565" s="81">
        <v>0</v>
      </c>
      <c r="T565" s="81">
        <v>0</v>
      </c>
      <c r="U565" s="81">
        <v>0</v>
      </c>
      <c r="V565" s="81">
        <v>0</v>
      </c>
      <c r="W565" s="81">
        <v>0</v>
      </c>
      <c r="X565" s="81">
        <v>0</v>
      </c>
      <c r="Y565" s="81">
        <v>0</v>
      </c>
      <c r="Z565" s="81">
        <v>0</v>
      </c>
      <c r="AA565" s="81">
        <v>0</v>
      </c>
      <c r="AB565" s="81">
        <v>0</v>
      </c>
      <c r="AC565" s="81">
        <v>0</v>
      </c>
      <c r="AD565" s="81">
        <v>0</v>
      </c>
      <c r="AE565" s="81">
        <v>0</v>
      </c>
      <c r="AF565" s="81">
        <v>0</v>
      </c>
      <c r="AG565" s="81">
        <v>0</v>
      </c>
      <c r="AH565" s="81">
        <v>0</v>
      </c>
      <c r="AI565" s="81">
        <v>0</v>
      </c>
      <c r="AJ565" s="81">
        <v>0</v>
      </c>
      <c r="AK565" s="81">
        <v>0</v>
      </c>
      <c r="AL565" s="81">
        <v>0</v>
      </c>
      <c r="AM565" s="81">
        <v>0</v>
      </c>
      <c r="AN565" s="81">
        <v>0</v>
      </c>
      <c r="AO565" s="81">
        <v>0</v>
      </c>
      <c r="AP565" s="81">
        <v>0</v>
      </c>
      <c r="AQ565" s="81">
        <v>0</v>
      </c>
      <c r="AR565" s="81">
        <v>0</v>
      </c>
      <c r="AS565" s="81">
        <v>0</v>
      </c>
      <c r="AT565" s="81">
        <v>0</v>
      </c>
      <c r="AU565" s="81">
        <v>0</v>
      </c>
      <c r="AV565" s="81">
        <v>0</v>
      </c>
      <c r="AW565" s="81">
        <v>0</v>
      </c>
      <c r="AX565" s="81">
        <v>0</v>
      </c>
      <c r="AY565" s="81">
        <v>0</v>
      </c>
      <c r="AZ565" s="81">
        <v>0</v>
      </c>
      <c r="BA565" s="81">
        <v>0</v>
      </c>
      <c r="BB565" s="81">
        <v>0</v>
      </c>
      <c r="BC565" s="81">
        <v>0</v>
      </c>
      <c r="BD565" s="81">
        <v>0</v>
      </c>
      <c r="BE565" s="81">
        <v>0</v>
      </c>
      <c r="BF565" s="81">
        <v>0</v>
      </c>
      <c r="BG565" s="81">
        <v>0</v>
      </c>
      <c r="BH565" s="81">
        <v>0</v>
      </c>
      <c r="BI565" s="81">
        <v>0</v>
      </c>
      <c r="BJ565" s="81">
        <v>0</v>
      </c>
      <c r="BK565" s="81">
        <v>0</v>
      </c>
      <c r="BL565" s="81">
        <v>0</v>
      </c>
      <c r="BM565" s="81">
        <v>0</v>
      </c>
      <c r="BN565" s="81">
        <v>0</v>
      </c>
      <c r="BO565" s="81">
        <v>0</v>
      </c>
      <c r="BP565" s="81">
        <v>0</v>
      </c>
      <c r="BQ565" s="81">
        <v>0</v>
      </c>
      <c r="BR565" s="81">
        <v>0</v>
      </c>
      <c r="BS565" s="81">
        <v>0</v>
      </c>
      <c r="BT565" s="81">
        <v>0</v>
      </c>
      <c r="BU565" s="81">
        <v>0</v>
      </c>
      <c r="BV565" s="81">
        <v>0</v>
      </c>
      <c r="BW565" s="81">
        <v>0</v>
      </c>
      <c r="BX565" s="81">
        <v>0</v>
      </c>
      <c r="BY565" s="81">
        <v>0</v>
      </c>
      <c r="BZ565" s="81">
        <v>0</v>
      </c>
      <c r="CA565" s="81">
        <v>0</v>
      </c>
      <c r="CB565" s="81">
        <v>0</v>
      </c>
      <c r="CC565" s="81">
        <v>0</v>
      </c>
      <c r="CD565" s="81">
        <v>0</v>
      </c>
      <c r="CE565" s="81">
        <v>0</v>
      </c>
      <c r="CF565" s="81">
        <v>0</v>
      </c>
      <c r="CG565" s="81">
        <v>0</v>
      </c>
      <c r="CH565" s="81">
        <v>0</v>
      </c>
      <c r="CI565" s="81">
        <v>0</v>
      </c>
      <c r="CJ565" s="81">
        <v>0</v>
      </c>
      <c r="CK565" s="81">
        <v>0</v>
      </c>
      <c r="CL565" s="81">
        <v>0</v>
      </c>
      <c r="CM565" s="81">
        <v>0</v>
      </c>
      <c r="CN565" s="81">
        <v>0</v>
      </c>
      <c r="CO565" s="81">
        <v>0</v>
      </c>
      <c r="CP565" s="81">
        <v>0</v>
      </c>
      <c r="CQ565" s="81">
        <v>0</v>
      </c>
      <c r="CR565" s="81">
        <v>0</v>
      </c>
      <c r="CS565" s="81">
        <v>0</v>
      </c>
      <c r="CT565" s="81">
        <v>0</v>
      </c>
      <c r="CU565" s="81">
        <v>0</v>
      </c>
      <c r="CV565" s="81">
        <v>0</v>
      </c>
      <c r="CW565" s="81">
        <v>0</v>
      </c>
      <c r="CX565" s="81">
        <v>0</v>
      </c>
      <c r="CY565" s="81">
        <v>0</v>
      </c>
      <c r="CZ565" s="81">
        <v>0</v>
      </c>
      <c r="DA565" s="81">
        <v>0</v>
      </c>
      <c r="DB565" s="81">
        <v>0</v>
      </c>
      <c r="DC565" s="81">
        <v>0</v>
      </c>
      <c r="DD565" s="81">
        <v>0</v>
      </c>
      <c r="DE565" s="81">
        <v>0</v>
      </c>
      <c r="DF565" s="81">
        <v>0</v>
      </c>
      <c r="DG565" s="81">
        <v>0</v>
      </c>
      <c r="DH565" s="81">
        <v>0</v>
      </c>
      <c r="DI565" s="81">
        <v>0</v>
      </c>
      <c r="DJ565" s="81">
        <v>0</v>
      </c>
      <c r="DK565" s="81">
        <v>0</v>
      </c>
      <c r="DL565" s="81">
        <v>0</v>
      </c>
      <c r="DM565" s="81">
        <v>0</v>
      </c>
      <c r="DN565" s="81">
        <v>0</v>
      </c>
      <c r="DO565" s="81">
        <v>0</v>
      </c>
      <c r="DP565" s="81">
        <v>0</v>
      </c>
      <c r="DQ565" s="81">
        <v>0</v>
      </c>
      <c r="DR565" s="81">
        <v>0</v>
      </c>
      <c r="DS565" s="81">
        <v>0</v>
      </c>
      <c r="DT565" s="81">
        <v>0</v>
      </c>
      <c r="DU565" s="81">
        <v>0</v>
      </c>
      <c r="DV565" s="81">
        <v>0</v>
      </c>
      <c r="DW565" s="81">
        <v>0</v>
      </c>
      <c r="DX565" s="81">
        <v>0</v>
      </c>
      <c r="DY565" s="81">
        <v>0</v>
      </c>
      <c r="DZ565" s="81">
        <v>0</v>
      </c>
      <c r="EA565" s="81">
        <v>0</v>
      </c>
      <c r="EB565" s="81">
        <v>0</v>
      </c>
      <c r="EC565" s="81">
        <v>0</v>
      </c>
      <c r="ED565" s="81">
        <v>0</v>
      </c>
      <c r="EE565" s="81">
        <v>0</v>
      </c>
      <c r="EF565" s="81">
        <v>0</v>
      </c>
      <c r="EG565" s="81">
        <v>0</v>
      </c>
      <c r="EH565" s="81">
        <v>0</v>
      </c>
      <c r="EI565" s="81">
        <v>0</v>
      </c>
      <c r="EJ565" s="81">
        <v>0</v>
      </c>
      <c r="EK565" s="81">
        <v>0</v>
      </c>
      <c r="EL565" s="81">
        <v>0</v>
      </c>
      <c r="EM565" s="81">
        <v>0</v>
      </c>
      <c r="EN565" s="81">
        <v>0</v>
      </c>
      <c r="EO565" s="81">
        <v>0</v>
      </c>
      <c r="EP565" s="81">
        <v>0</v>
      </c>
      <c r="EQ565" s="81">
        <v>0</v>
      </c>
      <c r="ER565" s="81">
        <v>0</v>
      </c>
      <c r="ES565" s="81">
        <v>0</v>
      </c>
      <c r="ET565" s="81">
        <v>0</v>
      </c>
      <c r="EU565" s="81">
        <v>0</v>
      </c>
      <c r="EV565" s="81">
        <v>0</v>
      </c>
      <c r="EW565" s="81">
        <v>0</v>
      </c>
      <c r="EX565" s="81">
        <v>0</v>
      </c>
      <c r="EY565" s="81">
        <v>0</v>
      </c>
      <c r="EZ565" s="81">
        <v>0</v>
      </c>
      <c r="FA565" s="81">
        <v>0</v>
      </c>
      <c r="FB565" s="81">
        <v>0</v>
      </c>
      <c r="FC565" s="81">
        <v>0</v>
      </c>
      <c r="FD565" s="81">
        <v>0</v>
      </c>
      <c r="FE565" s="81">
        <v>0</v>
      </c>
      <c r="FF565" s="81">
        <v>0</v>
      </c>
      <c r="FG565" s="81">
        <v>0</v>
      </c>
      <c r="FH565" s="81">
        <v>0</v>
      </c>
      <c r="FI565" s="81">
        <v>0</v>
      </c>
      <c r="FJ565" s="81">
        <v>0</v>
      </c>
      <c r="FK565" s="81">
        <v>0</v>
      </c>
      <c r="FL565" s="81">
        <v>0</v>
      </c>
      <c r="FM565" s="81">
        <v>0</v>
      </c>
      <c r="FN565" s="1" t="s">
        <v>924</v>
      </c>
    </row>
    <row r="566" spans="2:170" x14ac:dyDescent="0.2">
      <c r="B566" s="1" t="s">
        <v>877</v>
      </c>
      <c r="C566" s="1" t="s">
        <v>44</v>
      </c>
      <c r="D566" s="1" t="s">
        <v>42</v>
      </c>
      <c r="E566" s="81" t="s">
        <v>278</v>
      </c>
      <c r="F566" s="81">
        <v>0</v>
      </c>
      <c r="G566" s="81">
        <v>0</v>
      </c>
      <c r="H566" s="81">
        <v>0</v>
      </c>
      <c r="I566" s="81">
        <v>0</v>
      </c>
      <c r="J566" s="81">
        <v>0</v>
      </c>
      <c r="K566" s="81">
        <v>0</v>
      </c>
      <c r="L566" s="81">
        <v>0</v>
      </c>
      <c r="M566" s="81">
        <v>0</v>
      </c>
      <c r="N566" s="81">
        <v>0</v>
      </c>
      <c r="O566" s="81">
        <v>0</v>
      </c>
      <c r="P566" s="81">
        <v>0</v>
      </c>
      <c r="Q566" s="81">
        <v>0</v>
      </c>
      <c r="R566" s="81">
        <v>0</v>
      </c>
      <c r="S566" s="81">
        <v>0</v>
      </c>
      <c r="T566" s="81">
        <v>0</v>
      </c>
      <c r="U566" s="81">
        <v>0</v>
      </c>
      <c r="V566" s="81">
        <v>0</v>
      </c>
      <c r="W566" s="81">
        <v>0</v>
      </c>
      <c r="X566" s="81">
        <v>0</v>
      </c>
      <c r="Y566" s="81">
        <v>0</v>
      </c>
      <c r="Z566" s="81">
        <v>0</v>
      </c>
      <c r="AA566" s="81">
        <v>0</v>
      </c>
      <c r="AB566" s="81">
        <v>0</v>
      </c>
      <c r="AC566" s="81">
        <v>0</v>
      </c>
      <c r="AD566" s="81">
        <v>0</v>
      </c>
      <c r="AE566" s="81">
        <v>0</v>
      </c>
      <c r="AF566" s="81">
        <v>0</v>
      </c>
      <c r="AG566" s="81">
        <v>0</v>
      </c>
      <c r="AH566" s="81">
        <v>0</v>
      </c>
      <c r="AI566" s="81">
        <v>0</v>
      </c>
      <c r="AJ566" s="81">
        <v>0</v>
      </c>
      <c r="AK566" s="81">
        <v>0</v>
      </c>
      <c r="AL566" s="81">
        <v>0</v>
      </c>
      <c r="AM566" s="81">
        <v>0</v>
      </c>
      <c r="AN566" s="81">
        <v>0</v>
      </c>
      <c r="AO566" s="81">
        <v>0</v>
      </c>
      <c r="AP566" s="81">
        <v>0</v>
      </c>
      <c r="AQ566" s="81">
        <v>0</v>
      </c>
      <c r="AR566" s="81">
        <v>0</v>
      </c>
      <c r="AS566" s="81">
        <v>0</v>
      </c>
      <c r="AT566" s="81">
        <v>0</v>
      </c>
      <c r="AU566" s="81">
        <v>0</v>
      </c>
      <c r="AV566" s="81">
        <v>0</v>
      </c>
      <c r="AW566" s="81">
        <v>0</v>
      </c>
      <c r="AX566" s="81">
        <v>0</v>
      </c>
      <c r="AY566" s="81">
        <v>0</v>
      </c>
      <c r="AZ566" s="81">
        <v>0</v>
      </c>
      <c r="BA566" s="81">
        <v>0</v>
      </c>
      <c r="BB566" s="81">
        <v>0</v>
      </c>
      <c r="BC566" s="81">
        <v>0</v>
      </c>
      <c r="BD566" s="81">
        <v>0</v>
      </c>
      <c r="BE566" s="81">
        <v>0</v>
      </c>
      <c r="BF566" s="81">
        <v>0</v>
      </c>
      <c r="BG566" s="81">
        <v>0</v>
      </c>
      <c r="BH566" s="81">
        <v>0</v>
      </c>
      <c r="BI566" s="81">
        <v>0</v>
      </c>
      <c r="BJ566" s="81">
        <v>0</v>
      </c>
      <c r="BK566" s="81">
        <v>0</v>
      </c>
      <c r="BL566" s="81">
        <v>0</v>
      </c>
      <c r="BM566" s="81">
        <v>0</v>
      </c>
      <c r="BN566" s="81">
        <v>0</v>
      </c>
      <c r="BO566" s="81">
        <v>0</v>
      </c>
      <c r="BP566" s="81">
        <v>0</v>
      </c>
      <c r="BQ566" s="81">
        <v>0</v>
      </c>
      <c r="BR566" s="81">
        <v>0</v>
      </c>
      <c r="BS566" s="81">
        <v>0</v>
      </c>
      <c r="BT566" s="81">
        <v>0</v>
      </c>
      <c r="BU566" s="81">
        <v>0</v>
      </c>
      <c r="BV566" s="81">
        <v>0</v>
      </c>
      <c r="BW566" s="81">
        <v>0</v>
      </c>
      <c r="BX566" s="81">
        <v>0</v>
      </c>
      <c r="BY566" s="81">
        <v>0</v>
      </c>
      <c r="BZ566" s="81">
        <v>0</v>
      </c>
      <c r="CA566" s="81">
        <v>0</v>
      </c>
      <c r="CB566" s="81">
        <v>0</v>
      </c>
      <c r="CC566" s="81">
        <v>0</v>
      </c>
      <c r="CD566" s="81">
        <v>0</v>
      </c>
      <c r="CE566" s="81">
        <v>0</v>
      </c>
      <c r="CF566" s="81">
        <v>0</v>
      </c>
      <c r="CG566" s="81">
        <v>0</v>
      </c>
      <c r="CH566" s="81">
        <v>0</v>
      </c>
      <c r="CI566" s="81">
        <v>0</v>
      </c>
      <c r="CJ566" s="81">
        <v>0</v>
      </c>
      <c r="CK566" s="81">
        <v>0</v>
      </c>
      <c r="CL566" s="81">
        <v>0</v>
      </c>
      <c r="CM566" s="81">
        <v>0</v>
      </c>
      <c r="CN566" s="81">
        <v>0</v>
      </c>
      <c r="CO566" s="81">
        <v>0</v>
      </c>
      <c r="CP566" s="81">
        <v>0</v>
      </c>
      <c r="CQ566" s="81">
        <v>0</v>
      </c>
      <c r="CR566" s="81">
        <v>0</v>
      </c>
      <c r="CS566" s="81">
        <v>0</v>
      </c>
      <c r="CT566" s="81">
        <v>0</v>
      </c>
      <c r="CU566" s="81">
        <v>0</v>
      </c>
      <c r="CV566" s="81">
        <v>0</v>
      </c>
      <c r="CW566" s="81">
        <v>0</v>
      </c>
      <c r="CX566" s="81">
        <v>0</v>
      </c>
      <c r="CY566" s="81">
        <v>0</v>
      </c>
      <c r="CZ566" s="81">
        <v>0</v>
      </c>
      <c r="DA566" s="81">
        <v>0</v>
      </c>
      <c r="DB566" s="81">
        <v>0</v>
      </c>
      <c r="DC566" s="81">
        <v>0</v>
      </c>
      <c r="DD566" s="81">
        <v>0</v>
      </c>
      <c r="DE566" s="81">
        <v>0</v>
      </c>
      <c r="DF566" s="81">
        <v>0</v>
      </c>
      <c r="DG566" s="81">
        <v>0</v>
      </c>
      <c r="DH566" s="81">
        <v>0</v>
      </c>
      <c r="DI566" s="81">
        <v>0</v>
      </c>
      <c r="DJ566" s="81">
        <v>0</v>
      </c>
      <c r="DK566" s="81">
        <v>0</v>
      </c>
      <c r="DL566" s="81">
        <v>0</v>
      </c>
      <c r="DM566" s="81">
        <v>0</v>
      </c>
      <c r="DN566" s="81">
        <v>0</v>
      </c>
      <c r="DO566" s="81">
        <v>0</v>
      </c>
      <c r="DP566" s="81">
        <v>0</v>
      </c>
      <c r="DQ566" s="81">
        <v>0</v>
      </c>
      <c r="DR566" s="81">
        <v>0</v>
      </c>
      <c r="DS566" s="81">
        <v>0</v>
      </c>
      <c r="DT566" s="81">
        <v>0</v>
      </c>
      <c r="DU566" s="81">
        <v>0</v>
      </c>
      <c r="DV566" s="81">
        <v>0</v>
      </c>
      <c r="DW566" s="81">
        <v>0</v>
      </c>
      <c r="DX566" s="81">
        <v>0</v>
      </c>
      <c r="DY566" s="81">
        <v>0</v>
      </c>
      <c r="DZ566" s="81">
        <v>0</v>
      </c>
      <c r="EA566" s="81">
        <v>0</v>
      </c>
      <c r="EB566" s="81">
        <v>0</v>
      </c>
      <c r="EC566" s="81">
        <v>0</v>
      </c>
      <c r="ED566" s="81">
        <v>0</v>
      </c>
      <c r="EE566" s="81">
        <v>0</v>
      </c>
      <c r="EF566" s="81">
        <v>0</v>
      </c>
      <c r="EG566" s="81">
        <v>0</v>
      </c>
      <c r="EH566" s="81">
        <v>0</v>
      </c>
      <c r="EI566" s="81">
        <v>0</v>
      </c>
      <c r="EJ566" s="81">
        <v>0</v>
      </c>
      <c r="EK566" s="81">
        <v>0</v>
      </c>
      <c r="EL566" s="81">
        <v>0</v>
      </c>
      <c r="EM566" s="81">
        <v>0</v>
      </c>
      <c r="EN566" s="81">
        <v>0</v>
      </c>
      <c r="EO566" s="81">
        <v>0</v>
      </c>
      <c r="EP566" s="81">
        <v>0</v>
      </c>
      <c r="EQ566" s="81">
        <v>0</v>
      </c>
      <c r="ER566" s="81">
        <v>0</v>
      </c>
      <c r="ES566" s="81">
        <v>0</v>
      </c>
      <c r="ET566" s="81">
        <v>0</v>
      </c>
      <c r="EU566" s="81">
        <v>0</v>
      </c>
      <c r="EV566" s="81">
        <v>0</v>
      </c>
      <c r="EW566" s="81">
        <v>0</v>
      </c>
      <c r="EX566" s="81">
        <v>0</v>
      </c>
      <c r="EY566" s="81">
        <v>0</v>
      </c>
      <c r="EZ566" s="81">
        <v>0</v>
      </c>
      <c r="FA566" s="81">
        <v>0</v>
      </c>
      <c r="FB566" s="81">
        <v>0</v>
      </c>
      <c r="FC566" s="81">
        <v>0</v>
      </c>
      <c r="FD566" s="81">
        <v>0</v>
      </c>
      <c r="FE566" s="81">
        <v>0</v>
      </c>
      <c r="FF566" s="81">
        <v>0</v>
      </c>
      <c r="FG566" s="81">
        <v>0</v>
      </c>
      <c r="FH566" s="81">
        <v>0</v>
      </c>
      <c r="FI566" s="81">
        <v>0</v>
      </c>
      <c r="FJ566" s="81">
        <v>0</v>
      </c>
      <c r="FK566" s="81">
        <v>0</v>
      </c>
      <c r="FL566" s="81">
        <v>0</v>
      </c>
      <c r="FM566" s="81">
        <v>0</v>
      </c>
      <c r="FN566" s="1" t="s">
        <v>925</v>
      </c>
    </row>
    <row r="567" spans="2:170" x14ac:dyDescent="0.2">
      <c r="B567" s="1" t="s">
        <v>879</v>
      </c>
      <c r="C567" s="1" t="s">
        <v>45</v>
      </c>
      <c r="D567" s="1" t="s">
        <v>42</v>
      </c>
      <c r="E567" s="81" t="s">
        <v>278</v>
      </c>
      <c r="F567" s="81">
        <v>0</v>
      </c>
      <c r="G567" s="81">
        <v>0</v>
      </c>
      <c r="H567" s="81">
        <v>0</v>
      </c>
      <c r="I567" s="81">
        <v>0</v>
      </c>
      <c r="J567" s="81">
        <v>0</v>
      </c>
      <c r="K567" s="81">
        <v>0</v>
      </c>
      <c r="L567" s="81">
        <v>0</v>
      </c>
      <c r="M567" s="81">
        <v>0</v>
      </c>
      <c r="N567" s="81">
        <v>0</v>
      </c>
      <c r="O567" s="81">
        <v>0</v>
      </c>
      <c r="P567" s="81">
        <v>0</v>
      </c>
      <c r="Q567" s="81">
        <v>0</v>
      </c>
      <c r="R567" s="81">
        <v>0</v>
      </c>
      <c r="S567" s="81">
        <v>0</v>
      </c>
      <c r="T567" s="81">
        <v>0</v>
      </c>
      <c r="U567" s="81">
        <v>0</v>
      </c>
      <c r="V567" s="81">
        <v>0</v>
      </c>
      <c r="W567" s="81">
        <v>0</v>
      </c>
      <c r="X567" s="81">
        <v>0</v>
      </c>
      <c r="Y567" s="81">
        <v>0</v>
      </c>
      <c r="Z567" s="81">
        <v>0</v>
      </c>
      <c r="AA567" s="81">
        <v>0</v>
      </c>
      <c r="AB567" s="81">
        <v>0</v>
      </c>
      <c r="AC567" s="81">
        <v>0</v>
      </c>
      <c r="AD567" s="81">
        <v>0</v>
      </c>
      <c r="AE567" s="81">
        <v>0</v>
      </c>
      <c r="AF567" s="81">
        <v>0</v>
      </c>
      <c r="AG567" s="81">
        <v>0</v>
      </c>
      <c r="AH567" s="81">
        <v>0</v>
      </c>
      <c r="AI567" s="81">
        <v>0</v>
      </c>
      <c r="AJ567" s="81">
        <v>0</v>
      </c>
      <c r="AK567" s="81">
        <v>0</v>
      </c>
      <c r="AL567" s="81">
        <v>0</v>
      </c>
      <c r="AM567" s="81">
        <v>0</v>
      </c>
      <c r="AN567" s="81">
        <v>0</v>
      </c>
      <c r="AO567" s="81">
        <v>0</v>
      </c>
      <c r="AP567" s="81">
        <v>0</v>
      </c>
      <c r="AQ567" s="81">
        <v>0</v>
      </c>
      <c r="AR567" s="81">
        <v>0</v>
      </c>
      <c r="AS567" s="81">
        <v>0</v>
      </c>
      <c r="AT567" s="81">
        <v>0</v>
      </c>
      <c r="AU567" s="81">
        <v>0</v>
      </c>
      <c r="AV567" s="81">
        <v>0</v>
      </c>
      <c r="AW567" s="81">
        <v>0</v>
      </c>
      <c r="AX567" s="81">
        <v>0</v>
      </c>
      <c r="AY567" s="81">
        <v>0</v>
      </c>
      <c r="AZ567" s="81">
        <v>0</v>
      </c>
      <c r="BA567" s="81">
        <v>0</v>
      </c>
      <c r="BB567" s="81">
        <v>0</v>
      </c>
      <c r="BC567" s="81">
        <v>0</v>
      </c>
      <c r="BD567" s="81">
        <v>0</v>
      </c>
      <c r="BE567" s="81">
        <v>0</v>
      </c>
      <c r="BF567" s="81">
        <v>0</v>
      </c>
      <c r="BG567" s="81">
        <v>0</v>
      </c>
      <c r="BH567" s="81">
        <v>0</v>
      </c>
      <c r="BI567" s="81">
        <v>0</v>
      </c>
      <c r="BJ567" s="81">
        <v>0</v>
      </c>
      <c r="BK567" s="81">
        <v>0</v>
      </c>
      <c r="BL567" s="81">
        <v>0</v>
      </c>
      <c r="BM567" s="81">
        <v>0</v>
      </c>
      <c r="BN567" s="81">
        <v>0</v>
      </c>
      <c r="BO567" s="81">
        <v>0</v>
      </c>
      <c r="BP567" s="81">
        <v>0</v>
      </c>
      <c r="BQ567" s="81">
        <v>0</v>
      </c>
      <c r="BR567" s="81">
        <v>0</v>
      </c>
      <c r="BS567" s="81">
        <v>0</v>
      </c>
      <c r="BT567" s="81">
        <v>0</v>
      </c>
      <c r="BU567" s="81">
        <v>0</v>
      </c>
      <c r="BV567" s="81">
        <v>0</v>
      </c>
      <c r="BW567" s="81">
        <v>0</v>
      </c>
      <c r="BX567" s="81">
        <v>0</v>
      </c>
      <c r="BY567" s="81">
        <v>0</v>
      </c>
      <c r="BZ567" s="81">
        <v>0</v>
      </c>
      <c r="CA567" s="81">
        <v>0</v>
      </c>
      <c r="CB567" s="81">
        <v>0</v>
      </c>
      <c r="CC567" s="81">
        <v>0</v>
      </c>
      <c r="CD567" s="81">
        <v>0</v>
      </c>
      <c r="CE567" s="81">
        <v>0</v>
      </c>
      <c r="CF567" s="81">
        <v>0</v>
      </c>
      <c r="CG567" s="81">
        <v>0</v>
      </c>
      <c r="CH567" s="81">
        <v>0</v>
      </c>
      <c r="CI567" s="81">
        <v>0</v>
      </c>
      <c r="CJ567" s="81">
        <v>0</v>
      </c>
      <c r="CK567" s="81">
        <v>0</v>
      </c>
      <c r="CL567" s="81">
        <v>0</v>
      </c>
      <c r="CM567" s="81">
        <v>0</v>
      </c>
      <c r="CN567" s="81">
        <v>0</v>
      </c>
      <c r="CO567" s="81">
        <v>0</v>
      </c>
      <c r="CP567" s="81">
        <v>0</v>
      </c>
      <c r="CQ567" s="81">
        <v>0</v>
      </c>
      <c r="CR567" s="81">
        <v>0</v>
      </c>
      <c r="CS567" s="81">
        <v>0</v>
      </c>
      <c r="CT567" s="81">
        <v>0</v>
      </c>
      <c r="CU567" s="81">
        <v>0</v>
      </c>
      <c r="CV567" s="81">
        <v>0</v>
      </c>
      <c r="CW567" s="81">
        <v>0</v>
      </c>
      <c r="CX567" s="81">
        <v>0</v>
      </c>
      <c r="CY567" s="81">
        <v>0</v>
      </c>
      <c r="CZ567" s="81">
        <v>0</v>
      </c>
      <c r="DA567" s="81">
        <v>0</v>
      </c>
      <c r="DB567" s="81">
        <v>0</v>
      </c>
      <c r="DC567" s="81">
        <v>0</v>
      </c>
      <c r="DD567" s="81">
        <v>0</v>
      </c>
      <c r="DE567" s="81">
        <v>0</v>
      </c>
      <c r="DF567" s="81">
        <v>0</v>
      </c>
      <c r="DG567" s="81">
        <v>0</v>
      </c>
      <c r="DH567" s="81">
        <v>0</v>
      </c>
      <c r="DI567" s="81">
        <v>0</v>
      </c>
      <c r="DJ567" s="81">
        <v>0</v>
      </c>
      <c r="DK567" s="81">
        <v>0</v>
      </c>
      <c r="DL567" s="81">
        <v>0</v>
      </c>
      <c r="DM567" s="81">
        <v>0</v>
      </c>
      <c r="DN567" s="81">
        <v>0</v>
      </c>
      <c r="DO567" s="81">
        <v>0</v>
      </c>
      <c r="DP567" s="81">
        <v>0</v>
      </c>
      <c r="DQ567" s="81">
        <v>0</v>
      </c>
      <c r="DR567" s="81">
        <v>0</v>
      </c>
      <c r="DS567" s="81">
        <v>0</v>
      </c>
      <c r="DT567" s="81">
        <v>0</v>
      </c>
      <c r="DU567" s="81">
        <v>0</v>
      </c>
      <c r="DV567" s="81">
        <v>0</v>
      </c>
      <c r="DW567" s="81">
        <v>0</v>
      </c>
      <c r="DX567" s="81">
        <v>0</v>
      </c>
      <c r="DY567" s="81">
        <v>0</v>
      </c>
      <c r="DZ567" s="81">
        <v>0</v>
      </c>
      <c r="EA567" s="81">
        <v>0</v>
      </c>
      <c r="EB567" s="81">
        <v>0</v>
      </c>
      <c r="EC567" s="81">
        <v>0</v>
      </c>
      <c r="ED567" s="81">
        <v>0</v>
      </c>
      <c r="EE567" s="81">
        <v>0</v>
      </c>
      <c r="EF567" s="81">
        <v>0</v>
      </c>
      <c r="EG567" s="81">
        <v>0</v>
      </c>
      <c r="EH567" s="81">
        <v>0</v>
      </c>
      <c r="EI567" s="81">
        <v>0</v>
      </c>
      <c r="EJ567" s="81">
        <v>0</v>
      </c>
      <c r="EK567" s="81">
        <v>0</v>
      </c>
      <c r="EL567" s="81">
        <v>0</v>
      </c>
      <c r="EM567" s="81">
        <v>0</v>
      </c>
      <c r="EN567" s="81">
        <v>0</v>
      </c>
      <c r="EO567" s="81">
        <v>0</v>
      </c>
      <c r="EP567" s="81">
        <v>0</v>
      </c>
      <c r="EQ567" s="81">
        <v>0</v>
      </c>
      <c r="ER567" s="81">
        <v>0</v>
      </c>
      <c r="ES567" s="81">
        <v>0</v>
      </c>
      <c r="ET567" s="81">
        <v>0</v>
      </c>
      <c r="EU567" s="81">
        <v>0</v>
      </c>
      <c r="EV567" s="81">
        <v>0</v>
      </c>
      <c r="EW567" s="81">
        <v>0</v>
      </c>
      <c r="EX567" s="81">
        <v>0</v>
      </c>
      <c r="EY567" s="81">
        <v>0</v>
      </c>
      <c r="EZ567" s="81">
        <v>0</v>
      </c>
      <c r="FA567" s="81">
        <v>0</v>
      </c>
      <c r="FB567" s="81">
        <v>0</v>
      </c>
      <c r="FC567" s="81">
        <v>0</v>
      </c>
      <c r="FD567" s="81">
        <v>0</v>
      </c>
      <c r="FE567" s="81">
        <v>0</v>
      </c>
      <c r="FF567" s="81">
        <v>0</v>
      </c>
      <c r="FG567" s="81">
        <v>0</v>
      </c>
      <c r="FH567" s="81">
        <v>0</v>
      </c>
      <c r="FI567" s="81">
        <v>0</v>
      </c>
      <c r="FJ567" s="81">
        <v>0</v>
      </c>
      <c r="FK567" s="81">
        <v>0</v>
      </c>
      <c r="FL567" s="81">
        <v>0</v>
      </c>
      <c r="FM567" s="81">
        <v>0</v>
      </c>
      <c r="FN567" s="1" t="s">
        <v>926</v>
      </c>
    </row>
    <row r="568" spans="2:170" x14ac:dyDescent="0.2">
      <c r="B568" s="1" t="s">
        <v>835</v>
      </c>
      <c r="C568" s="1" t="s">
        <v>43</v>
      </c>
      <c r="D568" s="1" t="s">
        <v>42</v>
      </c>
      <c r="E568" s="81" t="s">
        <v>299</v>
      </c>
      <c r="F568" s="81">
        <v>0</v>
      </c>
      <c r="G568" s="81">
        <v>0</v>
      </c>
      <c r="H568" s="81">
        <v>0</v>
      </c>
      <c r="I568" s="81">
        <v>0</v>
      </c>
      <c r="J568" s="81">
        <v>0</v>
      </c>
      <c r="K568" s="81">
        <v>0</v>
      </c>
      <c r="L568" s="81">
        <v>0</v>
      </c>
      <c r="M568" s="81">
        <v>0</v>
      </c>
      <c r="N568" s="81">
        <v>0</v>
      </c>
      <c r="O568" s="81">
        <v>0</v>
      </c>
      <c r="P568" s="81">
        <v>0</v>
      </c>
      <c r="Q568" s="81">
        <v>0</v>
      </c>
      <c r="R568" s="81">
        <v>0</v>
      </c>
      <c r="S568" s="81">
        <v>0</v>
      </c>
      <c r="T568" s="81">
        <v>0</v>
      </c>
      <c r="U568" s="81">
        <v>0</v>
      </c>
      <c r="V568" s="81">
        <v>0</v>
      </c>
      <c r="W568" s="81">
        <v>0</v>
      </c>
      <c r="X568" s="81">
        <v>0</v>
      </c>
      <c r="Y568" s="81">
        <v>0</v>
      </c>
      <c r="Z568" s="81">
        <v>0</v>
      </c>
      <c r="AA568" s="81">
        <v>0</v>
      </c>
      <c r="AB568" s="81">
        <v>0</v>
      </c>
      <c r="AC568" s="81">
        <v>0</v>
      </c>
      <c r="AD568" s="81">
        <v>0</v>
      </c>
      <c r="AE568" s="81">
        <v>0</v>
      </c>
      <c r="AF568" s="81">
        <v>0</v>
      </c>
      <c r="AG568" s="81">
        <v>0</v>
      </c>
      <c r="AH568" s="81">
        <v>0</v>
      </c>
      <c r="AI568" s="81">
        <v>0</v>
      </c>
      <c r="AJ568" s="81">
        <v>0</v>
      </c>
      <c r="AK568" s="81">
        <v>0</v>
      </c>
      <c r="AL568" s="81">
        <v>0</v>
      </c>
      <c r="AM568" s="81">
        <v>0</v>
      </c>
      <c r="AN568" s="81">
        <v>0</v>
      </c>
      <c r="AO568" s="81">
        <v>0</v>
      </c>
      <c r="AP568" s="81">
        <v>0</v>
      </c>
      <c r="AQ568" s="81">
        <v>0</v>
      </c>
      <c r="AR568" s="81">
        <v>0</v>
      </c>
      <c r="AS568" s="81">
        <v>0</v>
      </c>
      <c r="AT568" s="81">
        <v>0</v>
      </c>
      <c r="AU568" s="81">
        <v>0</v>
      </c>
      <c r="AV568" s="81">
        <v>0</v>
      </c>
      <c r="AW568" s="81">
        <v>0</v>
      </c>
      <c r="AX568" s="81">
        <v>0</v>
      </c>
      <c r="AY568" s="81">
        <v>0</v>
      </c>
      <c r="AZ568" s="81">
        <v>0</v>
      </c>
      <c r="BA568" s="81">
        <v>0</v>
      </c>
      <c r="BB568" s="81">
        <v>0</v>
      </c>
      <c r="BC568" s="81">
        <v>0</v>
      </c>
      <c r="BD568" s="81">
        <v>0</v>
      </c>
      <c r="BE568" s="81">
        <v>0</v>
      </c>
      <c r="BF568" s="81">
        <v>0</v>
      </c>
      <c r="BG568" s="81">
        <v>0</v>
      </c>
      <c r="BH568" s="81">
        <v>0</v>
      </c>
      <c r="BI568" s="81">
        <v>0</v>
      </c>
      <c r="BJ568" s="81">
        <v>0</v>
      </c>
      <c r="BK568" s="81">
        <v>0</v>
      </c>
      <c r="BL568" s="81">
        <v>0</v>
      </c>
      <c r="BM568" s="81">
        <v>0</v>
      </c>
      <c r="BN568" s="81">
        <v>0</v>
      </c>
      <c r="BO568" s="81">
        <v>0</v>
      </c>
      <c r="BP568" s="81">
        <v>0</v>
      </c>
      <c r="BQ568" s="81">
        <v>0</v>
      </c>
      <c r="BR568" s="81">
        <v>0</v>
      </c>
      <c r="BS568" s="81">
        <v>0</v>
      </c>
      <c r="BT568" s="81">
        <v>0</v>
      </c>
      <c r="BU568" s="81">
        <v>0</v>
      </c>
      <c r="BV568" s="81">
        <v>0</v>
      </c>
      <c r="BW568" s="81">
        <v>0</v>
      </c>
      <c r="BX568" s="81">
        <v>0</v>
      </c>
      <c r="BY568" s="81">
        <v>0</v>
      </c>
      <c r="BZ568" s="81">
        <v>0</v>
      </c>
      <c r="CA568" s="81">
        <v>0</v>
      </c>
      <c r="CB568" s="81">
        <v>0</v>
      </c>
      <c r="CC568" s="81">
        <v>0</v>
      </c>
      <c r="CD568" s="81">
        <v>0</v>
      </c>
      <c r="CE568" s="81">
        <v>0</v>
      </c>
      <c r="CF568" s="81">
        <v>0</v>
      </c>
      <c r="CG568" s="81">
        <v>0</v>
      </c>
      <c r="CH568" s="81">
        <v>0</v>
      </c>
      <c r="CI568" s="81">
        <v>0</v>
      </c>
      <c r="CJ568" s="81">
        <v>0</v>
      </c>
      <c r="CK568" s="81">
        <v>0</v>
      </c>
      <c r="CL568" s="81">
        <v>0</v>
      </c>
      <c r="CM568" s="81">
        <v>0</v>
      </c>
      <c r="CN568" s="81">
        <v>0</v>
      </c>
      <c r="CO568" s="81">
        <v>0</v>
      </c>
      <c r="CP568" s="81">
        <v>0</v>
      </c>
      <c r="CQ568" s="81">
        <v>0</v>
      </c>
      <c r="CR568" s="81">
        <v>0</v>
      </c>
      <c r="CS568" s="81">
        <v>0</v>
      </c>
      <c r="CT568" s="81">
        <v>0</v>
      </c>
      <c r="CU568" s="81">
        <v>0</v>
      </c>
      <c r="CV568" s="81">
        <v>0</v>
      </c>
      <c r="CW568" s="81">
        <v>0</v>
      </c>
      <c r="CX568" s="81">
        <v>0</v>
      </c>
      <c r="CY568" s="81">
        <v>0</v>
      </c>
      <c r="CZ568" s="81">
        <v>0</v>
      </c>
      <c r="DA568" s="81">
        <v>0</v>
      </c>
      <c r="DB568" s="81">
        <v>0</v>
      </c>
      <c r="DC568" s="81">
        <v>0</v>
      </c>
      <c r="DD568" s="81">
        <v>0</v>
      </c>
      <c r="DE568" s="81">
        <v>0</v>
      </c>
      <c r="DF568" s="81">
        <v>0</v>
      </c>
      <c r="DG568" s="81">
        <v>0</v>
      </c>
      <c r="DH568" s="81">
        <v>0</v>
      </c>
      <c r="DI568" s="81">
        <v>0</v>
      </c>
      <c r="DJ568" s="81">
        <v>0</v>
      </c>
      <c r="DK568" s="81">
        <v>0</v>
      </c>
      <c r="DL568" s="81">
        <v>0</v>
      </c>
      <c r="DM568" s="81">
        <v>0</v>
      </c>
      <c r="DN568" s="81">
        <v>0</v>
      </c>
      <c r="DO568" s="81">
        <v>0</v>
      </c>
      <c r="DP568" s="81">
        <v>0</v>
      </c>
      <c r="DQ568" s="81">
        <v>0</v>
      </c>
      <c r="DR568" s="81">
        <v>0</v>
      </c>
      <c r="DS568" s="81">
        <v>0</v>
      </c>
      <c r="DT568" s="81">
        <v>0</v>
      </c>
      <c r="DU568" s="81">
        <v>0</v>
      </c>
      <c r="DV568" s="81">
        <v>0</v>
      </c>
      <c r="DW568" s="81">
        <v>0</v>
      </c>
      <c r="DX568" s="81">
        <v>0</v>
      </c>
      <c r="DY568" s="81">
        <v>0</v>
      </c>
      <c r="DZ568" s="81">
        <v>0</v>
      </c>
      <c r="EA568" s="81">
        <v>0</v>
      </c>
      <c r="EB568" s="81">
        <v>0</v>
      </c>
      <c r="EC568" s="81">
        <v>0</v>
      </c>
      <c r="ED568" s="81">
        <v>0</v>
      </c>
      <c r="EE568" s="81">
        <v>0</v>
      </c>
      <c r="EF568" s="81">
        <v>0</v>
      </c>
      <c r="EG568" s="81">
        <v>0</v>
      </c>
      <c r="EH568" s="81">
        <v>0</v>
      </c>
      <c r="EI568" s="81">
        <v>0</v>
      </c>
      <c r="EJ568" s="81">
        <v>0</v>
      </c>
      <c r="EK568" s="81">
        <v>0</v>
      </c>
      <c r="EL568" s="81">
        <v>0</v>
      </c>
      <c r="EM568" s="81">
        <v>0</v>
      </c>
      <c r="EN568" s="81">
        <v>0</v>
      </c>
      <c r="EO568" s="81">
        <v>0</v>
      </c>
      <c r="EP568" s="81">
        <v>0</v>
      </c>
      <c r="EQ568" s="81">
        <v>0</v>
      </c>
      <c r="ER568" s="81">
        <v>0</v>
      </c>
      <c r="ES568" s="81">
        <v>0</v>
      </c>
      <c r="ET568" s="81">
        <v>0</v>
      </c>
      <c r="EU568" s="81">
        <v>0</v>
      </c>
      <c r="EV568" s="81">
        <v>0</v>
      </c>
      <c r="EW568" s="81">
        <v>0</v>
      </c>
      <c r="EX568" s="81">
        <v>0</v>
      </c>
      <c r="EY568" s="81">
        <v>0</v>
      </c>
      <c r="EZ568" s="81">
        <v>0</v>
      </c>
      <c r="FA568" s="81">
        <v>0</v>
      </c>
      <c r="FB568" s="81">
        <v>0</v>
      </c>
      <c r="FC568" s="81">
        <v>0</v>
      </c>
      <c r="FD568" s="81">
        <v>0</v>
      </c>
      <c r="FE568" s="81">
        <v>0</v>
      </c>
      <c r="FF568" s="81">
        <v>0</v>
      </c>
      <c r="FG568" s="81">
        <v>0</v>
      </c>
      <c r="FH568" s="81">
        <v>0</v>
      </c>
      <c r="FI568" s="81">
        <v>0</v>
      </c>
      <c r="FJ568" s="81">
        <v>0</v>
      </c>
      <c r="FK568" s="81">
        <v>0</v>
      </c>
      <c r="FL568" s="81">
        <v>0</v>
      </c>
      <c r="FM568" s="81">
        <v>0</v>
      </c>
      <c r="FN568" s="1" t="s">
        <v>927</v>
      </c>
    </row>
    <row r="569" spans="2:170" x14ac:dyDescent="0.2">
      <c r="B569" s="1" t="s">
        <v>837</v>
      </c>
      <c r="C569" s="1" t="s">
        <v>43</v>
      </c>
      <c r="D569" s="1" t="s">
        <v>42</v>
      </c>
      <c r="E569" s="81" t="s">
        <v>299</v>
      </c>
      <c r="F569" s="81">
        <v>0</v>
      </c>
      <c r="G569" s="81">
        <v>0</v>
      </c>
      <c r="H569" s="81">
        <v>0</v>
      </c>
      <c r="I569" s="81">
        <v>0</v>
      </c>
      <c r="J569" s="81">
        <v>0</v>
      </c>
      <c r="K569" s="81">
        <v>0</v>
      </c>
      <c r="L569" s="81">
        <v>0</v>
      </c>
      <c r="M569" s="81">
        <v>0</v>
      </c>
      <c r="N569" s="81">
        <v>0</v>
      </c>
      <c r="O569" s="81">
        <v>0</v>
      </c>
      <c r="P569" s="81">
        <v>0</v>
      </c>
      <c r="Q569" s="81">
        <v>0</v>
      </c>
      <c r="R569" s="81">
        <v>0</v>
      </c>
      <c r="S569" s="81">
        <v>0</v>
      </c>
      <c r="T569" s="81">
        <v>0</v>
      </c>
      <c r="U569" s="81">
        <v>0</v>
      </c>
      <c r="V569" s="81">
        <v>0</v>
      </c>
      <c r="W569" s="81">
        <v>0</v>
      </c>
      <c r="X569" s="81">
        <v>0</v>
      </c>
      <c r="Y569" s="81">
        <v>0</v>
      </c>
      <c r="Z569" s="81">
        <v>0</v>
      </c>
      <c r="AA569" s="81">
        <v>0</v>
      </c>
      <c r="AB569" s="81">
        <v>0</v>
      </c>
      <c r="AC569" s="81">
        <v>0</v>
      </c>
      <c r="AD569" s="81">
        <v>0</v>
      </c>
      <c r="AE569" s="81">
        <v>0</v>
      </c>
      <c r="AF569" s="81">
        <v>0</v>
      </c>
      <c r="AG569" s="81">
        <v>0</v>
      </c>
      <c r="AH569" s="81">
        <v>0</v>
      </c>
      <c r="AI569" s="81">
        <v>0</v>
      </c>
      <c r="AJ569" s="81">
        <v>0</v>
      </c>
      <c r="AK569" s="81">
        <v>0</v>
      </c>
      <c r="AL569" s="81">
        <v>0</v>
      </c>
      <c r="AM569" s="81">
        <v>0</v>
      </c>
      <c r="AN569" s="81">
        <v>0</v>
      </c>
      <c r="AO569" s="81">
        <v>0</v>
      </c>
      <c r="AP569" s="81">
        <v>0</v>
      </c>
      <c r="AQ569" s="81">
        <v>0</v>
      </c>
      <c r="AR569" s="81">
        <v>0</v>
      </c>
      <c r="AS569" s="81">
        <v>0</v>
      </c>
      <c r="AT569" s="81">
        <v>0</v>
      </c>
      <c r="AU569" s="81">
        <v>0</v>
      </c>
      <c r="AV569" s="81">
        <v>0</v>
      </c>
      <c r="AW569" s="81">
        <v>0</v>
      </c>
      <c r="AX569" s="81">
        <v>0</v>
      </c>
      <c r="AY569" s="81">
        <v>0</v>
      </c>
      <c r="AZ569" s="81">
        <v>0</v>
      </c>
      <c r="BA569" s="81">
        <v>0</v>
      </c>
      <c r="BB569" s="81">
        <v>0</v>
      </c>
      <c r="BC569" s="81">
        <v>0</v>
      </c>
      <c r="BD569" s="81">
        <v>0</v>
      </c>
      <c r="BE569" s="81">
        <v>0</v>
      </c>
      <c r="BF569" s="81">
        <v>0</v>
      </c>
      <c r="BG569" s="81">
        <v>0</v>
      </c>
      <c r="BH569" s="81">
        <v>0</v>
      </c>
      <c r="BI569" s="81">
        <v>0</v>
      </c>
      <c r="BJ569" s="81">
        <v>0</v>
      </c>
      <c r="BK569" s="81">
        <v>0</v>
      </c>
      <c r="BL569" s="81">
        <v>0</v>
      </c>
      <c r="BM569" s="81">
        <v>0</v>
      </c>
      <c r="BN569" s="81">
        <v>0</v>
      </c>
      <c r="BO569" s="81">
        <v>0</v>
      </c>
      <c r="BP569" s="81">
        <v>0</v>
      </c>
      <c r="BQ569" s="81">
        <v>0</v>
      </c>
      <c r="BR569" s="81">
        <v>0</v>
      </c>
      <c r="BS569" s="81">
        <v>0</v>
      </c>
      <c r="BT569" s="81">
        <v>0</v>
      </c>
      <c r="BU569" s="81">
        <v>0</v>
      </c>
      <c r="BV569" s="81">
        <v>0</v>
      </c>
      <c r="BW569" s="81">
        <v>0</v>
      </c>
      <c r="BX569" s="81">
        <v>0</v>
      </c>
      <c r="BY569" s="81">
        <v>0</v>
      </c>
      <c r="BZ569" s="81">
        <v>0</v>
      </c>
      <c r="CA569" s="81">
        <v>0</v>
      </c>
      <c r="CB569" s="81">
        <v>0</v>
      </c>
      <c r="CC569" s="81">
        <v>0</v>
      </c>
      <c r="CD569" s="81">
        <v>0</v>
      </c>
      <c r="CE569" s="81">
        <v>0</v>
      </c>
      <c r="CF569" s="81">
        <v>0</v>
      </c>
      <c r="CG569" s="81">
        <v>0</v>
      </c>
      <c r="CH569" s="81">
        <v>0</v>
      </c>
      <c r="CI569" s="81">
        <v>0</v>
      </c>
      <c r="CJ569" s="81">
        <v>0</v>
      </c>
      <c r="CK569" s="81">
        <v>0</v>
      </c>
      <c r="CL569" s="81">
        <v>0</v>
      </c>
      <c r="CM569" s="81">
        <v>0</v>
      </c>
      <c r="CN569" s="81">
        <v>0</v>
      </c>
      <c r="CO569" s="81">
        <v>0</v>
      </c>
      <c r="CP569" s="81">
        <v>0</v>
      </c>
      <c r="CQ569" s="81">
        <v>0</v>
      </c>
      <c r="CR569" s="81">
        <v>0</v>
      </c>
      <c r="CS569" s="81">
        <v>0</v>
      </c>
      <c r="CT569" s="81">
        <v>0</v>
      </c>
      <c r="CU569" s="81">
        <v>0</v>
      </c>
      <c r="CV569" s="81">
        <v>0</v>
      </c>
      <c r="CW569" s="81">
        <v>0</v>
      </c>
      <c r="CX569" s="81">
        <v>0</v>
      </c>
      <c r="CY569" s="81">
        <v>0</v>
      </c>
      <c r="CZ569" s="81">
        <v>0</v>
      </c>
      <c r="DA569" s="81">
        <v>0</v>
      </c>
      <c r="DB569" s="81">
        <v>0</v>
      </c>
      <c r="DC569" s="81">
        <v>0</v>
      </c>
      <c r="DD569" s="81">
        <v>0</v>
      </c>
      <c r="DE569" s="81">
        <v>0</v>
      </c>
      <c r="DF569" s="81">
        <v>0</v>
      </c>
      <c r="DG569" s="81">
        <v>0</v>
      </c>
      <c r="DH569" s="81">
        <v>0</v>
      </c>
      <c r="DI569" s="81">
        <v>0</v>
      </c>
      <c r="DJ569" s="81">
        <v>0</v>
      </c>
      <c r="DK569" s="81">
        <v>0</v>
      </c>
      <c r="DL569" s="81">
        <v>0</v>
      </c>
      <c r="DM569" s="81">
        <v>0</v>
      </c>
      <c r="DN569" s="81">
        <v>0</v>
      </c>
      <c r="DO569" s="81">
        <v>0</v>
      </c>
      <c r="DP569" s="81">
        <v>0</v>
      </c>
      <c r="DQ569" s="81">
        <v>0</v>
      </c>
      <c r="DR569" s="81">
        <v>0</v>
      </c>
      <c r="DS569" s="81">
        <v>0</v>
      </c>
      <c r="DT569" s="81">
        <v>0</v>
      </c>
      <c r="DU569" s="81">
        <v>0</v>
      </c>
      <c r="DV569" s="81">
        <v>0</v>
      </c>
      <c r="DW569" s="81">
        <v>0</v>
      </c>
      <c r="DX569" s="81">
        <v>0</v>
      </c>
      <c r="DY569" s="81">
        <v>0</v>
      </c>
      <c r="DZ569" s="81">
        <v>0</v>
      </c>
      <c r="EA569" s="81">
        <v>0</v>
      </c>
      <c r="EB569" s="81">
        <v>0</v>
      </c>
      <c r="EC569" s="81">
        <v>0</v>
      </c>
      <c r="ED569" s="81">
        <v>0</v>
      </c>
      <c r="EE569" s="81">
        <v>0</v>
      </c>
      <c r="EF569" s="81">
        <v>0</v>
      </c>
      <c r="EG569" s="81">
        <v>0</v>
      </c>
      <c r="EH569" s="81">
        <v>0</v>
      </c>
      <c r="EI569" s="81">
        <v>0</v>
      </c>
      <c r="EJ569" s="81">
        <v>0</v>
      </c>
      <c r="EK569" s="81">
        <v>0</v>
      </c>
      <c r="EL569" s="81">
        <v>0</v>
      </c>
      <c r="EM569" s="81">
        <v>0</v>
      </c>
      <c r="EN569" s="81">
        <v>0</v>
      </c>
      <c r="EO569" s="81">
        <v>0</v>
      </c>
      <c r="EP569" s="81">
        <v>0</v>
      </c>
      <c r="EQ569" s="81">
        <v>0</v>
      </c>
      <c r="ER569" s="81">
        <v>0</v>
      </c>
      <c r="ES569" s="81">
        <v>0</v>
      </c>
      <c r="ET569" s="81">
        <v>0</v>
      </c>
      <c r="EU569" s="81">
        <v>0</v>
      </c>
      <c r="EV569" s="81">
        <v>0</v>
      </c>
      <c r="EW569" s="81">
        <v>0</v>
      </c>
      <c r="EX569" s="81">
        <v>0</v>
      </c>
      <c r="EY569" s="81">
        <v>0</v>
      </c>
      <c r="EZ569" s="81">
        <v>0</v>
      </c>
      <c r="FA569" s="81">
        <v>0</v>
      </c>
      <c r="FB569" s="81">
        <v>0</v>
      </c>
      <c r="FC569" s="81">
        <v>0</v>
      </c>
      <c r="FD569" s="81">
        <v>0</v>
      </c>
      <c r="FE569" s="81">
        <v>0</v>
      </c>
      <c r="FF569" s="81">
        <v>0</v>
      </c>
      <c r="FG569" s="81">
        <v>0</v>
      </c>
      <c r="FH569" s="81">
        <v>0</v>
      </c>
      <c r="FI569" s="81">
        <v>0</v>
      </c>
      <c r="FJ569" s="81">
        <v>0</v>
      </c>
      <c r="FK569" s="81">
        <v>0</v>
      </c>
      <c r="FL569" s="81">
        <v>0</v>
      </c>
      <c r="FM569" s="81">
        <v>0</v>
      </c>
      <c r="FN569" s="1" t="s">
        <v>928</v>
      </c>
    </row>
    <row r="570" spans="2:170" x14ac:dyDescent="0.2">
      <c r="B570" s="1" t="s">
        <v>839</v>
      </c>
      <c r="C570" s="1" t="s">
        <v>44</v>
      </c>
      <c r="D570" s="1" t="s">
        <v>42</v>
      </c>
      <c r="E570" s="81" t="s">
        <v>299</v>
      </c>
      <c r="F570" s="81">
        <v>0</v>
      </c>
      <c r="G570" s="81">
        <v>0</v>
      </c>
      <c r="H570" s="81">
        <v>0</v>
      </c>
      <c r="I570" s="81">
        <v>0</v>
      </c>
      <c r="J570" s="81">
        <v>0</v>
      </c>
      <c r="K570" s="81">
        <v>0</v>
      </c>
      <c r="L570" s="81">
        <v>0</v>
      </c>
      <c r="M570" s="81">
        <v>0</v>
      </c>
      <c r="N570" s="81">
        <v>0</v>
      </c>
      <c r="O570" s="81">
        <v>0</v>
      </c>
      <c r="P570" s="81">
        <v>0</v>
      </c>
      <c r="Q570" s="81">
        <v>0</v>
      </c>
      <c r="R570" s="81">
        <v>0</v>
      </c>
      <c r="S570" s="81">
        <v>0</v>
      </c>
      <c r="T570" s="81">
        <v>0</v>
      </c>
      <c r="U570" s="81">
        <v>0</v>
      </c>
      <c r="V570" s="81">
        <v>0</v>
      </c>
      <c r="W570" s="81">
        <v>0</v>
      </c>
      <c r="X570" s="81">
        <v>0</v>
      </c>
      <c r="Y570" s="81">
        <v>0</v>
      </c>
      <c r="Z570" s="81">
        <v>0</v>
      </c>
      <c r="AA570" s="81">
        <v>0</v>
      </c>
      <c r="AB570" s="81">
        <v>0</v>
      </c>
      <c r="AC570" s="81">
        <v>0</v>
      </c>
      <c r="AD570" s="81">
        <v>0</v>
      </c>
      <c r="AE570" s="81">
        <v>0</v>
      </c>
      <c r="AF570" s="81">
        <v>0</v>
      </c>
      <c r="AG570" s="81">
        <v>0</v>
      </c>
      <c r="AH570" s="81">
        <v>0</v>
      </c>
      <c r="AI570" s="81">
        <v>0</v>
      </c>
      <c r="AJ570" s="81">
        <v>0</v>
      </c>
      <c r="AK570" s="81">
        <v>0</v>
      </c>
      <c r="AL570" s="81">
        <v>0</v>
      </c>
      <c r="AM570" s="81">
        <v>0</v>
      </c>
      <c r="AN570" s="81">
        <v>0</v>
      </c>
      <c r="AO570" s="81">
        <v>0</v>
      </c>
      <c r="AP570" s="81">
        <v>0</v>
      </c>
      <c r="AQ570" s="81">
        <v>0</v>
      </c>
      <c r="AR570" s="81">
        <v>0</v>
      </c>
      <c r="AS570" s="81">
        <v>0</v>
      </c>
      <c r="AT570" s="81">
        <v>0</v>
      </c>
      <c r="AU570" s="81">
        <v>0</v>
      </c>
      <c r="AV570" s="81">
        <v>0</v>
      </c>
      <c r="AW570" s="81">
        <v>0</v>
      </c>
      <c r="AX570" s="81">
        <v>0</v>
      </c>
      <c r="AY570" s="81">
        <v>0</v>
      </c>
      <c r="AZ570" s="81">
        <v>0</v>
      </c>
      <c r="BA570" s="81">
        <v>0</v>
      </c>
      <c r="BB570" s="81">
        <v>0</v>
      </c>
      <c r="BC570" s="81">
        <v>0</v>
      </c>
      <c r="BD570" s="81">
        <v>0</v>
      </c>
      <c r="BE570" s="81">
        <v>0</v>
      </c>
      <c r="BF570" s="81">
        <v>0</v>
      </c>
      <c r="BG570" s="81">
        <v>0</v>
      </c>
      <c r="BH570" s="81">
        <v>0</v>
      </c>
      <c r="BI570" s="81">
        <v>0</v>
      </c>
      <c r="BJ570" s="81">
        <v>0</v>
      </c>
      <c r="BK570" s="81">
        <v>0</v>
      </c>
      <c r="BL570" s="81">
        <v>0</v>
      </c>
      <c r="BM570" s="81">
        <v>0</v>
      </c>
      <c r="BN570" s="81">
        <v>0</v>
      </c>
      <c r="BO570" s="81">
        <v>0</v>
      </c>
      <c r="BP570" s="81">
        <v>0</v>
      </c>
      <c r="BQ570" s="81">
        <v>0</v>
      </c>
      <c r="BR570" s="81">
        <v>0</v>
      </c>
      <c r="BS570" s="81">
        <v>0</v>
      </c>
      <c r="BT570" s="81">
        <v>0</v>
      </c>
      <c r="BU570" s="81">
        <v>0</v>
      </c>
      <c r="BV570" s="81">
        <v>0</v>
      </c>
      <c r="BW570" s="81">
        <v>0</v>
      </c>
      <c r="BX570" s="81">
        <v>0</v>
      </c>
      <c r="BY570" s="81">
        <v>0</v>
      </c>
      <c r="BZ570" s="81">
        <v>0</v>
      </c>
      <c r="CA570" s="81">
        <v>0</v>
      </c>
      <c r="CB570" s="81">
        <v>0</v>
      </c>
      <c r="CC570" s="81">
        <v>0</v>
      </c>
      <c r="CD570" s="81">
        <v>0</v>
      </c>
      <c r="CE570" s="81">
        <v>0</v>
      </c>
      <c r="CF570" s="81">
        <v>0</v>
      </c>
      <c r="CG570" s="81">
        <v>0</v>
      </c>
      <c r="CH570" s="81">
        <v>0</v>
      </c>
      <c r="CI570" s="81">
        <v>0</v>
      </c>
      <c r="CJ570" s="81">
        <v>0</v>
      </c>
      <c r="CK570" s="81">
        <v>0</v>
      </c>
      <c r="CL570" s="81">
        <v>0</v>
      </c>
      <c r="CM570" s="81">
        <v>0</v>
      </c>
      <c r="CN570" s="81">
        <v>0</v>
      </c>
      <c r="CO570" s="81">
        <v>0</v>
      </c>
      <c r="CP570" s="81">
        <v>0</v>
      </c>
      <c r="CQ570" s="81">
        <v>0</v>
      </c>
      <c r="CR570" s="81">
        <v>0</v>
      </c>
      <c r="CS570" s="81">
        <v>0</v>
      </c>
      <c r="CT570" s="81">
        <v>0</v>
      </c>
      <c r="CU570" s="81">
        <v>0</v>
      </c>
      <c r="CV570" s="81">
        <v>0</v>
      </c>
      <c r="CW570" s="81">
        <v>0</v>
      </c>
      <c r="CX570" s="81">
        <v>0</v>
      </c>
      <c r="CY570" s="81">
        <v>0</v>
      </c>
      <c r="CZ570" s="81">
        <v>0</v>
      </c>
      <c r="DA570" s="81">
        <v>0</v>
      </c>
      <c r="DB570" s="81">
        <v>0</v>
      </c>
      <c r="DC570" s="81">
        <v>0</v>
      </c>
      <c r="DD570" s="81">
        <v>0</v>
      </c>
      <c r="DE570" s="81">
        <v>0</v>
      </c>
      <c r="DF570" s="81">
        <v>0</v>
      </c>
      <c r="DG570" s="81">
        <v>0</v>
      </c>
      <c r="DH570" s="81">
        <v>0</v>
      </c>
      <c r="DI570" s="81">
        <v>0</v>
      </c>
      <c r="DJ570" s="81">
        <v>0</v>
      </c>
      <c r="DK570" s="81">
        <v>0</v>
      </c>
      <c r="DL570" s="81">
        <v>0</v>
      </c>
      <c r="DM570" s="81">
        <v>0</v>
      </c>
      <c r="DN570" s="81">
        <v>0</v>
      </c>
      <c r="DO570" s="81">
        <v>0</v>
      </c>
      <c r="DP570" s="81">
        <v>0</v>
      </c>
      <c r="DQ570" s="81">
        <v>0</v>
      </c>
      <c r="DR570" s="81">
        <v>0</v>
      </c>
      <c r="DS570" s="81">
        <v>0</v>
      </c>
      <c r="DT570" s="81">
        <v>0</v>
      </c>
      <c r="DU570" s="81">
        <v>0</v>
      </c>
      <c r="DV570" s="81">
        <v>0</v>
      </c>
      <c r="DW570" s="81">
        <v>0</v>
      </c>
      <c r="DX570" s="81">
        <v>0</v>
      </c>
      <c r="DY570" s="81">
        <v>0</v>
      </c>
      <c r="DZ570" s="81">
        <v>0</v>
      </c>
      <c r="EA570" s="81">
        <v>0</v>
      </c>
      <c r="EB570" s="81">
        <v>0</v>
      </c>
      <c r="EC570" s="81">
        <v>0</v>
      </c>
      <c r="ED570" s="81">
        <v>0</v>
      </c>
      <c r="EE570" s="81">
        <v>0</v>
      </c>
      <c r="EF570" s="81">
        <v>0</v>
      </c>
      <c r="EG570" s="81">
        <v>0</v>
      </c>
      <c r="EH570" s="81">
        <v>0</v>
      </c>
      <c r="EI570" s="81">
        <v>0</v>
      </c>
      <c r="EJ570" s="81">
        <v>0</v>
      </c>
      <c r="EK570" s="81">
        <v>0</v>
      </c>
      <c r="EL570" s="81">
        <v>0</v>
      </c>
      <c r="EM570" s="81">
        <v>0</v>
      </c>
      <c r="EN570" s="81">
        <v>0</v>
      </c>
      <c r="EO570" s="81">
        <v>0</v>
      </c>
      <c r="EP570" s="81">
        <v>0</v>
      </c>
      <c r="EQ570" s="81">
        <v>0</v>
      </c>
      <c r="ER570" s="81">
        <v>0</v>
      </c>
      <c r="ES570" s="81">
        <v>0</v>
      </c>
      <c r="ET570" s="81">
        <v>0</v>
      </c>
      <c r="EU570" s="81">
        <v>0</v>
      </c>
      <c r="EV570" s="81">
        <v>0</v>
      </c>
      <c r="EW570" s="81">
        <v>0</v>
      </c>
      <c r="EX570" s="81">
        <v>0</v>
      </c>
      <c r="EY570" s="81">
        <v>0</v>
      </c>
      <c r="EZ570" s="81">
        <v>0</v>
      </c>
      <c r="FA570" s="81">
        <v>0</v>
      </c>
      <c r="FB570" s="81">
        <v>0</v>
      </c>
      <c r="FC570" s="81">
        <v>0</v>
      </c>
      <c r="FD570" s="81">
        <v>0</v>
      </c>
      <c r="FE570" s="81">
        <v>0</v>
      </c>
      <c r="FF570" s="81">
        <v>0</v>
      </c>
      <c r="FG570" s="81">
        <v>0</v>
      </c>
      <c r="FH570" s="81">
        <v>0</v>
      </c>
      <c r="FI570" s="81">
        <v>0</v>
      </c>
      <c r="FJ570" s="81">
        <v>0</v>
      </c>
      <c r="FK570" s="81">
        <v>0</v>
      </c>
      <c r="FL570" s="81">
        <v>0</v>
      </c>
      <c r="FM570" s="81">
        <v>0</v>
      </c>
      <c r="FN570" s="1" t="s">
        <v>929</v>
      </c>
    </row>
    <row r="571" spans="2:170" x14ac:dyDescent="0.2">
      <c r="B571" s="1" t="s">
        <v>841</v>
      </c>
      <c r="C571" s="1" t="s">
        <v>44</v>
      </c>
      <c r="D571" s="1" t="s">
        <v>42</v>
      </c>
      <c r="E571" s="81" t="s">
        <v>299</v>
      </c>
      <c r="F571" s="81">
        <v>0</v>
      </c>
      <c r="G571" s="81">
        <v>0</v>
      </c>
      <c r="H571" s="81">
        <v>0</v>
      </c>
      <c r="I571" s="81">
        <v>0</v>
      </c>
      <c r="J571" s="81">
        <v>0</v>
      </c>
      <c r="K571" s="81">
        <v>0</v>
      </c>
      <c r="L571" s="81">
        <v>0</v>
      </c>
      <c r="M571" s="81">
        <v>0</v>
      </c>
      <c r="N571" s="81">
        <v>0</v>
      </c>
      <c r="O571" s="81">
        <v>0</v>
      </c>
      <c r="P571" s="81">
        <v>0</v>
      </c>
      <c r="Q571" s="81">
        <v>0</v>
      </c>
      <c r="R571" s="81">
        <v>0</v>
      </c>
      <c r="S571" s="81">
        <v>0</v>
      </c>
      <c r="T571" s="81">
        <v>0</v>
      </c>
      <c r="U571" s="81">
        <v>0</v>
      </c>
      <c r="V571" s="81">
        <v>0</v>
      </c>
      <c r="W571" s="81">
        <v>0</v>
      </c>
      <c r="X571" s="81">
        <v>0</v>
      </c>
      <c r="Y571" s="81">
        <v>0</v>
      </c>
      <c r="Z571" s="81">
        <v>0</v>
      </c>
      <c r="AA571" s="81">
        <v>0</v>
      </c>
      <c r="AB571" s="81">
        <v>0</v>
      </c>
      <c r="AC571" s="81">
        <v>0</v>
      </c>
      <c r="AD571" s="81">
        <v>0</v>
      </c>
      <c r="AE571" s="81">
        <v>0</v>
      </c>
      <c r="AF571" s="81">
        <v>0</v>
      </c>
      <c r="AG571" s="81">
        <v>0</v>
      </c>
      <c r="AH571" s="81">
        <v>0</v>
      </c>
      <c r="AI571" s="81">
        <v>0</v>
      </c>
      <c r="AJ571" s="81">
        <v>0</v>
      </c>
      <c r="AK571" s="81">
        <v>0</v>
      </c>
      <c r="AL571" s="81">
        <v>0</v>
      </c>
      <c r="AM571" s="81">
        <v>0</v>
      </c>
      <c r="AN571" s="81">
        <v>0</v>
      </c>
      <c r="AO571" s="81">
        <v>0</v>
      </c>
      <c r="AP571" s="81">
        <v>0</v>
      </c>
      <c r="AQ571" s="81">
        <v>0</v>
      </c>
      <c r="AR571" s="81">
        <v>0</v>
      </c>
      <c r="AS571" s="81">
        <v>0</v>
      </c>
      <c r="AT571" s="81">
        <v>0</v>
      </c>
      <c r="AU571" s="81">
        <v>0</v>
      </c>
      <c r="AV571" s="81">
        <v>0</v>
      </c>
      <c r="AW571" s="81">
        <v>0</v>
      </c>
      <c r="AX571" s="81">
        <v>0</v>
      </c>
      <c r="AY571" s="81">
        <v>0</v>
      </c>
      <c r="AZ571" s="81">
        <v>0</v>
      </c>
      <c r="BA571" s="81">
        <v>0</v>
      </c>
      <c r="BB571" s="81">
        <v>0</v>
      </c>
      <c r="BC571" s="81">
        <v>0</v>
      </c>
      <c r="BD571" s="81">
        <v>0</v>
      </c>
      <c r="BE571" s="81">
        <v>0</v>
      </c>
      <c r="BF571" s="81">
        <v>0</v>
      </c>
      <c r="BG571" s="81">
        <v>0</v>
      </c>
      <c r="BH571" s="81">
        <v>0</v>
      </c>
      <c r="BI571" s="81">
        <v>0</v>
      </c>
      <c r="BJ571" s="81">
        <v>0</v>
      </c>
      <c r="BK571" s="81">
        <v>0</v>
      </c>
      <c r="BL571" s="81">
        <v>0</v>
      </c>
      <c r="BM571" s="81">
        <v>0</v>
      </c>
      <c r="BN571" s="81">
        <v>0</v>
      </c>
      <c r="BO571" s="81">
        <v>0</v>
      </c>
      <c r="BP571" s="81">
        <v>0</v>
      </c>
      <c r="BQ571" s="81">
        <v>0</v>
      </c>
      <c r="BR571" s="81">
        <v>0</v>
      </c>
      <c r="BS571" s="81">
        <v>0</v>
      </c>
      <c r="BT571" s="81">
        <v>0</v>
      </c>
      <c r="BU571" s="81">
        <v>0</v>
      </c>
      <c r="BV571" s="81">
        <v>0</v>
      </c>
      <c r="BW571" s="81">
        <v>0</v>
      </c>
      <c r="BX571" s="81">
        <v>0</v>
      </c>
      <c r="BY571" s="81">
        <v>0</v>
      </c>
      <c r="BZ571" s="81">
        <v>0</v>
      </c>
      <c r="CA571" s="81">
        <v>0</v>
      </c>
      <c r="CB571" s="81">
        <v>0</v>
      </c>
      <c r="CC571" s="81">
        <v>0</v>
      </c>
      <c r="CD571" s="81">
        <v>0</v>
      </c>
      <c r="CE571" s="81">
        <v>0</v>
      </c>
      <c r="CF571" s="81">
        <v>0</v>
      </c>
      <c r="CG571" s="81">
        <v>0</v>
      </c>
      <c r="CH571" s="81">
        <v>0</v>
      </c>
      <c r="CI571" s="81">
        <v>0</v>
      </c>
      <c r="CJ571" s="81">
        <v>0</v>
      </c>
      <c r="CK571" s="81">
        <v>0</v>
      </c>
      <c r="CL571" s="81">
        <v>0</v>
      </c>
      <c r="CM571" s="81">
        <v>0</v>
      </c>
      <c r="CN571" s="81">
        <v>0</v>
      </c>
      <c r="CO571" s="81">
        <v>0</v>
      </c>
      <c r="CP571" s="81">
        <v>0</v>
      </c>
      <c r="CQ571" s="81">
        <v>0</v>
      </c>
      <c r="CR571" s="81">
        <v>0</v>
      </c>
      <c r="CS571" s="81">
        <v>0</v>
      </c>
      <c r="CT571" s="81">
        <v>0</v>
      </c>
      <c r="CU571" s="81">
        <v>0</v>
      </c>
      <c r="CV571" s="81">
        <v>0</v>
      </c>
      <c r="CW571" s="81">
        <v>0</v>
      </c>
      <c r="CX571" s="81">
        <v>0</v>
      </c>
      <c r="CY571" s="81">
        <v>0</v>
      </c>
      <c r="CZ571" s="81">
        <v>0</v>
      </c>
      <c r="DA571" s="81">
        <v>0</v>
      </c>
      <c r="DB571" s="81">
        <v>0</v>
      </c>
      <c r="DC571" s="81">
        <v>0</v>
      </c>
      <c r="DD571" s="81">
        <v>0</v>
      </c>
      <c r="DE571" s="81">
        <v>0</v>
      </c>
      <c r="DF571" s="81">
        <v>0</v>
      </c>
      <c r="DG571" s="81">
        <v>0</v>
      </c>
      <c r="DH571" s="81">
        <v>0</v>
      </c>
      <c r="DI571" s="81">
        <v>0</v>
      </c>
      <c r="DJ571" s="81">
        <v>0</v>
      </c>
      <c r="DK571" s="81">
        <v>0</v>
      </c>
      <c r="DL571" s="81">
        <v>0</v>
      </c>
      <c r="DM571" s="81">
        <v>0</v>
      </c>
      <c r="DN571" s="81">
        <v>0</v>
      </c>
      <c r="DO571" s="81">
        <v>0</v>
      </c>
      <c r="DP571" s="81">
        <v>0</v>
      </c>
      <c r="DQ571" s="81">
        <v>0</v>
      </c>
      <c r="DR571" s="81">
        <v>0</v>
      </c>
      <c r="DS571" s="81">
        <v>0</v>
      </c>
      <c r="DT571" s="81">
        <v>0</v>
      </c>
      <c r="DU571" s="81">
        <v>0</v>
      </c>
      <c r="DV571" s="81">
        <v>0</v>
      </c>
      <c r="DW571" s="81">
        <v>0</v>
      </c>
      <c r="DX571" s="81">
        <v>0</v>
      </c>
      <c r="DY571" s="81">
        <v>0</v>
      </c>
      <c r="DZ571" s="81">
        <v>0</v>
      </c>
      <c r="EA571" s="81">
        <v>0</v>
      </c>
      <c r="EB571" s="81">
        <v>0</v>
      </c>
      <c r="EC571" s="81">
        <v>0</v>
      </c>
      <c r="ED571" s="81">
        <v>0</v>
      </c>
      <c r="EE571" s="81">
        <v>0</v>
      </c>
      <c r="EF571" s="81">
        <v>0</v>
      </c>
      <c r="EG571" s="81">
        <v>0</v>
      </c>
      <c r="EH571" s="81">
        <v>0</v>
      </c>
      <c r="EI571" s="81">
        <v>0</v>
      </c>
      <c r="EJ571" s="81">
        <v>0</v>
      </c>
      <c r="EK571" s="81">
        <v>0</v>
      </c>
      <c r="EL571" s="81">
        <v>0</v>
      </c>
      <c r="EM571" s="81">
        <v>0</v>
      </c>
      <c r="EN571" s="81">
        <v>0</v>
      </c>
      <c r="EO571" s="81">
        <v>0</v>
      </c>
      <c r="EP571" s="81">
        <v>0</v>
      </c>
      <c r="EQ571" s="81">
        <v>0</v>
      </c>
      <c r="ER571" s="81">
        <v>0</v>
      </c>
      <c r="ES571" s="81">
        <v>0</v>
      </c>
      <c r="ET571" s="81">
        <v>0</v>
      </c>
      <c r="EU571" s="81">
        <v>0</v>
      </c>
      <c r="EV571" s="81">
        <v>0</v>
      </c>
      <c r="EW571" s="81">
        <v>0</v>
      </c>
      <c r="EX571" s="81">
        <v>0</v>
      </c>
      <c r="EY571" s="81">
        <v>0</v>
      </c>
      <c r="EZ571" s="81">
        <v>0</v>
      </c>
      <c r="FA571" s="81">
        <v>0</v>
      </c>
      <c r="FB571" s="81">
        <v>0</v>
      </c>
      <c r="FC571" s="81">
        <v>0</v>
      </c>
      <c r="FD571" s="81">
        <v>0</v>
      </c>
      <c r="FE571" s="81">
        <v>0</v>
      </c>
      <c r="FF571" s="81">
        <v>0</v>
      </c>
      <c r="FG571" s="81">
        <v>0</v>
      </c>
      <c r="FH571" s="81">
        <v>0</v>
      </c>
      <c r="FI571" s="81">
        <v>0</v>
      </c>
      <c r="FJ571" s="81">
        <v>0</v>
      </c>
      <c r="FK571" s="81">
        <v>0</v>
      </c>
      <c r="FL571" s="81">
        <v>0</v>
      </c>
      <c r="FM571" s="81">
        <v>0</v>
      </c>
      <c r="FN571" s="1" t="s">
        <v>930</v>
      </c>
    </row>
    <row r="572" spans="2:170" x14ac:dyDescent="0.2">
      <c r="B572" s="1" t="s">
        <v>843</v>
      </c>
      <c r="C572" s="1" t="s">
        <v>44</v>
      </c>
      <c r="D572" s="1" t="s">
        <v>42</v>
      </c>
      <c r="E572" s="81" t="s">
        <v>299</v>
      </c>
      <c r="F572" s="81">
        <v>0</v>
      </c>
      <c r="G572" s="81">
        <v>0</v>
      </c>
      <c r="H572" s="81">
        <v>0</v>
      </c>
      <c r="I572" s="81">
        <v>0</v>
      </c>
      <c r="J572" s="81">
        <v>0</v>
      </c>
      <c r="K572" s="81">
        <v>0</v>
      </c>
      <c r="L572" s="81">
        <v>0</v>
      </c>
      <c r="M572" s="81">
        <v>0</v>
      </c>
      <c r="N572" s="81">
        <v>0</v>
      </c>
      <c r="O572" s="81">
        <v>0</v>
      </c>
      <c r="P572" s="81">
        <v>0</v>
      </c>
      <c r="Q572" s="81">
        <v>0</v>
      </c>
      <c r="R572" s="81">
        <v>0</v>
      </c>
      <c r="S572" s="81">
        <v>0</v>
      </c>
      <c r="T572" s="81">
        <v>0</v>
      </c>
      <c r="U572" s="81">
        <v>0</v>
      </c>
      <c r="V572" s="81">
        <v>0</v>
      </c>
      <c r="W572" s="81">
        <v>0</v>
      </c>
      <c r="X572" s="81">
        <v>0</v>
      </c>
      <c r="Y572" s="81">
        <v>0</v>
      </c>
      <c r="Z572" s="81">
        <v>0</v>
      </c>
      <c r="AA572" s="81">
        <v>0</v>
      </c>
      <c r="AB572" s="81">
        <v>0</v>
      </c>
      <c r="AC572" s="81">
        <v>0</v>
      </c>
      <c r="AD572" s="81">
        <v>0</v>
      </c>
      <c r="AE572" s="81">
        <v>0</v>
      </c>
      <c r="AF572" s="81">
        <v>0</v>
      </c>
      <c r="AG572" s="81">
        <v>0</v>
      </c>
      <c r="AH572" s="81">
        <v>0</v>
      </c>
      <c r="AI572" s="81">
        <v>0</v>
      </c>
      <c r="AJ572" s="81">
        <v>0</v>
      </c>
      <c r="AK572" s="81">
        <v>0</v>
      </c>
      <c r="AL572" s="81">
        <v>0</v>
      </c>
      <c r="AM572" s="81">
        <v>0</v>
      </c>
      <c r="AN572" s="81">
        <v>0</v>
      </c>
      <c r="AO572" s="81">
        <v>0</v>
      </c>
      <c r="AP572" s="81">
        <v>0</v>
      </c>
      <c r="AQ572" s="81">
        <v>0</v>
      </c>
      <c r="AR572" s="81">
        <v>0</v>
      </c>
      <c r="AS572" s="81">
        <v>0</v>
      </c>
      <c r="AT572" s="81">
        <v>0</v>
      </c>
      <c r="AU572" s="81">
        <v>0</v>
      </c>
      <c r="AV572" s="81">
        <v>0</v>
      </c>
      <c r="AW572" s="81">
        <v>0</v>
      </c>
      <c r="AX572" s="81">
        <v>0</v>
      </c>
      <c r="AY572" s="81">
        <v>0</v>
      </c>
      <c r="AZ572" s="81">
        <v>0</v>
      </c>
      <c r="BA572" s="81">
        <v>0</v>
      </c>
      <c r="BB572" s="81">
        <v>0</v>
      </c>
      <c r="BC572" s="81">
        <v>0</v>
      </c>
      <c r="BD572" s="81">
        <v>0</v>
      </c>
      <c r="BE572" s="81">
        <v>0</v>
      </c>
      <c r="BF572" s="81">
        <v>0</v>
      </c>
      <c r="BG572" s="81">
        <v>0</v>
      </c>
      <c r="BH572" s="81">
        <v>0</v>
      </c>
      <c r="BI572" s="81">
        <v>0</v>
      </c>
      <c r="BJ572" s="81">
        <v>0</v>
      </c>
      <c r="BK572" s="81">
        <v>0</v>
      </c>
      <c r="BL572" s="81">
        <v>0</v>
      </c>
      <c r="BM572" s="81">
        <v>0</v>
      </c>
      <c r="BN572" s="81">
        <v>0</v>
      </c>
      <c r="BO572" s="81">
        <v>0</v>
      </c>
      <c r="BP572" s="81">
        <v>0</v>
      </c>
      <c r="BQ572" s="81">
        <v>0</v>
      </c>
      <c r="BR572" s="81">
        <v>0</v>
      </c>
      <c r="BS572" s="81">
        <v>0</v>
      </c>
      <c r="BT572" s="81">
        <v>0</v>
      </c>
      <c r="BU572" s="81">
        <v>0</v>
      </c>
      <c r="BV572" s="81">
        <v>0</v>
      </c>
      <c r="BW572" s="81">
        <v>0</v>
      </c>
      <c r="BX572" s="81">
        <v>0</v>
      </c>
      <c r="BY572" s="81">
        <v>0</v>
      </c>
      <c r="BZ572" s="81">
        <v>0</v>
      </c>
      <c r="CA572" s="81">
        <v>0</v>
      </c>
      <c r="CB572" s="81">
        <v>0</v>
      </c>
      <c r="CC572" s="81">
        <v>0</v>
      </c>
      <c r="CD572" s="81">
        <v>0</v>
      </c>
      <c r="CE572" s="81">
        <v>0</v>
      </c>
      <c r="CF572" s="81">
        <v>0</v>
      </c>
      <c r="CG572" s="81">
        <v>0</v>
      </c>
      <c r="CH572" s="81">
        <v>0</v>
      </c>
      <c r="CI572" s="81">
        <v>0</v>
      </c>
      <c r="CJ572" s="81">
        <v>0</v>
      </c>
      <c r="CK572" s="81">
        <v>0</v>
      </c>
      <c r="CL572" s="81">
        <v>0</v>
      </c>
      <c r="CM572" s="81">
        <v>0</v>
      </c>
      <c r="CN572" s="81">
        <v>0</v>
      </c>
      <c r="CO572" s="81">
        <v>0</v>
      </c>
      <c r="CP572" s="81">
        <v>0</v>
      </c>
      <c r="CQ572" s="81">
        <v>0</v>
      </c>
      <c r="CR572" s="81">
        <v>0</v>
      </c>
      <c r="CS572" s="81">
        <v>0</v>
      </c>
      <c r="CT572" s="81">
        <v>0</v>
      </c>
      <c r="CU572" s="81">
        <v>0</v>
      </c>
      <c r="CV572" s="81">
        <v>0</v>
      </c>
      <c r="CW572" s="81">
        <v>0</v>
      </c>
      <c r="CX572" s="81">
        <v>0</v>
      </c>
      <c r="CY572" s="81">
        <v>0</v>
      </c>
      <c r="CZ572" s="81">
        <v>0</v>
      </c>
      <c r="DA572" s="81">
        <v>0</v>
      </c>
      <c r="DB572" s="81">
        <v>0</v>
      </c>
      <c r="DC572" s="81">
        <v>0</v>
      </c>
      <c r="DD572" s="81">
        <v>0</v>
      </c>
      <c r="DE572" s="81">
        <v>0</v>
      </c>
      <c r="DF572" s="81">
        <v>0</v>
      </c>
      <c r="DG572" s="81">
        <v>0</v>
      </c>
      <c r="DH572" s="81">
        <v>0</v>
      </c>
      <c r="DI572" s="81">
        <v>0</v>
      </c>
      <c r="DJ572" s="81">
        <v>0</v>
      </c>
      <c r="DK572" s="81">
        <v>0</v>
      </c>
      <c r="DL572" s="81">
        <v>0</v>
      </c>
      <c r="DM572" s="81">
        <v>0</v>
      </c>
      <c r="DN572" s="81">
        <v>0</v>
      </c>
      <c r="DO572" s="81">
        <v>0</v>
      </c>
      <c r="DP572" s="81">
        <v>0</v>
      </c>
      <c r="DQ572" s="81">
        <v>0</v>
      </c>
      <c r="DR572" s="81">
        <v>0</v>
      </c>
      <c r="DS572" s="81">
        <v>0</v>
      </c>
      <c r="DT572" s="81">
        <v>0</v>
      </c>
      <c r="DU572" s="81">
        <v>0</v>
      </c>
      <c r="DV572" s="81">
        <v>0</v>
      </c>
      <c r="DW572" s="81">
        <v>0</v>
      </c>
      <c r="DX572" s="81">
        <v>0</v>
      </c>
      <c r="DY572" s="81">
        <v>0</v>
      </c>
      <c r="DZ572" s="81">
        <v>0</v>
      </c>
      <c r="EA572" s="81">
        <v>0</v>
      </c>
      <c r="EB572" s="81">
        <v>0</v>
      </c>
      <c r="EC572" s="81">
        <v>0</v>
      </c>
      <c r="ED572" s="81">
        <v>0</v>
      </c>
      <c r="EE572" s="81">
        <v>0</v>
      </c>
      <c r="EF572" s="81">
        <v>0</v>
      </c>
      <c r="EG572" s="81">
        <v>0</v>
      </c>
      <c r="EH572" s="81">
        <v>0</v>
      </c>
      <c r="EI572" s="81">
        <v>0</v>
      </c>
      <c r="EJ572" s="81">
        <v>0</v>
      </c>
      <c r="EK572" s="81">
        <v>0</v>
      </c>
      <c r="EL572" s="81">
        <v>0</v>
      </c>
      <c r="EM572" s="81">
        <v>0</v>
      </c>
      <c r="EN572" s="81">
        <v>0</v>
      </c>
      <c r="EO572" s="81">
        <v>0</v>
      </c>
      <c r="EP572" s="81">
        <v>0</v>
      </c>
      <c r="EQ572" s="81">
        <v>0</v>
      </c>
      <c r="ER572" s="81">
        <v>0</v>
      </c>
      <c r="ES572" s="81">
        <v>0</v>
      </c>
      <c r="ET572" s="81">
        <v>0</v>
      </c>
      <c r="EU572" s="81">
        <v>0</v>
      </c>
      <c r="EV572" s="81">
        <v>0</v>
      </c>
      <c r="EW572" s="81">
        <v>0</v>
      </c>
      <c r="EX572" s="81">
        <v>0</v>
      </c>
      <c r="EY572" s="81">
        <v>0</v>
      </c>
      <c r="EZ572" s="81">
        <v>0</v>
      </c>
      <c r="FA572" s="81">
        <v>0</v>
      </c>
      <c r="FB572" s="81">
        <v>0</v>
      </c>
      <c r="FC572" s="81">
        <v>0</v>
      </c>
      <c r="FD572" s="81">
        <v>0</v>
      </c>
      <c r="FE572" s="81">
        <v>0</v>
      </c>
      <c r="FF572" s="81">
        <v>0</v>
      </c>
      <c r="FG572" s="81">
        <v>0</v>
      </c>
      <c r="FH572" s="81">
        <v>0</v>
      </c>
      <c r="FI572" s="81">
        <v>0</v>
      </c>
      <c r="FJ572" s="81">
        <v>0</v>
      </c>
      <c r="FK572" s="81">
        <v>0</v>
      </c>
      <c r="FL572" s="81">
        <v>0</v>
      </c>
      <c r="FM572" s="81">
        <v>0</v>
      </c>
      <c r="FN572" s="1" t="s">
        <v>931</v>
      </c>
    </row>
    <row r="573" spans="2:170" x14ac:dyDescent="0.2">
      <c r="B573" s="1" t="s">
        <v>845</v>
      </c>
      <c r="C573" s="1" t="s">
        <v>44</v>
      </c>
      <c r="D573" s="1" t="s">
        <v>42</v>
      </c>
      <c r="E573" s="81" t="s">
        <v>299</v>
      </c>
      <c r="F573" s="81">
        <v>0</v>
      </c>
      <c r="G573" s="81">
        <v>0</v>
      </c>
      <c r="H573" s="81">
        <v>0</v>
      </c>
      <c r="I573" s="81">
        <v>0</v>
      </c>
      <c r="J573" s="81">
        <v>0</v>
      </c>
      <c r="K573" s="81">
        <v>0</v>
      </c>
      <c r="L573" s="81">
        <v>0</v>
      </c>
      <c r="M573" s="81">
        <v>0</v>
      </c>
      <c r="N573" s="81">
        <v>0</v>
      </c>
      <c r="O573" s="81">
        <v>0</v>
      </c>
      <c r="P573" s="81">
        <v>0</v>
      </c>
      <c r="Q573" s="81">
        <v>0</v>
      </c>
      <c r="R573" s="81">
        <v>0</v>
      </c>
      <c r="S573" s="81">
        <v>0</v>
      </c>
      <c r="T573" s="81">
        <v>0</v>
      </c>
      <c r="U573" s="81">
        <v>0</v>
      </c>
      <c r="V573" s="81">
        <v>0</v>
      </c>
      <c r="W573" s="81">
        <v>0</v>
      </c>
      <c r="X573" s="81">
        <v>0</v>
      </c>
      <c r="Y573" s="81">
        <v>0</v>
      </c>
      <c r="Z573" s="81">
        <v>0</v>
      </c>
      <c r="AA573" s="81">
        <v>0</v>
      </c>
      <c r="AB573" s="81">
        <v>0</v>
      </c>
      <c r="AC573" s="81">
        <v>0</v>
      </c>
      <c r="AD573" s="81">
        <v>0</v>
      </c>
      <c r="AE573" s="81">
        <v>0</v>
      </c>
      <c r="AF573" s="81">
        <v>0</v>
      </c>
      <c r="AG573" s="81">
        <v>0</v>
      </c>
      <c r="AH573" s="81">
        <v>0</v>
      </c>
      <c r="AI573" s="81">
        <v>0</v>
      </c>
      <c r="AJ573" s="81">
        <v>0</v>
      </c>
      <c r="AK573" s="81">
        <v>0</v>
      </c>
      <c r="AL573" s="81">
        <v>0</v>
      </c>
      <c r="AM573" s="81">
        <v>0</v>
      </c>
      <c r="AN573" s="81">
        <v>0</v>
      </c>
      <c r="AO573" s="81">
        <v>0</v>
      </c>
      <c r="AP573" s="81">
        <v>0</v>
      </c>
      <c r="AQ573" s="81">
        <v>0</v>
      </c>
      <c r="AR573" s="81">
        <v>0</v>
      </c>
      <c r="AS573" s="81">
        <v>0</v>
      </c>
      <c r="AT573" s="81">
        <v>0</v>
      </c>
      <c r="AU573" s="81">
        <v>0</v>
      </c>
      <c r="AV573" s="81">
        <v>0</v>
      </c>
      <c r="AW573" s="81">
        <v>0</v>
      </c>
      <c r="AX573" s="81">
        <v>0</v>
      </c>
      <c r="AY573" s="81">
        <v>0</v>
      </c>
      <c r="AZ573" s="81">
        <v>0</v>
      </c>
      <c r="BA573" s="81">
        <v>0</v>
      </c>
      <c r="BB573" s="81">
        <v>0</v>
      </c>
      <c r="BC573" s="81">
        <v>0</v>
      </c>
      <c r="BD573" s="81">
        <v>0</v>
      </c>
      <c r="BE573" s="81">
        <v>0</v>
      </c>
      <c r="BF573" s="81">
        <v>0</v>
      </c>
      <c r="BG573" s="81">
        <v>0</v>
      </c>
      <c r="BH573" s="81">
        <v>0</v>
      </c>
      <c r="BI573" s="81">
        <v>0</v>
      </c>
      <c r="BJ573" s="81">
        <v>0</v>
      </c>
      <c r="BK573" s="81">
        <v>0</v>
      </c>
      <c r="BL573" s="81">
        <v>0</v>
      </c>
      <c r="BM573" s="81">
        <v>0</v>
      </c>
      <c r="BN573" s="81">
        <v>0</v>
      </c>
      <c r="BO573" s="81">
        <v>0</v>
      </c>
      <c r="BP573" s="81">
        <v>0</v>
      </c>
      <c r="BQ573" s="81">
        <v>0</v>
      </c>
      <c r="BR573" s="81">
        <v>0</v>
      </c>
      <c r="BS573" s="81">
        <v>0</v>
      </c>
      <c r="BT573" s="81">
        <v>0</v>
      </c>
      <c r="BU573" s="81">
        <v>0</v>
      </c>
      <c r="BV573" s="81">
        <v>0</v>
      </c>
      <c r="BW573" s="81">
        <v>0</v>
      </c>
      <c r="BX573" s="81">
        <v>0</v>
      </c>
      <c r="BY573" s="81">
        <v>0</v>
      </c>
      <c r="BZ573" s="81">
        <v>0</v>
      </c>
      <c r="CA573" s="81">
        <v>0</v>
      </c>
      <c r="CB573" s="81">
        <v>0</v>
      </c>
      <c r="CC573" s="81">
        <v>0</v>
      </c>
      <c r="CD573" s="81">
        <v>0</v>
      </c>
      <c r="CE573" s="81">
        <v>0</v>
      </c>
      <c r="CF573" s="81">
        <v>0</v>
      </c>
      <c r="CG573" s="81">
        <v>0</v>
      </c>
      <c r="CH573" s="81">
        <v>0</v>
      </c>
      <c r="CI573" s="81">
        <v>0</v>
      </c>
      <c r="CJ573" s="81">
        <v>0</v>
      </c>
      <c r="CK573" s="81">
        <v>0</v>
      </c>
      <c r="CL573" s="81">
        <v>0</v>
      </c>
      <c r="CM573" s="81">
        <v>0</v>
      </c>
      <c r="CN573" s="81">
        <v>0</v>
      </c>
      <c r="CO573" s="81">
        <v>0</v>
      </c>
      <c r="CP573" s="81">
        <v>0</v>
      </c>
      <c r="CQ573" s="81">
        <v>0</v>
      </c>
      <c r="CR573" s="81">
        <v>0</v>
      </c>
      <c r="CS573" s="81">
        <v>0</v>
      </c>
      <c r="CT573" s="81">
        <v>0</v>
      </c>
      <c r="CU573" s="81">
        <v>0</v>
      </c>
      <c r="CV573" s="81">
        <v>0</v>
      </c>
      <c r="CW573" s="81">
        <v>0</v>
      </c>
      <c r="CX573" s="81">
        <v>0</v>
      </c>
      <c r="CY573" s="81">
        <v>0</v>
      </c>
      <c r="CZ573" s="81">
        <v>0</v>
      </c>
      <c r="DA573" s="81">
        <v>0</v>
      </c>
      <c r="DB573" s="81">
        <v>0</v>
      </c>
      <c r="DC573" s="81">
        <v>0</v>
      </c>
      <c r="DD573" s="81">
        <v>0</v>
      </c>
      <c r="DE573" s="81">
        <v>0</v>
      </c>
      <c r="DF573" s="81">
        <v>0</v>
      </c>
      <c r="DG573" s="81">
        <v>0</v>
      </c>
      <c r="DH573" s="81">
        <v>0</v>
      </c>
      <c r="DI573" s="81">
        <v>0</v>
      </c>
      <c r="DJ573" s="81">
        <v>0</v>
      </c>
      <c r="DK573" s="81">
        <v>0</v>
      </c>
      <c r="DL573" s="81">
        <v>0</v>
      </c>
      <c r="DM573" s="81">
        <v>0</v>
      </c>
      <c r="DN573" s="81">
        <v>0</v>
      </c>
      <c r="DO573" s="81">
        <v>0</v>
      </c>
      <c r="DP573" s="81">
        <v>0</v>
      </c>
      <c r="DQ573" s="81">
        <v>0</v>
      </c>
      <c r="DR573" s="81">
        <v>0</v>
      </c>
      <c r="DS573" s="81">
        <v>0</v>
      </c>
      <c r="DT573" s="81">
        <v>0</v>
      </c>
      <c r="DU573" s="81">
        <v>0</v>
      </c>
      <c r="DV573" s="81">
        <v>0</v>
      </c>
      <c r="DW573" s="81">
        <v>0</v>
      </c>
      <c r="DX573" s="81">
        <v>0</v>
      </c>
      <c r="DY573" s="81">
        <v>0</v>
      </c>
      <c r="DZ573" s="81">
        <v>0</v>
      </c>
      <c r="EA573" s="81">
        <v>0</v>
      </c>
      <c r="EB573" s="81">
        <v>0</v>
      </c>
      <c r="EC573" s="81">
        <v>0</v>
      </c>
      <c r="ED573" s="81">
        <v>0</v>
      </c>
      <c r="EE573" s="81">
        <v>0</v>
      </c>
      <c r="EF573" s="81">
        <v>0</v>
      </c>
      <c r="EG573" s="81">
        <v>0</v>
      </c>
      <c r="EH573" s="81">
        <v>0</v>
      </c>
      <c r="EI573" s="81">
        <v>0</v>
      </c>
      <c r="EJ573" s="81">
        <v>0</v>
      </c>
      <c r="EK573" s="81">
        <v>0</v>
      </c>
      <c r="EL573" s="81">
        <v>0</v>
      </c>
      <c r="EM573" s="81">
        <v>0</v>
      </c>
      <c r="EN573" s="81">
        <v>0</v>
      </c>
      <c r="EO573" s="81">
        <v>0</v>
      </c>
      <c r="EP573" s="81">
        <v>0</v>
      </c>
      <c r="EQ573" s="81">
        <v>0</v>
      </c>
      <c r="ER573" s="81">
        <v>0</v>
      </c>
      <c r="ES573" s="81">
        <v>0</v>
      </c>
      <c r="ET573" s="81">
        <v>0</v>
      </c>
      <c r="EU573" s="81">
        <v>0</v>
      </c>
      <c r="EV573" s="81">
        <v>0</v>
      </c>
      <c r="EW573" s="81">
        <v>0</v>
      </c>
      <c r="EX573" s="81">
        <v>0</v>
      </c>
      <c r="EY573" s="81">
        <v>0</v>
      </c>
      <c r="EZ573" s="81">
        <v>0</v>
      </c>
      <c r="FA573" s="81">
        <v>0</v>
      </c>
      <c r="FB573" s="81">
        <v>0</v>
      </c>
      <c r="FC573" s="81">
        <v>0</v>
      </c>
      <c r="FD573" s="81">
        <v>0</v>
      </c>
      <c r="FE573" s="81">
        <v>0</v>
      </c>
      <c r="FF573" s="81">
        <v>0</v>
      </c>
      <c r="FG573" s="81">
        <v>0</v>
      </c>
      <c r="FH573" s="81">
        <v>0</v>
      </c>
      <c r="FI573" s="81">
        <v>0</v>
      </c>
      <c r="FJ573" s="81">
        <v>0</v>
      </c>
      <c r="FK573" s="81">
        <v>0</v>
      </c>
      <c r="FL573" s="81">
        <v>0</v>
      </c>
      <c r="FM573" s="81">
        <v>0</v>
      </c>
      <c r="FN573" s="1" t="s">
        <v>932</v>
      </c>
    </row>
    <row r="574" spans="2:170" x14ac:dyDescent="0.2">
      <c r="B574" s="1" t="s">
        <v>847</v>
      </c>
      <c r="C574" s="1" t="s">
        <v>44</v>
      </c>
      <c r="D574" s="1" t="s">
        <v>42</v>
      </c>
      <c r="E574" s="81" t="s">
        <v>299</v>
      </c>
      <c r="F574" s="81">
        <v>0</v>
      </c>
      <c r="G574" s="81">
        <v>0</v>
      </c>
      <c r="H574" s="81">
        <v>0</v>
      </c>
      <c r="I574" s="81">
        <v>0</v>
      </c>
      <c r="J574" s="81">
        <v>0</v>
      </c>
      <c r="K574" s="81">
        <v>0</v>
      </c>
      <c r="L574" s="81">
        <v>0</v>
      </c>
      <c r="M574" s="81">
        <v>0</v>
      </c>
      <c r="N574" s="81">
        <v>0</v>
      </c>
      <c r="O574" s="81">
        <v>0</v>
      </c>
      <c r="P574" s="81">
        <v>0</v>
      </c>
      <c r="Q574" s="81">
        <v>0</v>
      </c>
      <c r="R574" s="81">
        <v>0</v>
      </c>
      <c r="S574" s="81">
        <v>0</v>
      </c>
      <c r="T574" s="81">
        <v>0</v>
      </c>
      <c r="U574" s="81">
        <v>0</v>
      </c>
      <c r="V574" s="81">
        <v>0</v>
      </c>
      <c r="W574" s="81">
        <v>0</v>
      </c>
      <c r="X574" s="81">
        <v>0</v>
      </c>
      <c r="Y574" s="81">
        <v>0</v>
      </c>
      <c r="Z574" s="81">
        <v>0</v>
      </c>
      <c r="AA574" s="81">
        <v>0</v>
      </c>
      <c r="AB574" s="81">
        <v>0</v>
      </c>
      <c r="AC574" s="81">
        <v>0</v>
      </c>
      <c r="AD574" s="81">
        <v>0</v>
      </c>
      <c r="AE574" s="81">
        <v>0</v>
      </c>
      <c r="AF574" s="81">
        <v>0</v>
      </c>
      <c r="AG574" s="81">
        <v>0</v>
      </c>
      <c r="AH574" s="81">
        <v>0</v>
      </c>
      <c r="AI574" s="81">
        <v>0</v>
      </c>
      <c r="AJ574" s="81">
        <v>0</v>
      </c>
      <c r="AK574" s="81">
        <v>0</v>
      </c>
      <c r="AL574" s="81">
        <v>0</v>
      </c>
      <c r="AM574" s="81">
        <v>0</v>
      </c>
      <c r="AN574" s="81">
        <v>0</v>
      </c>
      <c r="AO574" s="81">
        <v>0</v>
      </c>
      <c r="AP574" s="81">
        <v>0</v>
      </c>
      <c r="AQ574" s="81">
        <v>0</v>
      </c>
      <c r="AR574" s="81">
        <v>0</v>
      </c>
      <c r="AS574" s="81">
        <v>0</v>
      </c>
      <c r="AT574" s="81">
        <v>0</v>
      </c>
      <c r="AU574" s="81">
        <v>0</v>
      </c>
      <c r="AV574" s="81">
        <v>0</v>
      </c>
      <c r="AW574" s="81">
        <v>0</v>
      </c>
      <c r="AX574" s="81">
        <v>0</v>
      </c>
      <c r="AY574" s="81">
        <v>0</v>
      </c>
      <c r="AZ574" s="81">
        <v>0</v>
      </c>
      <c r="BA574" s="81">
        <v>0</v>
      </c>
      <c r="BB574" s="81">
        <v>0</v>
      </c>
      <c r="BC574" s="81">
        <v>0</v>
      </c>
      <c r="BD574" s="81">
        <v>0</v>
      </c>
      <c r="BE574" s="81">
        <v>0</v>
      </c>
      <c r="BF574" s="81">
        <v>0</v>
      </c>
      <c r="BG574" s="81">
        <v>0</v>
      </c>
      <c r="BH574" s="81">
        <v>0</v>
      </c>
      <c r="BI574" s="81">
        <v>0</v>
      </c>
      <c r="BJ574" s="81">
        <v>0</v>
      </c>
      <c r="BK574" s="81">
        <v>0</v>
      </c>
      <c r="BL574" s="81">
        <v>0</v>
      </c>
      <c r="BM574" s="81">
        <v>0</v>
      </c>
      <c r="BN574" s="81">
        <v>0</v>
      </c>
      <c r="BO574" s="81">
        <v>0</v>
      </c>
      <c r="BP574" s="81">
        <v>0</v>
      </c>
      <c r="BQ574" s="81">
        <v>0</v>
      </c>
      <c r="BR574" s="81">
        <v>0</v>
      </c>
      <c r="BS574" s="81">
        <v>0</v>
      </c>
      <c r="BT574" s="81">
        <v>0</v>
      </c>
      <c r="BU574" s="81">
        <v>0</v>
      </c>
      <c r="BV574" s="81">
        <v>0</v>
      </c>
      <c r="BW574" s="81">
        <v>0</v>
      </c>
      <c r="BX574" s="81">
        <v>0</v>
      </c>
      <c r="BY574" s="81">
        <v>0</v>
      </c>
      <c r="BZ574" s="81">
        <v>0</v>
      </c>
      <c r="CA574" s="81">
        <v>0</v>
      </c>
      <c r="CB574" s="81">
        <v>0</v>
      </c>
      <c r="CC574" s="81">
        <v>0</v>
      </c>
      <c r="CD574" s="81">
        <v>0</v>
      </c>
      <c r="CE574" s="81">
        <v>0</v>
      </c>
      <c r="CF574" s="81">
        <v>0</v>
      </c>
      <c r="CG574" s="81">
        <v>0</v>
      </c>
      <c r="CH574" s="81">
        <v>0</v>
      </c>
      <c r="CI574" s="81">
        <v>0</v>
      </c>
      <c r="CJ574" s="81">
        <v>0</v>
      </c>
      <c r="CK574" s="81">
        <v>0</v>
      </c>
      <c r="CL574" s="81">
        <v>0</v>
      </c>
      <c r="CM574" s="81">
        <v>0</v>
      </c>
      <c r="CN574" s="81">
        <v>0</v>
      </c>
      <c r="CO574" s="81">
        <v>0</v>
      </c>
      <c r="CP574" s="81">
        <v>0</v>
      </c>
      <c r="CQ574" s="81">
        <v>0</v>
      </c>
      <c r="CR574" s="81">
        <v>0</v>
      </c>
      <c r="CS574" s="81">
        <v>0</v>
      </c>
      <c r="CT574" s="81">
        <v>0</v>
      </c>
      <c r="CU574" s="81">
        <v>0</v>
      </c>
      <c r="CV574" s="81">
        <v>0</v>
      </c>
      <c r="CW574" s="81">
        <v>0</v>
      </c>
      <c r="CX574" s="81">
        <v>0</v>
      </c>
      <c r="CY574" s="81">
        <v>0</v>
      </c>
      <c r="CZ574" s="81">
        <v>0</v>
      </c>
      <c r="DA574" s="81">
        <v>0</v>
      </c>
      <c r="DB574" s="81">
        <v>0</v>
      </c>
      <c r="DC574" s="81">
        <v>0</v>
      </c>
      <c r="DD574" s="81">
        <v>0</v>
      </c>
      <c r="DE574" s="81">
        <v>0</v>
      </c>
      <c r="DF574" s="81">
        <v>0</v>
      </c>
      <c r="DG574" s="81">
        <v>0</v>
      </c>
      <c r="DH574" s="81">
        <v>0</v>
      </c>
      <c r="DI574" s="81">
        <v>0</v>
      </c>
      <c r="DJ574" s="81">
        <v>0</v>
      </c>
      <c r="DK574" s="81">
        <v>0</v>
      </c>
      <c r="DL574" s="81">
        <v>0</v>
      </c>
      <c r="DM574" s="81">
        <v>0</v>
      </c>
      <c r="DN574" s="81">
        <v>0</v>
      </c>
      <c r="DO574" s="81">
        <v>0</v>
      </c>
      <c r="DP574" s="81">
        <v>0</v>
      </c>
      <c r="DQ574" s="81">
        <v>0</v>
      </c>
      <c r="DR574" s="81">
        <v>0</v>
      </c>
      <c r="DS574" s="81">
        <v>0</v>
      </c>
      <c r="DT574" s="81">
        <v>0</v>
      </c>
      <c r="DU574" s="81">
        <v>0</v>
      </c>
      <c r="DV574" s="81">
        <v>0</v>
      </c>
      <c r="DW574" s="81">
        <v>0</v>
      </c>
      <c r="DX574" s="81">
        <v>0</v>
      </c>
      <c r="DY574" s="81">
        <v>0</v>
      </c>
      <c r="DZ574" s="81">
        <v>0</v>
      </c>
      <c r="EA574" s="81">
        <v>0</v>
      </c>
      <c r="EB574" s="81">
        <v>0</v>
      </c>
      <c r="EC574" s="81">
        <v>0</v>
      </c>
      <c r="ED574" s="81">
        <v>0</v>
      </c>
      <c r="EE574" s="81">
        <v>0</v>
      </c>
      <c r="EF574" s="81">
        <v>0</v>
      </c>
      <c r="EG574" s="81">
        <v>0</v>
      </c>
      <c r="EH574" s="81">
        <v>0</v>
      </c>
      <c r="EI574" s="81">
        <v>0</v>
      </c>
      <c r="EJ574" s="81">
        <v>0</v>
      </c>
      <c r="EK574" s="81">
        <v>0</v>
      </c>
      <c r="EL574" s="81">
        <v>0</v>
      </c>
      <c r="EM574" s="81">
        <v>0</v>
      </c>
      <c r="EN574" s="81">
        <v>0</v>
      </c>
      <c r="EO574" s="81">
        <v>0</v>
      </c>
      <c r="EP574" s="81">
        <v>0</v>
      </c>
      <c r="EQ574" s="81">
        <v>0</v>
      </c>
      <c r="ER574" s="81">
        <v>0</v>
      </c>
      <c r="ES574" s="81">
        <v>0</v>
      </c>
      <c r="ET574" s="81">
        <v>0</v>
      </c>
      <c r="EU574" s="81">
        <v>0</v>
      </c>
      <c r="EV574" s="81">
        <v>0</v>
      </c>
      <c r="EW574" s="81">
        <v>0</v>
      </c>
      <c r="EX574" s="81">
        <v>0</v>
      </c>
      <c r="EY574" s="81">
        <v>0</v>
      </c>
      <c r="EZ574" s="81">
        <v>0</v>
      </c>
      <c r="FA574" s="81">
        <v>0</v>
      </c>
      <c r="FB574" s="81">
        <v>0</v>
      </c>
      <c r="FC574" s="81">
        <v>0</v>
      </c>
      <c r="FD574" s="81">
        <v>0</v>
      </c>
      <c r="FE574" s="81">
        <v>0</v>
      </c>
      <c r="FF574" s="81">
        <v>0</v>
      </c>
      <c r="FG574" s="81">
        <v>0</v>
      </c>
      <c r="FH574" s="81">
        <v>0</v>
      </c>
      <c r="FI574" s="81">
        <v>0</v>
      </c>
      <c r="FJ574" s="81">
        <v>0</v>
      </c>
      <c r="FK574" s="81">
        <v>0</v>
      </c>
      <c r="FL574" s="81">
        <v>0</v>
      </c>
      <c r="FM574" s="81">
        <v>0</v>
      </c>
      <c r="FN574" s="1" t="s">
        <v>933</v>
      </c>
    </row>
    <row r="575" spans="2:170" x14ac:dyDescent="0.2">
      <c r="B575" s="1" t="s">
        <v>849</v>
      </c>
      <c r="C575" s="1" t="s">
        <v>44</v>
      </c>
      <c r="D575" s="1" t="s">
        <v>42</v>
      </c>
      <c r="E575" s="81" t="s">
        <v>299</v>
      </c>
      <c r="F575" s="81">
        <v>0</v>
      </c>
      <c r="G575" s="81">
        <v>0</v>
      </c>
      <c r="H575" s="81">
        <v>0</v>
      </c>
      <c r="I575" s="81">
        <v>0</v>
      </c>
      <c r="J575" s="81">
        <v>0</v>
      </c>
      <c r="K575" s="81">
        <v>0</v>
      </c>
      <c r="L575" s="81">
        <v>0</v>
      </c>
      <c r="M575" s="81">
        <v>0</v>
      </c>
      <c r="N575" s="81">
        <v>0</v>
      </c>
      <c r="O575" s="81">
        <v>0</v>
      </c>
      <c r="P575" s="81">
        <v>0</v>
      </c>
      <c r="Q575" s="81">
        <v>0</v>
      </c>
      <c r="R575" s="81">
        <v>0</v>
      </c>
      <c r="S575" s="81">
        <v>0</v>
      </c>
      <c r="T575" s="81">
        <v>0</v>
      </c>
      <c r="U575" s="81">
        <v>0</v>
      </c>
      <c r="V575" s="81">
        <v>0</v>
      </c>
      <c r="W575" s="81">
        <v>0</v>
      </c>
      <c r="X575" s="81">
        <v>0</v>
      </c>
      <c r="Y575" s="81">
        <v>0</v>
      </c>
      <c r="Z575" s="81">
        <v>0</v>
      </c>
      <c r="AA575" s="81">
        <v>0</v>
      </c>
      <c r="AB575" s="81">
        <v>0</v>
      </c>
      <c r="AC575" s="81">
        <v>0</v>
      </c>
      <c r="AD575" s="81">
        <v>0</v>
      </c>
      <c r="AE575" s="81">
        <v>0</v>
      </c>
      <c r="AF575" s="81">
        <v>0</v>
      </c>
      <c r="AG575" s="81">
        <v>0</v>
      </c>
      <c r="AH575" s="81">
        <v>0</v>
      </c>
      <c r="AI575" s="81">
        <v>0</v>
      </c>
      <c r="AJ575" s="81">
        <v>0</v>
      </c>
      <c r="AK575" s="81">
        <v>0</v>
      </c>
      <c r="AL575" s="81">
        <v>0</v>
      </c>
      <c r="AM575" s="81">
        <v>0</v>
      </c>
      <c r="AN575" s="81">
        <v>0</v>
      </c>
      <c r="AO575" s="81">
        <v>0</v>
      </c>
      <c r="AP575" s="81">
        <v>0</v>
      </c>
      <c r="AQ575" s="81">
        <v>0</v>
      </c>
      <c r="AR575" s="81">
        <v>0</v>
      </c>
      <c r="AS575" s="81">
        <v>0</v>
      </c>
      <c r="AT575" s="81">
        <v>0</v>
      </c>
      <c r="AU575" s="81">
        <v>0</v>
      </c>
      <c r="AV575" s="81">
        <v>0</v>
      </c>
      <c r="AW575" s="81">
        <v>0</v>
      </c>
      <c r="AX575" s="81">
        <v>0</v>
      </c>
      <c r="AY575" s="81">
        <v>0</v>
      </c>
      <c r="AZ575" s="81">
        <v>0</v>
      </c>
      <c r="BA575" s="81">
        <v>0</v>
      </c>
      <c r="BB575" s="81">
        <v>0</v>
      </c>
      <c r="BC575" s="81">
        <v>0</v>
      </c>
      <c r="BD575" s="81">
        <v>0</v>
      </c>
      <c r="BE575" s="81">
        <v>0</v>
      </c>
      <c r="BF575" s="81">
        <v>0</v>
      </c>
      <c r="BG575" s="81">
        <v>0</v>
      </c>
      <c r="BH575" s="81">
        <v>0</v>
      </c>
      <c r="BI575" s="81">
        <v>0</v>
      </c>
      <c r="BJ575" s="81">
        <v>0</v>
      </c>
      <c r="BK575" s="81">
        <v>0</v>
      </c>
      <c r="BL575" s="81">
        <v>0</v>
      </c>
      <c r="BM575" s="81">
        <v>0</v>
      </c>
      <c r="BN575" s="81">
        <v>0</v>
      </c>
      <c r="BO575" s="81">
        <v>0</v>
      </c>
      <c r="BP575" s="81">
        <v>0</v>
      </c>
      <c r="BQ575" s="81">
        <v>0</v>
      </c>
      <c r="BR575" s="81">
        <v>0</v>
      </c>
      <c r="BS575" s="81">
        <v>0</v>
      </c>
      <c r="BT575" s="81">
        <v>0</v>
      </c>
      <c r="BU575" s="81">
        <v>0</v>
      </c>
      <c r="BV575" s="81">
        <v>0</v>
      </c>
      <c r="BW575" s="81">
        <v>0</v>
      </c>
      <c r="BX575" s="81">
        <v>0</v>
      </c>
      <c r="BY575" s="81">
        <v>0</v>
      </c>
      <c r="BZ575" s="81">
        <v>0</v>
      </c>
      <c r="CA575" s="81">
        <v>0</v>
      </c>
      <c r="CB575" s="81">
        <v>0</v>
      </c>
      <c r="CC575" s="81">
        <v>0</v>
      </c>
      <c r="CD575" s="81">
        <v>0</v>
      </c>
      <c r="CE575" s="81">
        <v>0</v>
      </c>
      <c r="CF575" s="81">
        <v>0</v>
      </c>
      <c r="CG575" s="81">
        <v>0</v>
      </c>
      <c r="CH575" s="81">
        <v>0</v>
      </c>
      <c r="CI575" s="81">
        <v>0</v>
      </c>
      <c r="CJ575" s="81">
        <v>0</v>
      </c>
      <c r="CK575" s="81">
        <v>0</v>
      </c>
      <c r="CL575" s="81">
        <v>0</v>
      </c>
      <c r="CM575" s="81">
        <v>0</v>
      </c>
      <c r="CN575" s="81">
        <v>0</v>
      </c>
      <c r="CO575" s="81">
        <v>0</v>
      </c>
      <c r="CP575" s="81">
        <v>0</v>
      </c>
      <c r="CQ575" s="81">
        <v>0</v>
      </c>
      <c r="CR575" s="81">
        <v>0</v>
      </c>
      <c r="CS575" s="81">
        <v>0</v>
      </c>
      <c r="CT575" s="81">
        <v>0</v>
      </c>
      <c r="CU575" s="81">
        <v>0</v>
      </c>
      <c r="CV575" s="81">
        <v>0</v>
      </c>
      <c r="CW575" s="81">
        <v>0</v>
      </c>
      <c r="CX575" s="81">
        <v>0</v>
      </c>
      <c r="CY575" s="81">
        <v>0</v>
      </c>
      <c r="CZ575" s="81">
        <v>0</v>
      </c>
      <c r="DA575" s="81">
        <v>0</v>
      </c>
      <c r="DB575" s="81">
        <v>0</v>
      </c>
      <c r="DC575" s="81">
        <v>0</v>
      </c>
      <c r="DD575" s="81">
        <v>0</v>
      </c>
      <c r="DE575" s="81">
        <v>0</v>
      </c>
      <c r="DF575" s="81">
        <v>0</v>
      </c>
      <c r="DG575" s="81">
        <v>0</v>
      </c>
      <c r="DH575" s="81">
        <v>0</v>
      </c>
      <c r="DI575" s="81">
        <v>0</v>
      </c>
      <c r="DJ575" s="81">
        <v>0</v>
      </c>
      <c r="DK575" s="81">
        <v>0</v>
      </c>
      <c r="DL575" s="81">
        <v>0</v>
      </c>
      <c r="DM575" s="81">
        <v>0</v>
      </c>
      <c r="DN575" s="81">
        <v>0</v>
      </c>
      <c r="DO575" s="81">
        <v>0</v>
      </c>
      <c r="DP575" s="81">
        <v>0</v>
      </c>
      <c r="DQ575" s="81">
        <v>0</v>
      </c>
      <c r="DR575" s="81">
        <v>0</v>
      </c>
      <c r="DS575" s="81">
        <v>0</v>
      </c>
      <c r="DT575" s="81">
        <v>0</v>
      </c>
      <c r="DU575" s="81">
        <v>0</v>
      </c>
      <c r="DV575" s="81">
        <v>0</v>
      </c>
      <c r="DW575" s="81">
        <v>0</v>
      </c>
      <c r="DX575" s="81">
        <v>0</v>
      </c>
      <c r="DY575" s="81">
        <v>0</v>
      </c>
      <c r="DZ575" s="81">
        <v>0</v>
      </c>
      <c r="EA575" s="81">
        <v>0</v>
      </c>
      <c r="EB575" s="81">
        <v>0</v>
      </c>
      <c r="EC575" s="81">
        <v>0</v>
      </c>
      <c r="ED575" s="81">
        <v>0</v>
      </c>
      <c r="EE575" s="81">
        <v>0</v>
      </c>
      <c r="EF575" s="81">
        <v>0</v>
      </c>
      <c r="EG575" s="81">
        <v>0</v>
      </c>
      <c r="EH575" s="81">
        <v>0</v>
      </c>
      <c r="EI575" s="81">
        <v>0</v>
      </c>
      <c r="EJ575" s="81">
        <v>0</v>
      </c>
      <c r="EK575" s="81">
        <v>0</v>
      </c>
      <c r="EL575" s="81">
        <v>0</v>
      </c>
      <c r="EM575" s="81">
        <v>0</v>
      </c>
      <c r="EN575" s="81">
        <v>0</v>
      </c>
      <c r="EO575" s="81">
        <v>0</v>
      </c>
      <c r="EP575" s="81">
        <v>0</v>
      </c>
      <c r="EQ575" s="81">
        <v>0</v>
      </c>
      <c r="ER575" s="81">
        <v>0</v>
      </c>
      <c r="ES575" s="81">
        <v>0</v>
      </c>
      <c r="ET575" s="81">
        <v>0</v>
      </c>
      <c r="EU575" s="81">
        <v>0</v>
      </c>
      <c r="EV575" s="81">
        <v>0</v>
      </c>
      <c r="EW575" s="81">
        <v>0</v>
      </c>
      <c r="EX575" s="81">
        <v>0</v>
      </c>
      <c r="EY575" s="81">
        <v>0</v>
      </c>
      <c r="EZ575" s="81">
        <v>0</v>
      </c>
      <c r="FA575" s="81">
        <v>0</v>
      </c>
      <c r="FB575" s="81">
        <v>0</v>
      </c>
      <c r="FC575" s="81">
        <v>0</v>
      </c>
      <c r="FD575" s="81">
        <v>0</v>
      </c>
      <c r="FE575" s="81">
        <v>0</v>
      </c>
      <c r="FF575" s="81">
        <v>0</v>
      </c>
      <c r="FG575" s="81">
        <v>0</v>
      </c>
      <c r="FH575" s="81">
        <v>0</v>
      </c>
      <c r="FI575" s="81">
        <v>0</v>
      </c>
      <c r="FJ575" s="81">
        <v>0</v>
      </c>
      <c r="FK575" s="81">
        <v>0</v>
      </c>
      <c r="FL575" s="81">
        <v>0</v>
      </c>
      <c r="FM575" s="81">
        <v>0</v>
      </c>
      <c r="FN575" s="1" t="s">
        <v>934</v>
      </c>
    </row>
    <row r="576" spans="2:170" x14ac:dyDescent="0.2">
      <c r="B576" s="1" t="s">
        <v>851</v>
      </c>
      <c r="C576" s="1" t="s">
        <v>44</v>
      </c>
      <c r="D576" s="1" t="s">
        <v>42</v>
      </c>
      <c r="E576" s="81" t="s">
        <v>299</v>
      </c>
      <c r="F576" s="81">
        <v>0</v>
      </c>
      <c r="G576" s="81">
        <v>0</v>
      </c>
      <c r="H576" s="81">
        <v>0</v>
      </c>
      <c r="I576" s="81">
        <v>0</v>
      </c>
      <c r="J576" s="81">
        <v>0</v>
      </c>
      <c r="K576" s="81">
        <v>0</v>
      </c>
      <c r="L576" s="81">
        <v>0</v>
      </c>
      <c r="M576" s="81">
        <v>0</v>
      </c>
      <c r="N576" s="81">
        <v>0</v>
      </c>
      <c r="O576" s="81">
        <v>0</v>
      </c>
      <c r="P576" s="81">
        <v>0</v>
      </c>
      <c r="Q576" s="81">
        <v>0</v>
      </c>
      <c r="R576" s="81">
        <v>0</v>
      </c>
      <c r="S576" s="81">
        <v>0</v>
      </c>
      <c r="T576" s="81">
        <v>0</v>
      </c>
      <c r="U576" s="81">
        <v>0</v>
      </c>
      <c r="V576" s="81">
        <v>0</v>
      </c>
      <c r="W576" s="81">
        <v>0</v>
      </c>
      <c r="X576" s="81">
        <v>0</v>
      </c>
      <c r="Y576" s="81">
        <v>0</v>
      </c>
      <c r="Z576" s="81">
        <v>0</v>
      </c>
      <c r="AA576" s="81">
        <v>0</v>
      </c>
      <c r="AB576" s="81">
        <v>0</v>
      </c>
      <c r="AC576" s="81">
        <v>0</v>
      </c>
      <c r="AD576" s="81">
        <v>0</v>
      </c>
      <c r="AE576" s="81">
        <v>0</v>
      </c>
      <c r="AF576" s="81">
        <v>0</v>
      </c>
      <c r="AG576" s="81">
        <v>0</v>
      </c>
      <c r="AH576" s="81">
        <v>0</v>
      </c>
      <c r="AI576" s="81">
        <v>0</v>
      </c>
      <c r="AJ576" s="81">
        <v>0</v>
      </c>
      <c r="AK576" s="81">
        <v>0</v>
      </c>
      <c r="AL576" s="81">
        <v>0</v>
      </c>
      <c r="AM576" s="81">
        <v>0</v>
      </c>
      <c r="AN576" s="81">
        <v>0</v>
      </c>
      <c r="AO576" s="81">
        <v>0</v>
      </c>
      <c r="AP576" s="81">
        <v>0</v>
      </c>
      <c r="AQ576" s="81">
        <v>0</v>
      </c>
      <c r="AR576" s="81">
        <v>0</v>
      </c>
      <c r="AS576" s="81">
        <v>0</v>
      </c>
      <c r="AT576" s="81">
        <v>0</v>
      </c>
      <c r="AU576" s="81">
        <v>0</v>
      </c>
      <c r="AV576" s="81">
        <v>0</v>
      </c>
      <c r="AW576" s="81">
        <v>0</v>
      </c>
      <c r="AX576" s="81">
        <v>0</v>
      </c>
      <c r="AY576" s="81">
        <v>0</v>
      </c>
      <c r="AZ576" s="81">
        <v>0</v>
      </c>
      <c r="BA576" s="81">
        <v>0</v>
      </c>
      <c r="BB576" s="81">
        <v>0</v>
      </c>
      <c r="BC576" s="81">
        <v>0</v>
      </c>
      <c r="BD576" s="81">
        <v>0</v>
      </c>
      <c r="BE576" s="81">
        <v>0</v>
      </c>
      <c r="BF576" s="81">
        <v>0</v>
      </c>
      <c r="BG576" s="81">
        <v>0</v>
      </c>
      <c r="BH576" s="81">
        <v>0</v>
      </c>
      <c r="BI576" s="81">
        <v>0</v>
      </c>
      <c r="BJ576" s="81">
        <v>0</v>
      </c>
      <c r="BK576" s="81">
        <v>0</v>
      </c>
      <c r="BL576" s="81">
        <v>0</v>
      </c>
      <c r="BM576" s="81">
        <v>0</v>
      </c>
      <c r="BN576" s="81">
        <v>0</v>
      </c>
      <c r="BO576" s="81">
        <v>0</v>
      </c>
      <c r="BP576" s="81">
        <v>0</v>
      </c>
      <c r="BQ576" s="81">
        <v>0</v>
      </c>
      <c r="BR576" s="81">
        <v>0</v>
      </c>
      <c r="BS576" s="81">
        <v>0</v>
      </c>
      <c r="BT576" s="81">
        <v>0</v>
      </c>
      <c r="BU576" s="81">
        <v>0</v>
      </c>
      <c r="BV576" s="81">
        <v>0</v>
      </c>
      <c r="BW576" s="81">
        <v>0</v>
      </c>
      <c r="BX576" s="81">
        <v>0</v>
      </c>
      <c r="BY576" s="81">
        <v>0</v>
      </c>
      <c r="BZ576" s="81">
        <v>0</v>
      </c>
      <c r="CA576" s="81">
        <v>0</v>
      </c>
      <c r="CB576" s="81">
        <v>0</v>
      </c>
      <c r="CC576" s="81">
        <v>0</v>
      </c>
      <c r="CD576" s="81">
        <v>0</v>
      </c>
      <c r="CE576" s="81">
        <v>0</v>
      </c>
      <c r="CF576" s="81">
        <v>0</v>
      </c>
      <c r="CG576" s="81">
        <v>0</v>
      </c>
      <c r="CH576" s="81">
        <v>0</v>
      </c>
      <c r="CI576" s="81">
        <v>0</v>
      </c>
      <c r="CJ576" s="81">
        <v>0</v>
      </c>
      <c r="CK576" s="81">
        <v>0</v>
      </c>
      <c r="CL576" s="81">
        <v>0</v>
      </c>
      <c r="CM576" s="81">
        <v>0</v>
      </c>
      <c r="CN576" s="81">
        <v>0</v>
      </c>
      <c r="CO576" s="81">
        <v>0</v>
      </c>
      <c r="CP576" s="81">
        <v>0</v>
      </c>
      <c r="CQ576" s="81">
        <v>0</v>
      </c>
      <c r="CR576" s="81">
        <v>0</v>
      </c>
      <c r="CS576" s="81">
        <v>0</v>
      </c>
      <c r="CT576" s="81">
        <v>0</v>
      </c>
      <c r="CU576" s="81">
        <v>0</v>
      </c>
      <c r="CV576" s="81">
        <v>0</v>
      </c>
      <c r="CW576" s="81">
        <v>0</v>
      </c>
      <c r="CX576" s="81">
        <v>0</v>
      </c>
      <c r="CY576" s="81">
        <v>0</v>
      </c>
      <c r="CZ576" s="81">
        <v>0</v>
      </c>
      <c r="DA576" s="81">
        <v>0</v>
      </c>
      <c r="DB576" s="81">
        <v>0</v>
      </c>
      <c r="DC576" s="81">
        <v>0</v>
      </c>
      <c r="DD576" s="81">
        <v>0</v>
      </c>
      <c r="DE576" s="81">
        <v>0</v>
      </c>
      <c r="DF576" s="81">
        <v>0</v>
      </c>
      <c r="DG576" s="81">
        <v>0</v>
      </c>
      <c r="DH576" s="81">
        <v>0</v>
      </c>
      <c r="DI576" s="81">
        <v>0</v>
      </c>
      <c r="DJ576" s="81">
        <v>0</v>
      </c>
      <c r="DK576" s="81">
        <v>0</v>
      </c>
      <c r="DL576" s="81">
        <v>0</v>
      </c>
      <c r="DM576" s="81">
        <v>0</v>
      </c>
      <c r="DN576" s="81">
        <v>0</v>
      </c>
      <c r="DO576" s="81">
        <v>0</v>
      </c>
      <c r="DP576" s="81">
        <v>0</v>
      </c>
      <c r="DQ576" s="81">
        <v>0</v>
      </c>
      <c r="DR576" s="81">
        <v>0</v>
      </c>
      <c r="DS576" s="81">
        <v>0</v>
      </c>
      <c r="DT576" s="81">
        <v>0</v>
      </c>
      <c r="DU576" s="81">
        <v>0</v>
      </c>
      <c r="DV576" s="81">
        <v>0</v>
      </c>
      <c r="DW576" s="81">
        <v>0</v>
      </c>
      <c r="DX576" s="81">
        <v>0</v>
      </c>
      <c r="DY576" s="81">
        <v>0</v>
      </c>
      <c r="DZ576" s="81">
        <v>0</v>
      </c>
      <c r="EA576" s="81">
        <v>0</v>
      </c>
      <c r="EB576" s="81">
        <v>0</v>
      </c>
      <c r="EC576" s="81">
        <v>0</v>
      </c>
      <c r="ED576" s="81">
        <v>0</v>
      </c>
      <c r="EE576" s="81">
        <v>0</v>
      </c>
      <c r="EF576" s="81">
        <v>0</v>
      </c>
      <c r="EG576" s="81">
        <v>0</v>
      </c>
      <c r="EH576" s="81">
        <v>0</v>
      </c>
      <c r="EI576" s="81">
        <v>0</v>
      </c>
      <c r="EJ576" s="81">
        <v>0</v>
      </c>
      <c r="EK576" s="81">
        <v>0</v>
      </c>
      <c r="EL576" s="81">
        <v>0</v>
      </c>
      <c r="EM576" s="81">
        <v>0</v>
      </c>
      <c r="EN576" s="81">
        <v>0</v>
      </c>
      <c r="EO576" s="81">
        <v>0</v>
      </c>
      <c r="EP576" s="81">
        <v>0</v>
      </c>
      <c r="EQ576" s="81">
        <v>0</v>
      </c>
      <c r="ER576" s="81">
        <v>0</v>
      </c>
      <c r="ES576" s="81">
        <v>0</v>
      </c>
      <c r="ET576" s="81">
        <v>0</v>
      </c>
      <c r="EU576" s="81">
        <v>0</v>
      </c>
      <c r="EV576" s="81">
        <v>0</v>
      </c>
      <c r="EW576" s="81">
        <v>0</v>
      </c>
      <c r="EX576" s="81">
        <v>0</v>
      </c>
      <c r="EY576" s="81">
        <v>0</v>
      </c>
      <c r="EZ576" s="81">
        <v>0</v>
      </c>
      <c r="FA576" s="81">
        <v>0</v>
      </c>
      <c r="FB576" s="81">
        <v>0</v>
      </c>
      <c r="FC576" s="81">
        <v>0</v>
      </c>
      <c r="FD576" s="81">
        <v>0</v>
      </c>
      <c r="FE576" s="81">
        <v>0</v>
      </c>
      <c r="FF576" s="81">
        <v>0</v>
      </c>
      <c r="FG576" s="81">
        <v>0</v>
      </c>
      <c r="FH576" s="81">
        <v>0</v>
      </c>
      <c r="FI576" s="81">
        <v>0</v>
      </c>
      <c r="FJ576" s="81">
        <v>0</v>
      </c>
      <c r="FK576" s="81">
        <v>0</v>
      </c>
      <c r="FL576" s="81">
        <v>0</v>
      </c>
      <c r="FM576" s="81">
        <v>0</v>
      </c>
      <c r="FN576" s="1" t="s">
        <v>935</v>
      </c>
    </row>
    <row r="577" spans="2:170" x14ac:dyDescent="0.2">
      <c r="B577" s="1" t="s">
        <v>853</v>
      </c>
      <c r="C577" s="1" t="s">
        <v>44</v>
      </c>
      <c r="D577" s="1" t="s">
        <v>42</v>
      </c>
      <c r="E577" s="81" t="s">
        <v>299</v>
      </c>
      <c r="F577" s="81">
        <v>0</v>
      </c>
      <c r="G577" s="81">
        <v>0</v>
      </c>
      <c r="H577" s="81">
        <v>0</v>
      </c>
      <c r="I577" s="81">
        <v>0</v>
      </c>
      <c r="J577" s="81">
        <v>0</v>
      </c>
      <c r="K577" s="81">
        <v>0</v>
      </c>
      <c r="L577" s="81">
        <v>0</v>
      </c>
      <c r="M577" s="81">
        <v>0</v>
      </c>
      <c r="N577" s="81">
        <v>0</v>
      </c>
      <c r="O577" s="81">
        <v>0</v>
      </c>
      <c r="P577" s="81">
        <v>0</v>
      </c>
      <c r="Q577" s="81">
        <v>0</v>
      </c>
      <c r="R577" s="81">
        <v>0</v>
      </c>
      <c r="S577" s="81">
        <v>0</v>
      </c>
      <c r="T577" s="81">
        <v>0</v>
      </c>
      <c r="U577" s="81">
        <v>0</v>
      </c>
      <c r="V577" s="81">
        <v>0</v>
      </c>
      <c r="W577" s="81">
        <v>0</v>
      </c>
      <c r="X577" s="81">
        <v>0</v>
      </c>
      <c r="Y577" s="81">
        <v>0</v>
      </c>
      <c r="Z577" s="81">
        <v>0</v>
      </c>
      <c r="AA577" s="81">
        <v>0</v>
      </c>
      <c r="AB577" s="81">
        <v>0</v>
      </c>
      <c r="AC577" s="81">
        <v>0</v>
      </c>
      <c r="AD577" s="81">
        <v>0</v>
      </c>
      <c r="AE577" s="81">
        <v>0</v>
      </c>
      <c r="AF577" s="81">
        <v>0</v>
      </c>
      <c r="AG577" s="81">
        <v>0</v>
      </c>
      <c r="AH577" s="81">
        <v>0</v>
      </c>
      <c r="AI577" s="81">
        <v>0</v>
      </c>
      <c r="AJ577" s="81">
        <v>0</v>
      </c>
      <c r="AK577" s="81">
        <v>0</v>
      </c>
      <c r="AL577" s="81">
        <v>0</v>
      </c>
      <c r="AM577" s="81">
        <v>0</v>
      </c>
      <c r="AN577" s="81">
        <v>0</v>
      </c>
      <c r="AO577" s="81">
        <v>0</v>
      </c>
      <c r="AP577" s="81">
        <v>0</v>
      </c>
      <c r="AQ577" s="81">
        <v>0</v>
      </c>
      <c r="AR577" s="81">
        <v>0</v>
      </c>
      <c r="AS577" s="81">
        <v>0</v>
      </c>
      <c r="AT577" s="81">
        <v>0</v>
      </c>
      <c r="AU577" s="81">
        <v>0</v>
      </c>
      <c r="AV577" s="81">
        <v>0</v>
      </c>
      <c r="AW577" s="81">
        <v>0</v>
      </c>
      <c r="AX577" s="81">
        <v>0</v>
      </c>
      <c r="AY577" s="81">
        <v>0</v>
      </c>
      <c r="AZ577" s="81">
        <v>0</v>
      </c>
      <c r="BA577" s="81">
        <v>0</v>
      </c>
      <c r="BB577" s="81">
        <v>0</v>
      </c>
      <c r="BC577" s="81">
        <v>0</v>
      </c>
      <c r="BD577" s="81">
        <v>0</v>
      </c>
      <c r="BE577" s="81">
        <v>0</v>
      </c>
      <c r="BF577" s="81">
        <v>0</v>
      </c>
      <c r="BG577" s="81">
        <v>0</v>
      </c>
      <c r="BH577" s="81">
        <v>0</v>
      </c>
      <c r="BI577" s="81">
        <v>0</v>
      </c>
      <c r="BJ577" s="81">
        <v>0</v>
      </c>
      <c r="BK577" s="81">
        <v>0</v>
      </c>
      <c r="BL577" s="81">
        <v>0</v>
      </c>
      <c r="BM577" s="81">
        <v>0</v>
      </c>
      <c r="BN577" s="81">
        <v>0</v>
      </c>
      <c r="BO577" s="81">
        <v>0</v>
      </c>
      <c r="BP577" s="81">
        <v>0</v>
      </c>
      <c r="BQ577" s="81">
        <v>0</v>
      </c>
      <c r="BR577" s="81">
        <v>0</v>
      </c>
      <c r="BS577" s="81">
        <v>0</v>
      </c>
      <c r="BT577" s="81">
        <v>0</v>
      </c>
      <c r="BU577" s="81">
        <v>0</v>
      </c>
      <c r="BV577" s="81">
        <v>0</v>
      </c>
      <c r="BW577" s="81">
        <v>0</v>
      </c>
      <c r="BX577" s="81">
        <v>0</v>
      </c>
      <c r="BY577" s="81">
        <v>0</v>
      </c>
      <c r="BZ577" s="81">
        <v>0</v>
      </c>
      <c r="CA577" s="81">
        <v>0</v>
      </c>
      <c r="CB577" s="81">
        <v>0</v>
      </c>
      <c r="CC577" s="81">
        <v>0</v>
      </c>
      <c r="CD577" s="81">
        <v>0</v>
      </c>
      <c r="CE577" s="81">
        <v>0</v>
      </c>
      <c r="CF577" s="81">
        <v>0</v>
      </c>
      <c r="CG577" s="81">
        <v>0</v>
      </c>
      <c r="CH577" s="81">
        <v>0</v>
      </c>
      <c r="CI577" s="81">
        <v>0</v>
      </c>
      <c r="CJ577" s="81">
        <v>0</v>
      </c>
      <c r="CK577" s="81">
        <v>0</v>
      </c>
      <c r="CL577" s="81">
        <v>0</v>
      </c>
      <c r="CM577" s="81">
        <v>0</v>
      </c>
      <c r="CN577" s="81">
        <v>0</v>
      </c>
      <c r="CO577" s="81">
        <v>0</v>
      </c>
      <c r="CP577" s="81">
        <v>0</v>
      </c>
      <c r="CQ577" s="81">
        <v>0</v>
      </c>
      <c r="CR577" s="81">
        <v>0</v>
      </c>
      <c r="CS577" s="81">
        <v>0</v>
      </c>
      <c r="CT577" s="81">
        <v>0</v>
      </c>
      <c r="CU577" s="81">
        <v>0</v>
      </c>
      <c r="CV577" s="81">
        <v>0</v>
      </c>
      <c r="CW577" s="81">
        <v>0</v>
      </c>
      <c r="CX577" s="81">
        <v>0</v>
      </c>
      <c r="CY577" s="81">
        <v>0</v>
      </c>
      <c r="CZ577" s="81">
        <v>0</v>
      </c>
      <c r="DA577" s="81">
        <v>0</v>
      </c>
      <c r="DB577" s="81">
        <v>0</v>
      </c>
      <c r="DC577" s="81">
        <v>0</v>
      </c>
      <c r="DD577" s="81">
        <v>0</v>
      </c>
      <c r="DE577" s="81">
        <v>0</v>
      </c>
      <c r="DF577" s="81">
        <v>0</v>
      </c>
      <c r="DG577" s="81">
        <v>0</v>
      </c>
      <c r="DH577" s="81">
        <v>0</v>
      </c>
      <c r="DI577" s="81">
        <v>0</v>
      </c>
      <c r="DJ577" s="81">
        <v>0</v>
      </c>
      <c r="DK577" s="81">
        <v>0</v>
      </c>
      <c r="DL577" s="81">
        <v>0</v>
      </c>
      <c r="DM577" s="81">
        <v>0</v>
      </c>
      <c r="DN577" s="81">
        <v>0</v>
      </c>
      <c r="DO577" s="81">
        <v>0</v>
      </c>
      <c r="DP577" s="81">
        <v>0</v>
      </c>
      <c r="DQ577" s="81">
        <v>0</v>
      </c>
      <c r="DR577" s="81">
        <v>0</v>
      </c>
      <c r="DS577" s="81">
        <v>0</v>
      </c>
      <c r="DT577" s="81">
        <v>0</v>
      </c>
      <c r="DU577" s="81">
        <v>0</v>
      </c>
      <c r="DV577" s="81">
        <v>0</v>
      </c>
      <c r="DW577" s="81">
        <v>0</v>
      </c>
      <c r="DX577" s="81">
        <v>0</v>
      </c>
      <c r="DY577" s="81">
        <v>0</v>
      </c>
      <c r="DZ577" s="81">
        <v>0</v>
      </c>
      <c r="EA577" s="81">
        <v>0</v>
      </c>
      <c r="EB577" s="81">
        <v>0</v>
      </c>
      <c r="EC577" s="81">
        <v>0</v>
      </c>
      <c r="ED577" s="81">
        <v>0</v>
      </c>
      <c r="EE577" s="81">
        <v>0</v>
      </c>
      <c r="EF577" s="81">
        <v>0</v>
      </c>
      <c r="EG577" s="81">
        <v>0</v>
      </c>
      <c r="EH577" s="81">
        <v>0</v>
      </c>
      <c r="EI577" s="81">
        <v>0</v>
      </c>
      <c r="EJ577" s="81">
        <v>0</v>
      </c>
      <c r="EK577" s="81">
        <v>0</v>
      </c>
      <c r="EL577" s="81">
        <v>0</v>
      </c>
      <c r="EM577" s="81">
        <v>0</v>
      </c>
      <c r="EN577" s="81">
        <v>0</v>
      </c>
      <c r="EO577" s="81">
        <v>0</v>
      </c>
      <c r="EP577" s="81">
        <v>0</v>
      </c>
      <c r="EQ577" s="81">
        <v>0</v>
      </c>
      <c r="ER577" s="81">
        <v>0</v>
      </c>
      <c r="ES577" s="81">
        <v>0</v>
      </c>
      <c r="ET577" s="81">
        <v>0</v>
      </c>
      <c r="EU577" s="81">
        <v>0</v>
      </c>
      <c r="EV577" s="81">
        <v>0</v>
      </c>
      <c r="EW577" s="81">
        <v>0</v>
      </c>
      <c r="EX577" s="81">
        <v>0</v>
      </c>
      <c r="EY577" s="81">
        <v>0</v>
      </c>
      <c r="EZ577" s="81">
        <v>0</v>
      </c>
      <c r="FA577" s="81">
        <v>0</v>
      </c>
      <c r="FB577" s="81">
        <v>0</v>
      </c>
      <c r="FC577" s="81">
        <v>0</v>
      </c>
      <c r="FD577" s="81">
        <v>0</v>
      </c>
      <c r="FE577" s="81">
        <v>0</v>
      </c>
      <c r="FF577" s="81">
        <v>0</v>
      </c>
      <c r="FG577" s="81">
        <v>0</v>
      </c>
      <c r="FH577" s="81">
        <v>0</v>
      </c>
      <c r="FI577" s="81">
        <v>0</v>
      </c>
      <c r="FJ577" s="81">
        <v>0</v>
      </c>
      <c r="FK577" s="81">
        <v>0</v>
      </c>
      <c r="FL577" s="81">
        <v>0</v>
      </c>
      <c r="FM577" s="81">
        <v>0</v>
      </c>
      <c r="FN577" s="1" t="s">
        <v>936</v>
      </c>
    </row>
    <row r="578" spans="2:170" x14ac:dyDescent="0.2">
      <c r="B578" s="1" t="s">
        <v>855</v>
      </c>
      <c r="C578" s="1" t="s">
        <v>44</v>
      </c>
      <c r="D578" s="1" t="s">
        <v>42</v>
      </c>
      <c r="E578" s="81" t="s">
        <v>299</v>
      </c>
      <c r="F578" s="81">
        <v>0</v>
      </c>
      <c r="G578" s="81">
        <v>0</v>
      </c>
      <c r="H578" s="81">
        <v>0</v>
      </c>
      <c r="I578" s="81">
        <v>0</v>
      </c>
      <c r="J578" s="81">
        <v>0</v>
      </c>
      <c r="K578" s="81">
        <v>0</v>
      </c>
      <c r="L578" s="81">
        <v>0</v>
      </c>
      <c r="M578" s="81">
        <v>0</v>
      </c>
      <c r="N578" s="81">
        <v>0</v>
      </c>
      <c r="O578" s="81">
        <v>0</v>
      </c>
      <c r="P578" s="81">
        <v>0</v>
      </c>
      <c r="Q578" s="81">
        <v>0</v>
      </c>
      <c r="R578" s="81">
        <v>0</v>
      </c>
      <c r="S578" s="81">
        <v>0</v>
      </c>
      <c r="T578" s="81">
        <v>0</v>
      </c>
      <c r="U578" s="81">
        <v>0</v>
      </c>
      <c r="V578" s="81">
        <v>0</v>
      </c>
      <c r="W578" s="81">
        <v>0</v>
      </c>
      <c r="X578" s="81">
        <v>0</v>
      </c>
      <c r="Y578" s="81">
        <v>0</v>
      </c>
      <c r="Z578" s="81">
        <v>0</v>
      </c>
      <c r="AA578" s="81">
        <v>0</v>
      </c>
      <c r="AB578" s="81">
        <v>0</v>
      </c>
      <c r="AC578" s="81">
        <v>0</v>
      </c>
      <c r="AD578" s="81">
        <v>0</v>
      </c>
      <c r="AE578" s="81">
        <v>0</v>
      </c>
      <c r="AF578" s="81">
        <v>0</v>
      </c>
      <c r="AG578" s="81">
        <v>0</v>
      </c>
      <c r="AH578" s="81">
        <v>0</v>
      </c>
      <c r="AI578" s="81">
        <v>0</v>
      </c>
      <c r="AJ578" s="81">
        <v>0</v>
      </c>
      <c r="AK578" s="81">
        <v>0</v>
      </c>
      <c r="AL578" s="81">
        <v>0</v>
      </c>
      <c r="AM578" s="81">
        <v>0</v>
      </c>
      <c r="AN578" s="81">
        <v>0</v>
      </c>
      <c r="AO578" s="81">
        <v>0</v>
      </c>
      <c r="AP578" s="81">
        <v>0</v>
      </c>
      <c r="AQ578" s="81">
        <v>0</v>
      </c>
      <c r="AR578" s="81">
        <v>0</v>
      </c>
      <c r="AS578" s="81">
        <v>0</v>
      </c>
      <c r="AT578" s="81">
        <v>0</v>
      </c>
      <c r="AU578" s="81">
        <v>0</v>
      </c>
      <c r="AV578" s="81">
        <v>0</v>
      </c>
      <c r="AW578" s="81">
        <v>0</v>
      </c>
      <c r="AX578" s="81">
        <v>0</v>
      </c>
      <c r="AY578" s="81">
        <v>0</v>
      </c>
      <c r="AZ578" s="81">
        <v>0</v>
      </c>
      <c r="BA578" s="81">
        <v>0</v>
      </c>
      <c r="BB578" s="81">
        <v>0</v>
      </c>
      <c r="BC578" s="81">
        <v>0</v>
      </c>
      <c r="BD578" s="81">
        <v>0</v>
      </c>
      <c r="BE578" s="81">
        <v>0</v>
      </c>
      <c r="BF578" s="81">
        <v>0</v>
      </c>
      <c r="BG578" s="81">
        <v>0</v>
      </c>
      <c r="BH578" s="81">
        <v>0</v>
      </c>
      <c r="BI578" s="81">
        <v>0</v>
      </c>
      <c r="BJ578" s="81">
        <v>0</v>
      </c>
      <c r="BK578" s="81">
        <v>0</v>
      </c>
      <c r="BL578" s="81">
        <v>0</v>
      </c>
      <c r="BM578" s="81">
        <v>0</v>
      </c>
      <c r="BN578" s="81">
        <v>0</v>
      </c>
      <c r="BO578" s="81">
        <v>0</v>
      </c>
      <c r="BP578" s="81">
        <v>0</v>
      </c>
      <c r="BQ578" s="81">
        <v>0</v>
      </c>
      <c r="BR578" s="81">
        <v>0</v>
      </c>
      <c r="BS578" s="81">
        <v>0</v>
      </c>
      <c r="BT578" s="81">
        <v>0</v>
      </c>
      <c r="BU578" s="81">
        <v>0</v>
      </c>
      <c r="BV578" s="81">
        <v>0</v>
      </c>
      <c r="BW578" s="81">
        <v>0</v>
      </c>
      <c r="BX578" s="81">
        <v>0</v>
      </c>
      <c r="BY578" s="81">
        <v>0</v>
      </c>
      <c r="BZ578" s="81">
        <v>0</v>
      </c>
      <c r="CA578" s="81">
        <v>0</v>
      </c>
      <c r="CB578" s="81">
        <v>0</v>
      </c>
      <c r="CC578" s="81">
        <v>0</v>
      </c>
      <c r="CD578" s="81">
        <v>0</v>
      </c>
      <c r="CE578" s="81">
        <v>0</v>
      </c>
      <c r="CF578" s="81">
        <v>0</v>
      </c>
      <c r="CG578" s="81">
        <v>0</v>
      </c>
      <c r="CH578" s="81">
        <v>0</v>
      </c>
      <c r="CI578" s="81">
        <v>0</v>
      </c>
      <c r="CJ578" s="81">
        <v>0</v>
      </c>
      <c r="CK578" s="81">
        <v>0</v>
      </c>
      <c r="CL578" s="81">
        <v>0</v>
      </c>
      <c r="CM578" s="81">
        <v>0</v>
      </c>
      <c r="CN578" s="81">
        <v>0</v>
      </c>
      <c r="CO578" s="81">
        <v>0</v>
      </c>
      <c r="CP578" s="81">
        <v>0</v>
      </c>
      <c r="CQ578" s="81">
        <v>0</v>
      </c>
      <c r="CR578" s="81">
        <v>0</v>
      </c>
      <c r="CS578" s="81">
        <v>0</v>
      </c>
      <c r="CT578" s="81">
        <v>0</v>
      </c>
      <c r="CU578" s="81">
        <v>0</v>
      </c>
      <c r="CV578" s="81">
        <v>0</v>
      </c>
      <c r="CW578" s="81">
        <v>0</v>
      </c>
      <c r="CX578" s="81">
        <v>0</v>
      </c>
      <c r="CY578" s="81">
        <v>0</v>
      </c>
      <c r="CZ578" s="81">
        <v>0</v>
      </c>
      <c r="DA578" s="81">
        <v>0</v>
      </c>
      <c r="DB578" s="81">
        <v>0</v>
      </c>
      <c r="DC578" s="81">
        <v>0</v>
      </c>
      <c r="DD578" s="81">
        <v>0</v>
      </c>
      <c r="DE578" s="81">
        <v>0</v>
      </c>
      <c r="DF578" s="81">
        <v>0</v>
      </c>
      <c r="DG578" s="81">
        <v>0</v>
      </c>
      <c r="DH578" s="81">
        <v>0</v>
      </c>
      <c r="DI578" s="81">
        <v>0</v>
      </c>
      <c r="DJ578" s="81">
        <v>0</v>
      </c>
      <c r="DK578" s="81">
        <v>0</v>
      </c>
      <c r="DL578" s="81">
        <v>0</v>
      </c>
      <c r="DM578" s="81">
        <v>0</v>
      </c>
      <c r="DN578" s="81">
        <v>0</v>
      </c>
      <c r="DO578" s="81">
        <v>0</v>
      </c>
      <c r="DP578" s="81">
        <v>0</v>
      </c>
      <c r="DQ578" s="81">
        <v>0</v>
      </c>
      <c r="DR578" s="81">
        <v>0</v>
      </c>
      <c r="DS578" s="81">
        <v>0</v>
      </c>
      <c r="DT578" s="81">
        <v>0</v>
      </c>
      <c r="DU578" s="81">
        <v>0</v>
      </c>
      <c r="DV578" s="81">
        <v>0</v>
      </c>
      <c r="DW578" s="81">
        <v>0</v>
      </c>
      <c r="DX578" s="81">
        <v>0</v>
      </c>
      <c r="DY578" s="81">
        <v>0</v>
      </c>
      <c r="DZ578" s="81">
        <v>0</v>
      </c>
      <c r="EA578" s="81">
        <v>0</v>
      </c>
      <c r="EB578" s="81">
        <v>0</v>
      </c>
      <c r="EC578" s="81">
        <v>0</v>
      </c>
      <c r="ED578" s="81">
        <v>0</v>
      </c>
      <c r="EE578" s="81">
        <v>0</v>
      </c>
      <c r="EF578" s="81">
        <v>0</v>
      </c>
      <c r="EG578" s="81">
        <v>0</v>
      </c>
      <c r="EH578" s="81">
        <v>0</v>
      </c>
      <c r="EI578" s="81">
        <v>0</v>
      </c>
      <c r="EJ578" s="81">
        <v>0</v>
      </c>
      <c r="EK578" s="81">
        <v>0</v>
      </c>
      <c r="EL578" s="81">
        <v>0</v>
      </c>
      <c r="EM578" s="81">
        <v>0</v>
      </c>
      <c r="EN578" s="81">
        <v>0</v>
      </c>
      <c r="EO578" s="81">
        <v>0</v>
      </c>
      <c r="EP578" s="81">
        <v>0</v>
      </c>
      <c r="EQ578" s="81">
        <v>0</v>
      </c>
      <c r="ER578" s="81">
        <v>0</v>
      </c>
      <c r="ES578" s="81">
        <v>0</v>
      </c>
      <c r="ET578" s="81">
        <v>0</v>
      </c>
      <c r="EU578" s="81">
        <v>0</v>
      </c>
      <c r="EV578" s="81">
        <v>0</v>
      </c>
      <c r="EW578" s="81">
        <v>0</v>
      </c>
      <c r="EX578" s="81">
        <v>0</v>
      </c>
      <c r="EY578" s="81">
        <v>0</v>
      </c>
      <c r="EZ578" s="81">
        <v>0</v>
      </c>
      <c r="FA578" s="81">
        <v>0</v>
      </c>
      <c r="FB578" s="81">
        <v>0</v>
      </c>
      <c r="FC578" s="81">
        <v>0</v>
      </c>
      <c r="FD578" s="81">
        <v>0</v>
      </c>
      <c r="FE578" s="81">
        <v>0</v>
      </c>
      <c r="FF578" s="81">
        <v>0</v>
      </c>
      <c r="FG578" s="81">
        <v>0</v>
      </c>
      <c r="FH578" s="81">
        <v>0</v>
      </c>
      <c r="FI578" s="81">
        <v>0</v>
      </c>
      <c r="FJ578" s="81">
        <v>0</v>
      </c>
      <c r="FK578" s="81">
        <v>0</v>
      </c>
      <c r="FL578" s="81">
        <v>0</v>
      </c>
      <c r="FM578" s="81">
        <v>0</v>
      </c>
      <c r="FN578" s="1" t="s">
        <v>937</v>
      </c>
    </row>
    <row r="579" spans="2:170" x14ac:dyDescent="0.2">
      <c r="B579" s="1" t="s">
        <v>857</v>
      </c>
      <c r="C579" s="1" t="s">
        <v>44</v>
      </c>
      <c r="D579" s="1" t="s">
        <v>42</v>
      </c>
      <c r="E579" s="81" t="s">
        <v>299</v>
      </c>
      <c r="F579" s="81">
        <v>0</v>
      </c>
      <c r="G579" s="81">
        <v>0</v>
      </c>
      <c r="H579" s="81">
        <v>0</v>
      </c>
      <c r="I579" s="81">
        <v>0</v>
      </c>
      <c r="J579" s="81">
        <v>0</v>
      </c>
      <c r="K579" s="81">
        <v>0</v>
      </c>
      <c r="L579" s="81">
        <v>0</v>
      </c>
      <c r="M579" s="81">
        <v>0</v>
      </c>
      <c r="N579" s="81">
        <v>0</v>
      </c>
      <c r="O579" s="81">
        <v>0</v>
      </c>
      <c r="P579" s="81">
        <v>0</v>
      </c>
      <c r="Q579" s="81">
        <v>0</v>
      </c>
      <c r="R579" s="81">
        <v>0</v>
      </c>
      <c r="S579" s="81">
        <v>0</v>
      </c>
      <c r="T579" s="81">
        <v>0</v>
      </c>
      <c r="U579" s="81">
        <v>0</v>
      </c>
      <c r="V579" s="81">
        <v>0</v>
      </c>
      <c r="W579" s="81">
        <v>0</v>
      </c>
      <c r="X579" s="81">
        <v>0</v>
      </c>
      <c r="Y579" s="81">
        <v>0</v>
      </c>
      <c r="Z579" s="81">
        <v>0</v>
      </c>
      <c r="AA579" s="81">
        <v>0</v>
      </c>
      <c r="AB579" s="81">
        <v>0</v>
      </c>
      <c r="AC579" s="81">
        <v>0</v>
      </c>
      <c r="AD579" s="81">
        <v>0</v>
      </c>
      <c r="AE579" s="81">
        <v>0</v>
      </c>
      <c r="AF579" s="81">
        <v>0</v>
      </c>
      <c r="AG579" s="81">
        <v>0</v>
      </c>
      <c r="AH579" s="81">
        <v>0</v>
      </c>
      <c r="AI579" s="81">
        <v>0</v>
      </c>
      <c r="AJ579" s="81">
        <v>0</v>
      </c>
      <c r="AK579" s="81">
        <v>0</v>
      </c>
      <c r="AL579" s="81">
        <v>0</v>
      </c>
      <c r="AM579" s="81">
        <v>0</v>
      </c>
      <c r="AN579" s="81">
        <v>0</v>
      </c>
      <c r="AO579" s="81">
        <v>0</v>
      </c>
      <c r="AP579" s="81">
        <v>0</v>
      </c>
      <c r="AQ579" s="81">
        <v>0</v>
      </c>
      <c r="AR579" s="81">
        <v>0</v>
      </c>
      <c r="AS579" s="81">
        <v>0</v>
      </c>
      <c r="AT579" s="81">
        <v>0</v>
      </c>
      <c r="AU579" s="81">
        <v>0</v>
      </c>
      <c r="AV579" s="81">
        <v>0</v>
      </c>
      <c r="AW579" s="81">
        <v>0</v>
      </c>
      <c r="AX579" s="81">
        <v>0</v>
      </c>
      <c r="AY579" s="81">
        <v>0</v>
      </c>
      <c r="AZ579" s="81">
        <v>0</v>
      </c>
      <c r="BA579" s="81">
        <v>0</v>
      </c>
      <c r="BB579" s="81">
        <v>0</v>
      </c>
      <c r="BC579" s="81">
        <v>0</v>
      </c>
      <c r="BD579" s="81">
        <v>0</v>
      </c>
      <c r="BE579" s="81">
        <v>0</v>
      </c>
      <c r="BF579" s="81">
        <v>0</v>
      </c>
      <c r="BG579" s="81">
        <v>0</v>
      </c>
      <c r="BH579" s="81">
        <v>0</v>
      </c>
      <c r="BI579" s="81">
        <v>0</v>
      </c>
      <c r="BJ579" s="81">
        <v>0</v>
      </c>
      <c r="BK579" s="81">
        <v>0</v>
      </c>
      <c r="BL579" s="81">
        <v>0</v>
      </c>
      <c r="BM579" s="81">
        <v>0</v>
      </c>
      <c r="BN579" s="81">
        <v>0</v>
      </c>
      <c r="BO579" s="81">
        <v>0</v>
      </c>
      <c r="BP579" s="81">
        <v>0</v>
      </c>
      <c r="BQ579" s="81">
        <v>0</v>
      </c>
      <c r="BR579" s="81">
        <v>0</v>
      </c>
      <c r="BS579" s="81">
        <v>0</v>
      </c>
      <c r="BT579" s="81">
        <v>0</v>
      </c>
      <c r="BU579" s="81">
        <v>0</v>
      </c>
      <c r="BV579" s="81">
        <v>0</v>
      </c>
      <c r="BW579" s="81">
        <v>0</v>
      </c>
      <c r="BX579" s="81">
        <v>0</v>
      </c>
      <c r="BY579" s="81">
        <v>0</v>
      </c>
      <c r="BZ579" s="81">
        <v>0</v>
      </c>
      <c r="CA579" s="81">
        <v>0</v>
      </c>
      <c r="CB579" s="81">
        <v>0</v>
      </c>
      <c r="CC579" s="81">
        <v>0</v>
      </c>
      <c r="CD579" s="81">
        <v>0</v>
      </c>
      <c r="CE579" s="81">
        <v>0</v>
      </c>
      <c r="CF579" s="81">
        <v>0</v>
      </c>
      <c r="CG579" s="81">
        <v>0</v>
      </c>
      <c r="CH579" s="81">
        <v>0</v>
      </c>
      <c r="CI579" s="81">
        <v>0</v>
      </c>
      <c r="CJ579" s="81">
        <v>0</v>
      </c>
      <c r="CK579" s="81">
        <v>0</v>
      </c>
      <c r="CL579" s="81">
        <v>0</v>
      </c>
      <c r="CM579" s="81">
        <v>0</v>
      </c>
      <c r="CN579" s="81">
        <v>0</v>
      </c>
      <c r="CO579" s="81">
        <v>0</v>
      </c>
      <c r="CP579" s="81">
        <v>0</v>
      </c>
      <c r="CQ579" s="81">
        <v>0</v>
      </c>
      <c r="CR579" s="81">
        <v>0</v>
      </c>
      <c r="CS579" s="81">
        <v>0</v>
      </c>
      <c r="CT579" s="81">
        <v>0</v>
      </c>
      <c r="CU579" s="81">
        <v>0</v>
      </c>
      <c r="CV579" s="81">
        <v>0</v>
      </c>
      <c r="CW579" s="81">
        <v>0</v>
      </c>
      <c r="CX579" s="81">
        <v>0</v>
      </c>
      <c r="CY579" s="81">
        <v>0</v>
      </c>
      <c r="CZ579" s="81">
        <v>0</v>
      </c>
      <c r="DA579" s="81">
        <v>0</v>
      </c>
      <c r="DB579" s="81">
        <v>0</v>
      </c>
      <c r="DC579" s="81">
        <v>0</v>
      </c>
      <c r="DD579" s="81">
        <v>0</v>
      </c>
      <c r="DE579" s="81">
        <v>0</v>
      </c>
      <c r="DF579" s="81">
        <v>0</v>
      </c>
      <c r="DG579" s="81">
        <v>0</v>
      </c>
      <c r="DH579" s="81">
        <v>0</v>
      </c>
      <c r="DI579" s="81">
        <v>0</v>
      </c>
      <c r="DJ579" s="81">
        <v>0</v>
      </c>
      <c r="DK579" s="81">
        <v>0</v>
      </c>
      <c r="DL579" s="81">
        <v>0</v>
      </c>
      <c r="DM579" s="81">
        <v>0</v>
      </c>
      <c r="DN579" s="81">
        <v>0</v>
      </c>
      <c r="DO579" s="81">
        <v>0</v>
      </c>
      <c r="DP579" s="81">
        <v>0</v>
      </c>
      <c r="DQ579" s="81">
        <v>0</v>
      </c>
      <c r="DR579" s="81">
        <v>0</v>
      </c>
      <c r="DS579" s="81">
        <v>0</v>
      </c>
      <c r="DT579" s="81">
        <v>0</v>
      </c>
      <c r="DU579" s="81">
        <v>0</v>
      </c>
      <c r="DV579" s="81">
        <v>0</v>
      </c>
      <c r="DW579" s="81">
        <v>0</v>
      </c>
      <c r="DX579" s="81">
        <v>0</v>
      </c>
      <c r="DY579" s="81">
        <v>0</v>
      </c>
      <c r="DZ579" s="81">
        <v>0</v>
      </c>
      <c r="EA579" s="81">
        <v>0</v>
      </c>
      <c r="EB579" s="81">
        <v>0</v>
      </c>
      <c r="EC579" s="81">
        <v>0</v>
      </c>
      <c r="ED579" s="81">
        <v>0</v>
      </c>
      <c r="EE579" s="81">
        <v>0</v>
      </c>
      <c r="EF579" s="81">
        <v>0</v>
      </c>
      <c r="EG579" s="81">
        <v>0</v>
      </c>
      <c r="EH579" s="81">
        <v>0</v>
      </c>
      <c r="EI579" s="81">
        <v>0</v>
      </c>
      <c r="EJ579" s="81">
        <v>0</v>
      </c>
      <c r="EK579" s="81">
        <v>0</v>
      </c>
      <c r="EL579" s="81">
        <v>0</v>
      </c>
      <c r="EM579" s="81">
        <v>0</v>
      </c>
      <c r="EN579" s="81">
        <v>0</v>
      </c>
      <c r="EO579" s="81">
        <v>0</v>
      </c>
      <c r="EP579" s="81">
        <v>0</v>
      </c>
      <c r="EQ579" s="81">
        <v>0</v>
      </c>
      <c r="ER579" s="81">
        <v>0</v>
      </c>
      <c r="ES579" s="81">
        <v>0</v>
      </c>
      <c r="ET579" s="81">
        <v>0</v>
      </c>
      <c r="EU579" s="81">
        <v>0</v>
      </c>
      <c r="EV579" s="81">
        <v>0</v>
      </c>
      <c r="EW579" s="81">
        <v>0</v>
      </c>
      <c r="EX579" s="81">
        <v>0</v>
      </c>
      <c r="EY579" s="81">
        <v>0</v>
      </c>
      <c r="EZ579" s="81">
        <v>0</v>
      </c>
      <c r="FA579" s="81">
        <v>0</v>
      </c>
      <c r="FB579" s="81">
        <v>0</v>
      </c>
      <c r="FC579" s="81">
        <v>0</v>
      </c>
      <c r="FD579" s="81">
        <v>0</v>
      </c>
      <c r="FE579" s="81">
        <v>0</v>
      </c>
      <c r="FF579" s="81">
        <v>0</v>
      </c>
      <c r="FG579" s="81">
        <v>0</v>
      </c>
      <c r="FH579" s="81">
        <v>0</v>
      </c>
      <c r="FI579" s="81">
        <v>0</v>
      </c>
      <c r="FJ579" s="81">
        <v>0</v>
      </c>
      <c r="FK579" s="81">
        <v>0</v>
      </c>
      <c r="FL579" s="81">
        <v>0</v>
      </c>
      <c r="FM579" s="81">
        <v>0</v>
      </c>
      <c r="FN579" s="1" t="s">
        <v>938</v>
      </c>
    </row>
    <row r="580" spans="2:170" x14ac:dyDescent="0.2">
      <c r="B580" s="1" t="s">
        <v>859</v>
      </c>
      <c r="C580" s="1" t="s">
        <v>44</v>
      </c>
      <c r="D580" s="1" t="s">
        <v>42</v>
      </c>
      <c r="E580" s="81" t="s">
        <v>299</v>
      </c>
      <c r="F580" s="81">
        <v>0</v>
      </c>
      <c r="G580" s="81">
        <v>0</v>
      </c>
      <c r="H580" s="81">
        <v>0</v>
      </c>
      <c r="I580" s="81">
        <v>0</v>
      </c>
      <c r="J580" s="81">
        <v>0</v>
      </c>
      <c r="K580" s="81">
        <v>0</v>
      </c>
      <c r="L580" s="81">
        <v>0</v>
      </c>
      <c r="M580" s="81">
        <v>0</v>
      </c>
      <c r="N580" s="81">
        <v>0</v>
      </c>
      <c r="O580" s="81">
        <v>0</v>
      </c>
      <c r="P580" s="81">
        <v>0</v>
      </c>
      <c r="Q580" s="81">
        <v>0</v>
      </c>
      <c r="R580" s="81">
        <v>0</v>
      </c>
      <c r="S580" s="81">
        <v>0</v>
      </c>
      <c r="T580" s="81">
        <v>0</v>
      </c>
      <c r="U580" s="81">
        <v>0</v>
      </c>
      <c r="V580" s="81">
        <v>0</v>
      </c>
      <c r="W580" s="81">
        <v>0</v>
      </c>
      <c r="X580" s="81">
        <v>0</v>
      </c>
      <c r="Y580" s="81">
        <v>0</v>
      </c>
      <c r="Z580" s="81">
        <v>0</v>
      </c>
      <c r="AA580" s="81">
        <v>0</v>
      </c>
      <c r="AB580" s="81">
        <v>0</v>
      </c>
      <c r="AC580" s="81">
        <v>0</v>
      </c>
      <c r="AD580" s="81">
        <v>0</v>
      </c>
      <c r="AE580" s="81">
        <v>0</v>
      </c>
      <c r="AF580" s="81">
        <v>0</v>
      </c>
      <c r="AG580" s="81">
        <v>0</v>
      </c>
      <c r="AH580" s="81">
        <v>0</v>
      </c>
      <c r="AI580" s="81">
        <v>0</v>
      </c>
      <c r="AJ580" s="81">
        <v>0</v>
      </c>
      <c r="AK580" s="81">
        <v>0</v>
      </c>
      <c r="AL580" s="81">
        <v>0</v>
      </c>
      <c r="AM580" s="81">
        <v>0</v>
      </c>
      <c r="AN580" s="81">
        <v>0</v>
      </c>
      <c r="AO580" s="81">
        <v>0</v>
      </c>
      <c r="AP580" s="81">
        <v>0</v>
      </c>
      <c r="AQ580" s="81">
        <v>0</v>
      </c>
      <c r="AR580" s="81">
        <v>0</v>
      </c>
      <c r="AS580" s="81">
        <v>0</v>
      </c>
      <c r="AT580" s="81">
        <v>0</v>
      </c>
      <c r="AU580" s="81">
        <v>0</v>
      </c>
      <c r="AV580" s="81">
        <v>0</v>
      </c>
      <c r="AW580" s="81">
        <v>0</v>
      </c>
      <c r="AX580" s="81">
        <v>0</v>
      </c>
      <c r="AY580" s="81">
        <v>0</v>
      </c>
      <c r="AZ580" s="81">
        <v>0</v>
      </c>
      <c r="BA580" s="81">
        <v>0</v>
      </c>
      <c r="BB580" s="81">
        <v>0</v>
      </c>
      <c r="BC580" s="81">
        <v>0</v>
      </c>
      <c r="BD580" s="81">
        <v>0</v>
      </c>
      <c r="BE580" s="81">
        <v>0</v>
      </c>
      <c r="BF580" s="81">
        <v>0</v>
      </c>
      <c r="BG580" s="81">
        <v>0</v>
      </c>
      <c r="BH580" s="81">
        <v>0</v>
      </c>
      <c r="BI580" s="81">
        <v>0</v>
      </c>
      <c r="BJ580" s="81">
        <v>0</v>
      </c>
      <c r="BK580" s="81">
        <v>0</v>
      </c>
      <c r="BL580" s="81">
        <v>0</v>
      </c>
      <c r="BM580" s="81">
        <v>0</v>
      </c>
      <c r="BN580" s="81">
        <v>0</v>
      </c>
      <c r="BO580" s="81">
        <v>0</v>
      </c>
      <c r="BP580" s="81">
        <v>0</v>
      </c>
      <c r="BQ580" s="81">
        <v>0</v>
      </c>
      <c r="BR580" s="81">
        <v>0</v>
      </c>
      <c r="BS580" s="81">
        <v>0</v>
      </c>
      <c r="BT580" s="81">
        <v>0</v>
      </c>
      <c r="BU580" s="81">
        <v>0</v>
      </c>
      <c r="BV580" s="81">
        <v>0</v>
      </c>
      <c r="BW580" s="81">
        <v>0</v>
      </c>
      <c r="BX580" s="81">
        <v>0</v>
      </c>
      <c r="BY580" s="81">
        <v>0</v>
      </c>
      <c r="BZ580" s="81">
        <v>0</v>
      </c>
      <c r="CA580" s="81">
        <v>0</v>
      </c>
      <c r="CB580" s="81">
        <v>0</v>
      </c>
      <c r="CC580" s="81">
        <v>0</v>
      </c>
      <c r="CD580" s="81">
        <v>0</v>
      </c>
      <c r="CE580" s="81">
        <v>0</v>
      </c>
      <c r="CF580" s="81">
        <v>0</v>
      </c>
      <c r="CG580" s="81">
        <v>0</v>
      </c>
      <c r="CH580" s="81">
        <v>0</v>
      </c>
      <c r="CI580" s="81">
        <v>0</v>
      </c>
      <c r="CJ580" s="81">
        <v>0</v>
      </c>
      <c r="CK580" s="81">
        <v>0</v>
      </c>
      <c r="CL580" s="81">
        <v>0</v>
      </c>
      <c r="CM580" s="81">
        <v>0</v>
      </c>
      <c r="CN580" s="81">
        <v>0</v>
      </c>
      <c r="CO580" s="81">
        <v>0</v>
      </c>
      <c r="CP580" s="81">
        <v>0</v>
      </c>
      <c r="CQ580" s="81">
        <v>0</v>
      </c>
      <c r="CR580" s="81">
        <v>0</v>
      </c>
      <c r="CS580" s="81">
        <v>0</v>
      </c>
      <c r="CT580" s="81">
        <v>0</v>
      </c>
      <c r="CU580" s="81">
        <v>0</v>
      </c>
      <c r="CV580" s="81">
        <v>0</v>
      </c>
      <c r="CW580" s="81">
        <v>0</v>
      </c>
      <c r="CX580" s="81">
        <v>0</v>
      </c>
      <c r="CY580" s="81">
        <v>0</v>
      </c>
      <c r="CZ580" s="81">
        <v>0</v>
      </c>
      <c r="DA580" s="81">
        <v>0</v>
      </c>
      <c r="DB580" s="81">
        <v>0</v>
      </c>
      <c r="DC580" s="81">
        <v>0</v>
      </c>
      <c r="DD580" s="81">
        <v>0</v>
      </c>
      <c r="DE580" s="81">
        <v>0</v>
      </c>
      <c r="DF580" s="81">
        <v>0</v>
      </c>
      <c r="DG580" s="81">
        <v>0</v>
      </c>
      <c r="DH580" s="81">
        <v>0</v>
      </c>
      <c r="DI580" s="81">
        <v>0</v>
      </c>
      <c r="DJ580" s="81">
        <v>0</v>
      </c>
      <c r="DK580" s="81">
        <v>0</v>
      </c>
      <c r="DL580" s="81">
        <v>0</v>
      </c>
      <c r="DM580" s="81">
        <v>0</v>
      </c>
      <c r="DN580" s="81">
        <v>0</v>
      </c>
      <c r="DO580" s="81">
        <v>0</v>
      </c>
      <c r="DP580" s="81">
        <v>0</v>
      </c>
      <c r="DQ580" s="81">
        <v>0</v>
      </c>
      <c r="DR580" s="81">
        <v>0</v>
      </c>
      <c r="DS580" s="81">
        <v>0</v>
      </c>
      <c r="DT580" s="81">
        <v>0</v>
      </c>
      <c r="DU580" s="81">
        <v>0</v>
      </c>
      <c r="DV580" s="81">
        <v>0</v>
      </c>
      <c r="DW580" s="81">
        <v>0</v>
      </c>
      <c r="DX580" s="81">
        <v>0</v>
      </c>
      <c r="DY580" s="81">
        <v>0</v>
      </c>
      <c r="DZ580" s="81">
        <v>0</v>
      </c>
      <c r="EA580" s="81">
        <v>0</v>
      </c>
      <c r="EB580" s="81">
        <v>0</v>
      </c>
      <c r="EC580" s="81">
        <v>0</v>
      </c>
      <c r="ED580" s="81">
        <v>0</v>
      </c>
      <c r="EE580" s="81">
        <v>0</v>
      </c>
      <c r="EF580" s="81">
        <v>0</v>
      </c>
      <c r="EG580" s="81">
        <v>0</v>
      </c>
      <c r="EH580" s="81">
        <v>0</v>
      </c>
      <c r="EI580" s="81">
        <v>0</v>
      </c>
      <c r="EJ580" s="81">
        <v>0</v>
      </c>
      <c r="EK580" s="81">
        <v>0</v>
      </c>
      <c r="EL580" s="81">
        <v>0</v>
      </c>
      <c r="EM580" s="81">
        <v>0</v>
      </c>
      <c r="EN580" s="81">
        <v>0</v>
      </c>
      <c r="EO580" s="81">
        <v>0</v>
      </c>
      <c r="EP580" s="81">
        <v>0</v>
      </c>
      <c r="EQ580" s="81">
        <v>0</v>
      </c>
      <c r="ER580" s="81">
        <v>0</v>
      </c>
      <c r="ES580" s="81">
        <v>0</v>
      </c>
      <c r="ET580" s="81">
        <v>0</v>
      </c>
      <c r="EU580" s="81">
        <v>0</v>
      </c>
      <c r="EV580" s="81">
        <v>0</v>
      </c>
      <c r="EW580" s="81">
        <v>0</v>
      </c>
      <c r="EX580" s="81">
        <v>0</v>
      </c>
      <c r="EY580" s="81">
        <v>0</v>
      </c>
      <c r="EZ580" s="81">
        <v>0</v>
      </c>
      <c r="FA580" s="81">
        <v>0</v>
      </c>
      <c r="FB580" s="81">
        <v>0</v>
      </c>
      <c r="FC580" s="81">
        <v>0</v>
      </c>
      <c r="FD580" s="81">
        <v>0</v>
      </c>
      <c r="FE580" s="81">
        <v>0</v>
      </c>
      <c r="FF580" s="81">
        <v>0</v>
      </c>
      <c r="FG580" s="81">
        <v>0</v>
      </c>
      <c r="FH580" s="81">
        <v>0</v>
      </c>
      <c r="FI580" s="81">
        <v>0</v>
      </c>
      <c r="FJ580" s="81">
        <v>0</v>
      </c>
      <c r="FK580" s="81">
        <v>0</v>
      </c>
      <c r="FL580" s="81">
        <v>0</v>
      </c>
      <c r="FM580" s="81">
        <v>0</v>
      </c>
      <c r="FN580" s="1" t="s">
        <v>939</v>
      </c>
    </row>
    <row r="581" spans="2:170" x14ac:dyDescent="0.2">
      <c r="B581" s="1" t="s">
        <v>861</v>
      </c>
      <c r="C581" s="1" t="s">
        <v>44</v>
      </c>
      <c r="D581" s="1" t="s">
        <v>42</v>
      </c>
      <c r="E581" s="81" t="s">
        <v>299</v>
      </c>
      <c r="F581" s="81">
        <v>0</v>
      </c>
      <c r="G581" s="81">
        <v>0</v>
      </c>
      <c r="H581" s="81">
        <v>0</v>
      </c>
      <c r="I581" s="81">
        <v>0</v>
      </c>
      <c r="J581" s="81">
        <v>0</v>
      </c>
      <c r="K581" s="81">
        <v>0</v>
      </c>
      <c r="L581" s="81">
        <v>0</v>
      </c>
      <c r="M581" s="81">
        <v>0</v>
      </c>
      <c r="N581" s="81">
        <v>0</v>
      </c>
      <c r="O581" s="81">
        <v>0</v>
      </c>
      <c r="P581" s="81">
        <v>0</v>
      </c>
      <c r="Q581" s="81">
        <v>0</v>
      </c>
      <c r="R581" s="81">
        <v>0</v>
      </c>
      <c r="S581" s="81">
        <v>0</v>
      </c>
      <c r="T581" s="81">
        <v>0</v>
      </c>
      <c r="U581" s="81">
        <v>0</v>
      </c>
      <c r="V581" s="81">
        <v>0</v>
      </c>
      <c r="W581" s="81">
        <v>0</v>
      </c>
      <c r="X581" s="81">
        <v>0</v>
      </c>
      <c r="Y581" s="81">
        <v>0</v>
      </c>
      <c r="Z581" s="81">
        <v>0</v>
      </c>
      <c r="AA581" s="81">
        <v>0</v>
      </c>
      <c r="AB581" s="81">
        <v>0</v>
      </c>
      <c r="AC581" s="81">
        <v>0</v>
      </c>
      <c r="AD581" s="81">
        <v>0</v>
      </c>
      <c r="AE581" s="81">
        <v>0</v>
      </c>
      <c r="AF581" s="81">
        <v>0</v>
      </c>
      <c r="AG581" s="81">
        <v>0</v>
      </c>
      <c r="AH581" s="81">
        <v>0</v>
      </c>
      <c r="AI581" s="81">
        <v>0</v>
      </c>
      <c r="AJ581" s="81">
        <v>0</v>
      </c>
      <c r="AK581" s="81">
        <v>0</v>
      </c>
      <c r="AL581" s="81">
        <v>0</v>
      </c>
      <c r="AM581" s="81">
        <v>0</v>
      </c>
      <c r="AN581" s="81">
        <v>0</v>
      </c>
      <c r="AO581" s="81">
        <v>0</v>
      </c>
      <c r="AP581" s="81">
        <v>0</v>
      </c>
      <c r="AQ581" s="81">
        <v>0</v>
      </c>
      <c r="AR581" s="81">
        <v>0</v>
      </c>
      <c r="AS581" s="81">
        <v>0</v>
      </c>
      <c r="AT581" s="81">
        <v>0</v>
      </c>
      <c r="AU581" s="81">
        <v>0</v>
      </c>
      <c r="AV581" s="81">
        <v>0</v>
      </c>
      <c r="AW581" s="81">
        <v>0</v>
      </c>
      <c r="AX581" s="81">
        <v>0</v>
      </c>
      <c r="AY581" s="81">
        <v>0</v>
      </c>
      <c r="AZ581" s="81">
        <v>0</v>
      </c>
      <c r="BA581" s="81">
        <v>0</v>
      </c>
      <c r="BB581" s="81">
        <v>0</v>
      </c>
      <c r="BC581" s="81">
        <v>0</v>
      </c>
      <c r="BD581" s="81">
        <v>0</v>
      </c>
      <c r="BE581" s="81">
        <v>0</v>
      </c>
      <c r="BF581" s="81">
        <v>0</v>
      </c>
      <c r="BG581" s="81">
        <v>0</v>
      </c>
      <c r="BH581" s="81">
        <v>0</v>
      </c>
      <c r="BI581" s="81">
        <v>0</v>
      </c>
      <c r="BJ581" s="81">
        <v>0</v>
      </c>
      <c r="BK581" s="81">
        <v>0</v>
      </c>
      <c r="BL581" s="81">
        <v>0</v>
      </c>
      <c r="BM581" s="81">
        <v>0</v>
      </c>
      <c r="BN581" s="81">
        <v>0</v>
      </c>
      <c r="BO581" s="81">
        <v>0</v>
      </c>
      <c r="BP581" s="81">
        <v>0</v>
      </c>
      <c r="BQ581" s="81">
        <v>0</v>
      </c>
      <c r="BR581" s="81">
        <v>0</v>
      </c>
      <c r="BS581" s="81">
        <v>0</v>
      </c>
      <c r="BT581" s="81">
        <v>0</v>
      </c>
      <c r="BU581" s="81">
        <v>0</v>
      </c>
      <c r="BV581" s="81">
        <v>0</v>
      </c>
      <c r="BW581" s="81">
        <v>0</v>
      </c>
      <c r="BX581" s="81">
        <v>0</v>
      </c>
      <c r="BY581" s="81">
        <v>0</v>
      </c>
      <c r="BZ581" s="81">
        <v>0</v>
      </c>
      <c r="CA581" s="81">
        <v>0</v>
      </c>
      <c r="CB581" s="81">
        <v>0</v>
      </c>
      <c r="CC581" s="81">
        <v>0</v>
      </c>
      <c r="CD581" s="81">
        <v>0</v>
      </c>
      <c r="CE581" s="81">
        <v>0</v>
      </c>
      <c r="CF581" s="81">
        <v>0</v>
      </c>
      <c r="CG581" s="81">
        <v>0</v>
      </c>
      <c r="CH581" s="81">
        <v>0</v>
      </c>
      <c r="CI581" s="81">
        <v>0</v>
      </c>
      <c r="CJ581" s="81">
        <v>0</v>
      </c>
      <c r="CK581" s="81">
        <v>0</v>
      </c>
      <c r="CL581" s="81">
        <v>0</v>
      </c>
      <c r="CM581" s="81">
        <v>0</v>
      </c>
      <c r="CN581" s="81">
        <v>0</v>
      </c>
      <c r="CO581" s="81">
        <v>0</v>
      </c>
      <c r="CP581" s="81">
        <v>0</v>
      </c>
      <c r="CQ581" s="81">
        <v>0</v>
      </c>
      <c r="CR581" s="81">
        <v>0</v>
      </c>
      <c r="CS581" s="81">
        <v>0</v>
      </c>
      <c r="CT581" s="81">
        <v>0</v>
      </c>
      <c r="CU581" s="81">
        <v>0</v>
      </c>
      <c r="CV581" s="81">
        <v>0</v>
      </c>
      <c r="CW581" s="81">
        <v>0</v>
      </c>
      <c r="CX581" s="81">
        <v>0</v>
      </c>
      <c r="CY581" s="81">
        <v>0</v>
      </c>
      <c r="CZ581" s="81">
        <v>0</v>
      </c>
      <c r="DA581" s="81">
        <v>0</v>
      </c>
      <c r="DB581" s="81">
        <v>0</v>
      </c>
      <c r="DC581" s="81">
        <v>0</v>
      </c>
      <c r="DD581" s="81">
        <v>0</v>
      </c>
      <c r="DE581" s="81">
        <v>0</v>
      </c>
      <c r="DF581" s="81">
        <v>0</v>
      </c>
      <c r="DG581" s="81">
        <v>0</v>
      </c>
      <c r="DH581" s="81">
        <v>0</v>
      </c>
      <c r="DI581" s="81">
        <v>0</v>
      </c>
      <c r="DJ581" s="81">
        <v>0</v>
      </c>
      <c r="DK581" s="81">
        <v>0</v>
      </c>
      <c r="DL581" s="81">
        <v>0</v>
      </c>
      <c r="DM581" s="81">
        <v>0</v>
      </c>
      <c r="DN581" s="81">
        <v>0</v>
      </c>
      <c r="DO581" s="81">
        <v>0</v>
      </c>
      <c r="DP581" s="81">
        <v>0</v>
      </c>
      <c r="DQ581" s="81">
        <v>0</v>
      </c>
      <c r="DR581" s="81">
        <v>0</v>
      </c>
      <c r="DS581" s="81">
        <v>0</v>
      </c>
      <c r="DT581" s="81">
        <v>0</v>
      </c>
      <c r="DU581" s="81">
        <v>0</v>
      </c>
      <c r="DV581" s="81">
        <v>0</v>
      </c>
      <c r="DW581" s="81">
        <v>0</v>
      </c>
      <c r="DX581" s="81">
        <v>0</v>
      </c>
      <c r="DY581" s="81">
        <v>0</v>
      </c>
      <c r="DZ581" s="81">
        <v>0</v>
      </c>
      <c r="EA581" s="81">
        <v>0</v>
      </c>
      <c r="EB581" s="81">
        <v>0</v>
      </c>
      <c r="EC581" s="81">
        <v>0</v>
      </c>
      <c r="ED581" s="81">
        <v>0</v>
      </c>
      <c r="EE581" s="81">
        <v>0</v>
      </c>
      <c r="EF581" s="81">
        <v>0</v>
      </c>
      <c r="EG581" s="81">
        <v>0</v>
      </c>
      <c r="EH581" s="81">
        <v>0</v>
      </c>
      <c r="EI581" s="81">
        <v>0</v>
      </c>
      <c r="EJ581" s="81">
        <v>0</v>
      </c>
      <c r="EK581" s="81">
        <v>0</v>
      </c>
      <c r="EL581" s="81">
        <v>0</v>
      </c>
      <c r="EM581" s="81">
        <v>0</v>
      </c>
      <c r="EN581" s="81">
        <v>0</v>
      </c>
      <c r="EO581" s="81">
        <v>0</v>
      </c>
      <c r="EP581" s="81">
        <v>0</v>
      </c>
      <c r="EQ581" s="81">
        <v>0</v>
      </c>
      <c r="ER581" s="81">
        <v>0</v>
      </c>
      <c r="ES581" s="81">
        <v>0</v>
      </c>
      <c r="ET581" s="81">
        <v>0</v>
      </c>
      <c r="EU581" s="81">
        <v>0</v>
      </c>
      <c r="EV581" s="81">
        <v>0</v>
      </c>
      <c r="EW581" s="81">
        <v>0</v>
      </c>
      <c r="EX581" s="81">
        <v>0</v>
      </c>
      <c r="EY581" s="81">
        <v>0</v>
      </c>
      <c r="EZ581" s="81">
        <v>0</v>
      </c>
      <c r="FA581" s="81">
        <v>0</v>
      </c>
      <c r="FB581" s="81">
        <v>0</v>
      </c>
      <c r="FC581" s="81">
        <v>0</v>
      </c>
      <c r="FD581" s="81">
        <v>0</v>
      </c>
      <c r="FE581" s="81">
        <v>0</v>
      </c>
      <c r="FF581" s="81">
        <v>0</v>
      </c>
      <c r="FG581" s="81">
        <v>0</v>
      </c>
      <c r="FH581" s="81">
        <v>0</v>
      </c>
      <c r="FI581" s="81">
        <v>0</v>
      </c>
      <c r="FJ581" s="81">
        <v>0</v>
      </c>
      <c r="FK581" s="81">
        <v>0</v>
      </c>
      <c r="FL581" s="81">
        <v>0</v>
      </c>
      <c r="FM581" s="81">
        <v>0</v>
      </c>
      <c r="FN581" s="1" t="s">
        <v>940</v>
      </c>
    </row>
    <row r="582" spans="2:170" x14ac:dyDescent="0.2">
      <c r="B582" s="1" t="s">
        <v>863</v>
      </c>
      <c r="C582" s="1" t="s">
        <v>44</v>
      </c>
      <c r="D582" s="1" t="s">
        <v>42</v>
      </c>
      <c r="E582" s="81" t="s">
        <v>299</v>
      </c>
      <c r="F582" s="81">
        <v>0</v>
      </c>
      <c r="G582" s="81">
        <v>0</v>
      </c>
      <c r="H582" s="81">
        <v>0</v>
      </c>
      <c r="I582" s="81">
        <v>0</v>
      </c>
      <c r="J582" s="81">
        <v>0</v>
      </c>
      <c r="K582" s="81">
        <v>0</v>
      </c>
      <c r="L582" s="81">
        <v>0</v>
      </c>
      <c r="M582" s="81">
        <v>0</v>
      </c>
      <c r="N582" s="81">
        <v>0</v>
      </c>
      <c r="O582" s="81">
        <v>0</v>
      </c>
      <c r="P582" s="81">
        <v>0</v>
      </c>
      <c r="Q582" s="81">
        <v>0</v>
      </c>
      <c r="R582" s="81">
        <v>0</v>
      </c>
      <c r="S582" s="81">
        <v>0</v>
      </c>
      <c r="T582" s="81">
        <v>0</v>
      </c>
      <c r="U582" s="81">
        <v>0</v>
      </c>
      <c r="V582" s="81">
        <v>0</v>
      </c>
      <c r="W582" s="81">
        <v>0</v>
      </c>
      <c r="X582" s="81">
        <v>0</v>
      </c>
      <c r="Y582" s="81">
        <v>0</v>
      </c>
      <c r="Z582" s="81">
        <v>0</v>
      </c>
      <c r="AA582" s="81">
        <v>0</v>
      </c>
      <c r="AB582" s="81">
        <v>0</v>
      </c>
      <c r="AC582" s="81">
        <v>0</v>
      </c>
      <c r="AD582" s="81">
        <v>0</v>
      </c>
      <c r="AE582" s="81">
        <v>0</v>
      </c>
      <c r="AF582" s="81">
        <v>0</v>
      </c>
      <c r="AG582" s="81">
        <v>0</v>
      </c>
      <c r="AH582" s="81">
        <v>0</v>
      </c>
      <c r="AI582" s="81">
        <v>0</v>
      </c>
      <c r="AJ582" s="81">
        <v>0</v>
      </c>
      <c r="AK582" s="81">
        <v>0</v>
      </c>
      <c r="AL582" s="81">
        <v>0</v>
      </c>
      <c r="AM582" s="81">
        <v>0</v>
      </c>
      <c r="AN582" s="81">
        <v>0</v>
      </c>
      <c r="AO582" s="81">
        <v>0</v>
      </c>
      <c r="AP582" s="81">
        <v>0</v>
      </c>
      <c r="AQ582" s="81">
        <v>0</v>
      </c>
      <c r="AR582" s="81">
        <v>0</v>
      </c>
      <c r="AS582" s="81">
        <v>0</v>
      </c>
      <c r="AT582" s="81">
        <v>0</v>
      </c>
      <c r="AU582" s="81">
        <v>0</v>
      </c>
      <c r="AV582" s="81">
        <v>0</v>
      </c>
      <c r="AW582" s="81">
        <v>0</v>
      </c>
      <c r="AX582" s="81">
        <v>0</v>
      </c>
      <c r="AY582" s="81">
        <v>0</v>
      </c>
      <c r="AZ582" s="81">
        <v>0</v>
      </c>
      <c r="BA582" s="81">
        <v>0</v>
      </c>
      <c r="BB582" s="81">
        <v>0</v>
      </c>
      <c r="BC582" s="81">
        <v>0</v>
      </c>
      <c r="BD582" s="81">
        <v>0</v>
      </c>
      <c r="BE582" s="81">
        <v>0</v>
      </c>
      <c r="BF582" s="81">
        <v>0</v>
      </c>
      <c r="BG582" s="81">
        <v>0</v>
      </c>
      <c r="BH582" s="81">
        <v>0</v>
      </c>
      <c r="BI582" s="81">
        <v>0</v>
      </c>
      <c r="BJ582" s="81">
        <v>0</v>
      </c>
      <c r="BK582" s="81">
        <v>0</v>
      </c>
      <c r="BL582" s="81">
        <v>0</v>
      </c>
      <c r="BM582" s="81">
        <v>0</v>
      </c>
      <c r="BN582" s="81">
        <v>0</v>
      </c>
      <c r="BO582" s="81">
        <v>0</v>
      </c>
      <c r="BP582" s="81">
        <v>0</v>
      </c>
      <c r="BQ582" s="81">
        <v>0</v>
      </c>
      <c r="BR582" s="81">
        <v>0</v>
      </c>
      <c r="BS582" s="81">
        <v>0</v>
      </c>
      <c r="BT582" s="81">
        <v>0</v>
      </c>
      <c r="BU582" s="81">
        <v>0</v>
      </c>
      <c r="BV582" s="81">
        <v>0</v>
      </c>
      <c r="BW582" s="81">
        <v>0</v>
      </c>
      <c r="BX582" s="81">
        <v>0</v>
      </c>
      <c r="BY582" s="81">
        <v>0</v>
      </c>
      <c r="BZ582" s="81">
        <v>0</v>
      </c>
      <c r="CA582" s="81">
        <v>0</v>
      </c>
      <c r="CB582" s="81">
        <v>0</v>
      </c>
      <c r="CC582" s="81">
        <v>0</v>
      </c>
      <c r="CD582" s="81">
        <v>0</v>
      </c>
      <c r="CE582" s="81">
        <v>0</v>
      </c>
      <c r="CF582" s="81">
        <v>0</v>
      </c>
      <c r="CG582" s="81">
        <v>0</v>
      </c>
      <c r="CH582" s="81">
        <v>0</v>
      </c>
      <c r="CI582" s="81">
        <v>0</v>
      </c>
      <c r="CJ582" s="81">
        <v>0</v>
      </c>
      <c r="CK582" s="81">
        <v>0</v>
      </c>
      <c r="CL582" s="81">
        <v>0</v>
      </c>
      <c r="CM582" s="81">
        <v>0</v>
      </c>
      <c r="CN582" s="81">
        <v>0</v>
      </c>
      <c r="CO582" s="81">
        <v>0</v>
      </c>
      <c r="CP582" s="81">
        <v>0</v>
      </c>
      <c r="CQ582" s="81">
        <v>0</v>
      </c>
      <c r="CR582" s="81">
        <v>0</v>
      </c>
      <c r="CS582" s="81">
        <v>0</v>
      </c>
      <c r="CT582" s="81">
        <v>0</v>
      </c>
      <c r="CU582" s="81">
        <v>0</v>
      </c>
      <c r="CV582" s="81">
        <v>0</v>
      </c>
      <c r="CW582" s="81">
        <v>0</v>
      </c>
      <c r="CX582" s="81">
        <v>0</v>
      </c>
      <c r="CY582" s="81">
        <v>0</v>
      </c>
      <c r="CZ582" s="81">
        <v>0</v>
      </c>
      <c r="DA582" s="81">
        <v>0</v>
      </c>
      <c r="DB582" s="81">
        <v>0</v>
      </c>
      <c r="DC582" s="81">
        <v>0</v>
      </c>
      <c r="DD582" s="81">
        <v>0</v>
      </c>
      <c r="DE582" s="81">
        <v>0</v>
      </c>
      <c r="DF582" s="81">
        <v>0</v>
      </c>
      <c r="DG582" s="81">
        <v>0</v>
      </c>
      <c r="DH582" s="81">
        <v>0</v>
      </c>
      <c r="DI582" s="81">
        <v>0</v>
      </c>
      <c r="DJ582" s="81">
        <v>0</v>
      </c>
      <c r="DK582" s="81">
        <v>0</v>
      </c>
      <c r="DL582" s="81">
        <v>0</v>
      </c>
      <c r="DM582" s="81">
        <v>0</v>
      </c>
      <c r="DN582" s="81">
        <v>0</v>
      </c>
      <c r="DO582" s="81">
        <v>0</v>
      </c>
      <c r="DP582" s="81">
        <v>0</v>
      </c>
      <c r="DQ582" s="81">
        <v>0</v>
      </c>
      <c r="DR582" s="81">
        <v>0</v>
      </c>
      <c r="DS582" s="81">
        <v>0</v>
      </c>
      <c r="DT582" s="81">
        <v>0</v>
      </c>
      <c r="DU582" s="81">
        <v>0</v>
      </c>
      <c r="DV582" s="81">
        <v>0</v>
      </c>
      <c r="DW582" s="81">
        <v>0</v>
      </c>
      <c r="DX582" s="81">
        <v>0</v>
      </c>
      <c r="DY582" s="81">
        <v>0</v>
      </c>
      <c r="DZ582" s="81">
        <v>0</v>
      </c>
      <c r="EA582" s="81">
        <v>0</v>
      </c>
      <c r="EB582" s="81">
        <v>0</v>
      </c>
      <c r="EC582" s="81">
        <v>0</v>
      </c>
      <c r="ED582" s="81">
        <v>0</v>
      </c>
      <c r="EE582" s="81">
        <v>0</v>
      </c>
      <c r="EF582" s="81">
        <v>0</v>
      </c>
      <c r="EG582" s="81">
        <v>0</v>
      </c>
      <c r="EH582" s="81">
        <v>0</v>
      </c>
      <c r="EI582" s="81">
        <v>0</v>
      </c>
      <c r="EJ582" s="81">
        <v>0</v>
      </c>
      <c r="EK582" s="81">
        <v>0</v>
      </c>
      <c r="EL582" s="81">
        <v>0</v>
      </c>
      <c r="EM582" s="81">
        <v>0</v>
      </c>
      <c r="EN582" s="81">
        <v>0</v>
      </c>
      <c r="EO582" s="81">
        <v>0</v>
      </c>
      <c r="EP582" s="81">
        <v>0</v>
      </c>
      <c r="EQ582" s="81">
        <v>0</v>
      </c>
      <c r="ER582" s="81">
        <v>0</v>
      </c>
      <c r="ES582" s="81">
        <v>0</v>
      </c>
      <c r="ET582" s="81">
        <v>0</v>
      </c>
      <c r="EU582" s="81">
        <v>0</v>
      </c>
      <c r="EV582" s="81">
        <v>0</v>
      </c>
      <c r="EW582" s="81">
        <v>0</v>
      </c>
      <c r="EX582" s="81">
        <v>0</v>
      </c>
      <c r="EY582" s="81">
        <v>0</v>
      </c>
      <c r="EZ582" s="81">
        <v>0</v>
      </c>
      <c r="FA582" s="81">
        <v>0</v>
      </c>
      <c r="FB582" s="81">
        <v>0</v>
      </c>
      <c r="FC582" s="81">
        <v>0</v>
      </c>
      <c r="FD582" s="81">
        <v>0</v>
      </c>
      <c r="FE582" s="81">
        <v>0</v>
      </c>
      <c r="FF582" s="81">
        <v>0</v>
      </c>
      <c r="FG582" s="81">
        <v>0</v>
      </c>
      <c r="FH582" s="81">
        <v>0</v>
      </c>
      <c r="FI582" s="81">
        <v>0</v>
      </c>
      <c r="FJ582" s="81">
        <v>0</v>
      </c>
      <c r="FK582" s="81">
        <v>0</v>
      </c>
      <c r="FL582" s="81">
        <v>0</v>
      </c>
      <c r="FM582" s="81">
        <v>0</v>
      </c>
      <c r="FN582" s="1" t="s">
        <v>941</v>
      </c>
    </row>
    <row r="583" spans="2:170" x14ac:dyDescent="0.2">
      <c r="B583" s="1" t="s">
        <v>865</v>
      </c>
      <c r="C583" s="1" t="s">
        <v>44</v>
      </c>
      <c r="D583" s="1" t="s">
        <v>42</v>
      </c>
      <c r="E583" s="81" t="s">
        <v>299</v>
      </c>
      <c r="F583" s="81">
        <v>0</v>
      </c>
      <c r="G583" s="81">
        <v>0</v>
      </c>
      <c r="H583" s="81">
        <v>0</v>
      </c>
      <c r="I583" s="81">
        <v>0</v>
      </c>
      <c r="J583" s="81">
        <v>0</v>
      </c>
      <c r="K583" s="81">
        <v>0</v>
      </c>
      <c r="L583" s="81">
        <v>0</v>
      </c>
      <c r="M583" s="81">
        <v>0</v>
      </c>
      <c r="N583" s="81">
        <v>0</v>
      </c>
      <c r="O583" s="81">
        <v>0</v>
      </c>
      <c r="P583" s="81">
        <v>0</v>
      </c>
      <c r="Q583" s="81">
        <v>0</v>
      </c>
      <c r="R583" s="81">
        <v>0</v>
      </c>
      <c r="S583" s="81">
        <v>0</v>
      </c>
      <c r="T583" s="81">
        <v>0</v>
      </c>
      <c r="U583" s="81">
        <v>0</v>
      </c>
      <c r="V583" s="81">
        <v>0</v>
      </c>
      <c r="W583" s="81">
        <v>0</v>
      </c>
      <c r="X583" s="81">
        <v>0</v>
      </c>
      <c r="Y583" s="81">
        <v>0</v>
      </c>
      <c r="Z583" s="81">
        <v>0</v>
      </c>
      <c r="AA583" s="81">
        <v>0</v>
      </c>
      <c r="AB583" s="81">
        <v>0</v>
      </c>
      <c r="AC583" s="81">
        <v>0</v>
      </c>
      <c r="AD583" s="81">
        <v>0</v>
      </c>
      <c r="AE583" s="81">
        <v>0</v>
      </c>
      <c r="AF583" s="81">
        <v>0</v>
      </c>
      <c r="AG583" s="81">
        <v>0</v>
      </c>
      <c r="AH583" s="81">
        <v>0</v>
      </c>
      <c r="AI583" s="81">
        <v>0</v>
      </c>
      <c r="AJ583" s="81">
        <v>0</v>
      </c>
      <c r="AK583" s="81">
        <v>0</v>
      </c>
      <c r="AL583" s="81">
        <v>0</v>
      </c>
      <c r="AM583" s="81">
        <v>0</v>
      </c>
      <c r="AN583" s="81">
        <v>0</v>
      </c>
      <c r="AO583" s="81">
        <v>0</v>
      </c>
      <c r="AP583" s="81">
        <v>0</v>
      </c>
      <c r="AQ583" s="81">
        <v>0</v>
      </c>
      <c r="AR583" s="81">
        <v>0</v>
      </c>
      <c r="AS583" s="81">
        <v>0</v>
      </c>
      <c r="AT583" s="81">
        <v>0</v>
      </c>
      <c r="AU583" s="81">
        <v>0</v>
      </c>
      <c r="AV583" s="81">
        <v>0</v>
      </c>
      <c r="AW583" s="81">
        <v>0</v>
      </c>
      <c r="AX583" s="81">
        <v>0</v>
      </c>
      <c r="AY583" s="81">
        <v>0</v>
      </c>
      <c r="AZ583" s="81">
        <v>0</v>
      </c>
      <c r="BA583" s="81">
        <v>0</v>
      </c>
      <c r="BB583" s="81">
        <v>0</v>
      </c>
      <c r="BC583" s="81">
        <v>0</v>
      </c>
      <c r="BD583" s="81">
        <v>0</v>
      </c>
      <c r="BE583" s="81">
        <v>0</v>
      </c>
      <c r="BF583" s="81">
        <v>0</v>
      </c>
      <c r="BG583" s="81">
        <v>0</v>
      </c>
      <c r="BH583" s="81">
        <v>0</v>
      </c>
      <c r="BI583" s="81">
        <v>0</v>
      </c>
      <c r="BJ583" s="81">
        <v>0</v>
      </c>
      <c r="BK583" s="81">
        <v>0</v>
      </c>
      <c r="BL583" s="81">
        <v>0</v>
      </c>
      <c r="BM583" s="81">
        <v>0</v>
      </c>
      <c r="BN583" s="81">
        <v>0</v>
      </c>
      <c r="BO583" s="81">
        <v>0</v>
      </c>
      <c r="BP583" s="81">
        <v>0</v>
      </c>
      <c r="BQ583" s="81">
        <v>0</v>
      </c>
      <c r="BR583" s="81">
        <v>0</v>
      </c>
      <c r="BS583" s="81">
        <v>0</v>
      </c>
      <c r="BT583" s="81">
        <v>0</v>
      </c>
      <c r="BU583" s="81">
        <v>0</v>
      </c>
      <c r="BV583" s="81">
        <v>0</v>
      </c>
      <c r="BW583" s="81">
        <v>0</v>
      </c>
      <c r="BX583" s="81">
        <v>0</v>
      </c>
      <c r="BY583" s="81">
        <v>0</v>
      </c>
      <c r="BZ583" s="81">
        <v>0</v>
      </c>
      <c r="CA583" s="81">
        <v>0</v>
      </c>
      <c r="CB583" s="81">
        <v>0</v>
      </c>
      <c r="CC583" s="81">
        <v>0</v>
      </c>
      <c r="CD583" s="81">
        <v>0</v>
      </c>
      <c r="CE583" s="81">
        <v>0</v>
      </c>
      <c r="CF583" s="81">
        <v>0</v>
      </c>
      <c r="CG583" s="81">
        <v>0</v>
      </c>
      <c r="CH583" s="81">
        <v>0</v>
      </c>
      <c r="CI583" s="81">
        <v>0</v>
      </c>
      <c r="CJ583" s="81">
        <v>0</v>
      </c>
      <c r="CK583" s="81">
        <v>0</v>
      </c>
      <c r="CL583" s="81">
        <v>0</v>
      </c>
      <c r="CM583" s="81">
        <v>0</v>
      </c>
      <c r="CN583" s="81">
        <v>0</v>
      </c>
      <c r="CO583" s="81">
        <v>0</v>
      </c>
      <c r="CP583" s="81">
        <v>0</v>
      </c>
      <c r="CQ583" s="81">
        <v>0</v>
      </c>
      <c r="CR583" s="81">
        <v>0</v>
      </c>
      <c r="CS583" s="81">
        <v>0</v>
      </c>
      <c r="CT583" s="81">
        <v>0</v>
      </c>
      <c r="CU583" s="81">
        <v>0</v>
      </c>
      <c r="CV583" s="81">
        <v>0</v>
      </c>
      <c r="CW583" s="81">
        <v>0</v>
      </c>
      <c r="CX583" s="81">
        <v>0</v>
      </c>
      <c r="CY583" s="81">
        <v>0</v>
      </c>
      <c r="CZ583" s="81">
        <v>0</v>
      </c>
      <c r="DA583" s="81">
        <v>0</v>
      </c>
      <c r="DB583" s="81">
        <v>0</v>
      </c>
      <c r="DC583" s="81">
        <v>0</v>
      </c>
      <c r="DD583" s="81">
        <v>0</v>
      </c>
      <c r="DE583" s="81">
        <v>0</v>
      </c>
      <c r="DF583" s="81">
        <v>0</v>
      </c>
      <c r="DG583" s="81">
        <v>0</v>
      </c>
      <c r="DH583" s="81">
        <v>0</v>
      </c>
      <c r="DI583" s="81">
        <v>0</v>
      </c>
      <c r="DJ583" s="81">
        <v>0</v>
      </c>
      <c r="DK583" s="81">
        <v>0</v>
      </c>
      <c r="DL583" s="81">
        <v>0</v>
      </c>
      <c r="DM583" s="81">
        <v>0</v>
      </c>
      <c r="DN583" s="81">
        <v>0</v>
      </c>
      <c r="DO583" s="81">
        <v>0</v>
      </c>
      <c r="DP583" s="81">
        <v>0</v>
      </c>
      <c r="DQ583" s="81">
        <v>0</v>
      </c>
      <c r="DR583" s="81">
        <v>0</v>
      </c>
      <c r="DS583" s="81">
        <v>0</v>
      </c>
      <c r="DT583" s="81">
        <v>0</v>
      </c>
      <c r="DU583" s="81">
        <v>0</v>
      </c>
      <c r="DV583" s="81">
        <v>0</v>
      </c>
      <c r="DW583" s="81">
        <v>0</v>
      </c>
      <c r="DX583" s="81">
        <v>0</v>
      </c>
      <c r="DY583" s="81">
        <v>0</v>
      </c>
      <c r="DZ583" s="81">
        <v>0</v>
      </c>
      <c r="EA583" s="81">
        <v>0</v>
      </c>
      <c r="EB583" s="81">
        <v>0</v>
      </c>
      <c r="EC583" s="81">
        <v>0</v>
      </c>
      <c r="ED583" s="81">
        <v>0</v>
      </c>
      <c r="EE583" s="81">
        <v>0</v>
      </c>
      <c r="EF583" s="81">
        <v>0</v>
      </c>
      <c r="EG583" s="81">
        <v>0</v>
      </c>
      <c r="EH583" s="81">
        <v>0</v>
      </c>
      <c r="EI583" s="81">
        <v>0</v>
      </c>
      <c r="EJ583" s="81">
        <v>0</v>
      </c>
      <c r="EK583" s="81">
        <v>0</v>
      </c>
      <c r="EL583" s="81">
        <v>0</v>
      </c>
      <c r="EM583" s="81">
        <v>0</v>
      </c>
      <c r="EN583" s="81">
        <v>0</v>
      </c>
      <c r="EO583" s="81">
        <v>0</v>
      </c>
      <c r="EP583" s="81">
        <v>0</v>
      </c>
      <c r="EQ583" s="81">
        <v>0</v>
      </c>
      <c r="ER583" s="81">
        <v>0</v>
      </c>
      <c r="ES583" s="81">
        <v>0</v>
      </c>
      <c r="ET583" s="81">
        <v>0</v>
      </c>
      <c r="EU583" s="81">
        <v>0</v>
      </c>
      <c r="EV583" s="81">
        <v>0</v>
      </c>
      <c r="EW583" s="81">
        <v>0</v>
      </c>
      <c r="EX583" s="81">
        <v>0</v>
      </c>
      <c r="EY583" s="81">
        <v>0</v>
      </c>
      <c r="EZ583" s="81">
        <v>0</v>
      </c>
      <c r="FA583" s="81">
        <v>0</v>
      </c>
      <c r="FB583" s="81">
        <v>0</v>
      </c>
      <c r="FC583" s="81">
        <v>0</v>
      </c>
      <c r="FD583" s="81">
        <v>0</v>
      </c>
      <c r="FE583" s="81">
        <v>0</v>
      </c>
      <c r="FF583" s="81">
        <v>0</v>
      </c>
      <c r="FG583" s="81">
        <v>0</v>
      </c>
      <c r="FH583" s="81">
        <v>0</v>
      </c>
      <c r="FI583" s="81">
        <v>0</v>
      </c>
      <c r="FJ583" s="81">
        <v>0</v>
      </c>
      <c r="FK583" s="81">
        <v>0</v>
      </c>
      <c r="FL583" s="81">
        <v>0</v>
      </c>
      <c r="FM583" s="81">
        <v>0</v>
      </c>
      <c r="FN583" s="1" t="s">
        <v>942</v>
      </c>
    </row>
    <row r="584" spans="2:170" x14ac:dyDescent="0.2">
      <c r="B584" s="1" t="s">
        <v>867</v>
      </c>
      <c r="C584" s="1" t="s">
        <v>44</v>
      </c>
      <c r="D584" s="1" t="s">
        <v>42</v>
      </c>
      <c r="E584" s="81" t="s">
        <v>299</v>
      </c>
      <c r="F584" s="81">
        <v>0</v>
      </c>
      <c r="G584" s="81">
        <v>0</v>
      </c>
      <c r="H584" s="81">
        <v>0</v>
      </c>
      <c r="I584" s="81">
        <v>0</v>
      </c>
      <c r="J584" s="81">
        <v>0</v>
      </c>
      <c r="K584" s="81">
        <v>0</v>
      </c>
      <c r="L584" s="81">
        <v>0</v>
      </c>
      <c r="M584" s="81">
        <v>0</v>
      </c>
      <c r="N584" s="81">
        <v>0</v>
      </c>
      <c r="O584" s="81">
        <v>0</v>
      </c>
      <c r="P584" s="81">
        <v>0</v>
      </c>
      <c r="Q584" s="81">
        <v>0</v>
      </c>
      <c r="R584" s="81">
        <v>0</v>
      </c>
      <c r="S584" s="81">
        <v>0</v>
      </c>
      <c r="T584" s="81">
        <v>0</v>
      </c>
      <c r="U584" s="81">
        <v>0</v>
      </c>
      <c r="V584" s="81">
        <v>0</v>
      </c>
      <c r="W584" s="81">
        <v>0</v>
      </c>
      <c r="X584" s="81">
        <v>0</v>
      </c>
      <c r="Y584" s="81">
        <v>0</v>
      </c>
      <c r="Z584" s="81">
        <v>0</v>
      </c>
      <c r="AA584" s="81">
        <v>0</v>
      </c>
      <c r="AB584" s="81">
        <v>0</v>
      </c>
      <c r="AC584" s="81">
        <v>0</v>
      </c>
      <c r="AD584" s="81">
        <v>0</v>
      </c>
      <c r="AE584" s="81">
        <v>0</v>
      </c>
      <c r="AF584" s="81">
        <v>0</v>
      </c>
      <c r="AG584" s="81">
        <v>0</v>
      </c>
      <c r="AH584" s="81">
        <v>0</v>
      </c>
      <c r="AI584" s="81">
        <v>0</v>
      </c>
      <c r="AJ584" s="81">
        <v>0</v>
      </c>
      <c r="AK584" s="81">
        <v>0</v>
      </c>
      <c r="AL584" s="81">
        <v>0</v>
      </c>
      <c r="AM584" s="81">
        <v>0</v>
      </c>
      <c r="AN584" s="81">
        <v>0</v>
      </c>
      <c r="AO584" s="81">
        <v>0</v>
      </c>
      <c r="AP584" s="81">
        <v>0</v>
      </c>
      <c r="AQ584" s="81">
        <v>0</v>
      </c>
      <c r="AR584" s="81">
        <v>0</v>
      </c>
      <c r="AS584" s="81">
        <v>0</v>
      </c>
      <c r="AT584" s="81">
        <v>0</v>
      </c>
      <c r="AU584" s="81">
        <v>0</v>
      </c>
      <c r="AV584" s="81">
        <v>0</v>
      </c>
      <c r="AW584" s="81">
        <v>0</v>
      </c>
      <c r="AX584" s="81">
        <v>0</v>
      </c>
      <c r="AY584" s="81">
        <v>0</v>
      </c>
      <c r="AZ584" s="81">
        <v>0</v>
      </c>
      <c r="BA584" s="81">
        <v>0</v>
      </c>
      <c r="BB584" s="81">
        <v>0</v>
      </c>
      <c r="BC584" s="81">
        <v>0</v>
      </c>
      <c r="BD584" s="81">
        <v>0</v>
      </c>
      <c r="BE584" s="81">
        <v>0</v>
      </c>
      <c r="BF584" s="81">
        <v>0</v>
      </c>
      <c r="BG584" s="81">
        <v>0</v>
      </c>
      <c r="BH584" s="81">
        <v>0</v>
      </c>
      <c r="BI584" s="81">
        <v>0</v>
      </c>
      <c r="BJ584" s="81">
        <v>0</v>
      </c>
      <c r="BK584" s="81">
        <v>0</v>
      </c>
      <c r="BL584" s="81">
        <v>0</v>
      </c>
      <c r="BM584" s="81">
        <v>0</v>
      </c>
      <c r="BN584" s="81">
        <v>0</v>
      </c>
      <c r="BO584" s="81">
        <v>0</v>
      </c>
      <c r="BP584" s="81">
        <v>0</v>
      </c>
      <c r="BQ584" s="81">
        <v>0</v>
      </c>
      <c r="BR584" s="81">
        <v>0</v>
      </c>
      <c r="BS584" s="81">
        <v>0</v>
      </c>
      <c r="BT584" s="81">
        <v>0</v>
      </c>
      <c r="BU584" s="81">
        <v>0</v>
      </c>
      <c r="BV584" s="81">
        <v>0</v>
      </c>
      <c r="BW584" s="81">
        <v>0</v>
      </c>
      <c r="BX584" s="81">
        <v>0</v>
      </c>
      <c r="BY584" s="81">
        <v>0</v>
      </c>
      <c r="BZ584" s="81">
        <v>0</v>
      </c>
      <c r="CA584" s="81">
        <v>0</v>
      </c>
      <c r="CB584" s="81">
        <v>0</v>
      </c>
      <c r="CC584" s="81">
        <v>0</v>
      </c>
      <c r="CD584" s="81">
        <v>0</v>
      </c>
      <c r="CE584" s="81">
        <v>0</v>
      </c>
      <c r="CF584" s="81">
        <v>0</v>
      </c>
      <c r="CG584" s="81">
        <v>0</v>
      </c>
      <c r="CH584" s="81">
        <v>0</v>
      </c>
      <c r="CI584" s="81">
        <v>0</v>
      </c>
      <c r="CJ584" s="81">
        <v>0</v>
      </c>
      <c r="CK584" s="81">
        <v>0</v>
      </c>
      <c r="CL584" s="81">
        <v>0</v>
      </c>
      <c r="CM584" s="81">
        <v>0</v>
      </c>
      <c r="CN584" s="81">
        <v>0</v>
      </c>
      <c r="CO584" s="81">
        <v>0</v>
      </c>
      <c r="CP584" s="81">
        <v>0</v>
      </c>
      <c r="CQ584" s="81">
        <v>0</v>
      </c>
      <c r="CR584" s="81">
        <v>0</v>
      </c>
      <c r="CS584" s="81">
        <v>0</v>
      </c>
      <c r="CT584" s="81">
        <v>0</v>
      </c>
      <c r="CU584" s="81">
        <v>0</v>
      </c>
      <c r="CV584" s="81">
        <v>0</v>
      </c>
      <c r="CW584" s="81">
        <v>0</v>
      </c>
      <c r="CX584" s="81">
        <v>0</v>
      </c>
      <c r="CY584" s="81">
        <v>0</v>
      </c>
      <c r="CZ584" s="81">
        <v>0</v>
      </c>
      <c r="DA584" s="81">
        <v>0</v>
      </c>
      <c r="DB584" s="81">
        <v>0</v>
      </c>
      <c r="DC584" s="81">
        <v>0</v>
      </c>
      <c r="DD584" s="81">
        <v>0</v>
      </c>
      <c r="DE584" s="81">
        <v>0</v>
      </c>
      <c r="DF584" s="81">
        <v>0</v>
      </c>
      <c r="DG584" s="81">
        <v>0</v>
      </c>
      <c r="DH584" s="81">
        <v>0</v>
      </c>
      <c r="DI584" s="81">
        <v>0</v>
      </c>
      <c r="DJ584" s="81">
        <v>0</v>
      </c>
      <c r="DK584" s="81">
        <v>0</v>
      </c>
      <c r="DL584" s="81">
        <v>0</v>
      </c>
      <c r="DM584" s="81">
        <v>0</v>
      </c>
      <c r="DN584" s="81">
        <v>0</v>
      </c>
      <c r="DO584" s="81">
        <v>0</v>
      </c>
      <c r="DP584" s="81">
        <v>0</v>
      </c>
      <c r="DQ584" s="81">
        <v>0</v>
      </c>
      <c r="DR584" s="81">
        <v>0</v>
      </c>
      <c r="DS584" s="81">
        <v>0</v>
      </c>
      <c r="DT584" s="81">
        <v>0</v>
      </c>
      <c r="DU584" s="81">
        <v>0</v>
      </c>
      <c r="DV584" s="81">
        <v>0</v>
      </c>
      <c r="DW584" s="81">
        <v>0</v>
      </c>
      <c r="DX584" s="81">
        <v>0</v>
      </c>
      <c r="DY584" s="81">
        <v>0</v>
      </c>
      <c r="DZ584" s="81">
        <v>0</v>
      </c>
      <c r="EA584" s="81">
        <v>0</v>
      </c>
      <c r="EB584" s="81">
        <v>0</v>
      </c>
      <c r="EC584" s="81">
        <v>0</v>
      </c>
      <c r="ED584" s="81">
        <v>0</v>
      </c>
      <c r="EE584" s="81">
        <v>0</v>
      </c>
      <c r="EF584" s="81">
        <v>0</v>
      </c>
      <c r="EG584" s="81">
        <v>0</v>
      </c>
      <c r="EH584" s="81">
        <v>0</v>
      </c>
      <c r="EI584" s="81">
        <v>0</v>
      </c>
      <c r="EJ584" s="81">
        <v>0</v>
      </c>
      <c r="EK584" s="81">
        <v>0</v>
      </c>
      <c r="EL584" s="81">
        <v>0</v>
      </c>
      <c r="EM584" s="81">
        <v>0</v>
      </c>
      <c r="EN584" s="81">
        <v>0</v>
      </c>
      <c r="EO584" s="81">
        <v>0</v>
      </c>
      <c r="EP584" s="81">
        <v>0</v>
      </c>
      <c r="EQ584" s="81">
        <v>0</v>
      </c>
      <c r="ER584" s="81">
        <v>0</v>
      </c>
      <c r="ES584" s="81">
        <v>0</v>
      </c>
      <c r="ET584" s="81">
        <v>0</v>
      </c>
      <c r="EU584" s="81">
        <v>0</v>
      </c>
      <c r="EV584" s="81">
        <v>0</v>
      </c>
      <c r="EW584" s="81">
        <v>0</v>
      </c>
      <c r="EX584" s="81">
        <v>0</v>
      </c>
      <c r="EY584" s="81">
        <v>0</v>
      </c>
      <c r="EZ584" s="81">
        <v>0</v>
      </c>
      <c r="FA584" s="81">
        <v>0</v>
      </c>
      <c r="FB584" s="81">
        <v>0</v>
      </c>
      <c r="FC584" s="81">
        <v>0</v>
      </c>
      <c r="FD584" s="81">
        <v>0</v>
      </c>
      <c r="FE584" s="81">
        <v>0</v>
      </c>
      <c r="FF584" s="81">
        <v>0</v>
      </c>
      <c r="FG584" s="81">
        <v>0</v>
      </c>
      <c r="FH584" s="81">
        <v>0</v>
      </c>
      <c r="FI584" s="81">
        <v>0</v>
      </c>
      <c r="FJ584" s="81">
        <v>0</v>
      </c>
      <c r="FK584" s="81">
        <v>0</v>
      </c>
      <c r="FL584" s="81">
        <v>0</v>
      </c>
      <c r="FM584" s="81">
        <v>0</v>
      </c>
      <c r="FN584" s="1" t="s">
        <v>943</v>
      </c>
    </row>
    <row r="585" spans="2:170" x14ac:dyDescent="0.2">
      <c r="B585" s="1" t="s">
        <v>869</v>
      </c>
      <c r="C585" s="1" t="s">
        <v>44</v>
      </c>
      <c r="D585" s="1" t="s">
        <v>42</v>
      </c>
      <c r="E585" s="81" t="s">
        <v>299</v>
      </c>
      <c r="F585" s="81">
        <v>0</v>
      </c>
      <c r="G585" s="81">
        <v>0</v>
      </c>
      <c r="H585" s="81">
        <v>0</v>
      </c>
      <c r="I585" s="81">
        <v>0</v>
      </c>
      <c r="J585" s="81">
        <v>0</v>
      </c>
      <c r="K585" s="81">
        <v>0</v>
      </c>
      <c r="L585" s="81">
        <v>0</v>
      </c>
      <c r="M585" s="81">
        <v>0</v>
      </c>
      <c r="N585" s="81">
        <v>0</v>
      </c>
      <c r="O585" s="81">
        <v>0</v>
      </c>
      <c r="P585" s="81">
        <v>0</v>
      </c>
      <c r="Q585" s="81">
        <v>0</v>
      </c>
      <c r="R585" s="81">
        <v>0</v>
      </c>
      <c r="S585" s="81">
        <v>0</v>
      </c>
      <c r="T585" s="81">
        <v>0</v>
      </c>
      <c r="U585" s="81">
        <v>0</v>
      </c>
      <c r="V585" s="81">
        <v>0</v>
      </c>
      <c r="W585" s="81">
        <v>0</v>
      </c>
      <c r="X585" s="81">
        <v>0</v>
      </c>
      <c r="Y585" s="81">
        <v>0</v>
      </c>
      <c r="Z585" s="81">
        <v>0</v>
      </c>
      <c r="AA585" s="81">
        <v>0</v>
      </c>
      <c r="AB585" s="81">
        <v>0</v>
      </c>
      <c r="AC585" s="81">
        <v>0</v>
      </c>
      <c r="AD585" s="81">
        <v>0</v>
      </c>
      <c r="AE585" s="81">
        <v>0</v>
      </c>
      <c r="AF585" s="81">
        <v>0</v>
      </c>
      <c r="AG585" s="81">
        <v>0</v>
      </c>
      <c r="AH585" s="81">
        <v>0</v>
      </c>
      <c r="AI585" s="81">
        <v>0</v>
      </c>
      <c r="AJ585" s="81">
        <v>0</v>
      </c>
      <c r="AK585" s="81">
        <v>0</v>
      </c>
      <c r="AL585" s="81">
        <v>0</v>
      </c>
      <c r="AM585" s="81">
        <v>0</v>
      </c>
      <c r="AN585" s="81">
        <v>0</v>
      </c>
      <c r="AO585" s="81">
        <v>0</v>
      </c>
      <c r="AP585" s="81">
        <v>0</v>
      </c>
      <c r="AQ585" s="81">
        <v>0</v>
      </c>
      <c r="AR585" s="81">
        <v>0</v>
      </c>
      <c r="AS585" s="81">
        <v>0</v>
      </c>
      <c r="AT585" s="81">
        <v>0</v>
      </c>
      <c r="AU585" s="81">
        <v>0</v>
      </c>
      <c r="AV585" s="81">
        <v>0</v>
      </c>
      <c r="AW585" s="81">
        <v>0</v>
      </c>
      <c r="AX585" s="81">
        <v>0</v>
      </c>
      <c r="AY585" s="81">
        <v>0</v>
      </c>
      <c r="AZ585" s="81">
        <v>0</v>
      </c>
      <c r="BA585" s="81">
        <v>0</v>
      </c>
      <c r="BB585" s="81">
        <v>0</v>
      </c>
      <c r="BC585" s="81">
        <v>0</v>
      </c>
      <c r="BD585" s="81">
        <v>0</v>
      </c>
      <c r="BE585" s="81">
        <v>0</v>
      </c>
      <c r="BF585" s="81">
        <v>0</v>
      </c>
      <c r="BG585" s="81">
        <v>0</v>
      </c>
      <c r="BH585" s="81">
        <v>0</v>
      </c>
      <c r="BI585" s="81">
        <v>0</v>
      </c>
      <c r="BJ585" s="81">
        <v>0</v>
      </c>
      <c r="BK585" s="81">
        <v>0</v>
      </c>
      <c r="BL585" s="81">
        <v>0</v>
      </c>
      <c r="BM585" s="81">
        <v>0</v>
      </c>
      <c r="BN585" s="81">
        <v>0</v>
      </c>
      <c r="BO585" s="81">
        <v>0</v>
      </c>
      <c r="BP585" s="81">
        <v>0</v>
      </c>
      <c r="BQ585" s="81">
        <v>0</v>
      </c>
      <c r="BR585" s="81">
        <v>0</v>
      </c>
      <c r="BS585" s="81">
        <v>0</v>
      </c>
      <c r="BT585" s="81">
        <v>0</v>
      </c>
      <c r="BU585" s="81">
        <v>0</v>
      </c>
      <c r="BV585" s="81">
        <v>0</v>
      </c>
      <c r="BW585" s="81">
        <v>0</v>
      </c>
      <c r="BX585" s="81">
        <v>0</v>
      </c>
      <c r="BY585" s="81">
        <v>0</v>
      </c>
      <c r="BZ585" s="81">
        <v>0</v>
      </c>
      <c r="CA585" s="81">
        <v>0</v>
      </c>
      <c r="CB585" s="81">
        <v>0</v>
      </c>
      <c r="CC585" s="81">
        <v>0</v>
      </c>
      <c r="CD585" s="81">
        <v>0</v>
      </c>
      <c r="CE585" s="81">
        <v>0</v>
      </c>
      <c r="CF585" s="81">
        <v>0</v>
      </c>
      <c r="CG585" s="81">
        <v>0</v>
      </c>
      <c r="CH585" s="81">
        <v>0</v>
      </c>
      <c r="CI585" s="81">
        <v>0</v>
      </c>
      <c r="CJ585" s="81">
        <v>0</v>
      </c>
      <c r="CK585" s="81">
        <v>0</v>
      </c>
      <c r="CL585" s="81">
        <v>0</v>
      </c>
      <c r="CM585" s="81">
        <v>0</v>
      </c>
      <c r="CN585" s="81">
        <v>0</v>
      </c>
      <c r="CO585" s="81">
        <v>0</v>
      </c>
      <c r="CP585" s="81">
        <v>0</v>
      </c>
      <c r="CQ585" s="81">
        <v>0</v>
      </c>
      <c r="CR585" s="81">
        <v>0</v>
      </c>
      <c r="CS585" s="81">
        <v>0</v>
      </c>
      <c r="CT585" s="81">
        <v>0</v>
      </c>
      <c r="CU585" s="81">
        <v>0</v>
      </c>
      <c r="CV585" s="81">
        <v>0</v>
      </c>
      <c r="CW585" s="81">
        <v>0</v>
      </c>
      <c r="CX585" s="81">
        <v>0</v>
      </c>
      <c r="CY585" s="81">
        <v>0</v>
      </c>
      <c r="CZ585" s="81">
        <v>0</v>
      </c>
      <c r="DA585" s="81">
        <v>0</v>
      </c>
      <c r="DB585" s="81">
        <v>0</v>
      </c>
      <c r="DC585" s="81">
        <v>0</v>
      </c>
      <c r="DD585" s="81">
        <v>0</v>
      </c>
      <c r="DE585" s="81">
        <v>0</v>
      </c>
      <c r="DF585" s="81">
        <v>0</v>
      </c>
      <c r="DG585" s="81">
        <v>0</v>
      </c>
      <c r="DH585" s="81">
        <v>0</v>
      </c>
      <c r="DI585" s="81">
        <v>0</v>
      </c>
      <c r="DJ585" s="81">
        <v>0</v>
      </c>
      <c r="DK585" s="81">
        <v>0</v>
      </c>
      <c r="DL585" s="81">
        <v>0</v>
      </c>
      <c r="DM585" s="81">
        <v>0</v>
      </c>
      <c r="DN585" s="81">
        <v>0</v>
      </c>
      <c r="DO585" s="81">
        <v>0</v>
      </c>
      <c r="DP585" s="81">
        <v>0</v>
      </c>
      <c r="DQ585" s="81">
        <v>0</v>
      </c>
      <c r="DR585" s="81">
        <v>0</v>
      </c>
      <c r="DS585" s="81">
        <v>0</v>
      </c>
      <c r="DT585" s="81">
        <v>0</v>
      </c>
      <c r="DU585" s="81">
        <v>0</v>
      </c>
      <c r="DV585" s="81">
        <v>0</v>
      </c>
      <c r="DW585" s="81">
        <v>0</v>
      </c>
      <c r="DX585" s="81">
        <v>0</v>
      </c>
      <c r="DY585" s="81">
        <v>0</v>
      </c>
      <c r="DZ585" s="81">
        <v>0</v>
      </c>
      <c r="EA585" s="81">
        <v>0</v>
      </c>
      <c r="EB585" s="81">
        <v>0</v>
      </c>
      <c r="EC585" s="81">
        <v>0</v>
      </c>
      <c r="ED585" s="81">
        <v>0</v>
      </c>
      <c r="EE585" s="81">
        <v>0</v>
      </c>
      <c r="EF585" s="81">
        <v>0</v>
      </c>
      <c r="EG585" s="81">
        <v>0</v>
      </c>
      <c r="EH585" s="81">
        <v>0</v>
      </c>
      <c r="EI585" s="81">
        <v>0</v>
      </c>
      <c r="EJ585" s="81">
        <v>0</v>
      </c>
      <c r="EK585" s="81">
        <v>0</v>
      </c>
      <c r="EL585" s="81">
        <v>0</v>
      </c>
      <c r="EM585" s="81">
        <v>0</v>
      </c>
      <c r="EN585" s="81">
        <v>0</v>
      </c>
      <c r="EO585" s="81">
        <v>0</v>
      </c>
      <c r="EP585" s="81">
        <v>0</v>
      </c>
      <c r="EQ585" s="81">
        <v>0</v>
      </c>
      <c r="ER585" s="81">
        <v>0</v>
      </c>
      <c r="ES585" s="81">
        <v>0</v>
      </c>
      <c r="ET585" s="81">
        <v>0</v>
      </c>
      <c r="EU585" s="81">
        <v>0</v>
      </c>
      <c r="EV585" s="81">
        <v>0</v>
      </c>
      <c r="EW585" s="81">
        <v>0</v>
      </c>
      <c r="EX585" s="81">
        <v>0</v>
      </c>
      <c r="EY585" s="81">
        <v>0</v>
      </c>
      <c r="EZ585" s="81">
        <v>0</v>
      </c>
      <c r="FA585" s="81">
        <v>0</v>
      </c>
      <c r="FB585" s="81">
        <v>0</v>
      </c>
      <c r="FC585" s="81">
        <v>0</v>
      </c>
      <c r="FD585" s="81">
        <v>0</v>
      </c>
      <c r="FE585" s="81">
        <v>0</v>
      </c>
      <c r="FF585" s="81">
        <v>0</v>
      </c>
      <c r="FG585" s="81">
        <v>0</v>
      </c>
      <c r="FH585" s="81">
        <v>0</v>
      </c>
      <c r="FI585" s="81">
        <v>0</v>
      </c>
      <c r="FJ585" s="81">
        <v>0</v>
      </c>
      <c r="FK585" s="81">
        <v>0</v>
      </c>
      <c r="FL585" s="81">
        <v>0</v>
      </c>
      <c r="FM585" s="81">
        <v>0</v>
      </c>
      <c r="FN585" s="1" t="s">
        <v>944</v>
      </c>
    </row>
    <row r="586" spans="2:170" x14ac:dyDescent="0.2">
      <c r="B586" s="1" t="s">
        <v>871</v>
      </c>
      <c r="C586" s="1" t="s">
        <v>44</v>
      </c>
      <c r="D586" s="1" t="s">
        <v>42</v>
      </c>
      <c r="E586" s="81" t="s">
        <v>299</v>
      </c>
      <c r="F586" s="81">
        <v>0</v>
      </c>
      <c r="G586" s="81">
        <v>0</v>
      </c>
      <c r="H586" s="81">
        <v>0</v>
      </c>
      <c r="I586" s="81">
        <v>0</v>
      </c>
      <c r="J586" s="81">
        <v>0</v>
      </c>
      <c r="K586" s="81">
        <v>0</v>
      </c>
      <c r="L586" s="81">
        <v>0</v>
      </c>
      <c r="M586" s="81">
        <v>0</v>
      </c>
      <c r="N586" s="81">
        <v>0</v>
      </c>
      <c r="O586" s="81">
        <v>0</v>
      </c>
      <c r="P586" s="81">
        <v>0</v>
      </c>
      <c r="Q586" s="81">
        <v>0</v>
      </c>
      <c r="R586" s="81">
        <v>0</v>
      </c>
      <c r="S586" s="81">
        <v>0</v>
      </c>
      <c r="T586" s="81">
        <v>0</v>
      </c>
      <c r="U586" s="81">
        <v>0</v>
      </c>
      <c r="V586" s="81">
        <v>0</v>
      </c>
      <c r="W586" s="81">
        <v>0</v>
      </c>
      <c r="X586" s="81">
        <v>0</v>
      </c>
      <c r="Y586" s="81">
        <v>0</v>
      </c>
      <c r="Z586" s="81">
        <v>0</v>
      </c>
      <c r="AA586" s="81">
        <v>0</v>
      </c>
      <c r="AB586" s="81">
        <v>0</v>
      </c>
      <c r="AC586" s="81">
        <v>0</v>
      </c>
      <c r="AD586" s="81">
        <v>0</v>
      </c>
      <c r="AE586" s="81">
        <v>0</v>
      </c>
      <c r="AF586" s="81">
        <v>0</v>
      </c>
      <c r="AG586" s="81">
        <v>0</v>
      </c>
      <c r="AH586" s="81">
        <v>0</v>
      </c>
      <c r="AI586" s="81">
        <v>0</v>
      </c>
      <c r="AJ586" s="81">
        <v>0</v>
      </c>
      <c r="AK586" s="81">
        <v>0</v>
      </c>
      <c r="AL586" s="81">
        <v>0</v>
      </c>
      <c r="AM586" s="81">
        <v>0</v>
      </c>
      <c r="AN586" s="81">
        <v>0</v>
      </c>
      <c r="AO586" s="81">
        <v>0</v>
      </c>
      <c r="AP586" s="81">
        <v>0</v>
      </c>
      <c r="AQ586" s="81">
        <v>0</v>
      </c>
      <c r="AR586" s="81">
        <v>0</v>
      </c>
      <c r="AS586" s="81">
        <v>0</v>
      </c>
      <c r="AT586" s="81">
        <v>0</v>
      </c>
      <c r="AU586" s="81">
        <v>0</v>
      </c>
      <c r="AV586" s="81">
        <v>0</v>
      </c>
      <c r="AW586" s="81">
        <v>0</v>
      </c>
      <c r="AX586" s="81">
        <v>0</v>
      </c>
      <c r="AY586" s="81">
        <v>0</v>
      </c>
      <c r="AZ586" s="81">
        <v>0</v>
      </c>
      <c r="BA586" s="81">
        <v>0</v>
      </c>
      <c r="BB586" s="81">
        <v>0</v>
      </c>
      <c r="BC586" s="81">
        <v>0</v>
      </c>
      <c r="BD586" s="81">
        <v>0</v>
      </c>
      <c r="BE586" s="81">
        <v>0</v>
      </c>
      <c r="BF586" s="81">
        <v>0</v>
      </c>
      <c r="BG586" s="81">
        <v>0</v>
      </c>
      <c r="BH586" s="81">
        <v>0</v>
      </c>
      <c r="BI586" s="81">
        <v>0</v>
      </c>
      <c r="BJ586" s="81">
        <v>0</v>
      </c>
      <c r="BK586" s="81">
        <v>0</v>
      </c>
      <c r="BL586" s="81">
        <v>0</v>
      </c>
      <c r="BM586" s="81">
        <v>0</v>
      </c>
      <c r="BN586" s="81">
        <v>0</v>
      </c>
      <c r="BO586" s="81">
        <v>0</v>
      </c>
      <c r="BP586" s="81">
        <v>0</v>
      </c>
      <c r="BQ586" s="81">
        <v>0</v>
      </c>
      <c r="BR586" s="81">
        <v>0</v>
      </c>
      <c r="BS586" s="81">
        <v>0</v>
      </c>
      <c r="BT586" s="81">
        <v>0</v>
      </c>
      <c r="BU586" s="81">
        <v>0</v>
      </c>
      <c r="BV586" s="81">
        <v>0</v>
      </c>
      <c r="BW586" s="81">
        <v>0</v>
      </c>
      <c r="BX586" s="81">
        <v>0</v>
      </c>
      <c r="BY586" s="81">
        <v>0</v>
      </c>
      <c r="BZ586" s="81">
        <v>0</v>
      </c>
      <c r="CA586" s="81">
        <v>0</v>
      </c>
      <c r="CB586" s="81">
        <v>0</v>
      </c>
      <c r="CC586" s="81">
        <v>0</v>
      </c>
      <c r="CD586" s="81">
        <v>0</v>
      </c>
      <c r="CE586" s="81">
        <v>0</v>
      </c>
      <c r="CF586" s="81">
        <v>0</v>
      </c>
      <c r="CG586" s="81">
        <v>0</v>
      </c>
      <c r="CH586" s="81">
        <v>0</v>
      </c>
      <c r="CI586" s="81">
        <v>0</v>
      </c>
      <c r="CJ586" s="81">
        <v>0</v>
      </c>
      <c r="CK586" s="81">
        <v>0</v>
      </c>
      <c r="CL586" s="81">
        <v>0</v>
      </c>
      <c r="CM586" s="81">
        <v>0</v>
      </c>
      <c r="CN586" s="81">
        <v>0</v>
      </c>
      <c r="CO586" s="81">
        <v>0</v>
      </c>
      <c r="CP586" s="81">
        <v>0</v>
      </c>
      <c r="CQ586" s="81">
        <v>0</v>
      </c>
      <c r="CR586" s="81">
        <v>0</v>
      </c>
      <c r="CS586" s="81">
        <v>0</v>
      </c>
      <c r="CT586" s="81">
        <v>0</v>
      </c>
      <c r="CU586" s="81">
        <v>0</v>
      </c>
      <c r="CV586" s="81">
        <v>0</v>
      </c>
      <c r="CW586" s="81">
        <v>0</v>
      </c>
      <c r="CX586" s="81">
        <v>0</v>
      </c>
      <c r="CY586" s="81">
        <v>0</v>
      </c>
      <c r="CZ586" s="81">
        <v>0</v>
      </c>
      <c r="DA586" s="81">
        <v>0</v>
      </c>
      <c r="DB586" s="81">
        <v>0</v>
      </c>
      <c r="DC586" s="81">
        <v>0</v>
      </c>
      <c r="DD586" s="81">
        <v>0</v>
      </c>
      <c r="DE586" s="81">
        <v>0</v>
      </c>
      <c r="DF586" s="81">
        <v>0</v>
      </c>
      <c r="DG586" s="81">
        <v>0</v>
      </c>
      <c r="DH586" s="81">
        <v>0</v>
      </c>
      <c r="DI586" s="81">
        <v>0</v>
      </c>
      <c r="DJ586" s="81">
        <v>0</v>
      </c>
      <c r="DK586" s="81">
        <v>0</v>
      </c>
      <c r="DL586" s="81">
        <v>0</v>
      </c>
      <c r="DM586" s="81">
        <v>0</v>
      </c>
      <c r="DN586" s="81">
        <v>0</v>
      </c>
      <c r="DO586" s="81">
        <v>0</v>
      </c>
      <c r="DP586" s="81">
        <v>0</v>
      </c>
      <c r="DQ586" s="81">
        <v>0</v>
      </c>
      <c r="DR586" s="81">
        <v>0</v>
      </c>
      <c r="DS586" s="81">
        <v>0</v>
      </c>
      <c r="DT586" s="81">
        <v>0</v>
      </c>
      <c r="DU586" s="81">
        <v>0</v>
      </c>
      <c r="DV586" s="81">
        <v>0</v>
      </c>
      <c r="DW586" s="81">
        <v>0</v>
      </c>
      <c r="DX586" s="81">
        <v>0</v>
      </c>
      <c r="DY586" s="81">
        <v>0</v>
      </c>
      <c r="DZ586" s="81">
        <v>0</v>
      </c>
      <c r="EA586" s="81">
        <v>0</v>
      </c>
      <c r="EB586" s="81">
        <v>0</v>
      </c>
      <c r="EC586" s="81">
        <v>0</v>
      </c>
      <c r="ED586" s="81">
        <v>0</v>
      </c>
      <c r="EE586" s="81">
        <v>0</v>
      </c>
      <c r="EF586" s="81">
        <v>0</v>
      </c>
      <c r="EG586" s="81">
        <v>0</v>
      </c>
      <c r="EH586" s="81">
        <v>0</v>
      </c>
      <c r="EI586" s="81">
        <v>0</v>
      </c>
      <c r="EJ586" s="81">
        <v>0</v>
      </c>
      <c r="EK586" s="81">
        <v>0</v>
      </c>
      <c r="EL586" s="81">
        <v>0</v>
      </c>
      <c r="EM586" s="81">
        <v>0</v>
      </c>
      <c r="EN586" s="81">
        <v>0</v>
      </c>
      <c r="EO586" s="81">
        <v>0</v>
      </c>
      <c r="EP586" s="81">
        <v>0</v>
      </c>
      <c r="EQ586" s="81">
        <v>0</v>
      </c>
      <c r="ER586" s="81">
        <v>0</v>
      </c>
      <c r="ES586" s="81">
        <v>0</v>
      </c>
      <c r="ET586" s="81">
        <v>0</v>
      </c>
      <c r="EU586" s="81">
        <v>0</v>
      </c>
      <c r="EV586" s="81">
        <v>0</v>
      </c>
      <c r="EW586" s="81">
        <v>0</v>
      </c>
      <c r="EX586" s="81">
        <v>0</v>
      </c>
      <c r="EY586" s="81">
        <v>0</v>
      </c>
      <c r="EZ586" s="81">
        <v>0</v>
      </c>
      <c r="FA586" s="81">
        <v>0</v>
      </c>
      <c r="FB586" s="81">
        <v>0</v>
      </c>
      <c r="FC586" s="81">
        <v>0</v>
      </c>
      <c r="FD586" s="81">
        <v>0</v>
      </c>
      <c r="FE586" s="81">
        <v>0</v>
      </c>
      <c r="FF586" s="81">
        <v>0</v>
      </c>
      <c r="FG586" s="81">
        <v>0</v>
      </c>
      <c r="FH586" s="81">
        <v>0</v>
      </c>
      <c r="FI586" s="81">
        <v>0</v>
      </c>
      <c r="FJ586" s="81">
        <v>0</v>
      </c>
      <c r="FK586" s="81">
        <v>0</v>
      </c>
      <c r="FL586" s="81">
        <v>0</v>
      </c>
      <c r="FM586" s="81">
        <v>0</v>
      </c>
      <c r="FN586" s="1" t="s">
        <v>945</v>
      </c>
    </row>
    <row r="587" spans="2:170" x14ac:dyDescent="0.2">
      <c r="B587" s="1" t="s">
        <v>873</v>
      </c>
      <c r="C587" s="1" t="s">
        <v>44</v>
      </c>
      <c r="D587" s="1" t="s">
        <v>42</v>
      </c>
      <c r="E587" s="81" t="s">
        <v>299</v>
      </c>
      <c r="F587" s="81">
        <v>0</v>
      </c>
      <c r="G587" s="81">
        <v>0</v>
      </c>
      <c r="H587" s="81">
        <v>0</v>
      </c>
      <c r="I587" s="81">
        <v>0</v>
      </c>
      <c r="J587" s="81">
        <v>0</v>
      </c>
      <c r="K587" s="81">
        <v>0</v>
      </c>
      <c r="L587" s="81">
        <v>0</v>
      </c>
      <c r="M587" s="81">
        <v>0</v>
      </c>
      <c r="N587" s="81">
        <v>0</v>
      </c>
      <c r="O587" s="81">
        <v>0</v>
      </c>
      <c r="P587" s="81">
        <v>0</v>
      </c>
      <c r="Q587" s="81">
        <v>0</v>
      </c>
      <c r="R587" s="81">
        <v>0</v>
      </c>
      <c r="S587" s="81">
        <v>0</v>
      </c>
      <c r="T587" s="81">
        <v>0</v>
      </c>
      <c r="U587" s="81">
        <v>0</v>
      </c>
      <c r="V587" s="81">
        <v>0</v>
      </c>
      <c r="W587" s="81">
        <v>0</v>
      </c>
      <c r="X587" s="81">
        <v>0</v>
      </c>
      <c r="Y587" s="81">
        <v>0</v>
      </c>
      <c r="Z587" s="81">
        <v>0</v>
      </c>
      <c r="AA587" s="81">
        <v>0</v>
      </c>
      <c r="AB587" s="81">
        <v>0</v>
      </c>
      <c r="AC587" s="81">
        <v>0</v>
      </c>
      <c r="AD587" s="81">
        <v>0</v>
      </c>
      <c r="AE587" s="81">
        <v>0</v>
      </c>
      <c r="AF587" s="81">
        <v>0</v>
      </c>
      <c r="AG587" s="81">
        <v>0</v>
      </c>
      <c r="AH587" s="81">
        <v>0</v>
      </c>
      <c r="AI587" s="81">
        <v>0</v>
      </c>
      <c r="AJ587" s="81">
        <v>0</v>
      </c>
      <c r="AK587" s="81">
        <v>0</v>
      </c>
      <c r="AL587" s="81">
        <v>0</v>
      </c>
      <c r="AM587" s="81">
        <v>0</v>
      </c>
      <c r="AN587" s="81">
        <v>0</v>
      </c>
      <c r="AO587" s="81">
        <v>0</v>
      </c>
      <c r="AP587" s="81">
        <v>0</v>
      </c>
      <c r="AQ587" s="81">
        <v>0</v>
      </c>
      <c r="AR587" s="81">
        <v>0</v>
      </c>
      <c r="AS587" s="81">
        <v>0</v>
      </c>
      <c r="AT587" s="81">
        <v>0</v>
      </c>
      <c r="AU587" s="81">
        <v>0</v>
      </c>
      <c r="AV587" s="81">
        <v>0</v>
      </c>
      <c r="AW587" s="81">
        <v>0</v>
      </c>
      <c r="AX587" s="81">
        <v>0</v>
      </c>
      <c r="AY587" s="81">
        <v>0</v>
      </c>
      <c r="AZ587" s="81">
        <v>0</v>
      </c>
      <c r="BA587" s="81">
        <v>0</v>
      </c>
      <c r="BB587" s="81">
        <v>0</v>
      </c>
      <c r="BC587" s="81">
        <v>0</v>
      </c>
      <c r="BD587" s="81">
        <v>0</v>
      </c>
      <c r="BE587" s="81">
        <v>0</v>
      </c>
      <c r="BF587" s="81">
        <v>0</v>
      </c>
      <c r="BG587" s="81">
        <v>0</v>
      </c>
      <c r="BH587" s="81">
        <v>0</v>
      </c>
      <c r="BI587" s="81">
        <v>0</v>
      </c>
      <c r="BJ587" s="81">
        <v>0</v>
      </c>
      <c r="BK587" s="81">
        <v>0</v>
      </c>
      <c r="BL587" s="81">
        <v>0</v>
      </c>
      <c r="BM587" s="81">
        <v>0</v>
      </c>
      <c r="BN587" s="81">
        <v>0</v>
      </c>
      <c r="BO587" s="81">
        <v>0</v>
      </c>
      <c r="BP587" s="81">
        <v>0</v>
      </c>
      <c r="BQ587" s="81">
        <v>0</v>
      </c>
      <c r="BR587" s="81">
        <v>0</v>
      </c>
      <c r="BS587" s="81">
        <v>0</v>
      </c>
      <c r="BT587" s="81">
        <v>0</v>
      </c>
      <c r="BU587" s="81">
        <v>0</v>
      </c>
      <c r="BV587" s="81">
        <v>0</v>
      </c>
      <c r="BW587" s="81">
        <v>0</v>
      </c>
      <c r="BX587" s="81">
        <v>0</v>
      </c>
      <c r="BY587" s="81">
        <v>0</v>
      </c>
      <c r="BZ587" s="81">
        <v>0</v>
      </c>
      <c r="CA587" s="81">
        <v>0</v>
      </c>
      <c r="CB587" s="81">
        <v>0</v>
      </c>
      <c r="CC587" s="81">
        <v>0</v>
      </c>
      <c r="CD587" s="81">
        <v>0</v>
      </c>
      <c r="CE587" s="81">
        <v>0</v>
      </c>
      <c r="CF587" s="81">
        <v>0</v>
      </c>
      <c r="CG587" s="81">
        <v>0</v>
      </c>
      <c r="CH587" s="81">
        <v>0</v>
      </c>
      <c r="CI587" s="81">
        <v>0</v>
      </c>
      <c r="CJ587" s="81">
        <v>0</v>
      </c>
      <c r="CK587" s="81">
        <v>0</v>
      </c>
      <c r="CL587" s="81">
        <v>0</v>
      </c>
      <c r="CM587" s="81">
        <v>0</v>
      </c>
      <c r="CN587" s="81">
        <v>0</v>
      </c>
      <c r="CO587" s="81">
        <v>0</v>
      </c>
      <c r="CP587" s="81">
        <v>0</v>
      </c>
      <c r="CQ587" s="81">
        <v>0</v>
      </c>
      <c r="CR587" s="81">
        <v>0</v>
      </c>
      <c r="CS587" s="81">
        <v>0</v>
      </c>
      <c r="CT587" s="81">
        <v>0</v>
      </c>
      <c r="CU587" s="81">
        <v>0</v>
      </c>
      <c r="CV587" s="81">
        <v>0</v>
      </c>
      <c r="CW587" s="81">
        <v>0</v>
      </c>
      <c r="CX587" s="81">
        <v>0</v>
      </c>
      <c r="CY587" s="81">
        <v>0</v>
      </c>
      <c r="CZ587" s="81">
        <v>0</v>
      </c>
      <c r="DA587" s="81">
        <v>0</v>
      </c>
      <c r="DB587" s="81">
        <v>0</v>
      </c>
      <c r="DC587" s="81">
        <v>0</v>
      </c>
      <c r="DD587" s="81">
        <v>0</v>
      </c>
      <c r="DE587" s="81">
        <v>0</v>
      </c>
      <c r="DF587" s="81">
        <v>0</v>
      </c>
      <c r="DG587" s="81">
        <v>0</v>
      </c>
      <c r="DH587" s="81">
        <v>0</v>
      </c>
      <c r="DI587" s="81">
        <v>0</v>
      </c>
      <c r="DJ587" s="81">
        <v>0</v>
      </c>
      <c r="DK587" s="81">
        <v>0</v>
      </c>
      <c r="DL587" s="81">
        <v>0</v>
      </c>
      <c r="DM587" s="81">
        <v>0</v>
      </c>
      <c r="DN587" s="81">
        <v>0</v>
      </c>
      <c r="DO587" s="81">
        <v>0</v>
      </c>
      <c r="DP587" s="81">
        <v>0</v>
      </c>
      <c r="DQ587" s="81">
        <v>0</v>
      </c>
      <c r="DR587" s="81">
        <v>0</v>
      </c>
      <c r="DS587" s="81">
        <v>0</v>
      </c>
      <c r="DT587" s="81">
        <v>0</v>
      </c>
      <c r="DU587" s="81">
        <v>0</v>
      </c>
      <c r="DV587" s="81">
        <v>0</v>
      </c>
      <c r="DW587" s="81">
        <v>0</v>
      </c>
      <c r="DX587" s="81">
        <v>0</v>
      </c>
      <c r="DY587" s="81">
        <v>0</v>
      </c>
      <c r="DZ587" s="81">
        <v>0</v>
      </c>
      <c r="EA587" s="81">
        <v>0</v>
      </c>
      <c r="EB587" s="81">
        <v>0</v>
      </c>
      <c r="EC587" s="81">
        <v>0</v>
      </c>
      <c r="ED587" s="81">
        <v>0</v>
      </c>
      <c r="EE587" s="81">
        <v>0</v>
      </c>
      <c r="EF587" s="81">
        <v>0</v>
      </c>
      <c r="EG587" s="81">
        <v>0</v>
      </c>
      <c r="EH587" s="81">
        <v>0</v>
      </c>
      <c r="EI587" s="81">
        <v>0</v>
      </c>
      <c r="EJ587" s="81">
        <v>0</v>
      </c>
      <c r="EK587" s="81">
        <v>0</v>
      </c>
      <c r="EL587" s="81">
        <v>0</v>
      </c>
      <c r="EM587" s="81">
        <v>0</v>
      </c>
      <c r="EN587" s="81">
        <v>0</v>
      </c>
      <c r="EO587" s="81">
        <v>0</v>
      </c>
      <c r="EP587" s="81">
        <v>0</v>
      </c>
      <c r="EQ587" s="81">
        <v>0</v>
      </c>
      <c r="ER587" s="81">
        <v>0</v>
      </c>
      <c r="ES587" s="81">
        <v>0</v>
      </c>
      <c r="ET587" s="81">
        <v>0</v>
      </c>
      <c r="EU587" s="81">
        <v>0</v>
      </c>
      <c r="EV587" s="81">
        <v>0</v>
      </c>
      <c r="EW587" s="81">
        <v>0</v>
      </c>
      <c r="EX587" s="81">
        <v>0</v>
      </c>
      <c r="EY587" s="81">
        <v>0</v>
      </c>
      <c r="EZ587" s="81">
        <v>0</v>
      </c>
      <c r="FA587" s="81">
        <v>0</v>
      </c>
      <c r="FB587" s="81">
        <v>0</v>
      </c>
      <c r="FC587" s="81">
        <v>0</v>
      </c>
      <c r="FD587" s="81">
        <v>0</v>
      </c>
      <c r="FE587" s="81">
        <v>0</v>
      </c>
      <c r="FF587" s="81">
        <v>0</v>
      </c>
      <c r="FG587" s="81">
        <v>0</v>
      </c>
      <c r="FH587" s="81">
        <v>0</v>
      </c>
      <c r="FI587" s="81">
        <v>0</v>
      </c>
      <c r="FJ587" s="81">
        <v>0</v>
      </c>
      <c r="FK587" s="81">
        <v>0</v>
      </c>
      <c r="FL587" s="81">
        <v>0</v>
      </c>
      <c r="FM587" s="81">
        <v>0</v>
      </c>
      <c r="FN587" s="1" t="s">
        <v>946</v>
      </c>
    </row>
    <row r="588" spans="2:170" x14ac:dyDescent="0.2">
      <c r="B588" s="1" t="s">
        <v>875</v>
      </c>
      <c r="C588" s="1" t="s">
        <v>44</v>
      </c>
      <c r="D588" s="1" t="s">
        <v>42</v>
      </c>
      <c r="E588" s="81" t="s">
        <v>299</v>
      </c>
      <c r="F588" s="81">
        <v>0</v>
      </c>
      <c r="G588" s="81">
        <v>0</v>
      </c>
      <c r="H588" s="81">
        <v>0</v>
      </c>
      <c r="I588" s="81">
        <v>0</v>
      </c>
      <c r="J588" s="81">
        <v>0</v>
      </c>
      <c r="K588" s="81">
        <v>0</v>
      </c>
      <c r="L588" s="81">
        <v>0</v>
      </c>
      <c r="M588" s="81">
        <v>0</v>
      </c>
      <c r="N588" s="81">
        <v>0</v>
      </c>
      <c r="O588" s="81">
        <v>0</v>
      </c>
      <c r="P588" s="81">
        <v>0</v>
      </c>
      <c r="Q588" s="81">
        <v>0</v>
      </c>
      <c r="R588" s="81">
        <v>0</v>
      </c>
      <c r="S588" s="81">
        <v>0</v>
      </c>
      <c r="T588" s="81">
        <v>0</v>
      </c>
      <c r="U588" s="81">
        <v>0</v>
      </c>
      <c r="V588" s="81">
        <v>0</v>
      </c>
      <c r="W588" s="81">
        <v>0</v>
      </c>
      <c r="X588" s="81">
        <v>0</v>
      </c>
      <c r="Y588" s="81">
        <v>0</v>
      </c>
      <c r="Z588" s="81">
        <v>0</v>
      </c>
      <c r="AA588" s="81">
        <v>0</v>
      </c>
      <c r="AB588" s="81">
        <v>0</v>
      </c>
      <c r="AC588" s="81">
        <v>0</v>
      </c>
      <c r="AD588" s="81">
        <v>0</v>
      </c>
      <c r="AE588" s="81">
        <v>0</v>
      </c>
      <c r="AF588" s="81">
        <v>0</v>
      </c>
      <c r="AG588" s="81">
        <v>0</v>
      </c>
      <c r="AH588" s="81">
        <v>0</v>
      </c>
      <c r="AI588" s="81">
        <v>0</v>
      </c>
      <c r="AJ588" s="81">
        <v>0</v>
      </c>
      <c r="AK588" s="81">
        <v>0</v>
      </c>
      <c r="AL588" s="81">
        <v>0</v>
      </c>
      <c r="AM588" s="81">
        <v>0</v>
      </c>
      <c r="AN588" s="81">
        <v>0</v>
      </c>
      <c r="AO588" s="81">
        <v>0</v>
      </c>
      <c r="AP588" s="81">
        <v>0</v>
      </c>
      <c r="AQ588" s="81">
        <v>0</v>
      </c>
      <c r="AR588" s="81">
        <v>0</v>
      </c>
      <c r="AS588" s="81">
        <v>0</v>
      </c>
      <c r="AT588" s="81">
        <v>0</v>
      </c>
      <c r="AU588" s="81">
        <v>0</v>
      </c>
      <c r="AV588" s="81">
        <v>0</v>
      </c>
      <c r="AW588" s="81">
        <v>0</v>
      </c>
      <c r="AX588" s="81">
        <v>0</v>
      </c>
      <c r="AY588" s="81">
        <v>0</v>
      </c>
      <c r="AZ588" s="81">
        <v>0</v>
      </c>
      <c r="BA588" s="81">
        <v>0</v>
      </c>
      <c r="BB588" s="81">
        <v>0</v>
      </c>
      <c r="BC588" s="81">
        <v>0</v>
      </c>
      <c r="BD588" s="81">
        <v>0</v>
      </c>
      <c r="BE588" s="81">
        <v>0</v>
      </c>
      <c r="BF588" s="81">
        <v>0</v>
      </c>
      <c r="BG588" s="81">
        <v>0</v>
      </c>
      <c r="BH588" s="81">
        <v>0</v>
      </c>
      <c r="BI588" s="81">
        <v>0</v>
      </c>
      <c r="BJ588" s="81">
        <v>0</v>
      </c>
      <c r="BK588" s="81">
        <v>0</v>
      </c>
      <c r="BL588" s="81">
        <v>0</v>
      </c>
      <c r="BM588" s="81">
        <v>0</v>
      </c>
      <c r="BN588" s="81">
        <v>0</v>
      </c>
      <c r="BO588" s="81">
        <v>0</v>
      </c>
      <c r="BP588" s="81">
        <v>0</v>
      </c>
      <c r="BQ588" s="81">
        <v>0</v>
      </c>
      <c r="BR588" s="81">
        <v>0</v>
      </c>
      <c r="BS588" s="81">
        <v>0</v>
      </c>
      <c r="BT588" s="81">
        <v>0</v>
      </c>
      <c r="BU588" s="81">
        <v>0</v>
      </c>
      <c r="BV588" s="81">
        <v>0</v>
      </c>
      <c r="BW588" s="81">
        <v>0</v>
      </c>
      <c r="BX588" s="81">
        <v>0</v>
      </c>
      <c r="BY588" s="81">
        <v>0</v>
      </c>
      <c r="BZ588" s="81">
        <v>0</v>
      </c>
      <c r="CA588" s="81">
        <v>0</v>
      </c>
      <c r="CB588" s="81">
        <v>0</v>
      </c>
      <c r="CC588" s="81">
        <v>0</v>
      </c>
      <c r="CD588" s="81">
        <v>0</v>
      </c>
      <c r="CE588" s="81">
        <v>0</v>
      </c>
      <c r="CF588" s="81">
        <v>0</v>
      </c>
      <c r="CG588" s="81">
        <v>0</v>
      </c>
      <c r="CH588" s="81">
        <v>0</v>
      </c>
      <c r="CI588" s="81">
        <v>0</v>
      </c>
      <c r="CJ588" s="81">
        <v>0</v>
      </c>
      <c r="CK588" s="81">
        <v>0</v>
      </c>
      <c r="CL588" s="81">
        <v>0</v>
      </c>
      <c r="CM588" s="81">
        <v>0</v>
      </c>
      <c r="CN588" s="81">
        <v>0</v>
      </c>
      <c r="CO588" s="81">
        <v>0</v>
      </c>
      <c r="CP588" s="81">
        <v>0</v>
      </c>
      <c r="CQ588" s="81">
        <v>0</v>
      </c>
      <c r="CR588" s="81">
        <v>0</v>
      </c>
      <c r="CS588" s="81">
        <v>0</v>
      </c>
      <c r="CT588" s="81">
        <v>0</v>
      </c>
      <c r="CU588" s="81">
        <v>0</v>
      </c>
      <c r="CV588" s="81">
        <v>0</v>
      </c>
      <c r="CW588" s="81">
        <v>0</v>
      </c>
      <c r="CX588" s="81">
        <v>0</v>
      </c>
      <c r="CY588" s="81">
        <v>0</v>
      </c>
      <c r="CZ588" s="81">
        <v>0</v>
      </c>
      <c r="DA588" s="81">
        <v>0</v>
      </c>
      <c r="DB588" s="81">
        <v>0</v>
      </c>
      <c r="DC588" s="81">
        <v>0</v>
      </c>
      <c r="DD588" s="81">
        <v>0</v>
      </c>
      <c r="DE588" s="81">
        <v>0</v>
      </c>
      <c r="DF588" s="81">
        <v>0</v>
      </c>
      <c r="DG588" s="81">
        <v>0</v>
      </c>
      <c r="DH588" s="81">
        <v>0</v>
      </c>
      <c r="DI588" s="81">
        <v>0</v>
      </c>
      <c r="DJ588" s="81">
        <v>0</v>
      </c>
      <c r="DK588" s="81">
        <v>0</v>
      </c>
      <c r="DL588" s="81">
        <v>0</v>
      </c>
      <c r="DM588" s="81">
        <v>0</v>
      </c>
      <c r="DN588" s="81">
        <v>0</v>
      </c>
      <c r="DO588" s="81">
        <v>0</v>
      </c>
      <c r="DP588" s="81">
        <v>0</v>
      </c>
      <c r="DQ588" s="81">
        <v>0</v>
      </c>
      <c r="DR588" s="81">
        <v>0</v>
      </c>
      <c r="DS588" s="81">
        <v>0</v>
      </c>
      <c r="DT588" s="81">
        <v>0</v>
      </c>
      <c r="DU588" s="81">
        <v>0</v>
      </c>
      <c r="DV588" s="81">
        <v>0</v>
      </c>
      <c r="DW588" s="81">
        <v>0</v>
      </c>
      <c r="DX588" s="81">
        <v>0</v>
      </c>
      <c r="DY588" s="81">
        <v>0</v>
      </c>
      <c r="DZ588" s="81">
        <v>0</v>
      </c>
      <c r="EA588" s="81">
        <v>0</v>
      </c>
      <c r="EB588" s="81">
        <v>0</v>
      </c>
      <c r="EC588" s="81">
        <v>0</v>
      </c>
      <c r="ED588" s="81">
        <v>0</v>
      </c>
      <c r="EE588" s="81">
        <v>0</v>
      </c>
      <c r="EF588" s="81">
        <v>0</v>
      </c>
      <c r="EG588" s="81">
        <v>0</v>
      </c>
      <c r="EH588" s="81">
        <v>0</v>
      </c>
      <c r="EI588" s="81">
        <v>0</v>
      </c>
      <c r="EJ588" s="81">
        <v>0</v>
      </c>
      <c r="EK588" s="81">
        <v>0</v>
      </c>
      <c r="EL588" s="81">
        <v>0</v>
      </c>
      <c r="EM588" s="81">
        <v>0</v>
      </c>
      <c r="EN588" s="81">
        <v>0</v>
      </c>
      <c r="EO588" s="81">
        <v>0</v>
      </c>
      <c r="EP588" s="81">
        <v>0</v>
      </c>
      <c r="EQ588" s="81">
        <v>0</v>
      </c>
      <c r="ER588" s="81">
        <v>0</v>
      </c>
      <c r="ES588" s="81">
        <v>0</v>
      </c>
      <c r="ET588" s="81">
        <v>0</v>
      </c>
      <c r="EU588" s="81">
        <v>0</v>
      </c>
      <c r="EV588" s="81">
        <v>0</v>
      </c>
      <c r="EW588" s="81">
        <v>0</v>
      </c>
      <c r="EX588" s="81">
        <v>0</v>
      </c>
      <c r="EY588" s="81">
        <v>0</v>
      </c>
      <c r="EZ588" s="81">
        <v>0</v>
      </c>
      <c r="FA588" s="81">
        <v>0</v>
      </c>
      <c r="FB588" s="81">
        <v>0</v>
      </c>
      <c r="FC588" s="81">
        <v>0</v>
      </c>
      <c r="FD588" s="81">
        <v>0</v>
      </c>
      <c r="FE588" s="81">
        <v>0</v>
      </c>
      <c r="FF588" s="81">
        <v>0</v>
      </c>
      <c r="FG588" s="81">
        <v>0</v>
      </c>
      <c r="FH588" s="81">
        <v>0</v>
      </c>
      <c r="FI588" s="81">
        <v>0</v>
      </c>
      <c r="FJ588" s="81">
        <v>0</v>
      </c>
      <c r="FK588" s="81">
        <v>0</v>
      </c>
      <c r="FL588" s="81">
        <v>0</v>
      </c>
      <c r="FM588" s="81">
        <v>0</v>
      </c>
      <c r="FN588" s="1" t="s">
        <v>947</v>
      </c>
    </row>
    <row r="589" spans="2:170" x14ac:dyDescent="0.2">
      <c r="B589" s="1" t="s">
        <v>877</v>
      </c>
      <c r="C589" s="1" t="s">
        <v>44</v>
      </c>
      <c r="D589" s="1" t="s">
        <v>42</v>
      </c>
      <c r="E589" s="81" t="s">
        <v>299</v>
      </c>
      <c r="F589" s="81">
        <v>0</v>
      </c>
      <c r="G589" s="81">
        <v>0</v>
      </c>
      <c r="H589" s="81">
        <v>0</v>
      </c>
      <c r="I589" s="81">
        <v>0</v>
      </c>
      <c r="J589" s="81">
        <v>0</v>
      </c>
      <c r="K589" s="81">
        <v>0</v>
      </c>
      <c r="L589" s="81">
        <v>0</v>
      </c>
      <c r="M589" s="81">
        <v>0</v>
      </c>
      <c r="N589" s="81">
        <v>0</v>
      </c>
      <c r="O589" s="81">
        <v>0</v>
      </c>
      <c r="P589" s="81">
        <v>0</v>
      </c>
      <c r="Q589" s="81">
        <v>0</v>
      </c>
      <c r="R589" s="81">
        <v>0</v>
      </c>
      <c r="S589" s="81">
        <v>0</v>
      </c>
      <c r="T589" s="81">
        <v>0</v>
      </c>
      <c r="U589" s="81">
        <v>0</v>
      </c>
      <c r="V589" s="81">
        <v>0</v>
      </c>
      <c r="W589" s="81">
        <v>0</v>
      </c>
      <c r="X589" s="81">
        <v>0</v>
      </c>
      <c r="Y589" s="81">
        <v>0</v>
      </c>
      <c r="Z589" s="81">
        <v>0</v>
      </c>
      <c r="AA589" s="81">
        <v>0</v>
      </c>
      <c r="AB589" s="81">
        <v>0</v>
      </c>
      <c r="AC589" s="81">
        <v>0</v>
      </c>
      <c r="AD589" s="81">
        <v>0</v>
      </c>
      <c r="AE589" s="81">
        <v>0</v>
      </c>
      <c r="AF589" s="81">
        <v>0</v>
      </c>
      <c r="AG589" s="81">
        <v>0</v>
      </c>
      <c r="AH589" s="81">
        <v>0</v>
      </c>
      <c r="AI589" s="81">
        <v>0</v>
      </c>
      <c r="AJ589" s="81">
        <v>0</v>
      </c>
      <c r="AK589" s="81">
        <v>0</v>
      </c>
      <c r="AL589" s="81">
        <v>0</v>
      </c>
      <c r="AM589" s="81">
        <v>0</v>
      </c>
      <c r="AN589" s="81">
        <v>0</v>
      </c>
      <c r="AO589" s="81">
        <v>0</v>
      </c>
      <c r="AP589" s="81">
        <v>0</v>
      </c>
      <c r="AQ589" s="81">
        <v>0</v>
      </c>
      <c r="AR589" s="81">
        <v>0</v>
      </c>
      <c r="AS589" s="81">
        <v>0</v>
      </c>
      <c r="AT589" s="81">
        <v>0</v>
      </c>
      <c r="AU589" s="81">
        <v>0</v>
      </c>
      <c r="AV589" s="81">
        <v>0</v>
      </c>
      <c r="AW589" s="81">
        <v>0</v>
      </c>
      <c r="AX589" s="81">
        <v>0</v>
      </c>
      <c r="AY589" s="81">
        <v>0</v>
      </c>
      <c r="AZ589" s="81">
        <v>0</v>
      </c>
      <c r="BA589" s="81">
        <v>0</v>
      </c>
      <c r="BB589" s="81">
        <v>0</v>
      </c>
      <c r="BC589" s="81">
        <v>0</v>
      </c>
      <c r="BD589" s="81">
        <v>0</v>
      </c>
      <c r="BE589" s="81">
        <v>0</v>
      </c>
      <c r="BF589" s="81">
        <v>0</v>
      </c>
      <c r="BG589" s="81">
        <v>0</v>
      </c>
      <c r="BH589" s="81">
        <v>0</v>
      </c>
      <c r="BI589" s="81">
        <v>0</v>
      </c>
      <c r="BJ589" s="81">
        <v>0</v>
      </c>
      <c r="BK589" s="81">
        <v>0</v>
      </c>
      <c r="BL589" s="81">
        <v>0</v>
      </c>
      <c r="BM589" s="81">
        <v>0</v>
      </c>
      <c r="BN589" s="81">
        <v>0</v>
      </c>
      <c r="BO589" s="81">
        <v>0</v>
      </c>
      <c r="BP589" s="81">
        <v>0</v>
      </c>
      <c r="BQ589" s="81">
        <v>0</v>
      </c>
      <c r="BR589" s="81">
        <v>0</v>
      </c>
      <c r="BS589" s="81">
        <v>0</v>
      </c>
      <c r="BT589" s="81">
        <v>0</v>
      </c>
      <c r="BU589" s="81">
        <v>0</v>
      </c>
      <c r="BV589" s="81">
        <v>0</v>
      </c>
      <c r="BW589" s="81">
        <v>0</v>
      </c>
      <c r="BX589" s="81">
        <v>0</v>
      </c>
      <c r="BY589" s="81">
        <v>0</v>
      </c>
      <c r="BZ589" s="81">
        <v>0</v>
      </c>
      <c r="CA589" s="81">
        <v>0</v>
      </c>
      <c r="CB589" s="81">
        <v>0</v>
      </c>
      <c r="CC589" s="81">
        <v>0</v>
      </c>
      <c r="CD589" s="81">
        <v>0</v>
      </c>
      <c r="CE589" s="81">
        <v>0</v>
      </c>
      <c r="CF589" s="81">
        <v>0</v>
      </c>
      <c r="CG589" s="81">
        <v>0</v>
      </c>
      <c r="CH589" s="81">
        <v>0</v>
      </c>
      <c r="CI589" s="81">
        <v>0</v>
      </c>
      <c r="CJ589" s="81">
        <v>0</v>
      </c>
      <c r="CK589" s="81">
        <v>0</v>
      </c>
      <c r="CL589" s="81">
        <v>0</v>
      </c>
      <c r="CM589" s="81">
        <v>0</v>
      </c>
      <c r="CN589" s="81">
        <v>0</v>
      </c>
      <c r="CO589" s="81">
        <v>0</v>
      </c>
      <c r="CP589" s="81">
        <v>0</v>
      </c>
      <c r="CQ589" s="81">
        <v>0</v>
      </c>
      <c r="CR589" s="81">
        <v>0</v>
      </c>
      <c r="CS589" s="81">
        <v>0</v>
      </c>
      <c r="CT589" s="81">
        <v>0</v>
      </c>
      <c r="CU589" s="81">
        <v>0</v>
      </c>
      <c r="CV589" s="81">
        <v>0</v>
      </c>
      <c r="CW589" s="81">
        <v>0</v>
      </c>
      <c r="CX589" s="81">
        <v>0</v>
      </c>
      <c r="CY589" s="81">
        <v>0</v>
      </c>
      <c r="CZ589" s="81">
        <v>0</v>
      </c>
      <c r="DA589" s="81">
        <v>0</v>
      </c>
      <c r="DB589" s="81">
        <v>0</v>
      </c>
      <c r="DC589" s="81">
        <v>0</v>
      </c>
      <c r="DD589" s="81">
        <v>0</v>
      </c>
      <c r="DE589" s="81">
        <v>0</v>
      </c>
      <c r="DF589" s="81">
        <v>0</v>
      </c>
      <c r="DG589" s="81">
        <v>0</v>
      </c>
      <c r="DH589" s="81">
        <v>0</v>
      </c>
      <c r="DI589" s="81">
        <v>0</v>
      </c>
      <c r="DJ589" s="81">
        <v>0</v>
      </c>
      <c r="DK589" s="81">
        <v>0</v>
      </c>
      <c r="DL589" s="81">
        <v>0</v>
      </c>
      <c r="DM589" s="81">
        <v>0</v>
      </c>
      <c r="DN589" s="81">
        <v>0</v>
      </c>
      <c r="DO589" s="81">
        <v>0</v>
      </c>
      <c r="DP589" s="81">
        <v>0</v>
      </c>
      <c r="DQ589" s="81">
        <v>0</v>
      </c>
      <c r="DR589" s="81">
        <v>0</v>
      </c>
      <c r="DS589" s="81">
        <v>0</v>
      </c>
      <c r="DT589" s="81">
        <v>0</v>
      </c>
      <c r="DU589" s="81">
        <v>0</v>
      </c>
      <c r="DV589" s="81">
        <v>0</v>
      </c>
      <c r="DW589" s="81">
        <v>0</v>
      </c>
      <c r="DX589" s="81">
        <v>0</v>
      </c>
      <c r="DY589" s="81">
        <v>0</v>
      </c>
      <c r="DZ589" s="81">
        <v>0</v>
      </c>
      <c r="EA589" s="81">
        <v>0</v>
      </c>
      <c r="EB589" s="81">
        <v>0</v>
      </c>
      <c r="EC589" s="81">
        <v>0</v>
      </c>
      <c r="ED589" s="81">
        <v>0</v>
      </c>
      <c r="EE589" s="81">
        <v>0</v>
      </c>
      <c r="EF589" s="81">
        <v>0</v>
      </c>
      <c r="EG589" s="81">
        <v>0</v>
      </c>
      <c r="EH589" s="81">
        <v>0</v>
      </c>
      <c r="EI589" s="81">
        <v>0</v>
      </c>
      <c r="EJ589" s="81">
        <v>0</v>
      </c>
      <c r="EK589" s="81">
        <v>0</v>
      </c>
      <c r="EL589" s="81">
        <v>0</v>
      </c>
      <c r="EM589" s="81">
        <v>0</v>
      </c>
      <c r="EN589" s="81">
        <v>0</v>
      </c>
      <c r="EO589" s="81">
        <v>0</v>
      </c>
      <c r="EP589" s="81">
        <v>0</v>
      </c>
      <c r="EQ589" s="81">
        <v>0</v>
      </c>
      <c r="ER589" s="81">
        <v>0</v>
      </c>
      <c r="ES589" s="81">
        <v>0</v>
      </c>
      <c r="ET589" s="81">
        <v>0</v>
      </c>
      <c r="EU589" s="81">
        <v>0</v>
      </c>
      <c r="EV589" s="81">
        <v>0</v>
      </c>
      <c r="EW589" s="81">
        <v>0</v>
      </c>
      <c r="EX589" s="81">
        <v>0</v>
      </c>
      <c r="EY589" s="81">
        <v>0</v>
      </c>
      <c r="EZ589" s="81">
        <v>0</v>
      </c>
      <c r="FA589" s="81">
        <v>0</v>
      </c>
      <c r="FB589" s="81">
        <v>0</v>
      </c>
      <c r="FC589" s="81">
        <v>0</v>
      </c>
      <c r="FD589" s="81">
        <v>0</v>
      </c>
      <c r="FE589" s="81">
        <v>0</v>
      </c>
      <c r="FF589" s="81">
        <v>0</v>
      </c>
      <c r="FG589" s="81">
        <v>0</v>
      </c>
      <c r="FH589" s="81">
        <v>0</v>
      </c>
      <c r="FI589" s="81">
        <v>0</v>
      </c>
      <c r="FJ589" s="81">
        <v>0</v>
      </c>
      <c r="FK589" s="81">
        <v>0</v>
      </c>
      <c r="FL589" s="81">
        <v>0</v>
      </c>
      <c r="FM589" s="81">
        <v>0</v>
      </c>
      <c r="FN589" s="1" t="s">
        <v>948</v>
      </c>
    </row>
    <row r="590" spans="2:170" x14ac:dyDescent="0.2">
      <c r="B590" s="1" t="s">
        <v>879</v>
      </c>
      <c r="C590" s="1" t="s">
        <v>45</v>
      </c>
      <c r="D590" s="1" t="s">
        <v>42</v>
      </c>
      <c r="E590" s="81" t="s">
        <v>299</v>
      </c>
      <c r="F590" s="81">
        <v>0</v>
      </c>
      <c r="G590" s="81">
        <v>0</v>
      </c>
      <c r="H590" s="81">
        <v>0</v>
      </c>
      <c r="I590" s="81">
        <v>0</v>
      </c>
      <c r="J590" s="81">
        <v>0</v>
      </c>
      <c r="K590" s="81">
        <v>0</v>
      </c>
      <c r="L590" s="81">
        <v>0</v>
      </c>
      <c r="M590" s="81">
        <v>0</v>
      </c>
      <c r="N590" s="81">
        <v>0</v>
      </c>
      <c r="O590" s="81">
        <v>0</v>
      </c>
      <c r="P590" s="81">
        <v>0</v>
      </c>
      <c r="Q590" s="81">
        <v>0</v>
      </c>
      <c r="R590" s="81">
        <v>0</v>
      </c>
      <c r="S590" s="81">
        <v>0</v>
      </c>
      <c r="T590" s="81">
        <v>0</v>
      </c>
      <c r="U590" s="81">
        <v>0</v>
      </c>
      <c r="V590" s="81">
        <v>0</v>
      </c>
      <c r="W590" s="81">
        <v>0</v>
      </c>
      <c r="X590" s="81">
        <v>0</v>
      </c>
      <c r="Y590" s="81">
        <v>0</v>
      </c>
      <c r="Z590" s="81">
        <v>0</v>
      </c>
      <c r="AA590" s="81">
        <v>0</v>
      </c>
      <c r="AB590" s="81">
        <v>0</v>
      </c>
      <c r="AC590" s="81">
        <v>0</v>
      </c>
      <c r="AD590" s="81">
        <v>0</v>
      </c>
      <c r="AE590" s="81">
        <v>0</v>
      </c>
      <c r="AF590" s="81">
        <v>0</v>
      </c>
      <c r="AG590" s="81">
        <v>0</v>
      </c>
      <c r="AH590" s="81">
        <v>0</v>
      </c>
      <c r="AI590" s="81">
        <v>0</v>
      </c>
      <c r="AJ590" s="81">
        <v>0</v>
      </c>
      <c r="AK590" s="81">
        <v>0</v>
      </c>
      <c r="AL590" s="81">
        <v>0</v>
      </c>
      <c r="AM590" s="81">
        <v>0</v>
      </c>
      <c r="AN590" s="81">
        <v>0</v>
      </c>
      <c r="AO590" s="81">
        <v>0</v>
      </c>
      <c r="AP590" s="81">
        <v>0</v>
      </c>
      <c r="AQ590" s="81">
        <v>0</v>
      </c>
      <c r="AR590" s="81">
        <v>0</v>
      </c>
      <c r="AS590" s="81">
        <v>0</v>
      </c>
      <c r="AT590" s="81">
        <v>0</v>
      </c>
      <c r="AU590" s="81">
        <v>0</v>
      </c>
      <c r="AV590" s="81">
        <v>0</v>
      </c>
      <c r="AW590" s="81">
        <v>0</v>
      </c>
      <c r="AX590" s="81">
        <v>0</v>
      </c>
      <c r="AY590" s="81">
        <v>0</v>
      </c>
      <c r="AZ590" s="81">
        <v>0</v>
      </c>
      <c r="BA590" s="81">
        <v>0</v>
      </c>
      <c r="BB590" s="81">
        <v>0</v>
      </c>
      <c r="BC590" s="81">
        <v>0</v>
      </c>
      <c r="BD590" s="81">
        <v>0</v>
      </c>
      <c r="BE590" s="81">
        <v>0</v>
      </c>
      <c r="BF590" s="81">
        <v>0</v>
      </c>
      <c r="BG590" s="81">
        <v>0</v>
      </c>
      <c r="BH590" s="81">
        <v>0</v>
      </c>
      <c r="BI590" s="81">
        <v>0</v>
      </c>
      <c r="BJ590" s="81">
        <v>0</v>
      </c>
      <c r="BK590" s="81">
        <v>0</v>
      </c>
      <c r="BL590" s="81">
        <v>0</v>
      </c>
      <c r="BM590" s="81">
        <v>0</v>
      </c>
      <c r="BN590" s="81">
        <v>0</v>
      </c>
      <c r="BO590" s="81">
        <v>0</v>
      </c>
      <c r="BP590" s="81">
        <v>0</v>
      </c>
      <c r="BQ590" s="81">
        <v>0</v>
      </c>
      <c r="BR590" s="81">
        <v>0</v>
      </c>
      <c r="BS590" s="81">
        <v>0</v>
      </c>
      <c r="BT590" s="81">
        <v>0</v>
      </c>
      <c r="BU590" s="81">
        <v>0</v>
      </c>
      <c r="BV590" s="81">
        <v>0</v>
      </c>
      <c r="BW590" s="81">
        <v>0</v>
      </c>
      <c r="BX590" s="81">
        <v>0</v>
      </c>
      <c r="BY590" s="81">
        <v>0</v>
      </c>
      <c r="BZ590" s="81">
        <v>0</v>
      </c>
      <c r="CA590" s="81">
        <v>0</v>
      </c>
      <c r="CB590" s="81">
        <v>0</v>
      </c>
      <c r="CC590" s="81">
        <v>0</v>
      </c>
      <c r="CD590" s="81">
        <v>0</v>
      </c>
      <c r="CE590" s="81">
        <v>0</v>
      </c>
      <c r="CF590" s="81">
        <v>0</v>
      </c>
      <c r="CG590" s="81">
        <v>0</v>
      </c>
      <c r="CH590" s="81">
        <v>0</v>
      </c>
      <c r="CI590" s="81">
        <v>0</v>
      </c>
      <c r="CJ590" s="81">
        <v>0</v>
      </c>
      <c r="CK590" s="81">
        <v>0</v>
      </c>
      <c r="CL590" s="81">
        <v>0</v>
      </c>
      <c r="CM590" s="81">
        <v>0</v>
      </c>
      <c r="CN590" s="81">
        <v>0</v>
      </c>
      <c r="CO590" s="81">
        <v>0</v>
      </c>
      <c r="CP590" s="81">
        <v>0</v>
      </c>
      <c r="CQ590" s="81">
        <v>0</v>
      </c>
      <c r="CR590" s="81">
        <v>0</v>
      </c>
      <c r="CS590" s="81">
        <v>0</v>
      </c>
      <c r="CT590" s="81">
        <v>0</v>
      </c>
      <c r="CU590" s="81">
        <v>0</v>
      </c>
      <c r="CV590" s="81">
        <v>0</v>
      </c>
      <c r="CW590" s="81">
        <v>0</v>
      </c>
      <c r="CX590" s="81">
        <v>0</v>
      </c>
      <c r="CY590" s="81">
        <v>0</v>
      </c>
      <c r="CZ590" s="81">
        <v>0</v>
      </c>
      <c r="DA590" s="81">
        <v>0</v>
      </c>
      <c r="DB590" s="81">
        <v>0</v>
      </c>
      <c r="DC590" s="81">
        <v>0</v>
      </c>
      <c r="DD590" s="81">
        <v>0</v>
      </c>
      <c r="DE590" s="81">
        <v>0</v>
      </c>
      <c r="DF590" s="81">
        <v>0</v>
      </c>
      <c r="DG590" s="81">
        <v>0</v>
      </c>
      <c r="DH590" s="81">
        <v>0</v>
      </c>
      <c r="DI590" s="81">
        <v>0</v>
      </c>
      <c r="DJ590" s="81">
        <v>0</v>
      </c>
      <c r="DK590" s="81">
        <v>0</v>
      </c>
      <c r="DL590" s="81">
        <v>0</v>
      </c>
      <c r="DM590" s="81">
        <v>0</v>
      </c>
      <c r="DN590" s="81">
        <v>0</v>
      </c>
      <c r="DO590" s="81">
        <v>0</v>
      </c>
      <c r="DP590" s="81">
        <v>0</v>
      </c>
      <c r="DQ590" s="81">
        <v>0</v>
      </c>
      <c r="DR590" s="81">
        <v>0</v>
      </c>
      <c r="DS590" s="81">
        <v>0</v>
      </c>
      <c r="DT590" s="81">
        <v>0</v>
      </c>
      <c r="DU590" s="81">
        <v>0</v>
      </c>
      <c r="DV590" s="81">
        <v>0</v>
      </c>
      <c r="DW590" s="81">
        <v>0</v>
      </c>
      <c r="DX590" s="81">
        <v>0</v>
      </c>
      <c r="DY590" s="81">
        <v>0</v>
      </c>
      <c r="DZ590" s="81">
        <v>0</v>
      </c>
      <c r="EA590" s="81">
        <v>0</v>
      </c>
      <c r="EB590" s="81">
        <v>0</v>
      </c>
      <c r="EC590" s="81">
        <v>0</v>
      </c>
      <c r="ED590" s="81">
        <v>0</v>
      </c>
      <c r="EE590" s="81">
        <v>0</v>
      </c>
      <c r="EF590" s="81">
        <v>0</v>
      </c>
      <c r="EG590" s="81">
        <v>0</v>
      </c>
      <c r="EH590" s="81">
        <v>0</v>
      </c>
      <c r="EI590" s="81">
        <v>0</v>
      </c>
      <c r="EJ590" s="81">
        <v>0</v>
      </c>
      <c r="EK590" s="81">
        <v>0</v>
      </c>
      <c r="EL590" s="81">
        <v>0</v>
      </c>
      <c r="EM590" s="81">
        <v>0</v>
      </c>
      <c r="EN590" s="81">
        <v>0</v>
      </c>
      <c r="EO590" s="81">
        <v>0</v>
      </c>
      <c r="EP590" s="81">
        <v>0</v>
      </c>
      <c r="EQ590" s="81">
        <v>0</v>
      </c>
      <c r="ER590" s="81">
        <v>0</v>
      </c>
      <c r="ES590" s="81">
        <v>0</v>
      </c>
      <c r="ET590" s="81">
        <v>0</v>
      </c>
      <c r="EU590" s="81">
        <v>0</v>
      </c>
      <c r="EV590" s="81">
        <v>0</v>
      </c>
      <c r="EW590" s="81">
        <v>0</v>
      </c>
      <c r="EX590" s="81">
        <v>0</v>
      </c>
      <c r="EY590" s="81">
        <v>0</v>
      </c>
      <c r="EZ590" s="81">
        <v>0</v>
      </c>
      <c r="FA590" s="81">
        <v>0</v>
      </c>
      <c r="FB590" s="81">
        <v>0</v>
      </c>
      <c r="FC590" s="81">
        <v>0</v>
      </c>
      <c r="FD590" s="81">
        <v>0</v>
      </c>
      <c r="FE590" s="81">
        <v>0</v>
      </c>
      <c r="FF590" s="81">
        <v>0</v>
      </c>
      <c r="FG590" s="81">
        <v>0</v>
      </c>
      <c r="FH590" s="81">
        <v>0</v>
      </c>
      <c r="FI590" s="81">
        <v>0</v>
      </c>
      <c r="FJ590" s="81">
        <v>0</v>
      </c>
      <c r="FK590" s="81">
        <v>0</v>
      </c>
      <c r="FL590" s="81">
        <v>0</v>
      </c>
      <c r="FM590" s="81">
        <v>0</v>
      </c>
      <c r="FN590" s="1" t="s">
        <v>949</v>
      </c>
    </row>
    <row r="591" spans="2:170" x14ac:dyDescent="0.2">
      <c r="B591" s="1" t="s">
        <v>950</v>
      </c>
      <c r="C591" s="1" t="s">
        <v>18</v>
      </c>
      <c r="D591" s="1" t="s">
        <v>17</v>
      </c>
      <c r="E591" s="81" t="s">
        <v>217</v>
      </c>
      <c r="F591" s="81">
        <v>250</v>
      </c>
      <c r="G591" s="81">
        <v>250</v>
      </c>
      <c r="H591" s="81">
        <v>250</v>
      </c>
      <c r="I591" s="81">
        <v>250</v>
      </c>
      <c r="J591" s="81">
        <v>250</v>
      </c>
      <c r="K591" s="81">
        <v>250</v>
      </c>
      <c r="L591" s="81">
        <v>250</v>
      </c>
      <c r="M591" s="81">
        <v>250</v>
      </c>
      <c r="N591" s="81">
        <v>250</v>
      </c>
      <c r="O591" s="81">
        <v>250</v>
      </c>
      <c r="P591" s="81">
        <v>250</v>
      </c>
      <c r="Q591" s="81">
        <v>250</v>
      </c>
      <c r="R591" s="81">
        <v>250</v>
      </c>
      <c r="S591" s="81">
        <v>250</v>
      </c>
      <c r="T591" s="81">
        <v>250</v>
      </c>
      <c r="U591" s="81">
        <v>250</v>
      </c>
      <c r="V591" s="81">
        <v>250</v>
      </c>
      <c r="W591" s="81">
        <v>250</v>
      </c>
      <c r="X591" s="81">
        <v>250</v>
      </c>
      <c r="Y591" s="81">
        <v>250</v>
      </c>
      <c r="Z591" s="81">
        <v>250</v>
      </c>
      <c r="AA591" s="81">
        <v>250</v>
      </c>
      <c r="AB591" s="81">
        <v>250</v>
      </c>
      <c r="AC591" s="81">
        <v>250</v>
      </c>
      <c r="AD591" s="81">
        <v>250</v>
      </c>
      <c r="AE591" s="81">
        <v>250</v>
      </c>
      <c r="AF591" s="81">
        <v>250</v>
      </c>
      <c r="AG591" s="81">
        <v>250</v>
      </c>
      <c r="AH591" s="81">
        <v>250</v>
      </c>
      <c r="AI591" s="81">
        <v>250</v>
      </c>
      <c r="AJ591" s="81">
        <v>250</v>
      </c>
      <c r="AK591" s="81">
        <v>250</v>
      </c>
      <c r="AL591" s="81">
        <v>250</v>
      </c>
      <c r="AM591" s="81">
        <v>250</v>
      </c>
      <c r="AN591" s="81">
        <v>250</v>
      </c>
      <c r="AO591" s="81">
        <v>250</v>
      </c>
      <c r="AP591" s="81">
        <v>250</v>
      </c>
      <c r="AQ591" s="81">
        <v>250</v>
      </c>
      <c r="AR591" s="81">
        <v>250</v>
      </c>
      <c r="AS591" s="81">
        <v>250</v>
      </c>
      <c r="AT591" s="81">
        <v>250</v>
      </c>
      <c r="AU591" s="81">
        <v>250</v>
      </c>
      <c r="AV591" s="81">
        <v>250</v>
      </c>
      <c r="AW591" s="81">
        <v>250</v>
      </c>
      <c r="AX591" s="81">
        <v>250</v>
      </c>
      <c r="AY591" s="81">
        <v>250</v>
      </c>
      <c r="AZ591" s="81">
        <v>250</v>
      </c>
      <c r="BA591" s="81">
        <v>250</v>
      </c>
      <c r="BB591" s="81">
        <v>250</v>
      </c>
      <c r="BC591" s="81">
        <v>250</v>
      </c>
      <c r="BD591" s="81">
        <v>250</v>
      </c>
      <c r="BE591" s="81">
        <v>250</v>
      </c>
      <c r="BF591" s="81">
        <v>250</v>
      </c>
      <c r="BG591" s="81">
        <v>250</v>
      </c>
      <c r="BH591" s="81">
        <v>250</v>
      </c>
      <c r="BI591" s="81">
        <v>250</v>
      </c>
      <c r="BJ591" s="81">
        <v>250</v>
      </c>
      <c r="BK591" s="81">
        <v>250</v>
      </c>
      <c r="BL591" s="81">
        <v>250</v>
      </c>
      <c r="BM591" s="81">
        <v>250</v>
      </c>
      <c r="BN591" s="81">
        <v>250</v>
      </c>
      <c r="BO591" s="81">
        <v>250</v>
      </c>
      <c r="BP591" s="81">
        <v>250</v>
      </c>
      <c r="BQ591" s="81">
        <v>250</v>
      </c>
      <c r="BR591" s="81">
        <v>250</v>
      </c>
      <c r="BS591" s="81">
        <v>250</v>
      </c>
      <c r="BT591" s="81">
        <v>250</v>
      </c>
      <c r="BU591" s="81">
        <v>250</v>
      </c>
      <c r="BV591" s="81">
        <v>250</v>
      </c>
      <c r="BW591" s="81">
        <v>250</v>
      </c>
      <c r="BX591" s="81">
        <v>250</v>
      </c>
      <c r="BY591" s="81">
        <v>250</v>
      </c>
      <c r="BZ591" s="81">
        <v>250</v>
      </c>
      <c r="CA591" s="81">
        <v>250</v>
      </c>
      <c r="CB591" s="81">
        <v>250</v>
      </c>
      <c r="CC591" s="81">
        <v>250</v>
      </c>
      <c r="CD591" s="81">
        <v>250</v>
      </c>
      <c r="CE591" s="81">
        <v>250</v>
      </c>
      <c r="CF591" s="81">
        <v>250</v>
      </c>
      <c r="CG591" s="81">
        <v>250</v>
      </c>
      <c r="CH591" s="81">
        <v>250</v>
      </c>
      <c r="CI591" s="81">
        <v>250</v>
      </c>
      <c r="CJ591" s="81">
        <v>250</v>
      </c>
      <c r="CK591" s="81">
        <v>250</v>
      </c>
      <c r="CL591" s="81">
        <v>250</v>
      </c>
      <c r="CM591" s="81">
        <v>250</v>
      </c>
      <c r="CN591" s="81">
        <v>250</v>
      </c>
      <c r="CO591" s="81">
        <v>250</v>
      </c>
      <c r="CP591" s="81">
        <v>250</v>
      </c>
      <c r="CQ591" s="81">
        <v>250</v>
      </c>
      <c r="CR591" s="81">
        <v>250</v>
      </c>
      <c r="CS591" s="81">
        <v>250</v>
      </c>
      <c r="CT591" s="81">
        <v>250</v>
      </c>
      <c r="CU591" s="81">
        <v>250</v>
      </c>
      <c r="CV591" s="81">
        <v>250</v>
      </c>
      <c r="CW591" s="81">
        <v>250</v>
      </c>
      <c r="CX591" s="81">
        <v>250</v>
      </c>
      <c r="CY591" s="81">
        <v>250</v>
      </c>
      <c r="CZ591" s="81">
        <v>250</v>
      </c>
      <c r="DA591" s="81">
        <v>250</v>
      </c>
      <c r="DB591" s="81">
        <v>250</v>
      </c>
      <c r="DC591" s="81">
        <v>250</v>
      </c>
      <c r="DD591" s="81">
        <v>250</v>
      </c>
      <c r="DE591" s="81">
        <v>250</v>
      </c>
      <c r="DF591" s="81">
        <v>250</v>
      </c>
      <c r="DG591" s="81">
        <v>250</v>
      </c>
      <c r="DH591" s="81">
        <v>250</v>
      </c>
      <c r="DI591" s="81">
        <v>250</v>
      </c>
      <c r="DJ591" s="81">
        <v>250</v>
      </c>
      <c r="DK591" s="81">
        <v>250</v>
      </c>
      <c r="DL591" s="81">
        <v>250</v>
      </c>
      <c r="DM591" s="81">
        <v>250</v>
      </c>
      <c r="DN591" s="81">
        <v>250</v>
      </c>
      <c r="DO591" s="81">
        <v>250</v>
      </c>
      <c r="DP591" s="81">
        <v>250</v>
      </c>
      <c r="DQ591" s="81">
        <v>250</v>
      </c>
      <c r="DR591" s="81">
        <v>250</v>
      </c>
      <c r="DS591" s="81">
        <v>250</v>
      </c>
      <c r="DT591" s="81">
        <v>250</v>
      </c>
      <c r="DU591" s="81">
        <v>250</v>
      </c>
      <c r="DV591" s="81">
        <v>250</v>
      </c>
      <c r="DW591" s="81">
        <v>250</v>
      </c>
      <c r="DX591" s="81">
        <v>250</v>
      </c>
      <c r="DY591" s="81">
        <v>250</v>
      </c>
      <c r="DZ591" s="81">
        <v>250</v>
      </c>
      <c r="EA591" s="81">
        <v>250</v>
      </c>
      <c r="EB591" s="81">
        <v>250</v>
      </c>
      <c r="EC591" s="81">
        <v>250</v>
      </c>
      <c r="ED591" s="81">
        <v>250</v>
      </c>
      <c r="EE591" s="81">
        <v>250</v>
      </c>
      <c r="EF591" s="81">
        <v>250</v>
      </c>
      <c r="EG591" s="81">
        <v>250</v>
      </c>
      <c r="EH591" s="81">
        <v>250</v>
      </c>
      <c r="EI591" s="81">
        <v>250</v>
      </c>
      <c r="EJ591" s="81">
        <v>250</v>
      </c>
      <c r="EK591" s="81">
        <v>250</v>
      </c>
      <c r="EL591" s="81">
        <v>250</v>
      </c>
      <c r="EM591" s="81">
        <v>250</v>
      </c>
      <c r="EN591" s="81">
        <v>250</v>
      </c>
      <c r="EO591" s="81">
        <v>250</v>
      </c>
      <c r="EP591" s="81">
        <v>250</v>
      </c>
      <c r="EQ591" s="81">
        <v>250</v>
      </c>
      <c r="ER591" s="81">
        <v>250</v>
      </c>
      <c r="ES591" s="81">
        <v>250</v>
      </c>
      <c r="ET591" s="81">
        <v>250</v>
      </c>
      <c r="EU591" s="81">
        <v>250</v>
      </c>
      <c r="EV591" s="81">
        <v>250</v>
      </c>
      <c r="EW591" s="81">
        <v>250</v>
      </c>
      <c r="EX591" s="81">
        <v>250</v>
      </c>
      <c r="EY591" s="81">
        <v>250</v>
      </c>
      <c r="EZ591" s="81">
        <v>250</v>
      </c>
      <c r="FA591" s="81">
        <v>250</v>
      </c>
      <c r="FB591" s="81">
        <v>250</v>
      </c>
      <c r="FC591" s="81">
        <v>250</v>
      </c>
      <c r="FD591" s="81">
        <v>250</v>
      </c>
      <c r="FE591" s="81">
        <v>250</v>
      </c>
      <c r="FF591" s="81">
        <v>250</v>
      </c>
      <c r="FG591" s="81">
        <v>250</v>
      </c>
      <c r="FH591" s="81">
        <v>250</v>
      </c>
      <c r="FI591" s="81">
        <v>250</v>
      </c>
      <c r="FJ591" s="81">
        <v>250</v>
      </c>
      <c r="FK591" s="81">
        <v>250</v>
      </c>
      <c r="FL591" s="81">
        <v>250</v>
      </c>
      <c r="FM591" s="81">
        <v>250</v>
      </c>
      <c r="FN591" s="1" t="s">
        <v>951</v>
      </c>
    </row>
    <row r="592" spans="2:170" x14ac:dyDescent="0.2">
      <c r="B592" s="1" t="s">
        <v>952</v>
      </c>
      <c r="C592" s="1" t="s">
        <v>20</v>
      </c>
      <c r="D592" s="1" t="s">
        <v>17</v>
      </c>
      <c r="E592" s="81" t="s">
        <v>217</v>
      </c>
      <c r="F592" s="81">
        <v>250</v>
      </c>
      <c r="G592" s="81">
        <v>250</v>
      </c>
      <c r="H592" s="81">
        <v>250</v>
      </c>
      <c r="I592" s="81">
        <v>250</v>
      </c>
      <c r="J592" s="81">
        <v>250</v>
      </c>
      <c r="K592" s="81">
        <v>250</v>
      </c>
      <c r="L592" s="81">
        <v>250</v>
      </c>
      <c r="M592" s="81">
        <v>250</v>
      </c>
      <c r="N592" s="81">
        <v>250</v>
      </c>
      <c r="O592" s="81">
        <v>250</v>
      </c>
      <c r="P592" s="81">
        <v>250</v>
      </c>
      <c r="Q592" s="81">
        <v>250</v>
      </c>
      <c r="R592" s="81">
        <v>250</v>
      </c>
      <c r="S592" s="81">
        <v>250</v>
      </c>
      <c r="T592" s="81">
        <v>250</v>
      </c>
      <c r="U592" s="81">
        <v>250</v>
      </c>
      <c r="V592" s="81">
        <v>250</v>
      </c>
      <c r="W592" s="81">
        <v>250</v>
      </c>
      <c r="X592" s="81">
        <v>250</v>
      </c>
      <c r="Y592" s="81">
        <v>250</v>
      </c>
      <c r="Z592" s="81">
        <v>250</v>
      </c>
      <c r="AA592" s="81">
        <v>250</v>
      </c>
      <c r="AB592" s="81">
        <v>250</v>
      </c>
      <c r="AC592" s="81">
        <v>250</v>
      </c>
      <c r="AD592" s="81">
        <v>250</v>
      </c>
      <c r="AE592" s="81">
        <v>250</v>
      </c>
      <c r="AF592" s="81">
        <v>250</v>
      </c>
      <c r="AG592" s="81">
        <v>250</v>
      </c>
      <c r="AH592" s="81">
        <v>250</v>
      </c>
      <c r="AI592" s="81">
        <v>250</v>
      </c>
      <c r="AJ592" s="81">
        <v>250</v>
      </c>
      <c r="AK592" s="81">
        <v>250</v>
      </c>
      <c r="AL592" s="81">
        <v>250</v>
      </c>
      <c r="AM592" s="81">
        <v>250</v>
      </c>
      <c r="AN592" s="81">
        <v>250</v>
      </c>
      <c r="AO592" s="81">
        <v>250</v>
      </c>
      <c r="AP592" s="81">
        <v>250</v>
      </c>
      <c r="AQ592" s="81">
        <v>250</v>
      </c>
      <c r="AR592" s="81">
        <v>250</v>
      </c>
      <c r="AS592" s="81">
        <v>250</v>
      </c>
      <c r="AT592" s="81">
        <v>250</v>
      </c>
      <c r="AU592" s="81">
        <v>250</v>
      </c>
      <c r="AV592" s="81">
        <v>250</v>
      </c>
      <c r="AW592" s="81">
        <v>250</v>
      </c>
      <c r="AX592" s="81">
        <v>250</v>
      </c>
      <c r="AY592" s="81">
        <v>250</v>
      </c>
      <c r="AZ592" s="81">
        <v>250</v>
      </c>
      <c r="BA592" s="81">
        <v>250</v>
      </c>
      <c r="BB592" s="81">
        <v>250</v>
      </c>
      <c r="BC592" s="81">
        <v>250</v>
      </c>
      <c r="BD592" s="81">
        <v>250</v>
      </c>
      <c r="BE592" s="81">
        <v>250</v>
      </c>
      <c r="BF592" s="81">
        <v>250</v>
      </c>
      <c r="BG592" s="81">
        <v>250</v>
      </c>
      <c r="BH592" s="81">
        <v>250</v>
      </c>
      <c r="BI592" s="81">
        <v>250</v>
      </c>
      <c r="BJ592" s="81">
        <v>250</v>
      </c>
      <c r="BK592" s="81">
        <v>250</v>
      </c>
      <c r="BL592" s="81">
        <v>250</v>
      </c>
      <c r="BM592" s="81">
        <v>250</v>
      </c>
      <c r="BN592" s="81">
        <v>250</v>
      </c>
      <c r="BO592" s="81">
        <v>250</v>
      </c>
      <c r="BP592" s="81">
        <v>250</v>
      </c>
      <c r="BQ592" s="81">
        <v>250</v>
      </c>
      <c r="BR592" s="81">
        <v>250</v>
      </c>
      <c r="BS592" s="81">
        <v>250</v>
      </c>
      <c r="BT592" s="81">
        <v>250</v>
      </c>
      <c r="BU592" s="81">
        <v>250</v>
      </c>
      <c r="BV592" s="81">
        <v>250</v>
      </c>
      <c r="BW592" s="81">
        <v>250</v>
      </c>
      <c r="BX592" s="81">
        <v>250</v>
      </c>
      <c r="BY592" s="81">
        <v>250</v>
      </c>
      <c r="BZ592" s="81">
        <v>250</v>
      </c>
      <c r="CA592" s="81">
        <v>250</v>
      </c>
      <c r="CB592" s="81">
        <v>250</v>
      </c>
      <c r="CC592" s="81">
        <v>250</v>
      </c>
      <c r="CD592" s="81">
        <v>250</v>
      </c>
      <c r="CE592" s="81">
        <v>250</v>
      </c>
      <c r="CF592" s="81">
        <v>250</v>
      </c>
      <c r="CG592" s="81">
        <v>250</v>
      </c>
      <c r="CH592" s="81">
        <v>250</v>
      </c>
      <c r="CI592" s="81">
        <v>250</v>
      </c>
      <c r="CJ592" s="81">
        <v>250</v>
      </c>
      <c r="CK592" s="81">
        <v>250</v>
      </c>
      <c r="CL592" s="81">
        <v>250</v>
      </c>
      <c r="CM592" s="81">
        <v>250</v>
      </c>
      <c r="CN592" s="81">
        <v>250</v>
      </c>
      <c r="CO592" s="81">
        <v>250</v>
      </c>
      <c r="CP592" s="81">
        <v>250</v>
      </c>
      <c r="CQ592" s="81">
        <v>250</v>
      </c>
      <c r="CR592" s="81">
        <v>250</v>
      </c>
      <c r="CS592" s="81">
        <v>250</v>
      </c>
      <c r="CT592" s="81">
        <v>250</v>
      </c>
      <c r="CU592" s="81">
        <v>250</v>
      </c>
      <c r="CV592" s="81">
        <v>250</v>
      </c>
      <c r="CW592" s="81">
        <v>250</v>
      </c>
      <c r="CX592" s="81">
        <v>250</v>
      </c>
      <c r="CY592" s="81">
        <v>250</v>
      </c>
      <c r="CZ592" s="81">
        <v>250</v>
      </c>
      <c r="DA592" s="81">
        <v>250</v>
      </c>
      <c r="DB592" s="81">
        <v>250</v>
      </c>
      <c r="DC592" s="81">
        <v>250</v>
      </c>
      <c r="DD592" s="81">
        <v>250</v>
      </c>
      <c r="DE592" s="81">
        <v>250</v>
      </c>
      <c r="DF592" s="81">
        <v>250</v>
      </c>
      <c r="DG592" s="81">
        <v>250</v>
      </c>
      <c r="DH592" s="81">
        <v>250</v>
      </c>
      <c r="DI592" s="81">
        <v>250</v>
      </c>
      <c r="DJ592" s="81">
        <v>250</v>
      </c>
      <c r="DK592" s="81">
        <v>250</v>
      </c>
      <c r="DL592" s="81">
        <v>250</v>
      </c>
      <c r="DM592" s="81">
        <v>250</v>
      </c>
      <c r="DN592" s="81">
        <v>250</v>
      </c>
      <c r="DO592" s="81">
        <v>250</v>
      </c>
      <c r="DP592" s="81">
        <v>250</v>
      </c>
      <c r="DQ592" s="81">
        <v>250</v>
      </c>
      <c r="DR592" s="81">
        <v>250</v>
      </c>
      <c r="DS592" s="81">
        <v>250</v>
      </c>
      <c r="DT592" s="81">
        <v>250</v>
      </c>
      <c r="DU592" s="81">
        <v>250</v>
      </c>
      <c r="DV592" s="81">
        <v>250</v>
      </c>
      <c r="DW592" s="81">
        <v>250</v>
      </c>
      <c r="DX592" s="81">
        <v>250</v>
      </c>
      <c r="DY592" s="81">
        <v>250</v>
      </c>
      <c r="DZ592" s="81">
        <v>250</v>
      </c>
      <c r="EA592" s="81">
        <v>250</v>
      </c>
      <c r="EB592" s="81">
        <v>250</v>
      </c>
      <c r="EC592" s="81">
        <v>250</v>
      </c>
      <c r="ED592" s="81">
        <v>250</v>
      </c>
      <c r="EE592" s="81">
        <v>250</v>
      </c>
      <c r="EF592" s="81">
        <v>250</v>
      </c>
      <c r="EG592" s="81">
        <v>250</v>
      </c>
      <c r="EH592" s="81">
        <v>250</v>
      </c>
      <c r="EI592" s="81">
        <v>250</v>
      </c>
      <c r="EJ592" s="81">
        <v>250</v>
      </c>
      <c r="EK592" s="81">
        <v>250</v>
      </c>
      <c r="EL592" s="81">
        <v>250</v>
      </c>
      <c r="EM592" s="81">
        <v>250</v>
      </c>
      <c r="EN592" s="81">
        <v>250</v>
      </c>
      <c r="EO592" s="81">
        <v>250</v>
      </c>
      <c r="EP592" s="81">
        <v>250</v>
      </c>
      <c r="EQ592" s="81">
        <v>250</v>
      </c>
      <c r="ER592" s="81">
        <v>250</v>
      </c>
      <c r="ES592" s="81">
        <v>250</v>
      </c>
      <c r="ET592" s="81">
        <v>250</v>
      </c>
      <c r="EU592" s="81">
        <v>250</v>
      </c>
      <c r="EV592" s="81">
        <v>250</v>
      </c>
      <c r="EW592" s="81">
        <v>250</v>
      </c>
      <c r="EX592" s="81">
        <v>250</v>
      </c>
      <c r="EY592" s="81">
        <v>250</v>
      </c>
      <c r="EZ592" s="81">
        <v>250</v>
      </c>
      <c r="FA592" s="81">
        <v>250</v>
      </c>
      <c r="FB592" s="81">
        <v>250</v>
      </c>
      <c r="FC592" s="81">
        <v>250</v>
      </c>
      <c r="FD592" s="81">
        <v>250</v>
      </c>
      <c r="FE592" s="81">
        <v>250</v>
      </c>
      <c r="FF592" s="81">
        <v>250</v>
      </c>
      <c r="FG592" s="81">
        <v>250</v>
      </c>
      <c r="FH592" s="81">
        <v>250</v>
      </c>
      <c r="FI592" s="81">
        <v>250</v>
      </c>
      <c r="FJ592" s="81">
        <v>250</v>
      </c>
      <c r="FK592" s="81">
        <v>250</v>
      </c>
      <c r="FL592" s="81">
        <v>250</v>
      </c>
      <c r="FM592" s="81">
        <v>250</v>
      </c>
      <c r="FN592" s="1" t="s">
        <v>953</v>
      </c>
    </row>
    <row r="593" spans="2:170" x14ac:dyDescent="0.2">
      <c r="B593" s="1" t="s">
        <v>954</v>
      </c>
      <c r="C593" s="1" t="s">
        <v>36</v>
      </c>
      <c r="D593" s="1" t="s">
        <v>31</v>
      </c>
      <c r="E593" s="81" t="s">
        <v>217</v>
      </c>
      <c r="F593" s="81">
        <v>250</v>
      </c>
      <c r="G593" s="81">
        <v>250</v>
      </c>
      <c r="H593" s="81">
        <v>250</v>
      </c>
      <c r="I593" s="81">
        <v>250</v>
      </c>
      <c r="J593" s="81">
        <v>250</v>
      </c>
      <c r="K593" s="81">
        <v>250</v>
      </c>
      <c r="L593" s="81">
        <v>250</v>
      </c>
      <c r="M593" s="81">
        <v>250</v>
      </c>
      <c r="N593" s="81">
        <v>250</v>
      </c>
      <c r="O593" s="81">
        <v>250</v>
      </c>
      <c r="P593" s="81">
        <v>250</v>
      </c>
      <c r="Q593" s="81">
        <v>250</v>
      </c>
      <c r="R593" s="81">
        <v>250</v>
      </c>
      <c r="S593" s="81">
        <v>250</v>
      </c>
      <c r="T593" s="81">
        <v>250</v>
      </c>
      <c r="U593" s="81">
        <v>250</v>
      </c>
      <c r="V593" s="81">
        <v>250</v>
      </c>
      <c r="W593" s="81">
        <v>250</v>
      </c>
      <c r="X593" s="81">
        <v>250</v>
      </c>
      <c r="Y593" s="81">
        <v>250</v>
      </c>
      <c r="Z593" s="81">
        <v>250</v>
      </c>
      <c r="AA593" s="81">
        <v>250</v>
      </c>
      <c r="AB593" s="81">
        <v>250</v>
      </c>
      <c r="AC593" s="81">
        <v>250</v>
      </c>
      <c r="AD593" s="81">
        <v>250</v>
      </c>
      <c r="AE593" s="81">
        <v>250</v>
      </c>
      <c r="AF593" s="81">
        <v>250</v>
      </c>
      <c r="AG593" s="81">
        <v>250</v>
      </c>
      <c r="AH593" s="81">
        <v>250</v>
      </c>
      <c r="AI593" s="81">
        <v>250</v>
      </c>
      <c r="AJ593" s="81">
        <v>250</v>
      </c>
      <c r="AK593" s="81">
        <v>250</v>
      </c>
      <c r="AL593" s="81">
        <v>250</v>
      </c>
      <c r="AM593" s="81">
        <v>250</v>
      </c>
      <c r="AN593" s="81">
        <v>250</v>
      </c>
      <c r="AO593" s="81">
        <v>250</v>
      </c>
      <c r="AP593" s="81">
        <v>250</v>
      </c>
      <c r="AQ593" s="81">
        <v>250</v>
      </c>
      <c r="AR593" s="81">
        <v>250</v>
      </c>
      <c r="AS593" s="81">
        <v>250</v>
      </c>
      <c r="AT593" s="81">
        <v>250</v>
      </c>
      <c r="AU593" s="81">
        <v>250</v>
      </c>
      <c r="AV593" s="81">
        <v>250</v>
      </c>
      <c r="AW593" s="81">
        <v>250</v>
      </c>
      <c r="AX593" s="81">
        <v>250</v>
      </c>
      <c r="AY593" s="81">
        <v>250</v>
      </c>
      <c r="AZ593" s="81">
        <v>250</v>
      </c>
      <c r="BA593" s="81">
        <v>250</v>
      </c>
      <c r="BB593" s="81">
        <v>250</v>
      </c>
      <c r="BC593" s="81">
        <v>250</v>
      </c>
      <c r="BD593" s="81">
        <v>250</v>
      </c>
      <c r="BE593" s="81">
        <v>250</v>
      </c>
      <c r="BF593" s="81">
        <v>250</v>
      </c>
      <c r="BG593" s="81">
        <v>250</v>
      </c>
      <c r="BH593" s="81">
        <v>250</v>
      </c>
      <c r="BI593" s="81">
        <v>250</v>
      </c>
      <c r="BJ593" s="81">
        <v>250</v>
      </c>
      <c r="BK593" s="81">
        <v>250</v>
      </c>
      <c r="BL593" s="81">
        <v>250</v>
      </c>
      <c r="BM593" s="81">
        <v>250</v>
      </c>
      <c r="BN593" s="81">
        <v>250</v>
      </c>
      <c r="BO593" s="81">
        <v>250</v>
      </c>
      <c r="BP593" s="81">
        <v>250</v>
      </c>
      <c r="BQ593" s="81">
        <v>250</v>
      </c>
      <c r="BR593" s="81">
        <v>250</v>
      </c>
      <c r="BS593" s="81">
        <v>250</v>
      </c>
      <c r="BT593" s="81">
        <v>250</v>
      </c>
      <c r="BU593" s="81">
        <v>250</v>
      </c>
      <c r="BV593" s="81">
        <v>250</v>
      </c>
      <c r="BW593" s="81">
        <v>250</v>
      </c>
      <c r="BX593" s="81">
        <v>250</v>
      </c>
      <c r="BY593" s="81">
        <v>250</v>
      </c>
      <c r="BZ593" s="81">
        <v>250</v>
      </c>
      <c r="CA593" s="81">
        <v>250</v>
      </c>
      <c r="CB593" s="81">
        <v>250</v>
      </c>
      <c r="CC593" s="81">
        <v>250</v>
      </c>
      <c r="CD593" s="81">
        <v>250</v>
      </c>
      <c r="CE593" s="81">
        <v>250</v>
      </c>
      <c r="CF593" s="81">
        <v>250</v>
      </c>
      <c r="CG593" s="81">
        <v>250</v>
      </c>
      <c r="CH593" s="81">
        <v>250</v>
      </c>
      <c r="CI593" s="81">
        <v>250</v>
      </c>
      <c r="CJ593" s="81">
        <v>250</v>
      </c>
      <c r="CK593" s="81">
        <v>250</v>
      </c>
      <c r="CL593" s="81">
        <v>250</v>
      </c>
      <c r="CM593" s="81">
        <v>250</v>
      </c>
      <c r="CN593" s="81">
        <v>250</v>
      </c>
      <c r="CO593" s="81">
        <v>250</v>
      </c>
      <c r="CP593" s="81">
        <v>250</v>
      </c>
      <c r="CQ593" s="81">
        <v>250</v>
      </c>
      <c r="CR593" s="81">
        <v>250</v>
      </c>
      <c r="CS593" s="81">
        <v>250</v>
      </c>
      <c r="CT593" s="81">
        <v>250</v>
      </c>
      <c r="CU593" s="81">
        <v>250</v>
      </c>
      <c r="CV593" s="81">
        <v>250</v>
      </c>
      <c r="CW593" s="81">
        <v>250</v>
      </c>
      <c r="CX593" s="81">
        <v>250</v>
      </c>
      <c r="CY593" s="81">
        <v>250</v>
      </c>
      <c r="CZ593" s="81">
        <v>250</v>
      </c>
      <c r="DA593" s="81">
        <v>250</v>
      </c>
      <c r="DB593" s="81">
        <v>250</v>
      </c>
      <c r="DC593" s="81">
        <v>250</v>
      </c>
      <c r="DD593" s="81">
        <v>250</v>
      </c>
      <c r="DE593" s="81">
        <v>250</v>
      </c>
      <c r="DF593" s="81">
        <v>250</v>
      </c>
      <c r="DG593" s="81">
        <v>250</v>
      </c>
      <c r="DH593" s="81">
        <v>250</v>
      </c>
      <c r="DI593" s="81">
        <v>250</v>
      </c>
      <c r="DJ593" s="81">
        <v>250</v>
      </c>
      <c r="DK593" s="81">
        <v>250</v>
      </c>
      <c r="DL593" s="81">
        <v>250</v>
      </c>
      <c r="DM593" s="81">
        <v>250</v>
      </c>
      <c r="DN593" s="81">
        <v>250</v>
      </c>
      <c r="DO593" s="81">
        <v>250</v>
      </c>
      <c r="DP593" s="81">
        <v>250</v>
      </c>
      <c r="DQ593" s="81">
        <v>250</v>
      </c>
      <c r="DR593" s="81">
        <v>250</v>
      </c>
      <c r="DS593" s="81">
        <v>250</v>
      </c>
      <c r="DT593" s="81">
        <v>250</v>
      </c>
      <c r="DU593" s="81">
        <v>250</v>
      </c>
      <c r="DV593" s="81">
        <v>250</v>
      </c>
      <c r="DW593" s="81">
        <v>250</v>
      </c>
      <c r="DX593" s="81">
        <v>250</v>
      </c>
      <c r="DY593" s="81">
        <v>250</v>
      </c>
      <c r="DZ593" s="81">
        <v>250</v>
      </c>
      <c r="EA593" s="81">
        <v>250</v>
      </c>
      <c r="EB593" s="81">
        <v>250</v>
      </c>
      <c r="EC593" s="81">
        <v>250</v>
      </c>
      <c r="ED593" s="81">
        <v>250</v>
      </c>
      <c r="EE593" s="81">
        <v>250</v>
      </c>
      <c r="EF593" s="81">
        <v>250</v>
      </c>
      <c r="EG593" s="81">
        <v>250</v>
      </c>
      <c r="EH593" s="81">
        <v>250</v>
      </c>
      <c r="EI593" s="81">
        <v>250</v>
      </c>
      <c r="EJ593" s="81">
        <v>250</v>
      </c>
      <c r="EK593" s="81">
        <v>250</v>
      </c>
      <c r="EL593" s="81">
        <v>250</v>
      </c>
      <c r="EM593" s="81">
        <v>250</v>
      </c>
      <c r="EN593" s="81">
        <v>250</v>
      </c>
      <c r="EO593" s="81">
        <v>250</v>
      </c>
      <c r="EP593" s="81">
        <v>250</v>
      </c>
      <c r="EQ593" s="81">
        <v>250</v>
      </c>
      <c r="ER593" s="81">
        <v>250</v>
      </c>
      <c r="ES593" s="81">
        <v>250</v>
      </c>
      <c r="ET593" s="81">
        <v>250</v>
      </c>
      <c r="EU593" s="81">
        <v>250</v>
      </c>
      <c r="EV593" s="81">
        <v>250</v>
      </c>
      <c r="EW593" s="81">
        <v>250</v>
      </c>
      <c r="EX593" s="81">
        <v>250</v>
      </c>
      <c r="EY593" s="81">
        <v>250</v>
      </c>
      <c r="EZ593" s="81">
        <v>250</v>
      </c>
      <c r="FA593" s="81">
        <v>250</v>
      </c>
      <c r="FB593" s="81">
        <v>250</v>
      </c>
      <c r="FC593" s="81">
        <v>250</v>
      </c>
      <c r="FD593" s="81">
        <v>250</v>
      </c>
      <c r="FE593" s="81">
        <v>250</v>
      </c>
      <c r="FF593" s="81">
        <v>250</v>
      </c>
      <c r="FG593" s="81">
        <v>250</v>
      </c>
      <c r="FH593" s="81">
        <v>250</v>
      </c>
      <c r="FI593" s="81">
        <v>250</v>
      </c>
      <c r="FJ593" s="81">
        <v>250</v>
      </c>
      <c r="FK593" s="81">
        <v>250</v>
      </c>
      <c r="FL593" s="81">
        <v>250</v>
      </c>
      <c r="FM593" s="81">
        <v>250</v>
      </c>
      <c r="FN593" s="1" t="s">
        <v>955</v>
      </c>
    </row>
    <row r="594" spans="2:170" x14ac:dyDescent="0.2">
      <c r="B594" s="1" t="s">
        <v>956</v>
      </c>
      <c r="C594" s="1" t="s">
        <v>62</v>
      </c>
      <c r="D594" s="1" t="s">
        <v>61</v>
      </c>
      <c r="E594" s="81" t="s">
        <v>217</v>
      </c>
      <c r="F594" s="81">
        <v>250</v>
      </c>
      <c r="G594" s="81">
        <v>250</v>
      </c>
      <c r="H594" s="81">
        <v>250</v>
      </c>
      <c r="I594" s="81">
        <v>250</v>
      </c>
      <c r="J594" s="81">
        <v>250</v>
      </c>
      <c r="K594" s="81">
        <v>250</v>
      </c>
      <c r="L594" s="81">
        <v>250</v>
      </c>
      <c r="M594" s="81">
        <v>250</v>
      </c>
      <c r="N594" s="81">
        <v>250</v>
      </c>
      <c r="O594" s="81">
        <v>250</v>
      </c>
      <c r="P594" s="81">
        <v>250</v>
      </c>
      <c r="Q594" s="81">
        <v>250</v>
      </c>
      <c r="R594" s="81">
        <v>250</v>
      </c>
      <c r="S594" s="81">
        <v>250</v>
      </c>
      <c r="T594" s="81">
        <v>250</v>
      </c>
      <c r="U594" s="81">
        <v>250</v>
      </c>
      <c r="V594" s="81">
        <v>250</v>
      </c>
      <c r="W594" s="81">
        <v>250</v>
      </c>
      <c r="X594" s="81">
        <v>250</v>
      </c>
      <c r="Y594" s="81">
        <v>250</v>
      </c>
      <c r="Z594" s="81">
        <v>250</v>
      </c>
      <c r="AA594" s="81">
        <v>250</v>
      </c>
      <c r="AB594" s="81">
        <v>250</v>
      </c>
      <c r="AC594" s="81">
        <v>250</v>
      </c>
      <c r="AD594" s="81">
        <v>250</v>
      </c>
      <c r="AE594" s="81">
        <v>250</v>
      </c>
      <c r="AF594" s="81">
        <v>250</v>
      </c>
      <c r="AG594" s="81">
        <v>250</v>
      </c>
      <c r="AH594" s="81">
        <v>250</v>
      </c>
      <c r="AI594" s="81">
        <v>250</v>
      </c>
      <c r="AJ594" s="81">
        <v>250</v>
      </c>
      <c r="AK594" s="81">
        <v>250</v>
      </c>
      <c r="AL594" s="81">
        <v>250</v>
      </c>
      <c r="AM594" s="81">
        <v>250</v>
      </c>
      <c r="AN594" s="81">
        <v>250</v>
      </c>
      <c r="AO594" s="81">
        <v>250</v>
      </c>
      <c r="AP594" s="81">
        <v>250</v>
      </c>
      <c r="AQ594" s="81">
        <v>250</v>
      </c>
      <c r="AR594" s="81">
        <v>250</v>
      </c>
      <c r="AS594" s="81">
        <v>250</v>
      </c>
      <c r="AT594" s="81">
        <v>250</v>
      </c>
      <c r="AU594" s="81">
        <v>250</v>
      </c>
      <c r="AV594" s="81">
        <v>250</v>
      </c>
      <c r="AW594" s="81">
        <v>250</v>
      </c>
      <c r="AX594" s="81">
        <v>250</v>
      </c>
      <c r="AY594" s="81">
        <v>250</v>
      </c>
      <c r="AZ594" s="81">
        <v>250</v>
      </c>
      <c r="BA594" s="81">
        <v>250</v>
      </c>
      <c r="BB594" s="81">
        <v>250</v>
      </c>
      <c r="BC594" s="81">
        <v>250</v>
      </c>
      <c r="BD594" s="81">
        <v>250</v>
      </c>
      <c r="BE594" s="81">
        <v>250</v>
      </c>
      <c r="BF594" s="81">
        <v>250</v>
      </c>
      <c r="BG594" s="81">
        <v>250</v>
      </c>
      <c r="BH594" s="81">
        <v>250</v>
      </c>
      <c r="BI594" s="81">
        <v>250</v>
      </c>
      <c r="BJ594" s="81">
        <v>250</v>
      </c>
      <c r="BK594" s="81">
        <v>250</v>
      </c>
      <c r="BL594" s="81">
        <v>250</v>
      </c>
      <c r="BM594" s="81">
        <v>250</v>
      </c>
      <c r="BN594" s="81">
        <v>250</v>
      </c>
      <c r="BO594" s="81">
        <v>250</v>
      </c>
      <c r="BP594" s="81">
        <v>250</v>
      </c>
      <c r="BQ594" s="81">
        <v>250</v>
      </c>
      <c r="BR594" s="81">
        <v>250</v>
      </c>
      <c r="BS594" s="81">
        <v>250</v>
      </c>
      <c r="BT594" s="81">
        <v>250</v>
      </c>
      <c r="BU594" s="81">
        <v>250</v>
      </c>
      <c r="BV594" s="81">
        <v>250</v>
      </c>
      <c r="BW594" s="81">
        <v>250</v>
      </c>
      <c r="BX594" s="81">
        <v>250</v>
      </c>
      <c r="BY594" s="81">
        <v>250</v>
      </c>
      <c r="BZ594" s="81">
        <v>250</v>
      </c>
      <c r="CA594" s="81">
        <v>250</v>
      </c>
      <c r="CB594" s="81">
        <v>250</v>
      </c>
      <c r="CC594" s="81">
        <v>250</v>
      </c>
      <c r="CD594" s="81">
        <v>250</v>
      </c>
      <c r="CE594" s="81">
        <v>250</v>
      </c>
      <c r="CF594" s="81">
        <v>250</v>
      </c>
      <c r="CG594" s="81">
        <v>250</v>
      </c>
      <c r="CH594" s="81">
        <v>250</v>
      </c>
      <c r="CI594" s="81">
        <v>250</v>
      </c>
      <c r="CJ594" s="81">
        <v>250</v>
      </c>
      <c r="CK594" s="81">
        <v>250</v>
      </c>
      <c r="CL594" s="81">
        <v>250</v>
      </c>
      <c r="CM594" s="81">
        <v>250</v>
      </c>
      <c r="CN594" s="81">
        <v>250</v>
      </c>
      <c r="CO594" s="81">
        <v>250</v>
      </c>
      <c r="CP594" s="81">
        <v>250</v>
      </c>
      <c r="CQ594" s="81">
        <v>250</v>
      </c>
      <c r="CR594" s="81">
        <v>250</v>
      </c>
      <c r="CS594" s="81">
        <v>250</v>
      </c>
      <c r="CT594" s="81">
        <v>250</v>
      </c>
      <c r="CU594" s="81">
        <v>250</v>
      </c>
      <c r="CV594" s="81">
        <v>250</v>
      </c>
      <c r="CW594" s="81">
        <v>250</v>
      </c>
      <c r="CX594" s="81">
        <v>250</v>
      </c>
      <c r="CY594" s="81">
        <v>250</v>
      </c>
      <c r="CZ594" s="81">
        <v>250</v>
      </c>
      <c r="DA594" s="81">
        <v>250</v>
      </c>
      <c r="DB594" s="81">
        <v>250</v>
      </c>
      <c r="DC594" s="81">
        <v>250</v>
      </c>
      <c r="DD594" s="81">
        <v>250</v>
      </c>
      <c r="DE594" s="81">
        <v>250</v>
      </c>
      <c r="DF594" s="81">
        <v>250</v>
      </c>
      <c r="DG594" s="81">
        <v>250</v>
      </c>
      <c r="DH594" s="81">
        <v>250</v>
      </c>
      <c r="DI594" s="81">
        <v>250</v>
      </c>
      <c r="DJ594" s="81">
        <v>250</v>
      </c>
      <c r="DK594" s="81">
        <v>250</v>
      </c>
      <c r="DL594" s="81">
        <v>250</v>
      </c>
      <c r="DM594" s="81">
        <v>250</v>
      </c>
      <c r="DN594" s="81">
        <v>250</v>
      </c>
      <c r="DO594" s="81">
        <v>250</v>
      </c>
      <c r="DP594" s="81">
        <v>250</v>
      </c>
      <c r="DQ594" s="81">
        <v>250</v>
      </c>
      <c r="DR594" s="81">
        <v>250</v>
      </c>
      <c r="DS594" s="81">
        <v>250</v>
      </c>
      <c r="DT594" s="81">
        <v>250</v>
      </c>
      <c r="DU594" s="81">
        <v>250</v>
      </c>
      <c r="DV594" s="81">
        <v>250</v>
      </c>
      <c r="DW594" s="81">
        <v>250</v>
      </c>
      <c r="DX594" s="81">
        <v>250</v>
      </c>
      <c r="DY594" s="81">
        <v>250</v>
      </c>
      <c r="DZ594" s="81">
        <v>250</v>
      </c>
      <c r="EA594" s="81">
        <v>250</v>
      </c>
      <c r="EB594" s="81">
        <v>250</v>
      </c>
      <c r="EC594" s="81">
        <v>250</v>
      </c>
      <c r="ED594" s="81">
        <v>250</v>
      </c>
      <c r="EE594" s="81">
        <v>250</v>
      </c>
      <c r="EF594" s="81">
        <v>250</v>
      </c>
      <c r="EG594" s="81">
        <v>250</v>
      </c>
      <c r="EH594" s="81">
        <v>250</v>
      </c>
      <c r="EI594" s="81">
        <v>250</v>
      </c>
      <c r="EJ594" s="81">
        <v>250</v>
      </c>
      <c r="EK594" s="81">
        <v>250</v>
      </c>
      <c r="EL594" s="81">
        <v>250</v>
      </c>
      <c r="EM594" s="81">
        <v>250</v>
      </c>
      <c r="EN594" s="81">
        <v>250</v>
      </c>
      <c r="EO594" s="81">
        <v>250</v>
      </c>
      <c r="EP594" s="81">
        <v>250</v>
      </c>
      <c r="EQ594" s="81">
        <v>250</v>
      </c>
      <c r="ER594" s="81">
        <v>250</v>
      </c>
      <c r="ES594" s="81">
        <v>250</v>
      </c>
      <c r="ET594" s="81">
        <v>250</v>
      </c>
      <c r="EU594" s="81">
        <v>250</v>
      </c>
      <c r="EV594" s="81">
        <v>250</v>
      </c>
      <c r="EW594" s="81">
        <v>250</v>
      </c>
      <c r="EX594" s="81">
        <v>250</v>
      </c>
      <c r="EY594" s="81">
        <v>250</v>
      </c>
      <c r="EZ594" s="81">
        <v>250</v>
      </c>
      <c r="FA594" s="81">
        <v>250</v>
      </c>
      <c r="FB594" s="81">
        <v>250</v>
      </c>
      <c r="FC594" s="81">
        <v>250</v>
      </c>
      <c r="FD594" s="81">
        <v>250</v>
      </c>
      <c r="FE594" s="81">
        <v>250</v>
      </c>
      <c r="FF594" s="81">
        <v>250</v>
      </c>
      <c r="FG594" s="81">
        <v>250</v>
      </c>
      <c r="FH594" s="81">
        <v>250</v>
      </c>
      <c r="FI594" s="81">
        <v>250</v>
      </c>
      <c r="FJ594" s="81">
        <v>250</v>
      </c>
      <c r="FK594" s="81">
        <v>250</v>
      </c>
      <c r="FL594" s="81">
        <v>250</v>
      </c>
      <c r="FM594" s="81">
        <v>250</v>
      </c>
      <c r="FN594" s="1" t="s">
        <v>957</v>
      </c>
    </row>
    <row r="595" spans="2:170" x14ac:dyDescent="0.2">
      <c r="B595" s="1" t="s">
        <v>958</v>
      </c>
      <c r="C595" s="1" t="s">
        <v>62</v>
      </c>
      <c r="D595" s="1" t="s">
        <v>61</v>
      </c>
      <c r="E595" s="81" t="s">
        <v>217</v>
      </c>
      <c r="F595" s="81">
        <v>250</v>
      </c>
      <c r="G595" s="81">
        <v>250</v>
      </c>
      <c r="H595" s="81">
        <v>250</v>
      </c>
      <c r="I595" s="81">
        <v>250</v>
      </c>
      <c r="J595" s="81">
        <v>250</v>
      </c>
      <c r="K595" s="81">
        <v>250</v>
      </c>
      <c r="L595" s="81">
        <v>250</v>
      </c>
      <c r="M595" s="81">
        <v>250</v>
      </c>
      <c r="N595" s="81">
        <v>250</v>
      </c>
      <c r="O595" s="81">
        <v>250</v>
      </c>
      <c r="P595" s="81">
        <v>250</v>
      </c>
      <c r="Q595" s="81">
        <v>250</v>
      </c>
      <c r="R595" s="81">
        <v>250</v>
      </c>
      <c r="S595" s="81">
        <v>250</v>
      </c>
      <c r="T595" s="81">
        <v>250</v>
      </c>
      <c r="U595" s="81">
        <v>250</v>
      </c>
      <c r="V595" s="81">
        <v>250</v>
      </c>
      <c r="W595" s="81">
        <v>250</v>
      </c>
      <c r="X595" s="81">
        <v>250</v>
      </c>
      <c r="Y595" s="81">
        <v>250</v>
      </c>
      <c r="Z595" s="81">
        <v>250</v>
      </c>
      <c r="AA595" s="81">
        <v>250</v>
      </c>
      <c r="AB595" s="81">
        <v>250</v>
      </c>
      <c r="AC595" s="81">
        <v>250</v>
      </c>
      <c r="AD595" s="81">
        <v>250</v>
      </c>
      <c r="AE595" s="81">
        <v>250</v>
      </c>
      <c r="AF595" s="81">
        <v>250</v>
      </c>
      <c r="AG595" s="81">
        <v>250</v>
      </c>
      <c r="AH595" s="81">
        <v>250</v>
      </c>
      <c r="AI595" s="81">
        <v>250</v>
      </c>
      <c r="AJ595" s="81">
        <v>250</v>
      </c>
      <c r="AK595" s="81">
        <v>250</v>
      </c>
      <c r="AL595" s="81">
        <v>250</v>
      </c>
      <c r="AM595" s="81">
        <v>250</v>
      </c>
      <c r="AN595" s="81">
        <v>250</v>
      </c>
      <c r="AO595" s="81">
        <v>250</v>
      </c>
      <c r="AP595" s="81">
        <v>250</v>
      </c>
      <c r="AQ595" s="81">
        <v>250</v>
      </c>
      <c r="AR595" s="81">
        <v>250</v>
      </c>
      <c r="AS595" s="81">
        <v>250</v>
      </c>
      <c r="AT595" s="81">
        <v>250</v>
      </c>
      <c r="AU595" s="81">
        <v>250</v>
      </c>
      <c r="AV595" s="81">
        <v>250</v>
      </c>
      <c r="AW595" s="81">
        <v>250</v>
      </c>
      <c r="AX595" s="81">
        <v>250</v>
      </c>
      <c r="AY595" s="81">
        <v>250</v>
      </c>
      <c r="AZ595" s="81">
        <v>250</v>
      </c>
      <c r="BA595" s="81">
        <v>250</v>
      </c>
      <c r="BB595" s="81">
        <v>250</v>
      </c>
      <c r="BC595" s="81">
        <v>250</v>
      </c>
      <c r="BD595" s="81">
        <v>250</v>
      </c>
      <c r="BE595" s="81">
        <v>250</v>
      </c>
      <c r="BF595" s="81">
        <v>250</v>
      </c>
      <c r="BG595" s="81">
        <v>250</v>
      </c>
      <c r="BH595" s="81">
        <v>250</v>
      </c>
      <c r="BI595" s="81">
        <v>250</v>
      </c>
      <c r="BJ595" s="81">
        <v>250</v>
      </c>
      <c r="BK595" s="81">
        <v>250</v>
      </c>
      <c r="BL595" s="81">
        <v>250</v>
      </c>
      <c r="BM595" s="81">
        <v>250</v>
      </c>
      <c r="BN595" s="81">
        <v>250</v>
      </c>
      <c r="BO595" s="81">
        <v>250</v>
      </c>
      <c r="BP595" s="81">
        <v>250</v>
      </c>
      <c r="BQ595" s="81">
        <v>250</v>
      </c>
      <c r="BR595" s="81">
        <v>250</v>
      </c>
      <c r="BS595" s="81">
        <v>250</v>
      </c>
      <c r="BT595" s="81">
        <v>250</v>
      </c>
      <c r="BU595" s="81">
        <v>250</v>
      </c>
      <c r="BV595" s="81">
        <v>250</v>
      </c>
      <c r="BW595" s="81">
        <v>250</v>
      </c>
      <c r="BX595" s="81">
        <v>250</v>
      </c>
      <c r="BY595" s="81">
        <v>250</v>
      </c>
      <c r="BZ595" s="81">
        <v>250</v>
      </c>
      <c r="CA595" s="81">
        <v>250</v>
      </c>
      <c r="CB595" s="81">
        <v>250</v>
      </c>
      <c r="CC595" s="81">
        <v>250</v>
      </c>
      <c r="CD595" s="81">
        <v>250</v>
      </c>
      <c r="CE595" s="81">
        <v>250</v>
      </c>
      <c r="CF595" s="81">
        <v>250</v>
      </c>
      <c r="CG595" s="81">
        <v>250</v>
      </c>
      <c r="CH595" s="81">
        <v>250</v>
      </c>
      <c r="CI595" s="81">
        <v>250</v>
      </c>
      <c r="CJ595" s="81">
        <v>250</v>
      </c>
      <c r="CK595" s="81">
        <v>250</v>
      </c>
      <c r="CL595" s="81">
        <v>250</v>
      </c>
      <c r="CM595" s="81">
        <v>250</v>
      </c>
      <c r="CN595" s="81">
        <v>250</v>
      </c>
      <c r="CO595" s="81">
        <v>250</v>
      </c>
      <c r="CP595" s="81">
        <v>250</v>
      </c>
      <c r="CQ595" s="81">
        <v>250</v>
      </c>
      <c r="CR595" s="81">
        <v>250</v>
      </c>
      <c r="CS595" s="81">
        <v>250</v>
      </c>
      <c r="CT595" s="81">
        <v>250</v>
      </c>
      <c r="CU595" s="81">
        <v>250</v>
      </c>
      <c r="CV595" s="81">
        <v>250</v>
      </c>
      <c r="CW595" s="81">
        <v>250</v>
      </c>
      <c r="CX595" s="81">
        <v>250</v>
      </c>
      <c r="CY595" s="81">
        <v>250</v>
      </c>
      <c r="CZ595" s="81">
        <v>250</v>
      </c>
      <c r="DA595" s="81">
        <v>250</v>
      </c>
      <c r="DB595" s="81">
        <v>250</v>
      </c>
      <c r="DC595" s="81">
        <v>250</v>
      </c>
      <c r="DD595" s="81">
        <v>250</v>
      </c>
      <c r="DE595" s="81">
        <v>250</v>
      </c>
      <c r="DF595" s="81">
        <v>250</v>
      </c>
      <c r="DG595" s="81">
        <v>250</v>
      </c>
      <c r="DH595" s="81">
        <v>250</v>
      </c>
      <c r="DI595" s="81">
        <v>250</v>
      </c>
      <c r="DJ595" s="81">
        <v>250</v>
      </c>
      <c r="DK595" s="81">
        <v>250</v>
      </c>
      <c r="DL595" s="81">
        <v>250</v>
      </c>
      <c r="DM595" s="81">
        <v>250</v>
      </c>
      <c r="DN595" s="81">
        <v>250</v>
      </c>
      <c r="DO595" s="81">
        <v>250</v>
      </c>
      <c r="DP595" s="81">
        <v>250</v>
      </c>
      <c r="DQ595" s="81">
        <v>250</v>
      </c>
      <c r="DR595" s="81">
        <v>250</v>
      </c>
      <c r="DS595" s="81">
        <v>250</v>
      </c>
      <c r="DT595" s="81">
        <v>250</v>
      </c>
      <c r="DU595" s="81">
        <v>250</v>
      </c>
      <c r="DV595" s="81">
        <v>250</v>
      </c>
      <c r="DW595" s="81">
        <v>250</v>
      </c>
      <c r="DX595" s="81">
        <v>250</v>
      </c>
      <c r="DY595" s="81">
        <v>250</v>
      </c>
      <c r="DZ595" s="81">
        <v>250</v>
      </c>
      <c r="EA595" s="81">
        <v>250</v>
      </c>
      <c r="EB595" s="81">
        <v>250</v>
      </c>
      <c r="EC595" s="81">
        <v>250</v>
      </c>
      <c r="ED595" s="81">
        <v>250</v>
      </c>
      <c r="EE595" s="81">
        <v>250</v>
      </c>
      <c r="EF595" s="81">
        <v>250</v>
      </c>
      <c r="EG595" s="81">
        <v>250</v>
      </c>
      <c r="EH595" s="81">
        <v>250</v>
      </c>
      <c r="EI595" s="81">
        <v>250</v>
      </c>
      <c r="EJ595" s="81">
        <v>250</v>
      </c>
      <c r="EK595" s="81">
        <v>250</v>
      </c>
      <c r="EL595" s="81">
        <v>250</v>
      </c>
      <c r="EM595" s="81">
        <v>250</v>
      </c>
      <c r="EN595" s="81">
        <v>250</v>
      </c>
      <c r="EO595" s="81">
        <v>250</v>
      </c>
      <c r="EP595" s="81">
        <v>250</v>
      </c>
      <c r="EQ595" s="81">
        <v>250</v>
      </c>
      <c r="ER595" s="81">
        <v>250</v>
      </c>
      <c r="ES595" s="81">
        <v>250</v>
      </c>
      <c r="ET595" s="81">
        <v>250</v>
      </c>
      <c r="EU595" s="81">
        <v>250</v>
      </c>
      <c r="EV595" s="81">
        <v>250</v>
      </c>
      <c r="EW595" s="81">
        <v>250</v>
      </c>
      <c r="EX595" s="81">
        <v>250</v>
      </c>
      <c r="EY595" s="81">
        <v>250</v>
      </c>
      <c r="EZ595" s="81">
        <v>250</v>
      </c>
      <c r="FA595" s="81">
        <v>250</v>
      </c>
      <c r="FB595" s="81">
        <v>250</v>
      </c>
      <c r="FC595" s="81">
        <v>250</v>
      </c>
      <c r="FD595" s="81">
        <v>250</v>
      </c>
      <c r="FE595" s="81">
        <v>250</v>
      </c>
      <c r="FF595" s="81">
        <v>250</v>
      </c>
      <c r="FG595" s="81">
        <v>250</v>
      </c>
      <c r="FH595" s="81">
        <v>250</v>
      </c>
      <c r="FI595" s="81">
        <v>250</v>
      </c>
      <c r="FJ595" s="81">
        <v>250</v>
      </c>
      <c r="FK595" s="81">
        <v>250</v>
      </c>
      <c r="FL595" s="81">
        <v>250</v>
      </c>
      <c r="FM595" s="81">
        <v>250</v>
      </c>
      <c r="FN595" s="1" t="s">
        <v>959</v>
      </c>
    </row>
    <row r="596" spans="2:170" x14ac:dyDescent="0.2">
      <c r="B596" s="1" t="s">
        <v>960</v>
      </c>
      <c r="C596" s="1" t="s">
        <v>63</v>
      </c>
      <c r="D596" s="1" t="s">
        <v>22</v>
      </c>
      <c r="E596" s="81" t="s">
        <v>217</v>
      </c>
      <c r="F596" s="81">
        <v>250</v>
      </c>
      <c r="G596" s="81">
        <v>250</v>
      </c>
      <c r="H596" s="81">
        <v>250</v>
      </c>
      <c r="I596" s="81">
        <v>250</v>
      </c>
      <c r="J596" s="81">
        <v>250</v>
      </c>
      <c r="K596" s="81">
        <v>250</v>
      </c>
      <c r="L596" s="81">
        <v>250</v>
      </c>
      <c r="M596" s="81">
        <v>250</v>
      </c>
      <c r="N596" s="81">
        <v>250</v>
      </c>
      <c r="O596" s="81">
        <v>250</v>
      </c>
      <c r="P596" s="81">
        <v>250</v>
      </c>
      <c r="Q596" s="81">
        <v>250</v>
      </c>
      <c r="R596" s="81">
        <v>250</v>
      </c>
      <c r="S596" s="81">
        <v>250</v>
      </c>
      <c r="T596" s="81">
        <v>250</v>
      </c>
      <c r="U596" s="81">
        <v>250</v>
      </c>
      <c r="V596" s="81">
        <v>250</v>
      </c>
      <c r="W596" s="81">
        <v>250</v>
      </c>
      <c r="X596" s="81">
        <v>250</v>
      </c>
      <c r="Y596" s="81">
        <v>250</v>
      </c>
      <c r="Z596" s="81">
        <v>250</v>
      </c>
      <c r="AA596" s="81">
        <v>250</v>
      </c>
      <c r="AB596" s="81">
        <v>250</v>
      </c>
      <c r="AC596" s="81">
        <v>250</v>
      </c>
      <c r="AD596" s="81">
        <v>250</v>
      </c>
      <c r="AE596" s="81">
        <v>250</v>
      </c>
      <c r="AF596" s="81">
        <v>250</v>
      </c>
      <c r="AG596" s="81">
        <v>250</v>
      </c>
      <c r="AH596" s="81">
        <v>250</v>
      </c>
      <c r="AI596" s="81">
        <v>250</v>
      </c>
      <c r="AJ596" s="81">
        <v>250</v>
      </c>
      <c r="AK596" s="81">
        <v>250</v>
      </c>
      <c r="AL596" s="81">
        <v>250</v>
      </c>
      <c r="AM596" s="81">
        <v>250</v>
      </c>
      <c r="AN596" s="81">
        <v>250</v>
      </c>
      <c r="AO596" s="81">
        <v>250</v>
      </c>
      <c r="AP596" s="81">
        <v>250</v>
      </c>
      <c r="AQ596" s="81">
        <v>250</v>
      </c>
      <c r="AR596" s="81">
        <v>250</v>
      </c>
      <c r="AS596" s="81">
        <v>250</v>
      </c>
      <c r="AT596" s="81">
        <v>250</v>
      </c>
      <c r="AU596" s="81">
        <v>250</v>
      </c>
      <c r="AV596" s="81">
        <v>250</v>
      </c>
      <c r="AW596" s="81">
        <v>250</v>
      </c>
      <c r="AX596" s="81">
        <v>250</v>
      </c>
      <c r="AY596" s="81">
        <v>250</v>
      </c>
      <c r="AZ596" s="81">
        <v>250</v>
      </c>
      <c r="BA596" s="81">
        <v>250</v>
      </c>
      <c r="BB596" s="81">
        <v>250</v>
      </c>
      <c r="BC596" s="81">
        <v>250</v>
      </c>
      <c r="BD596" s="81">
        <v>250</v>
      </c>
      <c r="BE596" s="81">
        <v>250</v>
      </c>
      <c r="BF596" s="81">
        <v>250</v>
      </c>
      <c r="BG596" s="81">
        <v>250</v>
      </c>
      <c r="BH596" s="81">
        <v>250</v>
      </c>
      <c r="BI596" s="81">
        <v>250</v>
      </c>
      <c r="BJ596" s="81">
        <v>250</v>
      </c>
      <c r="BK596" s="81">
        <v>250</v>
      </c>
      <c r="BL596" s="81">
        <v>250</v>
      </c>
      <c r="BM596" s="81">
        <v>250</v>
      </c>
      <c r="BN596" s="81">
        <v>250</v>
      </c>
      <c r="BO596" s="81">
        <v>250</v>
      </c>
      <c r="BP596" s="81">
        <v>250</v>
      </c>
      <c r="BQ596" s="81">
        <v>250</v>
      </c>
      <c r="BR596" s="81">
        <v>250</v>
      </c>
      <c r="BS596" s="81">
        <v>250</v>
      </c>
      <c r="BT596" s="81">
        <v>250</v>
      </c>
      <c r="BU596" s="81">
        <v>250</v>
      </c>
      <c r="BV596" s="81">
        <v>250</v>
      </c>
      <c r="BW596" s="81">
        <v>250</v>
      </c>
      <c r="BX596" s="81">
        <v>250</v>
      </c>
      <c r="BY596" s="81">
        <v>250</v>
      </c>
      <c r="BZ596" s="81">
        <v>250</v>
      </c>
      <c r="CA596" s="81">
        <v>250</v>
      </c>
      <c r="CB596" s="81">
        <v>250</v>
      </c>
      <c r="CC596" s="81">
        <v>250</v>
      </c>
      <c r="CD596" s="81">
        <v>250</v>
      </c>
      <c r="CE596" s="81">
        <v>250</v>
      </c>
      <c r="CF596" s="81">
        <v>250</v>
      </c>
      <c r="CG596" s="81">
        <v>250</v>
      </c>
      <c r="CH596" s="81">
        <v>250</v>
      </c>
      <c r="CI596" s="81">
        <v>250</v>
      </c>
      <c r="CJ596" s="81">
        <v>250</v>
      </c>
      <c r="CK596" s="81">
        <v>250</v>
      </c>
      <c r="CL596" s="81">
        <v>250</v>
      </c>
      <c r="CM596" s="81">
        <v>250</v>
      </c>
      <c r="CN596" s="81">
        <v>250</v>
      </c>
      <c r="CO596" s="81">
        <v>250</v>
      </c>
      <c r="CP596" s="81">
        <v>250</v>
      </c>
      <c r="CQ596" s="81">
        <v>250</v>
      </c>
      <c r="CR596" s="81">
        <v>250</v>
      </c>
      <c r="CS596" s="81">
        <v>250</v>
      </c>
      <c r="CT596" s="81">
        <v>250</v>
      </c>
      <c r="CU596" s="81">
        <v>250</v>
      </c>
      <c r="CV596" s="81">
        <v>250</v>
      </c>
      <c r="CW596" s="81">
        <v>250</v>
      </c>
      <c r="CX596" s="81">
        <v>250</v>
      </c>
      <c r="CY596" s="81">
        <v>250</v>
      </c>
      <c r="CZ596" s="81">
        <v>250</v>
      </c>
      <c r="DA596" s="81">
        <v>250</v>
      </c>
      <c r="DB596" s="81">
        <v>250</v>
      </c>
      <c r="DC596" s="81">
        <v>250</v>
      </c>
      <c r="DD596" s="81">
        <v>250</v>
      </c>
      <c r="DE596" s="81">
        <v>250</v>
      </c>
      <c r="DF596" s="81">
        <v>250</v>
      </c>
      <c r="DG596" s="81">
        <v>250</v>
      </c>
      <c r="DH596" s="81">
        <v>250</v>
      </c>
      <c r="DI596" s="81">
        <v>250</v>
      </c>
      <c r="DJ596" s="81">
        <v>250</v>
      </c>
      <c r="DK596" s="81">
        <v>250</v>
      </c>
      <c r="DL596" s="81">
        <v>250</v>
      </c>
      <c r="DM596" s="81">
        <v>250</v>
      </c>
      <c r="DN596" s="81">
        <v>250</v>
      </c>
      <c r="DO596" s="81">
        <v>250</v>
      </c>
      <c r="DP596" s="81">
        <v>250</v>
      </c>
      <c r="DQ596" s="81">
        <v>250</v>
      </c>
      <c r="DR596" s="81">
        <v>250</v>
      </c>
      <c r="DS596" s="81">
        <v>250</v>
      </c>
      <c r="DT596" s="81">
        <v>250</v>
      </c>
      <c r="DU596" s="81">
        <v>250</v>
      </c>
      <c r="DV596" s="81">
        <v>250</v>
      </c>
      <c r="DW596" s="81">
        <v>250</v>
      </c>
      <c r="DX596" s="81">
        <v>250</v>
      </c>
      <c r="DY596" s="81">
        <v>250</v>
      </c>
      <c r="DZ596" s="81">
        <v>250</v>
      </c>
      <c r="EA596" s="81">
        <v>250</v>
      </c>
      <c r="EB596" s="81">
        <v>250</v>
      </c>
      <c r="EC596" s="81">
        <v>250</v>
      </c>
      <c r="ED596" s="81">
        <v>250</v>
      </c>
      <c r="EE596" s="81">
        <v>250</v>
      </c>
      <c r="EF596" s="81">
        <v>250</v>
      </c>
      <c r="EG596" s="81">
        <v>250</v>
      </c>
      <c r="EH596" s="81">
        <v>250</v>
      </c>
      <c r="EI596" s="81">
        <v>250</v>
      </c>
      <c r="EJ596" s="81">
        <v>250</v>
      </c>
      <c r="EK596" s="81">
        <v>250</v>
      </c>
      <c r="EL596" s="81">
        <v>250</v>
      </c>
      <c r="EM596" s="81">
        <v>250</v>
      </c>
      <c r="EN596" s="81">
        <v>250</v>
      </c>
      <c r="EO596" s="81">
        <v>250</v>
      </c>
      <c r="EP596" s="81">
        <v>250</v>
      </c>
      <c r="EQ596" s="81">
        <v>250</v>
      </c>
      <c r="ER596" s="81">
        <v>250</v>
      </c>
      <c r="ES596" s="81">
        <v>250</v>
      </c>
      <c r="ET596" s="81">
        <v>250</v>
      </c>
      <c r="EU596" s="81">
        <v>250</v>
      </c>
      <c r="EV596" s="81">
        <v>250</v>
      </c>
      <c r="EW596" s="81">
        <v>250</v>
      </c>
      <c r="EX596" s="81">
        <v>250</v>
      </c>
      <c r="EY596" s="81">
        <v>250</v>
      </c>
      <c r="EZ596" s="81">
        <v>250</v>
      </c>
      <c r="FA596" s="81">
        <v>250</v>
      </c>
      <c r="FB596" s="81">
        <v>250</v>
      </c>
      <c r="FC596" s="81">
        <v>250</v>
      </c>
      <c r="FD596" s="81">
        <v>250</v>
      </c>
      <c r="FE596" s="81">
        <v>250</v>
      </c>
      <c r="FF596" s="81">
        <v>250</v>
      </c>
      <c r="FG596" s="81">
        <v>250</v>
      </c>
      <c r="FH596" s="81">
        <v>250</v>
      </c>
      <c r="FI596" s="81">
        <v>250</v>
      </c>
      <c r="FJ596" s="81">
        <v>250</v>
      </c>
      <c r="FK596" s="81">
        <v>250</v>
      </c>
      <c r="FL596" s="81">
        <v>250</v>
      </c>
      <c r="FM596" s="81">
        <v>250</v>
      </c>
      <c r="FN596" s="1" t="s">
        <v>961</v>
      </c>
    </row>
    <row r="597" spans="2:170" x14ac:dyDescent="0.2">
      <c r="B597" s="1" t="s">
        <v>962</v>
      </c>
      <c r="C597" s="1" t="s">
        <v>23</v>
      </c>
      <c r="D597" s="1" t="s">
        <v>22</v>
      </c>
      <c r="E597" s="81" t="s">
        <v>217</v>
      </c>
      <c r="F597" s="81">
        <v>250</v>
      </c>
      <c r="G597" s="81">
        <v>250</v>
      </c>
      <c r="H597" s="81">
        <v>250</v>
      </c>
      <c r="I597" s="81">
        <v>250</v>
      </c>
      <c r="J597" s="81">
        <v>250</v>
      </c>
      <c r="K597" s="81">
        <v>250</v>
      </c>
      <c r="L597" s="81">
        <v>250</v>
      </c>
      <c r="M597" s="81">
        <v>250</v>
      </c>
      <c r="N597" s="81">
        <v>250</v>
      </c>
      <c r="O597" s="81">
        <v>250</v>
      </c>
      <c r="P597" s="81">
        <v>250</v>
      </c>
      <c r="Q597" s="81">
        <v>250</v>
      </c>
      <c r="R597" s="81">
        <v>250</v>
      </c>
      <c r="S597" s="81">
        <v>250</v>
      </c>
      <c r="T597" s="81">
        <v>250</v>
      </c>
      <c r="U597" s="81">
        <v>250</v>
      </c>
      <c r="V597" s="81">
        <v>250</v>
      </c>
      <c r="W597" s="81">
        <v>250</v>
      </c>
      <c r="X597" s="81">
        <v>250</v>
      </c>
      <c r="Y597" s="81">
        <v>250</v>
      </c>
      <c r="Z597" s="81">
        <v>250</v>
      </c>
      <c r="AA597" s="81">
        <v>250</v>
      </c>
      <c r="AB597" s="81">
        <v>250</v>
      </c>
      <c r="AC597" s="81">
        <v>250</v>
      </c>
      <c r="AD597" s="81">
        <v>250</v>
      </c>
      <c r="AE597" s="81">
        <v>250</v>
      </c>
      <c r="AF597" s="81">
        <v>250</v>
      </c>
      <c r="AG597" s="81">
        <v>250</v>
      </c>
      <c r="AH597" s="81">
        <v>250</v>
      </c>
      <c r="AI597" s="81">
        <v>250</v>
      </c>
      <c r="AJ597" s="81">
        <v>250</v>
      </c>
      <c r="AK597" s="81">
        <v>250</v>
      </c>
      <c r="AL597" s="81">
        <v>250</v>
      </c>
      <c r="AM597" s="81">
        <v>250</v>
      </c>
      <c r="AN597" s="81">
        <v>250</v>
      </c>
      <c r="AO597" s="81">
        <v>250</v>
      </c>
      <c r="AP597" s="81">
        <v>250</v>
      </c>
      <c r="AQ597" s="81">
        <v>250</v>
      </c>
      <c r="AR597" s="81">
        <v>250</v>
      </c>
      <c r="AS597" s="81">
        <v>250</v>
      </c>
      <c r="AT597" s="81">
        <v>250</v>
      </c>
      <c r="AU597" s="81">
        <v>250</v>
      </c>
      <c r="AV597" s="81">
        <v>250</v>
      </c>
      <c r="AW597" s="81">
        <v>250</v>
      </c>
      <c r="AX597" s="81">
        <v>250</v>
      </c>
      <c r="AY597" s="81">
        <v>250</v>
      </c>
      <c r="AZ597" s="81">
        <v>250</v>
      </c>
      <c r="BA597" s="81">
        <v>250</v>
      </c>
      <c r="BB597" s="81">
        <v>250</v>
      </c>
      <c r="BC597" s="81">
        <v>250</v>
      </c>
      <c r="BD597" s="81">
        <v>250</v>
      </c>
      <c r="BE597" s="81">
        <v>250</v>
      </c>
      <c r="BF597" s="81">
        <v>250</v>
      </c>
      <c r="BG597" s="81">
        <v>250</v>
      </c>
      <c r="BH597" s="81">
        <v>250</v>
      </c>
      <c r="BI597" s="81">
        <v>250</v>
      </c>
      <c r="BJ597" s="81">
        <v>250</v>
      </c>
      <c r="BK597" s="81">
        <v>250</v>
      </c>
      <c r="BL597" s="81">
        <v>250</v>
      </c>
      <c r="BM597" s="81">
        <v>250</v>
      </c>
      <c r="BN597" s="81">
        <v>250</v>
      </c>
      <c r="BO597" s="81">
        <v>250</v>
      </c>
      <c r="BP597" s="81">
        <v>250</v>
      </c>
      <c r="BQ597" s="81">
        <v>250</v>
      </c>
      <c r="BR597" s="81">
        <v>250</v>
      </c>
      <c r="BS597" s="81">
        <v>250</v>
      </c>
      <c r="BT597" s="81">
        <v>250</v>
      </c>
      <c r="BU597" s="81">
        <v>250</v>
      </c>
      <c r="BV597" s="81">
        <v>250</v>
      </c>
      <c r="BW597" s="81">
        <v>250</v>
      </c>
      <c r="BX597" s="81">
        <v>250</v>
      </c>
      <c r="BY597" s="81">
        <v>250</v>
      </c>
      <c r="BZ597" s="81">
        <v>250</v>
      </c>
      <c r="CA597" s="81">
        <v>250</v>
      </c>
      <c r="CB597" s="81">
        <v>250</v>
      </c>
      <c r="CC597" s="81">
        <v>250</v>
      </c>
      <c r="CD597" s="81">
        <v>250</v>
      </c>
      <c r="CE597" s="81">
        <v>250</v>
      </c>
      <c r="CF597" s="81">
        <v>250</v>
      </c>
      <c r="CG597" s="81">
        <v>250</v>
      </c>
      <c r="CH597" s="81">
        <v>250</v>
      </c>
      <c r="CI597" s="81">
        <v>250</v>
      </c>
      <c r="CJ597" s="81">
        <v>250</v>
      </c>
      <c r="CK597" s="81">
        <v>250</v>
      </c>
      <c r="CL597" s="81">
        <v>250</v>
      </c>
      <c r="CM597" s="81">
        <v>250</v>
      </c>
      <c r="CN597" s="81">
        <v>250</v>
      </c>
      <c r="CO597" s="81">
        <v>250</v>
      </c>
      <c r="CP597" s="81">
        <v>250</v>
      </c>
      <c r="CQ597" s="81">
        <v>250</v>
      </c>
      <c r="CR597" s="81">
        <v>250</v>
      </c>
      <c r="CS597" s="81">
        <v>250</v>
      </c>
      <c r="CT597" s="81">
        <v>250</v>
      </c>
      <c r="CU597" s="81">
        <v>250</v>
      </c>
      <c r="CV597" s="81">
        <v>250</v>
      </c>
      <c r="CW597" s="81">
        <v>250</v>
      </c>
      <c r="CX597" s="81">
        <v>250</v>
      </c>
      <c r="CY597" s="81">
        <v>250</v>
      </c>
      <c r="CZ597" s="81">
        <v>250</v>
      </c>
      <c r="DA597" s="81">
        <v>250</v>
      </c>
      <c r="DB597" s="81">
        <v>250</v>
      </c>
      <c r="DC597" s="81">
        <v>250</v>
      </c>
      <c r="DD597" s="81">
        <v>250</v>
      </c>
      <c r="DE597" s="81">
        <v>250</v>
      </c>
      <c r="DF597" s="81">
        <v>250</v>
      </c>
      <c r="DG597" s="81">
        <v>250</v>
      </c>
      <c r="DH597" s="81">
        <v>250</v>
      </c>
      <c r="DI597" s="81">
        <v>250</v>
      </c>
      <c r="DJ597" s="81">
        <v>250</v>
      </c>
      <c r="DK597" s="81">
        <v>250</v>
      </c>
      <c r="DL597" s="81">
        <v>250</v>
      </c>
      <c r="DM597" s="81">
        <v>250</v>
      </c>
      <c r="DN597" s="81">
        <v>250</v>
      </c>
      <c r="DO597" s="81">
        <v>250</v>
      </c>
      <c r="DP597" s="81">
        <v>250</v>
      </c>
      <c r="DQ597" s="81">
        <v>250</v>
      </c>
      <c r="DR597" s="81">
        <v>250</v>
      </c>
      <c r="DS597" s="81">
        <v>250</v>
      </c>
      <c r="DT597" s="81">
        <v>250</v>
      </c>
      <c r="DU597" s="81">
        <v>250</v>
      </c>
      <c r="DV597" s="81">
        <v>250</v>
      </c>
      <c r="DW597" s="81">
        <v>250</v>
      </c>
      <c r="DX597" s="81">
        <v>250</v>
      </c>
      <c r="DY597" s="81">
        <v>250</v>
      </c>
      <c r="DZ597" s="81">
        <v>250</v>
      </c>
      <c r="EA597" s="81">
        <v>250</v>
      </c>
      <c r="EB597" s="81">
        <v>250</v>
      </c>
      <c r="EC597" s="81">
        <v>250</v>
      </c>
      <c r="ED597" s="81">
        <v>250</v>
      </c>
      <c r="EE597" s="81">
        <v>250</v>
      </c>
      <c r="EF597" s="81">
        <v>250</v>
      </c>
      <c r="EG597" s="81">
        <v>250</v>
      </c>
      <c r="EH597" s="81">
        <v>250</v>
      </c>
      <c r="EI597" s="81">
        <v>250</v>
      </c>
      <c r="EJ597" s="81">
        <v>250</v>
      </c>
      <c r="EK597" s="81">
        <v>250</v>
      </c>
      <c r="EL597" s="81">
        <v>250</v>
      </c>
      <c r="EM597" s="81">
        <v>250</v>
      </c>
      <c r="EN597" s="81">
        <v>250</v>
      </c>
      <c r="EO597" s="81">
        <v>250</v>
      </c>
      <c r="EP597" s="81">
        <v>250</v>
      </c>
      <c r="EQ597" s="81">
        <v>250</v>
      </c>
      <c r="ER597" s="81">
        <v>250</v>
      </c>
      <c r="ES597" s="81">
        <v>250</v>
      </c>
      <c r="ET597" s="81">
        <v>250</v>
      </c>
      <c r="EU597" s="81">
        <v>250</v>
      </c>
      <c r="EV597" s="81">
        <v>250</v>
      </c>
      <c r="EW597" s="81">
        <v>250</v>
      </c>
      <c r="EX597" s="81">
        <v>250</v>
      </c>
      <c r="EY597" s="81">
        <v>250</v>
      </c>
      <c r="EZ597" s="81">
        <v>250</v>
      </c>
      <c r="FA597" s="81">
        <v>250</v>
      </c>
      <c r="FB597" s="81">
        <v>250</v>
      </c>
      <c r="FC597" s="81">
        <v>250</v>
      </c>
      <c r="FD597" s="81">
        <v>250</v>
      </c>
      <c r="FE597" s="81">
        <v>250</v>
      </c>
      <c r="FF597" s="81">
        <v>250</v>
      </c>
      <c r="FG597" s="81">
        <v>250</v>
      </c>
      <c r="FH597" s="81">
        <v>250</v>
      </c>
      <c r="FI597" s="81">
        <v>250</v>
      </c>
      <c r="FJ597" s="81">
        <v>250</v>
      </c>
      <c r="FK597" s="81">
        <v>250</v>
      </c>
      <c r="FL597" s="81">
        <v>250</v>
      </c>
      <c r="FM597" s="81">
        <v>250</v>
      </c>
      <c r="FN597" s="1" t="s">
        <v>963</v>
      </c>
    </row>
    <row r="598" spans="2:170" x14ac:dyDescent="0.2">
      <c r="B598" s="1" t="s">
        <v>964</v>
      </c>
      <c r="C598" s="1" t="s">
        <v>27</v>
      </c>
      <c r="D598" s="1" t="s">
        <v>26</v>
      </c>
      <c r="E598" s="81" t="s">
        <v>217</v>
      </c>
      <c r="F598" s="81">
        <v>250</v>
      </c>
      <c r="G598" s="81">
        <v>250</v>
      </c>
      <c r="H598" s="81">
        <v>250</v>
      </c>
      <c r="I598" s="81">
        <v>250</v>
      </c>
      <c r="J598" s="81">
        <v>250</v>
      </c>
      <c r="K598" s="81">
        <v>250</v>
      </c>
      <c r="L598" s="81">
        <v>250</v>
      </c>
      <c r="M598" s="81">
        <v>250</v>
      </c>
      <c r="N598" s="81">
        <v>250</v>
      </c>
      <c r="O598" s="81">
        <v>250</v>
      </c>
      <c r="P598" s="81">
        <v>250</v>
      </c>
      <c r="Q598" s="81">
        <v>250</v>
      </c>
      <c r="R598" s="81">
        <v>250</v>
      </c>
      <c r="S598" s="81">
        <v>250</v>
      </c>
      <c r="T598" s="81">
        <v>250</v>
      </c>
      <c r="U598" s="81">
        <v>250</v>
      </c>
      <c r="V598" s="81">
        <v>250</v>
      </c>
      <c r="W598" s="81">
        <v>250</v>
      </c>
      <c r="X598" s="81">
        <v>250</v>
      </c>
      <c r="Y598" s="81">
        <v>250</v>
      </c>
      <c r="Z598" s="81">
        <v>250</v>
      </c>
      <c r="AA598" s="81">
        <v>250</v>
      </c>
      <c r="AB598" s="81">
        <v>250</v>
      </c>
      <c r="AC598" s="81">
        <v>250</v>
      </c>
      <c r="AD598" s="81">
        <v>250</v>
      </c>
      <c r="AE598" s="81">
        <v>250</v>
      </c>
      <c r="AF598" s="81">
        <v>250</v>
      </c>
      <c r="AG598" s="81">
        <v>250</v>
      </c>
      <c r="AH598" s="81">
        <v>250</v>
      </c>
      <c r="AI598" s="81">
        <v>250</v>
      </c>
      <c r="AJ598" s="81">
        <v>250</v>
      </c>
      <c r="AK598" s="81">
        <v>250</v>
      </c>
      <c r="AL598" s="81">
        <v>250</v>
      </c>
      <c r="AM598" s="81">
        <v>250</v>
      </c>
      <c r="AN598" s="81">
        <v>250</v>
      </c>
      <c r="AO598" s="81">
        <v>250</v>
      </c>
      <c r="AP598" s="81">
        <v>250</v>
      </c>
      <c r="AQ598" s="81">
        <v>250</v>
      </c>
      <c r="AR598" s="81">
        <v>250</v>
      </c>
      <c r="AS598" s="81">
        <v>250</v>
      </c>
      <c r="AT598" s="81">
        <v>250</v>
      </c>
      <c r="AU598" s="81">
        <v>250</v>
      </c>
      <c r="AV598" s="81">
        <v>250</v>
      </c>
      <c r="AW598" s="81">
        <v>250</v>
      </c>
      <c r="AX598" s="81">
        <v>250</v>
      </c>
      <c r="AY598" s="81">
        <v>250</v>
      </c>
      <c r="AZ598" s="81">
        <v>250</v>
      </c>
      <c r="BA598" s="81">
        <v>250</v>
      </c>
      <c r="BB598" s="81">
        <v>250</v>
      </c>
      <c r="BC598" s="81">
        <v>250</v>
      </c>
      <c r="BD598" s="81">
        <v>250</v>
      </c>
      <c r="BE598" s="81">
        <v>250</v>
      </c>
      <c r="BF598" s="81">
        <v>250</v>
      </c>
      <c r="BG598" s="81">
        <v>250</v>
      </c>
      <c r="BH598" s="81">
        <v>250</v>
      </c>
      <c r="BI598" s="81">
        <v>250</v>
      </c>
      <c r="BJ598" s="81">
        <v>250</v>
      </c>
      <c r="BK598" s="81">
        <v>250</v>
      </c>
      <c r="BL598" s="81">
        <v>250</v>
      </c>
      <c r="BM598" s="81">
        <v>250</v>
      </c>
      <c r="BN598" s="81">
        <v>250</v>
      </c>
      <c r="BO598" s="81">
        <v>250</v>
      </c>
      <c r="BP598" s="81">
        <v>250</v>
      </c>
      <c r="BQ598" s="81">
        <v>250</v>
      </c>
      <c r="BR598" s="81">
        <v>250</v>
      </c>
      <c r="BS598" s="81">
        <v>250</v>
      </c>
      <c r="BT598" s="81">
        <v>250</v>
      </c>
      <c r="BU598" s="81">
        <v>250</v>
      </c>
      <c r="BV598" s="81">
        <v>250</v>
      </c>
      <c r="BW598" s="81">
        <v>250</v>
      </c>
      <c r="BX598" s="81">
        <v>250</v>
      </c>
      <c r="BY598" s="81">
        <v>250</v>
      </c>
      <c r="BZ598" s="81">
        <v>250</v>
      </c>
      <c r="CA598" s="81">
        <v>250</v>
      </c>
      <c r="CB598" s="81">
        <v>250</v>
      </c>
      <c r="CC598" s="81">
        <v>250</v>
      </c>
      <c r="CD598" s="81">
        <v>250</v>
      </c>
      <c r="CE598" s="81">
        <v>250</v>
      </c>
      <c r="CF598" s="81">
        <v>250</v>
      </c>
      <c r="CG598" s="81">
        <v>250</v>
      </c>
      <c r="CH598" s="81">
        <v>250</v>
      </c>
      <c r="CI598" s="81">
        <v>250</v>
      </c>
      <c r="CJ598" s="81">
        <v>250</v>
      </c>
      <c r="CK598" s="81">
        <v>250</v>
      </c>
      <c r="CL598" s="81">
        <v>250</v>
      </c>
      <c r="CM598" s="81">
        <v>250</v>
      </c>
      <c r="CN598" s="81">
        <v>250</v>
      </c>
      <c r="CO598" s="81">
        <v>250</v>
      </c>
      <c r="CP598" s="81">
        <v>250</v>
      </c>
      <c r="CQ598" s="81">
        <v>250</v>
      </c>
      <c r="CR598" s="81">
        <v>250</v>
      </c>
      <c r="CS598" s="81">
        <v>250</v>
      </c>
      <c r="CT598" s="81">
        <v>250</v>
      </c>
      <c r="CU598" s="81">
        <v>250</v>
      </c>
      <c r="CV598" s="81">
        <v>250</v>
      </c>
      <c r="CW598" s="81">
        <v>250</v>
      </c>
      <c r="CX598" s="81">
        <v>250</v>
      </c>
      <c r="CY598" s="81">
        <v>250</v>
      </c>
      <c r="CZ598" s="81">
        <v>250</v>
      </c>
      <c r="DA598" s="81">
        <v>250</v>
      </c>
      <c r="DB598" s="81">
        <v>250</v>
      </c>
      <c r="DC598" s="81">
        <v>250</v>
      </c>
      <c r="DD598" s="81">
        <v>250</v>
      </c>
      <c r="DE598" s="81">
        <v>250</v>
      </c>
      <c r="DF598" s="81">
        <v>250</v>
      </c>
      <c r="DG598" s="81">
        <v>250</v>
      </c>
      <c r="DH598" s="81">
        <v>250</v>
      </c>
      <c r="DI598" s="81">
        <v>250</v>
      </c>
      <c r="DJ598" s="81">
        <v>250</v>
      </c>
      <c r="DK598" s="81">
        <v>250</v>
      </c>
      <c r="DL598" s="81">
        <v>250</v>
      </c>
      <c r="DM598" s="81">
        <v>250</v>
      </c>
      <c r="DN598" s="81">
        <v>250</v>
      </c>
      <c r="DO598" s="81">
        <v>250</v>
      </c>
      <c r="DP598" s="81">
        <v>250</v>
      </c>
      <c r="DQ598" s="81">
        <v>250</v>
      </c>
      <c r="DR598" s="81">
        <v>250</v>
      </c>
      <c r="DS598" s="81">
        <v>250</v>
      </c>
      <c r="DT598" s="81">
        <v>250</v>
      </c>
      <c r="DU598" s="81">
        <v>250</v>
      </c>
      <c r="DV598" s="81">
        <v>250</v>
      </c>
      <c r="DW598" s="81">
        <v>250</v>
      </c>
      <c r="DX598" s="81">
        <v>250</v>
      </c>
      <c r="DY598" s="81">
        <v>250</v>
      </c>
      <c r="DZ598" s="81">
        <v>250</v>
      </c>
      <c r="EA598" s="81">
        <v>250</v>
      </c>
      <c r="EB598" s="81">
        <v>250</v>
      </c>
      <c r="EC598" s="81">
        <v>250</v>
      </c>
      <c r="ED598" s="81">
        <v>250</v>
      </c>
      <c r="EE598" s="81">
        <v>250</v>
      </c>
      <c r="EF598" s="81">
        <v>250</v>
      </c>
      <c r="EG598" s="81">
        <v>250</v>
      </c>
      <c r="EH598" s="81">
        <v>250</v>
      </c>
      <c r="EI598" s="81">
        <v>250</v>
      </c>
      <c r="EJ598" s="81">
        <v>250</v>
      </c>
      <c r="EK598" s="81">
        <v>250</v>
      </c>
      <c r="EL598" s="81">
        <v>250</v>
      </c>
      <c r="EM598" s="81">
        <v>250</v>
      </c>
      <c r="EN598" s="81">
        <v>250</v>
      </c>
      <c r="EO598" s="81">
        <v>250</v>
      </c>
      <c r="EP598" s="81">
        <v>250</v>
      </c>
      <c r="EQ598" s="81">
        <v>250</v>
      </c>
      <c r="ER598" s="81">
        <v>250</v>
      </c>
      <c r="ES598" s="81">
        <v>250</v>
      </c>
      <c r="ET598" s="81">
        <v>250</v>
      </c>
      <c r="EU598" s="81">
        <v>250</v>
      </c>
      <c r="EV598" s="81">
        <v>250</v>
      </c>
      <c r="EW598" s="81">
        <v>250</v>
      </c>
      <c r="EX598" s="81">
        <v>250</v>
      </c>
      <c r="EY598" s="81">
        <v>250</v>
      </c>
      <c r="EZ598" s="81">
        <v>250</v>
      </c>
      <c r="FA598" s="81">
        <v>250</v>
      </c>
      <c r="FB598" s="81">
        <v>250</v>
      </c>
      <c r="FC598" s="81">
        <v>250</v>
      </c>
      <c r="FD598" s="81">
        <v>250</v>
      </c>
      <c r="FE598" s="81">
        <v>250</v>
      </c>
      <c r="FF598" s="81">
        <v>250</v>
      </c>
      <c r="FG598" s="81">
        <v>250</v>
      </c>
      <c r="FH598" s="81">
        <v>250</v>
      </c>
      <c r="FI598" s="81">
        <v>250</v>
      </c>
      <c r="FJ598" s="81">
        <v>250</v>
      </c>
      <c r="FK598" s="81">
        <v>250</v>
      </c>
      <c r="FL598" s="81">
        <v>250</v>
      </c>
      <c r="FM598" s="81">
        <v>250</v>
      </c>
      <c r="FN598" s="1" t="s">
        <v>965</v>
      </c>
    </row>
    <row r="599" spans="2:170" x14ac:dyDescent="0.2">
      <c r="B599" s="1" t="s">
        <v>966</v>
      </c>
      <c r="C599" s="1" t="s">
        <v>25</v>
      </c>
      <c r="D599" s="1" t="s">
        <v>22</v>
      </c>
      <c r="E599" s="81" t="s">
        <v>217</v>
      </c>
      <c r="F599" s="81">
        <v>250</v>
      </c>
      <c r="G599" s="81">
        <v>250</v>
      </c>
      <c r="H599" s="81">
        <v>250</v>
      </c>
      <c r="I599" s="81">
        <v>250</v>
      </c>
      <c r="J599" s="81">
        <v>250</v>
      </c>
      <c r="K599" s="81">
        <v>250</v>
      </c>
      <c r="L599" s="81">
        <v>250</v>
      </c>
      <c r="M599" s="81">
        <v>250</v>
      </c>
      <c r="N599" s="81">
        <v>250</v>
      </c>
      <c r="O599" s="81">
        <v>250</v>
      </c>
      <c r="P599" s="81">
        <v>250</v>
      </c>
      <c r="Q599" s="81">
        <v>250</v>
      </c>
      <c r="R599" s="81">
        <v>250</v>
      </c>
      <c r="S599" s="81">
        <v>250</v>
      </c>
      <c r="T599" s="81">
        <v>250</v>
      </c>
      <c r="U599" s="81">
        <v>250</v>
      </c>
      <c r="V599" s="81">
        <v>250</v>
      </c>
      <c r="W599" s="81">
        <v>250</v>
      </c>
      <c r="X599" s="81">
        <v>250</v>
      </c>
      <c r="Y599" s="81">
        <v>250</v>
      </c>
      <c r="Z599" s="81">
        <v>250</v>
      </c>
      <c r="AA599" s="81">
        <v>250</v>
      </c>
      <c r="AB599" s="81">
        <v>250</v>
      </c>
      <c r="AC599" s="81">
        <v>250</v>
      </c>
      <c r="AD599" s="81">
        <v>250</v>
      </c>
      <c r="AE599" s="81">
        <v>250</v>
      </c>
      <c r="AF599" s="81">
        <v>250</v>
      </c>
      <c r="AG599" s="81">
        <v>250</v>
      </c>
      <c r="AH599" s="81">
        <v>250</v>
      </c>
      <c r="AI599" s="81">
        <v>250</v>
      </c>
      <c r="AJ599" s="81">
        <v>250</v>
      </c>
      <c r="AK599" s="81">
        <v>250</v>
      </c>
      <c r="AL599" s="81">
        <v>250</v>
      </c>
      <c r="AM599" s="81">
        <v>250</v>
      </c>
      <c r="AN599" s="81">
        <v>250</v>
      </c>
      <c r="AO599" s="81">
        <v>250</v>
      </c>
      <c r="AP599" s="81">
        <v>250</v>
      </c>
      <c r="AQ599" s="81">
        <v>250</v>
      </c>
      <c r="AR599" s="81">
        <v>250</v>
      </c>
      <c r="AS599" s="81">
        <v>250</v>
      </c>
      <c r="AT599" s="81">
        <v>250</v>
      </c>
      <c r="AU599" s="81">
        <v>250</v>
      </c>
      <c r="AV599" s="81">
        <v>250</v>
      </c>
      <c r="AW599" s="81">
        <v>250</v>
      </c>
      <c r="AX599" s="81">
        <v>250</v>
      </c>
      <c r="AY599" s="81">
        <v>250</v>
      </c>
      <c r="AZ599" s="81">
        <v>250</v>
      </c>
      <c r="BA599" s="81">
        <v>250</v>
      </c>
      <c r="BB599" s="81">
        <v>250</v>
      </c>
      <c r="BC599" s="81">
        <v>250</v>
      </c>
      <c r="BD599" s="81">
        <v>250</v>
      </c>
      <c r="BE599" s="81">
        <v>250</v>
      </c>
      <c r="BF599" s="81">
        <v>250</v>
      </c>
      <c r="BG599" s="81">
        <v>250</v>
      </c>
      <c r="BH599" s="81">
        <v>250</v>
      </c>
      <c r="BI599" s="81">
        <v>250</v>
      </c>
      <c r="BJ599" s="81">
        <v>250</v>
      </c>
      <c r="BK599" s="81">
        <v>250</v>
      </c>
      <c r="BL599" s="81">
        <v>250</v>
      </c>
      <c r="BM599" s="81">
        <v>250</v>
      </c>
      <c r="BN599" s="81">
        <v>250</v>
      </c>
      <c r="BO599" s="81">
        <v>250</v>
      </c>
      <c r="BP599" s="81">
        <v>250</v>
      </c>
      <c r="BQ599" s="81">
        <v>250</v>
      </c>
      <c r="BR599" s="81">
        <v>250</v>
      </c>
      <c r="BS599" s="81">
        <v>250</v>
      </c>
      <c r="BT599" s="81">
        <v>250</v>
      </c>
      <c r="BU599" s="81">
        <v>250</v>
      </c>
      <c r="BV599" s="81">
        <v>250</v>
      </c>
      <c r="BW599" s="81">
        <v>250</v>
      </c>
      <c r="BX599" s="81">
        <v>250</v>
      </c>
      <c r="BY599" s="81">
        <v>250</v>
      </c>
      <c r="BZ599" s="81">
        <v>250</v>
      </c>
      <c r="CA599" s="81">
        <v>250</v>
      </c>
      <c r="CB599" s="81">
        <v>250</v>
      </c>
      <c r="CC599" s="81">
        <v>250</v>
      </c>
      <c r="CD599" s="81">
        <v>250</v>
      </c>
      <c r="CE599" s="81">
        <v>250</v>
      </c>
      <c r="CF599" s="81">
        <v>250</v>
      </c>
      <c r="CG599" s="81">
        <v>250</v>
      </c>
      <c r="CH599" s="81">
        <v>250</v>
      </c>
      <c r="CI599" s="81">
        <v>250</v>
      </c>
      <c r="CJ599" s="81">
        <v>250</v>
      </c>
      <c r="CK599" s="81">
        <v>250</v>
      </c>
      <c r="CL599" s="81">
        <v>250</v>
      </c>
      <c r="CM599" s="81">
        <v>250</v>
      </c>
      <c r="CN599" s="81">
        <v>250</v>
      </c>
      <c r="CO599" s="81">
        <v>250</v>
      </c>
      <c r="CP599" s="81">
        <v>250</v>
      </c>
      <c r="CQ599" s="81">
        <v>250</v>
      </c>
      <c r="CR599" s="81">
        <v>250</v>
      </c>
      <c r="CS599" s="81">
        <v>250</v>
      </c>
      <c r="CT599" s="81">
        <v>250</v>
      </c>
      <c r="CU599" s="81">
        <v>250</v>
      </c>
      <c r="CV599" s="81">
        <v>250</v>
      </c>
      <c r="CW599" s="81">
        <v>250</v>
      </c>
      <c r="CX599" s="81">
        <v>250</v>
      </c>
      <c r="CY599" s="81">
        <v>250</v>
      </c>
      <c r="CZ599" s="81">
        <v>250</v>
      </c>
      <c r="DA599" s="81">
        <v>250</v>
      </c>
      <c r="DB599" s="81">
        <v>250</v>
      </c>
      <c r="DC599" s="81">
        <v>250</v>
      </c>
      <c r="DD599" s="81">
        <v>250</v>
      </c>
      <c r="DE599" s="81">
        <v>250</v>
      </c>
      <c r="DF599" s="81">
        <v>250</v>
      </c>
      <c r="DG599" s="81">
        <v>250</v>
      </c>
      <c r="DH599" s="81">
        <v>250</v>
      </c>
      <c r="DI599" s="81">
        <v>250</v>
      </c>
      <c r="DJ599" s="81">
        <v>250</v>
      </c>
      <c r="DK599" s="81">
        <v>250</v>
      </c>
      <c r="DL599" s="81">
        <v>250</v>
      </c>
      <c r="DM599" s="81">
        <v>250</v>
      </c>
      <c r="DN599" s="81">
        <v>250</v>
      </c>
      <c r="DO599" s="81">
        <v>250</v>
      </c>
      <c r="DP599" s="81">
        <v>250</v>
      </c>
      <c r="DQ599" s="81">
        <v>250</v>
      </c>
      <c r="DR599" s="81">
        <v>250</v>
      </c>
      <c r="DS599" s="81">
        <v>250</v>
      </c>
      <c r="DT599" s="81">
        <v>250</v>
      </c>
      <c r="DU599" s="81">
        <v>250</v>
      </c>
      <c r="DV599" s="81">
        <v>250</v>
      </c>
      <c r="DW599" s="81">
        <v>250</v>
      </c>
      <c r="DX599" s="81">
        <v>250</v>
      </c>
      <c r="DY599" s="81">
        <v>250</v>
      </c>
      <c r="DZ599" s="81">
        <v>250</v>
      </c>
      <c r="EA599" s="81">
        <v>250</v>
      </c>
      <c r="EB599" s="81">
        <v>250</v>
      </c>
      <c r="EC599" s="81">
        <v>250</v>
      </c>
      <c r="ED599" s="81">
        <v>250</v>
      </c>
      <c r="EE599" s="81">
        <v>250</v>
      </c>
      <c r="EF599" s="81">
        <v>250</v>
      </c>
      <c r="EG599" s="81">
        <v>250</v>
      </c>
      <c r="EH599" s="81">
        <v>250</v>
      </c>
      <c r="EI599" s="81">
        <v>250</v>
      </c>
      <c r="EJ599" s="81">
        <v>250</v>
      </c>
      <c r="EK599" s="81">
        <v>250</v>
      </c>
      <c r="EL599" s="81">
        <v>250</v>
      </c>
      <c r="EM599" s="81">
        <v>250</v>
      </c>
      <c r="EN599" s="81">
        <v>250</v>
      </c>
      <c r="EO599" s="81">
        <v>250</v>
      </c>
      <c r="EP599" s="81">
        <v>250</v>
      </c>
      <c r="EQ599" s="81">
        <v>250</v>
      </c>
      <c r="ER599" s="81">
        <v>250</v>
      </c>
      <c r="ES599" s="81">
        <v>250</v>
      </c>
      <c r="ET599" s="81">
        <v>250</v>
      </c>
      <c r="EU599" s="81">
        <v>250</v>
      </c>
      <c r="EV599" s="81">
        <v>250</v>
      </c>
      <c r="EW599" s="81">
        <v>250</v>
      </c>
      <c r="EX599" s="81">
        <v>250</v>
      </c>
      <c r="EY599" s="81">
        <v>250</v>
      </c>
      <c r="EZ599" s="81">
        <v>250</v>
      </c>
      <c r="FA599" s="81">
        <v>250</v>
      </c>
      <c r="FB599" s="81">
        <v>250</v>
      </c>
      <c r="FC599" s="81">
        <v>250</v>
      </c>
      <c r="FD599" s="81">
        <v>250</v>
      </c>
      <c r="FE599" s="81">
        <v>250</v>
      </c>
      <c r="FF599" s="81">
        <v>250</v>
      </c>
      <c r="FG599" s="81">
        <v>250</v>
      </c>
      <c r="FH599" s="81">
        <v>250</v>
      </c>
      <c r="FI599" s="81">
        <v>250</v>
      </c>
      <c r="FJ599" s="81">
        <v>250</v>
      </c>
      <c r="FK599" s="81">
        <v>250</v>
      </c>
      <c r="FL599" s="81">
        <v>250</v>
      </c>
      <c r="FM599" s="81">
        <v>250</v>
      </c>
      <c r="FN599" s="1" t="s">
        <v>967</v>
      </c>
    </row>
    <row r="600" spans="2:170" x14ac:dyDescent="0.2">
      <c r="B600" s="1" t="s">
        <v>968</v>
      </c>
      <c r="C600" s="1" t="s">
        <v>40</v>
      </c>
      <c r="D600" s="1" t="s">
        <v>39</v>
      </c>
      <c r="E600" s="81" t="s">
        <v>217</v>
      </c>
      <c r="F600" s="81">
        <v>250</v>
      </c>
      <c r="G600" s="81">
        <v>250</v>
      </c>
      <c r="H600" s="81">
        <v>250</v>
      </c>
      <c r="I600" s="81">
        <v>250</v>
      </c>
      <c r="J600" s="81">
        <v>250</v>
      </c>
      <c r="K600" s="81">
        <v>250</v>
      </c>
      <c r="L600" s="81">
        <v>250</v>
      </c>
      <c r="M600" s="81">
        <v>250</v>
      </c>
      <c r="N600" s="81">
        <v>250</v>
      </c>
      <c r="O600" s="81">
        <v>250</v>
      </c>
      <c r="P600" s="81">
        <v>250</v>
      </c>
      <c r="Q600" s="81">
        <v>250</v>
      </c>
      <c r="R600" s="81">
        <v>250</v>
      </c>
      <c r="S600" s="81">
        <v>250</v>
      </c>
      <c r="T600" s="81">
        <v>250</v>
      </c>
      <c r="U600" s="81">
        <v>250</v>
      </c>
      <c r="V600" s="81">
        <v>250</v>
      </c>
      <c r="W600" s="81">
        <v>250</v>
      </c>
      <c r="X600" s="81">
        <v>250</v>
      </c>
      <c r="Y600" s="81">
        <v>250</v>
      </c>
      <c r="Z600" s="81">
        <v>250</v>
      </c>
      <c r="AA600" s="81">
        <v>250</v>
      </c>
      <c r="AB600" s="81">
        <v>250</v>
      </c>
      <c r="AC600" s="81">
        <v>250</v>
      </c>
      <c r="AD600" s="81">
        <v>250</v>
      </c>
      <c r="AE600" s="81">
        <v>250</v>
      </c>
      <c r="AF600" s="81">
        <v>250</v>
      </c>
      <c r="AG600" s="81">
        <v>250</v>
      </c>
      <c r="AH600" s="81">
        <v>250</v>
      </c>
      <c r="AI600" s="81">
        <v>250</v>
      </c>
      <c r="AJ600" s="81">
        <v>250</v>
      </c>
      <c r="AK600" s="81">
        <v>250</v>
      </c>
      <c r="AL600" s="81">
        <v>250</v>
      </c>
      <c r="AM600" s="81">
        <v>250</v>
      </c>
      <c r="AN600" s="81">
        <v>250</v>
      </c>
      <c r="AO600" s="81">
        <v>250</v>
      </c>
      <c r="AP600" s="81">
        <v>250</v>
      </c>
      <c r="AQ600" s="81">
        <v>250</v>
      </c>
      <c r="AR600" s="81">
        <v>250</v>
      </c>
      <c r="AS600" s="81">
        <v>250</v>
      </c>
      <c r="AT600" s="81">
        <v>250</v>
      </c>
      <c r="AU600" s="81">
        <v>250</v>
      </c>
      <c r="AV600" s="81">
        <v>250</v>
      </c>
      <c r="AW600" s="81">
        <v>250</v>
      </c>
      <c r="AX600" s="81">
        <v>250</v>
      </c>
      <c r="AY600" s="81">
        <v>250</v>
      </c>
      <c r="AZ600" s="81">
        <v>250</v>
      </c>
      <c r="BA600" s="81">
        <v>250</v>
      </c>
      <c r="BB600" s="81">
        <v>250</v>
      </c>
      <c r="BC600" s="81">
        <v>250</v>
      </c>
      <c r="BD600" s="81">
        <v>250</v>
      </c>
      <c r="BE600" s="81">
        <v>250</v>
      </c>
      <c r="BF600" s="81">
        <v>250</v>
      </c>
      <c r="BG600" s="81">
        <v>250</v>
      </c>
      <c r="BH600" s="81">
        <v>250</v>
      </c>
      <c r="BI600" s="81">
        <v>250</v>
      </c>
      <c r="BJ600" s="81">
        <v>250</v>
      </c>
      <c r="BK600" s="81">
        <v>250</v>
      </c>
      <c r="BL600" s="81">
        <v>250</v>
      </c>
      <c r="BM600" s="81">
        <v>250</v>
      </c>
      <c r="BN600" s="81">
        <v>250</v>
      </c>
      <c r="BO600" s="81">
        <v>250</v>
      </c>
      <c r="BP600" s="81">
        <v>250</v>
      </c>
      <c r="BQ600" s="81">
        <v>250</v>
      </c>
      <c r="BR600" s="81">
        <v>250</v>
      </c>
      <c r="BS600" s="81">
        <v>250</v>
      </c>
      <c r="BT600" s="81">
        <v>250</v>
      </c>
      <c r="BU600" s="81">
        <v>250</v>
      </c>
      <c r="BV600" s="81">
        <v>250</v>
      </c>
      <c r="BW600" s="81">
        <v>250</v>
      </c>
      <c r="BX600" s="81">
        <v>250</v>
      </c>
      <c r="BY600" s="81">
        <v>250</v>
      </c>
      <c r="BZ600" s="81">
        <v>250</v>
      </c>
      <c r="CA600" s="81">
        <v>250</v>
      </c>
      <c r="CB600" s="81">
        <v>250</v>
      </c>
      <c r="CC600" s="81">
        <v>250</v>
      </c>
      <c r="CD600" s="81">
        <v>250</v>
      </c>
      <c r="CE600" s="81">
        <v>250</v>
      </c>
      <c r="CF600" s="81">
        <v>250</v>
      </c>
      <c r="CG600" s="81">
        <v>250</v>
      </c>
      <c r="CH600" s="81">
        <v>250</v>
      </c>
      <c r="CI600" s="81">
        <v>250</v>
      </c>
      <c r="CJ600" s="81">
        <v>250</v>
      </c>
      <c r="CK600" s="81">
        <v>250</v>
      </c>
      <c r="CL600" s="81">
        <v>250</v>
      </c>
      <c r="CM600" s="81">
        <v>250</v>
      </c>
      <c r="CN600" s="81">
        <v>250</v>
      </c>
      <c r="CO600" s="81">
        <v>250</v>
      </c>
      <c r="CP600" s="81">
        <v>250</v>
      </c>
      <c r="CQ600" s="81">
        <v>250</v>
      </c>
      <c r="CR600" s="81">
        <v>250</v>
      </c>
      <c r="CS600" s="81">
        <v>250</v>
      </c>
      <c r="CT600" s="81">
        <v>250</v>
      </c>
      <c r="CU600" s="81">
        <v>250</v>
      </c>
      <c r="CV600" s="81">
        <v>250</v>
      </c>
      <c r="CW600" s="81">
        <v>250</v>
      </c>
      <c r="CX600" s="81">
        <v>250</v>
      </c>
      <c r="CY600" s="81">
        <v>250</v>
      </c>
      <c r="CZ600" s="81">
        <v>250</v>
      </c>
      <c r="DA600" s="81">
        <v>250</v>
      </c>
      <c r="DB600" s="81">
        <v>250</v>
      </c>
      <c r="DC600" s="81">
        <v>250</v>
      </c>
      <c r="DD600" s="81">
        <v>250</v>
      </c>
      <c r="DE600" s="81">
        <v>250</v>
      </c>
      <c r="DF600" s="81">
        <v>250</v>
      </c>
      <c r="DG600" s="81">
        <v>250</v>
      </c>
      <c r="DH600" s="81">
        <v>250</v>
      </c>
      <c r="DI600" s="81">
        <v>250</v>
      </c>
      <c r="DJ600" s="81">
        <v>250</v>
      </c>
      <c r="DK600" s="81">
        <v>250</v>
      </c>
      <c r="DL600" s="81">
        <v>250</v>
      </c>
      <c r="DM600" s="81">
        <v>250</v>
      </c>
      <c r="DN600" s="81">
        <v>250</v>
      </c>
      <c r="DO600" s="81">
        <v>250</v>
      </c>
      <c r="DP600" s="81">
        <v>250</v>
      </c>
      <c r="DQ600" s="81">
        <v>250</v>
      </c>
      <c r="DR600" s="81">
        <v>250</v>
      </c>
      <c r="DS600" s="81">
        <v>250</v>
      </c>
      <c r="DT600" s="81">
        <v>250</v>
      </c>
      <c r="DU600" s="81">
        <v>250</v>
      </c>
      <c r="DV600" s="81">
        <v>250</v>
      </c>
      <c r="DW600" s="81">
        <v>250</v>
      </c>
      <c r="DX600" s="81">
        <v>250</v>
      </c>
      <c r="DY600" s="81">
        <v>250</v>
      </c>
      <c r="DZ600" s="81">
        <v>250</v>
      </c>
      <c r="EA600" s="81">
        <v>250</v>
      </c>
      <c r="EB600" s="81">
        <v>250</v>
      </c>
      <c r="EC600" s="81">
        <v>250</v>
      </c>
      <c r="ED600" s="81">
        <v>250</v>
      </c>
      <c r="EE600" s="81">
        <v>250</v>
      </c>
      <c r="EF600" s="81">
        <v>250</v>
      </c>
      <c r="EG600" s="81">
        <v>250</v>
      </c>
      <c r="EH600" s="81">
        <v>250</v>
      </c>
      <c r="EI600" s="81">
        <v>250</v>
      </c>
      <c r="EJ600" s="81">
        <v>250</v>
      </c>
      <c r="EK600" s="81">
        <v>250</v>
      </c>
      <c r="EL600" s="81">
        <v>250</v>
      </c>
      <c r="EM600" s="81">
        <v>250</v>
      </c>
      <c r="EN600" s="81">
        <v>250</v>
      </c>
      <c r="EO600" s="81">
        <v>250</v>
      </c>
      <c r="EP600" s="81">
        <v>250</v>
      </c>
      <c r="EQ600" s="81">
        <v>250</v>
      </c>
      <c r="ER600" s="81">
        <v>250</v>
      </c>
      <c r="ES600" s="81">
        <v>250</v>
      </c>
      <c r="ET600" s="81">
        <v>250</v>
      </c>
      <c r="EU600" s="81">
        <v>250</v>
      </c>
      <c r="EV600" s="81">
        <v>250</v>
      </c>
      <c r="EW600" s="81">
        <v>250</v>
      </c>
      <c r="EX600" s="81">
        <v>250</v>
      </c>
      <c r="EY600" s="81">
        <v>250</v>
      </c>
      <c r="EZ600" s="81">
        <v>250</v>
      </c>
      <c r="FA600" s="81">
        <v>250</v>
      </c>
      <c r="FB600" s="81">
        <v>250</v>
      </c>
      <c r="FC600" s="81">
        <v>250</v>
      </c>
      <c r="FD600" s="81">
        <v>250</v>
      </c>
      <c r="FE600" s="81">
        <v>250</v>
      </c>
      <c r="FF600" s="81">
        <v>250</v>
      </c>
      <c r="FG600" s="81">
        <v>250</v>
      </c>
      <c r="FH600" s="81">
        <v>250</v>
      </c>
      <c r="FI600" s="81">
        <v>250</v>
      </c>
      <c r="FJ600" s="81">
        <v>250</v>
      </c>
      <c r="FK600" s="81">
        <v>250</v>
      </c>
      <c r="FL600" s="81">
        <v>250</v>
      </c>
      <c r="FM600" s="81">
        <v>250</v>
      </c>
      <c r="FN600" s="1" t="s">
        <v>969</v>
      </c>
    </row>
    <row r="601" spans="2:170" x14ac:dyDescent="0.2">
      <c r="B601" s="1" t="s">
        <v>970</v>
      </c>
      <c r="C601" s="1" t="s">
        <v>15</v>
      </c>
      <c r="D601" s="1" t="s">
        <v>13</v>
      </c>
      <c r="E601" s="81" t="s">
        <v>217</v>
      </c>
      <c r="F601" s="81">
        <v>250</v>
      </c>
      <c r="G601" s="81">
        <v>250</v>
      </c>
      <c r="H601" s="81">
        <v>250</v>
      </c>
      <c r="I601" s="81">
        <v>250</v>
      </c>
      <c r="J601" s="81">
        <v>250</v>
      </c>
      <c r="K601" s="81">
        <v>250</v>
      </c>
      <c r="L601" s="81">
        <v>250</v>
      </c>
      <c r="M601" s="81">
        <v>250</v>
      </c>
      <c r="N601" s="81">
        <v>250</v>
      </c>
      <c r="O601" s="81">
        <v>250</v>
      </c>
      <c r="P601" s="81">
        <v>250</v>
      </c>
      <c r="Q601" s="81">
        <v>250</v>
      </c>
      <c r="R601" s="81">
        <v>250</v>
      </c>
      <c r="S601" s="81">
        <v>250</v>
      </c>
      <c r="T601" s="81">
        <v>250</v>
      </c>
      <c r="U601" s="81">
        <v>250</v>
      </c>
      <c r="V601" s="81">
        <v>250</v>
      </c>
      <c r="W601" s="81">
        <v>250</v>
      </c>
      <c r="X601" s="81">
        <v>250</v>
      </c>
      <c r="Y601" s="81">
        <v>250</v>
      </c>
      <c r="Z601" s="81">
        <v>250</v>
      </c>
      <c r="AA601" s="81">
        <v>250</v>
      </c>
      <c r="AB601" s="81">
        <v>250</v>
      </c>
      <c r="AC601" s="81">
        <v>250</v>
      </c>
      <c r="AD601" s="81">
        <v>250</v>
      </c>
      <c r="AE601" s="81">
        <v>250</v>
      </c>
      <c r="AF601" s="81">
        <v>250</v>
      </c>
      <c r="AG601" s="81">
        <v>250</v>
      </c>
      <c r="AH601" s="81">
        <v>250</v>
      </c>
      <c r="AI601" s="81">
        <v>250</v>
      </c>
      <c r="AJ601" s="81">
        <v>250</v>
      </c>
      <c r="AK601" s="81">
        <v>250</v>
      </c>
      <c r="AL601" s="81">
        <v>250</v>
      </c>
      <c r="AM601" s="81">
        <v>250</v>
      </c>
      <c r="AN601" s="81">
        <v>250</v>
      </c>
      <c r="AO601" s="81">
        <v>250</v>
      </c>
      <c r="AP601" s="81">
        <v>250</v>
      </c>
      <c r="AQ601" s="81">
        <v>250</v>
      </c>
      <c r="AR601" s="81">
        <v>250</v>
      </c>
      <c r="AS601" s="81">
        <v>250</v>
      </c>
      <c r="AT601" s="81">
        <v>250</v>
      </c>
      <c r="AU601" s="81">
        <v>250</v>
      </c>
      <c r="AV601" s="81">
        <v>250</v>
      </c>
      <c r="AW601" s="81">
        <v>250</v>
      </c>
      <c r="AX601" s="81">
        <v>250</v>
      </c>
      <c r="AY601" s="81">
        <v>250</v>
      </c>
      <c r="AZ601" s="81">
        <v>250</v>
      </c>
      <c r="BA601" s="81">
        <v>250</v>
      </c>
      <c r="BB601" s="81">
        <v>250</v>
      </c>
      <c r="BC601" s="81">
        <v>250</v>
      </c>
      <c r="BD601" s="81">
        <v>250</v>
      </c>
      <c r="BE601" s="81">
        <v>250</v>
      </c>
      <c r="BF601" s="81">
        <v>250</v>
      </c>
      <c r="BG601" s="81">
        <v>250</v>
      </c>
      <c r="BH601" s="81">
        <v>250</v>
      </c>
      <c r="BI601" s="81">
        <v>250</v>
      </c>
      <c r="BJ601" s="81">
        <v>250</v>
      </c>
      <c r="BK601" s="81">
        <v>250</v>
      </c>
      <c r="BL601" s="81">
        <v>250</v>
      </c>
      <c r="BM601" s="81">
        <v>250</v>
      </c>
      <c r="BN601" s="81">
        <v>250</v>
      </c>
      <c r="BO601" s="81">
        <v>250</v>
      </c>
      <c r="BP601" s="81">
        <v>250</v>
      </c>
      <c r="BQ601" s="81">
        <v>250</v>
      </c>
      <c r="BR601" s="81">
        <v>250</v>
      </c>
      <c r="BS601" s="81">
        <v>250</v>
      </c>
      <c r="BT601" s="81">
        <v>250</v>
      </c>
      <c r="BU601" s="81">
        <v>250</v>
      </c>
      <c r="BV601" s="81">
        <v>250</v>
      </c>
      <c r="BW601" s="81">
        <v>250</v>
      </c>
      <c r="BX601" s="81">
        <v>250</v>
      </c>
      <c r="BY601" s="81">
        <v>250</v>
      </c>
      <c r="BZ601" s="81">
        <v>250</v>
      </c>
      <c r="CA601" s="81">
        <v>250</v>
      </c>
      <c r="CB601" s="81">
        <v>250</v>
      </c>
      <c r="CC601" s="81">
        <v>250</v>
      </c>
      <c r="CD601" s="81">
        <v>250</v>
      </c>
      <c r="CE601" s="81">
        <v>250</v>
      </c>
      <c r="CF601" s="81">
        <v>250</v>
      </c>
      <c r="CG601" s="81">
        <v>250</v>
      </c>
      <c r="CH601" s="81">
        <v>250</v>
      </c>
      <c r="CI601" s="81">
        <v>250</v>
      </c>
      <c r="CJ601" s="81">
        <v>250</v>
      </c>
      <c r="CK601" s="81">
        <v>250</v>
      </c>
      <c r="CL601" s="81">
        <v>250</v>
      </c>
      <c r="CM601" s="81">
        <v>250</v>
      </c>
      <c r="CN601" s="81">
        <v>250</v>
      </c>
      <c r="CO601" s="81">
        <v>250</v>
      </c>
      <c r="CP601" s="81">
        <v>250</v>
      </c>
      <c r="CQ601" s="81">
        <v>250</v>
      </c>
      <c r="CR601" s="81">
        <v>250</v>
      </c>
      <c r="CS601" s="81">
        <v>250</v>
      </c>
      <c r="CT601" s="81">
        <v>250</v>
      </c>
      <c r="CU601" s="81">
        <v>250</v>
      </c>
      <c r="CV601" s="81">
        <v>250</v>
      </c>
      <c r="CW601" s="81">
        <v>250</v>
      </c>
      <c r="CX601" s="81">
        <v>250</v>
      </c>
      <c r="CY601" s="81">
        <v>250</v>
      </c>
      <c r="CZ601" s="81">
        <v>250</v>
      </c>
      <c r="DA601" s="81">
        <v>250</v>
      </c>
      <c r="DB601" s="81">
        <v>250</v>
      </c>
      <c r="DC601" s="81">
        <v>250</v>
      </c>
      <c r="DD601" s="81">
        <v>250</v>
      </c>
      <c r="DE601" s="81">
        <v>250</v>
      </c>
      <c r="DF601" s="81">
        <v>250</v>
      </c>
      <c r="DG601" s="81">
        <v>250</v>
      </c>
      <c r="DH601" s="81">
        <v>250</v>
      </c>
      <c r="DI601" s="81">
        <v>250</v>
      </c>
      <c r="DJ601" s="81">
        <v>250</v>
      </c>
      <c r="DK601" s="81">
        <v>250</v>
      </c>
      <c r="DL601" s="81">
        <v>250</v>
      </c>
      <c r="DM601" s="81">
        <v>250</v>
      </c>
      <c r="DN601" s="81">
        <v>250</v>
      </c>
      <c r="DO601" s="81">
        <v>250</v>
      </c>
      <c r="DP601" s="81">
        <v>250</v>
      </c>
      <c r="DQ601" s="81">
        <v>250</v>
      </c>
      <c r="DR601" s="81">
        <v>250</v>
      </c>
      <c r="DS601" s="81">
        <v>250</v>
      </c>
      <c r="DT601" s="81">
        <v>250</v>
      </c>
      <c r="DU601" s="81">
        <v>250</v>
      </c>
      <c r="DV601" s="81">
        <v>250</v>
      </c>
      <c r="DW601" s="81">
        <v>250</v>
      </c>
      <c r="DX601" s="81">
        <v>250</v>
      </c>
      <c r="DY601" s="81">
        <v>250</v>
      </c>
      <c r="DZ601" s="81">
        <v>250</v>
      </c>
      <c r="EA601" s="81">
        <v>250</v>
      </c>
      <c r="EB601" s="81">
        <v>250</v>
      </c>
      <c r="EC601" s="81">
        <v>250</v>
      </c>
      <c r="ED601" s="81">
        <v>250</v>
      </c>
      <c r="EE601" s="81">
        <v>250</v>
      </c>
      <c r="EF601" s="81">
        <v>250</v>
      </c>
      <c r="EG601" s="81">
        <v>250</v>
      </c>
      <c r="EH601" s="81">
        <v>250</v>
      </c>
      <c r="EI601" s="81">
        <v>250</v>
      </c>
      <c r="EJ601" s="81">
        <v>250</v>
      </c>
      <c r="EK601" s="81">
        <v>250</v>
      </c>
      <c r="EL601" s="81">
        <v>250</v>
      </c>
      <c r="EM601" s="81">
        <v>250</v>
      </c>
      <c r="EN601" s="81">
        <v>250</v>
      </c>
      <c r="EO601" s="81">
        <v>250</v>
      </c>
      <c r="EP601" s="81">
        <v>250</v>
      </c>
      <c r="EQ601" s="81">
        <v>250</v>
      </c>
      <c r="ER601" s="81">
        <v>250</v>
      </c>
      <c r="ES601" s="81">
        <v>250</v>
      </c>
      <c r="ET601" s="81">
        <v>250</v>
      </c>
      <c r="EU601" s="81">
        <v>250</v>
      </c>
      <c r="EV601" s="81">
        <v>250</v>
      </c>
      <c r="EW601" s="81">
        <v>250</v>
      </c>
      <c r="EX601" s="81">
        <v>250</v>
      </c>
      <c r="EY601" s="81">
        <v>250</v>
      </c>
      <c r="EZ601" s="81">
        <v>250</v>
      </c>
      <c r="FA601" s="81">
        <v>250</v>
      </c>
      <c r="FB601" s="81">
        <v>250</v>
      </c>
      <c r="FC601" s="81">
        <v>250</v>
      </c>
      <c r="FD601" s="81">
        <v>250</v>
      </c>
      <c r="FE601" s="81">
        <v>250</v>
      </c>
      <c r="FF601" s="81">
        <v>250</v>
      </c>
      <c r="FG601" s="81">
        <v>250</v>
      </c>
      <c r="FH601" s="81">
        <v>250</v>
      </c>
      <c r="FI601" s="81">
        <v>250</v>
      </c>
      <c r="FJ601" s="81">
        <v>250</v>
      </c>
      <c r="FK601" s="81">
        <v>250</v>
      </c>
      <c r="FL601" s="81">
        <v>250</v>
      </c>
      <c r="FM601" s="81">
        <v>250</v>
      </c>
      <c r="FN601" s="1" t="s">
        <v>971</v>
      </c>
    </row>
    <row r="602" spans="2:170" x14ac:dyDescent="0.2">
      <c r="B602" s="1" t="s">
        <v>972</v>
      </c>
      <c r="C602" s="1" t="s">
        <v>49</v>
      </c>
      <c r="D602" s="1" t="s">
        <v>48</v>
      </c>
      <c r="E602" s="81" t="s">
        <v>217</v>
      </c>
      <c r="F602" s="81">
        <v>250</v>
      </c>
      <c r="G602" s="81">
        <v>250</v>
      </c>
      <c r="H602" s="81">
        <v>250</v>
      </c>
      <c r="I602" s="81">
        <v>250</v>
      </c>
      <c r="J602" s="81">
        <v>250</v>
      </c>
      <c r="K602" s="81">
        <v>250</v>
      </c>
      <c r="L602" s="81">
        <v>250</v>
      </c>
      <c r="M602" s="81">
        <v>250</v>
      </c>
      <c r="N602" s="81">
        <v>250</v>
      </c>
      <c r="O602" s="81">
        <v>250</v>
      </c>
      <c r="P602" s="81">
        <v>250</v>
      </c>
      <c r="Q602" s="81">
        <v>250</v>
      </c>
      <c r="R602" s="81">
        <v>250</v>
      </c>
      <c r="S602" s="81">
        <v>250</v>
      </c>
      <c r="T602" s="81">
        <v>250</v>
      </c>
      <c r="U602" s="81">
        <v>250</v>
      </c>
      <c r="V602" s="81">
        <v>250</v>
      </c>
      <c r="W602" s="81">
        <v>250</v>
      </c>
      <c r="X602" s="81">
        <v>250</v>
      </c>
      <c r="Y602" s="81">
        <v>250</v>
      </c>
      <c r="Z602" s="81">
        <v>250</v>
      </c>
      <c r="AA602" s="81">
        <v>250</v>
      </c>
      <c r="AB602" s="81">
        <v>250</v>
      </c>
      <c r="AC602" s="81">
        <v>250</v>
      </c>
      <c r="AD602" s="81">
        <v>250</v>
      </c>
      <c r="AE602" s="81">
        <v>250</v>
      </c>
      <c r="AF602" s="81">
        <v>250</v>
      </c>
      <c r="AG602" s="81">
        <v>250</v>
      </c>
      <c r="AH602" s="81">
        <v>250</v>
      </c>
      <c r="AI602" s="81">
        <v>250</v>
      </c>
      <c r="AJ602" s="81">
        <v>250</v>
      </c>
      <c r="AK602" s="81">
        <v>250</v>
      </c>
      <c r="AL602" s="81">
        <v>250</v>
      </c>
      <c r="AM602" s="81">
        <v>250</v>
      </c>
      <c r="AN602" s="81">
        <v>250</v>
      </c>
      <c r="AO602" s="81">
        <v>250</v>
      </c>
      <c r="AP602" s="81">
        <v>250</v>
      </c>
      <c r="AQ602" s="81">
        <v>250</v>
      </c>
      <c r="AR602" s="81">
        <v>250</v>
      </c>
      <c r="AS602" s="81">
        <v>250</v>
      </c>
      <c r="AT602" s="81">
        <v>250</v>
      </c>
      <c r="AU602" s="81">
        <v>250</v>
      </c>
      <c r="AV602" s="81">
        <v>250</v>
      </c>
      <c r="AW602" s="81">
        <v>250</v>
      </c>
      <c r="AX602" s="81">
        <v>250</v>
      </c>
      <c r="AY602" s="81">
        <v>250</v>
      </c>
      <c r="AZ602" s="81">
        <v>250</v>
      </c>
      <c r="BA602" s="81">
        <v>250</v>
      </c>
      <c r="BB602" s="81">
        <v>250</v>
      </c>
      <c r="BC602" s="81">
        <v>250</v>
      </c>
      <c r="BD602" s="81">
        <v>250</v>
      </c>
      <c r="BE602" s="81">
        <v>250</v>
      </c>
      <c r="BF602" s="81">
        <v>250</v>
      </c>
      <c r="BG602" s="81">
        <v>250</v>
      </c>
      <c r="BH602" s="81">
        <v>250</v>
      </c>
      <c r="BI602" s="81">
        <v>250</v>
      </c>
      <c r="BJ602" s="81">
        <v>250</v>
      </c>
      <c r="BK602" s="81">
        <v>250</v>
      </c>
      <c r="BL602" s="81">
        <v>250</v>
      </c>
      <c r="BM602" s="81">
        <v>250</v>
      </c>
      <c r="BN602" s="81">
        <v>250</v>
      </c>
      <c r="BO602" s="81">
        <v>250</v>
      </c>
      <c r="BP602" s="81">
        <v>250</v>
      </c>
      <c r="BQ602" s="81">
        <v>250</v>
      </c>
      <c r="BR602" s="81">
        <v>250</v>
      </c>
      <c r="BS602" s="81">
        <v>250</v>
      </c>
      <c r="BT602" s="81">
        <v>250</v>
      </c>
      <c r="BU602" s="81">
        <v>250</v>
      </c>
      <c r="BV602" s="81">
        <v>250</v>
      </c>
      <c r="BW602" s="81">
        <v>250</v>
      </c>
      <c r="BX602" s="81">
        <v>250</v>
      </c>
      <c r="BY602" s="81">
        <v>250</v>
      </c>
      <c r="BZ602" s="81">
        <v>250</v>
      </c>
      <c r="CA602" s="81">
        <v>250</v>
      </c>
      <c r="CB602" s="81">
        <v>250</v>
      </c>
      <c r="CC602" s="81">
        <v>250</v>
      </c>
      <c r="CD602" s="81">
        <v>250</v>
      </c>
      <c r="CE602" s="81">
        <v>250</v>
      </c>
      <c r="CF602" s="81">
        <v>250</v>
      </c>
      <c r="CG602" s="81">
        <v>250</v>
      </c>
      <c r="CH602" s="81">
        <v>250</v>
      </c>
      <c r="CI602" s="81">
        <v>250</v>
      </c>
      <c r="CJ602" s="81">
        <v>250</v>
      </c>
      <c r="CK602" s="81">
        <v>250</v>
      </c>
      <c r="CL602" s="81">
        <v>250</v>
      </c>
      <c r="CM602" s="81">
        <v>250</v>
      </c>
      <c r="CN602" s="81">
        <v>250</v>
      </c>
      <c r="CO602" s="81">
        <v>250</v>
      </c>
      <c r="CP602" s="81">
        <v>250</v>
      </c>
      <c r="CQ602" s="81">
        <v>250</v>
      </c>
      <c r="CR602" s="81">
        <v>250</v>
      </c>
      <c r="CS602" s="81">
        <v>250</v>
      </c>
      <c r="CT602" s="81">
        <v>250</v>
      </c>
      <c r="CU602" s="81">
        <v>250</v>
      </c>
      <c r="CV602" s="81">
        <v>250</v>
      </c>
      <c r="CW602" s="81">
        <v>250</v>
      </c>
      <c r="CX602" s="81">
        <v>250</v>
      </c>
      <c r="CY602" s="81">
        <v>250</v>
      </c>
      <c r="CZ602" s="81">
        <v>250</v>
      </c>
      <c r="DA602" s="81">
        <v>250</v>
      </c>
      <c r="DB602" s="81">
        <v>250</v>
      </c>
      <c r="DC602" s="81">
        <v>250</v>
      </c>
      <c r="DD602" s="81">
        <v>250</v>
      </c>
      <c r="DE602" s="81">
        <v>250</v>
      </c>
      <c r="DF602" s="81">
        <v>250</v>
      </c>
      <c r="DG602" s="81">
        <v>250</v>
      </c>
      <c r="DH602" s="81">
        <v>250</v>
      </c>
      <c r="DI602" s="81">
        <v>250</v>
      </c>
      <c r="DJ602" s="81">
        <v>250</v>
      </c>
      <c r="DK602" s="81">
        <v>250</v>
      </c>
      <c r="DL602" s="81">
        <v>250</v>
      </c>
      <c r="DM602" s="81">
        <v>250</v>
      </c>
      <c r="DN602" s="81">
        <v>250</v>
      </c>
      <c r="DO602" s="81">
        <v>250</v>
      </c>
      <c r="DP602" s="81">
        <v>250</v>
      </c>
      <c r="DQ602" s="81">
        <v>250</v>
      </c>
      <c r="DR602" s="81">
        <v>250</v>
      </c>
      <c r="DS602" s="81">
        <v>250</v>
      </c>
      <c r="DT602" s="81">
        <v>250</v>
      </c>
      <c r="DU602" s="81">
        <v>250</v>
      </c>
      <c r="DV602" s="81">
        <v>250</v>
      </c>
      <c r="DW602" s="81">
        <v>250</v>
      </c>
      <c r="DX602" s="81">
        <v>250</v>
      </c>
      <c r="DY602" s="81">
        <v>250</v>
      </c>
      <c r="DZ602" s="81">
        <v>250</v>
      </c>
      <c r="EA602" s="81">
        <v>250</v>
      </c>
      <c r="EB602" s="81">
        <v>250</v>
      </c>
      <c r="EC602" s="81">
        <v>250</v>
      </c>
      <c r="ED602" s="81">
        <v>250</v>
      </c>
      <c r="EE602" s="81">
        <v>250</v>
      </c>
      <c r="EF602" s="81">
        <v>250</v>
      </c>
      <c r="EG602" s="81">
        <v>250</v>
      </c>
      <c r="EH602" s="81">
        <v>250</v>
      </c>
      <c r="EI602" s="81">
        <v>250</v>
      </c>
      <c r="EJ602" s="81">
        <v>250</v>
      </c>
      <c r="EK602" s="81">
        <v>250</v>
      </c>
      <c r="EL602" s="81">
        <v>250</v>
      </c>
      <c r="EM602" s="81">
        <v>250</v>
      </c>
      <c r="EN602" s="81">
        <v>250</v>
      </c>
      <c r="EO602" s="81">
        <v>250</v>
      </c>
      <c r="EP602" s="81">
        <v>250</v>
      </c>
      <c r="EQ602" s="81">
        <v>250</v>
      </c>
      <c r="ER602" s="81">
        <v>250</v>
      </c>
      <c r="ES602" s="81">
        <v>250</v>
      </c>
      <c r="ET602" s="81">
        <v>250</v>
      </c>
      <c r="EU602" s="81">
        <v>250</v>
      </c>
      <c r="EV602" s="81">
        <v>250</v>
      </c>
      <c r="EW602" s="81">
        <v>250</v>
      </c>
      <c r="EX602" s="81">
        <v>250</v>
      </c>
      <c r="EY602" s="81">
        <v>250</v>
      </c>
      <c r="EZ602" s="81">
        <v>250</v>
      </c>
      <c r="FA602" s="81">
        <v>250</v>
      </c>
      <c r="FB602" s="81">
        <v>250</v>
      </c>
      <c r="FC602" s="81">
        <v>250</v>
      </c>
      <c r="FD602" s="81">
        <v>250</v>
      </c>
      <c r="FE602" s="81">
        <v>250</v>
      </c>
      <c r="FF602" s="81">
        <v>250</v>
      </c>
      <c r="FG602" s="81">
        <v>250</v>
      </c>
      <c r="FH602" s="81">
        <v>250</v>
      </c>
      <c r="FI602" s="81">
        <v>250</v>
      </c>
      <c r="FJ602" s="81">
        <v>250</v>
      </c>
      <c r="FK602" s="81">
        <v>250</v>
      </c>
      <c r="FL602" s="81">
        <v>250</v>
      </c>
      <c r="FM602" s="81">
        <v>250</v>
      </c>
      <c r="FN602" s="1" t="s">
        <v>973</v>
      </c>
    </row>
    <row r="603" spans="2:170" x14ac:dyDescent="0.2">
      <c r="B603" s="1" t="s">
        <v>974</v>
      </c>
      <c r="C603" s="1" t="s">
        <v>55</v>
      </c>
      <c r="D603" s="1" t="s">
        <v>54</v>
      </c>
      <c r="E603" s="81" t="s">
        <v>217</v>
      </c>
      <c r="F603" s="81">
        <v>250</v>
      </c>
      <c r="G603" s="81">
        <v>250</v>
      </c>
      <c r="H603" s="81">
        <v>250</v>
      </c>
      <c r="I603" s="81">
        <v>250</v>
      </c>
      <c r="J603" s="81">
        <v>250</v>
      </c>
      <c r="K603" s="81">
        <v>250</v>
      </c>
      <c r="L603" s="81">
        <v>250</v>
      </c>
      <c r="M603" s="81">
        <v>250</v>
      </c>
      <c r="N603" s="81">
        <v>250</v>
      </c>
      <c r="O603" s="81">
        <v>250</v>
      </c>
      <c r="P603" s="81">
        <v>250</v>
      </c>
      <c r="Q603" s="81">
        <v>250</v>
      </c>
      <c r="R603" s="81">
        <v>250</v>
      </c>
      <c r="S603" s="81">
        <v>250</v>
      </c>
      <c r="T603" s="81">
        <v>250</v>
      </c>
      <c r="U603" s="81">
        <v>250</v>
      </c>
      <c r="V603" s="81">
        <v>250</v>
      </c>
      <c r="W603" s="81">
        <v>250</v>
      </c>
      <c r="X603" s="81">
        <v>250</v>
      </c>
      <c r="Y603" s="81">
        <v>250</v>
      </c>
      <c r="Z603" s="81">
        <v>250</v>
      </c>
      <c r="AA603" s="81">
        <v>250</v>
      </c>
      <c r="AB603" s="81">
        <v>250</v>
      </c>
      <c r="AC603" s="81">
        <v>250</v>
      </c>
      <c r="AD603" s="81">
        <v>250</v>
      </c>
      <c r="AE603" s="81">
        <v>250</v>
      </c>
      <c r="AF603" s="81">
        <v>250</v>
      </c>
      <c r="AG603" s="81">
        <v>250</v>
      </c>
      <c r="AH603" s="81">
        <v>250</v>
      </c>
      <c r="AI603" s="81">
        <v>250</v>
      </c>
      <c r="AJ603" s="81">
        <v>250</v>
      </c>
      <c r="AK603" s="81">
        <v>250</v>
      </c>
      <c r="AL603" s="81">
        <v>250</v>
      </c>
      <c r="AM603" s="81">
        <v>250</v>
      </c>
      <c r="AN603" s="81">
        <v>250</v>
      </c>
      <c r="AO603" s="81">
        <v>250</v>
      </c>
      <c r="AP603" s="81">
        <v>250</v>
      </c>
      <c r="AQ603" s="81">
        <v>250</v>
      </c>
      <c r="AR603" s="81">
        <v>250</v>
      </c>
      <c r="AS603" s="81">
        <v>250</v>
      </c>
      <c r="AT603" s="81">
        <v>250</v>
      </c>
      <c r="AU603" s="81">
        <v>250</v>
      </c>
      <c r="AV603" s="81">
        <v>250</v>
      </c>
      <c r="AW603" s="81">
        <v>250</v>
      </c>
      <c r="AX603" s="81">
        <v>250</v>
      </c>
      <c r="AY603" s="81">
        <v>250</v>
      </c>
      <c r="AZ603" s="81">
        <v>250</v>
      </c>
      <c r="BA603" s="81">
        <v>250</v>
      </c>
      <c r="BB603" s="81">
        <v>250</v>
      </c>
      <c r="BC603" s="81">
        <v>250</v>
      </c>
      <c r="BD603" s="81">
        <v>250</v>
      </c>
      <c r="BE603" s="81">
        <v>250</v>
      </c>
      <c r="BF603" s="81">
        <v>250</v>
      </c>
      <c r="BG603" s="81">
        <v>250</v>
      </c>
      <c r="BH603" s="81">
        <v>250</v>
      </c>
      <c r="BI603" s="81">
        <v>250</v>
      </c>
      <c r="BJ603" s="81">
        <v>250</v>
      </c>
      <c r="BK603" s="81">
        <v>250</v>
      </c>
      <c r="BL603" s="81">
        <v>250</v>
      </c>
      <c r="BM603" s="81">
        <v>250</v>
      </c>
      <c r="BN603" s="81">
        <v>250</v>
      </c>
      <c r="BO603" s="81">
        <v>250</v>
      </c>
      <c r="BP603" s="81">
        <v>250</v>
      </c>
      <c r="BQ603" s="81">
        <v>250</v>
      </c>
      <c r="BR603" s="81">
        <v>250</v>
      </c>
      <c r="BS603" s="81">
        <v>250</v>
      </c>
      <c r="BT603" s="81">
        <v>250</v>
      </c>
      <c r="BU603" s="81">
        <v>250</v>
      </c>
      <c r="BV603" s="81">
        <v>250</v>
      </c>
      <c r="BW603" s="81">
        <v>250</v>
      </c>
      <c r="BX603" s="81">
        <v>250</v>
      </c>
      <c r="BY603" s="81">
        <v>250</v>
      </c>
      <c r="BZ603" s="81">
        <v>250</v>
      </c>
      <c r="CA603" s="81">
        <v>250</v>
      </c>
      <c r="CB603" s="81">
        <v>250</v>
      </c>
      <c r="CC603" s="81">
        <v>250</v>
      </c>
      <c r="CD603" s="81">
        <v>250</v>
      </c>
      <c r="CE603" s="81">
        <v>250</v>
      </c>
      <c r="CF603" s="81">
        <v>250</v>
      </c>
      <c r="CG603" s="81">
        <v>250</v>
      </c>
      <c r="CH603" s="81">
        <v>250</v>
      </c>
      <c r="CI603" s="81">
        <v>250</v>
      </c>
      <c r="CJ603" s="81">
        <v>250</v>
      </c>
      <c r="CK603" s="81">
        <v>250</v>
      </c>
      <c r="CL603" s="81">
        <v>250</v>
      </c>
      <c r="CM603" s="81">
        <v>250</v>
      </c>
      <c r="CN603" s="81">
        <v>250</v>
      </c>
      <c r="CO603" s="81">
        <v>250</v>
      </c>
      <c r="CP603" s="81">
        <v>250</v>
      </c>
      <c r="CQ603" s="81">
        <v>250</v>
      </c>
      <c r="CR603" s="81">
        <v>250</v>
      </c>
      <c r="CS603" s="81">
        <v>250</v>
      </c>
      <c r="CT603" s="81">
        <v>250</v>
      </c>
      <c r="CU603" s="81">
        <v>250</v>
      </c>
      <c r="CV603" s="81">
        <v>250</v>
      </c>
      <c r="CW603" s="81">
        <v>250</v>
      </c>
      <c r="CX603" s="81">
        <v>250</v>
      </c>
      <c r="CY603" s="81">
        <v>250</v>
      </c>
      <c r="CZ603" s="81">
        <v>250</v>
      </c>
      <c r="DA603" s="81">
        <v>250</v>
      </c>
      <c r="DB603" s="81">
        <v>250</v>
      </c>
      <c r="DC603" s="81">
        <v>250</v>
      </c>
      <c r="DD603" s="81">
        <v>250</v>
      </c>
      <c r="DE603" s="81">
        <v>250</v>
      </c>
      <c r="DF603" s="81">
        <v>250</v>
      </c>
      <c r="DG603" s="81">
        <v>250</v>
      </c>
      <c r="DH603" s="81">
        <v>250</v>
      </c>
      <c r="DI603" s="81">
        <v>250</v>
      </c>
      <c r="DJ603" s="81">
        <v>250</v>
      </c>
      <c r="DK603" s="81">
        <v>250</v>
      </c>
      <c r="DL603" s="81">
        <v>250</v>
      </c>
      <c r="DM603" s="81">
        <v>250</v>
      </c>
      <c r="DN603" s="81">
        <v>250</v>
      </c>
      <c r="DO603" s="81">
        <v>250</v>
      </c>
      <c r="DP603" s="81">
        <v>250</v>
      </c>
      <c r="DQ603" s="81">
        <v>250</v>
      </c>
      <c r="DR603" s="81">
        <v>250</v>
      </c>
      <c r="DS603" s="81">
        <v>250</v>
      </c>
      <c r="DT603" s="81">
        <v>250</v>
      </c>
      <c r="DU603" s="81">
        <v>250</v>
      </c>
      <c r="DV603" s="81">
        <v>250</v>
      </c>
      <c r="DW603" s="81">
        <v>250</v>
      </c>
      <c r="DX603" s="81">
        <v>250</v>
      </c>
      <c r="DY603" s="81">
        <v>250</v>
      </c>
      <c r="DZ603" s="81">
        <v>250</v>
      </c>
      <c r="EA603" s="81">
        <v>250</v>
      </c>
      <c r="EB603" s="81">
        <v>250</v>
      </c>
      <c r="EC603" s="81">
        <v>250</v>
      </c>
      <c r="ED603" s="81">
        <v>250</v>
      </c>
      <c r="EE603" s="81">
        <v>250</v>
      </c>
      <c r="EF603" s="81">
        <v>250</v>
      </c>
      <c r="EG603" s="81">
        <v>250</v>
      </c>
      <c r="EH603" s="81">
        <v>250</v>
      </c>
      <c r="EI603" s="81">
        <v>250</v>
      </c>
      <c r="EJ603" s="81">
        <v>250</v>
      </c>
      <c r="EK603" s="81">
        <v>250</v>
      </c>
      <c r="EL603" s="81">
        <v>250</v>
      </c>
      <c r="EM603" s="81">
        <v>250</v>
      </c>
      <c r="EN603" s="81">
        <v>250</v>
      </c>
      <c r="EO603" s="81">
        <v>250</v>
      </c>
      <c r="EP603" s="81">
        <v>250</v>
      </c>
      <c r="EQ603" s="81">
        <v>250</v>
      </c>
      <c r="ER603" s="81">
        <v>250</v>
      </c>
      <c r="ES603" s="81">
        <v>250</v>
      </c>
      <c r="ET603" s="81">
        <v>250</v>
      </c>
      <c r="EU603" s="81">
        <v>250</v>
      </c>
      <c r="EV603" s="81">
        <v>250</v>
      </c>
      <c r="EW603" s="81">
        <v>250</v>
      </c>
      <c r="EX603" s="81">
        <v>250</v>
      </c>
      <c r="EY603" s="81">
        <v>250</v>
      </c>
      <c r="EZ603" s="81">
        <v>250</v>
      </c>
      <c r="FA603" s="81">
        <v>250</v>
      </c>
      <c r="FB603" s="81">
        <v>250</v>
      </c>
      <c r="FC603" s="81">
        <v>250</v>
      </c>
      <c r="FD603" s="81">
        <v>250</v>
      </c>
      <c r="FE603" s="81">
        <v>250</v>
      </c>
      <c r="FF603" s="81">
        <v>250</v>
      </c>
      <c r="FG603" s="81">
        <v>250</v>
      </c>
      <c r="FH603" s="81">
        <v>250</v>
      </c>
      <c r="FI603" s="81">
        <v>250</v>
      </c>
      <c r="FJ603" s="81">
        <v>250</v>
      </c>
      <c r="FK603" s="81">
        <v>250</v>
      </c>
      <c r="FL603" s="81">
        <v>250</v>
      </c>
      <c r="FM603" s="81">
        <v>250</v>
      </c>
      <c r="FN603" s="1" t="s">
        <v>975</v>
      </c>
    </row>
    <row r="604" spans="2:170" x14ac:dyDescent="0.2">
      <c r="B604" s="1" t="s">
        <v>976</v>
      </c>
      <c r="C604" s="1" t="s">
        <v>44</v>
      </c>
      <c r="D604" s="1" t="s">
        <v>42</v>
      </c>
      <c r="E604" s="81" t="s">
        <v>217</v>
      </c>
      <c r="F604" s="81">
        <v>250</v>
      </c>
      <c r="G604" s="81">
        <v>250</v>
      </c>
      <c r="H604" s="81">
        <v>250</v>
      </c>
      <c r="I604" s="81">
        <v>250</v>
      </c>
      <c r="J604" s="81">
        <v>250</v>
      </c>
      <c r="K604" s="81">
        <v>250</v>
      </c>
      <c r="L604" s="81">
        <v>250</v>
      </c>
      <c r="M604" s="81">
        <v>250</v>
      </c>
      <c r="N604" s="81">
        <v>250</v>
      </c>
      <c r="O604" s="81">
        <v>250</v>
      </c>
      <c r="P604" s="81">
        <v>250</v>
      </c>
      <c r="Q604" s="81">
        <v>250</v>
      </c>
      <c r="R604" s="81">
        <v>250</v>
      </c>
      <c r="S604" s="81">
        <v>250</v>
      </c>
      <c r="T604" s="81">
        <v>250</v>
      </c>
      <c r="U604" s="81">
        <v>250</v>
      </c>
      <c r="V604" s="81">
        <v>250</v>
      </c>
      <c r="W604" s="81">
        <v>250</v>
      </c>
      <c r="X604" s="81">
        <v>250</v>
      </c>
      <c r="Y604" s="81">
        <v>250</v>
      </c>
      <c r="Z604" s="81">
        <v>250</v>
      </c>
      <c r="AA604" s="81">
        <v>250</v>
      </c>
      <c r="AB604" s="81">
        <v>250</v>
      </c>
      <c r="AC604" s="81">
        <v>250</v>
      </c>
      <c r="AD604" s="81">
        <v>250</v>
      </c>
      <c r="AE604" s="81">
        <v>250</v>
      </c>
      <c r="AF604" s="81">
        <v>250</v>
      </c>
      <c r="AG604" s="81">
        <v>250</v>
      </c>
      <c r="AH604" s="81">
        <v>250</v>
      </c>
      <c r="AI604" s="81">
        <v>250</v>
      </c>
      <c r="AJ604" s="81">
        <v>250</v>
      </c>
      <c r="AK604" s="81">
        <v>250</v>
      </c>
      <c r="AL604" s="81">
        <v>250</v>
      </c>
      <c r="AM604" s="81">
        <v>250</v>
      </c>
      <c r="AN604" s="81">
        <v>250</v>
      </c>
      <c r="AO604" s="81">
        <v>250</v>
      </c>
      <c r="AP604" s="81">
        <v>250</v>
      </c>
      <c r="AQ604" s="81">
        <v>250</v>
      </c>
      <c r="AR604" s="81">
        <v>250</v>
      </c>
      <c r="AS604" s="81">
        <v>250</v>
      </c>
      <c r="AT604" s="81">
        <v>250</v>
      </c>
      <c r="AU604" s="81">
        <v>250</v>
      </c>
      <c r="AV604" s="81">
        <v>250</v>
      </c>
      <c r="AW604" s="81">
        <v>250</v>
      </c>
      <c r="AX604" s="81">
        <v>250</v>
      </c>
      <c r="AY604" s="81">
        <v>250</v>
      </c>
      <c r="AZ604" s="81">
        <v>250</v>
      </c>
      <c r="BA604" s="81">
        <v>250</v>
      </c>
      <c r="BB604" s="81">
        <v>250</v>
      </c>
      <c r="BC604" s="81">
        <v>250</v>
      </c>
      <c r="BD604" s="81">
        <v>250</v>
      </c>
      <c r="BE604" s="81">
        <v>250</v>
      </c>
      <c r="BF604" s="81">
        <v>250</v>
      </c>
      <c r="BG604" s="81">
        <v>250</v>
      </c>
      <c r="BH604" s="81">
        <v>250</v>
      </c>
      <c r="BI604" s="81">
        <v>250</v>
      </c>
      <c r="BJ604" s="81">
        <v>250</v>
      </c>
      <c r="BK604" s="81">
        <v>250</v>
      </c>
      <c r="BL604" s="81">
        <v>250</v>
      </c>
      <c r="BM604" s="81">
        <v>250</v>
      </c>
      <c r="BN604" s="81">
        <v>250</v>
      </c>
      <c r="BO604" s="81">
        <v>250</v>
      </c>
      <c r="BP604" s="81">
        <v>250</v>
      </c>
      <c r="BQ604" s="81">
        <v>250</v>
      </c>
      <c r="BR604" s="81">
        <v>250</v>
      </c>
      <c r="BS604" s="81">
        <v>250</v>
      </c>
      <c r="BT604" s="81">
        <v>250</v>
      </c>
      <c r="BU604" s="81">
        <v>250</v>
      </c>
      <c r="BV604" s="81">
        <v>250</v>
      </c>
      <c r="BW604" s="81">
        <v>250</v>
      </c>
      <c r="BX604" s="81">
        <v>250</v>
      </c>
      <c r="BY604" s="81">
        <v>250</v>
      </c>
      <c r="BZ604" s="81">
        <v>250</v>
      </c>
      <c r="CA604" s="81">
        <v>250</v>
      </c>
      <c r="CB604" s="81">
        <v>250</v>
      </c>
      <c r="CC604" s="81">
        <v>250</v>
      </c>
      <c r="CD604" s="81">
        <v>250</v>
      </c>
      <c r="CE604" s="81">
        <v>250</v>
      </c>
      <c r="CF604" s="81">
        <v>250</v>
      </c>
      <c r="CG604" s="81">
        <v>250</v>
      </c>
      <c r="CH604" s="81">
        <v>250</v>
      </c>
      <c r="CI604" s="81">
        <v>250</v>
      </c>
      <c r="CJ604" s="81">
        <v>250</v>
      </c>
      <c r="CK604" s="81">
        <v>250</v>
      </c>
      <c r="CL604" s="81">
        <v>250</v>
      </c>
      <c r="CM604" s="81">
        <v>250</v>
      </c>
      <c r="CN604" s="81">
        <v>250</v>
      </c>
      <c r="CO604" s="81">
        <v>250</v>
      </c>
      <c r="CP604" s="81">
        <v>250</v>
      </c>
      <c r="CQ604" s="81">
        <v>250</v>
      </c>
      <c r="CR604" s="81">
        <v>250</v>
      </c>
      <c r="CS604" s="81">
        <v>250</v>
      </c>
      <c r="CT604" s="81">
        <v>250</v>
      </c>
      <c r="CU604" s="81">
        <v>250</v>
      </c>
      <c r="CV604" s="81">
        <v>250</v>
      </c>
      <c r="CW604" s="81">
        <v>250</v>
      </c>
      <c r="CX604" s="81">
        <v>250</v>
      </c>
      <c r="CY604" s="81">
        <v>250</v>
      </c>
      <c r="CZ604" s="81">
        <v>250</v>
      </c>
      <c r="DA604" s="81">
        <v>250</v>
      </c>
      <c r="DB604" s="81">
        <v>250</v>
      </c>
      <c r="DC604" s="81">
        <v>250</v>
      </c>
      <c r="DD604" s="81">
        <v>250</v>
      </c>
      <c r="DE604" s="81">
        <v>250</v>
      </c>
      <c r="DF604" s="81">
        <v>250</v>
      </c>
      <c r="DG604" s="81">
        <v>250</v>
      </c>
      <c r="DH604" s="81">
        <v>250</v>
      </c>
      <c r="DI604" s="81">
        <v>250</v>
      </c>
      <c r="DJ604" s="81">
        <v>250</v>
      </c>
      <c r="DK604" s="81">
        <v>250</v>
      </c>
      <c r="DL604" s="81">
        <v>250</v>
      </c>
      <c r="DM604" s="81">
        <v>250</v>
      </c>
      <c r="DN604" s="81">
        <v>250</v>
      </c>
      <c r="DO604" s="81">
        <v>250</v>
      </c>
      <c r="DP604" s="81">
        <v>250</v>
      </c>
      <c r="DQ604" s="81">
        <v>250</v>
      </c>
      <c r="DR604" s="81">
        <v>250</v>
      </c>
      <c r="DS604" s="81">
        <v>250</v>
      </c>
      <c r="DT604" s="81">
        <v>250</v>
      </c>
      <c r="DU604" s="81">
        <v>250</v>
      </c>
      <c r="DV604" s="81">
        <v>250</v>
      </c>
      <c r="DW604" s="81">
        <v>250</v>
      </c>
      <c r="DX604" s="81">
        <v>250</v>
      </c>
      <c r="DY604" s="81">
        <v>250</v>
      </c>
      <c r="DZ604" s="81">
        <v>250</v>
      </c>
      <c r="EA604" s="81">
        <v>250</v>
      </c>
      <c r="EB604" s="81">
        <v>250</v>
      </c>
      <c r="EC604" s="81">
        <v>250</v>
      </c>
      <c r="ED604" s="81">
        <v>250</v>
      </c>
      <c r="EE604" s="81">
        <v>250</v>
      </c>
      <c r="EF604" s="81">
        <v>250</v>
      </c>
      <c r="EG604" s="81">
        <v>250</v>
      </c>
      <c r="EH604" s="81">
        <v>250</v>
      </c>
      <c r="EI604" s="81">
        <v>250</v>
      </c>
      <c r="EJ604" s="81">
        <v>250</v>
      </c>
      <c r="EK604" s="81">
        <v>250</v>
      </c>
      <c r="EL604" s="81">
        <v>250</v>
      </c>
      <c r="EM604" s="81">
        <v>250</v>
      </c>
      <c r="EN604" s="81">
        <v>250</v>
      </c>
      <c r="EO604" s="81">
        <v>250</v>
      </c>
      <c r="EP604" s="81">
        <v>250</v>
      </c>
      <c r="EQ604" s="81">
        <v>250</v>
      </c>
      <c r="ER604" s="81">
        <v>250</v>
      </c>
      <c r="ES604" s="81">
        <v>250</v>
      </c>
      <c r="ET604" s="81">
        <v>250</v>
      </c>
      <c r="EU604" s="81">
        <v>250</v>
      </c>
      <c r="EV604" s="81">
        <v>250</v>
      </c>
      <c r="EW604" s="81">
        <v>250</v>
      </c>
      <c r="EX604" s="81">
        <v>250</v>
      </c>
      <c r="EY604" s="81">
        <v>250</v>
      </c>
      <c r="EZ604" s="81">
        <v>250</v>
      </c>
      <c r="FA604" s="81">
        <v>250</v>
      </c>
      <c r="FB604" s="81">
        <v>250</v>
      </c>
      <c r="FC604" s="81">
        <v>250</v>
      </c>
      <c r="FD604" s="81">
        <v>250</v>
      </c>
      <c r="FE604" s="81">
        <v>250</v>
      </c>
      <c r="FF604" s="81">
        <v>250</v>
      </c>
      <c r="FG604" s="81">
        <v>250</v>
      </c>
      <c r="FH604" s="81">
        <v>250</v>
      </c>
      <c r="FI604" s="81">
        <v>250</v>
      </c>
      <c r="FJ604" s="81">
        <v>250</v>
      </c>
      <c r="FK604" s="81">
        <v>250</v>
      </c>
      <c r="FL604" s="81">
        <v>250</v>
      </c>
      <c r="FM604" s="81">
        <v>250</v>
      </c>
      <c r="FN604" s="1" t="s">
        <v>977</v>
      </c>
    </row>
    <row r="605" spans="2:170" x14ac:dyDescent="0.2">
      <c r="B605" s="1" t="s">
        <v>978</v>
      </c>
      <c r="C605" s="1" t="s">
        <v>44</v>
      </c>
      <c r="D605" s="1" t="s">
        <v>42</v>
      </c>
      <c r="E605" s="81" t="s">
        <v>217</v>
      </c>
      <c r="F605" s="81">
        <v>250</v>
      </c>
      <c r="G605" s="81">
        <v>250</v>
      </c>
      <c r="H605" s="81">
        <v>250</v>
      </c>
      <c r="I605" s="81">
        <v>250</v>
      </c>
      <c r="J605" s="81">
        <v>250</v>
      </c>
      <c r="K605" s="81">
        <v>250</v>
      </c>
      <c r="L605" s="81">
        <v>250</v>
      </c>
      <c r="M605" s="81">
        <v>250</v>
      </c>
      <c r="N605" s="81">
        <v>250</v>
      </c>
      <c r="O605" s="81">
        <v>250</v>
      </c>
      <c r="P605" s="81">
        <v>250</v>
      </c>
      <c r="Q605" s="81">
        <v>250</v>
      </c>
      <c r="R605" s="81">
        <v>250</v>
      </c>
      <c r="S605" s="81">
        <v>250</v>
      </c>
      <c r="T605" s="81">
        <v>250</v>
      </c>
      <c r="U605" s="81">
        <v>250</v>
      </c>
      <c r="V605" s="81">
        <v>250</v>
      </c>
      <c r="W605" s="81">
        <v>250</v>
      </c>
      <c r="X605" s="81">
        <v>250</v>
      </c>
      <c r="Y605" s="81">
        <v>250</v>
      </c>
      <c r="Z605" s="81">
        <v>250</v>
      </c>
      <c r="AA605" s="81">
        <v>250</v>
      </c>
      <c r="AB605" s="81">
        <v>250</v>
      </c>
      <c r="AC605" s="81">
        <v>250</v>
      </c>
      <c r="AD605" s="81">
        <v>250</v>
      </c>
      <c r="AE605" s="81">
        <v>250</v>
      </c>
      <c r="AF605" s="81">
        <v>250</v>
      </c>
      <c r="AG605" s="81">
        <v>250</v>
      </c>
      <c r="AH605" s="81">
        <v>250</v>
      </c>
      <c r="AI605" s="81">
        <v>250</v>
      </c>
      <c r="AJ605" s="81">
        <v>250</v>
      </c>
      <c r="AK605" s="81">
        <v>250</v>
      </c>
      <c r="AL605" s="81">
        <v>250</v>
      </c>
      <c r="AM605" s="81">
        <v>250</v>
      </c>
      <c r="AN605" s="81">
        <v>250</v>
      </c>
      <c r="AO605" s="81">
        <v>250</v>
      </c>
      <c r="AP605" s="81">
        <v>250</v>
      </c>
      <c r="AQ605" s="81">
        <v>250</v>
      </c>
      <c r="AR605" s="81">
        <v>250</v>
      </c>
      <c r="AS605" s="81">
        <v>250</v>
      </c>
      <c r="AT605" s="81">
        <v>250</v>
      </c>
      <c r="AU605" s="81">
        <v>250</v>
      </c>
      <c r="AV605" s="81">
        <v>250</v>
      </c>
      <c r="AW605" s="81">
        <v>250</v>
      </c>
      <c r="AX605" s="81">
        <v>250</v>
      </c>
      <c r="AY605" s="81">
        <v>250</v>
      </c>
      <c r="AZ605" s="81">
        <v>250</v>
      </c>
      <c r="BA605" s="81">
        <v>250</v>
      </c>
      <c r="BB605" s="81">
        <v>250</v>
      </c>
      <c r="BC605" s="81">
        <v>250</v>
      </c>
      <c r="BD605" s="81">
        <v>250</v>
      </c>
      <c r="BE605" s="81">
        <v>250</v>
      </c>
      <c r="BF605" s="81">
        <v>250</v>
      </c>
      <c r="BG605" s="81">
        <v>250</v>
      </c>
      <c r="BH605" s="81">
        <v>250</v>
      </c>
      <c r="BI605" s="81">
        <v>250</v>
      </c>
      <c r="BJ605" s="81">
        <v>250</v>
      </c>
      <c r="BK605" s="81">
        <v>250</v>
      </c>
      <c r="BL605" s="81">
        <v>250</v>
      </c>
      <c r="BM605" s="81">
        <v>250</v>
      </c>
      <c r="BN605" s="81">
        <v>250</v>
      </c>
      <c r="BO605" s="81">
        <v>250</v>
      </c>
      <c r="BP605" s="81">
        <v>250</v>
      </c>
      <c r="BQ605" s="81">
        <v>250</v>
      </c>
      <c r="BR605" s="81">
        <v>250</v>
      </c>
      <c r="BS605" s="81">
        <v>250</v>
      </c>
      <c r="BT605" s="81">
        <v>250</v>
      </c>
      <c r="BU605" s="81">
        <v>250</v>
      </c>
      <c r="BV605" s="81">
        <v>250</v>
      </c>
      <c r="BW605" s="81">
        <v>250</v>
      </c>
      <c r="BX605" s="81">
        <v>250</v>
      </c>
      <c r="BY605" s="81">
        <v>250</v>
      </c>
      <c r="BZ605" s="81">
        <v>250</v>
      </c>
      <c r="CA605" s="81">
        <v>250</v>
      </c>
      <c r="CB605" s="81">
        <v>250</v>
      </c>
      <c r="CC605" s="81">
        <v>250</v>
      </c>
      <c r="CD605" s="81">
        <v>250</v>
      </c>
      <c r="CE605" s="81">
        <v>250</v>
      </c>
      <c r="CF605" s="81">
        <v>250</v>
      </c>
      <c r="CG605" s="81">
        <v>250</v>
      </c>
      <c r="CH605" s="81">
        <v>250</v>
      </c>
      <c r="CI605" s="81">
        <v>250</v>
      </c>
      <c r="CJ605" s="81">
        <v>250</v>
      </c>
      <c r="CK605" s="81">
        <v>250</v>
      </c>
      <c r="CL605" s="81">
        <v>250</v>
      </c>
      <c r="CM605" s="81">
        <v>250</v>
      </c>
      <c r="CN605" s="81">
        <v>250</v>
      </c>
      <c r="CO605" s="81">
        <v>250</v>
      </c>
      <c r="CP605" s="81">
        <v>250</v>
      </c>
      <c r="CQ605" s="81">
        <v>250</v>
      </c>
      <c r="CR605" s="81">
        <v>250</v>
      </c>
      <c r="CS605" s="81">
        <v>250</v>
      </c>
      <c r="CT605" s="81">
        <v>250</v>
      </c>
      <c r="CU605" s="81">
        <v>250</v>
      </c>
      <c r="CV605" s="81">
        <v>250</v>
      </c>
      <c r="CW605" s="81">
        <v>250</v>
      </c>
      <c r="CX605" s="81">
        <v>250</v>
      </c>
      <c r="CY605" s="81">
        <v>250</v>
      </c>
      <c r="CZ605" s="81">
        <v>250</v>
      </c>
      <c r="DA605" s="81">
        <v>250</v>
      </c>
      <c r="DB605" s="81">
        <v>250</v>
      </c>
      <c r="DC605" s="81">
        <v>250</v>
      </c>
      <c r="DD605" s="81">
        <v>250</v>
      </c>
      <c r="DE605" s="81">
        <v>250</v>
      </c>
      <c r="DF605" s="81">
        <v>250</v>
      </c>
      <c r="DG605" s="81">
        <v>250</v>
      </c>
      <c r="DH605" s="81">
        <v>250</v>
      </c>
      <c r="DI605" s="81">
        <v>250</v>
      </c>
      <c r="DJ605" s="81">
        <v>250</v>
      </c>
      <c r="DK605" s="81">
        <v>250</v>
      </c>
      <c r="DL605" s="81">
        <v>250</v>
      </c>
      <c r="DM605" s="81">
        <v>250</v>
      </c>
      <c r="DN605" s="81">
        <v>250</v>
      </c>
      <c r="DO605" s="81">
        <v>250</v>
      </c>
      <c r="DP605" s="81">
        <v>250</v>
      </c>
      <c r="DQ605" s="81">
        <v>250</v>
      </c>
      <c r="DR605" s="81">
        <v>250</v>
      </c>
      <c r="DS605" s="81">
        <v>250</v>
      </c>
      <c r="DT605" s="81">
        <v>250</v>
      </c>
      <c r="DU605" s="81">
        <v>250</v>
      </c>
      <c r="DV605" s="81">
        <v>250</v>
      </c>
      <c r="DW605" s="81">
        <v>250</v>
      </c>
      <c r="DX605" s="81">
        <v>250</v>
      </c>
      <c r="DY605" s="81">
        <v>250</v>
      </c>
      <c r="DZ605" s="81">
        <v>250</v>
      </c>
      <c r="EA605" s="81">
        <v>250</v>
      </c>
      <c r="EB605" s="81">
        <v>250</v>
      </c>
      <c r="EC605" s="81">
        <v>250</v>
      </c>
      <c r="ED605" s="81">
        <v>250</v>
      </c>
      <c r="EE605" s="81">
        <v>250</v>
      </c>
      <c r="EF605" s="81">
        <v>250</v>
      </c>
      <c r="EG605" s="81">
        <v>250</v>
      </c>
      <c r="EH605" s="81">
        <v>250</v>
      </c>
      <c r="EI605" s="81">
        <v>250</v>
      </c>
      <c r="EJ605" s="81">
        <v>250</v>
      </c>
      <c r="EK605" s="81">
        <v>250</v>
      </c>
      <c r="EL605" s="81">
        <v>250</v>
      </c>
      <c r="EM605" s="81">
        <v>250</v>
      </c>
      <c r="EN605" s="81">
        <v>250</v>
      </c>
      <c r="EO605" s="81">
        <v>250</v>
      </c>
      <c r="EP605" s="81">
        <v>250</v>
      </c>
      <c r="EQ605" s="81">
        <v>250</v>
      </c>
      <c r="ER605" s="81">
        <v>250</v>
      </c>
      <c r="ES605" s="81">
        <v>250</v>
      </c>
      <c r="ET605" s="81">
        <v>250</v>
      </c>
      <c r="EU605" s="81">
        <v>250</v>
      </c>
      <c r="EV605" s="81">
        <v>250</v>
      </c>
      <c r="EW605" s="81">
        <v>250</v>
      </c>
      <c r="EX605" s="81">
        <v>250</v>
      </c>
      <c r="EY605" s="81">
        <v>250</v>
      </c>
      <c r="EZ605" s="81">
        <v>250</v>
      </c>
      <c r="FA605" s="81">
        <v>250</v>
      </c>
      <c r="FB605" s="81">
        <v>250</v>
      </c>
      <c r="FC605" s="81">
        <v>250</v>
      </c>
      <c r="FD605" s="81">
        <v>250</v>
      </c>
      <c r="FE605" s="81">
        <v>250</v>
      </c>
      <c r="FF605" s="81">
        <v>250</v>
      </c>
      <c r="FG605" s="81">
        <v>250</v>
      </c>
      <c r="FH605" s="81">
        <v>250</v>
      </c>
      <c r="FI605" s="81">
        <v>250</v>
      </c>
      <c r="FJ605" s="81">
        <v>250</v>
      </c>
      <c r="FK605" s="81">
        <v>250</v>
      </c>
      <c r="FL605" s="81">
        <v>250</v>
      </c>
      <c r="FM605" s="81">
        <v>250</v>
      </c>
      <c r="FN605" s="1" t="s">
        <v>979</v>
      </c>
    </row>
    <row r="606" spans="2:170" x14ac:dyDescent="0.2">
      <c r="B606" s="1" t="s">
        <v>980</v>
      </c>
      <c r="C606" s="1" t="s">
        <v>53</v>
      </c>
      <c r="D606" s="1" t="s">
        <v>52</v>
      </c>
      <c r="E606" s="81" t="s">
        <v>217</v>
      </c>
      <c r="F606" s="81">
        <v>250</v>
      </c>
      <c r="G606" s="81">
        <v>250</v>
      </c>
      <c r="H606" s="81">
        <v>250</v>
      </c>
      <c r="I606" s="81">
        <v>250</v>
      </c>
      <c r="J606" s="81">
        <v>250</v>
      </c>
      <c r="K606" s="81">
        <v>250</v>
      </c>
      <c r="L606" s="81">
        <v>250</v>
      </c>
      <c r="M606" s="81">
        <v>250</v>
      </c>
      <c r="N606" s="81">
        <v>250</v>
      </c>
      <c r="O606" s="81">
        <v>250</v>
      </c>
      <c r="P606" s="81">
        <v>250</v>
      </c>
      <c r="Q606" s="81">
        <v>250</v>
      </c>
      <c r="R606" s="81">
        <v>250</v>
      </c>
      <c r="S606" s="81">
        <v>250</v>
      </c>
      <c r="T606" s="81">
        <v>250</v>
      </c>
      <c r="U606" s="81">
        <v>250</v>
      </c>
      <c r="V606" s="81">
        <v>250</v>
      </c>
      <c r="W606" s="81">
        <v>250</v>
      </c>
      <c r="X606" s="81">
        <v>250</v>
      </c>
      <c r="Y606" s="81">
        <v>250</v>
      </c>
      <c r="Z606" s="81">
        <v>250</v>
      </c>
      <c r="AA606" s="81">
        <v>250</v>
      </c>
      <c r="AB606" s="81">
        <v>250</v>
      </c>
      <c r="AC606" s="81">
        <v>250</v>
      </c>
      <c r="AD606" s="81">
        <v>250</v>
      </c>
      <c r="AE606" s="81">
        <v>250</v>
      </c>
      <c r="AF606" s="81">
        <v>250</v>
      </c>
      <c r="AG606" s="81">
        <v>250</v>
      </c>
      <c r="AH606" s="81">
        <v>250</v>
      </c>
      <c r="AI606" s="81">
        <v>250</v>
      </c>
      <c r="AJ606" s="81">
        <v>250</v>
      </c>
      <c r="AK606" s="81">
        <v>250</v>
      </c>
      <c r="AL606" s="81">
        <v>250</v>
      </c>
      <c r="AM606" s="81">
        <v>250</v>
      </c>
      <c r="AN606" s="81">
        <v>250</v>
      </c>
      <c r="AO606" s="81">
        <v>250</v>
      </c>
      <c r="AP606" s="81">
        <v>250</v>
      </c>
      <c r="AQ606" s="81">
        <v>250</v>
      </c>
      <c r="AR606" s="81">
        <v>250</v>
      </c>
      <c r="AS606" s="81">
        <v>250</v>
      </c>
      <c r="AT606" s="81">
        <v>250</v>
      </c>
      <c r="AU606" s="81">
        <v>250</v>
      </c>
      <c r="AV606" s="81">
        <v>250</v>
      </c>
      <c r="AW606" s="81">
        <v>250</v>
      </c>
      <c r="AX606" s="81">
        <v>250</v>
      </c>
      <c r="AY606" s="81">
        <v>250</v>
      </c>
      <c r="AZ606" s="81">
        <v>250</v>
      </c>
      <c r="BA606" s="81">
        <v>250</v>
      </c>
      <c r="BB606" s="81">
        <v>250</v>
      </c>
      <c r="BC606" s="81">
        <v>250</v>
      </c>
      <c r="BD606" s="81">
        <v>250</v>
      </c>
      <c r="BE606" s="81">
        <v>250</v>
      </c>
      <c r="BF606" s="81">
        <v>250</v>
      </c>
      <c r="BG606" s="81">
        <v>250</v>
      </c>
      <c r="BH606" s="81">
        <v>250</v>
      </c>
      <c r="BI606" s="81">
        <v>250</v>
      </c>
      <c r="BJ606" s="81">
        <v>250</v>
      </c>
      <c r="BK606" s="81">
        <v>250</v>
      </c>
      <c r="BL606" s="81">
        <v>250</v>
      </c>
      <c r="BM606" s="81">
        <v>250</v>
      </c>
      <c r="BN606" s="81">
        <v>250</v>
      </c>
      <c r="BO606" s="81">
        <v>250</v>
      </c>
      <c r="BP606" s="81">
        <v>250</v>
      </c>
      <c r="BQ606" s="81">
        <v>250</v>
      </c>
      <c r="BR606" s="81">
        <v>250</v>
      </c>
      <c r="BS606" s="81">
        <v>250</v>
      </c>
      <c r="BT606" s="81">
        <v>250</v>
      </c>
      <c r="BU606" s="81">
        <v>250</v>
      </c>
      <c r="BV606" s="81">
        <v>250</v>
      </c>
      <c r="BW606" s="81">
        <v>250</v>
      </c>
      <c r="BX606" s="81">
        <v>250</v>
      </c>
      <c r="BY606" s="81">
        <v>250</v>
      </c>
      <c r="BZ606" s="81">
        <v>250</v>
      </c>
      <c r="CA606" s="81">
        <v>250</v>
      </c>
      <c r="CB606" s="81">
        <v>250</v>
      </c>
      <c r="CC606" s="81">
        <v>250</v>
      </c>
      <c r="CD606" s="81">
        <v>250</v>
      </c>
      <c r="CE606" s="81">
        <v>250</v>
      </c>
      <c r="CF606" s="81">
        <v>250</v>
      </c>
      <c r="CG606" s="81">
        <v>250</v>
      </c>
      <c r="CH606" s="81">
        <v>250</v>
      </c>
      <c r="CI606" s="81">
        <v>250</v>
      </c>
      <c r="CJ606" s="81">
        <v>250</v>
      </c>
      <c r="CK606" s="81">
        <v>250</v>
      </c>
      <c r="CL606" s="81">
        <v>250</v>
      </c>
      <c r="CM606" s="81">
        <v>250</v>
      </c>
      <c r="CN606" s="81">
        <v>250</v>
      </c>
      <c r="CO606" s="81">
        <v>250</v>
      </c>
      <c r="CP606" s="81">
        <v>250</v>
      </c>
      <c r="CQ606" s="81">
        <v>250</v>
      </c>
      <c r="CR606" s="81">
        <v>250</v>
      </c>
      <c r="CS606" s="81">
        <v>250</v>
      </c>
      <c r="CT606" s="81">
        <v>250</v>
      </c>
      <c r="CU606" s="81">
        <v>250</v>
      </c>
      <c r="CV606" s="81">
        <v>250</v>
      </c>
      <c r="CW606" s="81">
        <v>250</v>
      </c>
      <c r="CX606" s="81">
        <v>250</v>
      </c>
      <c r="CY606" s="81">
        <v>250</v>
      </c>
      <c r="CZ606" s="81">
        <v>250</v>
      </c>
      <c r="DA606" s="81">
        <v>250</v>
      </c>
      <c r="DB606" s="81">
        <v>250</v>
      </c>
      <c r="DC606" s="81">
        <v>250</v>
      </c>
      <c r="DD606" s="81">
        <v>250</v>
      </c>
      <c r="DE606" s="81">
        <v>250</v>
      </c>
      <c r="DF606" s="81">
        <v>250</v>
      </c>
      <c r="DG606" s="81">
        <v>250</v>
      </c>
      <c r="DH606" s="81">
        <v>250</v>
      </c>
      <c r="DI606" s="81">
        <v>250</v>
      </c>
      <c r="DJ606" s="81">
        <v>250</v>
      </c>
      <c r="DK606" s="81">
        <v>250</v>
      </c>
      <c r="DL606" s="81">
        <v>250</v>
      </c>
      <c r="DM606" s="81">
        <v>250</v>
      </c>
      <c r="DN606" s="81">
        <v>250</v>
      </c>
      <c r="DO606" s="81">
        <v>250</v>
      </c>
      <c r="DP606" s="81">
        <v>250</v>
      </c>
      <c r="DQ606" s="81">
        <v>250</v>
      </c>
      <c r="DR606" s="81">
        <v>250</v>
      </c>
      <c r="DS606" s="81">
        <v>250</v>
      </c>
      <c r="DT606" s="81">
        <v>250</v>
      </c>
      <c r="DU606" s="81">
        <v>250</v>
      </c>
      <c r="DV606" s="81">
        <v>250</v>
      </c>
      <c r="DW606" s="81">
        <v>250</v>
      </c>
      <c r="DX606" s="81">
        <v>250</v>
      </c>
      <c r="DY606" s="81">
        <v>250</v>
      </c>
      <c r="DZ606" s="81">
        <v>250</v>
      </c>
      <c r="EA606" s="81">
        <v>250</v>
      </c>
      <c r="EB606" s="81">
        <v>250</v>
      </c>
      <c r="EC606" s="81">
        <v>250</v>
      </c>
      <c r="ED606" s="81">
        <v>250</v>
      </c>
      <c r="EE606" s="81">
        <v>250</v>
      </c>
      <c r="EF606" s="81">
        <v>250</v>
      </c>
      <c r="EG606" s="81">
        <v>250</v>
      </c>
      <c r="EH606" s="81">
        <v>250</v>
      </c>
      <c r="EI606" s="81">
        <v>250</v>
      </c>
      <c r="EJ606" s="81">
        <v>250</v>
      </c>
      <c r="EK606" s="81">
        <v>250</v>
      </c>
      <c r="EL606" s="81">
        <v>250</v>
      </c>
      <c r="EM606" s="81">
        <v>250</v>
      </c>
      <c r="EN606" s="81">
        <v>250</v>
      </c>
      <c r="EO606" s="81">
        <v>250</v>
      </c>
      <c r="EP606" s="81">
        <v>250</v>
      </c>
      <c r="EQ606" s="81">
        <v>250</v>
      </c>
      <c r="ER606" s="81">
        <v>250</v>
      </c>
      <c r="ES606" s="81">
        <v>250</v>
      </c>
      <c r="ET606" s="81">
        <v>250</v>
      </c>
      <c r="EU606" s="81">
        <v>250</v>
      </c>
      <c r="EV606" s="81">
        <v>250</v>
      </c>
      <c r="EW606" s="81">
        <v>250</v>
      </c>
      <c r="EX606" s="81">
        <v>250</v>
      </c>
      <c r="EY606" s="81">
        <v>250</v>
      </c>
      <c r="EZ606" s="81">
        <v>250</v>
      </c>
      <c r="FA606" s="81">
        <v>250</v>
      </c>
      <c r="FB606" s="81">
        <v>250</v>
      </c>
      <c r="FC606" s="81">
        <v>250</v>
      </c>
      <c r="FD606" s="81">
        <v>250</v>
      </c>
      <c r="FE606" s="81">
        <v>250</v>
      </c>
      <c r="FF606" s="81">
        <v>250</v>
      </c>
      <c r="FG606" s="81">
        <v>250</v>
      </c>
      <c r="FH606" s="81">
        <v>250</v>
      </c>
      <c r="FI606" s="81">
        <v>250</v>
      </c>
      <c r="FJ606" s="81">
        <v>250</v>
      </c>
      <c r="FK606" s="81">
        <v>250</v>
      </c>
      <c r="FL606" s="81">
        <v>250</v>
      </c>
      <c r="FM606" s="81">
        <v>250</v>
      </c>
      <c r="FN606" s="1" t="s">
        <v>981</v>
      </c>
    </row>
    <row r="607" spans="2:170" x14ac:dyDescent="0.2">
      <c r="B607" s="1" t="s">
        <v>950</v>
      </c>
      <c r="C607" s="1" t="s">
        <v>18</v>
      </c>
      <c r="D607" s="1" t="s">
        <v>17</v>
      </c>
      <c r="E607" s="81" t="s">
        <v>257</v>
      </c>
      <c r="F607" s="81">
        <v>184.47196453641575</v>
      </c>
      <c r="G607" s="81">
        <v>192.43260965082175</v>
      </c>
      <c r="H607" s="81">
        <v>182.83247261431842</v>
      </c>
      <c r="I607" s="81">
        <v>185.11984178845631</v>
      </c>
      <c r="J607" s="81">
        <v>198.45962317568552</v>
      </c>
      <c r="K607" s="81">
        <v>207.81657390731107</v>
      </c>
      <c r="L607" s="81">
        <v>217.51625696596955</v>
      </c>
      <c r="M607" s="81">
        <v>231.18528664648289</v>
      </c>
      <c r="N607" s="81">
        <v>216.87071080783863</v>
      </c>
      <c r="O607" s="81">
        <v>204.42463670022514</v>
      </c>
      <c r="P607" s="81">
        <v>205.59143108344338</v>
      </c>
      <c r="Q607" s="81">
        <v>202.46397591771441</v>
      </c>
      <c r="R607" s="81">
        <v>190.2731782561371</v>
      </c>
      <c r="S607" s="81">
        <v>190.07051992304434</v>
      </c>
      <c r="T607" s="81">
        <v>172.97365785923139</v>
      </c>
      <c r="U607" s="81">
        <v>164.80430613059931</v>
      </c>
      <c r="V607" s="81">
        <v>172.69114485315438</v>
      </c>
      <c r="W607" s="81">
        <v>192.85254487172529</v>
      </c>
      <c r="X607" s="81">
        <v>197.039012475345</v>
      </c>
      <c r="Y607" s="81">
        <v>190.41850498419626</v>
      </c>
      <c r="Z607" s="81">
        <v>175.05454235655858</v>
      </c>
      <c r="AA607" s="81">
        <v>176.90722071625666</v>
      </c>
      <c r="AB607" s="81">
        <v>170.14807610192469</v>
      </c>
      <c r="AC607" s="81">
        <v>160.13401166098942</v>
      </c>
      <c r="AD607" s="81">
        <v>147.46544032201754</v>
      </c>
      <c r="AE607" s="81">
        <v>133.6958044114692</v>
      </c>
      <c r="AF607" s="81">
        <v>133.04431443998047</v>
      </c>
      <c r="AG607" s="81">
        <v>135.00395982035616</v>
      </c>
      <c r="AH607" s="81">
        <v>150.15413215901449</v>
      </c>
      <c r="AI607" s="81">
        <v>150.99865805764674</v>
      </c>
      <c r="AJ607" s="81">
        <v>153.74128521984679</v>
      </c>
      <c r="AK607" s="81">
        <v>163.38800673030096</v>
      </c>
      <c r="AL607" s="81">
        <v>185.40491945359869</v>
      </c>
      <c r="AM607" s="81">
        <v>178.36278028297409</v>
      </c>
      <c r="AN607" s="81">
        <v>182.15902743120583</v>
      </c>
      <c r="AO607" s="81">
        <v>193.65286914888964</v>
      </c>
      <c r="AP607" s="81">
        <v>186.33671191937444</v>
      </c>
      <c r="AQ607" s="81">
        <v>168.47915892627867</v>
      </c>
      <c r="AR607" s="81">
        <v>164.55697904059056</v>
      </c>
      <c r="AS607" s="81">
        <v>151.92568244918544</v>
      </c>
      <c r="AT607" s="81">
        <v>160.6591598346308</v>
      </c>
      <c r="AU607" s="81">
        <v>134.22528515255374</v>
      </c>
      <c r="AV607" s="81">
        <v>156.02822487033581</v>
      </c>
      <c r="AW607" s="81">
        <v>167.90288521416809</v>
      </c>
      <c r="AX607" s="81">
        <v>184.78449416896515</v>
      </c>
      <c r="AY607" s="81">
        <v>231.63093423130971</v>
      </c>
      <c r="AZ607" s="81">
        <v>264.27983426966591</v>
      </c>
      <c r="BA607" s="81">
        <v>300.74789753021167</v>
      </c>
      <c r="BB607" s="81">
        <v>309.209420014432</v>
      </c>
      <c r="BC607" s="81">
        <v>359.34989068291446</v>
      </c>
      <c r="BD607" s="81">
        <v>328.23383965529194</v>
      </c>
      <c r="BE607" s="81">
        <v>246.57233204856416</v>
      </c>
      <c r="BF607" s="81">
        <v>239.96508262790175</v>
      </c>
      <c r="BG607" s="81">
        <v>216.00200774720554</v>
      </c>
      <c r="BH607" s="81">
        <v>188.22240140259177</v>
      </c>
      <c r="BI607" s="81">
        <v>211.82271553863529</v>
      </c>
      <c r="BJ607" s="81">
        <v>217.45666132779868</v>
      </c>
      <c r="BK607" s="81">
        <v>205.11390449089745</v>
      </c>
      <c r="BL607" s="81">
        <v>204.58976078918639</v>
      </c>
      <c r="BM607" s="81">
        <v>222.89844571720795</v>
      </c>
      <c r="BN607" s="81">
        <v>236.82243562645613</v>
      </c>
      <c r="BO607" s="81">
        <v>221.6292029232556</v>
      </c>
      <c r="BP607" s="81">
        <v>215.18182552702896</v>
      </c>
      <c r="BQ607" s="81">
        <v>218.21386876585814</v>
      </c>
      <c r="BR607" s="81">
        <v>215.93111746421656</v>
      </c>
      <c r="BS607" s="81">
        <v>215.91906448688303</v>
      </c>
      <c r="BT607" s="81">
        <v>215.92369457565405</v>
      </c>
      <c r="BU607" s="81">
        <v>215.91906448688303</v>
      </c>
      <c r="BV607" s="81">
        <v>220.25449878676665</v>
      </c>
      <c r="BW607" s="81">
        <v>220.25449878676665</v>
      </c>
      <c r="BX607" s="81">
        <v>220.25449878676665</v>
      </c>
      <c r="BY607" s="81">
        <v>220.25449878676665</v>
      </c>
      <c r="BZ607" s="81">
        <v>225.52674765383364</v>
      </c>
      <c r="CA607" s="81">
        <v>225.52674765383364</v>
      </c>
      <c r="CB607" s="81">
        <v>225.52674765383364</v>
      </c>
      <c r="CC607" s="81">
        <v>225.52674765383364</v>
      </c>
      <c r="CD607" s="81">
        <v>235.53949916995518</v>
      </c>
      <c r="CE607" s="81">
        <v>235.53949916995518</v>
      </c>
      <c r="CF607" s="81">
        <v>235.53949916995518</v>
      </c>
      <c r="CG607" s="81">
        <v>235.53949916995518</v>
      </c>
      <c r="CH607" s="81">
        <v>251.06334286130914</v>
      </c>
      <c r="CI607" s="81">
        <v>251.06334286130914</v>
      </c>
      <c r="CJ607" s="81">
        <v>251.06334286130914</v>
      </c>
      <c r="CK607" s="81">
        <v>251.06334286130914</v>
      </c>
      <c r="CL607" s="81">
        <v>262.97017983752528</v>
      </c>
      <c r="CM607" s="81">
        <v>262.97017983752528</v>
      </c>
      <c r="CN607" s="81">
        <v>262.97017983752528</v>
      </c>
      <c r="CO607" s="81">
        <v>262.97017983752528</v>
      </c>
      <c r="CP607" s="81">
        <v>274.52600521944362</v>
      </c>
      <c r="CQ607" s="81">
        <v>274.52600521944362</v>
      </c>
      <c r="CR607" s="81">
        <v>274.52600521944362</v>
      </c>
      <c r="CS607" s="81">
        <v>274.52600521944362</v>
      </c>
      <c r="CT607" s="81">
        <v>286.07926243499276</v>
      </c>
      <c r="CU607" s="81">
        <v>286.07926243499276</v>
      </c>
      <c r="CV607" s="81">
        <v>286.07926243499276</v>
      </c>
      <c r="CW607" s="81">
        <v>286.07926243499276</v>
      </c>
      <c r="CX607" s="81">
        <v>300.21167556401116</v>
      </c>
      <c r="CY607" s="81">
        <v>300.21167556401116</v>
      </c>
      <c r="CZ607" s="81">
        <v>300.21167556401116</v>
      </c>
      <c r="DA607" s="81">
        <v>300.21167556401116</v>
      </c>
      <c r="DB607" s="81">
        <v>314.23402747600716</v>
      </c>
      <c r="DC607" s="81">
        <v>314.23402747600716</v>
      </c>
      <c r="DD607" s="81">
        <v>314.23402747600716</v>
      </c>
      <c r="DE607" s="81">
        <v>314.23402747600716</v>
      </c>
      <c r="DF607" s="81">
        <v>321.65755567695436</v>
      </c>
      <c r="DG607" s="81">
        <v>321.65755567695436</v>
      </c>
      <c r="DH607" s="81">
        <v>321.65755567695436</v>
      </c>
      <c r="DI607" s="81">
        <v>321.65755567695436</v>
      </c>
      <c r="DJ607" s="81">
        <v>329.38568187941951</v>
      </c>
      <c r="DK607" s="81">
        <v>329.38568187941951</v>
      </c>
      <c r="DL607" s="81">
        <v>329.38568187941951</v>
      </c>
      <c r="DM607" s="81">
        <v>329.38568187941951</v>
      </c>
      <c r="DN607" s="81">
        <v>337.6104246654325</v>
      </c>
      <c r="DO607" s="81">
        <v>337.6104246654325</v>
      </c>
      <c r="DP607" s="81">
        <v>337.6104246654325</v>
      </c>
      <c r="DQ607" s="81">
        <v>337.6104246654325</v>
      </c>
      <c r="DR607" s="81">
        <v>345.52845976630243</v>
      </c>
      <c r="DS607" s="81">
        <v>345.52845976630243</v>
      </c>
      <c r="DT607" s="81">
        <v>345.52845976630243</v>
      </c>
      <c r="DU607" s="81">
        <v>345.52845976630243</v>
      </c>
      <c r="DV607" s="81">
        <v>354.78576213428966</v>
      </c>
      <c r="DW607" s="81">
        <v>354.78576213428966</v>
      </c>
      <c r="DX607" s="81">
        <v>354.78576213428966</v>
      </c>
      <c r="DY607" s="81">
        <v>354.78576213428966</v>
      </c>
      <c r="DZ607" s="81">
        <v>364.09635432089567</v>
      </c>
      <c r="EA607" s="81">
        <v>364.09635432089567</v>
      </c>
      <c r="EB607" s="81">
        <v>364.09635432089567</v>
      </c>
      <c r="EC607" s="81">
        <v>364.09635432089567</v>
      </c>
      <c r="ED607" s="81">
        <v>372.17006668064488</v>
      </c>
      <c r="EE607" s="81">
        <v>372.17006668064488</v>
      </c>
      <c r="EF607" s="81">
        <v>372.17006668064488</v>
      </c>
      <c r="EG607" s="81">
        <v>372.17006668064488</v>
      </c>
      <c r="EH607" s="81">
        <v>381.10069164943167</v>
      </c>
      <c r="EI607" s="81">
        <v>381.10069164943167</v>
      </c>
      <c r="EJ607" s="81">
        <v>381.10069164943167</v>
      </c>
      <c r="EK607" s="81">
        <v>381.10069164943167</v>
      </c>
      <c r="EL607" s="81">
        <v>390.89205727711453</v>
      </c>
      <c r="EM607" s="81">
        <v>390.89205727711453</v>
      </c>
      <c r="EN607" s="81">
        <v>390.89205727711453</v>
      </c>
      <c r="EO607" s="81">
        <v>390.89205727711453</v>
      </c>
      <c r="EP607" s="81">
        <v>400.93664301602206</v>
      </c>
      <c r="EQ607" s="81">
        <v>400.93664301602206</v>
      </c>
      <c r="ER607" s="81">
        <v>400.93664301602206</v>
      </c>
      <c r="ES607" s="81">
        <v>400.93664301602206</v>
      </c>
      <c r="ET607" s="81">
        <v>410.17134876042167</v>
      </c>
      <c r="EU607" s="81">
        <v>410.17134876042167</v>
      </c>
      <c r="EV607" s="81">
        <v>410.17134876042167</v>
      </c>
      <c r="EW607" s="81">
        <v>410.17134876042167</v>
      </c>
      <c r="EX607" s="81">
        <v>420.46964192829728</v>
      </c>
      <c r="EY607" s="81">
        <v>420.46964192829728</v>
      </c>
      <c r="EZ607" s="81">
        <v>420.46964192829728</v>
      </c>
      <c r="FA607" s="81">
        <v>420.46964192829728</v>
      </c>
      <c r="FB607" s="81">
        <v>430.98755632130121</v>
      </c>
      <c r="FC607" s="81">
        <v>430.98755632130121</v>
      </c>
      <c r="FD607" s="81">
        <v>430.98755632130121</v>
      </c>
      <c r="FE607" s="81">
        <v>430.98755632130121</v>
      </c>
      <c r="FF607" s="81">
        <v>441.6535936873305</v>
      </c>
      <c r="FG607" s="81">
        <v>441.6535936873305</v>
      </c>
      <c r="FH607" s="81">
        <v>441.6535936873305</v>
      </c>
      <c r="FI607" s="81">
        <v>441.6535936873305</v>
      </c>
      <c r="FJ607" s="81">
        <v>453.46983050590575</v>
      </c>
      <c r="FK607" s="81">
        <v>453.46983050590575</v>
      </c>
      <c r="FL607" s="81">
        <v>453.46983050590575</v>
      </c>
      <c r="FM607" s="81">
        <v>453.46983050590575</v>
      </c>
      <c r="FN607" s="1" t="s">
        <v>982</v>
      </c>
    </row>
    <row r="608" spans="2:170" x14ac:dyDescent="0.2">
      <c r="B608" s="1" t="s">
        <v>952</v>
      </c>
      <c r="C608" s="1" t="s">
        <v>20</v>
      </c>
      <c r="D608" s="1" t="s">
        <v>17</v>
      </c>
      <c r="E608" s="81" t="s">
        <v>257</v>
      </c>
      <c r="F608" s="81">
        <v>286.10246809898354</v>
      </c>
      <c r="G608" s="81">
        <v>295.79927396798547</v>
      </c>
      <c r="H608" s="81">
        <v>295.96124780849061</v>
      </c>
      <c r="I608" s="81">
        <v>310.64970668121276</v>
      </c>
      <c r="J608" s="81">
        <v>330.07088150359397</v>
      </c>
      <c r="K608" s="81">
        <v>345.5637793282429</v>
      </c>
      <c r="L608" s="81">
        <v>363.76982935502019</v>
      </c>
      <c r="M608" s="81">
        <v>383.95440454822665</v>
      </c>
      <c r="N608" s="81">
        <v>329.74947183089427</v>
      </c>
      <c r="O608" s="81">
        <v>349.47403498584367</v>
      </c>
      <c r="P608" s="81">
        <v>368.4712305513836</v>
      </c>
      <c r="Q608" s="81">
        <v>371.55390929304696</v>
      </c>
      <c r="R608" s="81">
        <v>341.72549228659614</v>
      </c>
      <c r="S608" s="81">
        <v>327.24250351536733</v>
      </c>
      <c r="T608" s="81">
        <v>291.43113615686633</v>
      </c>
      <c r="U608" s="81">
        <v>284.37959942199689</v>
      </c>
      <c r="V608" s="81">
        <v>295.77516642278397</v>
      </c>
      <c r="W608" s="81">
        <v>320.09419500853556</v>
      </c>
      <c r="X608" s="81">
        <v>322.49912038533023</v>
      </c>
      <c r="Y608" s="81">
        <v>343.27595490564505</v>
      </c>
      <c r="Z608" s="81">
        <v>283.91959032401581</v>
      </c>
      <c r="AA608" s="81">
        <v>277.41694906749404</v>
      </c>
      <c r="AB608" s="81">
        <v>273.62939254049007</v>
      </c>
      <c r="AC608" s="81">
        <v>255.31318399054385</v>
      </c>
      <c r="AD608" s="81">
        <v>223.98108553167916</v>
      </c>
      <c r="AE608" s="81">
        <v>212.66636181207983</v>
      </c>
      <c r="AF608" s="81">
        <v>196.68771615048593</v>
      </c>
      <c r="AG608" s="81">
        <v>200.76630317193528</v>
      </c>
      <c r="AH608" s="81">
        <v>235.5224545123408</v>
      </c>
      <c r="AI608" s="81">
        <v>229.85424593525556</v>
      </c>
      <c r="AJ608" s="81">
        <v>216.41342958109394</v>
      </c>
      <c r="AK608" s="81">
        <v>250.26859370769779</v>
      </c>
      <c r="AL608" s="81">
        <v>265.85017255632056</v>
      </c>
      <c r="AM608" s="81">
        <v>246.33172967181852</v>
      </c>
      <c r="AN608" s="81">
        <v>268.78193889205454</v>
      </c>
      <c r="AO608" s="81">
        <v>286.59894604352195</v>
      </c>
      <c r="AP608" s="81">
        <v>270.65945130152954</v>
      </c>
      <c r="AQ608" s="81">
        <v>232.34111709744738</v>
      </c>
      <c r="AR608" s="81">
        <v>222.50365078400753</v>
      </c>
      <c r="AS608" s="81">
        <v>214.9467345115963</v>
      </c>
      <c r="AT608" s="81">
        <v>222.79636534291461</v>
      </c>
      <c r="AU608" s="81">
        <v>181.26016965633633</v>
      </c>
      <c r="AV608" s="81">
        <v>207.91979064482467</v>
      </c>
      <c r="AW608" s="81">
        <v>242.08520639500333</v>
      </c>
      <c r="AX608" s="81">
        <v>276.42105439459959</v>
      </c>
      <c r="AY608" s="81">
        <v>355.93751565339812</v>
      </c>
      <c r="AZ608" s="81">
        <v>424.36795349459658</v>
      </c>
      <c r="BA608" s="81">
        <v>537.87645101117641</v>
      </c>
      <c r="BB608" s="81">
        <v>583.19467586996268</v>
      </c>
      <c r="BC608" s="81">
        <v>590.99282873320612</v>
      </c>
      <c r="BD608" s="81">
        <v>593.53442405786313</v>
      </c>
      <c r="BE608" s="81">
        <v>491.05342221641314</v>
      </c>
      <c r="BF608" s="81">
        <v>418.00707808505939</v>
      </c>
      <c r="BG608" s="81">
        <v>311.97542959395537</v>
      </c>
      <c r="BH608" s="81">
        <v>286.69340836831748</v>
      </c>
      <c r="BI608" s="81">
        <v>366.0910277989509</v>
      </c>
      <c r="BJ608" s="81">
        <v>336.86491752488041</v>
      </c>
      <c r="BK608" s="81">
        <v>320.92793407531548</v>
      </c>
      <c r="BL608" s="81">
        <v>339.64780898849074</v>
      </c>
      <c r="BM608" s="81">
        <v>367.80731247166864</v>
      </c>
      <c r="BN608" s="81">
        <v>391.51045153503242</v>
      </c>
      <c r="BO608" s="81">
        <v>387.76081323933113</v>
      </c>
      <c r="BP608" s="81">
        <v>390.28076936829927</v>
      </c>
      <c r="BQ608" s="81">
        <v>383.62060594727751</v>
      </c>
      <c r="BR608" s="81">
        <v>371.30670012951259</v>
      </c>
      <c r="BS608" s="81">
        <v>371.24424629746767</v>
      </c>
      <c r="BT608" s="81">
        <v>371.15057754658812</v>
      </c>
      <c r="BU608" s="81">
        <v>371.11278843181844</v>
      </c>
      <c r="BV608" s="81">
        <v>351.84422597673961</v>
      </c>
      <c r="BW608" s="81">
        <v>351.84422597673961</v>
      </c>
      <c r="BX608" s="81">
        <v>351.84422597673961</v>
      </c>
      <c r="BY608" s="81">
        <v>351.84422597673961</v>
      </c>
      <c r="BZ608" s="81">
        <v>354.56933617156312</v>
      </c>
      <c r="CA608" s="81">
        <v>354.56933617156312</v>
      </c>
      <c r="CB608" s="81">
        <v>354.56933617156312</v>
      </c>
      <c r="CC608" s="81">
        <v>354.56933617156312</v>
      </c>
      <c r="CD608" s="81">
        <v>365.81242800816244</v>
      </c>
      <c r="CE608" s="81">
        <v>365.81242800816244</v>
      </c>
      <c r="CF608" s="81">
        <v>365.81242800816244</v>
      </c>
      <c r="CG608" s="81">
        <v>365.81242800816244</v>
      </c>
      <c r="CH608" s="81">
        <v>379.64768747710013</v>
      </c>
      <c r="CI608" s="81">
        <v>379.64768747710013</v>
      </c>
      <c r="CJ608" s="81">
        <v>379.64768747710013</v>
      </c>
      <c r="CK608" s="81">
        <v>379.64768747710013</v>
      </c>
      <c r="CL608" s="81">
        <v>400.32536181265505</v>
      </c>
      <c r="CM608" s="81">
        <v>400.32536181265505</v>
      </c>
      <c r="CN608" s="81">
        <v>400.32536181265505</v>
      </c>
      <c r="CO608" s="81">
        <v>400.32536181265505</v>
      </c>
      <c r="CP608" s="81">
        <v>419.77115956579314</v>
      </c>
      <c r="CQ608" s="81">
        <v>419.77115956579314</v>
      </c>
      <c r="CR608" s="81">
        <v>419.77115956579314</v>
      </c>
      <c r="CS608" s="81">
        <v>419.77115956579314</v>
      </c>
      <c r="CT608" s="81">
        <v>441.76173271238076</v>
      </c>
      <c r="CU608" s="81">
        <v>441.76173271238076</v>
      </c>
      <c r="CV608" s="81">
        <v>441.76173271238076</v>
      </c>
      <c r="CW608" s="81">
        <v>441.76173271238076</v>
      </c>
      <c r="CX608" s="81">
        <v>460.98388873526841</v>
      </c>
      <c r="CY608" s="81">
        <v>460.98388873526841</v>
      </c>
      <c r="CZ608" s="81">
        <v>460.98388873526841</v>
      </c>
      <c r="DA608" s="81">
        <v>460.98388873526841</v>
      </c>
      <c r="DB608" s="81">
        <v>477.29063383315122</v>
      </c>
      <c r="DC608" s="81">
        <v>477.29063383315122</v>
      </c>
      <c r="DD608" s="81">
        <v>477.29063383315122</v>
      </c>
      <c r="DE608" s="81">
        <v>477.29063383315122</v>
      </c>
      <c r="DF608" s="81">
        <v>488.91288991781533</v>
      </c>
      <c r="DG608" s="81">
        <v>488.91288991781533</v>
      </c>
      <c r="DH608" s="81">
        <v>488.91288991781533</v>
      </c>
      <c r="DI608" s="81">
        <v>488.91288991781533</v>
      </c>
      <c r="DJ608" s="81">
        <v>502.11764125842979</v>
      </c>
      <c r="DK608" s="81">
        <v>502.11764125842979</v>
      </c>
      <c r="DL608" s="81">
        <v>502.11764125842979</v>
      </c>
      <c r="DM608" s="81">
        <v>502.11764125842979</v>
      </c>
      <c r="DN608" s="81">
        <v>514.79540787140149</v>
      </c>
      <c r="DO608" s="81">
        <v>514.79540787140149</v>
      </c>
      <c r="DP608" s="81">
        <v>514.79540787140149</v>
      </c>
      <c r="DQ608" s="81">
        <v>514.79540787140149</v>
      </c>
      <c r="DR608" s="81">
        <v>526.38971329675201</v>
      </c>
      <c r="DS608" s="81">
        <v>526.38971329675201</v>
      </c>
      <c r="DT608" s="81">
        <v>526.38971329675201</v>
      </c>
      <c r="DU608" s="81">
        <v>526.38971329675201</v>
      </c>
      <c r="DV608" s="81">
        <v>539.79235219669795</v>
      </c>
      <c r="DW608" s="81">
        <v>539.79235219669795</v>
      </c>
      <c r="DX608" s="81">
        <v>539.79235219669795</v>
      </c>
      <c r="DY608" s="81">
        <v>539.79235219669795</v>
      </c>
      <c r="DZ608" s="81">
        <v>553.43607636575052</v>
      </c>
      <c r="EA608" s="81">
        <v>553.43607636575052</v>
      </c>
      <c r="EB608" s="81">
        <v>553.43607636575052</v>
      </c>
      <c r="EC608" s="81">
        <v>553.43607636575052</v>
      </c>
      <c r="ED608" s="81">
        <v>565.70168047625123</v>
      </c>
      <c r="EE608" s="81">
        <v>565.70168047625123</v>
      </c>
      <c r="EF608" s="81">
        <v>565.70168047625123</v>
      </c>
      <c r="EG608" s="81">
        <v>565.70168047625123</v>
      </c>
      <c r="EH608" s="81">
        <v>578.74882425558064</v>
      </c>
      <c r="EI608" s="81">
        <v>578.74882425558064</v>
      </c>
      <c r="EJ608" s="81">
        <v>578.74882425558064</v>
      </c>
      <c r="EK608" s="81">
        <v>578.74882425558064</v>
      </c>
      <c r="EL608" s="81">
        <v>593.31909968793809</v>
      </c>
      <c r="EM608" s="81">
        <v>593.31909968793809</v>
      </c>
      <c r="EN608" s="81">
        <v>593.31909968793809</v>
      </c>
      <c r="EO608" s="81">
        <v>593.31909968793809</v>
      </c>
      <c r="EP608" s="81">
        <v>607.69941863277484</v>
      </c>
      <c r="EQ608" s="81">
        <v>607.69941863277484</v>
      </c>
      <c r="ER608" s="81">
        <v>607.69941863277484</v>
      </c>
      <c r="ES608" s="81">
        <v>607.69941863277484</v>
      </c>
      <c r="ET608" s="81">
        <v>622.02224515222929</v>
      </c>
      <c r="EU608" s="81">
        <v>622.02224515222929</v>
      </c>
      <c r="EV608" s="81">
        <v>622.02224515222929</v>
      </c>
      <c r="EW608" s="81">
        <v>622.02224515222929</v>
      </c>
      <c r="EX608" s="81">
        <v>641.25169062769407</v>
      </c>
      <c r="EY608" s="81">
        <v>641.25169062769407</v>
      </c>
      <c r="EZ608" s="81">
        <v>641.25169062769407</v>
      </c>
      <c r="FA608" s="81">
        <v>641.25169062769407</v>
      </c>
      <c r="FB608" s="81">
        <v>658.33231170212514</v>
      </c>
      <c r="FC608" s="81">
        <v>658.33231170212514</v>
      </c>
      <c r="FD608" s="81">
        <v>658.33231170212514</v>
      </c>
      <c r="FE608" s="81">
        <v>658.33231170212514</v>
      </c>
      <c r="FF608" s="81">
        <v>677.09105279109667</v>
      </c>
      <c r="FG608" s="81">
        <v>677.09105279109667</v>
      </c>
      <c r="FH608" s="81">
        <v>677.09105279109667</v>
      </c>
      <c r="FI608" s="81">
        <v>677.09105279109667</v>
      </c>
      <c r="FJ608" s="81">
        <v>699.34552950987154</v>
      </c>
      <c r="FK608" s="81">
        <v>699.34552950987154</v>
      </c>
      <c r="FL608" s="81">
        <v>699.34552950987154</v>
      </c>
      <c r="FM608" s="81">
        <v>699.34552950987154</v>
      </c>
      <c r="FN608" s="1" t="s">
        <v>983</v>
      </c>
    </row>
    <row r="609" spans="2:170" x14ac:dyDescent="0.2">
      <c r="B609" s="1" t="s">
        <v>954</v>
      </c>
      <c r="C609" s="1" t="s">
        <v>36</v>
      </c>
      <c r="D609" s="1" t="s">
        <v>31</v>
      </c>
      <c r="E609" s="81" t="s">
        <v>257</v>
      </c>
      <c r="F609" s="81">
        <v>218.83626213912601</v>
      </c>
      <c r="G609" s="81">
        <v>220.08986078864012</v>
      </c>
      <c r="H609" s="81">
        <v>206.90810943711432</v>
      </c>
      <c r="I609" s="81">
        <v>238.12782058412216</v>
      </c>
      <c r="J609" s="81">
        <v>200.99146536190983</v>
      </c>
      <c r="K609" s="81">
        <v>220.23143194216152</v>
      </c>
      <c r="L609" s="81">
        <v>215.75529500766973</v>
      </c>
      <c r="M609" s="81">
        <v>216.86757493238869</v>
      </c>
      <c r="N609" s="81">
        <v>190.52944231165145</v>
      </c>
      <c r="O609" s="81">
        <v>188.15557899233107</v>
      </c>
      <c r="P609" s="81">
        <v>191.82674064351738</v>
      </c>
      <c r="Q609" s="81">
        <v>186.4733635298079</v>
      </c>
      <c r="R609" s="81">
        <v>182.49338315852526</v>
      </c>
      <c r="S609" s="81">
        <v>181.39469877146624</v>
      </c>
      <c r="T609" s="81">
        <v>166.53283644066275</v>
      </c>
      <c r="U609" s="81">
        <v>157.17887935062839</v>
      </c>
      <c r="V609" s="81">
        <v>164.87763737515382</v>
      </c>
      <c r="W609" s="81">
        <v>183.70138975450857</v>
      </c>
      <c r="X609" s="81">
        <v>185.1830249908661</v>
      </c>
      <c r="Y609" s="81">
        <v>176.35193090269465</v>
      </c>
      <c r="Z609" s="81">
        <v>166.75785996582505</v>
      </c>
      <c r="AA609" s="81">
        <v>174.4612704396306</v>
      </c>
      <c r="AB609" s="81">
        <v>163.68677313381576</v>
      </c>
      <c r="AC609" s="81">
        <v>150.48100943890938</v>
      </c>
      <c r="AD609" s="81">
        <v>145.91395914047052</v>
      </c>
      <c r="AE609" s="81">
        <v>135.10592553171864</v>
      </c>
      <c r="AF609" s="81">
        <v>132.52729298451905</v>
      </c>
      <c r="AG609" s="81">
        <v>134.68125577014931</v>
      </c>
      <c r="AH609" s="81">
        <v>152.72891658856889</v>
      </c>
      <c r="AI609" s="81">
        <v>153.14746217751247</v>
      </c>
      <c r="AJ609" s="81">
        <v>154.936911436343</v>
      </c>
      <c r="AK609" s="81">
        <v>161.76279669216569</v>
      </c>
      <c r="AL609" s="81">
        <v>181.50095674631825</v>
      </c>
      <c r="AM609" s="81">
        <v>177.90920658943134</v>
      </c>
      <c r="AN609" s="81">
        <v>179.55821829281103</v>
      </c>
      <c r="AO609" s="81">
        <v>189.28870287362273</v>
      </c>
      <c r="AP609" s="81">
        <v>180.17210746190761</v>
      </c>
      <c r="AQ609" s="81">
        <v>168.04017780871993</v>
      </c>
      <c r="AR609" s="81">
        <v>163.97305818876384</v>
      </c>
      <c r="AS609" s="81">
        <v>149.21013673901612</v>
      </c>
      <c r="AT609" s="81">
        <v>155.14534347928691</v>
      </c>
      <c r="AU609" s="81">
        <v>134.52819282178797</v>
      </c>
      <c r="AV609" s="81">
        <v>152.29071303291289</v>
      </c>
      <c r="AW609" s="81">
        <v>159.6708908639163</v>
      </c>
      <c r="AX609" s="81">
        <v>195.52800751972089</v>
      </c>
      <c r="AY609" s="81">
        <v>232.59402292294723</v>
      </c>
      <c r="AZ609" s="81">
        <v>254.28965810487597</v>
      </c>
      <c r="BA609" s="81">
        <v>282.05138598866267</v>
      </c>
      <c r="BB609" s="81">
        <v>291.86487024963475</v>
      </c>
      <c r="BC609" s="81">
        <v>340.67118353700329</v>
      </c>
      <c r="BD609" s="81">
        <v>317.32546833713354</v>
      </c>
      <c r="BE609" s="81">
        <v>239.75798214766365</v>
      </c>
      <c r="BF609" s="81">
        <v>226.22462791706914</v>
      </c>
      <c r="BG609" s="81">
        <v>207.03038080511462</v>
      </c>
      <c r="BH609" s="81">
        <v>184.71350084081098</v>
      </c>
      <c r="BI609" s="81">
        <v>198.65360273780126</v>
      </c>
      <c r="BJ609" s="81">
        <v>202.16832153558948</v>
      </c>
      <c r="BK609" s="81">
        <v>194.05902296756059</v>
      </c>
      <c r="BL609" s="81">
        <v>188.70080667042754</v>
      </c>
      <c r="BM609" s="81">
        <v>206.51645359239927</v>
      </c>
      <c r="BN609" s="81">
        <v>203.86106462139406</v>
      </c>
      <c r="BO609" s="81">
        <v>190.49280462059224</v>
      </c>
      <c r="BP609" s="81">
        <v>185.94709018794671</v>
      </c>
      <c r="BQ609" s="81">
        <v>186.30790630898383</v>
      </c>
      <c r="BR609" s="81">
        <v>206.5255994152123</v>
      </c>
      <c r="BS609" s="81">
        <v>206.5255994152123</v>
      </c>
      <c r="BT609" s="81">
        <v>206.5255994152123</v>
      </c>
      <c r="BU609" s="81">
        <v>206.5255994152123</v>
      </c>
      <c r="BV609" s="81">
        <v>211.7114553759188</v>
      </c>
      <c r="BW609" s="81">
        <v>211.7114553759188</v>
      </c>
      <c r="BX609" s="81">
        <v>211.7114553759188</v>
      </c>
      <c r="BY609" s="81">
        <v>211.7114553759188</v>
      </c>
      <c r="BZ609" s="81">
        <v>215.718503600969</v>
      </c>
      <c r="CA609" s="81">
        <v>215.718503600969</v>
      </c>
      <c r="CB609" s="81">
        <v>215.718503600969</v>
      </c>
      <c r="CC609" s="81">
        <v>215.718503600969</v>
      </c>
      <c r="CD609" s="81">
        <v>224.027873566398</v>
      </c>
      <c r="CE609" s="81">
        <v>224.027873566398</v>
      </c>
      <c r="CF609" s="81">
        <v>224.027873566398</v>
      </c>
      <c r="CG609" s="81">
        <v>224.027873566398</v>
      </c>
      <c r="CH609" s="81">
        <v>237.41326654616626</v>
      </c>
      <c r="CI609" s="81">
        <v>237.41326654616626</v>
      </c>
      <c r="CJ609" s="81">
        <v>237.41326654616626</v>
      </c>
      <c r="CK609" s="81">
        <v>237.41326654616626</v>
      </c>
      <c r="CL609" s="81">
        <v>248.07423258301188</v>
      </c>
      <c r="CM609" s="81">
        <v>248.07423258301188</v>
      </c>
      <c r="CN609" s="81">
        <v>248.07423258301188</v>
      </c>
      <c r="CO609" s="81">
        <v>248.07423258301188</v>
      </c>
      <c r="CP609" s="81">
        <v>258.32077238786644</v>
      </c>
      <c r="CQ609" s="81">
        <v>258.32077238786644</v>
      </c>
      <c r="CR609" s="81">
        <v>258.32077238786644</v>
      </c>
      <c r="CS609" s="81">
        <v>258.32077238786644</v>
      </c>
      <c r="CT609" s="81">
        <v>268.39301279952559</v>
      </c>
      <c r="CU609" s="81">
        <v>268.39301279952559</v>
      </c>
      <c r="CV609" s="81">
        <v>268.39301279952559</v>
      </c>
      <c r="CW609" s="81">
        <v>268.39301279952559</v>
      </c>
      <c r="CX609" s="81">
        <v>280.72293288711569</v>
      </c>
      <c r="CY609" s="81">
        <v>280.72293288711569</v>
      </c>
      <c r="CZ609" s="81">
        <v>280.72293288711569</v>
      </c>
      <c r="DA609" s="81">
        <v>280.72293288711569</v>
      </c>
      <c r="DB609" s="81">
        <v>292.91596998158684</v>
      </c>
      <c r="DC609" s="81">
        <v>292.91596998158684</v>
      </c>
      <c r="DD609" s="81">
        <v>292.91596998158684</v>
      </c>
      <c r="DE609" s="81">
        <v>292.91596998158684</v>
      </c>
      <c r="DF609" s="81">
        <v>299.38592005915342</v>
      </c>
      <c r="DG609" s="81">
        <v>299.38592005915342</v>
      </c>
      <c r="DH609" s="81">
        <v>299.38592005915342</v>
      </c>
      <c r="DI609" s="81">
        <v>299.38592005915342</v>
      </c>
      <c r="DJ609" s="81">
        <v>306.15662371076189</v>
      </c>
      <c r="DK609" s="81">
        <v>306.15662371076189</v>
      </c>
      <c r="DL609" s="81">
        <v>306.15662371076189</v>
      </c>
      <c r="DM609" s="81">
        <v>306.15662371076189</v>
      </c>
      <c r="DN609" s="81">
        <v>313.35767819029013</v>
      </c>
      <c r="DO609" s="81">
        <v>313.35767819029013</v>
      </c>
      <c r="DP609" s="81">
        <v>313.35767819029013</v>
      </c>
      <c r="DQ609" s="81">
        <v>313.35767819029013</v>
      </c>
      <c r="DR609" s="81">
        <v>320.28230589892479</v>
      </c>
      <c r="DS609" s="81">
        <v>320.28230589892479</v>
      </c>
      <c r="DT609" s="81">
        <v>320.28230589892479</v>
      </c>
      <c r="DU609" s="81">
        <v>320.28230589892479</v>
      </c>
      <c r="DV609" s="81">
        <v>328.42723917416913</v>
      </c>
      <c r="DW609" s="81">
        <v>328.42723917416913</v>
      </c>
      <c r="DX609" s="81">
        <v>328.42723917416913</v>
      </c>
      <c r="DY609" s="81">
        <v>328.42723917416913</v>
      </c>
      <c r="DZ609" s="81">
        <v>336.59245243409498</v>
      </c>
      <c r="EA609" s="81">
        <v>336.59245243409498</v>
      </c>
      <c r="EB609" s="81">
        <v>336.59245243409498</v>
      </c>
      <c r="EC609" s="81">
        <v>336.59245243409498</v>
      </c>
      <c r="ED609" s="81">
        <v>343.64872857736015</v>
      </c>
      <c r="EE609" s="81">
        <v>343.64872857736015</v>
      </c>
      <c r="EF609" s="81">
        <v>343.64872857736015</v>
      </c>
      <c r="EG609" s="81">
        <v>343.64872857736015</v>
      </c>
      <c r="EH609" s="81">
        <v>351.4897632210878</v>
      </c>
      <c r="EI609" s="81">
        <v>351.4897632210878</v>
      </c>
      <c r="EJ609" s="81">
        <v>351.4897632210878</v>
      </c>
      <c r="EK609" s="81">
        <v>351.4897632210878</v>
      </c>
      <c r="EL609" s="81">
        <v>360.05805239648851</v>
      </c>
      <c r="EM609" s="81">
        <v>360.05805239648851</v>
      </c>
      <c r="EN609" s="81">
        <v>360.05805239648851</v>
      </c>
      <c r="EO609" s="81">
        <v>360.05805239648851</v>
      </c>
      <c r="EP609" s="81">
        <v>368.86246065890663</v>
      </c>
      <c r="EQ609" s="81">
        <v>368.86246065890663</v>
      </c>
      <c r="ER609" s="81">
        <v>368.86246065890663</v>
      </c>
      <c r="ES609" s="81">
        <v>368.86246065890663</v>
      </c>
      <c r="ET609" s="81">
        <v>376.91937975141838</v>
      </c>
      <c r="EU609" s="81">
        <v>376.91937975141838</v>
      </c>
      <c r="EV609" s="81">
        <v>376.91937975141838</v>
      </c>
      <c r="EW609" s="81">
        <v>376.91937975141838</v>
      </c>
      <c r="EX609" s="81">
        <v>385.93458609073008</v>
      </c>
      <c r="EY609" s="81">
        <v>385.93458609073008</v>
      </c>
      <c r="EZ609" s="81">
        <v>385.93458609073008</v>
      </c>
      <c r="FA609" s="81">
        <v>385.93458609073008</v>
      </c>
      <c r="FB609" s="81">
        <v>395.1469466972718</v>
      </c>
      <c r="FC609" s="81">
        <v>395.1469466972718</v>
      </c>
      <c r="FD609" s="81">
        <v>395.1469466972718</v>
      </c>
      <c r="FE609" s="81">
        <v>395.1469466972718</v>
      </c>
      <c r="FF609" s="81">
        <v>404.5024162099341</v>
      </c>
      <c r="FG609" s="81">
        <v>404.5024162099341</v>
      </c>
      <c r="FH609" s="81">
        <v>404.5024162099341</v>
      </c>
      <c r="FI609" s="81">
        <v>404.5024162099341</v>
      </c>
      <c r="FJ609" s="81">
        <v>414.94367092925165</v>
      </c>
      <c r="FK609" s="81">
        <v>414.94367092925165</v>
      </c>
      <c r="FL609" s="81">
        <v>414.94367092925165</v>
      </c>
      <c r="FM609" s="81">
        <v>414.94367092925165</v>
      </c>
      <c r="FN609" s="1" t="s">
        <v>984</v>
      </c>
    </row>
    <row r="610" spans="2:170" x14ac:dyDescent="0.2">
      <c r="B610" s="1" t="s">
        <v>956</v>
      </c>
      <c r="C610" s="1" t="s">
        <v>62</v>
      </c>
      <c r="D610" s="1" t="s">
        <v>61</v>
      </c>
      <c r="E610" s="81" t="s">
        <v>257</v>
      </c>
      <c r="F610" s="81">
        <v>252.07273471902727</v>
      </c>
      <c r="G610" s="81">
        <v>268.5225356853519</v>
      </c>
      <c r="H610" s="81">
        <v>251.66381691085593</v>
      </c>
      <c r="I610" s="81">
        <v>444.75990324559768</v>
      </c>
      <c r="J610" s="81">
        <v>467.82576056792738</v>
      </c>
      <c r="K610" s="81">
        <v>524.93974287012668</v>
      </c>
      <c r="L610" s="81">
        <v>537.4460208872473</v>
      </c>
      <c r="M610" s="81">
        <v>615.31147078312495</v>
      </c>
      <c r="N610" s="81">
        <v>565.09524796337007</v>
      </c>
      <c r="O610" s="81">
        <v>553.17585721951275</v>
      </c>
      <c r="P610" s="81">
        <v>570.3376614999986</v>
      </c>
      <c r="Q610" s="81">
        <v>580.93236737978998</v>
      </c>
      <c r="R610" s="81">
        <v>554.01080490677043</v>
      </c>
      <c r="S610" s="81">
        <v>519.12670375413893</v>
      </c>
      <c r="T610" s="81">
        <v>438.0840060919964</v>
      </c>
      <c r="U610" s="81">
        <v>420.08257087174019</v>
      </c>
      <c r="V610" s="81">
        <v>425.30856307900365</v>
      </c>
      <c r="W610" s="81">
        <v>441.32207719528378</v>
      </c>
      <c r="X610" s="81">
        <v>457.6657337608749</v>
      </c>
      <c r="Y610" s="81">
        <v>475.13525761011203</v>
      </c>
      <c r="Z610" s="81">
        <v>421.20931269801429</v>
      </c>
      <c r="AA610" s="81">
        <v>411.66858697689884</v>
      </c>
      <c r="AB610" s="81">
        <v>397.08656326300087</v>
      </c>
      <c r="AC610" s="81">
        <v>361.66261540178283</v>
      </c>
      <c r="AD610" s="81">
        <v>326.90602831012768</v>
      </c>
      <c r="AE610" s="81">
        <v>309.25247661148984</v>
      </c>
      <c r="AF610" s="81">
        <v>289.60635115981637</v>
      </c>
      <c r="AG610" s="81">
        <v>276.81761198847124</v>
      </c>
      <c r="AH610" s="81">
        <v>298.79399543543599</v>
      </c>
      <c r="AI610" s="81">
        <v>301.86476725286252</v>
      </c>
      <c r="AJ610" s="81">
        <v>277.42045962085268</v>
      </c>
      <c r="AK610" s="81">
        <v>307.01046437367631</v>
      </c>
      <c r="AL610" s="81">
        <v>312.97642148308722</v>
      </c>
      <c r="AM610" s="81">
        <v>291.58232239739209</v>
      </c>
      <c r="AN610" s="81">
        <v>289.05725235232029</v>
      </c>
      <c r="AO610" s="81">
        <v>318.65217399521248</v>
      </c>
      <c r="AP610" s="81">
        <v>321.0663111947037</v>
      </c>
      <c r="AQ610" s="81">
        <v>281.0165092788472</v>
      </c>
      <c r="AR610" s="81">
        <v>271.85642339076225</v>
      </c>
      <c r="AS610" s="81">
        <v>270.1701081573039</v>
      </c>
      <c r="AT610" s="81">
        <v>263.24298765962885</v>
      </c>
      <c r="AU610" s="81">
        <v>249.19372052157323</v>
      </c>
      <c r="AV610" s="81">
        <v>249.29806743407897</v>
      </c>
      <c r="AW610" s="81">
        <v>281.06538385631802</v>
      </c>
      <c r="AX610" s="81">
        <v>290.39207400133341</v>
      </c>
      <c r="AY610" s="81">
        <v>356.87314524925938</v>
      </c>
      <c r="AZ610" s="81">
        <v>419.17339168810798</v>
      </c>
      <c r="BA610" s="81">
        <v>549.6804718427685</v>
      </c>
      <c r="BB610" s="81">
        <v>617.82859340117363</v>
      </c>
      <c r="BC610" s="81">
        <v>796.91856511521803</v>
      </c>
      <c r="BD610" s="81">
        <v>798.54673521697759</v>
      </c>
      <c r="BE610" s="81">
        <v>692.87276251645198</v>
      </c>
      <c r="BF610" s="81">
        <v>668.28161849903415</v>
      </c>
      <c r="BG610" s="81">
        <v>528.15602708306744</v>
      </c>
      <c r="BH610" s="81">
        <v>476.99846860799613</v>
      </c>
      <c r="BI610" s="81">
        <v>509.80724629757509</v>
      </c>
      <c r="BJ610" s="81">
        <v>484.81959597645266</v>
      </c>
      <c r="BK610" s="81">
        <v>454.58742872909113</v>
      </c>
      <c r="BL610" s="81">
        <v>479.20037576456593</v>
      </c>
      <c r="BM610" s="81">
        <v>447.46690157731302</v>
      </c>
      <c r="BN610" s="81">
        <v>444.56847146523074</v>
      </c>
      <c r="BO610" s="81">
        <v>437.58258183183062</v>
      </c>
      <c r="BP610" s="81">
        <v>471.53742928061109</v>
      </c>
      <c r="BQ610" s="81">
        <v>450.3721440400015</v>
      </c>
      <c r="BR610" s="81">
        <v>455.61711336933507</v>
      </c>
      <c r="BS610" s="81">
        <v>455.55498084817373</v>
      </c>
      <c r="BT610" s="81">
        <v>455.49552015814857</v>
      </c>
      <c r="BU610" s="81">
        <v>455.43878392544661</v>
      </c>
      <c r="BV610" s="81">
        <v>471.19134787016623</v>
      </c>
      <c r="BW610" s="81">
        <v>471.19134787016623</v>
      </c>
      <c r="BX610" s="81">
        <v>471.19134787016623</v>
      </c>
      <c r="BY610" s="81">
        <v>471.19134787016623</v>
      </c>
      <c r="BZ610" s="81">
        <v>480.25804213166606</v>
      </c>
      <c r="CA610" s="81">
        <v>480.25804213166606</v>
      </c>
      <c r="CB610" s="81">
        <v>480.25804213166606</v>
      </c>
      <c r="CC610" s="81">
        <v>480.25804213166606</v>
      </c>
      <c r="CD610" s="81">
        <v>490.68027745454481</v>
      </c>
      <c r="CE610" s="81">
        <v>490.68027745454481</v>
      </c>
      <c r="CF610" s="81">
        <v>490.68027745454481</v>
      </c>
      <c r="CG610" s="81">
        <v>490.68027745454481</v>
      </c>
      <c r="CH610" s="81">
        <v>504.22921089711986</v>
      </c>
      <c r="CI610" s="81">
        <v>504.22921089711986</v>
      </c>
      <c r="CJ610" s="81">
        <v>504.22921089711986</v>
      </c>
      <c r="CK610" s="81">
        <v>504.22921089711986</v>
      </c>
      <c r="CL610" s="81">
        <v>527.73766191970628</v>
      </c>
      <c r="CM610" s="81">
        <v>527.73766191970628</v>
      </c>
      <c r="CN610" s="81">
        <v>527.73766191970628</v>
      </c>
      <c r="CO610" s="81">
        <v>527.73766191970628</v>
      </c>
      <c r="CP610" s="81">
        <v>551.14572495322477</v>
      </c>
      <c r="CQ610" s="81">
        <v>551.14572495322477</v>
      </c>
      <c r="CR610" s="81">
        <v>551.14572495322477</v>
      </c>
      <c r="CS610" s="81">
        <v>551.14572495322477</v>
      </c>
      <c r="CT610" s="81">
        <v>576.30325668252021</v>
      </c>
      <c r="CU610" s="81">
        <v>576.30325668252021</v>
      </c>
      <c r="CV610" s="81">
        <v>576.30325668252021</v>
      </c>
      <c r="CW610" s="81">
        <v>576.30325668252021</v>
      </c>
      <c r="CX610" s="81">
        <v>599.04977565703962</v>
      </c>
      <c r="CY610" s="81">
        <v>599.04977565703962</v>
      </c>
      <c r="CZ610" s="81">
        <v>599.04977565703962</v>
      </c>
      <c r="DA610" s="81">
        <v>599.04977565703962</v>
      </c>
      <c r="DB610" s="81">
        <v>620.89347603142915</v>
      </c>
      <c r="DC610" s="81">
        <v>620.89347603142915</v>
      </c>
      <c r="DD610" s="81">
        <v>620.89347603142915</v>
      </c>
      <c r="DE610" s="81">
        <v>620.89347603142915</v>
      </c>
      <c r="DF610" s="81">
        <v>637.50006726943002</v>
      </c>
      <c r="DG610" s="81">
        <v>637.50006726943002</v>
      </c>
      <c r="DH610" s="81">
        <v>637.50006726943002</v>
      </c>
      <c r="DI610" s="81">
        <v>637.50006726943002</v>
      </c>
      <c r="DJ610" s="81">
        <v>653.46748315998684</v>
      </c>
      <c r="DK610" s="81">
        <v>653.46748315998684</v>
      </c>
      <c r="DL610" s="81">
        <v>653.46748315998684</v>
      </c>
      <c r="DM610" s="81">
        <v>653.46748315998684</v>
      </c>
      <c r="DN610" s="81">
        <v>669.10679494571377</v>
      </c>
      <c r="DO610" s="81">
        <v>669.10679494571377</v>
      </c>
      <c r="DP610" s="81">
        <v>669.10679494571377</v>
      </c>
      <c r="DQ610" s="81">
        <v>669.10679494571377</v>
      </c>
      <c r="DR610" s="81">
        <v>681.70902429765124</v>
      </c>
      <c r="DS610" s="81">
        <v>681.70902429765124</v>
      </c>
      <c r="DT610" s="81">
        <v>681.70902429765124</v>
      </c>
      <c r="DU610" s="81">
        <v>681.70902429765124</v>
      </c>
      <c r="DV610" s="81">
        <v>722.05246098167777</v>
      </c>
      <c r="DW610" s="81">
        <v>722.05246098167777</v>
      </c>
      <c r="DX610" s="81">
        <v>722.05246098167777</v>
      </c>
      <c r="DY610" s="81">
        <v>722.05246098167777</v>
      </c>
      <c r="DZ610" s="81">
        <v>724.5140168032475</v>
      </c>
      <c r="EA610" s="81">
        <v>724.5140168032475</v>
      </c>
      <c r="EB610" s="81">
        <v>724.5140168032475</v>
      </c>
      <c r="EC610" s="81">
        <v>724.5140168032475</v>
      </c>
      <c r="ED610" s="81">
        <v>739.68409815146833</v>
      </c>
      <c r="EE610" s="81">
        <v>739.68409815146833</v>
      </c>
      <c r="EF610" s="81">
        <v>739.68409815146833</v>
      </c>
      <c r="EG610" s="81">
        <v>739.68409815146833</v>
      </c>
      <c r="EH610" s="81">
        <v>785.64570073190453</v>
      </c>
      <c r="EI610" s="81">
        <v>785.64570073190453</v>
      </c>
      <c r="EJ610" s="81">
        <v>785.64570073190453</v>
      </c>
      <c r="EK610" s="81">
        <v>785.64570073190453</v>
      </c>
      <c r="EL610" s="81">
        <v>803.98384398041514</v>
      </c>
      <c r="EM610" s="81">
        <v>803.98384398041514</v>
      </c>
      <c r="EN610" s="81">
        <v>803.98384398041514</v>
      </c>
      <c r="EO610" s="81">
        <v>803.98384398041514</v>
      </c>
      <c r="EP610" s="81">
        <v>787.59929948858701</v>
      </c>
      <c r="EQ610" s="81">
        <v>787.59929948858701</v>
      </c>
      <c r="ER610" s="81">
        <v>787.59929948858701</v>
      </c>
      <c r="ES610" s="81">
        <v>787.59929948858701</v>
      </c>
      <c r="ET610" s="81">
        <v>830.0109288216496</v>
      </c>
      <c r="EU610" s="81">
        <v>830.0109288216496</v>
      </c>
      <c r="EV610" s="81">
        <v>830.0109288216496</v>
      </c>
      <c r="EW610" s="81">
        <v>830.0109288216496</v>
      </c>
      <c r="EX610" s="81">
        <v>855.22351402713173</v>
      </c>
      <c r="EY610" s="81">
        <v>855.22351402713173</v>
      </c>
      <c r="EZ610" s="81">
        <v>855.22351402713173</v>
      </c>
      <c r="FA610" s="81">
        <v>855.22351402713173</v>
      </c>
      <c r="FB610" s="81">
        <v>877.34899468137394</v>
      </c>
      <c r="FC610" s="81">
        <v>877.34899468137394</v>
      </c>
      <c r="FD610" s="81">
        <v>877.34899468137394</v>
      </c>
      <c r="FE610" s="81">
        <v>877.34899468137394</v>
      </c>
      <c r="FF610" s="81">
        <v>908.00213946086933</v>
      </c>
      <c r="FG610" s="81">
        <v>908.00213946086933</v>
      </c>
      <c r="FH610" s="81">
        <v>908.00213946086933</v>
      </c>
      <c r="FI610" s="81">
        <v>908.00213946086933</v>
      </c>
      <c r="FJ610" s="81">
        <v>939.93082335251165</v>
      </c>
      <c r="FK610" s="81">
        <v>939.93082335251165</v>
      </c>
      <c r="FL610" s="81">
        <v>939.93082335251165</v>
      </c>
      <c r="FM610" s="81">
        <v>939.93082335251165</v>
      </c>
      <c r="FN610" s="1" t="s">
        <v>985</v>
      </c>
    </row>
    <row r="611" spans="2:170" x14ac:dyDescent="0.2">
      <c r="B611" s="1" t="s">
        <v>958</v>
      </c>
      <c r="C611" s="1" t="s">
        <v>62</v>
      </c>
      <c r="D611" s="1" t="s">
        <v>61</v>
      </c>
      <c r="E611" s="81" t="s">
        <v>257</v>
      </c>
      <c r="F611" s="81">
        <v>343.13615338452428</v>
      </c>
      <c r="G611" s="81">
        <v>358.315910513353</v>
      </c>
      <c r="H611" s="81">
        <v>342.73672935900578</v>
      </c>
      <c r="I611" s="81">
        <v>388.51832231905399</v>
      </c>
      <c r="J611" s="81">
        <v>382.64637687155061</v>
      </c>
      <c r="K611" s="81">
        <v>412.05336711008891</v>
      </c>
      <c r="L611" s="81">
        <v>414.10885014906995</v>
      </c>
      <c r="M611" s="81">
        <v>435.12334812110964</v>
      </c>
      <c r="N611" s="81">
        <v>363.49078963170444</v>
      </c>
      <c r="O611" s="81">
        <v>391.06208038835547</v>
      </c>
      <c r="P611" s="81">
        <v>421.11193586263124</v>
      </c>
      <c r="Q611" s="81">
        <v>428.30067593212618</v>
      </c>
      <c r="R611" s="81">
        <v>393.81397464924407</v>
      </c>
      <c r="S611" s="81">
        <v>380.38712676767045</v>
      </c>
      <c r="T611" s="81">
        <v>338.32155505629623</v>
      </c>
      <c r="U611" s="81">
        <v>338.40184530276838</v>
      </c>
      <c r="V611" s="81">
        <v>357.20369498520051</v>
      </c>
      <c r="W611" s="81">
        <v>368.30749470982209</v>
      </c>
      <c r="X611" s="81">
        <v>361.39965082509673</v>
      </c>
      <c r="Y611" s="81">
        <v>390.5570416004042</v>
      </c>
      <c r="Z611" s="81">
        <v>301.12968311648979</v>
      </c>
      <c r="AA611" s="81">
        <v>291.71113832598036</v>
      </c>
      <c r="AB611" s="81">
        <v>296.44184594901657</v>
      </c>
      <c r="AC611" s="81">
        <v>277.8843496082859</v>
      </c>
      <c r="AD611" s="81">
        <v>232.92801704232664</v>
      </c>
      <c r="AE611" s="81">
        <v>212.20573312864875</v>
      </c>
      <c r="AF611" s="81">
        <v>214.77722376335257</v>
      </c>
      <c r="AG611" s="81">
        <v>207.06443410743461</v>
      </c>
      <c r="AH611" s="81">
        <v>239.65351600904162</v>
      </c>
      <c r="AI611" s="81">
        <v>242.14726668422531</v>
      </c>
      <c r="AJ611" s="81">
        <v>222.96645115077879</v>
      </c>
      <c r="AK611" s="81">
        <v>252.96585111717562</v>
      </c>
      <c r="AL611" s="81">
        <v>268.47862517643836</v>
      </c>
      <c r="AM611" s="81">
        <v>250.29699849678147</v>
      </c>
      <c r="AN611" s="81">
        <v>258.48862463596384</v>
      </c>
      <c r="AO611" s="81">
        <v>277.06587096319703</v>
      </c>
      <c r="AP611" s="81">
        <v>273.03223706512847</v>
      </c>
      <c r="AQ611" s="81">
        <v>236.81169574922387</v>
      </c>
      <c r="AR611" s="81">
        <v>216.35731904003748</v>
      </c>
      <c r="AS611" s="81">
        <v>217.2290707011376</v>
      </c>
      <c r="AT611" s="81">
        <v>229.67881490003734</v>
      </c>
      <c r="AU611" s="81">
        <v>187.65590148145071</v>
      </c>
      <c r="AV611" s="81">
        <v>208.53268913639693</v>
      </c>
      <c r="AW611" s="81">
        <v>242.40972472712861</v>
      </c>
      <c r="AX611" s="81">
        <v>280.30904220907854</v>
      </c>
      <c r="AY611" s="81">
        <v>343.64482193451641</v>
      </c>
      <c r="AZ611" s="81">
        <v>418.14960912062384</v>
      </c>
      <c r="BA611" s="81">
        <v>557.61614144320265</v>
      </c>
      <c r="BB611" s="81">
        <v>535.97456148238041</v>
      </c>
      <c r="BC611" s="81">
        <v>693.47092089962064</v>
      </c>
      <c r="BD611" s="81">
        <v>665.63273758659818</v>
      </c>
      <c r="BE611" s="81">
        <v>544.89545225289748</v>
      </c>
      <c r="BF611" s="81">
        <v>483.92563275801018</v>
      </c>
      <c r="BG611" s="81">
        <v>346.98949551676435</v>
      </c>
      <c r="BH611" s="81">
        <v>319.09349258580079</v>
      </c>
      <c r="BI611" s="81">
        <v>401.84089910557344</v>
      </c>
      <c r="BJ611" s="81">
        <v>392.59508657723944</v>
      </c>
      <c r="BK611" s="81">
        <v>359.60790333756501</v>
      </c>
      <c r="BL611" s="81">
        <v>364.9166827958876</v>
      </c>
      <c r="BM611" s="81">
        <v>409.20820151410163</v>
      </c>
      <c r="BN611" s="81">
        <v>412.98279991765787</v>
      </c>
      <c r="BO611" s="81">
        <v>402.58389037109333</v>
      </c>
      <c r="BP611" s="81">
        <v>429.41025368190139</v>
      </c>
      <c r="BQ611" s="81">
        <v>420.93966155967604</v>
      </c>
      <c r="BR611" s="81">
        <v>412.19949214217115</v>
      </c>
      <c r="BS611" s="81">
        <v>412.1389540242962</v>
      </c>
      <c r="BT611" s="81">
        <v>412.08101917481014</v>
      </c>
      <c r="BU611" s="81">
        <v>412.02573886944191</v>
      </c>
      <c r="BV611" s="81">
        <v>394.47257070890129</v>
      </c>
      <c r="BW611" s="81">
        <v>394.47257070890129</v>
      </c>
      <c r="BX611" s="81">
        <v>394.47257070890129</v>
      </c>
      <c r="BY611" s="81">
        <v>394.47257070890129</v>
      </c>
      <c r="BZ611" s="81">
        <v>395.88927938606918</v>
      </c>
      <c r="CA611" s="81">
        <v>395.88927938606918</v>
      </c>
      <c r="CB611" s="81">
        <v>395.88927938606918</v>
      </c>
      <c r="CC611" s="81">
        <v>395.88927938606918</v>
      </c>
      <c r="CD611" s="81">
        <v>406.22173904385352</v>
      </c>
      <c r="CE611" s="81">
        <v>406.22173904385352</v>
      </c>
      <c r="CF611" s="81">
        <v>406.22173904385352</v>
      </c>
      <c r="CG611" s="81">
        <v>406.22173904385352</v>
      </c>
      <c r="CH611" s="81">
        <v>420.38791979310548</v>
      </c>
      <c r="CI611" s="81">
        <v>420.38791979310548</v>
      </c>
      <c r="CJ611" s="81">
        <v>420.38791979310548</v>
      </c>
      <c r="CK611" s="81">
        <v>420.38791979310548</v>
      </c>
      <c r="CL611" s="81">
        <v>441.25459358678819</v>
      </c>
      <c r="CM611" s="81">
        <v>441.25459358678819</v>
      </c>
      <c r="CN611" s="81">
        <v>441.25459358678819</v>
      </c>
      <c r="CO611" s="81">
        <v>441.25459358678819</v>
      </c>
      <c r="CP611" s="81">
        <v>460.43565078307535</v>
      </c>
      <c r="CQ611" s="81">
        <v>460.43565078307535</v>
      </c>
      <c r="CR611" s="81">
        <v>460.43565078307535</v>
      </c>
      <c r="CS611" s="81">
        <v>460.43565078307535</v>
      </c>
      <c r="CT611" s="81">
        <v>482.10120448903615</v>
      </c>
      <c r="CU611" s="81">
        <v>482.10120448903615</v>
      </c>
      <c r="CV611" s="81">
        <v>482.10120448903615</v>
      </c>
      <c r="CW611" s="81">
        <v>482.10120448903615</v>
      </c>
      <c r="CX611" s="81">
        <v>500.65484568488228</v>
      </c>
      <c r="CY611" s="81">
        <v>500.65484568488228</v>
      </c>
      <c r="CZ611" s="81">
        <v>500.65484568488228</v>
      </c>
      <c r="DA611" s="81">
        <v>500.65484568488228</v>
      </c>
      <c r="DB611" s="81">
        <v>516.08292315909205</v>
      </c>
      <c r="DC611" s="81">
        <v>516.08292315909205</v>
      </c>
      <c r="DD611" s="81">
        <v>516.08292315909205</v>
      </c>
      <c r="DE611" s="81">
        <v>516.08292315909205</v>
      </c>
      <c r="DF611" s="81">
        <v>527.49278040307286</v>
      </c>
      <c r="DG611" s="81">
        <v>527.49278040307286</v>
      </c>
      <c r="DH611" s="81">
        <v>527.49278040307286</v>
      </c>
      <c r="DI611" s="81">
        <v>527.49278040307286</v>
      </c>
      <c r="DJ611" s="81">
        <v>540.5770672288312</v>
      </c>
      <c r="DK611" s="81">
        <v>540.5770672288312</v>
      </c>
      <c r="DL611" s="81">
        <v>540.5770672288312</v>
      </c>
      <c r="DM611" s="81">
        <v>540.5770672288312</v>
      </c>
      <c r="DN611" s="81">
        <v>553.14696388136849</v>
      </c>
      <c r="DO611" s="81">
        <v>553.14696388136849</v>
      </c>
      <c r="DP611" s="81">
        <v>553.14696388136849</v>
      </c>
      <c r="DQ611" s="81">
        <v>553.14696388136849</v>
      </c>
      <c r="DR611" s="81">
        <v>564.6498172584611</v>
      </c>
      <c r="DS611" s="81">
        <v>564.6498172584611</v>
      </c>
      <c r="DT611" s="81">
        <v>564.6498172584611</v>
      </c>
      <c r="DU611" s="81">
        <v>564.6498172584611</v>
      </c>
      <c r="DV611" s="81">
        <v>577.93726088098049</v>
      </c>
      <c r="DW611" s="81">
        <v>577.93726088098049</v>
      </c>
      <c r="DX611" s="81">
        <v>577.93726088098049</v>
      </c>
      <c r="DY611" s="81">
        <v>577.93726088098049</v>
      </c>
      <c r="DZ611" s="81">
        <v>591.03523214441282</v>
      </c>
      <c r="EA611" s="81">
        <v>591.03523214441282</v>
      </c>
      <c r="EB611" s="81">
        <v>591.03523214441282</v>
      </c>
      <c r="EC611" s="81">
        <v>591.03523214441282</v>
      </c>
      <c r="ED611" s="81">
        <v>602.87726848609827</v>
      </c>
      <c r="EE611" s="81">
        <v>602.87726848609827</v>
      </c>
      <c r="EF611" s="81">
        <v>602.87726848609827</v>
      </c>
      <c r="EG611" s="81">
        <v>602.87726848609827</v>
      </c>
      <c r="EH611" s="81">
        <v>615.51701229346827</v>
      </c>
      <c r="EI611" s="81">
        <v>615.51701229346827</v>
      </c>
      <c r="EJ611" s="81">
        <v>615.51701229346827</v>
      </c>
      <c r="EK611" s="81">
        <v>615.51701229346827</v>
      </c>
      <c r="EL611" s="81">
        <v>629.97920677490436</v>
      </c>
      <c r="EM611" s="81">
        <v>629.97920677490436</v>
      </c>
      <c r="EN611" s="81">
        <v>629.97920677490436</v>
      </c>
      <c r="EO611" s="81">
        <v>629.97920677490436</v>
      </c>
      <c r="EP611" s="81">
        <v>644.31127074534368</v>
      </c>
      <c r="EQ611" s="81">
        <v>644.31127074534368</v>
      </c>
      <c r="ER611" s="81">
        <v>644.31127074534368</v>
      </c>
      <c r="ES611" s="81">
        <v>644.31127074534368</v>
      </c>
      <c r="ET611" s="81">
        <v>658.49868293658415</v>
      </c>
      <c r="EU611" s="81">
        <v>658.49868293658415</v>
      </c>
      <c r="EV611" s="81">
        <v>658.49868293658415</v>
      </c>
      <c r="EW611" s="81">
        <v>658.49868293658415</v>
      </c>
      <c r="EX611" s="81">
        <v>677.60972014974141</v>
      </c>
      <c r="EY611" s="81">
        <v>677.60972014974141</v>
      </c>
      <c r="EZ611" s="81">
        <v>677.60972014974141</v>
      </c>
      <c r="FA611" s="81">
        <v>677.60972014974141</v>
      </c>
      <c r="FB611" s="81">
        <v>694.57474836366225</v>
      </c>
      <c r="FC611" s="81">
        <v>694.57474836366225</v>
      </c>
      <c r="FD611" s="81">
        <v>694.57474836366225</v>
      </c>
      <c r="FE611" s="81">
        <v>694.57474836366225</v>
      </c>
      <c r="FF611" s="81">
        <v>713.22190768515838</v>
      </c>
      <c r="FG611" s="81">
        <v>713.22190768515838</v>
      </c>
      <c r="FH611" s="81">
        <v>713.22190768515838</v>
      </c>
      <c r="FI611" s="81">
        <v>713.22190768515838</v>
      </c>
      <c r="FJ611" s="81">
        <v>735.45875324848453</v>
      </c>
      <c r="FK611" s="81">
        <v>735.45875324848453</v>
      </c>
      <c r="FL611" s="81">
        <v>735.45875324848453</v>
      </c>
      <c r="FM611" s="81">
        <v>735.45875324848453</v>
      </c>
      <c r="FN611" s="1" t="s">
        <v>986</v>
      </c>
    </row>
    <row r="612" spans="2:170" x14ac:dyDescent="0.2">
      <c r="B612" s="1" t="s">
        <v>960</v>
      </c>
      <c r="C612" s="1" t="s">
        <v>63</v>
      </c>
      <c r="D612" s="1" t="s">
        <v>22</v>
      </c>
      <c r="E612" s="81" t="s">
        <v>257</v>
      </c>
      <c r="F612" s="81">
        <v>292.06016820966556</v>
      </c>
      <c r="G612" s="81">
        <v>269.35903234018787</v>
      </c>
      <c r="H612" s="81">
        <v>264.3585793728974</v>
      </c>
      <c r="I612" s="81">
        <v>283.40513756778466</v>
      </c>
      <c r="J612" s="81">
        <v>357.79262098790645</v>
      </c>
      <c r="K612" s="81">
        <v>403.3074555515708</v>
      </c>
      <c r="L612" s="81">
        <v>401.59754026987576</v>
      </c>
      <c r="M612" s="81">
        <v>427.51399289877833</v>
      </c>
      <c r="N612" s="81">
        <v>406.13666174789171</v>
      </c>
      <c r="O612" s="81">
        <v>439.89162948333774</v>
      </c>
      <c r="P612" s="81">
        <v>467.43402570510341</v>
      </c>
      <c r="Q612" s="81">
        <v>472.20086008369844</v>
      </c>
      <c r="R612" s="81">
        <v>418.46700871144117</v>
      </c>
      <c r="S612" s="81">
        <v>290.57964871159788</v>
      </c>
      <c r="T612" s="81">
        <v>277.18562502709256</v>
      </c>
      <c r="U612" s="81">
        <v>282.36534643414916</v>
      </c>
      <c r="V612" s="81">
        <v>251.66961217917046</v>
      </c>
      <c r="W612" s="81">
        <v>352.25917978526337</v>
      </c>
      <c r="X612" s="81">
        <v>352.67559197692088</v>
      </c>
      <c r="Y612" s="81">
        <v>399.82507300007262</v>
      </c>
      <c r="Z612" s="81">
        <v>327.16413047954785</v>
      </c>
      <c r="AA612" s="81">
        <v>241.57007198587129</v>
      </c>
      <c r="AB612" s="81">
        <v>211.34106966641363</v>
      </c>
      <c r="AC612" s="81">
        <v>291.08773219126829</v>
      </c>
      <c r="AD612" s="81">
        <v>247.44382565894162</v>
      </c>
      <c r="AE612" s="81">
        <v>243.97309876590893</v>
      </c>
      <c r="AF612" s="81">
        <v>165.49903816908696</v>
      </c>
      <c r="AG612" s="81">
        <v>151.63325027429497</v>
      </c>
      <c r="AH612" s="81">
        <v>233.1289077579637</v>
      </c>
      <c r="AI612" s="81">
        <v>251.40097345081423</v>
      </c>
      <c r="AJ612" s="81">
        <v>225.28406337089959</v>
      </c>
      <c r="AK612" s="81">
        <v>259.42690825030326</v>
      </c>
      <c r="AL612" s="81">
        <v>296.66831743781563</v>
      </c>
      <c r="AM612" s="81">
        <v>280.44140657235522</v>
      </c>
      <c r="AN612" s="81">
        <v>289.07115608225251</v>
      </c>
      <c r="AO612" s="81">
        <v>281.95850584696541</v>
      </c>
      <c r="AP612" s="81">
        <v>315.85001777842467</v>
      </c>
      <c r="AQ612" s="81">
        <v>294.41851941513175</v>
      </c>
      <c r="AR612" s="81">
        <v>325.84548658746888</v>
      </c>
      <c r="AS612" s="81">
        <v>290.41864777319444</v>
      </c>
      <c r="AT612" s="81">
        <v>263.56547311396542</v>
      </c>
      <c r="AU612" s="81">
        <v>184.96122676614081</v>
      </c>
      <c r="AV612" s="81">
        <v>228.86582856174883</v>
      </c>
      <c r="AW612" s="81">
        <v>257.389112276422</v>
      </c>
      <c r="AX612" s="81">
        <v>287.34528665628909</v>
      </c>
      <c r="AY612" s="81">
        <v>452.89592501986618</v>
      </c>
      <c r="AZ612" s="81">
        <v>565.87878075603203</v>
      </c>
      <c r="BA612" s="81">
        <v>660.84341733086262</v>
      </c>
      <c r="BB612" s="81">
        <v>347.83372863085344</v>
      </c>
      <c r="BC612" s="81">
        <v>371.0414843147264</v>
      </c>
      <c r="BD612" s="81">
        <v>397.15210148536573</v>
      </c>
      <c r="BE612" s="81">
        <v>350.51323471566263</v>
      </c>
      <c r="BF612" s="81">
        <v>311.43260961671837</v>
      </c>
      <c r="BG612" s="81">
        <v>330.40964869122763</v>
      </c>
      <c r="BH612" s="81">
        <v>326.0028838350454</v>
      </c>
      <c r="BI612" s="81">
        <v>311.10335131302901</v>
      </c>
      <c r="BJ612" s="81">
        <v>315.75851214997061</v>
      </c>
      <c r="BK612" s="81">
        <v>279.76243132328722</v>
      </c>
      <c r="BL612" s="81">
        <v>283.56998882656222</v>
      </c>
      <c r="BM612" s="81">
        <v>312.12142013100487</v>
      </c>
      <c r="BN612" s="81">
        <v>316.77788448630525</v>
      </c>
      <c r="BO612" s="81">
        <v>320.17391620137232</v>
      </c>
      <c r="BP612" s="81">
        <v>350.70875032746233</v>
      </c>
      <c r="BQ612" s="81">
        <v>364.33306549345446</v>
      </c>
      <c r="BR612" s="81">
        <v>363.43639415808894</v>
      </c>
      <c r="BS612" s="81">
        <v>363.43166379523586</v>
      </c>
      <c r="BT612" s="81">
        <v>363.40956647063791</v>
      </c>
      <c r="BU612" s="81">
        <v>366.6363846049108</v>
      </c>
      <c r="BV612" s="81">
        <v>282.33829299472285</v>
      </c>
      <c r="BW612" s="81">
        <v>285.5455035390292</v>
      </c>
      <c r="BX612" s="81">
        <v>289.56423823424791</v>
      </c>
      <c r="BY612" s="81">
        <v>275.59969869938129</v>
      </c>
      <c r="BZ612" s="81">
        <v>293.38291397730347</v>
      </c>
      <c r="CA612" s="81">
        <v>281.23538325865388</v>
      </c>
      <c r="CB612" s="81">
        <v>264.79381940440169</v>
      </c>
      <c r="CC612" s="81">
        <v>269.25983662806664</v>
      </c>
      <c r="CD612" s="81">
        <v>288.94128496176779</v>
      </c>
      <c r="CE612" s="81">
        <v>284.45354223232596</v>
      </c>
      <c r="CF612" s="81">
        <v>284.57343869251713</v>
      </c>
      <c r="CG612" s="81">
        <v>283.18792925207424</v>
      </c>
      <c r="CH612" s="81">
        <v>281.12459174086104</v>
      </c>
      <c r="CI612" s="81">
        <v>285.79439437633101</v>
      </c>
      <c r="CJ612" s="81">
        <v>289.001315345774</v>
      </c>
      <c r="CK612" s="81">
        <v>285.86338610860452</v>
      </c>
      <c r="CL612" s="81">
        <v>296.99459407991674</v>
      </c>
      <c r="CM612" s="81">
        <v>296.91780731128819</v>
      </c>
      <c r="CN612" s="81">
        <v>296.40291559347793</v>
      </c>
      <c r="CO612" s="81">
        <v>297.14263404760271</v>
      </c>
      <c r="CP612" s="81">
        <v>320.16413551486119</v>
      </c>
      <c r="CQ612" s="81">
        <v>318.78675344614805</v>
      </c>
      <c r="CR612" s="81">
        <v>318.37878330025842</v>
      </c>
      <c r="CS612" s="81">
        <v>321.76192394579664</v>
      </c>
      <c r="CT612" s="81">
        <v>338.37070329847813</v>
      </c>
      <c r="CU612" s="81">
        <v>341.45542551197548</v>
      </c>
      <c r="CV612" s="81">
        <v>345.20100327332602</v>
      </c>
      <c r="CW612" s="81">
        <v>346.61241861232895</v>
      </c>
      <c r="CX612" s="81">
        <v>358.57572037980998</v>
      </c>
      <c r="CY612" s="81">
        <v>362.14104876617557</v>
      </c>
      <c r="CZ612" s="81">
        <v>365.2134458259074</v>
      </c>
      <c r="DA612" s="81">
        <v>368.31130487099347</v>
      </c>
      <c r="DB612" s="81">
        <v>376.12913538484503</v>
      </c>
      <c r="DC612" s="81">
        <v>379.17885079774351</v>
      </c>
      <c r="DD612" s="81">
        <v>382.65017713716276</v>
      </c>
      <c r="DE612" s="81">
        <v>386.01973593204212</v>
      </c>
      <c r="DF612" s="81">
        <v>397.11125634899361</v>
      </c>
      <c r="DG612" s="81">
        <v>400.45164422042808</v>
      </c>
      <c r="DH612" s="81">
        <v>403.85995702931069</v>
      </c>
      <c r="DI612" s="81">
        <v>407.79207043503561</v>
      </c>
      <c r="DJ612" s="81">
        <v>407.29993135808218</v>
      </c>
      <c r="DK612" s="81">
        <v>411.28895949580681</v>
      </c>
      <c r="DL612" s="81">
        <v>415.4186262862429</v>
      </c>
      <c r="DM612" s="81">
        <v>416.18392097940563</v>
      </c>
      <c r="DN612" s="81">
        <v>423.97985407679056</v>
      </c>
      <c r="DO612" s="81">
        <v>425.08764733191418</v>
      </c>
      <c r="DP612" s="81">
        <v>425.40373590889726</v>
      </c>
      <c r="DQ612" s="81">
        <v>427.96810352107298</v>
      </c>
      <c r="DR612" s="81">
        <v>434.56147981238001</v>
      </c>
      <c r="DS612" s="81">
        <v>435.4521441505421</v>
      </c>
      <c r="DT612" s="81">
        <v>436.79257671845744</v>
      </c>
      <c r="DU612" s="81">
        <v>438.08145802878266</v>
      </c>
      <c r="DV612" s="81">
        <v>447.24728532311269</v>
      </c>
      <c r="DW612" s="81">
        <v>448.73797040193057</v>
      </c>
      <c r="DX612" s="81">
        <v>449.90978390528574</v>
      </c>
      <c r="DY612" s="81">
        <v>451.37266612526849</v>
      </c>
      <c r="DZ612" s="81">
        <v>460.05881717632008</v>
      </c>
      <c r="EA612" s="81">
        <v>461.6295498153267</v>
      </c>
      <c r="EB612" s="81">
        <v>463.24378268174775</v>
      </c>
      <c r="EC612" s="81">
        <v>464.79807511226232</v>
      </c>
      <c r="ED612" s="81">
        <v>471.55079116796264</v>
      </c>
      <c r="EE612" s="81">
        <v>473.23570032929086</v>
      </c>
      <c r="EF612" s="81">
        <v>474.94346204325205</v>
      </c>
      <c r="EG612" s="81">
        <v>476.34835157390376</v>
      </c>
      <c r="EH612" s="81">
        <v>484.41051292573235</v>
      </c>
      <c r="EI612" s="81">
        <v>485.86732879884943</v>
      </c>
      <c r="EJ612" s="81">
        <v>487.28679394700077</v>
      </c>
      <c r="EK612" s="81">
        <v>488.90525212824582</v>
      </c>
      <c r="EL612" s="81">
        <v>498.87909280446559</v>
      </c>
      <c r="EM612" s="81">
        <v>500.36845352220536</v>
      </c>
      <c r="EN612" s="81">
        <v>501.91120640259362</v>
      </c>
      <c r="EO612" s="81">
        <v>503.61404928104611</v>
      </c>
      <c r="EP612" s="81">
        <v>513.17383337837794</v>
      </c>
      <c r="EQ612" s="81">
        <v>514.91563440104539</v>
      </c>
      <c r="ER612" s="81">
        <v>516.67853159801462</v>
      </c>
      <c r="ES612" s="81">
        <v>518.45514859448974</v>
      </c>
      <c r="ET612" s="81">
        <v>526.65878332614386</v>
      </c>
      <c r="EU612" s="81">
        <v>528.55354647799606</v>
      </c>
      <c r="EV612" s="81">
        <v>530.46675315935397</v>
      </c>
      <c r="EW612" s="81">
        <v>532.11805519792335</v>
      </c>
      <c r="EX612" s="81">
        <v>545.92765700775817</v>
      </c>
      <c r="EY612" s="81">
        <v>547.65477694972094</v>
      </c>
      <c r="EZ612" s="81">
        <v>549.3505681522073</v>
      </c>
      <c r="FA612" s="81">
        <v>551.2851381003062</v>
      </c>
      <c r="FB612" s="81">
        <v>562.39850569213888</v>
      </c>
      <c r="FC612" s="81">
        <v>564.23681096804751</v>
      </c>
      <c r="FD612" s="81">
        <v>566.1459332213384</v>
      </c>
      <c r="FE612" s="81">
        <v>567.92992795089151</v>
      </c>
      <c r="FF612" s="81">
        <v>580.66131267404478</v>
      </c>
      <c r="FG612" s="81">
        <v>582.52643649978552</v>
      </c>
      <c r="FH612" s="81">
        <v>584.35391652088981</v>
      </c>
      <c r="FI612" s="81">
        <v>586.22333234377743</v>
      </c>
      <c r="FJ612" s="81">
        <v>602.66384523759291</v>
      </c>
      <c r="FK612" s="81">
        <v>604.51955513989185</v>
      </c>
      <c r="FL612" s="81">
        <v>606.3966203155245</v>
      </c>
      <c r="FM612" s="81">
        <v>608.35201850450619</v>
      </c>
      <c r="FN612" s="1" t="s">
        <v>987</v>
      </c>
    </row>
    <row r="613" spans="2:170" x14ac:dyDescent="0.2">
      <c r="B613" s="1" t="s">
        <v>962</v>
      </c>
      <c r="C613" s="1" t="s">
        <v>23</v>
      </c>
      <c r="D613" s="1" t="s">
        <v>22</v>
      </c>
      <c r="E613" s="81" t="s">
        <v>257</v>
      </c>
      <c r="F613" s="81">
        <v>304.84024178011322</v>
      </c>
      <c r="G613" s="81">
        <v>362.46564870771977</v>
      </c>
      <c r="H613" s="81">
        <v>363.96428405151238</v>
      </c>
      <c r="I613" s="81">
        <v>367.42485350706664</v>
      </c>
      <c r="J613" s="81">
        <v>420.42389856407385</v>
      </c>
      <c r="K613" s="81">
        <v>481.20734162547632</v>
      </c>
      <c r="L613" s="81">
        <v>509.20867154835372</v>
      </c>
      <c r="M613" s="81">
        <v>524.75407167861317</v>
      </c>
      <c r="N613" s="81">
        <v>501.16094641564496</v>
      </c>
      <c r="O613" s="81">
        <v>448.76388580486059</v>
      </c>
      <c r="P613" s="81">
        <v>440.73714009778189</v>
      </c>
      <c r="Q613" s="81">
        <v>426.35831512013664</v>
      </c>
      <c r="R613" s="81">
        <v>393.35382412220622</v>
      </c>
      <c r="S613" s="81">
        <v>383.56244609799614</v>
      </c>
      <c r="T613" s="81">
        <v>370.62622857625786</v>
      </c>
      <c r="U613" s="81">
        <v>316.83895674758219</v>
      </c>
      <c r="V613" s="81">
        <v>332.88622357199057</v>
      </c>
      <c r="W613" s="81">
        <v>362.25203359629444</v>
      </c>
      <c r="X613" s="81">
        <v>376.37565159303853</v>
      </c>
      <c r="Y613" s="81">
        <v>377.7476948040262</v>
      </c>
      <c r="Z613" s="81">
        <v>379.3460060007011</v>
      </c>
      <c r="AA613" s="81">
        <v>401.54515005753984</v>
      </c>
      <c r="AB613" s="81">
        <v>397.58748281062776</v>
      </c>
      <c r="AC613" s="81">
        <v>387.18208085948157</v>
      </c>
      <c r="AD613" s="81">
        <v>358.47530205014465</v>
      </c>
      <c r="AE613" s="81">
        <v>354.39167248360508</v>
      </c>
      <c r="AF613" s="81">
        <v>305.76303423698351</v>
      </c>
      <c r="AG613" s="81">
        <v>298.59625899454022</v>
      </c>
      <c r="AH613" s="81">
        <v>288.75362717735396</v>
      </c>
      <c r="AI613" s="81">
        <v>294.4851571307492</v>
      </c>
      <c r="AJ613" s="81">
        <v>288.22890290199211</v>
      </c>
      <c r="AK613" s="81">
        <v>288.33430285838432</v>
      </c>
      <c r="AL613" s="81">
        <v>337.3531071303413</v>
      </c>
      <c r="AM613" s="81">
        <v>361.49643370289863</v>
      </c>
      <c r="AN613" s="81">
        <v>374.57981962866427</v>
      </c>
      <c r="AO613" s="81">
        <v>378.55574623216904</v>
      </c>
      <c r="AP613" s="81">
        <v>372.43097864403057</v>
      </c>
      <c r="AQ613" s="81">
        <v>356.24939867978804</v>
      </c>
      <c r="AR613" s="81">
        <v>327.42647931078085</v>
      </c>
      <c r="AS613" s="81">
        <v>313.58354049039144</v>
      </c>
      <c r="AT613" s="81">
        <v>300.28794894800274</v>
      </c>
      <c r="AU613" s="81">
        <v>304.22554369780045</v>
      </c>
      <c r="AV613" s="81">
        <v>316.43822942893451</v>
      </c>
      <c r="AW613" s="81">
        <v>346.71500073598162</v>
      </c>
      <c r="AX613" s="81">
        <v>360.33680803593171</v>
      </c>
      <c r="AY613" s="81">
        <v>432.98851691554978</v>
      </c>
      <c r="AZ613" s="81">
        <v>524.99211273760477</v>
      </c>
      <c r="BA613" s="81">
        <v>585.71079996239871</v>
      </c>
      <c r="BB613" s="81">
        <v>648.93059012054994</v>
      </c>
      <c r="BC613" s="81">
        <v>706.09096423190442</v>
      </c>
      <c r="BD613" s="81">
        <v>767.83054200984554</v>
      </c>
      <c r="BE613" s="81">
        <v>562.33525006701734</v>
      </c>
      <c r="BF613" s="81">
        <v>465.60191354545128</v>
      </c>
      <c r="BG613" s="81">
        <v>477.05908538494526</v>
      </c>
      <c r="BH613" s="81">
        <v>426.40000757682736</v>
      </c>
      <c r="BI613" s="81">
        <v>458.16174414665102</v>
      </c>
      <c r="BJ613" s="81">
        <v>445.41774662806642</v>
      </c>
      <c r="BK613" s="81">
        <v>448.15762821684092</v>
      </c>
      <c r="BL613" s="81">
        <v>447.17362962893452</v>
      </c>
      <c r="BM613" s="81">
        <v>489.04221482995359</v>
      </c>
      <c r="BN613" s="81">
        <v>442.93676084229975</v>
      </c>
      <c r="BO613" s="81">
        <v>377.3682177373434</v>
      </c>
      <c r="BP613" s="81">
        <v>373.82931650472051</v>
      </c>
      <c r="BQ613" s="81">
        <v>369.47327852605332</v>
      </c>
      <c r="BR613" s="81">
        <v>368.05888732130899</v>
      </c>
      <c r="BS613" s="81">
        <v>368.05888732130899</v>
      </c>
      <c r="BT613" s="81">
        <v>368.05888732130899</v>
      </c>
      <c r="BU613" s="81">
        <v>368.05888732130899</v>
      </c>
      <c r="BV613" s="81">
        <v>279.32763070244908</v>
      </c>
      <c r="BW613" s="81">
        <v>279.32763070244908</v>
      </c>
      <c r="BX613" s="81">
        <v>279.32763070244908</v>
      </c>
      <c r="BY613" s="81">
        <v>279.32763070244908</v>
      </c>
      <c r="BZ613" s="81">
        <v>322.25329358572156</v>
      </c>
      <c r="CA613" s="81">
        <v>322.25329358572156</v>
      </c>
      <c r="CB613" s="81">
        <v>322.25329358572156</v>
      </c>
      <c r="CC613" s="81">
        <v>322.25329358572156</v>
      </c>
      <c r="CD613" s="81">
        <v>389.73719399127094</v>
      </c>
      <c r="CE613" s="81">
        <v>389.73719399127094</v>
      </c>
      <c r="CF613" s="81">
        <v>389.73719399127094</v>
      </c>
      <c r="CG613" s="81">
        <v>389.73719399127094</v>
      </c>
      <c r="CH613" s="81">
        <v>469.06253345189202</v>
      </c>
      <c r="CI613" s="81">
        <v>469.06253345189202</v>
      </c>
      <c r="CJ613" s="81">
        <v>469.06253345189202</v>
      </c>
      <c r="CK613" s="81">
        <v>469.06253345189202</v>
      </c>
      <c r="CL613" s="81">
        <v>430.98538386184481</v>
      </c>
      <c r="CM613" s="81">
        <v>430.98538386184481</v>
      </c>
      <c r="CN613" s="81">
        <v>430.98538386184481</v>
      </c>
      <c r="CO613" s="81">
        <v>430.98538386184481</v>
      </c>
      <c r="CP613" s="81">
        <v>480.94046058986851</v>
      </c>
      <c r="CQ613" s="81">
        <v>480.94046058986851</v>
      </c>
      <c r="CR613" s="81">
        <v>480.94046058986851</v>
      </c>
      <c r="CS613" s="81">
        <v>480.94046058986851</v>
      </c>
      <c r="CT613" s="81">
        <v>513.2875333234291</v>
      </c>
      <c r="CU613" s="81">
        <v>513.2875333234291</v>
      </c>
      <c r="CV613" s="81">
        <v>513.2875333234291</v>
      </c>
      <c r="CW613" s="81">
        <v>513.2875333234291</v>
      </c>
      <c r="CX613" s="81">
        <v>511.10574739757658</v>
      </c>
      <c r="CY613" s="81">
        <v>511.10574739757658</v>
      </c>
      <c r="CZ613" s="81">
        <v>511.10574739757658</v>
      </c>
      <c r="DA613" s="81">
        <v>511.10574739757658</v>
      </c>
      <c r="DB613" s="81">
        <v>527.31748142205356</v>
      </c>
      <c r="DC613" s="81">
        <v>527.31748142205356</v>
      </c>
      <c r="DD613" s="81">
        <v>527.31748142205356</v>
      </c>
      <c r="DE613" s="81">
        <v>527.31748142205356</v>
      </c>
      <c r="DF613" s="81">
        <v>613.52961079092938</v>
      </c>
      <c r="DG613" s="81">
        <v>613.52961079092938</v>
      </c>
      <c r="DH613" s="81">
        <v>613.52961079092938</v>
      </c>
      <c r="DI613" s="81">
        <v>613.52961079092938</v>
      </c>
      <c r="DJ613" s="81">
        <v>645.94310904284066</v>
      </c>
      <c r="DK613" s="81">
        <v>645.94310904284066</v>
      </c>
      <c r="DL613" s="81">
        <v>645.94310904284066</v>
      </c>
      <c r="DM613" s="81">
        <v>645.94310904284066</v>
      </c>
      <c r="DN613" s="81">
        <v>655.80791679690276</v>
      </c>
      <c r="DO613" s="81">
        <v>655.80791679690276</v>
      </c>
      <c r="DP613" s="81">
        <v>655.80791679690276</v>
      </c>
      <c r="DQ613" s="81">
        <v>655.80791679690276</v>
      </c>
      <c r="DR613" s="81">
        <v>660.86779866774759</v>
      </c>
      <c r="DS613" s="81">
        <v>660.86779866774759</v>
      </c>
      <c r="DT613" s="81">
        <v>660.86779866774759</v>
      </c>
      <c r="DU613" s="81">
        <v>660.86779866774759</v>
      </c>
      <c r="DV613" s="81">
        <v>714.82640703791935</v>
      </c>
      <c r="DW613" s="81">
        <v>714.82640703791935</v>
      </c>
      <c r="DX613" s="81">
        <v>714.82640703791935</v>
      </c>
      <c r="DY613" s="81">
        <v>714.82640703791935</v>
      </c>
      <c r="DZ613" s="81">
        <v>699.96508949374288</v>
      </c>
      <c r="EA613" s="81">
        <v>699.96508949374288</v>
      </c>
      <c r="EB613" s="81">
        <v>699.96508949374288</v>
      </c>
      <c r="EC613" s="81">
        <v>699.96508949374288</v>
      </c>
      <c r="ED613" s="81">
        <v>709.24260265131613</v>
      </c>
      <c r="EE613" s="81">
        <v>709.24260265131613</v>
      </c>
      <c r="EF613" s="81">
        <v>709.24260265131613</v>
      </c>
      <c r="EG613" s="81">
        <v>709.24260265131613</v>
      </c>
      <c r="EH613" s="81">
        <v>773.53524990333165</v>
      </c>
      <c r="EI613" s="81">
        <v>773.53524990333165</v>
      </c>
      <c r="EJ613" s="81">
        <v>773.53524990333165</v>
      </c>
      <c r="EK613" s="81">
        <v>773.53524990333165</v>
      </c>
      <c r="EL613" s="81">
        <v>786.27850743163981</v>
      </c>
      <c r="EM613" s="81">
        <v>786.27850743163981</v>
      </c>
      <c r="EN613" s="81">
        <v>786.27850743163981</v>
      </c>
      <c r="EO613" s="81">
        <v>786.27850743163981</v>
      </c>
      <c r="EP613" s="81">
        <v>735.85183106582156</v>
      </c>
      <c r="EQ613" s="81">
        <v>735.85183106582156</v>
      </c>
      <c r="ER613" s="81">
        <v>735.85183106582156</v>
      </c>
      <c r="ES613" s="81">
        <v>735.85183106582156</v>
      </c>
      <c r="ET613" s="81">
        <v>790.57154510226746</v>
      </c>
      <c r="EU613" s="81">
        <v>790.57154510226746</v>
      </c>
      <c r="EV613" s="81">
        <v>790.57154510226746</v>
      </c>
      <c r="EW613" s="81">
        <v>790.57154510226746</v>
      </c>
      <c r="EX613" s="81">
        <v>809.67557688489467</v>
      </c>
      <c r="EY613" s="81">
        <v>809.67557688489467</v>
      </c>
      <c r="EZ613" s="81">
        <v>809.67557688489467</v>
      </c>
      <c r="FA613" s="81">
        <v>809.67557688489467</v>
      </c>
      <c r="FB613" s="81">
        <v>825.19860257913058</v>
      </c>
      <c r="FC613" s="81">
        <v>825.19860257913058</v>
      </c>
      <c r="FD613" s="81">
        <v>825.19860257913058</v>
      </c>
      <c r="FE613" s="81">
        <v>825.19860257913058</v>
      </c>
      <c r="FF613" s="81">
        <v>853.83946624503619</v>
      </c>
      <c r="FG613" s="81">
        <v>853.83946624503619</v>
      </c>
      <c r="FH613" s="81">
        <v>853.83946624503619</v>
      </c>
      <c r="FI613" s="81">
        <v>853.83946624503619</v>
      </c>
      <c r="FJ613" s="81">
        <v>881.75259969666502</v>
      </c>
      <c r="FK613" s="81">
        <v>881.75259969666502</v>
      </c>
      <c r="FL613" s="81">
        <v>881.75259969666502</v>
      </c>
      <c r="FM613" s="81">
        <v>881.75259969666502</v>
      </c>
      <c r="FN613" s="1" t="s">
        <v>988</v>
      </c>
    </row>
    <row r="614" spans="2:170" x14ac:dyDescent="0.2">
      <c r="B614" s="1" t="s">
        <v>964</v>
      </c>
      <c r="C614" s="1" t="s">
        <v>27</v>
      </c>
      <c r="D614" s="1" t="s">
        <v>26</v>
      </c>
      <c r="E614" s="81" t="s">
        <v>257</v>
      </c>
      <c r="F614" s="81">
        <v>343.21884799068971</v>
      </c>
      <c r="G614" s="81">
        <v>401.40197850702049</v>
      </c>
      <c r="H614" s="81">
        <v>403.59784968542971</v>
      </c>
      <c r="I614" s="81">
        <v>408.63214604245712</v>
      </c>
      <c r="J614" s="81">
        <v>451.45732380877485</v>
      </c>
      <c r="K614" s="81">
        <v>513.39880283509149</v>
      </c>
      <c r="L614" s="81">
        <v>540.0301549976798</v>
      </c>
      <c r="M614" s="81">
        <v>555.41175017608805</v>
      </c>
      <c r="N614" s="81">
        <v>550.82479506272603</v>
      </c>
      <c r="O614" s="81">
        <v>495.7670353059288</v>
      </c>
      <c r="P614" s="81">
        <v>487.23791581758326</v>
      </c>
      <c r="Q614" s="81">
        <v>473.35973166960076</v>
      </c>
      <c r="R614" s="81">
        <v>432.48516027781153</v>
      </c>
      <c r="S614" s="81">
        <v>422.00527394190635</v>
      </c>
      <c r="T614" s="81">
        <v>410.35693704787104</v>
      </c>
      <c r="U614" s="81">
        <v>356.03804704057717</v>
      </c>
      <c r="V614" s="81">
        <v>365.12541981989295</v>
      </c>
      <c r="W614" s="81">
        <v>391.97171451254974</v>
      </c>
      <c r="X614" s="81">
        <v>404.67355980153093</v>
      </c>
      <c r="Y614" s="81">
        <v>405.05110268404388</v>
      </c>
      <c r="Z614" s="81">
        <v>416.47651862384032</v>
      </c>
      <c r="AA614" s="81">
        <v>442.15527396168665</v>
      </c>
      <c r="AB614" s="81">
        <v>433.08565708308186</v>
      </c>
      <c r="AC614" s="81">
        <v>419.43711108279513</v>
      </c>
      <c r="AD614" s="81">
        <v>377.52640361791168</v>
      </c>
      <c r="AE614" s="81">
        <v>373.62102519827522</v>
      </c>
      <c r="AF614" s="81">
        <v>324.66438667323706</v>
      </c>
      <c r="AG614" s="81">
        <v>319.04386949436116</v>
      </c>
      <c r="AH614" s="81">
        <v>319.76299396689149</v>
      </c>
      <c r="AI614" s="81">
        <v>324.44723291872657</v>
      </c>
      <c r="AJ614" s="81">
        <v>318.7863563775411</v>
      </c>
      <c r="AK614" s="81">
        <v>319.63502788666432</v>
      </c>
      <c r="AL614" s="81">
        <v>387.05336570648535</v>
      </c>
      <c r="AM614" s="81">
        <v>410.91724735667253</v>
      </c>
      <c r="AN614" s="81">
        <v>425.27039819587247</v>
      </c>
      <c r="AO614" s="81">
        <v>429.08068943488354</v>
      </c>
      <c r="AP614" s="81">
        <v>392.64838526228982</v>
      </c>
      <c r="AQ614" s="81">
        <v>373.9475657521462</v>
      </c>
      <c r="AR614" s="81">
        <v>343.80933928710584</v>
      </c>
      <c r="AS614" s="81">
        <v>330.78283300173069</v>
      </c>
      <c r="AT614" s="81">
        <v>303.82616139772222</v>
      </c>
      <c r="AU614" s="81">
        <v>305.87185642280758</v>
      </c>
      <c r="AV614" s="81">
        <v>319.03048070223633</v>
      </c>
      <c r="AW614" s="81">
        <v>352.12215656518907</v>
      </c>
      <c r="AX614" s="81">
        <v>402.21886128904475</v>
      </c>
      <c r="AY614" s="81">
        <v>477.64971477525393</v>
      </c>
      <c r="AZ614" s="81">
        <v>579.56989004152024</v>
      </c>
      <c r="BA614" s="81">
        <v>659.20089789372048</v>
      </c>
      <c r="BB614" s="81">
        <v>722.53741239334204</v>
      </c>
      <c r="BC614" s="81">
        <v>778.20936158310371</v>
      </c>
      <c r="BD614" s="81">
        <v>880.50546069814527</v>
      </c>
      <c r="BE614" s="81">
        <v>633.50439778139628</v>
      </c>
      <c r="BF614" s="81">
        <v>552.49285868500783</v>
      </c>
      <c r="BG614" s="81">
        <v>544.14636222057482</v>
      </c>
      <c r="BH614" s="81">
        <v>491.59205737347236</v>
      </c>
      <c r="BI614" s="81">
        <v>532.74262797502308</v>
      </c>
      <c r="BJ614" s="81">
        <v>511.73635645274663</v>
      </c>
      <c r="BK614" s="81">
        <v>504.71002371953534</v>
      </c>
      <c r="BL614" s="81">
        <v>501.30878827599179</v>
      </c>
      <c r="BM614" s="81">
        <v>556.32008167122365</v>
      </c>
      <c r="BN614" s="81">
        <v>511.83942842995407</v>
      </c>
      <c r="BO614" s="81">
        <v>433.08961835321958</v>
      </c>
      <c r="BP614" s="81">
        <v>426.51904177738896</v>
      </c>
      <c r="BQ614" s="81">
        <v>425.02159521685127</v>
      </c>
      <c r="BR614" s="81">
        <v>416.44829807971064</v>
      </c>
      <c r="BS614" s="81">
        <v>416.3907270714592</v>
      </c>
      <c r="BT614" s="81">
        <v>416.33557563663533</v>
      </c>
      <c r="BU614" s="81">
        <v>416.28274933971261</v>
      </c>
      <c r="BV614" s="81">
        <v>326.35032996932762</v>
      </c>
      <c r="BW614" s="81">
        <v>326.35032996932762</v>
      </c>
      <c r="BX614" s="81">
        <v>326.35032996932762</v>
      </c>
      <c r="BY614" s="81">
        <v>326.35032996932762</v>
      </c>
      <c r="BZ614" s="81">
        <v>369.37003711498039</v>
      </c>
      <c r="CA614" s="81">
        <v>369.37003711498039</v>
      </c>
      <c r="CB614" s="81">
        <v>369.37003711498039</v>
      </c>
      <c r="CC614" s="81">
        <v>369.37003711498039</v>
      </c>
      <c r="CD614" s="81">
        <v>436.37930450725048</v>
      </c>
      <c r="CE614" s="81">
        <v>436.37930450725048</v>
      </c>
      <c r="CF614" s="81">
        <v>436.37930450725048</v>
      </c>
      <c r="CG614" s="81">
        <v>436.37930450725048</v>
      </c>
      <c r="CH614" s="81">
        <v>515.29225935805971</v>
      </c>
      <c r="CI614" s="81">
        <v>515.29225935805971</v>
      </c>
      <c r="CJ614" s="81">
        <v>515.29225935805971</v>
      </c>
      <c r="CK614" s="81">
        <v>515.29225935805971</v>
      </c>
      <c r="CL614" s="81">
        <v>475.48797055595367</v>
      </c>
      <c r="CM614" s="81">
        <v>475.48797055595367</v>
      </c>
      <c r="CN614" s="81">
        <v>475.48797055595367</v>
      </c>
      <c r="CO614" s="81">
        <v>475.48797055595367</v>
      </c>
      <c r="CP614" s="81">
        <v>523.92477900121128</v>
      </c>
      <c r="CQ614" s="81">
        <v>523.92477900121128</v>
      </c>
      <c r="CR614" s="81">
        <v>523.92477900121128</v>
      </c>
      <c r="CS614" s="81">
        <v>523.92477900121128</v>
      </c>
      <c r="CT614" s="81">
        <v>555.3356039083975</v>
      </c>
      <c r="CU614" s="81">
        <v>555.3356039083975</v>
      </c>
      <c r="CV614" s="81">
        <v>555.3356039083975</v>
      </c>
      <c r="CW614" s="81">
        <v>555.3356039083975</v>
      </c>
      <c r="CX614" s="81">
        <v>553.48855743173954</v>
      </c>
      <c r="CY614" s="81">
        <v>553.48855743173954</v>
      </c>
      <c r="CZ614" s="81">
        <v>553.48855743173954</v>
      </c>
      <c r="DA614" s="81">
        <v>553.48855743173954</v>
      </c>
      <c r="DB614" s="81">
        <v>570.23152718390588</v>
      </c>
      <c r="DC614" s="81">
        <v>570.23152718390588</v>
      </c>
      <c r="DD614" s="81">
        <v>570.23152718390588</v>
      </c>
      <c r="DE614" s="81">
        <v>570.23152718390588</v>
      </c>
      <c r="DF614" s="81">
        <v>657.01600990827615</v>
      </c>
      <c r="DG614" s="81">
        <v>657.01600990827615</v>
      </c>
      <c r="DH614" s="81">
        <v>657.01600990827615</v>
      </c>
      <c r="DI614" s="81">
        <v>657.01600990827615</v>
      </c>
      <c r="DJ614" s="81">
        <v>690.015383544786</v>
      </c>
      <c r="DK614" s="81">
        <v>690.015383544786</v>
      </c>
      <c r="DL614" s="81">
        <v>690.015383544786</v>
      </c>
      <c r="DM614" s="81">
        <v>690.015383544786</v>
      </c>
      <c r="DN614" s="81">
        <v>700.48055533630088</v>
      </c>
      <c r="DO614" s="81">
        <v>700.48055533630088</v>
      </c>
      <c r="DP614" s="81">
        <v>700.48055533630088</v>
      </c>
      <c r="DQ614" s="81">
        <v>700.48055533630088</v>
      </c>
      <c r="DR614" s="81">
        <v>706.15382931657098</v>
      </c>
      <c r="DS614" s="81">
        <v>706.15382931657098</v>
      </c>
      <c r="DT614" s="81">
        <v>706.15382931657098</v>
      </c>
      <c r="DU614" s="81">
        <v>706.15382931657098</v>
      </c>
      <c r="DV614" s="81">
        <v>760.74058233641506</v>
      </c>
      <c r="DW614" s="81">
        <v>760.74058233641506</v>
      </c>
      <c r="DX614" s="81">
        <v>760.74058233641506</v>
      </c>
      <c r="DY614" s="81">
        <v>760.74058233641506</v>
      </c>
      <c r="DZ614" s="81">
        <v>746.52011217085726</v>
      </c>
      <c r="EA614" s="81">
        <v>746.52011217085726</v>
      </c>
      <c r="EB614" s="81">
        <v>746.52011217085726</v>
      </c>
      <c r="EC614" s="81">
        <v>746.52011217085726</v>
      </c>
      <c r="ED614" s="81">
        <v>756.45011030814453</v>
      </c>
      <c r="EE614" s="81">
        <v>756.45011030814453</v>
      </c>
      <c r="EF614" s="81">
        <v>756.45011030814453</v>
      </c>
      <c r="EG614" s="81">
        <v>756.45011030814453</v>
      </c>
      <c r="EH614" s="81">
        <v>821.40769789501326</v>
      </c>
      <c r="EI614" s="81">
        <v>821.40769789501326</v>
      </c>
      <c r="EJ614" s="81">
        <v>821.40769789501326</v>
      </c>
      <c r="EK614" s="81">
        <v>821.40769789501326</v>
      </c>
      <c r="EL614" s="81">
        <v>834.82347230071878</v>
      </c>
      <c r="EM614" s="81">
        <v>834.82347230071878</v>
      </c>
      <c r="EN614" s="81">
        <v>834.82347230071878</v>
      </c>
      <c r="EO614" s="81">
        <v>834.82347230071878</v>
      </c>
      <c r="EP614" s="81">
        <v>785.08840302419435</v>
      </c>
      <c r="EQ614" s="81">
        <v>785.08840302419435</v>
      </c>
      <c r="ER614" s="81">
        <v>785.08840302419435</v>
      </c>
      <c r="ES614" s="81">
        <v>785.08840302419435</v>
      </c>
      <c r="ET614" s="81">
        <v>840.51323824243218</v>
      </c>
      <c r="EU614" s="81">
        <v>840.51323824243218</v>
      </c>
      <c r="EV614" s="81">
        <v>840.51323824243218</v>
      </c>
      <c r="EW614" s="81">
        <v>840.51323824243218</v>
      </c>
      <c r="EX614" s="81">
        <v>860.33761526203068</v>
      </c>
      <c r="EY614" s="81">
        <v>860.33761526203068</v>
      </c>
      <c r="EZ614" s="81">
        <v>860.33761526203068</v>
      </c>
      <c r="FA614" s="81">
        <v>860.33761526203068</v>
      </c>
      <c r="FB614" s="81">
        <v>876.59550958762725</v>
      </c>
      <c r="FC614" s="81">
        <v>876.59550958762725</v>
      </c>
      <c r="FD614" s="81">
        <v>876.59550958762725</v>
      </c>
      <c r="FE614" s="81">
        <v>876.59550958762725</v>
      </c>
      <c r="FF614" s="81">
        <v>905.98584462976066</v>
      </c>
      <c r="FG614" s="81">
        <v>905.98584462976066</v>
      </c>
      <c r="FH614" s="81">
        <v>905.98584462976066</v>
      </c>
      <c r="FI614" s="81">
        <v>905.98584462976066</v>
      </c>
      <c r="FJ614" s="81">
        <v>934.66560719383904</v>
      </c>
      <c r="FK614" s="81">
        <v>934.66560719383904</v>
      </c>
      <c r="FL614" s="81">
        <v>934.66560719383904</v>
      </c>
      <c r="FM614" s="81">
        <v>934.66560719383904</v>
      </c>
      <c r="FN614" s="1" t="s">
        <v>989</v>
      </c>
    </row>
    <row r="615" spans="2:170" x14ac:dyDescent="0.2">
      <c r="B615" s="1" t="s">
        <v>966</v>
      </c>
      <c r="C615" s="1" t="s">
        <v>25</v>
      </c>
      <c r="D615" s="1" t="s">
        <v>22</v>
      </c>
      <c r="E615" s="81" t="s">
        <v>257</v>
      </c>
      <c r="F615" s="81">
        <v>210.2423787516594</v>
      </c>
      <c r="G615" s="81">
        <v>217.82415936984563</v>
      </c>
      <c r="H615" s="81">
        <v>207.43081461198841</v>
      </c>
      <c r="I615" s="81">
        <v>210.40000777095247</v>
      </c>
      <c r="J615" s="81">
        <v>225.03164986377431</v>
      </c>
      <c r="K615" s="81">
        <v>235.44698946054913</v>
      </c>
      <c r="L615" s="81">
        <v>243.23144576181949</v>
      </c>
      <c r="M615" s="81">
        <v>257.91440712857894</v>
      </c>
      <c r="N615" s="81">
        <v>244.75483042820383</v>
      </c>
      <c r="O615" s="81">
        <v>230.46378201985175</v>
      </c>
      <c r="P615" s="81">
        <v>231.77352256029738</v>
      </c>
      <c r="Q615" s="81">
        <v>227.20564334304345</v>
      </c>
      <c r="R615" s="81">
        <v>218.43391642283456</v>
      </c>
      <c r="S615" s="81">
        <v>218.42210084604721</v>
      </c>
      <c r="T615" s="81">
        <v>204.18721412009035</v>
      </c>
      <c r="U615" s="81">
        <v>193.87207568140155</v>
      </c>
      <c r="V615" s="81">
        <v>193.89088483237538</v>
      </c>
      <c r="W615" s="81">
        <v>216.3243379935769</v>
      </c>
      <c r="X615" s="81">
        <v>220.15709880009641</v>
      </c>
      <c r="Y615" s="81">
        <v>209.18634131010961</v>
      </c>
      <c r="Z615" s="81">
        <v>181.33341009302009</v>
      </c>
      <c r="AA615" s="81">
        <v>184.27927664652435</v>
      </c>
      <c r="AB615" s="81">
        <v>177.2355622183504</v>
      </c>
      <c r="AC615" s="81">
        <v>168.06274722658677</v>
      </c>
      <c r="AD615" s="81">
        <v>161.85306175919897</v>
      </c>
      <c r="AE615" s="81">
        <v>147.83633424995293</v>
      </c>
      <c r="AF615" s="81">
        <v>147.49041519988987</v>
      </c>
      <c r="AG615" s="81">
        <v>147.5400172299743</v>
      </c>
      <c r="AH615" s="81">
        <v>164.24262368770516</v>
      </c>
      <c r="AI615" s="81">
        <v>166.07789880082734</v>
      </c>
      <c r="AJ615" s="81">
        <v>168.16118406437141</v>
      </c>
      <c r="AK615" s="81">
        <v>176.5604611586603</v>
      </c>
      <c r="AL615" s="81">
        <v>198.70830923768088</v>
      </c>
      <c r="AM615" s="81">
        <v>191.9624331462048</v>
      </c>
      <c r="AN615" s="81">
        <v>194.74014683093029</v>
      </c>
      <c r="AO615" s="81">
        <v>206.34702187067589</v>
      </c>
      <c r="AP615" s="81">
        <v>192.96963680626544</v>
      </c>
      <c r="AQ615" s="81">
        <v>179.03146635255379</v>
      </c>
      <c r="AR615" s="81">
        <v>177.13005519931909</v>
      </c>
      <c r="AS615" s="81">
        <v>162.97694261524182</v>
      </c>
      <c r="AT615" s="81">
        <v>170.27616999647969</v>
      </c>
      <c r="AU615" s="81">
        <v>148.49255752087532</v>
      </c>
      <c r="AV615" s="81">
        <v>167.47937032047446</v>
      </c>
      <c r="AW615" s="81">
        <v>171.91428973538291</v>
      </c>
      <c r="AX615" s="81">
        <v>193.08997421467643</v>
      </c>
      <c r="AY615" s="81">
        <v>238.53331020190834</v>
      </c>
      <c r="AZ615" s="81">
        <v>266.43096208221766</v>
      </c>
      <c r="BA615" s="81">
        <v>293.84239026755165</v>
      </c>
      <c r="BB615" s="81">
        <v>309.08964013394433</v>
      </c>
      <c r="BC615" s="81">
        <v>359.66003820038679</v>
      </c>
      <c r="BD615" s="81">
        <v>320.2282739922822</v>
      </c>
      <c r="BE615" s="81">
        <v>246.86324456230588</v>
      </c>
      <c r="BF615" s="81">
        <v>233.80442576443937</v>
      </c>
      <c r="BG615" s="81">
        <v>214.44056666054018</v>
      </c>
      <c r="BH615" s="81">
        <v>187.1045943998152</v>
      </c>
      <c r="BI615" s="81">
        <v>208.71380503213695</v>
      </c>
      <c r="BJ615" s="81">
        <v>212.74440955854877</v>
      </c>
      <c r="BK615" s="81">
        <v>203.59211134782831</v>
      </c>
      <c r="BL615" s="81">
        <v>203.88213484321051</v>
      </c>
      <c r="BM615" s="81">
        <v>217.94429470321757</v>
      </c>
      <c r="BN615" s="81">
        <v>229.91776057627257</v>
      </c>
      <c r="BO615" s="81">
        <v>219.54306198067911</v>
      </c>
      <c r="BP615" s="81">
        <v>214.18334965330814</v>
      </c>
      <c r="BQ615" s="81">
        <v>216.16738303386046</v>
      </c>
      <c r="BR615" s="81">
        <v>212.35753241010971</v>
      </c>
      <c r="BS615" s="81">
        <v>212.35753241010971</v>
      </c>
      <c r="BT615" s="81">
        <v>212.35753241010971</v>
      </c>
      <c r="BU615" s="81">
        <v>212.35753241010971</v>
      </c>
      <c r="BV615" s="81">
        <v>216.05506589418766</v>
      </c>
      <c r="BW615" s="81">
        <v>216.05506589418766</v>
      </c>
      <c r="BX615" s="81">
        <v>216.05506589418766</v>
      </c>
      <c r="BY615" s="81">
        <v>216.05506589418766</v>
      </c>
      <c r="BZ615" s="81">
        <v>220.65606761659529</v>
      </c>
      <c r="CA615" s="81">
        <v>220.65606761659529</v>
      </c>
      <c r="CB615" s="81">
        <v>220.65606761659529</v>
      </c>
      <c r="CC615" s="81">
        <v>220.65606761659529</v>
      </c>
      <c r="CD615" s="81">
        <v>229.97496372282211</v>
      </c>
      <c r="CE615" s="81">
        <v>229.97496372282211</v>
      </c>
      <c r="CF615" s="81">
        <v>229.97496372282211</v>
      </c>
      <c r="CG615" s="81">
        <v>229.97496372282211</v>
      </c>
      <c r="CH615" s="81">
        <v>244.76452992974689</v>
      </c>
      <c r="CI615" s="81">
        <v>244.76452992974689</v>
      </c>
      <c r="CJ615" s="81">
        <v>244.76452992974689</v>
      </c>
      <c r="CK615" s="81">
        <v>244.76452992974689</v>
      </c>
      <c r="CL615" s="81">
        <v>255.92998718149281</v>
      </c>
      <c r="CM615" s="81">
        <v>255.92998718149281</v>
      </c>
      <c r="CN615" s="81">
        <v>255.92998718149281</v>
      </c>
      <c r="CO615" s="81">
        <v>255.92998718149281</v>
      </c>
      <c r="CP615" s="81">
        <v>266.71960622690369</v>
      </c>
      <c r="CQ615" s="81">
        <v>266.71960622690369</v>
      </c>
      <c r="CR615" s="81">
        <v>266.71960622690369</v>
      </c>
      <c r="CS615" s="81">
        <v>266.71960622690369</v>
      </c>
      <c r="CT615" s="81">
        <v>277.47764281006135</v>
      </c>
      <c r="CU615" s="81">
        <v>277.47764281006135</v>
      </c>
      <c r="CV615" s="81">
        <v>277.47764281006135</v>
      </c>
      <c r="CW615" s="81">
        <v>277.47764281006135</v>
      </c>
      <c r="CX615" s="81">
        <v>290.78381746379188</v>
      </c>
      <c r="CY615" s="81">
        <v>290.78381746379188</v>
      </c>
      <c r="CZ615" s="81">
        <v>290.78381746379188</v>
      </c>
      <c r="DA615" s="81">
        <v>290.78381746379188</v>
      </c>
      <c r="DB615" s="81">
        <v>303.94819345038223</v>
      </c>
      <c r="DC615" s="81">
        <v>303.94819345038223</v>
      </c>
      <c r="DD615" s="81">
        <v>303.94819345038223</v>
      </c>
      <c r="DE615" s="81">
        <v>303.94819345038223</v>
      </c>
      <c r="DF615" s="81">
        <v>310.47883486629894</v>
      </c>
      <c r="DG615" s="81">
        <v>310.47883486629894</v>
      </c>
      <c r="DH615" s="81">
        <v>310.47883486629894</v>
      </c>
      <c r="DI615" s="81">
        <v>310.47883486629894</v>
      </c>
      <c r="DJ615" s="81">
        <v>317.28137645608149</v>
      </c>
      <c r="DK615" s="81">
        <v>317.28137645608149</v>
      </c>
      <c r="DL615" s="81">
        <v>317.28137645608149</v>
      </c>
      <c r="DM615" s="81">
        <v>317.28137645608149</v>
      </c>
      <c r="DN615" s="81">
        <v>324.55240800547932</v>
      </c>
      <c r="DO615" s="81">
        <v>324.55240800547932</v>
      </c>
      <c r="DP615" s="81">
        <v>324.55240800547932</v>
      </c>
      <c r="DQ615" s="81">
        <v>324.55240800547932</v>
      </c>
      <c r="DR615" s="81">
        <v>331.48488264412413</v>
      </c>
      <c r="DS615" s="81">
        <v>331.48488264412413</v>
      </c>
      <c r="DT615" s="81">
        <v>331.48488264412413</v>
      </c>
      <c r="DU615" s="81">
        <v>331.48488264412413</v>
      </c>
      <c r="DV615" s="81">
        <v>339.7220793832642</v>
      </c>
      <c r="DW615" s="81">
        <v>339.7220793832642</v>
      </c>
      <c r="DX615" s="81">
        <v>339.7220793832642</v>
      </c>
      <c r="DY615" s="81">
        <v>339.7220793832642</v>
      </c>
      <c r="DZ615" s="81">
        <v>347.97550225577402</v>
      </c>
      <c r="EA615" s="81">
        <v>347.97550225577402</v>
      </c>
      <c r="EB615" s="81">
        <v>347.97550225577402</v>
      </c>
      <c r="EC615" s="81">
        <v>347.97550225577402</v>
      </c>
      <c r="ED615" s="81">
        <v>354.95329881972702</v>
      </c>
      <c r="EE615" s="81">
        <v>354.95329881972702</v>
      </c>
      <c r="EF615" s="81">
        <v>354.95329881972702</v>
      </c>
      <c r="EG615" s="81">
        <v>354.95329881972702</v>
      </c>
      <c r="EH615" s="81">
        <v>362.74381641706174</v>
      </c>
      <c r="EI615" s="81">
        <v>362.74381641706174</v>
      </c>
      <c r="EJ615" s="81">
        <v>362.74381641706174</v>
      </c>
      <c r="EK615" s="81">
        <v>362.74381641706174</v>
      </c>
      <c r="EL615" s="81">
        <v>371.34864563109318</v>
      </c>
      <c r="EM615" s="81">
        <v>371.34864563109318</v>
      </c>
      <c r="EN615" s="81">
        <v>371.34864563109318</v>
      </c>
      <c r="EO615" s="81">
        <v>371.34864563109318</v>
      </c>
      <c r="EP615" s="81">
        <v>380.16476712562513</v>
      </c>
      <c r="EQ615" s="81">
        <v>380.16476712562513</v>
      </c>
      <c r="ER615" s="81">
        <v>380.16476712562513</v>
      </c>
      <c r="ES615" s="81">
        <v>380.16476712562513</v>
      </c>
      <c r="ET615" s="81">
        <v>388.12418773832263</v>
      </c>
      <c r="EU615" s="81">
        <v>388.12418773832263</v>
      </c>
      <c r="EV615" s="81">
        <v>388.12418773832263</v>
      </c>
      <c r="EW615" s="81">
        <v>388.12418773832263</v>
      </c>
      <c r="EX615" s="81">
        <v>397.10151598561288</v>
      </c>
      <c r="EY615" s="81">
        <v>397.10151598561288</v>
      </c>
      <c r="EZ615" s="81">
        <v>397.10151598561288</v>
      </c>
      <c r="FA615" s="81">
        <v>397.10151598561288</v>
      </c>
      <c r="FB615" s="81">
        <v>406.25703085287387</v>
      </c>
      <c r="FC615" s="81">
        <v>406.25703085287387</v>
      </c>
      <c r="FD615" s="81">
        <v>406.25703085287387</v>
      </c>
      <c r="FE615" s="81">
        <v>406.25703085287387</v>
      </c>
      <c r="FF615" s="81">
        <v>415.51556932151618</v>
      </c>
      <c r="FG615" s="81">
        <v>415.51556932151618</v>
      </c>
      <c r="FH615" s="81">
        <v>415.51556932151618</v>
      </c>
      <c r="FI615" s="81">
        <v>415.51556932151618</v>
      </c>
      <c r="FJ615" s="81">
        <v>425.88248470204769</v>
      </c>
      <c r="FK615" s="81">
        <v>425.88248470204769</v>
      </c>
      <c r="FL615" s="81">
        <v>425.88248470204769</v>
      </c>
      <c r="FM615" s="81">
        <v>425.88248470204769</v>
      </c>
      <c r="FN615" s="1" t="s">
        <v>990</v>
      </c>
    </row>
    <row r="616" spans="2:170" x14ac:dyDescent="0.2">
      <c r="B616" s="1" t="s">
        <v>968</v>
      </c>
      <c r="C616" s="1" t="s">
        <v>40</v>
      </c>
      <c r="D616" s="1" t="s">
        <v>39</v>
      </c>
      <c r="E616" s="81" t="s">
        <v>257</v>
      </c>
      <c r="F616" s="81">
        <v>211.23169754816422</v>
      </c>
      <c r="G616" s="81">
        <v>212.03317408973356</v>
      </c>
      <c r="H616" s="81">
        <v>212.68887501457661</v>
      </c>
      <c r="I616" s="81">
        <v>217.02016322511852</v>
      </c>
      <c r="J616" s="81">
        <v>169.47369994850166</v>
      </c>
      <c r="K616" s="81">
        <v>170.23391776033435</v>
      </c>
      <c r="L616" s="81">
        <v>167.42977511136786</v>
      </c>
      <c r="M616" s="81">
        <v>172.87538959536775</v>
      </c>
      <c r="N616" s="81">
        <v>158.27899785443159</v>
      </c>
      <c r="O616" s="81">
        <v>156.02349704173349</v>
      </c>
      <c r="P616" s="81">
        <v>157.17443463671944</v>
      </c>
      <c r="Q616" s="81">
        <v>154.59657731878454</v>
      </c>
      <c r="R616" s="81">
        <v>170.33509964633114</v>
      </c>
      <c r="S616" s="81">
        <v>172.44845168340007</v>
      </c>
      <c r="T616" s="81">
        <v>179.40416087858347</v>
      </c>
      <c r="U616" s="81">
        <v>175.64304759071717</v>
      </c>
      <c r="V616" s="81">
        <v>176.02659585189249</v>
      </c>
      <c r="W616" s="81">
        <v>175.80913481874308</v>
      </c>
      <c r="X616" s="81">
        <v>175.94786932625522</v>
      </c>
      <c r="Y616" s="81">
        <v>191.65633218838383</v>
      </c>
      <c r="Z616" s="81">
        <v>129.88217573231188</v>
      </c>
      <c r="AA616" s="81">
        <v>126.73206120755697</v>
      </c>
      <c r="AB616" s="81">
        <v>127.55278743555407</v>
      </c>
      <c r="AC616" s="81">
        <v>124.92980069488719</v>
      </c>
      <c r="AD616" s="81">
        <v>119.87384085732214</v>
      </c>
      <c r="AE616" s="81">
        <v>116.15304041110572</v>
      </c>
      <c r="AF616" s="81">
        <v>122.99917842709719</v>
      </c>
      <c r="AG616" s="81">
        <v>124.49186501464075</v>
      </c>
      <c r="AH616" s="81">
        <v>142.6424696638523</v>
      </c>
      <c r="AI616" s="81">
        <v>142.14353131752472</v>
      </c>
      <c r="AJ616" s="81">
        <v>142.23240480302943</v>
      </c>
      <c r="AK616" s="81">
        <v>143.11032517057242</v>
      </c>
      <c r="AL616" s="81">
        <v>151.06653409758863</v>
      </c>
      <c r="AM616" s="81">
        <v>150.78384726398502</v>
      </c>
      <c r="AN616" s="81">
        <v>150.90163962015447</v>
      </c>
      <c r="AO616" s="81">
        <v>150.60075228071332</v>
      </c>
      <c r="AP616" s="81">
        <v>153.59890885916482</v>
      </c>
      <c r="AQ616" s="81">
        <v>151.43656378379615</v>
      </c>
      <c r="AR616" s="81">
        <v>150.25468737740377</v>
      </c>
      <c r="AS616" s="81">
        <v>151.06210214804324</v>
      </c>
      <c r="AT616" s="81">
        <v>157.59108727200694</v>
      </c>
      <c r="AU616" s="81">
        <v>128.52686729546238</v>
      </c>
      <c r="AV616" s="81">
        <v>147.17965839253853</v>
      </c>
      <c r="AW616" s="81">
        <v>152.52164954770581</v>
      </c>
      <c r="AX616" s="81">
        <v>182.35580369763119</v>
      </c>
      <c r="AY616" s="81">
        <v>189.13487576080757</v>
      </c>
      <c r="AZ616" s="81">
        <v>209.03224864045364</v>
      </c>
      <c r="BA616" s="81">
        <v>235.92032215870231</v>
      </c>
      <c r="BB616" s="81">
        <v>212.0667229110565</v>
      </c>
      <c r="BC616" s="81">
        <v>211.07317839693206</v>
      </c>
      <c r="BD616" s="81">
        <v>246.7248845939578</v>
      </c>
      <c r="BE616" s="81">
        <v>221.26141800296722</v>
      </c>
      <c r="BF616" s="81">
        <v>184.93091928529492</v>
      </c>
      <c r="BG616" s="81">
        <v>172.29456809805447</v>
      </c>
      <c r="BH616" s="81">
        <v>170.63251692871575</v>
      </c>
      <c r="BI616" s="81">
        <v>178.29528901268125</v>
      </c>
      <c r="BJ616" s="81">
        <v>186.75380135644082</v>
      </c>
      <c r="BK616" s="81">
        <v>176.97113091369857</v>
      </c>
      <c r="BL616" s="81">
        <v>174.27182367982314</v>
      </c>
      <c r="BM616" s="81">
        <v>190.76505596797804</v>
      </c>
      <c r="BN616" s="81">
        <v>194.21054052630319</v>
      </c>
      <c r="BO616" s="81">
        <v>181.15624260025942</v>
      </c>
      <c r="BP616" s="81">
        <v>177.39574860511198</v>
      </c>
      <c r="BQ616" s="81">
        <v>181.35476008353032</v>
      </c>
      <c r="BR616" s="81">
        <v>180.17212067203073</v>
      </c>
      <c r="BS616" s="81">
        <v>180.28041279993531</v>
      </c>
      <c r="BT616" s="81">
        <v>180.30916533461533</v>
      </c>
      <c r="BU616" s="81">
        <v>180.35370264126021</v>
      </c>
      <c r="BV616" s="81">
        <v>179.77062209760354</v>
      </c>
      <c r="BW616" s="81">
        <v>179.77062209760354</v>
      </c>
      <c r="BX616" s="81">
        <v>179.77062209760354</v>
      </c>
      <c r="BY616" s="81">
        <v>179.77062209760354</v>
      </c>
      <c r="BZ616" s="81">
        <v>177.78290522609325</v>
      </c>
      <c r="CA616" s="81">
        <v>177.78290522609325</v>
      </c>
      <c r="CB616" s="81">
        <v>177.78290522609325</v>
      </c>
      <c r="CC616" s="81">
        <v>177.78290522609325</v>
      </c>
      <c r="CD616" s="81">
        <v>179.05980490328344</v>
      </c>
      <c r="CE616" s="81">
        <v>179.05980490328344</v>
      </c>
      <c r="CF616" s="81">
        <v>179.05980490328344</v>
      </c>
      <c r="CG616" s="81">
        <v>179.05980490328344</v>
      </c>
      <c r="CH616" s="81">
        <v>185.50556669646588</v>
      </c>
      <c r="CI616" s="81">
        <v>185.50556669646588</v>
      </c>
      <c r="CJ616" s="81">
        <v>185.50556669646588</v>
      </c>
      <c r="CK616" s="81">
        <v>185.50556669646588</v>
      </c>
      <c r="CL616" s="81">
        <v>189.92735763480871</v>
      </c>
      <c r="CM616" s="81">
        <v>189.92735763480871</v>
      </c>
      <c r="CN616" s="81">
        <v>189.92735763480871</v>
      </c>
      <c r="CO616" s="81">
        <v>189.92735763480871</v>
      </c>
      <c r="CP616" s="81">
        <v>192.53597748665675</v>
      </c>
      <c r="CQ616" s="81">
        <v>192.53597748665675</v>
      </c>
      <c r="CR616" s="81">
        <v>192.53597748665675</v>
      </c>
      <c r="CS616" s="81">
        <v>192.53597748665675</v>
      </c>
      <c r="CT616" s="81">
        <v>195.70477649052347</v>
      </c>
      <c r="CU616" s="81">
        <v>195.70477649052347</v>
      </c>
      <c r="CV616" s="81">
        <v>195.70477649052347</v>
      </c>
      <c r="CW616" s="81">
        <v>195.70477649052347</v>
      </c>
      <c r="CX616" s="81">
        <v>199.37469766703012</v>
      </c>
      <c r="CY616" s="81">
        <v>199.37469766703012</v>
      </c>
      <c r="CZ616" s="81">
        <v>199.37469766703012</v>
      </c>
      <c r="DA616" s="81">
        <v>199.37469766703012</v>
      </c>
      <c r="DB616" s="81">
        <v>202.386254859459</v>
      </c>
      <c r="DC616" s="81">
        <v>202.386254859459</v>
      </c>
      <c r="DD616" s="81">
        <v>202.386254859459</v>
      </c>
      <c r="DE616" s="81">
        <v>202.386254859459</v>
      </c>
      <c r="DF616" s="81">
        <v>204.6546069656456</v>
      </c>
      <c r="DG616" s="81">
        <v>204.6546069656456</v>
      </c>
      <c r="DH616" s="81">
        <v>204.6546069656456</v>
      </c>
      <c r="DI616" s="81">
        <v>204.6546069656456</v>
      </c>
      <c r="DJ616" s="81">
        <v>207.41720655018599</v>
      </c>
      <c r="DK616" s="81">
        <v>207.41720655018599</v>
      </c>
      <c r="DL616" s="81">
        <v>207.41720655018599</v>
      </c>
      <c r="DM616" s="81">
        <v>207.41720655018599</v>
      </c>
      <c r="DN616" s="81">
        <v>210.4465588705155</v>
      </c>
      <c r="DO616" s="81">
        <v>210.4465588705155</v>
      </c>
      <c r="DP616" s="81">
        <v>210.4465588705155</v>
      </c>
      <c r="DQ616" s="81">
        <v>210.4465588705155</v>
      </c>
      <c r="DR616" s="81">
        <v>213.34423541112531</v>
      </c>
      <c r="DS616" s="81">
        <v>213.34423541112531</v>
      </c>
      <c r="DT616" s="81">
        <v>213.34423541112531</v>
      </c>
      <c r="DU616" s="81">
        <v>213.34423541112531</v>
      </c>
      <c r="DV616" s="81">
        <v>217.01338044276343</v>
      </c>
      <c r="DW616" s="81">
        <v>217.01338044276343</v>
      </c>
      <c r="DX616" s="81">
        <v>217.01338044276343</v>
      </c>
      <c r="DY616" s="81">
        <v>217.01338044276343</v>
      </c>
      <c r="DZ616" s="81">
        <v>220.34316091507324</v>
      </c>
      <c r="EA616" s="81">
        <v>220.34316091507324</v>
      </c>
      <c r="EB616" s="81">
        <v>220.34316091507324</v>
      </c>
      <c r="EC616" s="81">
        <v>220.34316091507324</v>
      </c>
      <c r="ED616" s="81">
        <v>223.20356314460744</v>
      </c>
      <c r="EE616" s="81">
        <v>223.20356314460744</v>
      </c>
      <c r="EF616" s="81">
        <v>223.20356314460744</v>
      </c>
      <c r="EG616" s="81">
        <v>223.20356314460744</v>
      </c>
      <c r="EH616" s="81">
        <v>226.52389958164324</v>
      </c>
      <c r="EI616" s="81">
        <v>226.52389958164324</v>
      </c>
      <c r="EJ616" s="81">
        <v>226.52389958164324</v>
      </c>
      <c r="EK616" s="81">
        <v>226.52389958164324</v>
      </c>
      <c r="EL616" s="81">
        <v>230.34271884280349</v>
      </c>
      <c r="EM616" s="81">
        <v>230.34271884280349</v>
      </c>
      <c r="EN616" s="81">
        <v>230.34271884280349</v>
      </c>
      <c r="EO616" s="81">
        <v>230.34271884280349</v>
      </c>
      <c r="EP616" s="81">
        <v>234.19035358567973</v>
      </c>
      <c r="EQ616" s="81">
        <v>234.19035358567973</v>
      </c>
      <c r="ER616" s="81">
        <v>234.19035358567973</v>
      </c>
      <c r="ES616" s="81">
        <v>234.19035358567973</v>
      </c>
      <c r="ET616" s="81">
        <v>237.24836066816007</v>
      </c>
      <c r="EU616" s="81">
        <v>237.24836066816007</v>
      </c>
      <c r="EV616" s="81">
        <v>237.24836066816007</v>
      </c>
      <c r="EW616" s="81">
        <v>237.24836066816007</v>
      </c>
      <c r="EX616" s="81">
        <v>240.97560987505017</v>
      </c>
      <c r="EY616" s="81">
        <v>240.97560987505017</v>
      </c>
      <c r="EZ616" s="81">
        <v>240.97560987505017</v>
      </c>
      <c r="FA616" s="81">
        <v>240.97560987505017</v>
      </c>
      <c r="FB616" s="81">
        <v>244.90012334536587</v>
      </c>
      <c r="FC616" s="81">
        <v>244.90012334536587</v>
      </c>
      <c r="FD616" s="81">
        <v>244.90012334536587</v>
      </c>
      <c r="FE616" s="81">
        <v>244.90012334536587</v>
      </c>
      <c r="FF616" s="81">
        <v>248.78932484037296</v>
      </c>
      <c r="FG616" s="81">
        <v>248.78932484037296</v>
      </c>
      <c r="FH616" s="81">
        <v>248.78932484037296</v>
      </c>
      <c r="FI616" s="81">
        <v>248.78932484037296</v>
      </c>
      <c r="FJ616" s="81">
        <v>253.54209271732972</v>
      </c>
      <c r="FK616" s="81">
        <v>253.54209271732972</v>
      </c>
      <c r="FL616" s="81">
        <v>253.54209271732972</v>
      </c>
      <c r="FM616" s="81">
        <v>253.54209271732972</v>
      </c>
      <c r="FN616" s="1" t="s">
        <v>991</v>
      </c>
    </row>
    <row r="617" spans="2:170" x14ac:dyDescent="0.2">
      <c r="B617" s="1" t="s">
        <v>970</v>
      </c>
      <c r="C617" s="1" t="s">
        <v>15</v>
      </c>
      <c r="D617" s="1" t="s">
        <v>13</v>
      </c>
      <c r="E617" s="81" t="s">
        <v>257</v>
      </c>
      <c r="F617" s="81">
        <v>211.65458267291061</v>
      </c>
      <c r="G617" s="81">
        <v>216.50542735057277</v>
      </c>
      <c r="H617" s="81">
        <v>213.21554566480313</v>
      </c>
      <c r="I617" s="81">
        <v>219.69393282168002</v>
      </c>
      <c r="J617" s="81">
        <v>208.96537700341128</v>
      </c>
      <c r="K617" s="81">
        <v>224.42253333939499</v>
      </c>
      <c r="L617" s="81">
        <v>225.83254585028237</v>
      </c>
      <c r="M617" s="81">
        <v>233.77630310956982</v>
      </c>
      <c r="N617" s="81">
        <v>209.88699538629467</v>
      </c>
      <c r="O617" s="81">
        <v>201.81434719515184</v>
      </c>
      <c r="P617" s="81">
        <v>214.45526295482529</v>
      </c>
      <c r="Q617" s="81">
        <v>208.93167340793016</v>
      </c>
      <c r="R617" s="81">
        <v>216.30816958668811</v>
      </c>
      <c r="S617" s="81">
        <v>213.67627189574995</v>
      </c>
      <c r="T617" s="81">
        <v>215.51616144448334</v>
      </c>
      <c r="U617" s="81">
        <v>205.55263614218998</v>
      </c>
      <c r="V617" s="81">
        <v>215.95238630697372</v>
      </c>
      <c r="W617" s="81">
        <v>220.39275903992061</v>
      </c>
      <c r="X617" s="81">
        <v>226.08260670840494</v>
      </c>
      <c r="Y617" s="81">
        <v>244.22449035831303</v>
      </c>
      <c r="Z617" s="81">
        <v>170.73991365728284</v>
      </c>
      <c r="AA617" s="81">
        <v>169.00865932740419</v>
      </c>
      <c r="AB617" s="81">
        <v>163.6627070559378</v>
      </c>
      <c r="AC617" s="81">
        <v>166.00439748806079</v>
      </c>
      <c r="AD617" s="81">
        <v>146.85383961631433</v>
      </c>
      <c r="AE617" s="81">
        <v>133.07480577529719</v>
      </c>
      <c r="AF617" s="81">
        <v>141.86268988955987</v>
      </c>
      <c r="AG617" s="81">
        <v>141.77645773214036</v>
      </c>
      <c r="AH617" s="81">
        <v>160.10822624242252</v>
      </c>
      <c r="AI617" s="81">
        <v>170.48211788047394</v>
      </c>
      <c r="AJ617" s="81">
        <v>163.71646557411449</v>
      </c>
      <c r="AK617" s="81">
        <v>171.91090626601246</v>
      </c>
      <c r="AL617" s="81">
        <v>185.80352759722476</v>
      </c>
      <c r="AM617" s="81">
        <v>183.26227474570126</v>
      </c>
      <c r="AN617" s="81">
        <v>190.05524698308824</v>
      </c>
      <c r="AO617" s="81">
        <v>194.53066984916489</v>
      </c>
      <c r="AP617" s="81">
        <v>186.71921371700535</v>
      </c>
      <c r="AQ617" s="81">
        <v>179.29905766162298</v>
      </c>
      <c r="AR617" s="81">
        <v>176.70854602576824</v>
      </c>
      <c r="AS617" s="81">
        <v>171.42225665233445</v>
      </c>
      <c r="AT617" s="81">
        <v>183.35639652694658</v>
      </c>
      <c r="AU617" s="81">
        <v>145.50852973139192</v>
      </c>
      <c r="AV617" s="81">
        <v>171.38143647091951</v>
      </c>
      <c r="AW617" s="81">
        <v>180.78066037498252</v>
      </c>
      <c r="AX617" s="81">
        <v>214.88353504485164</v>
      </c>
      <c r="AY617" s="81">
        <v>241.9509688905581</v>
      </c>
      <c r="AZ617" s="81">
        <v>273.20733624612694</v>
      </c>
      <c r="BA617" s="81">
        <v>302.40160158206339</v>
      </c>
      <c r="BB617" s="81">
        <v>340.67968099167769</v>
      </c>
      <c r="BC617" s="81">
        <v>353.00420276345773</v>
      </c>
      <c r="BD617" s="81">
        <v>307.27129519071053</v>
      </c>
      <c r="BE617" s="81">
        <v>277.70890986630758</v>
      </c>
      <c r="BF617" s="81">
        <v>239.22334742299677</v>
      </c>
      <c r="BG617" s="81">
        <v>210.63106060909101</v>
      </c>
      <c r="BH617" s="81">
        <v>209.45659979430255</v>
      </c>
      <c r="BI617" s="81">
        <v>219.7728555260872</v>
      </c>
      <c r="BJ617" s="81">
        <v>221.18923282107451</v>
      </c>
      <c r="BK617" s="81">
        <v>215.13856452917463</v>
      </c>
      <c r="BL617" s="81">
        <v>212.0832407078282</v>
      </c>
      <c r="BM617" s="81">
        <v>236.69471818104518</v>
      </c>
      <c r="BN617" s="81">
        <v>234.45013781954657</v>
      </c>
      <c r="BO617" s="81">
        <v>216.96119278249279</v>
      </c>
      <c r="BP617" s="81">
        <v>211.73419697466906</v>
      </c>
      <c r="BQ617" s="81">
        <v>214.12108210443196</v>
      </c>
      <c r="BR617" s="81">
        <v>224.26922748212752</v>
      </c>
      <c r="BS617" s="81">
        <v>224.28201586773133</v>
      </c>
      <c r="BT617" s="81">
        <v>224.22997219336966</v>
      </c>
      <c r="BU617" s="81">
        <v>224.21188211823312</v>
      </c>
      <c r="BV617" s="81">
        <v>228.16185530835847</v>
      </c>
      <c r="BW617" s="81">
        <v>228.16185530835847</v>
      </c>
      <c r="BX617" s="81">
        <v>228.16185530835847</v>
      </c>
      <c r="BY617" s="81">
        <v>228.16185530835847</v>
      </c>
      <c r="BZ617" s="81">
        <v>230.93880012588534</v>
      </c>
      <c r="CA617" s="81">
        <v>230.93880012588534</v>
      </c>
      <c r="CB617" s="81">
        <v>230.93880012588534</v>
      </c>
      <c r="CC617" s="81">
        <v>230.93880012588534</v>
      </c>
      <c r="CD617" s="81">
        <v>238.51865058867779</v>
      </c>
      <c r="CE617" s="81">
        <v>238.51865058867779</v>
      </c>
      <c r="CF617" s="81">
        <v>238.51865058867779</v>
      </c>
      <c r="CG617" s="81">
        <v>238.51865058867779</v>
      </c>
      <c r="CH617" s="81">
        <v>251.52507734160818</v>
      </c>
      <c r="CI617" s="81">
        <v>251.52507734160818</v>
      </c>
      <c r="CJ617" s="81">
        <v>251.52507734160818</v>
      </c>
      <c r="CK617" s="81">
        <v>251.52507734160818</v>
      </c>
      <c r="CL617" s="81">
        <v>261.92534097867235</v>
      </c>
      <c r="CM617" s="81">
        <v>261.92534097867235</v>
      </c>
      <c r="CN617" s="81">
        <v>261.92534097867235</v>
      </c>
      <c r="CO617" s="81">
        <v>261.92534097867235</v>
      </c>
      <c r="CP617" s="81">
        <v>271.71582883214887</v>
      </c>
      <c r="CQ617" s="81">
        <v>271.71582883214887</v>
      </c>
      <c r="CR617" s="81">
        <v>271.71582883214887</v>
      </c>
      <c r="CS617" s="81">
        <v>271.71582883214887</v>
      </c>
      <c r="CT617" s="81">
        <v>281.65640764048175</v>
      </c>
      <c r="CU617" s="81">
        <v>281.65640764048175</v>
      </c>
      <c r="CV617" s="81">
        <v>281.65640764048175</v>
      </c>
      <c r="CW617" s="81">
        <v>281.65640764048175</v>
      </c>
      <c r="CX617" s="81">
        <v>293.3872055543128</v>
      </c>
      <c r="CY617" s="81">
        <v>293.3872055543128</v>
      </c>
      <c r="CZ617" s="81">
        <v>293.3872055543128</v>
      </c>
      <c r="DA617" s="81">
        <v>293.3872055543128</v>
      </c>
      <c r="DB617" s="81">
        <v>304.71050545058813</v>
      </c>
      <c r="DC617" s="81">
        <v>304.71050545058813</v>
      </c>
      <c r="DD617" s="81">
        <v>304.71050545058813</v>
      </c>
      <c r="DE617" s="81">
        <v>304.71050545058813</v>
      </c>
      <c r="DF617" s="81">
        <v>310.42129526985184</v>
      </c>
      <c r="DG617" s="81">
        <v>310.42129526985184</v>
      </c>
      <c r="DH617" s="81">
        <v>310.42129526985184</v>
      </c>
      <c r="DI617" s="81">
        <v>310.42129526985184</v>
      </c>
      <c r="DJ617" s="81">
        <v>316.55426289399134</v>
      </c>
      <c r="DK617" s="81">
        <v>316.55426289399134</v>
      </c>
      <c r="DL617" s="81">
        <v>316.55426289399134</v>
      </c>
      <c r="DM617" s="81">
        <v>316.55426289399134</v>
      </c>
      <c r="DN617" s="81">
        <v>323.17592001706919</v>
      </c>
      <c r="DO617" s="81">
        <v>323.17592001706919</v>
      </c>
      <c r="DP617" s="81">
        <v>323.17592001706919</v>
      </c>
      <c r="DQ617" s="81">
        <v>323.17592001706919</v>
      </c>
      <c r="DR617" s="81">
        <v>329.43948782174033</v>
      </c>
      <c r="DS617" s="81">
        <v>329.43948782174033</v>
      </c>
      <c r="DT617" s="81">
        <v>329.43948782174033</v>
      </c>
      <c r="DU617" s="81">
        <v>329.43948782174033</v>
      </c>
      <c r="DV617" s="81">
        <v>337.06604563342665</v>
      </c>
      <c r="DW617" s="81">
        <v>337.06604563342665</v>
      </c>
      <c r="DX617" s="81">
        <v>337.06604563342665</v>
      </c>
      <c r="DY617" s="81">
        <v>337.06604563342665</v>
      </c>
      <c r="DZ617" s="81">
        <v>344.52886139962908</v>
      </c>
      <c r="EA617" s="81">
        <v>344.52886139962908</v>
      </c>
      <c r="EB617" s="81">
        <v>344.52886139962908</v>
      </c>
      <c r="EC617" s="81">
        <v>344.52886139962908</v>
      </c>
      <c r="ED617" s="81">
        <v>350.75367763510803</v>
      </c>
      <c r="EE617" s="81">
        <v>350.75367763510803</v>
      </c>
      <c r="EF617" s="81">
        <v>350.75367763510803</v>
      </c>
      <c r="EG617" s="81">
        <v>350.75367763510803</v>
      </c>
      <c r="EH617" s="81">
        <v>357.83990718834957</v>
      </c>
      <c r="EI617" s="81">
        <v>357.83990718834957</v>
      </c>
      <c r="EJ617" s="81">
        <v>357.83990718834957</v>
      </c>
      <c r="EK617" s="81">
        <v>357.83990718834957</v>
      </c>
      <c r="EL617" s="81">
        <v>365.80659959539003</v>
      </c>
      <c r="EM617" s="81">
        <v>365.80659959539003</v>
      </c>
      <c r="EN617" s="81">
        <v>365.80659959539003</v>
      </c>
      <c r="EO617" s="81">
        <v>365.80659959539003</v>
      </c>
      <c r="EP617" s="81">
        <v>373.9339327349017</v>
      </c>
      <c r="EQ617" s="81">
        <v>373.9339327349017</v>
      </c>
      <c r="ER617" s="81">
        <v>373.9339327349017</v>
      </c>
      <c r="ES617" s="81">
        <v>373.9339327349017</v>
      </c>
      <c r="ET617" s="81">
        <v>381.00892809752821</v>
      </c>
      <c r="EU617" s="81">
        <v>381.00892809752821</v>
      </c>
      <c r="EV617" s="81">
        <v>381.00892809752821</v>
      </c>
      <c r="EW617" s="81">
        <v>381.00892809752821</v>
      </c>
      <c r="EX617" s="81">
        <v>389.19616734228617</v>
      </c>
      <c r="EY617" s="81">
        <v>389.19616734228617</v>
      </c>
      <c r="EZ617" s="81">
        <v>389.19616734228617</v>
      </c>
      <c r="FA617" s="81">
        <v>389.19616734228617</v>
      </c>
      <c r="FB617" s="81">
        <v>397.60518229914265</v>
      </c>
      <c r="FC617" s="81">
        <v>397.60518229914265</v>
      </c>
      <c r="FD617" s="81">
        <v>397.60518229914265</v>
      </c>
      <c r="FE617" s="81">
        <v>397.60518229914265</v>
      </c>
      <c r="FF617" s="81">
        <v>406.06653528104584</v>
      </c>
      <c r="FG617" s="81">
        <v>406.06653528104584</v>
      </c>
      <c r="FH617" s="81">
        <v>406.06653528104584</v>
      </c>
      <c r="FI617" s="81">
        <v>406.06653528104584</v>
      </c>
      <c r="FJ617" s="81">
        <v>415.78482892323763</v>
      </c>
      <c r="FK617" s="81">
        <v>415.78482892323763</v>
      </c>
      <c r="FL617" s="81">
        <v>415.78482892323763</v>
      </c>
      <c r="FM617" s="81">
        <v>415.78482892323763</v>
      </c>
      <c r="FN617" s="1" t="s">
        <v>992</v>
      </c>
    </row>
    <row r="618" spans="2:170" x14ac:dyDescent="0.2">
      <c r="B618" s="1" t="s">
        <v>972</v>
      </c>
      <c r="C618" s="1" t="s">
        <v>49</v>
      </c>
      <c r="D618" s="1" t="s">
        <v>48</v>
      </c>
      <c r="E618" s="81" t="s">
        <v>257</v>
      </c>
      <c r="F618" s="81">
        <v>346.83477763290972</v>
      </c>
      <c r="G618" s="81">
        <v>368.30686184563319</v>
      </c>
      <c r="H618" s="81">
        <v>360.84121768978014</v>
      </c>
      <c r="I618" s="81">
        <v>390.45859783289859</v>
      </c>
      <c r="J618" s="81">
        <v>381.47642557538569</v>
      </c>
      <c r="K618" s="81">
        <v>417.68590677602134</v>
      </c>
      <c r="L618" s="81">
        <v>421.76711099997425</v>
      </c>
      <c r="M618" s="81">
        <v>428.6800286900434</v>
      </c>
      <c r="N618" s="81">
        <v>438.29915376451066</v>
      </c>
      <c r="O618" s="81">
        <v>476.91177188944727</v>
      </c>
      <c r="P618" s="81">
        <v>502.33222405489749</v>
      </c>
      <c r="Q618" s="81">
        <v>473.22080223035226</v>
      </c>
      <c r="R618" s="81">
        <v>454.40749496748958</v>
      </c>
      <c r="S618" s="81">
        <v>408.4941013147843</v>
      </c>
      <c r="T618" s="81">
        <v>400.14337680809388</v>
      </c>
      <c r="U618" s="81">
        <v>378.28876900204631</v>
      </c>
      <c r="V618" s="81">
        <v>403.36167558871398</v>
      </c>
      <c r="W618" s="81">
        <v>378.84445139232025</v>
      </c>
      <c r="X618" s="81">
        <v>377.84304418368811</v>
      </c>
      <c r="Y618" s="81">
        <v>363.54143752849433</v>
      </c>
      <c r="Z618" s="81">
        <v>407.55827405228473</v>
      </c>
      <c r="AA618" s="81">
        <v>382.40349204260963</v>
      </c>
      <c r="AB618" s="81">
        <v>366.22673579003754</v>
      </c>
      <c r="AC618" s="81">
        <v>347.83908171295872</v>
      </c>
      <c r="AD618" s="81">
        <v>439.9301794932806</v>
      </c>
      <c r="AE618" s="81">
        <v>329.19640728789659</v>
      </c>
      <c r="AF618" s="81">
        <v>322.88316469666836</v>
      </c>
      <c r="AG618" s="81">
        <v>309.90241528753592</v>
      </c>
      <c r="AH618" s="81">
        <v>307.42417108525274</v>
      </c>
      <c r="AI618" s="81">
        <v>296.29278865956815</v>
      </c>
      <c r="AJ618" s="81">
        <v>306.81572913375317</v>
      </c>
      <c r="AK618" s="81">
        <v>342.37238853704406</v>
      </c>
      <c r="AL618" s="81">
        <v>323.48085767426664</v>
      </c>
      <c r="AM618" s="81">
        <v>343.87320587097838</v>
      </c>
      <c r="AN618" s="81">
        <v>362.73136995214657</v>
      </c>
      <c r="AO618" s="81">
        <v>362.89288332165665</v>
      </c>
      <c r="AP618" s="81">
        <v>359.38464431614278</v>
      </c>
      <c r="AQ618" s="81">
        <v>340.61300369631425</v>
      </c>
      <c r="AR618" s="81">
        <v>330.32134760216388</v>
      </c>
      <c r="AS618" s="81">
        <v>322.03108882893446</v>
      </c>
      <c r="AT618" s="81">
        <v>308.67462850093784</v>
      </c>
      <c r="AU618" s="81">
        <v>303.32084032363588</v>
      </c>
      <c r="AV618" s="81">
        <v>303.67539434583779</v>
      </c>
      <c r="AW618" s="81">
        <v>336.47190744829516</v>
      </c>
      <c r="AX618" s="81">
        <v>321.8451163165937</v>
      </c>
      <c r="AY618" s="81">
        <v>403.27659984613223</v>
      </c>
      <c r="AZ618" s="81">
        <v>445.46339680221428</v>
      </c>
      <c r="BA618" s="81">
        <v>500.23644353373891</v>
      </c>
      <c r="BB618" s="81">
        <v>575.72576456065724</v>
      </c>
      <c r="BC618" s="81">
        <v>715.80868490049659</v>
      </c>
      <c r="BD618" s="81">
        <v>604.4951634942945</v>
      </c>
      <c r="BE618" s="81">
        <v>455.71733010826244</v>
      </c>
      <c r="BF618" s="81">
        <v>452.34329222958206</v>
      </c>
      <c r="BG618" s="81">
        <v>381.96497905880739</v>
      </c>
      <c r="BH618" s="81">
        <v>359.61253376416437</v>
      </c>
      <c r="BI618" s="81">
        <v>359.30702762672496</v>
      </c>
      <c r="BJ618" s="81">
        <v>367.39819647341551</v>
      </c>
      <c r="BK618" s="81">
        <v>372.78970447491349</v>
      </c>
      <c r="BL618" s="81">
        <v>451.38414661260845</v>
      </c>
      <c r="BM618" s="81">
        <v>433.31299137546779</v>
      </c>
      <c r="BN618" s="81">
        <v>404.65545823890278</v>
      </c>
      <c r="BO618" s="81">
        <v>391.96367406342438</v>
      </c>
      <c r="BP618" s="81">
        <v>384.11531947549207</v>
      </c>
      <c r="BQ618" s="81">
        <v>380.60100533522973</v>
      </c>
      <c r="BR618" s="81">
        <v>384.02572737650445</v>
      </c>
      <c r="BS618" s="81">
        <v>383.97239071621527</v>
      </c>
      <c r="BT618" s="81">
        <v>383.90171405195525</v>
      </c>
      <c r="BU618" s="81">
        <v>383.84157837414602</v>
      </c>
      <c r="BV618" s="81">
        <v>307.78273336224009</v>
      </c>
      <c r="BW618" s="81">
        <v>307.78273336224009</v>
      </c>
      <c r="BX618" s="81">
        <v>307.78273336224009</v>
      </c>
      <c r="BY618" s="81">
        <v>307.78273336224009</v>
      </c>
      <c r="BZ618" s="81">
        <v>341.83353514761296</v>
      </c>
      <c r="CA618" s="81">
        <v>341.83353514761296</v>
      </c>
      <c r="CB618" s="81">
        <v>341.83353514761296</v>
      </c>
      <c r="CC618" s="81">
        <v>341.83353514761296</v>
      </c>
      <c r="CD618" s="81">
        <v>390.18537301292361</v>
      </c>
      <c r="CE618" s="81">
        <v>390.18537301292361</v>
      </c>
      <c r="CF618" s="81">
        <v>390.18537301292361</v>
      </c>
      <c r="CG618" s="81">
        <v>390.18537301292361</v>
      </c>
      <c r="CH618" s="81">
        <v>452.36446533488373</v>
      </c>
      <c r="CI618" s="81">
        <v>452.36446533488373</v>
      </c>
      <c r="CJ618" s="81">
        <v>452.36446533488373</v>
      </c>
      <c r="CK618" s="81">
        <v>452.36446533488373</v>
      </c>
      <c r="CL618" s="81">
        <v>427.23889444442045</v>
      </c>
      <c r="CM618" s="81">
        <v>427.23889444442045</v>
      </c>
      <c r="CN618" s="81">
        <v>427.23889444442045</v>
      </c>
      <c r="CO618" s="81">
        <v>427.23889444442045</v>
      </c>
      <c r="CP618" s="81">
        <v>467.6824205814147</v>
      </c>
      <c r="CQ618" s="81">
        <v>467.6824205814147</v>
      </c>
      <c r="CR618" s="81">
        <v>467.6824205814147</v>
      </c>
      <c r="CS618" s="81">
        <v>467.6824205814147</v>
      </c>
      <c r="CT618" s="81">
        <v>497.15577968019488</v>
      </c>
      <c r="CU618" s="81">
        <v>497.15577968019488</v>
      </c>
      <c r="CV618" s="81">
        <v>497.15577968019488</v>
      </c>
      <c r="CW618" s="81">
        <v>497.15577968019488</v>
      </c>
      <c r="CX618" s="81">
        <v>500.95565967794005</v>
      </c>
      <c r="CY618" s="81">
        <v>500.95565967794005</v>
      </c>
      <c r="CZ618" s="81">
        <v>500.95565967794005</v>
      </c>
      <c r="DA618" s="81">
        <v>500.95565967794005</v>
      </c>
      <c r="DB618" s="81">
        <v>522.77912657470415</v>
      </c>
      <c r="DC618" s="81">
        <v>522.77912657470415</v>
      </c>
      <c r="DD618" s="81">
        <v>522.77912657470415</v>
      </c>
      <c r="DE618" s="81">
        <v>522.77912657470415</v>
      </c>
      <c r="DF618" s="81">
        <v>596.74913989061213</v>
      </c>
      <c r="DG618" s="81">
        <v>596.74913989061213</v>
      </c>
      <c r="DH618" s="81">
        <v>596.74913989061213</v>
      </c>
      <c r="DI618" s="81">
        <v>596.74913989061213</v>
      </c>
      <c r="DJ618" s="81">
        <v>630.75481240173315</v>
      </c>
      <c r="DK618" s="81">
        <v>630.75481240173315</v>
      </c>
      <c r="DL618" s="81">
        <v>630.75481240173315</v>
      </c>
      <c r="DM618" s="81">
        <v>630.75481240173315</v>
      </c>
      <c r="DN618" s="81">
        <v>646.85985810751754</v>
      </c>
      <c r="DO618" s="81">
        <v>646.85985810751754</v>
      </c>
      <c r="DP618" s="81">
        <v>646.85985810751754</v>
      </c>
      <c r="DQ618" s="81">
        <v>646.85985810751754</v>
      </c>
      <c r="DR618" s="81">
        <v>660.90197226521718</v>
      </c>
      <c r="DS618" s="81">
        <v>660.90197226521718</v>
      </c>
      <c r="DT618" s="81">
        <v>660.90197226521718</v>
      </c>
      <c r="DU618" s="81">
        <v>660.90197226521718</v>
      </c>
      <c r="DV618" s="81">
        <v>710.75046885803806</v>
      </c>
      <c r="DW618" s="81">
        <v>710.75046885803806</v>
      </c>
      <c r="DX618" s="81">
        <v>710.75046885803806</v>
      </c>
      <c r="DY618" s="81">
        <v>710.75046885803806</v>
      </c>
      <c r="DZ618" s="81">
        <v>709.89496259758914</v>
      </c>
      <c r="EA618" s="81">
        <v>709.89496259758914</v>
      </c>
      <c r="EB618" s="81">
        <v>709.89496259758914</v>
      </c>
      <c r="EC618" s="81">
        <v>709.89496259758914</v>
      </c>
      <c r="ED618" s="81">
        <v>726.33328506727412</v>
      </c>
      <c r="EE618" s="81">
        <v>726.33328506727412</v>
      </c>
      <c r="EF618" s="81">
        <v>726.33328506727412</v>
      </c>
      <c r="EG618" s="81">
        <v>726.33328506727412</v>
      </c>
      <c r="EH618" s="81">
        <v>784.09436621825716</v>
      </c>
      <c r="EI618" s="81">
        <v>784.09436621825716</v>
      </c>
      <c r="EJ618" s="81">
        <v>784.09436621825716</v>
      </c>
      <c r="EK618" s="81">
        <v>784.09436621825716</v>
      </c>
      <c r="EL618" s="81">
        <v>803.91528321265173</v>
      </c>
      <c r="EM618" s="81">
        <v>803.91528321265173</v>
      </c>
      <c r="EN618" s="81">
        <v>803.91528321265173</v>
      </c>
      <c r="EO618" s="81">
        <v>803.91528321265173</v>
      </c>
      <c r="EP618" s="81">
        <v>777.17308063581845</v>
      </c>
      <c r="EQ618" s="81">
        <v>777.17308063581845</v>
      </c>
      <c r="ER618" s="81">
        <v>777.17308063581845</v>
      </c>
      <c r="ES618" s="81">
        <v>777.17308063581845</v>
      </c>
      <c r="ET618" s="81">
        <v>828.65101156238779</v>
      </c>
      <c r="EU618" s="81">
        <v>828.65101156238779</v>
      </c>
      <c r="EV618" s="81">
        <v>828.65101156238779</v>
      </c>
      <c r="EW618" s="81">
        <v>828.65101156238779</v>
      </c>
      <c r="EX618" s="81">
        <v>854.14752914072847</v>
      </c>
      <c r="EY618" s="81">
        <v>854.14752914072847</v>
      </c>
      <c r="EZ618" s="81">
        <v>854.14752914072847</v>
      </c>
      <c r="FA618" s="81">
        <v>854.14752914072847</v>
      </c>
      <c r="FB618" s="81">
        <v>876.93810915456197</v>
      </c>
      <c r="FC618" s="81">
        <v>876.93810915456197</v>
      </c>
      <c r="FD618" s="81">
        <v>876.93810915456197</v>
      </c>
      <c r="FE618" s="81">
        <v>876.93810915456197</v>
      </c>
      <c r="FF618" s="81">
        <v>909.90729077151639</v>
      </c>
      <c r="FG618" s="81">
        <v>909.90729077151639</v>
      </c>
      <c r="FH618" s="81">
        <v>909.90729077151639</v>
      </c>
      <c r="FI618" s="81">
        <v>909.90729077151639</v>
      </c>
      <c r="FJ618" s="81">
        <v>942.77703335614171</v>
      </c>
      <c r="FK618" s="81">
        <v>942.77703335614171</v>
      </c>
      <c r="FL618" s="81">
        <v>942.77703335614171</v>
      </c>
      <c r="FM618" s="81">
        <v>942.77703335614171</v>
      </c>
      <c r="FN618" s="1" t="s">
        <v>993</v>
      </c>
    </row>
    <row r="619" spans="2:170" x14ac:dyDescent="0.2">
      <c r="B619" s="1" t="s">
        <v>974</v>
      </c>
      <c r="C619" s="1" t="s">
        <v>55</v>
      </c>
      <c r="D619" s="1" t="s">
        <v>54</v>
      </c>
      <c r="E619" s="81" t="s">
        <v>257</v>
      </c>
      <c r="F619" s="81">
        <v>271.30672120024082</v>
      </c>
      <c r="G619" s="81">
        <v>275.66885580328301</v>
      </c>
      <c r="H619" s="81">
        <v>278.09774826034561</v>
      </c>
      <c r="I619" s="81">
        <v>294.61265377727682</v>
      </c>
      <c r="J619" s="81">
        <v>276.95891950931161</v>
      </c>
      <c r="K619" s="81">
        <v>286.55505097394081</v>
      </c>
      <c r="L619" s="81">
        <v>291.11732788611687</v>
      </c>
      <c r="M619" s="81">
        <v>313.86811168412237</v>
      </c>
      <c r="N619" s="81">
        <v>251.38842594875601</v>
      </c>
      <c r="O619" s="81">
        <v>280.3158368699311</v>
      </c>
      <c r="P619" s="81">
        <v>309.33359106753619</v>
      </c>
      <c r="Q619" s="81">
        <v>315.86965180118318</v>
      </c>
      <c r="R619" s="81">
        <v>306.96470125551429</v>
      </c>
      <c r="S619" s="81">
        <v>294.99784141399522</v>
      </c>
      <c r="T619" s="81">
        <v>278.62906437521093</v>
      </c>
      <c r="U619" s="81">
        <v>276.36336122406294</v>
      </c>
      <c r="V619" s="81">
        <v>278.21702651678692</v>
      </c>
      <c r="W619" s="81">
        <v>293.7730118364301</v>
      </c>
      <c r="X619" s="81">
        <v>291.3603762134573</v>
      </c>
      <c r="Y619" s="81">
        <v>313.44157195010985</v>
      </c>
      <c r="Z619" s="81">
        <v>239.03404244190835</v>
      </c>
      <c r="AA619" s="81">
        <v>233.68682063859427</v>
      </c>
      <c r="AB619" s="81">
        <v>234.17394941068207</v>
      </c>
      <c r="AC619" s="81">
        <v>228.52955435893469</v>
      </c>
      <c r="AD619" s="81">
        <v>185.43476793881075</v>
      </c>
      <c r="AE619" s="81">
        <v>182.85472856887009</v>
      </c>
      <c r="AF619" s="81">
        <v>175.04351201080991</v>
      </c>
      <c r="AG619" s="81">
        <v>168.06716087648454</v>
      </c>
      <c r="AH619" s="81">
        <v>198.75907184819397</v>
      </c>
      <c r="AI619" s="81">
        <v>197.50197831282279</v>
      </c>
      <c r="AJ619" s="81">
        <v>179.47970981369127</v>
      </c>
      <c r="AK619" s="81">
        <v>200.86794881351267</v>
      </c>
      <c r="AL619" s="81">
        <v>207.53266693040067</v>
      </c>
      <c r="AM619" s="81">
        <v>193.22256244704943</v>
      </c>
      <c r="AN619" s="81">
        <v>203.49296075861145</v>
      </c>
      <c r="AO619" s="81">
        <v>210.49922014033433</v>
      </c>
      <c r="AP619" s="81">
        <v>199.74412438839553</v>
      </c>
      <c r="AQ619" s="81">
        <v>186.5974158466633</v>
      </c>
      <c r="AR619" s="81">
        <v>182.63573731403841</v>
      </c>
      <c r="AS619" s="81">
        <v>194.10327860676776</v>
      </c>
      <c r="AT619" s="81">
        <v>209.22314047755259</v>
      </c>
      <c r="AU619" s="81">
        <v>163.49597494683368</v>
      </c>
      <c r="AV619" s="81">
        <v>191.72067637787839</v>
      </c>
      <c r="AW619" s="81">
        <v>207.07505924608719</v>
      </c>
      <c r="AX619" s="81">
        <v>251.94964652884039</v>
      </c>
      <c r="AY619" s="81">
        <v>311.86093011968171</v>
      </c>
      <c r="AZ619" s="81">
        <v>360.48863820729031</v>
      </c>
      <c r="BA619" s="81">
        <v>410.54347584086673</v>
      </c>
      <c r="BB619" s="81">
        <v>440.22807173302147</v>
      </c>
      <c r="BC619" s="81">
        <v>469.63125658935581</v>
      </c>
      <c r="BD619" s="81">
        <v>495.48176053027265</v>
      </c>
      <c r="BE619" s="81">
        <v>441.06314399098801</v>
      </c>
      <c r="BF619" s="81">
        <v>369.50323019539798</v>
      </c>
      <c r="BG619" s="81">
        <v>277.3487858592905</v>
      </c>
      <c r="BH619" s="81">
        <v>314.21135523974147</v>
      </c>
      <c r="BI619" s="81">
        <v>341.10223808851578</v>
      </c>
      <c r="BJ619" s="81">
        <v>317.20470754634636</v>
      </c>
      <c r="BK619" s="81">
        <v>314.49551568219158</v>
      </c>
      <c r="BL619" s="81">
        <v>322.85664583250593</v>
      </c>
      <c r="BM619" s="81">
        <v>354.13636744736124</v>
      </c>
      <c r="BN619" s="81">
        <v>358.65367332841151</v>
      </c>
      <c r="BO619" s="81">
        <v>350.14639485099701</v>
      </c>
      <c r="BP619" s="81">
        <v>380.66400806071158</v>
      </c>
      <c r="BQ619" s="81">
        <v>367.37149755912827</v>
      </c>
      <c r="BR619" s="81">
        <v>352.4395991571489</v>
      </c>
      <c r="BS619" s="81">
        <v>352.50522862300642</v>
      </c>
      <c r="BT619" s="81">
        <v>352.57617571102935</v>
      </c>
      <c r="BU619" s="81">
        <v>352.6526365682671</v>
      </c>
      <c r="BV619" s="81">
        <v>328.73264694870306</v>
      </c>
      <c r="BW619" s="81">
        <v>328.73264694870306</v>
      </c>
      <c r="BX619" s="81">
        <v>328.73264694870306</v>
      </c>
      <c r="BY619" s="81">
        <v>328.73264694870306</v>
      </c>
      <c r="BZ619" s="81">
        <v>323.8245534334464</v>
      </c>
      <c r="CA619" s="81">
        <v>323.8245534334464</v>
      </c>
      <c r="CB619" s="81">
        <v>323.8245534334464</v>
      </c>
      <c r="CC619" s="81">
        <v>323.8245534334464</v>
      </c>
      <c r="CD619" s="81">
        <v>326.59951205385045</v>
      </c>
      <c r="CE619" s="81">
        <v>326.59951205385045</v>
      </c>
      <c r="CF619" s="81">
        <v>326.59951205385045</v>
      </c>
      <c r="CG619" s="81">
        <v>326.59951205385045</v>
      </c>
      <c r="CH619" s="81">
        <v>332.11635276080176</v>
      </c>
      <c r="CI619" s="81">
        <v>332.11635276080176</v>
      </c>
      <c r="CJ619" s="81">
        <v>332.11635276080176</v>
      </c>
      <c r="CK619" s="81">
        <v>332.11635276080176</v>
      </c>
      <c r="CL619" s="81">
        <v>346.34746988590797</v>
      </c>
      <c r="CM619" s="81">
        <v>346.34746988590797</v>
      </c>
      <c r="CN619" s="81">
        <v>346.34746988590797</v>
      </c>
      <c r="CO619" s="81">
        <v>346.34746988590797</v>
      </c>
      <c r="CP619" s="81">
        <v>357.53883100300493</v>
      </c>
      <c r="CQ619" s="81">
        <v>357.53883100300493</v>
      </c>
      <c r="CR619" s="81">
        <v>357.53883100300493</v>
      </c>
      <c r="CS619" s="81">
        <v>357.53883100300493</v>
      </c>
      <c r="CT619" s="81">
        <v>372.18406435016249</v>
      </c>
      <c r="CU619" s="81">
        <v>372.18406435016249</v>
      </c>
      <c r="CV619" s="81">
        <v>372.18406435016249</v>
      </c>
      <c r="CW619" s="81">
        <v>372.18406435016249</v>
      </c>
      <c r="CX619" s="81">
        <v>381.15751518829126</v>
      </c>
      <c r="CY619" s="81">
        <v>381.15751518829126</v>
      </c>
      <c r="CZ619" s="81">
        <v>381.15751518829126</v>
      </c>
      <c r="DA619" s="81">
        <v>381.15751518829126</v>
      </c>
      <c r="DB619" s="81">
        <v>386.56346686341197</v>
      </c>
      <c r="DC619" s="81">
        <v>386.56346686341197</v>
      </c>
      <c r="DD619" s="81">
        <v>386.56346686341197</v>
      </c>
      <c r="DE619" s="81">
        <v>386.56346686341197</v>
      </c>
      <c r="DF619" s="81">
        <v>393.29978183726848</v>
      </c>
      <c r="DG619" s="81">
        <v>393.29978183726848</v>
      </c>
      <c r="DH619" s="81">
        <v>393.29978183726848</v>
      </c>
      <c r="DI619" s="81">
        <v>393.29978183726848</v>
      </c>
      <c r="DJ619" s="81">
        <v>401.90199839503464</v>
      </c>
      <c r="DK619" s="81">
        <v>401.90199839503464</v>
      </c>
      <c r="DL619" s="81">
        <v>401.90199839503464</v>
      </c>
      <c r="DM619" s="81">
        <v>401.90199839503464</v>
      </c>
      <c r="DN619" s="81">
        <v>409.81737316683194</v>
      </c>
      <c r="DO619" s="81">
        <v>409.81737316683194</v>
      </c>
      <c r="DP619" s="81">
        <v>409.81737316683194</v>
      </c>
      <c r="DQ619" s="81">
        <v>409.81737316683194</v>
      </c>
      <c r="DR619" s="81">
        <v>416.77204778447378</v>
      </c>
      <c r="DS619" s="81">
        <v>416.77204778447378</v>
      </c>
      <c r="DT619" s="81">
        <v>416.77204778447378</v>
      </c>
      <c r="DU619" s="81">
        <v>416.77204778447378</v>
      </c>
      <c r="DV619" s="81">
        <v>425.05575394847313</v>
      </c>
      <c r="DW619" s="81">
        <v>425.05575394847313</v>
      </c>
      <c r="DX619" s="81">
        <v>425.05575394847313</v>
      </c>
      <c r="DY619" s="81">
        <v>425.05575394847313</v>
      </c>
      <c r="DZ619" s="81">
        <v>433.1460431230949</v>
      </c>
      <c r="EA619" s="81">
        <v>433.1460431230949</v>
      </c>
      <c r="EB619" s="81">
        <v>433.1460431230949</v>
      </c>
      <c r="EC619" s="81">
        <v>433.1460431230949</v>
      </c>
      <c r="ED619" s="81">
        <v>440.64630062265798</v>
      </c>
      <c r="EE619" s="81">
        <v>440.64630062265798</v>
      </c>
      <c r="EF619" s="81">
        <v>440.64630062265798</v>
      </c>
      <c r="EG619" s="81">
        <v>440.64630062265798</v>
      </c>
      <c r="EH619" s="81">
        <v>448.66392028242217</v>
      </c>
      <c r="EI619" s="81">
        <v>448.66392028242217</v>
      </c>
      <c r="EJ619" s="81">
        <v>448.66392028242217</v>
      </c>
      <c r="EK619" s="81">
        <v>448.66392028242217</v>
      </c>
      <c r="EL619" s="81">
        <v>457.90355674899178</v>
      </c>
      <c r="EM619" s="81">
        <v>457.90355674899178</v>
      </c>
      <c r="EN619" s="81">
        <v>457.90355674899178</v>
      </c>
      <c r="EO619" s="81">
        <v>457.90355674899178</v>
      </c>
      <c r="EP619" s="81">
        <v>466.84793266157283</v>
      </c>
      <c r="EQ619" s="81">
        <v>466.84793266157283</v>
      </c>
      <c r="ER619" s="81">
        <v>466.84793266157283</v>
      </c>
      <c r="ES619" s="81">
        <v>466.84793266157283</v>
      </c>
      <c r="ET619" s="81">
        <v>475.6201445080527</v>
      </c>
      <c r="EU619" s="81">
        <v>475.6201445080527</v>
      </c>
      <c r="EV619" s="81">
        <v>475.6201445080527</v>
      </c>
      <c r="EW619" s="81">
        <v>475.6201445080527</v>
      </c>
      <c r="EX619" s="81">
        <v>489.06034281345205</v>
      </c>
      <c r="EY619" s="81">
        <v>489.06034281345205</v>
      </c>
      <c r="EZ619" s="81">
        <v>489.06034281345205</v>
      </c>
      <c r="FA619" s="81">
        <v>489.06034281345205</v>
      </c>
      <c r="FB619" s="81">
        <v>500.35846133576285</v>
      </c>
      <c r="FC619" s="81">
        <v>500.35846133576285</v>
      </c>
      <c r="FD619" s="81">
        <v>500.35846133576285</v>
      </c>
      <c r="FE619" s="81">
        <v>500.35846133576285</v>
      </c>
      <c r="FF619" s="81">
        <v>513.1694161747705</v>
      </c>
      <c r="FG619" s="81">
        <v>513.1694161747705</v>
      </c>
      <c r="FH619" s="81">
        <v>513.1694161747705</v>
      </c>
      <c r="FI619" s="81">
        <v>513.1694161747705</v>
      </c>
      <c r="FJ619" s="81">
        <v>529.39136332120302</v>
      </c>
      <c r="FK619" s="81">
        <v>529.39136332120302</v>
      </c>
      <c r="FL619" s="81">
        <v>529.39136332120302</v>
      </c>
      <c r="FM619" s="81">
        <v>529.39136332120302</v>
      </c>
      <c r="FN619" s="1" t="s">
        <v>994</v>
      </c>
    </row>
    <row r="620" spans="2:170" x14ac:dyDescent="0.2">
      <c r="B620" s="1" t="s">
        <v>976</v>
      </c>
      <c r="C620" s="1" t="s">
        <v>44</v>
      </c>
      <c r="D620" s="1" t="s">
        <v>42</v>
      </c>
      <c r="E620" s="81" t="s">
        <v>257</v>
      </c>
      <c r="F620" s="81">
        <v>416.40629323617412</v>
      </c>
      <c r="G620" s="81">
        <v>441.9740444246649</v>
      </c>
      <c r="H620" s="81">
        <v>446.50688196942292</v>
      </c>
      <c r="I620" s="81">
        <v>489.60962420663765</v>
      </c>
      <c r="J620" s="81">
        <v>493.9093132780506</v>
      </c>
      <c r="K620" s="81">
        <v>529.29279996876471</v>
      </c>
      <c r="L620" s="81">
        <v>564.46565490677153</v>
      </c>
      <c r="M620" s="81">
        <v>579.53383815685413</v>
      </c>
      <c r="N620" s="81">
        <v>557.67353121771737</v>
      </c>
      <c r="O620" s="81">
        <v>550.59586176508014</v>
      </c>
      <c r="P620" s="81">
        <v>566.37498993929694</v>
      </c>
      <c r="Q620" s="81">
        <v>570.74920572811823</v>
      </c>
      <c r="R620" s="81">
        <v>528.6922256488981</v>
      </c>
      <c r="S620" s="81">
        <v>488.74105104596072</v>
      </c>
      <c r="T620" s="81">
        <v>430.82676436074769</v>
      </c>
      <c r="U620" s="81">
        <v>418.38518137370056</v>
      </c>
      <c r="V620" s="81">
        <v>452.44392457858339</v>
      </c>
      <c r="W620" s="81">
        <v>442.40069558257267</v>
      </c>
      <c r="X620" s="81">
        <v>450.56684441439904</v>
      </c>
      <c r="Y620" s="81">
        <v>472.90358618016796</v>
      </c>
      <c r="Z620" s="81">
        <v>463.30550547928271</v>
      </c>
      <c r="AA620" s="81">
        <v>423.22844290447892</v>
      </c>
      <c r="AB620" s="81">
        <v>435.09410593855768</v>
      </c>
      <c r="AC620" s="81">
        <v>429.97243982550577</v>
      </c>
      <c r="AD620" s="81">
        <v>379.80089200668658</v>
      </c>
      <c r="AE620" s="81">
        <v>361.01169595462164</v>
      </c>
      <c r="AF620" s="81">
        <v>325.1263878039598</v>
      </c>
      <c r="AG620" s="81">
        <v>299.02060474964287</v>
      </c>
      <c r="AH620" s="81">
        <v>324.92102107384193</v>
      </c>
      <c r="AI620" s="81">
        <v>324.36985753450546</v>
      </c>
      <c r="AJ620" s="81">
        <v>318.89715240109075</v>
      </c>
      <c r="AK620" s="81">
        <v>374.42742865936452</v>
      </c>
      <c r="AL620" s="81">
        <v>362.09360318680586</v>
      </c>
      <c r="AM620" s="81">
        <v>360.29675088745665</v>
      </c>
      <c r="AN620" s="81">
        <v>393.97607827243382</v>
      </c>
      <c r="AO620" s="81">
        <v>412.23714915550772</v>
      </c>
      <c r="AP620" s="81">
        <v>374.23648163847042</v>
      </c>
      <c r="AQ620" s="81">
        <v>342.18796840548163</v>
      </c>
      <c r="AR620" s="81">
        <v>316.33411018310443</v>
      </c>
      <c r="AS620" s="81">
        <v>317.65806921155462</v>
      </c>
      <c r="AT620" s="81">
        <v>306.61856507901825</v>
      </c>
      <c r="AU620" s="81">
        <v>277.96659299950977</v>
      </c>
      <c r="AV620" s="81">
        <v>291.68751777863821</v>
      </c>
      <c r="AW620" s="81">
        <v>330.33454668394131</v>
      </c>
      <c r="AX620" s="81">
        <v>409.12456825182585</v>
      </c>
      <c r="AY620" s="81">
        <v>501.37716318975197</v>
      </c>
      <c r="AZ620" s="81">
        <v>574.97620254936157</v>
      </c>
      <c r="BA620" s="81">
        <v>687.36502223492187</v>
      </c>
      <c r="BB620" s="81">
        <v>733.7075657851716</v>
      </c>
      <c r="BC620" s="81">
        <v>881.36579929364632</v>
      </c>
      <c r="BD620" s="81">
        <v>770.38680529713292</v>
      </c>
      <c r="BE620" s="81">
        <v>735.63506787869494</v>
      </c>
      <c r="BF620" s="81">
        <v>614.80711139937057</v>
      </c>
      <c r="BG620" s="81">
        <v>504.40309913689146</v>
      </c>
      <c r="BH620" s="81">
        <v>490.45912077672466</v>
      </c>
      <c r="BI620" s="81">
        <v>542.11100528207908</v>
      </c>
      <c r="BJ620" s="81">
        <v>510.45730480705464</v>
      </c>
      <c r="BK620" s="81">
        <v>499.2630582834654</v>
      </c>
      <c r="BL620" s="81">
        <v>539.30895889099031</v>
      </c>
      <c r="BM620" s="81">
        <v>526.86362271980204</v>
      </c>
      <c r="BN620" s="81">
        <v>495.04170636511589</v>
      </c>
      <c r="BO620" s="81">
        <v>475.54397300089096</v>
      </c>
      <c r="BP620" s="81">
        <v>468.09284895176233</v>
      </c>
      <c r="BQ620" s="81">
        <v>504.9799901843225</v>
      </c>
      <c r="BR620" s="81">
        <v>497.9032287400052</v>
      </c>
      <c r="BS620" s="81">
        <v>497.83594573619354</v>
      </c>
      <c r="BT620" s="81">
        <v>497.79056715068623</v>
      </c>
      <c r="BU620" s="81">
        <v>497.75720637086386</v>
      </c>
      <c r="BV620" s="81">
        <v>404.45649662022754</v>
      </c>
      <c r="BW620" s="81">
        <v>404.45649662022754</v>
      </c>
      <c r="BX620" s="81">
        <v>404.45649662022754</v>
      </c>
      <c r="BY620" s="81">
        <v>404.45649662022754</v>
      </c>
      <c r="BZ620" s="81">
        <v>438.15730806664607</v>
      </c>
      <c r="CA620" s="81">
        <v>438.15730806664607</v>
      </c>
      <c r="CB620" s="81">
        <v>438.15730806664607</v>
      </c>
      <c r="CC620" s="81">
        <v>438.15730806664607</v>
      </c>
      <c r="CD620" s="81">
        <v>493.37691744285917</v>
      </c>
      <c r="CE620" s="81">
        <v>493.37691744285917</v>
      </c>
      <c r="CF620" s="81">
        <v>493.37691744285917</v>
      </c>
      <c r="CG620" s="81">
        <v>493.37691744285917</v>
      </c>
      <c r="CH620" s="81">
        <v>558.27426750079269</v>
      </c>
      <c r="CI620" s="81">
        <v>558.27426750079269</v>
      </c>
      <c r="CJ620" s="81">
        <v>558.27426750079269</v>
      </c>
      <c r="CK620" s="81">
        <v>558.27426750079269</v>
      </c>
      <c r="CL620" s="81">
        <v>539.9860538528626</v>
      </c>
      <c r="CM620" s="81">
        <v>539.9860538528626</v>
      </c>
      <c r="CN620" s="81">
        <v>539.9860538528626</v>
      </c>
      <c r="CO620" s="81">
        <v>539.9860538528626</v>
      </c>
      <c r="CP620" s="81">
        <v>592.22501881937694</v>
      </c>
      <c r="CQ620" s="81">
        <v>592.22501881937694</v>
      </c>
      <c r="CR620" s="81">
        <v>592.22501881937694</v>
      </c>
      <c r="CS620" s="81">
        <v>592.22501881937694</v>
      </c>
      <c r="CT620" s="81">
        <v>633.99676977600188</v>
      </c>
      <c r="CU620" s="81">
        <v>633.99676977600188</v>
      </c>
      <c r="CV620" s="81">
        <v>633.99676977600188</v>
      </c>
      <c r="CW620" s="81">
        <v>633.99676977600188</v>
      </c>
      <c r="CX620" s="81">
        <v>642.8289711033234</v>
      </c>
      <c r="CY620" s="81">
        <v>642.8289711033234</v>
      </c>
      <c r="CZ620" s="81">
        <v>642.8289711033234</v>
      </c>
      <c r="DA620" s="81">
        <v>642.8289711033234</v>
      </c>
      <c r="DB620" s="81">
        <v>667.67193125367135</v>
      </c>
      <c r="DC620" s="81">
        <v>667.67193125367135</v>
      </c>
      <c r="DD620" s="81">
        <v>667.67193125367135</v>
      </c>
      <c r="DE620" s="81">
        <v>667.67193125367135</v>
      </c>
      <c r="DF620" s="81">
        <v>749.74257584482677</v>
      </c>
      <c r="DG620" s="81">
        <v>749.74257584482677</v>
      </c>
      <c r="DH620" s="81">
        <v>749.74257584482677</v>
      </c>
      <c r="DI620" s="81">
        <v>749.74257584482677</v>
      </c>
      <c r="DJ620" s="81">
        <v>789.59724153476066</v>
      </c>
      <c r="DK620" s="81">
        <v>789.59724153476066</v>
      </c>
      <c r="DL620" s="81">
        <v>789.59724153476066</v>
      </c>
      <c r="DM620" s="81">
        <v>789.59724153476066</v>
      </c>
      <c r="DN620" s="81">
        <v>810.57885804078671</v>
      </c>
      <c r="DO620" s="81">
        <v>810.57885804078671</v>
      </c>
      <c r="DP620" s="81">
        <v>810.57885804078671</v>
      </c>
      <c r="DQ620" s="81">
        <v>810.57885804078671</v>
      </c>
      <c r="DR620" s="81">
        <v>828.58668349320101</v>
      </c>
      <c r="DS620" s="81">
        <v>828.58668349320101</v>
      </c>
      <c r="DT620" s="81">
        <v>828.58668349320101</v>
      </c>
      <c r="DU620" s="81">
        <v>828.58668349320101</v>
      </c>
      <c r="DV620" s="81">
        <v>885.79426790334958</v>
      </c>
      <c r="DW620" s="81">
        <v>885.79426790334958</v>
      </c>
      <c r="DX620" s="81">
        <v>885.79426790334958</v>
      </c>
      <c r="DY620" s="81">
        <v>885.79426790334958</v>
      </c>
      <c r="DZ620" s="81">
        <v>888.26997626280195</v>
      </c>
      <c r="EA620" s="81">
        <v>888.26997626280195</v>
      </c>
      <c r="EB620" s="81">
        <v>888.26997626280195</v>
      </c>
      <c r="EC620" s="81">
        <v>888.26997626280195</v>
      </c>
      <c r="ED620" s="81">
        <v>909.2948892033304</v>
      </c>
      <c r="EE620" s="81">
        <v>909.2948892033304</v>
      </c>
      <c r="EF620" s="81">
        <v>909.2948892033304</v>
      </c>
      <c r="EG620" s="81">
        <v>909.2948892033304</v>
      </c>
      <c r="EH620" s="81">
        <v>975.04146354822853</v>
      </c>
      <c r="EI620" s="81">
        <v>975.04146354822853</v>
      </c>
      <c r="EJ620" s="81">
        <v>975.04146354822853</v>
      </c>
      <c r="EK620" s="81">
        <v>975.04146354822853</v>
      </c>
      <c r="EL620" s="81">
        <v>1000.2816035863904</v>
      </c>
      <c r="EM620" s="81">
        <v>1000.2816035863904</v>
      </c>
      <c r="EN620" s="81">
        <v>1000.2816035863904</v>
      </c>
      <c r="EO620" s="81">
        <v>1000.2816035863904</v>
      </c>
      <c r="EP620" s="81">
        <v>974.6408665877608</v>
      </c>
      <c r="EQ620" s="81">
        <v>974.6408665877608</v>
      </c>
      <c r="ER620" s="81">
        <v>974.6408665877608</v>
      </c>
      <c r="ES620" s="81">
        <v>974.6408665877608</v>
      </c>
      <c r="ET620" s="81">
        <v>1034.4844867138399</v>
      </c>
      <c r="EU620" s="81">
        <v>1034.4844867138399</v>
      </c>
      <c r="EV620" s="81">
        <v>1034.4844867138399</v>
      </c>
      <c r="EW620" s="81">
        <v>1034.4844867138399</v>
      </c>
      <c r="EX620" s="81">
        <v>1070.0115737513463</v>
      </c>
      <c r="EY620" s="81">
        <v>1070.0115737513463</v>
      </c>
      <c r="EZ620" s="81">
        <v>1070.0115737513463</v>
      </c>
      <c r="FA620" s="81">
        <v>1070.0115737513463</v>
      </c>
      <c r="FB620" s="81">
        <v>1100.4141259310627</v>
      </c>
      <c r="FC620" s="81">
        <v>1100.4141259310627</v>
      </c>
      <c r="FD620" s="81">
        <v>1100.4141259310627</v>
      </c>
      <c r="FE620" s="81">
        <v>1100.4141259310627</v>
      </c>
      <c r="FF620" s="81">
        <v>1143.2478118890142</v>
      </c>
      <c r="FG620" s="81">
        <v>1143.2478118890142</v>
      </c>
      <c r="FH620" s="81">
        <v>1143.2478118890142</v>
      </c>
      <c r="FI620" s="81">
        <v>1143.2478118890142</v>
      </c>
      <c r="FJ620" s="81">
        <v>1188.316543941927</v>
      </c>
      <c r="FK620" s="81">
        <v>1188.316543941927</v>
      </c>
      <c r="FL620" s="81">
        <v>1188.316543941927</v>
      </c>
      <c r="FM620" s="81">
        <v>1188.316543941927</v>
      </c>
      <c r="FN620" s="1" t="s">
        <v>995</v>
      </c>
    </row>
    <row r="621" spans="2:170" x14ac:dyDescent="0.2">
      <c r="B621" s="1" t="s">
        <v>978</v>
      </c>
      <c r="C621" s="1" t="s">
        <v>44</v>
      </c>
      <c r="D621" s="1" t="s">
        <v>42</v>
      </c>
      <c r="E621" s="81" t="s">
        <v>257</v>
      </c>
      <c r="F621" s="81">
        <v>400.04027857471226</v>
      </c>
      <c r="G621" s="81">
        <v>461.71940655204571</v>
      </c>
      <c r="H621" s="81">
        <v>460.09435480746379</v>
      </c>
      <c r="I621" s="81">
        <v>476.04922358432907</v>
      </c>
      <c r="J621" s="81">
        <v>510.90694604698103</v>
      </c>
      <c r="K621" s="81">
        <v>582.31011280465077</v>
      </c>
      <c r="L621" s="81">
        <v>622.16370729714913</v>
      </c>
      <c r="M621" s="81">
        <v>645.97823675192649</v>
      </c>
      <c r="N621" s="81">
        <v>568.17593539387053</v>
      </c>
      <c r="O621" s="81">
        <v>542.19080036090395</v>
      </c>
      <c r="P621" s="81">
        <v>566.14244783599781</v>
      </c>
      <c r="Q621" s="81">
        <v>569.91882672122688</v>
      </c>
      <c r="R621" s="81">
        <v>515.93965774611581</v>
      </c>
      <c r="S621" s="81">
        <v>492.67729145551311</v>
      </c>
      <c r="T621" s="81">
        <v>455.30979512972419</v>
      </c>
      <c r="U621" s="81">
        <v>400.59037142080933</v>
      </c>
      <c r="V621" s="81">
        <v>421.46511567301565</v>
      </c>
      <c r="W621" s="81">
        <v>454.97779795029135</v>
      </c>
      <c r="X621" s="81">
        <v>472.72852890030885</v>
      </c>
      <c r="Y621" s="81">
        <v>500.3858410961297</v>
      </c>
      <c r="Z621" s="81">
        <v>482.97700622928477</v>
      </c>
      <c r="AA621" s="81">
        <v>481.32784975761302</v>
      </c>
      <c r="AB621" s="81">
        <v>487.01881612833631</v>
      </c>
      <c r="AC621" s="81">
        <v>479.29814477345514</v>
      </c>
      <c r="AD621" s="81">
        <v>424.33783204603191</v>
      </c>
      <c r="AE621" s="81">
        <v>420.75933714776437</v>
      </c>
      <c r="AF621" s="81">
        <v>354.14138185820354</v>
      </c>
      <c r="AG621" s="81">
        <v>328.94464192991336</v>
      </c>
      <c r="AH621" s="81">
        <v>343.89896542274181</v>
      </c>
      <c r="AI621" s="81">
        <v>356.48704595849034</v>
      </c>
      <c r="AJ621" s="81">
        <v>329.19666899944093</v>
      </c>
      <c r="AK621" s="81">
        <v>350.76649844664644</v>
      </c>
      <c r="AL621" s="81">
        <v>404.06252777551344</v>
      </c>
      <c r="AM621" s="81">
        <v>418.0741527122068</v>
      </c>
      <c r="AN621" s="81">
        <v>445.09593271239976</v>
      </c>
      <c r="AO621" s="81">
        <v>450.62884406734895</v>
      </c>
      <c r="AP621" s="81">
        <v>431.07485978694672</v>
      </c>
      <c r="AQ621" s="81">
        <v>404.11034980360614</v>
      </c>
      <c r="AR621" s="81">
        <v>370.98447432295501</v>
      </c>
      <c r="AS621" s="81">
        <v>368.01605733407263</v>
      </c>
      <c r="AT621" s="81">
        <v>350.99199945445082</v>
      </c>
      <c r="AU621" s="81">
        <v>342.68399453964292</v>
      </c>
      <c r="AV621" s="81">
        <v>360.5549121584537</v>
      </c>
      <c r="AW621" s="81">
        <v>397.38262792519288</v>
      </c>
      <c r="AX621" s="81">
        <v>469.29012809453951</v>
      </c>
      <c r="AY621" s="81">
        <v>586.40789353885748</v>
      </c>
      <c r="AZ621" s="81">
        <v>698.98711443871082</v>
      </c>
      <c r="BA621" s="81">
        <v>785.14317797074671</v>
      </c>
      <c r="BB621" s="81">
        <v>880.61351831564707</v>
      </c>
      <c r="BC621" s="81">
        <v>962.41768469990518</v>
      </c>
      <c r="BD621" s="81">
        <v>1001.0970809558623</v>
      </c>
      <c r="BE621" s="81">
        <v>784.03147073068044</v>
      </c>
      <c r="BF621" s="81">
        <v>631.51791577229221</v>
      </c>
      <c r="BG621" s="81">
        <v>573.77582634955388</v>
      </c>
      <c r="BH621" s="81">
        <v>520.49147418396296</v>
      </c>
      <c r="BI621" s="81">
        <v>595.52806979507454</v>
      </c>
      <c r="BJ621" s="81">
        <v>546.33775027774209</v>
      </c>
      <c r="BK621" s="81">
        <v>556.72038550222135</v>
      </c>
      <c r="BL621" s="81">
        <v>565.66926107116785</v>
      </c>
      <c r="BM621" s="81">
        <v>611.4219440894916</v>
      </c>
      <c r="BN621" s="81">
        <v>564.56666280187983</v>
      </c>
      <c r="BO621" s="81">
        <v>493.93290814481384</v>
      </c>
      <c r="BP621" s="81">
        <v>491.6410057390251</v>
      </c>
      <c r="BQ621" s="81">
        <v>528.24915718974955</v>
      </c>
      <c r="BR621" s="81">
        <v>516.70817438555071</v>
      </c>
      <c r="BS621" s="81">
        <v>516.68203323274793</v>
      </c>
      <c r="BT621" s="81">
        <v>516.66440250179767</v>
      </c>
      <c r="BU621" s="81">
        <v>516.65144099304291</v>
      </c>
      <c r="BV621" s="81">
        <v>405.83874382534617</v>
      </c>
      <c r="BW621" s="81">
        <v>405.83874382534617</v>
      </c>
      <c r="BX621" s="81">
        <v>405.83874382534617</v>
      </c>
      <c r="BY621" s="81">
        <v>405.83874382534617</v>
      </c>
      <c r="BZ621" s="81">
        <v>447.07133776371711</v>
      </c>
      <c r="CA621" s="81">
        <v>447.07133776371711</v>
      </c>
      <c r="CB621" s="81">
        <v>447.07133776371711</v>
      </c>
      <c r="CC621" s="81">
        <v>447.07133776371711</v>
      </c>
      <c r="CD621" s="81">
        <v>516.87178618802056</v>
      </c>
      <c r="CE621" s="81">
        <v>516.87178618802056</v>
      </c>
      <c r="CF621" s="81">
        <v>516.87178618802056</v>
      </c>
      <c r="CG621" s="81">
        <v>516.87178618802056</v>
      </c>
      <c r="CH621" s="81">
        <v>595.51075533731796</v>
      </c>
      <c r="CI621" s="81">
        <v>595.51075533731796</v>
      </c>
      <c r="CJ621" s="81">
        <v>595.51075533731796</v>
      </c>
      <c r="CK621" s="81">
        <v>595.51075533731796</v>
      </c>
      <c r="CL621" s="81">
        <v>567.62007849656538</v>
      </c>
      <c r="CM621" s="81">
        <v>567.62007849656538</v>
      </c>
      <c r="CN621" s="81">
        <v>567.62007849656538</v>
      </c>
      <c r="CO621" s="81">
        <v>567.62007849656538</v>
      </c>
      <c r="CP621" s="81">
        <v>626.93831181707731</v>
      </c>
      <c r="CQ621" s="81">
        <v>626.93831181707731</v>
      </c>
      <c r="CR621" s="81">
        <v>626.93831181707731</v>
      </c>
      <c r="CS621" s="81">
        <v>626.93831181707731</v>
      </c>
      <c r="CT621" s="81">
        <v>670.80248695855323</v>
      </c>
      <c r="CU621" s="81">
        <v>670.80248695855323</v>
      </c>
      <c r="CV621" s="81">
        <v>670.80248695855323</v>
      </c>
      <c r="CW621" s="81">
        <v>670.80248695855323</v>
      </c>
      <c r="CX621" s="81">
        <v>674.83180860848313</v>
      </c>
      <c r="CY621" s="81">
        <v>674.83180860848313</v>
      </c>
      <c r="CZ621" s="81">
        <v>674.83180860848313</v>
      </c>
      <c r="DA621" s="81">
        <v>674.83180860848313</v>
      </c>
      <c r="DB621" s="81">
        <v>694.35674741687467</v>
      </c>
      <c r="DC621" s="81">
        <v>694.35674741687467</v>
      </c>
      <c r="DD621" s="81">
        <v>694.35674741687467</v>
      </c>
      <c r="DE621" s="81">
        <v>694.35674741687467</v>
      </c>
      <c r="DF621" s="81">
        <v>785.64110325355148</v>
      </c>
      <c r="DG621" s="81">
        <v>785.64110325355148</v>
      </c>
      <c r="DH621" s="81">
        <v>785.64110325355148</v>
      </c>
      <c r="DI621" s="81">
        <v>785.64110325355148</v>
      </c>
      <c r="DJ621" s="81">
        <v>824.40839289173437</v>
      </c>
      <c r="DK621" s="81">
        <v>824.40839289173437</v>
      </c>
      <c r="DL621" s="81">
        <v>824.40839289173437</v>
      </c>
      <c r="DM621" s="81">
        <v>824.40839289173437</v>
      </c>
      <c r="DN621" s="81">
        <v>839.63180934841603</v>
      </c>
      <c r="DO621" s="81">
        <v>839.63180934841603</v>
      </c>
      <c r="DP621" s="81">
        <v>839.63180934841603</v>
      </c>
      <c r="DQ621" s="81">
        <v>839.63180934841603</v>
      </c>
      <c r="DR621" s="81">
        <v>849.2922534669998</v>
      </c>
      <c r="DS621" s="81">
        <v>849.2922534669998</v>
      </c>
      <c r="DT621" s="81">
        <v>849.2922534669998</v>
      </c>
      <c r="DU621" s="81">
        <v>849.2922534669998</v>
      </c>
      <c r="DV621" s="81">
        <v>908.34847130369405</v>
      </c>
      <c r="DW621" s="81">
        <v>908.34847130369405</v>
      </c>
      <c r="DX621" s="81">
        <v>908.34847130369405</v>
      </c>
      <c r="DY621" s="81">
        <v>908.34847130369405</v>
      </c>
      <c r="DZ621" s="81">
        <v>898.83642617840212</v>
      </c>
      <c r="EA621" s="81">
        <v>898.83642617840212</v>
      </c>
      <c r="EB621" s="81">
        <v>898.83642617840212</v>
      </c>
      <c r="EC621" s="81">
        <v>898.83642617840212</v>
      </c>
      <c r="ED621" s="81">
        <v>913.36516129898814</v>
      </c>
      <c r="EE621" s="81">
        <v>913.36516129898814</v>
      </c>
      <c r="EF621" s="81">
        <v>913.36516129898814</v>
      </c>
      <c r="EG621" s="81">
        <v>913.36516129898814</v>
      </c>
      <c r="EH621" s="81">
        <v>982.87765134811764</v>
      </c>
      <c r="EI621" s="81">
        <v>982.87765134811764</v>
      </c>
      <c r="EJ621" s="81">
        <v>982.87765134811764</v>
      </c>
      <c r="EK621" s="81">
        <v>982.87765134811764</v>
      </c>
      <c r="EL621" s="81">
        <v>1001.482574355882</v>
      </c>
      <c r="EM621" s="81">
        <v>1001.482574355882</v>
      </c>
      <c r="EN621" s="81">
        <v>1001.482574355882</v>
      </c>
      <c r="EO621" s="81">
        <v>1001.482574355882</v>
      </c>
      <c r="EP621" s="81">
        <v>956.55871931877789</v>
      </c>
      <c r="EQ621" s="81">
        <v>956.55871931877789</v>
      </c>
      <c r="ER621" s="81">
        <v>956.55871931877789</v>
      </c>
      <c r="ES621" s="81">
        <v>956.55871931877789</v>
      </c>
      <c r="ET621" s="81">
        <v>1017.5561905040552</v>
      </c>
      <c r="EU621" s="81">
        <v>1017.5561905040552</v>
      </c>
      <c r="EV621" s="81">
        <v>1017.5561905040552</v>
      </c>
      <c r="EW621" s="81">
        <v>1017.5561905040552</v>
      </c>
      <c r="EX621" s="81">
        <v>1046.8225529756544</v>
      </c>
      <c r="EY621" s="81">
        <v>1046.8225529756544</v>
      </c>
      <c r="EZ621" s="81">
        <v>1046.8225529756544</v>
      </c>
      <c r="FA621" s="81">
        <v>1046.8225529756544</v>
      </c>
      <c r="FB621" s="81">
        <v>1070.1622501223835</v>
      </c>
      <c r="FC621" s="81">
        <v>1070.1622501223835</v>
      </c>
      <c r="FD621" s="81">
        <v>1070.1622501223835</v>
      </c>
      <c r="FE621" s="81">
        <v>1070.1622501223835</v>
      </c>
      <c r="FF621" s="81">
        <v>1108.2148683432631</v>
      </c>
      <c r="FG621" s="81">
        <v>1108.2148683432631</v>
      </c>
      <c r="FH621" s="81">
        <v>1108.2148683432631</v>
      </c>
      <c r="FI621" s="81">
        <v>1108.2148683432631</v>
      </c>
      <c r="FJ621" s="81">
        <v>1147.9526332577502</v>
      </c>
      <c r="FK621" s="81">
        <v>1147.9526332577502</v>
      </c>
      <c r="FL621" s="81">
        <v>1147.9526332577502</v>
      </c>
      <c r="FM621" s="81">
        <v>1147.9526332577502</v>
      </c>
      <c r="FN621" s="1" t="s">
        <v>996</v>
      </c>
    </row>
    <row r="622" spans="2:170" x14ac:dyDescent="0.2">
      <c r="B622" s="1" t="s">
        <v>980</v>
      </c>
      <c r="C622" s="1" t="s">
        <v>53</v>
      </c>
      <c r="D622" s="1" t="s">
        <v>52</v>
      </c>
      <c r="E622" s="81" t="s">
        <v>257</v>
      </c>
      <c r="F622" s="81">
        <v>226.64425813471985</v>
      </c>
      <c r="G622" s="81">
        <v>216.9537679619805</v>
      </c>
      <c r="H622" s="81">
        <v>216.59600187217393</v>
      </c>
      <c r="I622" s="81">
        <v>228.21963796465965</v>
      </c>
      <c r="J622" s="81">
        <v>242.00204205211074</v>
      </c>
      <c r="K622" s="81">
        <v>244.13959900364614</v>
      </c>
      <c r="L622" s="81">
        <v>247.40969584825075</v>
      </c>
      <c r="M622" s="81">
        <v>240.52182747521056</v>
      </c>
      <c r="N622" s="81">
        <v>259.32028855618466</v>
      </c>
      <c r="O622" s="81">
        <v>241.40266263283343</v>
      </c>
      <c r="P622" s="81">
        <v>245.18991592430785</v>
      </c>
      <c r="Q622" s="81">
        <v>251.94342160986574</v>
      </c>
      <c r="R622" s="81">
        <v>236.38718147088557</v>
      </c>
      <c r="S622" s="81">
        <v>227.36611354000516</v>
      </c>
      <c r="T622" s="81">
        <v>237.52859341983643</v>
      </c>
      <c r="U622" s="81">
        <v>231.56374390278467</v>
      </c>
      <c r="V622" s="81">
        <v>223.20093811985984</v>
      </c>
      <c r="W622" s="81">
        <v>218.13749695430596</v>
      </c>
      <c r="X622" s="81">
        <v>210.5173635412886</v>
      </c>
      <c r="Y622" s="81">
        <v>215.7177527127551</v>
      </c>
      <c r="Z622" s="81">
        <v>195.56495804976197</v>
      </c>
      <c r="AA622" s="81">
        <v>214.57920999206081</v>
      </c>
      <c r="AB622" s="81">
        <v>235.8971031335536</v>
      </c>
      <c r="AC622" s="81">
        <v>223.71619323806814</v>
      </c>
      <c r="AD622" s="81">
        <v>210.44528588611175</v>
      </c>
      <c r="AE622" s="81">
        <v>197.67122706259349</v>
      </c>
      <c r="AF622" s="81">
        <v>197.3366947901288</v>
      </c>
      <c r="AG622" s="81">
        <v>203.37531637609902</v>
      </c>
      <c r="AH622" s="81">
        <v>225.76725154881555</v>
      </c>
      <c r="AI622" s="81">
        <v>220.25760597783406</v>
      </c>
      <c r="AJ622" s="81">
        <v>228.24996871843084</v>
      </c>
      <c r="AK622" s="81">
        <v>246.78329063498575</v>
      </c>
      <c r="AL622" s="81">
        <v>257.23377068706264</v>
      </c>
      <c r="AM622" s="81">
        <v>247.08501679410784</v>
      </c>
      <c r="AN622" s="81">
        <v>252.38689941710584</v>
      </c>
      <c r="AO622" s="81">
        <v>262.84458818428931</v>
      </c>
      <c r="AP622" s="81">
        <v>256.72080263299739</v>
      </c>
      <c r="AQ622" s="81">
        <v>239.74566406052287</v>
      </c>
      <c r="AR622" s="81">
        <v>228.86286639461684</v>
      </c>
      <c r="AS622" s="81">
        <v>221.49210490134158</v>
      </c>
      <c r="AT622" s="81">
        <v>227.96760311932334</v>
      </c>
      <c r="AU622" s="81">
        <v>182.3483167715213</v>
      </c>
      <c r="AV622" s="81">
        <v>218.45047696650263</v>
      </c>
      <c r="AW622" s="81">
        <v>244.77873595792494</v>
      </c>
      <c r="AX622" s="81">
        <v>257.44220353375164</v>
      </c>
      <c r="AY622" s="81">
        <v>301.75355374967774</v>
      </c>
      <c r="AZ622" s="81">
        <v>329.86408184362512</v>
      </c>
      <c r="BA622" s="81">
        <v>397.65302800252698</v>
      </c>
      <c r="BB622" s="81">
        <v>386.28729346356306</v>
      </c>
      <c r="BC622" s="81">
        <v>402.95095597160872</v>
      </c>
      <c r="BD622" s="81">
        <v>436.9491565810402</v>
      </c>
      <c r="BE622" s="81">
        <v>343.47740268988133</v>
      </c>
      <c r="BF622" s="81">
        <v>343.48458964507012</v>
      </c>
      <c r="BG622" s="81">
        <v>303.43446507301763</v>
      </c>
      <c r="BH622" s="81">
        <v>290.14220197983275</v>
      </c>
      <c r="BI622" s="81">
        <v>306.72643896800918</v>
      </c>
      <c r="BJ622" s="81">
        <v>316.46983647128326</v>
      </c>
      <c r="BK622" s="81">
        <v>296.10675117025431</v>
      </c>
      <c r="BL622" s="81">
        <v>303.14389634260448</v>
      </c>
      <c r="BM622" s="81">
        <v>337.78898273144</v>
      </c>
      <c r="BN622" s="81">
        <v>339.52183746276012</v>
      </c>
      <c r="BO622" s="81">
        <v>311.50072410166223</v>
      </c>
      <c r="BP622" s="81">
        <v>303.29113961352277</v>
      </c>
      <c r="BQ622" s="81">
        <v>306.82128481854335</v>
      </c>
      <c r="BR622" s="81">
        <v>311.3666157826213</v>
      </c>
      <c r="BS622" s="81">
        <v>311.05348551201394</v>
      </c>
      <c r="BT622" s="81">
        <v>310.77947268027833</v>
      </c>
      <c r="BU622" s="81">
        <v>310.56858646458096</v>
      </c>
      <c r="BV622" s="81">
        <v>316.90362191025861</v>
      </c>
      <c r="BW622" s="81">
        <v>316.90362191025861</v>
      </c>
      <c r="BX622" s="81">
        <v>316.90362191025861</v>
      </c>
      <c r="BY622" s="81">
        <v>316.90362191025861</v>
      </c>
      <c r="BZ622" s="81">
        <v>321.37508148856165</v>
      </c>
      <c r="CA622" s="81">
        <v>321.37508148856165</v>
      </c>
      <c r="CB622" s="81">
        <v>321.37508148856165</v>
      </c>
      <c r="CC622" s="81">
        <v>321.37508148856165</v>
      </c>
      <c r="CD622" s="81">
        <v>332.16612402768197</v>
      </c>
      <c r="CE622" s="81">
        <v>332.16612402768197</v>
      </c>
      <c r="CF622" s="81">
        <v>332.16612402768197</v>
      </c>
      <c r="CG622" s="81">
        <v>332.16612402768197</v>
      </c>
      <c r="CH622" s="81">
        <v>350.75863284296054</v>
      </c>
      <c r="CI622" s="81">
        <v>350.75863284296054</v>
      </c>
      <c r="CJ622" s="81">
        <v>350.75863284296054</v>
      </c>
      <c r="CK622" s="81">
        <v>350.75863284296054</v>
      </c>
      <c r="CL622" s="81">
        <v>364.73636168271241</v>
      </c>
      <c r="CM622" s="81">
        <v>364.73636168271241</v>
      </c>
      <c r="CN622" s="81">
        <v>364.73636168271241</v>
      </c>
      <c r="CO622" s="81">
        <v>364.73636168271241</v>
      </c>
      <c r="CP622" s="81">
        <v>377.55623636940663</v>
      </c>
      <c r="CQ622" s="81">
        <v>377.55623636940663</v>
      </c>
      <c r="CR622" s="81">
        <v>377.55623636940663</v>
      </c>
      <c r="CS622" s="81">
        <v>377.55623636940663</v>
      </c>
      <c r="CT622" s="81">
        <v>390.37074921449636</v>
      </c>
      <c r="CU622" s="81">
        <v>390.37074921449636</v>
      </c>
      <c r="CV622" s="81">
        <v>390.37074921449636</v>
      </c>
      <c r="CW622" s="81">
        <v>390.37074921449636</v>
      </c>
      <c r="CX622" s="81">
        <v>405.97899987803009</v>
      </c>
      <c r="CY622" s="81">
        <v>405.97899987803009</v>
      </c>
      <c r="CZ622" s="81">
        <v>405.97899987803009</v>
      </c>
      <c r="DA622" s="81">
        <v>405.97899987803009</v>
      </c>
      <c r="DB622" s="81">
        <v>421.18371055232535</v>
      </c>
      <c r="DC622" s="81">
        <v>421.18371055232535</v>
      </c>
      <c r="DD622" s="81">
        <v>421.18371055232535</v>
      </c>
      <c r="DE622" s="81">
        <v>421.18371055232535</v>
      </c>
      <c r="DF622" s="81">
        <v>429.45383952052458</v>
      </c>
      <c r="DG622" s="81">
        <v>429.45383952052458</v>
      </c>
      <c r="DH622" s="81">
        <v>429.45383952052458</v>
      </c>
      <c r="DI622" s="81">
        <v>429.45383952052458</v>
      </c>
      <c r="DJ622" s="81">
        <v>438.21924491590198</v>
      </c>
      <c r="DK622" s="81">
        <v>438.21924491590198</v>
      </c>
      <c r="DL622" s="81">
        <v>438.21924491590198</v>
      </c>
      <c r="DM622" s="81">
        <v>438.21924491590198</v>
      </c>
      <c r="DN622" s="81">
        <v>447.5998632873177</v>
      </c>
      <c r="DO622" s="81">
        <v>447.5998632873177</v>
      </c>
      <c r="DP622" s="81">
        <v>447.5998632873177</v>
      </c>
      <c r="DQ622" s="81">
        <v>447.5998632873177</v>
      </c>
      <c r="DR622" s="81">
        <v>456.62430711982518</v>
      </c>
      <c r="DS622" s="81">
        <v>456.62430711982518</v>
      </c>
      <c r="DT622" s="81">
        <v>456.62430711982518</v>
      </c>
      <c r="DU622" s="81">
        <v>456.62430711982518</v>
      </c>
      <c r="DV622" s="81">
        <v>467.29352550858641</v>
      </c>
      <c r="DW622" s="81">
        <v>467.29352550858641</v>
      </c>
      <c r="DX622" s="81">
        <v>467.29352550858641</v>
      </c>
      <c r="DY622" s="81">
        <v>467.29352550858641</v>
      </c>
      <c r="DZ622" s="81">
        <v>477.90157538008742</v>
      </c>
      <c r="EA622" s="81">
        <v>477.90157538008742</v>
      </c>
      <c r="EB622" s="81">
        <v>477.90157538008742</v>
      </c>
      <c r="EC622" s="81">
        <v>477.90157538008742</v>
      </c>
      <c r="ED622" s="81">
        <v>487.06085964537954</v>
      </c>
      <c r="EE622" s="81">
        <v>487.06085964537954</v>
      </c>
      <c r="EF622" s="81">
        <v>487.06085964537954</v>
      </c>
      <c r="EG622" s="81">
        <v>487.06085964537954</v>
      </c>
      <c r="EH622" s="81">
        <v>497.24729137928909</v>
      </c>
      <c r="EI622" s="81">
        <v>497.24729137928909</v>
      </c>
      <c r="EJ622" s="81">
        <v>497.24729137928909</v>
      </c>
      <c r="EK622" s="81">
        <v>497.24729137928909</v>
      </c>
      <c r="EL622" s="81">
        <v>508.49425918817417</v>
      </c>
      <c r="EM622" s="81">
        <v>508.49425918817417</v>
      </c>
      <c r="EN622" s="81">
        <v>508.49425918817417</v>
      </c>
      <c r="EO622" s="81">
        <v>508.49425918817417</v>
      </c>
      <c r="EP622" s="81">
        <v>519.97330748380716</v>
      </c>
      <c r="EQ622" s="81">
        <v>519.97330748380716</v>
      </c>
      <c r="ER622" s="81">
        <v>519.97330748380716</v>
      </c>
      <c r="ES622" s="81">
        <v>519.97330748380716</v>
      </c>
      <c r="ET622" s="81">
        <v>530.31785596525447</v>
      </c>
      <c r="EU622" s="81">
        <v>530.31785596525447</v>
      </c>
      <c r="EV622" s="81">
        <v>530.31785596525447</v>
      </c>
      <c r="EW622" s="81">
        <v>530.31785596525447</v>
      </c>
      <c r="EX622" s="81">
        <v>541.97712498122849</v>
      </c>
      <c r="EY622" s="81">
        <v>541.97712498122849</v>
      </c>
      <c r="EZ622" s="81">
        <v>541.97712498122849</v>
      </c>
      <c r="FA622" s="81">
        <v>541.97712498122849</v>
      </c>
      <c r="FB622" s="81">
        <v>553.88528433147826</v>
      </c>
      <c r="FC622" s="81">
        <v>553.88528433147826</v>
      </c>
      <c r="FD622" s="81">
        <v>553.88528433147826</v>
      </c>
      <c r="FE622" s="81">
        <v>553.88528433147826</v>
      </c>
      <c r="FF622" s="81">
        <v>565.84781235743696</v>
      </c>
      <c r="FG622" s="81">
        <v>565.84781235743696</v>
      </c>
      <c r="FH622" s="81">
        <v>565.84781235743696</v>
      </c>
      <c r="FI622" s="81">
        <v>565.84781235743696</v>
      </c>
      <c r="FJ622" s="81">
        <v>579.27155306884777</v>
      </c>
      <c r="FK622" s="81">
        <v>579.27155306884777</v>
      </c>
      <c r="FL622" s="81">
        <v>579.27155306884777</v>
      </c>
      <c r="FM622" s="81">
        <v>579.27155306884777</v>
      </c>
      <c r="FN622" s="1" t="s">
        <v>997</v>
      </c>
    </row>
    <row r="623" spans="2:170" x14ac:dyDescent="0.2">
      <c r="B623" s="1" t="s">
        <v>950</v>
      </c>
      <c r="C623" s="1" t="s">
        <v>18</v>
      </c>
      <c r="D623" s="1" t="s">
        <v>17</v>
      </c>
      <c r="E623" s="81" t="s">
        <v>278</v>
      </c>
      <c r="F623" s="81">
        <v>238.00456968773801</v>
      </c>
      <c r="G623" s="81">
        <v>238.00456968773801</v>
      </c>
      <c r="H623" s="81">
        <v>238.00456968773801</v>
      </c>
      <c r="I623" s="81">
        <v>238.00456968773801</v>
      </c>
      <c r="J623" s="81">
        <v>238.00456968773801</v>
      </c>
      <c r="K623" s="81">
        <v>238.00456968773801</v>
      </c>
      <c r="L623" s="81">
        <v>238.00456968773801</v>
      </c>
      <c r="M623" s="81">
        <v>238.00456968773801</v>
      </c>
      <c r="N623" s="81">
        <v>238.00456968773801</v>
      </c>
      <c r="O623" s="81">
        <v>238.00456968773801</v>
      </c>
      <c r="P623" s="81">
        <v>238.00456968773801</v>
      </c>
      <c r="Q623" s="81">
        <v>238.00456968773801</v>
      </c>
      <c r="R623" s="81">
        <v>238.00456968773801</v>
      </c>
      <c r="S623" s="81">
        <v>238.00456968773801</v>
      </c>
      <c r="T623" s="81">
        <v>238.00456968773801</v>
      </c>
      <c r="U623" s="81">
        <v>238.00456968773801</v>
      </c>
      <c r="V623" s="81">
        <v>238.00456968773801</v>
      </c>
      <c r="W623" s="81">
        <v>238.00456968773801</v>
      </c>
      <c r="X623" s="81">
        <v>238.00456968773801</v>
      </c>
      <c r="Y623" s="81">
        <v>238.00456968773801</v>
      </c>
      <c r="Z623" s="81">
        <v>238.00456968773801</v>
      </c>
      <c r="AA623" s="81">
        <v>238.00456968773801</v>
      </c>
      <c r="AB623" s="81">
        <v>238.00456968773801</v>
      </c>
      <c r="AC623" s="81">
        <v>238.00456968773801</v>
      </c>
      <c r="AD623" s="81">
        <v>238.00456968773801</v>
      </c>
      <c r="AE623" s="81">
        <v>238.00456968773801</v>
      </c>
      <c r="AF623" s="81">
        <v>238.00456968773801</v>
      </c>
      <c r="AG623" s="81">
        <v>238.00456968773801</v>
      </c>
      <c r="AH623" s="81">
        <v>238.00456968773801</v>
      </c>
      <c r="AI623" s="81">
        <v>238.00456968773801</v>
      </c>
      <c r="AJ623" s="81">
        <v>238.00456968773801</v>
      </c>
      <c r="AK623" s="81">
        <v>238.00456968773801</v>
      </c>
      <c r="AL623" s="81">
        <v>238.00456968773801</v>
      </c>
      <c r="AM623" s="81">
        <v>238.00456968773801</v>
      </c>
      <c r="AN623" s="81">
        <v>238.00456968773801</v>
      </c>
      <c r="AO623" s="81">
        <v>238.00456968773801</v>
      </c>
      <c r="AP623" s="81">
        <v>238.00456968773801</v>
      </c>
      <c r="AQ623" s="81">
        <v>238.00456968773801</v>
      </c>
      <c r="AR623" s="81">
        <v>238.00456968773801</v>
      </c>
      <c r="AS623" s="81">
        <v>238.00456968773801</v>
      </c>
      <c r="AT623" s="81">
        <v>238.00456968773801</v>
      </c>
      <c r="AU623" s="81">
        <v>238.00456968773801</v>
      </c>
      <c r="AV623" s="81">
        <v>238.00456968773801</v>
      </c>
      <c r="AW623" s="81">
        <v>238.00456968773801</v>
      </c>
      <c r="AX623" s="81">
        <v>238.00456968773801</v>
      </c>
      <c r="AY623" s="81">
        <v>238.00456968773801</v>
      </c>
      <c r="AZ623" s="81">
        <v>238.00456968773801</v>
      </c>
      <c r="BA623" s="81">
        <v>238.00456968773801</v>
      </c>
      <c r="BB623" s="81">
        <v>238.00456968773801</v>
      </c>
      <c r="BC623" s="81">
        <v>238.00456968773801</v>
      </c>
      <c r="BD623" s="81">
        <v>238.00456968773801</v>
      </c>
      <c r="BE623" s="81">
        <v>238.00456968773801</v>
      </c>
      <c r="BF623" s="81">
        <v>238.00456968773801</v>
      </c>
      <c r="BG623" s="81">
        <v>238.00456968773801</v>
      </c>
      <c r="BH623" s="81">
        <v>238.00456968773801</v>
      </c>
      <c r="BI623" s="81">
        <v>238.00456968773801</v>
      </c>
      <c r="BJ623" s="81">
        <v>238.00456968773801</v>
      </c>
      <c r="BK623" s="81">
        <v>238.00456968773801</v>
      </c>
      <c r="BL623" s="81">
        <v>238.00456968773801</v>
      </c>
      <c r="BM623" s="81">
        <v>238.00456968773801</v>
      </c>
      <c r="BN623" s="81">
        <v>238.00456968773801</v>
      </c>
      <c r="BO623" s="81">
        <v>238.00456968773801</v>
      </c>
      <c r="BP623" s="81">
        <v>238.00456968773801</v>
      </c>
      <c r="BQ623" s="81">
        <v>238.00456968773801</v>
      </c>
      <c r="BR623" s="81">
        <v>238.00456968773801</v>
      </c>
      <c r="BS623" s="81">
        <v>238.00456968773801</v>
      </c>
      <c r="BT623" s="81">
        <v>238.00456968773801</v>
      </c>
      <c r="BU623" s="81">
        <v>238.00456968773801</v>
      </c>
      <c r="BV623" s="81">
        <v>238.00456968773801</v>
      </c>
      <c r="BW623" s="81">
        <v>238.00456968773801</v>
      </c>
      <c r="BX623" s="81">
        <v>238.00456968773801</v>
      </c>
      <c r="BY623" s="81">
        <v>238.00456968773801</v>
      </c>
      <c r="BZ623" s="81">
        <v>238.00456968773801</v>
      </c>
      <c r="CA623" s="81">
        <v>238.00456968773801</v>
      </c>
      <c r="CB623" s="81">
        <v>238.00456968773801</v>
      </c>
      <c r="CC623" s="81">
        <v>238.00456968773801</v>
      </c>
      <c r="CD623" s="81">
        <v>238.00456968773801</v>
      </c>
      <c r="CE623" s="81">
        <v>238.00456968773801</v>
      </c>
      <c r="CF623" s="81">
        <v>238.00456968773801</v>
      </c>
      <c r="CG623" s="81">
        <v>238.00456968773801</v>
      </c>
      <c r="CH623" s="81">
        <v>238.00456968773801</v>
      </c>
      <c r="CI623" s="81">
        <v>238.00456968773801</v>
      </c>
      <c r="CJ623" s="81">
        <v>238.00456968773801</v>
      </c>
      <c r="CK623" s="81">
        <v>238.00456968773801</v>
      </c>
      <c r="CL623" s="81">
        <v>238.00456968773801</v>
      </c>
      <c r="CM623" s="81">
        <v>238.00456968773801</v>
      </c>
      <c r="CN623" s="81">
        <v>238.00456968773801</v>
      </c>
      <c r="CO623" s="81">
        <v>238.00456968773801</v>
      </c>
      <c r="CP623" s="81">
        <v>238.00456968773801</v>
      </c>
      <c r="CQ623" s="81">
        <v>238.00456968773801</v>
      </c>
      <c r="CR623" s="81">
        <v>238.00456968773801</v>
      </c>
      <c r="CS623" s="81">
        <v>238.00456968773801</v>
      </c>
      <c r="CT623" s="81">
        <v>238.00456968773801</v>
      </c>
      <c r="CU623" s="81">
        <v>238.00456968773801</v>
      </c>
      <c r="CV623" s="81">
        <v>238.00456968773801</v>
      </c>
      <c r="CW623" s="81">
        <v>238.00456968773801</v>
      </c>
      <c r="CX623" s="81">
        <v>238.00456968773801</v>
      </c>
      <c r="CY623" s="81">
        <v>238.00456968773801</v>
      </c>
      <c r="CZ623" s="81">
        <v>238.00456968773801</v>
      </c>
      <c r="DA623" s="81">
        <v>238.00456968773801</v>
      </c>
      <c r="DB623" s="81">
        <v>238.00456968773801</v>
      </c>
      <c r="DC623" s="81">
        <v>238.00456968773801</v>
      </c>
      <c r="DD623" s="81">
        <v>238.00456968773801</v>
      </c>
      <c r="DE623" s="81">
        <v>238.00456968773801</v>
      </c>
      <c r="DF623" s="81">
        <v>238.00456968773801</v>
      </c>
      <c r="DG623" s="81">
        <v>238.00456968773801</v>
      </c>
      <c r="DH623" s="81">
        <v>238.00456968773801</v>
      </c>
      <c r="DI623" s="81">
        <v>238.00456968773801</v>
      </c>
      <c r="DJ623" s="81">
        <v>238.00456968773801</v>
      </c>
      <c r="DK623" s="81">
        <v>238.00456968773801</v>
      </c>
      <c r="DL623" s="81">
        <v>238.00456968773801</v>
      </c>
      <c r="DM623" s="81">
        <v>238.00456968773801</v>
      </c>
      <c r="DN623" s="81">
        <v>238.00456968773801</v>
      </c>
      <c r="DO623" s="81">
        <v>238.00456968773801</v>
      </c>
      <c r="DP623" s="81">
        <v>238.00456968773801</v>
      </c>
      <c r="DQ623" s="81">
        <v>238.00456968773801</v>
      </c>
      <c r="DR623" s="81">
        <v>238.00456968773801</v>
      </c>
      <c r="DS623" s="81">
        <v>238.00456968773801</v>
      </c>
      <c r="DT623" s="81">
        <v>238.00456968773801</v>
      </c>
      <c r="DU623" s="81">
        <v>238.00456968773801</v>
      </c>
      <c r="DV623" s="81">
        <v>238.00456968773801</v>
      </c>
      <c r="DW623" s="81">
        <v>238.00456968773801</v>
      </c>
      <c r="DX623" s="81">
        <v>238.00456968773801</v>
      </c>
      <c r="DY623" s="81">
        <v>238.00456968773801</v>
      </c>
      <c r="DZ623" s="81">
        <v>238.00456968773801</v>
      </c>
      <c r="EA623" s="81">
        <v>238.00456968773801</v>
      </c>
      <c r="EB623" s="81">
        <v>238.00456968773801</v>
      </c>
      <c r="EC623" s="81">
        <v>238.00456968773801</v>
      </c>
      <c r="ED623" s="81">
        <v>238.00456968773801</v>
      </c>
      <c r="EE623" s="81">
        <v>238.00456968773801</v>
      </c>
      <c r="EF623" s="81">
        <v>238.00456968773801</v>
      </c>
      <c r="EG623" s="81">
        <v>238.00456968773801</v>
      </c>
      <c r="EH623" s="81">
        <v>238.00456968773801</v>
      </c>
      <c r="EI623" s="81">
        <v>238.00456968773801</v>
      </c>
      <c r="EJ623" s="81">
        <v>238.00456968773801</v>
      </c>
      <c r="EK623" s="81">
        <v>238.00456968773801</v>
      </c>
      <c r="EL623" s="81">
        <v>238.00456968773801</v>
      </c>
      <c r="EM623" s="81">
        <v>238.00456968773801</v>
      </c>
      <c r="EN623" s="81">
        <v>238.00456968773801</v>
      </c>
      <c r="EO623" s="81">
        <v>238.00456968773801</v>
      </c>
      <c r="EP623" s="81">
        <v>238.00456968773801</v>
      </c>
      <c r="EQ623" s="81">
        <v>238.00456968773801</v>
      </c>
      <c r="ER623" s="81">
        <v>238.00456968773801</v>
      </c>
      <c r="ES623" s="81">
        <v>238.00456968773801</v>
      </c>
      <c r="ET623" s="81">
        <v>238.00456968773801</v>
      </c>
      <c r="EU623" s="81">
        <v>238.00456968773801</v>
      </c>
      <c r="EV623" s="81">
        <v>238.00456968773801</v>
      </c>
      <c r="EW623" s="81">
        <v>238.00456968773801</v>
      </c>
      <c r="EX623" s="81">
        <v>238.00456968773801</v>
      </c>
      <c r="EY623" s="81">
        <v>238.00456968773801</v>
      </c>
      <c r="EZ623" s="81">
        <v>238.00456968773801</v>
      </c>
      <c r="FA623" s="81">
        <v>238.00456968773801</v>
      </c>
      <c r="FB623" s="81">
        <v>238.00456968773801</v>
      </c>
      <c r="FC623" s="81">
        <v>238.00456968773801</v>
      </c>
      <c r="FD623" s="81">
        <v>238.00456968773801</v>
      </c>
      <c r="FE623" s="81">
        <v>238.00456968773801</v>
      </c>
      <c r="FF623" s="81">
        <v>238.00456968773801</v>
      </c>
      <c r="FG623" s="81">
        <v>238.00456968773801</v>
      </c>
      <c r="FH623" s="81">
        <v>238.00456968773801</v>
      </c>
      <c r="FI623" s="81">
        <v>238.00456968773801</v>
      </c>
      <c r="FJ623" s="81">
        <v>238.00456968773801</v>
      </c>
      <c r="FK623" s="81">
        <v>238.00456968773801</v>
      </c>
      <c r="FL623" s="81">
        <v>238.00456968773801</v>
      </c>
      <c r="FM623" s="81">
        <v>238.00456968773801</v>
      </c>
      <c r="FN623" s="1" t="s">
        <v>998</v>
      </c>
    </row>
    <row r="624" spans="2:170" x14ac:dyDescent="0.2">
      <c r="B624" s="1" t="s">
        <v>952</v>
      </c>
      <c r="C624" s="1" t="s">
        <v>20</v>
      </c>
      <c r="D624" s="1" t="s">
        <v>17</v>
      </c>
      <c r="E624" s="81" t="s">
        <v>278</v>
      </c>
      <c r="F624" s="81">
        <v>238.00456968773801</v>
      </c>
      <c r="G624" s="81">
        <v>238.00456968773801</v>
      </c>
      <c r="H624" s="81">
        <v>238.00456968773801</v>
      </c>
      <c r="I624" s="81">
        <v>238.00456968773801</v>
      </c>
      <c r="J624" s="81">
        <v>238.00456968773801</v>
      </c>
      <c r="K624" s="81">
        <v>238.00456968773801</v>
      </c>
      <c r="L624" s="81">
        <v>238.00456968773801</v>
      </c>
      <c r="M624" s="81">
        <v>238.00456968773801</v>
      </c>
      <c r="N624" s="81">
        <v>238.00456968773801</v>
      </c>
      <c r="O624" s="81">
        <v>238.00456968773801</v>
      </c>
      <c r="P624" s="81">
        <v>238.00456968773801</v>
      </c>
      <c r="Q624" s="81">
        <v>238.00456968773801</v>
      </c>
      <c r="R624" s="81">
        <v>238.00456968773801</v>
      </c>
      <c r="S624" s="81">
        <v>238.00456968773801</v>
      </c>
      <c r="T624" s="81">
        <v>238.00456968773801</v>
      </c>
      <c r="U624" s="81">
        <v>238.00456968773801</v>
      </c>
      <c r="V624" s="81">
        <v>238.00456968773801</v>
      </c>
      <c r="W624" s="81">
        <v>238.00456968773801</v>
      </c>
      <c r="X624" s="81">
        <v>238.00456968773801</v>
      </c>
      <c r="Y624" s="81">
        <v>238.00456968773801</v>
      </c>
      <c r="Z624" s="81">
        <v>238.00456968773801</v>
      </c>
      <c r="AA624" s="81">
        <v>238.00456968773801</v>
      </c>
      <c r="AB624" s="81">
        <v>238.00456968773801</v>
      </c>
      <c r="AC624" s="81">
        <v>238.00456968773801</v>
      </c>
      <c r="AD624" s="81">
        <v>238.00456968773801</v>
      </c>
      <c r="AE624" s="81">
        <v>238.00456968773801</v>
      </c>
      <c r="AF624" s="81">
        <v>238.00456968773801</v>
      </c>
      <c r="AG624" s="81">
        <v>238.00456968773801</v>
      </c>
      <c r="AH624" s="81">
        <v>238.00456968773801</v>
      </c>
      <c r="AI624" s="81">
        <v>238.00456968773801</v>
      </c>
      <c r="AJ624" s="81">
        <v>238.00456968773801</v>
      </c>
      <c r="AK624" s="81">
        <v>238.00456968773801</v>
      </c>
      <c r="AL624" s="81">
        <v>238.00456968773801</v>
      </c>
      <c r="AM624" s="81">
        <v>238.00456968773801</v>
      </c>
      <c r="AN624" s="81">
        <v>238.00456968773801</v>
      </c>
      <c r="AO624" s="81">
        <v>238.00456968773801</v>
      </c>
      <c r="AP624" s="81">
        <v>238.00456968773801</v>
      </c>
      <c r="AQ624" s="81">
        <v>238.00456968773801</v>
      </c>
      <c r="AR624" s="81">
        <v>238.00456968773801</v>
      </c>
      <c r="AS624" s="81">
        <v>238.00456968773801</v>
      </c>
      <c r="AT624" s="81">
        <v>238.00456968773801</v>
      </c>
      <c r="AU624" s="81">
        <v>238.00456968773801</v>
      </c>
      <c r="AV624" s="81">
        <v>238.00456968773801</v>
      </c>
      <c r="AW624" s="81">
        <v>238.00456968773801</v>
      </c>
      <c r="AX624" s="81">
        <v>238.00456968773801</v>
      </c>
      <c r="AY624" s="81">
        <v>238.00456968773801</v>
      </c>
      <c r="AZ624" s="81">
        <v>238.00456968773801</v>
      </c>
      <c r="BA624" s="81">
        <v>238.00456968773801</v>
      </c>
      <c r="BB624" s="81">
        <v>238.00456968773801</v>
      </c>
      <c r="BC624" s="81">
        <v>238.00456968773801</v>
      </c>
      <c r="BD624" s="81">
        <v>238.00456968773801</v>
      </c>
      <c r="BE624" s="81">
        <v>238.00456968773801</v>
      </c>
      <c r="BF624" s="81">
        <v>238.00456968773801</v>
      </c>
      <c r="BG624" s="81">
        <v>238.00456968773801</v>
      </c>
      <c r="BH624" s="81">
        <v>238.00456968773801</v>
      </c>
      <c r="BI624" s="81">
        <v>238.00456968773801</v>
      </c>
      <c r="BJ624" s="81">
        <v>238.00456968773801</v>
      </c>
      <c r="BK624" s="81">
        <v>238.00456968773801</v>
      </c>
      <c r="BL624" s="81">
        <v>238.00456968773801</v>
      </c>
      <c r="BM624" s="81">
        <v>238.00456968773801</v>
      </c>
      <c r="BN624" s="81">
        <v>238.00456968773801</v>
      </c>
      <c r="BO624" s="81">
        <v>238.00456968773801</v>
      </c>
      <c r="BP624" s="81">
        <v>238.00456968773801</v>
      </c>
      <c r="BQ624" s="81">
        <v>238.00456968773801</v>
      </c>
      <c r="BR624" s="81">
        <v>238.00456968773801</v>
      </c>
      <c r="BS624" s="81">
        <v>238.00456968773801</v>
      </c>
      <c r="BT624" s="81">
        <v>238.00456968773801</v>
      </c>
      <c r="BU624" s="81">
        <v>238.00456968773801</v>
      </c>
      <c r="BV624" s="81">
        <v>238.00456968773801</v>
      </c>
      <c r="BW624" s="81">
        <v>238.00456968773801</v>
      </c>
      <c r="BX624" s="81">
        <v>238.00456968773801</v>
      </c>
      <c r="BY624" s="81">
        <v>238.00456968773801</v>
      </c>
      <c r="BZ624" s="81">
        <v>238.00456968773801</v>
      </c>
      <c r="CA624" s="81">
        <v>238.00456968773801</v>
      </c>
      <c r="CB624" s="81">
        <v>238.00456968773801</v>
      </c>
      <c r="CC624" s="81">
        <v>238.00456968773801</v>
      </c>
      <c r="CD624" s="81">
        <v>238.00456968773801</v>
      </c>
      <c r="CE624" s="81">
        <v>238.00456968773801</v>
      </c>
      <c r="CF624" s="81">
        <v>238.00456968773801</v>
      </c>
      <c r="CG624" s="81">
        <v>238.00456968773801</v>
      </c>
      <c r="CH624" s="81">
        <v>238.00456968773801</v>
      </c>
      <c r="CI624" s="81">
        <v>238.00456968773801</v>
      </c>
      <c r="CJ624" s="81">
        <v>238.00456968773801</v>
      </c>
      <c r="CK624" s="81">
        <v>238.00456968773801</v>
      </c>
      <c r="CL624" s="81">
        <v>238.00456968773801</v>
      </c>
      <c r="CM624" s="81">
        <v>238.00456968773801</v>
      </c>
      <c r="CN624" s="81">
        <v>238.00456968773801</v>
      </c>
      <c r="CO624" s="81">
        <v>238.00456968773801</v>
      </c>
      <c r="CP624" s="81">
        <v>238.00456968773801</v>
      </c>
      <c r="CQ624" s="81">
        <v>238.00456968773801</v>
      </c>
      <c r="CR624" s="81">
        <v>238.00456968773801</v>
      </c>
      <c r="CS624" s="81">
        <v>238.00456968773801</v>
      </c>
      <c r="CT624" s="81">
        <v>238.00456968773801</v>
      </c>
      <c r="CU624" s="81">
        <v>238.00456968773801</v>
      </c>
      <c r="CV624" s="81">
        <v>238.00456968773801</v>
      </c>
      <c r="CW624" s="81">
        <v>238.00456968773801</v>
      </c>
      <c r="CX624" s="81">
        <v>238.00456968773801</v>
      </c>
      <c r="CY624" s="81">
        <v>238.00456968773801</v>
      </c>
      <c r="CZ624" s="81">
        <v>238.00456968773801</v>
      </c>
      <c r="DA624" s="81">
        <v>238.00456968773801</v>
      </c>
      <c r="DB624" s="81">
        <v>238.00456968773801</v>
      </c>
      <c r="DC624" s="81">
        <v>238.00456968773801</v>
      </c>
      <c r="DD624" s="81">
        <v>238.00456968773801</v>
      </c>
      <c r="DE624" s="81">
        <v>238.00456968773801</v>
      </c>
      <c r="DF624" s="81">
        <v>238.00456968773801</v>
      </c>
      <c r="DG624" s="81">
        <v>238.00456968773801</v>
      </c>
      <c r="DH624" s="81">
        <v>238.00456968773801</v>
      </c>
      <c r="DI624" s="81">
        <v>238.00456968773801</v>
      </c>
      <c r="DJ624" s="81">
        <v>238.00456968773801</v>
      </c>
      <c r="DK624" s="81">
        <v>238.00456968773801</v>
      </c>
      <c r="DL624" s="81">
        <v>238.00456968773801</v>
      </c>
      <c r="DM624" s="81">
        <v>238.00456968773801</v>
      </c>
      <c r="DN624" s="81">
        <v>238.00456968773801</v>
      </c>
      <c r="DO624" s="81">
        <v>238.00456968773801</v>
      </c>
      <c r="DP624" s="81">
        <v>238.00456968773801</v>
      </c>
      <c r="DQ624" s="81">
        <v>238.00456968773801</v>
      </c>
      <c r="DR624" s="81">
        <v>238.00456968773801</v>
      </c>
      <c r="DS624" s="81">
        <v>238.00456968773801</v>
      </c>
      <c r="DT624" s="81">
        <v>238.00456968773801</v>
      </c>
      <c r="DU624" s="81">
        <v>238.00456968773801</v>
      </c>
      <c r="DV624" s="81">
        <v>238.00456968773801</v>
      </c>
      <c r="DW624" s="81">
        <v>238.00456968773801</v>
      </c>
      <c r="DX624" s="81">
        <v>238.00456968773801</v>
      </c>
      <c r="DY624" s="81">
        <v>238.00456968773801</v>
      </c>
      <c r="DZ624" s="81">
        <v>238.00456968773801</v>
      </c>
      <c r="EA624" s="81">
        <v>238.00456968773801</v>
      </c>
      <c r="EB624" s="81">
        <v>238.00456968773801</v>
      </c>
      <c r="EC624" s="81">
        <v>238.00456968773801</v>
      </c>
      <c r="ED624" s="81">
        <v>238.00456968773801</v>
      </c>
      <c r="EE624" s="81">
        <v>238.00456968773801</v>
      </c>
      <c r="EF624" s="81">
        <v>238.00456968773801</v>
      </c>
      <c r="EG624" s="81">
        <v>238.00456968773801</v>
      </c>
      <c r="EH624" s="81">
        <v>238.00456968773801</v>
      </c>
      <c r="EI624" s="81">
        <v>238.00456968773801</v>
      </c>
      <c r="EJ624" s="81">
        <v>238.00456968773801</v>
      </c>
      <c r="EK624" s="81">
        <v>238.00456968773801</v>
      </c>
      <c r="EL624" s="81">
        <v>238.00456968773801</v>
      </c>
      <c r="EM624" s="81">
        <v>238.00456968773801</v>
      </c>
      <c r="EN624" s="81">
        <v>238.00456968773801</v>
      </c>
      <c r="EO624" s="81">
        <v>238.00456968773801</v>
      </c>
      <c r="EP624" s="81">
        <v>238.00456968773801</v>
      </c>
      <c r="EQ624" s="81">
        <v>238.00456968773801</v>
      </c>
      <c r="ER624" s="81">
        <v>238.00456968773801</v>
      </c>
      <c r="ES624" s="81">
        <v>238.00456968773801</v>
      </c>
      <c r="ET624" s="81">
        <v>238.00456968773801</v>
      </c>
      <c r="EU624" s="81">
        <v>238.00456968773801</v>
      </c>
      <c r="EV624" s="81">
        <v>238.00456968773801</v>
      </c>
      <c r="EW624" s="81">
        <v>238.00456968773801</v>
      </c>
      <c r="EX624" s="81">
        <v>238.00456968773801</v>
      </c>
      <c r="EY624" s="81">
        <v>238.00456968773801</v>
      </c>
      <c r="EZ624" s="81">
        <v>238.00456968773801</v>
      </c>
      <c r="FA624" s="81">
        <v>238.00456968773801</v>
      </c>
      <c r="FB624" s="81">
        <v>238.00456968773801</v>
      </c>
      <c r="FC624" s="81">
        <v>238.00456968773801</v>
      </c>
      <c r="FD624" s="81">
        <v>238.00456968773801</v>
      </c>
      <c r="FE624" s="81">
        <v>238.00456968773801</v>
      </c>
      <c r="FF624" s="81">
        <v>238.00456968773801</v>
      </c>
      <c r="FG624" s="81">
        <v>238.00456968773801</v>
      </c>
      <c r="FH624" s="81">
        <v>238.00456968773801</v>
      </c>
      <c r="FI624" s="81">
        <v>238.00456968773801</v>
      </c>
      <c r="FJ624" s="81">
        <v>238.00456968773801</v>
      </c>
      <c r="FK624" s="81">
        <v>238.00456968773801</v>
      </c>
      <c r="FL624" s="81">
        <v>238.00456968773801</v>
      </c>
      <c r="FM624" s="81">
        <v>238.00456968773801</v>
      </c>
      <c r="FN624" s="1" t="s">
        <v>999</v>
      </c>
    </row>
    <row r="625" spans="2:170" x14ac:dyDescent="0.2">
      <c r="B625" s="1" t="s">
        <v>954</v>
      </c>
      <c r="C625" s="1" t="s">
        <v>36</v>
      </c>
      <c r="D625" s="1" t="s">
        <v>31</v>
      </c>
      <c r="E625" s="81" t="s">
        <v>278</v>
      </c>
      <c r="F625" s="81">
        <v>238.00456968773801</v>
      </c>
      <c r="G625" s="81">
        <v>238.00456968773801</v>
      </c>
      <c r="H625" s="81">
        <v>238.00456968773801</v>
      </c>
      <c r="I625" s="81">
        <v>238.00456968773801</v>
      </c>
      <c r="J625" s="81">
        <v>238.00456968773801</v>
      </c>
      <c r="K625" s="81">
        <v>238.00456968773801</v>
      </c>
      <c r="L625" s="81">
        <v>238.00456968773801</v>
      </c>
      <c r="M625" s="81">
        <v>238.00456968773801</v>
      </c>
      <c r="N625" s="81">
        <v>238.00456968773801</v>
      </c>
      <c r="O625" s="81">
        <v>238.00456968773801</v>
      </c>
      <c r="P625" s="81">
        <v>238.00456968773801</v>
      </c>
      <c r="Q625" s="81">
        <v>238.00456968773801</v>
      </c>
      <c r="R625" s="81">
        <v>238.00456968773801</v>
      </c>
      <c r="S625" s="81">
        <v>238.00456968773801</v>
      </c>
      <c r="T625" s="81">
        <v>238.00456968773801</v>
      </c>
      <c r="U625" s="81">
        <v>238.00456968773801</v>
      </c>
      <c r="V625" s="81">
        <v>238.00456968773801</v>
      </c>
      <c r="W625" s="81">
        <v>238.00456968773801</v>
      </c>
      <c r="X625" s="81">
        <v>238.00456968773801</v>
      </c>
      <c r="Y625" s="81">
        <v>238.00456968773801</v>
      </c>
      <c r="Z625" s="81">
        <v>238.00456968773801</v>
      </c>
      <c r="AA625" s="81">
        <v>238.00456968773801</v>
      </c>
      <c r="AB625" s="81">
        <v>238.00456968773801</v>
      </c>
      <c r="AC625" s="81">
        <v>238.00456968773801</v>
      </c>
      <c r="AD625" s="81">
        <v>238.00456968773801</v>
      </c>
      <c r="AE625" s="81">
        <v>238.00456968773801</v>
      </c>
      <c r="AF625" s="81">
        <v>238.00456968773801</v>
      </c>
      <c r="AG625" s="81">
        <v>238.00456968773801</v>
      </c>
      <c r="AH625" s="81">
        <v>238.00456968773801</v>
      </c>
      <c r="AI625" s="81">
        <v>238.00456968773801</v>
      </c>
      <c r="AJ625" s="81">
        <v>238.00456968773801</v>
      </c>
      <c r="AK625" s="81">
        <v>238.00456968773801</v>
      </c>
      <c r="AL625" s="81">
        <v>238.00456968773801</v>
      </c>
      <c r="AM625" s="81">
        <v>238.00456968773801</v>
      </c>
      <c r="AN625" s="81">
        <v>238.00456968773801</v>
      </c>
      <c r="AO625" s="81">
        <v>238.00456968773801</v>
      </c>
      <c r="AP625" s="81">
        <v>238.00456968773801</v>
      </c>
      <c r="AQ625" s="81">
        <v>238.00456968773801</v>
      </c>
      <c r="AR625" s="81">
        <v>238.00456968773801</v>
      </c>
      <c r="AS625" s="81">
        <v>238.00456968773801</v>
      </c>
      <c r="AT625" s="81">
        <v>238.00456968773801</v>
      </c>
      <c r="AU625" s="81">
        <v>238.00456968773801</v>
      </c>
      <c r="AV625" s="81">
        <v>238.00456968773801</v>
      </c>
      <c r="AW625" s="81">
        <v>238.00456968773801</v>
      </c>
      <c r="AX625" s="81">
        <v>238.00456968773801</v>
      </c>
      <c r="AY625" s="81">
        <v>238.00456968773801</v>
      </c>
      <c r="AZ625" s="81">
        <v>238.00456968773801</v>
      </c>
      <c r="BA625" s="81">
        <v>238.00456968773801</v>
      </c>
      <c r="BB625" s="81">
        <v>238.00456968773801</v>
      </c>
      <c r="BC625" s="81">
        <v>238.00456968773801</v>
      </c>
      <c r="BD625" s="81">
        <v>238.00456968773801</v>
      </c>
      <c r="BE625" s="81">
        <v>238.00456968773801</v>
      </c>
      <c r="BF625" s="81">
        <v>238.00456968773801</v>
      </c>
      <c r="BG625" s="81">
        <v>238.00456968773801</v>
      </c>
      <c r="BH625" s="81">
        <v>238.00456968773801</v>
      </c>
      <c r="BI625" s="81">
        <v>238.00456968773801</v>
      </c>
      <c r="BJ625" s="81">
        <v>238.00456968773801</v>
      </c>
      <c r="BK625" s="81">
        <v>238.00456968773801</v>
      </c>
      <c r="BL625" s="81">
        <v>238.00456968773801</v>
      </c>
      <c r="BM625" s="81">
        <v>238.00456968773801</v>
      </c>
      <c r="BN625" s="81">
        <v>238.00456968773801</v>
      </c>
      <c r="BO625" s="81">
        <v>238.00456968773801</v>
      </c>
      <c r="BP625" s="81">
        <v>238.00456968773801</v>
      </c>
      <c r="BQ625" s="81">
        <v>238.00456968773801</v>
      </c>
      <c r="BR625" s="81">
        <v>238.00456968773801</v>
      </c>
      <c r="BS625" s="81">
        <v>238.00456968773801</v>
      </c>
      <c r="BT625" s="81">
        <v>238.00456968773801</v>
      </c>
      <c r="BU625" s="81">
        <v>238.00456968773801</v>
      </c>
      <c r="BV625" s="81">
        <v>238.00456968773801</v>
      </c>
      <c r="BW625" s="81">
        <v>238.00456968773801</v>
      </c>
      <c r="BX625" s="81">
        <v>238.00456968773801</v>
      </c>
      <c r="BY625" s="81">
        <v>238.00456968773801</v>
      </c>
      <c r="BZ625" s="81">
        <v>238.00456968773801</v>
      </c>
      <c r="CA625" s="81">
        <v>238.00456968773801</v>
      </c>
      <c r="CB625" s="81">
        <v>238.00456968773801</v>
      </c>
      <c r="CC625" s="81">
        <v>238.00456968773801</v>
      </c>
      <c r="CD625" s="81">
        <v>238.00456968773801</v>
      </c>
      <c r="CE625" s="81">
        <v>238.00456968773801</v>
      </c>
      <c r="CF625" s="81">
        <v>238.00456968773801</v>
      </c>
      <c r="CG625" s="81">
        <v>238.00456968773801</v>
      </c>
      <c r="CH625" s="81">
        <v>238.00456968773801</v>
      </c>
      <c r="CI625" s="81">
        <v>238.00456968773801</v>
      </c>
      <c r="CJ625" s="81">
        <v>238.00456968773801</v>
      </c>
      <c r="CK625" s="81">
        <v>238.00456968773801</v>
      </c>
      <c r="CL625" s="81">
        <v>238.00456968773801</v>
      </c>
      <c r="CM625" s="81">
        <v>238.00456968773801</v>
      </c>
      <c r="CN625" s="81">
        <v>238.00456968773801</v>
      </c>
      <c r="CO625" s="81">
        <v>238.00456968773801</v>
      </c>
      <c r="CP625" s="81">
        <v>238.00456968773801</v>
      </c>
      <c r="CQ625" s="81">
        <v>238.00456968773801</v>
      </c>
      <c r="CR625" s="81">
        <v>238.00456968773801</v>
      </c>
      <c r="CS625" s="81">
        <v>238.00456968773801</v>
      </c>
      <c r="CT625" s="81">
        <v>238.00456968773801</v>
      </c>
      <c r="CU625" s="81">
        <v>238.00456968773801</v>
      </c>
      <c r="CV625" s="81">
        <v>238.00456968773801</v>
      </c>
      <c r="CW625" s="81">
        <v>238.00456968773801</v>
      </c>
      <c r="CX625" s="81">
        <v>238.00456968773801</v>
      </c>
      <c r="CY625" s="81">
        <v>238.00456968773801</v>
      </c>
      <c r="CZ625" s="81">
        <v>238.00456968773801</v>
      </c>
      <c r="DA625" s="81">
        <v>238.00456968773801</v>
      </c>
      <c r="DB625" s="81">
        <v>238.00456968773801</v>
      </c>
      <c r="DC625" s="81">
        <v>238.00456968773801</v>
      </c>
      <c r="DD625" s="81">
        <v>238.00456968773801</v>
      </c>
      <c r="DE625" s="81">
        <v>238.00456968773801</v>
      </c>
      <c r="DF625" s="81">
        <v>238.00456968773801</v>
      </c>
      <c r="DG625" s="81">
        <v>238.00456968773801</v>
      </c>
      <c r="DH625" s="81">
        <v>238.00456968773801</v>
      </c>
      <c r="DI625" s="81">
        <v>238.00456968773801</v>
      </c>
      <c r="DJ625" s="81">
        <v>238.00456968773801</v>
      </c>
      <c r="DK625" s="81">
        <v>238.00456968773801</v>
      </c>
      <c r="DL625" s="81">
        <v>238.00456968773801</v>
      </c>
      <c r="DM625" s="81">
        <v>238.00456968773801</v>
      </c>
      <c r="DN625" s="81">
        <v>238.00456968773801</v>
      </c>
      <c r="DO625" s="81">
        <v>238.00456968773801</v>
      </c>
      <c r="DP625" s="81">
        <v>238.00456968773801</v>
      </c>
      <c r="DQ625" s="81">
        <v>238.00456968773801</v>
      </c>
      <c r="DR625" s="81">
        <v>238.00456968773801</v>
      </c>
      <c r="DS625" s="81">
        <v>238.00456968773801</v>
      </c>
      <c r="DT625" s="81">
        <v>238.00456968773801</v>
      </c>
      <c r="DU625" s="81">
        <v>238.00456968773801</v>
      </c>
      <c r="DV625" s="81">
        <v>238.00456968773801</v>
      </c>
      <c r="DW625" s="81">
        <v>238.00456968773801</v>
      </c>
      <c r="DX625" s="81">
        <v>238.00456968773801</v>
      </c>
      <c r="DY625" s="81">
        <v>238.00456968773801</v>
      </c>
      <c r="DZ625" s="81">
        <v>238.00456968773801</v>
      </c>
      <c r="EA625" s="81">
        <v>238.00456968773801</v>
      </c>
      <c r="EB625" s="81">
        <v>238.00456968773801</v>
      </c>
      <c r="EC625" s="81">
        <v>238.00456968773801</v>
      </c>
      <c r="ED625" s="81">
        <v>238.00456968773801</v>
      </c>
      <c r="EE625" s="81">
        <v>238.00456968773801</v>
      </c>
      <c r="EF625" s="81">
        <v>238.00456968773801</v>
      </c>
      <c r="EG625" s="81">
        <v>238.00456968773801</v>
      </c>
      <c r="EH625" s="81">
        <v>238.00456968773801</v>
      </c>
      <c r="EI625" s="81">
        <v>238.00456968773801</v>
      </c>
      <c r="EJ625" s="81">
        <v>238.00456968773801</v>
      </c>
      <c r="EK625" s="81">
        <v>238.00456968773801</v>
      </c>
      <c r="EL625" s="81">
        <v>238.00456968773801</v>
      </c>
      <c r="EM625" s="81">
        <v>238.00456968773801</v>
      </c>
      <c r="EN625" s="81">
        <v>238.00456968773801</v>
      </c>
      <c r="EO625" s="81">
        <v>238.00456968773801</v>
      </c>
      <c r="EP625" s="81">
        <v>238.00456968773801</v>
      </c>
      <c r="EQ625" s="81">
        <v>238.00456968773801</v>
      </c>
      <c r="ER625" s="81">
        <v>238.00456968773801</v>
      </c>
      <c r="ES625" s="81">
        <v>238.00456968773801</v>
      </c>
      <c r="ET625" s="81">
        <v>238.00456968773801</v>
      </c>
      <c r="EU625" s="81">
        <v>238.00456968773801</v>
      </c>
      <c r="EV625" s="81">
        <v>238.00456968773801</v>
      </c>
      <c r="EW625" s="81">
        <v>238.00456968773801</v>
      </c>
      <c r="EX625" s="81">
        <v>238.00456968773801</v>
      </c>
      <c r="EY625" s="81">
        <v>238.00456968773801</v>
      </c>
      <c r="EZ625" s="81">
        <v>238.00456968773801</v>
      </c>
      <c r="FA625" s="81">
        <v>238.00456968773801</v>
      </c>
      <c r="FB625" s="81">
        <v>238.00456968773801</v>
      </c>
      <c r="FC625" s="81">
        <v>238.00456968773801</v>
      </c>
      <c r="FD625" s="81">
        <v>238.00456968773801</v>
      </c>
      <c r="FE625" s="81">
        <v>238.00456968773801</v>
      </c>
      <c r="FF625" s="81">
        <v>238.00456968773801</v>
      </c>
      <c r="FG625" s="81">
        <v>238.00456968773801</v>
      </c>
      <c r="FH625" s="81">
        <v>238.00456968773801</v>
      </c>
      <c r="FI625" s="81">
        <v>238.00456968773801</v>
      </c>
      <c r="FJ625" s="81">
        <v>238.00456968773801</v>
      </c>
      <c r="FK625" s="81">
        <v>238.00456968773801</v>
      </c>
      <c r="FL625" s="81">
        <v>238.00456968773801</v>
      </c>
      <c r="FM625" s="81">
        <v>238.00456968773801</v>
      </c>
      <c r="FN625" s="1" t="s">
        <v>1000</v>
      </c>
    </row>
    <row r="626" spans="2:170" x14ac:dyDescent="0.2">
      <c r="B626" s="1" t="s">
        <v>956</v>
      </c>
      <c r="C626" s="1" t="s">
        <v>62</v>
      </c>
      <c r="D626" s="1" t="s">
        <v>61</v>
      </c>
      <c r="E626" s="81" t="s">
        <v>278</v>
      </c>
      <c r="F626" s="81">
        <v>238.00456968773801</v>
      </c>
      <c r="G626" s="81">
        <v>238.00456968773801</v>
      </c>
      <c r="H626" s="81">
        <v>238.00456968773801</v>
      </c>
      <c r="I626" s="81">
        <v>238.00456968773801</v>
      </c>
      <c r="J626" s="81">
        <v>238.00456968773801</v>
      </c>
      <c r="K626" s="81">
        <v>238.00456968773801</v>
      </c>
      <c r="L626" s="81">
        <v>238.00456968773801</v>
      </c>
      <c r="M626" s="81">
        <v>238.00456968773801</v>
      </c>
      <c r="N626" s="81">
        <v>238.00456968773801</v>
      </c>
      <c r="O626" s="81">
        <v>238.00456968773801</v>
      </c>
      <c r="P626" s="81">
        <v>238.00456968773801</v>
      </c>
      <c r="Q626" s="81">
        <v>238.00456968773801</v>
      </c>
      <c r="R626" s="81">
        <v>238.00456968773801</v>
      </c>
      <c r="S626" s="81">
        <v>238.00456968773801</v>
      </c>
      <c r="T626" s="81">
        <v>238.00456968773801</v>
      </c>
      <c r="U626" s="81">
        <v>238.00456968773801</v>
      </c>
      <c r="V626" s="81">
        <v>238.00456968773801</v>
      </c>
      <c r="W626" s="81">
        <v>238.00456968773801</v>
      </c>
      <c r="X626" s="81">
        <v>238.00456968773801</v>
      </c>
      <c r="Y626" s="81">
        <v>238.00456968773801</v>
      </c>
      <c r="Z626" s="81">
        <v>238.00456968773801</v>
      </c>
      <c r="AA626" s="81">
        <v>238.00456968773801</v>
      </c>
      <c r="AB626" s="81">
        <v>238.00456968773801</v>
      </c>
      <c r="AC626" s="81">
        <v>238.00456968773801</v>
      </c>
      <c r="AD626" s="81">
        <v>238.00456968773801</v>
      </c>
      <c r="AE626" s="81">
        <v>238.00456968773801</v>
      </c>
      <c r="AF626" s="81">
        <v>238.00456968773801</v>
      </c>
      <c r="AG626" s="81">
        <v>238.00456968773801</v>
      </c>
      <c r="AH626" s="81">
        <v>238.00456968773801</v>
      </c>
      <c r="AI626" s="81">
        <v>238.00456968773801</v>
      </c>
      <c r="AJ626" s="81">
        <v>238.00456968773801</v>
      </c>
      <c r="AK626" s="81">
        <v>238.00456968773801</v>
      </c>
      <c r="AL626" s="81">
        <v>238.00456968773801</v>
      </c>
      <c r="AM626" s="81">
        <v>238.00456968773801</v>
      </c>
      <c r="AN626" s="81">
        <v>238.00456968773801</v>
      </c>
      <c r="AO626" s="81">
        <v>238.00456968773801</v>
      </c>
      <c r="AP626" s="81">
        <v>238.00456968773801</v>
      </c>
      <c r="AQ626" s="81">
        <v>238.00456968773801</v>
      </c>
      <c r="AR626" s="81">
        <v>238.00456968773801</v>
      </c>
      <c r="AS626" s="81">
        <v>238.00456968773801</v>
      </c>
      <c r="AT626" s="81">
        <v>238.00456968773801</v>
      </c>
      <c r="AU626" s="81">
        <v>238.00456968773801</v>
      </c>
      <c r="AV626" s="81">
        <v>238.00456968773801</v>
      </c>
      <c r="AW626" s="81">
        <v>238.00456968773801</v>
      </c>
      <c r="AX626" s="81">
        <v>238.00456968773801</v>
      </c>
      <c r="AY626" s="81">
        <v>238.00456968773801</v>
      </c>
      <c r="AZ626" s="81">
        <v>238.00456968773801</v>
      </c>
      <c r="BA626" s="81">
        <v>238.00456968773801</v>
      </c>
      <c r="BB626" s="81">
        <v>238.00456968773801</v>
      </c>
      <c r="BC626" s="81">
        <v>238.00456968773801</v>
      </c>
      <c r="BD626" s="81">
        <v>238.00456968773801</v>
      </c>
      <c r="BE626" s="81">
        <v>238.00456968773801</v>
      </c>
      <c r="BF626" s="81">
        <v>238.00456968773801</v>
      </c>
      <c r="BG626" s="81">
        <v>238.00456968773801</v>
      </c>
      <c r="BH626" s="81">
        <v>238.00456968773801</v>
      </c>
      <c r="BI626" s="81">
        <v>238.00456968773801</v>
      </c>
      <c r="BJ626" s="81">
        <v>238.00456968773801</v>
      </c>
      <c r="BK626" s="81">
        <v>238.00456968773801</v>
      </c>
      <c r="BL626" s="81">
        <v>238.00456968773801</v>
      </c>
      <c r="BM626" s="81">
        <v>238.00456968773801</v>
      </c>
      <c r="BN626" s="81">
        <v>238.00456968773801</v>
      </c>
      <c r="BO626" s="81">
        <v>238.00456968773801</v>
      </c>
      <c r="BP626" s="81">
        <v>238.00456968773801</v>
      </c>
      <c r="BQ626" s="81">
        <v>238.00456968773801</v>
      </c>
      <c r="BR626" s="81">
        <v>238.00456968773801</v>
      </c>
      <c r="BS626" s="81">
        <v>238.00456968773801</v>
      </c>
      <c r="BT626" s="81">
        <v>238.00456968773801</v>
      </c>
      <c r="BU626" s="81">
        <v>238.00456968773801</v>
      </c>
      <c r="BV626" s="81">
        <v>238.00456968773801</v>
      </c>
      <c r="BW626" s="81">
        <v>238.00456968773801</v>
      </c>
      <c r="BX626" s="81">
        <v>238.00456968773801</v>
      </c>
      <c r="BY626" s="81">
        <v>238.00456968773801</v>
      </c>
      <c r="BZ626" s="81">
        <v>238.00456968773801</v>
      </c>
      <c r="CA626" s="81">
        <v>238.00456968773801</v>
      </c>
      <c r="CB626" s="81">
        <v>238.00456968773801</v>
      </c>
      <c r="CC626" s="81">
        <v>238.00456968773801</v>
      </c>
      <c r="CD626" s="81">
        <v>238.00456968773801</v>
      </c>
      <c r="CE626" s="81">
        <v>238.00456968773801</v>
      </c>
      <c r="CF626" s="81">
        <v>238.00456968773801</v>
      </c>
      <c r="CG626" s="81">
        <v>238.00456968773801</v>
      </c>
      <c r="CH626" s="81">
        <v>238.00456968773801</v>
      </c>
      <c r="CI626" s="81">
        <v>238.00456968773801</v>
      </c>
      <c r="CJ626" s="81">
        <v>238.00456968773801</v>
      </c>
      <c r="CK626" s="81">
        <v>238.00456968773801</v>
      </c>
      <c r="CL626" s="81">
        <v>238.00456968773801</v>
      </c>
      <c r="CM626" s="81">
        <v>238.00456968773801</v>
      </c>
      <c r="CN626" s="81">
        <v>238.00456968773801</v>
      </c>
      <c r="CO626" s="81">
        <v>238.00456968773801</v>
      </c>
      <c r="CP626" s="81">
        <v>238.00456968773801</v>
      </c>
      <c r="CQ626" s="81">
        <v>238.00456968773801</v>
      </c>
      <c r="CR626" s="81">
        <v>238.00456968773801</v>
      </c>
      <c r="CS626" s="81">
        <v>238.00456968773801</v>
      </c>
      <c r="CT626" s="81">
        <v>238.00456968773801</v>
      </c>
      <c r="CU626" s="81">
        <v>238.00456968773801</v>
      </c>
      <c r="CV626" s="81">
        <v>238.00456968773801</v>
      </c>
      <c r="CW626" s="81">
        <v>238.00456968773801</v>
      </c>
      <c r="CX626" s="81">
        <v>238.00456968773801</v>
      </c>
      <c r="CY626" s="81">
        <v>238.00456968773801</v>
      </c>
      <c r="CZ626" s="81">
        <v>238.00456968773801</v>
      </c>
      <c r="DA626" s="81">
        <v>238.00456968773801</v>
      </c>
      <c r="DB626" s="81">
        <v>238.00456968773801</v>
      </c>
      <c r="DC626" s="81">
        <v>238.00456968773801</v>
      </c>
      <c r="DD626" s="81">
        <v>238.00456968773801</v>
      </c>
      <c r="DE626" s="81">
        <v>238.00456968773801</v>
      </c>
      <c r="DF626" s="81">
        <v>238.00456968773801</v>
      </c>
      <c r="DG626" s="81">
        <v>238.00456968773801</v>
      </c>
      <c r="DH626" s="81">
        <v>238.00456968773801</v>
      </c>
      <c r="DI626" s="81">
        <v>238.00456968773801</v>
      </c>
      <c r="DJ626" s="81">
        <v>238.00456968773801</v>
      </c>
      <c r="DK626" s="81">
        <v>238.00456968773801</v>
      </c>
      <c r="DL626" s="81">
        <v>238.00456968773801</v>
      </c>
      <c r="DM626" s="81">
        <v>238.00456968773801</v>
      </c>
      <c r="DN626" s="81">
        <v>238.00456968773801</v>
      </c>
      <c r="DO626" s="81">
        <v>238.00456968773801</v>
      </c>
      <c r="DP626" s="81">
        <v>238.00456968773801</v>
      </c>
      <c r="DQ626" s="81">
        <v>238.00456968773801</v>
      </c>
      <c r="DR626" s="81">
        <v>238.00456968773801</v>
      </c>
      <c r="DS626" s="81">
        <v>238.00456968773801</v>
      </c>
      <c r="DT626" s="81">
        <v>238.00456968773801</v>
      </c>
      <c r="DU626" s="81">
        <v>238.00456968773801</v>
      </c>
      <c r="DV626" s="81">
        <v>238.00456968773801</v>
      </c>
      <c r="DW626" s="81">
        <v>238.00456968773801</v>
      </c>
      <c r="DX626" s="81">
        <v>238.00456968773801</v>
      </c>
      <c r="DY626" s="81">
        <v>238.00456968773801</v>
      </c>
      <c r="DZ626" s="81">
        <v>238.00456968773801</v>
      </c>
      <c r="EA626" s="81">
        <v>238.00456968773801</v>
      </c>
      <c r="EB626" s="81">
        <v>238.00456968773801</v>
      </c>
      <c r="EC626" s="81">
        <v>238.00456968773801</v>
      </c>
      <c r="ED626" s="81">
        <v>238.00456968773801</v>
      </c>
      <c r="EE626" s="81">
        <v>238.00456968773801</v>
      </c>
      <c r="EF626" s="81">
        <v>238.00456968773801</v>
      </c>
      <c r="EG626" s="81">
        <v>238.00456968773801</v>
      </c>
      <c r="EH626" s="81">
        <v>238.00456968773801</v>
      </c>
      <c r="EI626" s="81">
        <v>238.00456968773801</v>
      </c>
      <c r="EJ626" s="81">
        <v>238.00456968773801</v>
      </c>
      <c r="EK626" s="81">
        <v>238.00456968773801</v>
      </c>
      <c r="EL626" s="81">
        <v>238.00456968773801</v>
      </c>
      <c r="EM626" s="81">
        <v>238.00456968773801</v>
      </c>
      <c r="EN626" s="81">
        <v>238.00456968773801</v>
      </c>
      <c r="EO626" s="81">
        <v>238.00456968773801</v>
      </c>
      <c r="EP626" s="81">
        <v>238.00456968773801</v>
      </c>
      <c r="EQ626" s="81">
        <v>238.00456968773801</v>
      </c>
      <c r="ER626" s="81">
        <v>238.00456968773801</v>
      </c>
      <c r="ES626" s="81">
        <v>238.00456968773801</v>
      </c>
      <c r="ET626" s="81">
        <v>238.00456968773801</v>
      </c>
      <c r="EU626" s="81">
        <v>238.00456968773801</v>
      </c>
      <c r="EV626" s="81">
        <v>238.00456968773801</v>
      </c>
      <c r="EW626" s="81">
        <v>238.00456968773801</v>
      </c>
      <c r="EX626" s="81">
        <v>238.00456968773801</v>
      </c>
      <c r="EY626" s="81">
        <v>238.00456968773801</v>
      </c>
      <c r="EZ626" s="81">
        <v>238.00456968773801</v>
      </c>
      <c r="FA626" s="81">
        <v>238.00456968773801</v>
      </c>
      <c r="FB626" s="81">
        <v>238.00456968773801</v>
      </c>
      <c r="FC626" s="81">
        <v>238.00456968773801</v>
      </c>
      <c r="FD626" s="81">
        <v>238.00456968773801</v>
      </c>
      <c r="FE626" s="81">
        <v>238.00456968773801</v>
      </c>
      <c r="FF626" s="81">
        <v>238.00456968773801</v>
      </c>
      <c r="FG626" s="81">
        <v>238.00456968773801</v>
      </c>
      <c r="FH626" s="81">
        <v>238.00456968773801</v>
      </c>
      <c r="FI626" s="81">
        <v>238.00456968773801</v>
      </c>
      <c r="FJ626" s="81">
        <v>238.00456968773801</v>
      </c>
      <c r="FK626" s="81">
        <v>238.00456968773801</v>
      </c>
      <c r="FL626" s="81">
        <v>238.00456968773801</v>
      </c>
      <c r="FM626" s="81">
        <v>238.00456968773801</v>
      </c>
      <c r="FN626" s="1" t="s">
        <v>1001</v>
      </c>
    </row>
    <row r="627" spans="2:170" x14ac:dyDescent="0.2">
      <c r="B627" s="1" t="s">
        <v>958</v>
      </c>
      <c r="C627" s="1" t="s">
        <v>62</v>
      </c>
      <c r="D627" s="1" t="s">
        <v>61</v>
      </c>
      <c r="E627" s="81" t="s">
        <v>278</v>
      </c>
      <c r="F627" s="81">
        <v>238.00456968773801</v>
      </c>
      <c r="G627" s="81">
        <v>238.00456968773801</v>
      </c>
      <c r="H627" s="81">
        <v>238.00456968773801</v>
      </c>
      <c r="I627" s="81">
        <v>238.00456968773801</v>
      </c>
      <c r="J627" s="81">
        <v>238.00456968773801</v>
      </c>
      <c r="K627" s="81">
        <v>238.00456968773801</v>
      </c>
      <c r="L627" s="81">
        <v>238.00456968773801</v>
      </c>
      <c r="M627" s="81">
        <v>238.00456968773801</v>
      </c>
      <c r="N627" s="81">
        <v>238.00456968773801</v>
      </c>
      <c r="O627" s="81">
        <v>238.00456968773801</v>
      </c>
      <c r="P627" s="81">
        <v>238.00456968773801</v>
      </c>
      <c r="Q627" s="81">
        <v>238.00456968773801</v>
      </c>
      <c r="R627" s="81">
        <v>238.00456968773801</v>
      </c>
      <c r="S627" s="81">
        <v>238.00456968773801</v>
      </c>
      <c r="T627" s="81">
        <v>238.00456968773801</v>
      </c>
      <c r="U627" s="81">
        <v>238.00456968773801</v>
      </c>
      <c r="V627" s="81">
        <v>238.00456968773801</v>
      </c>
      <c r="W627" s="81">
        <v>238.00456968773801</v>
      </c>
      <c r="X627" s="81">
        <v>238.00456968773801</v>
      </c>
      <c r="Y627" s="81">
        <v>238.00456968773801</v>
      </c>
      <c r="Z627" s="81">
        <v>238.00456968773801</v>
      </c>
      <c r="AA627" s="81">
        <v>238.00456968773801</v>
      </c>
      <c r="AB627" s="81">
        <v>238.00456968773801</v>
      </c>
      <c r="AC627" s="81">
        <v>238.00456968773801</v>
      </c>
      <c r="AD627" s="81">
        <v>238.00456968773801</v>
      </c>
      <c r="AE627" s="81">
        <v>238.00456968773801</v>
      </c>
      <c r="AF627" s="81">
        <v>238.00456968773801</v>
      </c>
      <c r="AG627" s="81">
        <v>238.00456968773801</v>
      </c>
      <c r="AH627" s="81">
        <v>238.00456968773801</v>
      </c>
      <c r="AI627" s="81">
        <v>238.00456968773801</v>
      </c>
      <c r="AJ627" s="81">
        <v>238.00456968773801</v>
      </c>
      <c r="AK627" s="81">
        <v>238.00456968773801</v>
      </c>
      <c r="AL627" s="81">
        <v>238.00456968773801</v>
      </c>
      <c r="AM627" s="81">
        <v>238.00456968773801</v>
      </c>
      <c r="AN627" s="81">
        <v>238.00456968773801</v>
      </c>
      <c r="AO627" s="81">
        <v>238.00456968773801</v>
      </c>
      <c r="AP627" s="81">
        <v>238.00456968773801</v>
      </c>
      <c r="AQ627" s="81">
        <v>238.00456968773801</v>
      </c>
      <c r="AR627" s="81">
        <v>238.00456968773801</v>
      </c>
      <c r="AS627" s="81">
        <v>238.00456968773801</v>
      </c>
      <c r="AT627" s="81">
        <v>238.00456968773801</v>
      </c>
      <c r="AU627" s="81">
        <v>238.00456968773801</v>
      </c>
      <c r="AV627" s="81">
        <v>238.00456968773801</v>
      </c>
      <c r="AW627" s="81">
        <v>238.00456968773801</v>
      </c>
      <c r="AX627" s="81">
        <v>238.00456968773801</v>
      </c>
      <c r="AY627" s="81">
        <v>238.00456968773801</v>
      </c>
      <c r="AZ627" s="81">
        <v>238.00456968773801</v>
      </c>
      <c r="BA627" s="81">
        <v>238.00456968773801</v>
      </c>
      <c r="BB627" s="81">
        <v>238.00456968773801</v>
      </c>
      <c r="BC627" s="81">
        <v>238.00456968773801</v>
      </c>
      <c r="BD627" s="81">
        <v>238.00456968773801</v>
      </c>
      <c r="BE627" s="81">
        <v>238.00456968773801</v>
      </c>
      <c r="BF627" s="81">
        <v>238.00456968773801</v>
      </c>
      <c r="BG627" s="81">
        <v>238.00456968773801</v>
      </c>
      <c r="BH627" s="81">
        <v>238.00456968773801</v>
      </c>
      <c r="BI627" s="81">
        <v>238.00456968773801</v>
      </c>
      <c r="BJ627" s="81">
        <v>238.00456968773801</v>
      </c>
      <c r="BK627" s="81">
        <v>238.00456968773801</v>
      </c>
      <c r="BL627" s="81">
        <v>238.00456968773801</v>
      </c>
      <c r="BM627" s="81">
        <v>238.00456968773801</v>
      </c>
      <c r="BN627" s="81">
        <v>238.00456968773801</v>
      </c>
      <c r="BO627" s="81">
        <v>238.00456968773801</v>
      </c>
      <c r="BP627" s="81">
        <v>238.00456968773801</v>
      </c>
      <c r="BQ627" s="81">
        <v>238.00456968773801</v>
      </c>
      <c r="BR627" s="81">
        <v>238.00456968773801</v>
      </c>
      <c r="BS627" s="81">
        <v>238.00456968773801</v>
      </c>
      <c r="BT627" s="81">
        <v>238.00456968773801</v>
      </c>
      <c r="BU627" s="81">
        <v>238.00456968773801</v>
      </c>
      <c r="BV627" s="81">
        <v>238.00456968773801</v>
      </c>
      <c r="BW627" s="81">
        <v>238.00456968773801</v>
      </c>
      <c r="BX627" s="81">
        <v>238.00456968773801</v>
      </c>
      <c r="BY627" s="81">
        <v>238.00456968773801</v>
      </c>
      <c r="BZ627" s="81">
        <v>238.00456968773801</v>
      </c>
      <c r="CA627" s="81">
        <v>238.00456968773801</v>
      </c>
      <c r="CB627" s="81">
        <v>238.00456968773801</v>
      </c>
      <c r="CC627" s="81">
        <v>238.00456968773801</v>
      </c>
      <c r="CD627" s="81">
        <v>238.00456968773801</v>
      </c>
      <c r="CE627" s="81">
        <v>238.00456968773801</v>
      </c>
      <c r="CF627" s="81">
        <v>238.00456968773801</v>
      </c>
      <c r="CG627" s="81">
        <v>238.00456968773801</v>
      </c>
      <c r="CH627" s="81">
        <v>238.00456968773801</v>
      </c>
      <c r="CI627" s="81">
        <v>238.00456968773801</v>
      </c>
      <c r="CJ627" s="81">
        <v>238.00456968773801</v>
      </c>
      <c r="CK627" s="81">
        <v>238.00456968773801</v>
      </c>
      <c r="CL627" s="81">
        <v>238.00456968773801</v>
      </c>
      <c r="CM627" s="81">
        <v>238.00456968773801</v>
      </c>
      <c r="CN627" s="81">
        <v>238.00456968773801</v>
      </c>
      <c r="CO627" s="81">
        <v>238.00456968773801</v>
      </c>
      <c r="CP627" s="81">
        <v>238.00456968773801</v>
      </c>
      <c r="CQ627" s="81">
        <v>238.00456968773801</v>
      </c>
      <c r="CR627" s="81">
        <v>238.00456968773801</v>
      </c>
      <c r="CS627" s="81">
        <v>238.00456968773801</v>
      </c>
      <c r="CT627" s="81">
        <v>238.00456968773801</v>
      </c>
      <c r="CU627" s="81">
        <v>238.00456968773801</v>
      </c>
      <c r="CV627" s="81">
        <v>238.00456968773801</v>
      </c>
      <c r="CW627" s="81">
        <v>238.00456968773801</v>
      </c>
      <c r="CX627" s="81">
        <v>238.00456968773801</v>
      </c>
      <c r="CY627" s="81">
        <v>238.00456968773801</v>
      </c>
      <c r="CZ627" s="81">
        <v>238.00456968773801</v>
      </c>
      <c r="DA627" s="81">
        <v>238.00456968773801</v>
      </c>
      <c r="DB627" s="81">
        <v>238.00456968773801</v>
      </c>
      <c r="DC627" s="81">
        <v>238.00456968773801</v>
      </c>
      <c r="DD627" s="81">
        <v>238.00456968773801</v>
      </c>
      <c r="DE627" s="81">
        <v>238.00456968773801</v>
      </c>
      <c r="DF627" s="81">
        <v>238.00456968773801</v>
      </c>
      <c r="DG627" s="81">
        <v>238.00456968773801</v>
      </c>
      <c r="DH627" s="81">
        <v>238.00456968773801</v>
      </c>
      <c r="DI627" s="81">
        <v>238.00456968773801</v>
      </c>
      <c r="DJ627" s="81">
        <v>238.00456968773801</v>
      </c>
      <c r="DK627" s="81">
        <v>238.00456968773801</v>
      </c>
      <c r="DL627" s="81">
        <v>238.00456968773801</v>
      </c>
      <c r="DM627" s="81">
        <v>238.00456968773801</v>
      </c>
      <c r="DN627" s="81">
        <v>238.00456968773801</v>
      </c>
      <c r="DO627" s="81">
        <v>238.00456968773801</v>
      </c>
      <c r="DP627" s="81">
        <v>238.00456968773801</v>
      </c>
      <c r="DQ627" s="81">
        <v>238.00456968773801</v>
      </c>
      <c r="DR627" s="81">
        <v>238.00456968773801</v>
      </c>
      <c r="DS627" s="81">
        <v>238.00456968773801</v>
      </c>
      <c r="DT627" s="81">
        <v>238.00456968773801</v>
      </c>
      <c r="DU627" s="81">
        <v>238.00456968773801</v>
      </c>
      <c r="DV627" s="81">
        <v>238.00456968773801</v>
      </c>
      <c r="DW627" s="81">
        <v>238.00456968773801</v>
      </c>
      <c r="DX627" s="81">
        <v>238.00456968773801</v>
      </c>
      <c r="DY627" s="81">
        <v>238.00456968773801</v>
      </c>
      <c r="DZ627" s="81">
        <v>238.00456968773801</v>
      </c>
      <c r="EA627" s="81">
        <v>238.00456968773801</v>
      </c>
      <c r="EB627" s="81">
        <v>238.00456968773801</v>
      </c>
      <c r="EC627" s="81">
        <v>238.00456968773801</v>
      </c>
      <c r="ED627" s="81">
        <v>238.00456968773801</v>
      </c>
      <c r="EE627" s="81">
        <v>238.00456968773801</v>
      </c>
      <c r="EF627" s="81">
        <v>238.00456968773801</v>
      </c>
      <c r="EG627" s="81">
        <v>238.00456968773801</v>
      </c>
      <c r="EH627" s="81">
        <v>238.00456968773801</v>
      </c>
      <c r="EI627" s="81">
        <v>238.00456968773801</v>
      </c>
      <c r="EJ627" s="81">
        <v>238.00456968773801</v>
      </c>
      <c r="EK627" s="81">
        <v>238.00456968773801</v>
      </c>
      <c r="EL627" s="81">
        <v>238.00456968773801</v>
      </c>
      <c r="EM627" s="81">
        <v>238.00456968773801</v>
      </c>
      <c r="EN627" s="81">
        <v>238.00456968773801</v>
      </c>
      <c r="EO627" s="81">
        <v>238.00456968773801</v>
      </c>
      <c r="EP627" s="81">
        <v>238.00456968773801</v>
      </c>
      <c r="EQ627" s="81">
        <v>238.00456968773801</v>
      </c>
      <c r="ER627" s="81">
        <v>238.00456968773801</v>
      </c>
      <c r="ES627" s="81">
        <v>238.00456968773801</v>
      </c>
      <c r="ET627" s="81">
        <v>238.00456968773801</v>
      </c>
      <c r="EU627" s="81">
        <v>238.00456968773801</v>
      </c>
      <c r="EV627" s="81">
        <v>238.00456968773801</v>
      </c>
      <c r="EW627" s="81">
        <v>238.00456968773801</v>
      </c>
      <c r="EX627" s="81">
        <v>238.00456968773801</v>
      </c>
      <c r="EY627" s="81">
        <v>238.00456968773801</v>
      </c>
      <c r="EZ627" s="81">
        <v>238.00456968773801</v>
      </c>
      <c r="FA627" s="81">
        <v>238.00456968773801</v>
      </c>
      <c r="FB627" s="81">
        <v>238.00456968773801</v>
      </c>
      <c r="FC627" s="81">
        <v>238.00456968773801</v>
      </c>
      <c r="FD627" s="81">
        <v>238.00456968773801</v>
      </c>
      <c r="FE627" s="81">
        <v>238.00456968773801</v>
      </c>
      <c r="FF627" s="81">
        <v>238.00456968773801</v>
      </c>
      <c r="FG627" s="81">
        <v>238.00456968773801</v>
      </c>
      <c r="FH627" s="81">
        <v>238.00456968773801</v>
      </c>
      <c r="FI627" s="81">
        <v>238.00456968773801</v>
      </c>
      <c r="FJ627" s="81">
        <v>238.00456968773801</v>
      </c>
      <c r="FK627" s="81">
        <v>238.00456968773801</v>
      </c>
      <c r="FL627" s="81">
        <v>238.00456968773801</v>
      </c>
      <c r="FM627" s="81">
        <v>238.00456968773801</v>
      </c>
      <c r="FN627" s="1" t="s">
        <v>1002</v>
      </c>
    </row>
    <row r="628" spans="2:170" x14ac:dyDescent="0.2">
      <c r="B628" s="1" t="s">
        <v>960</v>
      </c>
      <c r="C628" s="1" t="s">
        <v>63</v>
      </c>
      <c r="D628" s="1" t="s">
        <v>22</v>
      </c>
      <c r="E628" s="81" t="s">
        <v>278</v>
      </c>
      <c r="F628" s="81">
        <v>238.00456968773801</v>
      </c>
      <c r="G628" s="81">
        <v>238.00456968773801</v>
      </c>
      <c r="H628" s="81">
        <v>238.00456968773801</v>
      </c>
      <c r="I628" s="81">
        <v>238.00456968773801</v>
      </c>
      <c r="J628" s="81">
        <v>238.00456968773801</v>
      </c>
      <c r="K628" s="81">
        <v>238.00456968773801</v>
      </c>
      <c r="L628" s="81">
        <v>238.00456968773801</v>
      </c>
      <c r="M628" s="81">
        <v>238.00456968773801</v>
      </c>
      <c r="N628" s="81">
        <v>238.00456968773801</v>
      </c>
      <c r="O628" s="81">
        <v>238.00456968773801</v>
      </c>
      <c r="P628" s="81">
        <v>238.00456968773801</v>
      </c>
      <c r="Q628" s="81">
        <v>238.00456968773801</v>
      </c>
      <c r="R628" s="81">
        <v>238.00456968773801</v>
      </c>
      <c r="S628" s="81">
        <v>238.00456968773801</v>
      </c>
      <c r="T628" s="81">
        <v>238.00456968773801</v>
      </c>
      <c r="U628" s="81">
        <v>238.00456968773801</v>
      </c>
      <c r="V628" s="81">
        <v>238.00456968773801</v>
      </c>
      <c r="W628" s="81">
        <v>238.00456968773801</v>
      </c>
      <c r="X628" s="81">
        <v>238.00456968773801</v>
      </c>
      <c r="Y628" s="81">
        <v>238.00456968773801</v>
      </c>
      <c r="Z628" s="81">
        <v>238.00456968773801</v>
      </c>
      <c r="AA628" s="81">
        <v>238.00456968773801</v>
      </c>
      <c r="AB628" s="81">
        <v>238.00456968773801</v>
      </c>
      <c r="AC628" s="81">
        <v>238.00456968773801</v>
      </c>
      <c r="AD628" s="81">
        <v>238.00456968773801</v>
      </c>
      <c r="AE628" s="81">
        <v>238.00456968773801</v>
      </c>
      <c r="AF628" s="81">
        <v>238.00456968773801</v>
      </c>
      <c r="AG628" s="81">
        <v>238.00456968773801</v>
      </c>
      <c r="AH628" s="81">
        <v>238.00456968773801</v>
      </c>
      <c r="AI628" s="81">
        <v>238.00456968773801</v>
      </c>
      <c r="AJ628" s="81">
        <v>238.00456968773801</v>
      </c>
      <c r="AK628" s="81">
        <v>238.00456968773801</v>
      </c>
      <c r="AL628" s="81">
        <v>238.00456968773801</v>
      </c>
      <c r="AM628" s="81">
        <v>238.00456968773801</v>
      </c>
      <c r="AN628" s="81">
        <v>238.00456968773801</v>
      </c>
      <c r="AO628" s="81">
        <v>238.00456968773801</v>
      </c>
      <c r="AP628" s="81">
        <v>238.00456968773801</v>
      </c>
      <c r="AQ628" s="81">
        <v>238.00456968773801</v>
      </c>
      <c r="AR628" s="81">
        <v>238.00456968773801</v>
      </c>
      <c r="AS628" s="81">
        <v>238.00456968773801</v>
      </c>
      <c r="AT628" s="81">
        <v>238.00456968773801</v>
      </c>
      <c r="AU628" s="81">
        <v>238.00456968773801</v>
      </c>
      <c r="AV628" s="81">
        <v>238.00456968773801</v>
      </c>
      <c r="AW628" s="81">
        <v>238.00456968773801</v>
      </c>
      <c r="AX628" s="81">
        <v>238.00456968773801</v>
      </c>
      <c r="AY628" s="81">
        <v>238.00456968773801</v>
      </c>
      <c r="AZ628" s="81">
        <v>238.00456968773801</v>
      </c>
      <c r="BA628" s="81">
        <v>238.00456968773801</v>
      </c>
      <c r="BB628" s="81">
        <v>238.00456968773801</v>
      </c>
      <c r="BC628" s="81">
        <v>238.00456968773801</v>
      </c>
      <c r="BD628" s="81">
        <v>238.00456968773801</v>
      </c>
      <c r="BE628" s="81">
        <v>238.00456968773801</v>
      </c>
      <c r="BF628" s="81">
        <v>238.00456968773801</v>
      </c>
      <c r="BG628" s="81">
        <v>238.00456968773801</v>
      </c>
      <c r="BH628" s="81">
        <v>238.00456968773801</v>
      </c>
      <c r="BI628" s="81">
        <v>238.00456968773801</v>
      </c>
      <c r="BJ628" s="81">
        <v>238.00456968773801</v>
      </c>
      <c r="BK628" s="81">
        <v>238.00456968773801</v>
      </c>
      <c r="BL628" s="81">
        <v>238.00456968773801</v>
      </c>
      <c r="BM628" s="81">
        <v>238.00456968773801</v>
      </c>
      <c r="BN628" s="81">
        <v>238.00456968773801</v>
      </c>
      <c r="BO628" s="81">
        <v>238.00456968773801</v>
      </c>
      <c r="BP628" s="81">
        <v>238.00456968773801</v>
      </c>
      <c r="BQ628" s="81">
        <v>238.00456968773801</v>
      </c>
      <c r="BR628" s="81">
        <v>238.00456968773801</v>
      </c>
      <c r="BS628" s="81">
        <v>238.00456968773801</v>
      </c>
      <c r="BT628" s="81">
        <v>238.00456968773801</v>
      </c>
      <c r="BU628" s="81">
        <v>238.00456968773801</v>
      </c>
      <c r="BV628" s="81">
        <v>238.00456968773801</v>
      </c>
      <c r="BW628" s="81">
        <v>238.00456968773801</v>
      </c>
      <c r="BX628" s="81">
        <v>238.00456968773801</v>
      </c>
      <c r="BY628" s="81">
        <v>238.00456968773801</v>
      </c>
      <c r="BZ628" s="81">
        <v>238.00456968773801</v>
      </c>
      <c r="CA628" s="81">
        <v>238.00456968773801</v>
      </c>
      <c r="CB628" s="81">
        <v>238.00456968773801</v>
      </c>
      <c r="CC628" s="81">
        <v>238.00456968773801</v>
      </c>
      <c r="CD628" s="81">
        <v>238.00456968773801</v>
      </c>
      <c r="CE628" s="81">
        <v>238.00456968773801</v>
      </c>
      <c r="CF628" s="81">
        <v>238.00456968773801</v>
      </c>
      <c r="CG628" s="81">
        <v>238.00456968773801</v>
      </c>
      <c r="CH628" s="81">
        <v>238.00456968773801</v>
      </c>
      <c r="CI628" s="81">
        <v>238.00456968773801</v>
      </c>
      <c r="CJ628" s="81">
        <v>238.00456968773801</v>
      </c>
      <c r="CK628" s="81">
        <v>238.00456968773801</v>
      </c>
      <c r="CL628" s="81">
        <v>238.00456968773801</v>
      </c>
      <c r="CM628" s="81">
        <v>238.00456968773801</v>
      </c>
      <c r="CN628" s="81">
        <v>238.00456968773801</v>
      </c>
      <c r="CO628" s="81">
        <v>238.00456968773801</v>
      </c>
      <c r="CP628" s="81">
        <v>238.00456968773801</v>
      </c>
      <c r="CQ628" s="81">
        <v>238.00456968773801</v>
      </c>
      <c r="CR628" s="81">
        <v>238.00456968773801</v>
      </c>
      <c r="CS628" s="81">
        <v>238.00456968773801</v>
      </c>
      <c r="CT628" s="81">
        <v>238.00456968773801</v>
      </c>
      <c r="CU628" s="81">
        <v>238.00456968773801</v>
      </c>
      <c r="CV628" s="81">
        <v>238.00456968773801</v>
      </c>
      <c r="CW628" s="81">
        <v>238.00456968773801</v>
      </c>
      <c r="CX628" s="81">
        <v>238.00456968773801</v>
      </c>
      <c r="CY628" s="81">
        <v>238.00456968773801</v>
      </c>
      <c r="CZ628" s="81">
        <v>238.00456968773801</v>
      </c>
      <c r="DA628" s="81">
        <v>238.00456968773801</v>
      </c>
      <c r="DB628" s="81">
        <v>238.00456968773801</v>
      </c>
      <c r="DC628" s="81">
        <v>238.00456968773801</v>
      </c>
      <c r="DD628" s="81">
        <v>238.00456968773801</v>
      </c>
      <c r="DE628" s="81">
        <v>238.00456968773801</v>
      </c>
      <c r="DF628" s="81">
        <v>238.00456968773801</v>
      </c>
      <c r="DG628" s="81">
        <v>238.00456968773801</v>
      </c>
      <c r="DH628" s="81">
        <v>238.00456968773801</v>
      </c>
      <c r="DI628" s="81">
        <v>238.00456968773801</v>
      </c>
      <c r="DJ628" s="81">
        <v>238.00456968773801</v>
      </c>
      <c r="DK628" s="81">
        <v>238.00456968773801</v>
      </c>
      <c r="DL628" s="81">
        <v>238.00456968773801</v>
      </c>
      <c r="DM628" s="81">
        <v>238.00456968773801</v>
      </c>
      <c r="DN628" s="81">
        <v>238.00456968773801</v>
      </c>
      <c r="DO628" s="81">
        <v>238.00456968773801</v>
      </c>
      <c r="DP628" s="81">
        <v>238.00456968773801</v>
      </c>
      <c r="DQ628" s="81">
        <v>238.00456968773801</v>
      </c>
      <c r="DR628" s="81">
        <v>238.00456968773801</v>
      </c>
      <c r="DS628" s="81">
        <v>238.00456968773801</v>
      </c>
      <c r="DT628" s="81">
        <v>238.00456968773801</v>
      </c>
      <c r="DU628" s="81">
        <v>238.00456968773801</v>
      </c>
      <c r="DV628" s="81">
        <v>238.00456968773801</v>
      </c>
      <c r="DW628" s="81">
        <v>238.00456968773801</v>
      </c>
      <c r="DX628" s="81">
        <v>238.00456968773801</v>
      </c>
      <c r="DY628" s="81">
        <v>238.00456968773801</v>
      </c>
      <c r="DZ628" s="81">
        <v>238.00456968773801</v>
      </c>
      <c r="EA628" s="81">
        <v>238.00456968773801</v>
      </c>
      <c r="EB628" s="81">
        <v>238.00456968773801</v>
      </c>
      <c r="EC628" s="81">
        <v>238.00456968773801</v>
      </c>
      <c r="ED628" s="81">
        <v>238.00456968773801</v>
      </c>
      <c r="EE628" s="81">
        <v>238.00456968773801</v>
      </c>
      <c r="EF628" s="81">
        <v>238.00456968773801</v>
      </c>
      <c r="EG628" s="81">
        <v>238.00456968773801</v>
      </c>
      <c r="EH628" s="81">
        <v>238.00456968773801</v>
      </c>
      <c r="EI628" s="81">
        <v>238.00456968773801</v>
      </c>
      <c r="EJ628" s="81">
        <v>238.00456968773801</v>
      </c>
      <c r="EK628" s="81">
        <v>238.00456968773801</v>
      </c>
      <c r="EL628" s="81">
        <v>238.00456968773801</v>
      </c>
      <c r="EM628" s="81">
        <v>238.00456968773801</v>
      </c>
      <c r="EN628" s="81">
        <v>238.00456968773801</v>
      </c>
      <c r="EO628" s="81">
        <v>238.00456968773801</v>
      </c>
      <c r="EP628" s="81">
        <v>238.00456968773801</v>
      </c>
      <c r="EQ628" s="81">
        <v>238.00456968773801</v>
      </c>
      <c r="ER628" s="81">
        <v>238.00456968773801</v>
      </c>
      <c r="ES628" s="81">
        <v>238.00456968773801</v>
      </c>
      <c r="ET628" s="81">
        <v>238.00456968773801</v>
      </c>
      <c r="EU628" s="81">
        <v>238.00456968773801</v>
      </c>
      <c r="EV628" s="81">
        <v>238.00456968773801</v>
      </c>
      <c r="EW628" s="81">
        <v>238.00456968773801</v>
      </c>
      <c r="EX628" s="81">
        <v>238.00456968773801</v>
      </c>
      <c r="EY628" s="81">
        <v>238.00456968773801</v>
      </c>
      <c r="EZ628" s="81">
        <v>238.00456968773801</v>
      </c>
      <c r="FA628" s="81">
        <v>238.00456968773801</v>
      </c>
      <c r="FB628" s="81">
        <v>238.00456968773801</v>
      </c>
      <c r="FC628" s="81">
        <v>238.00456968773801</v>
      </c>
      <c r="FD628" s="81">
        <v>238.00456968773801</v>
      </c>
      <c r="FE628" s="81">
        <v>238.00456968773801</v>
      </c>
      <c r="FF628" s="81">
        <v>238.00456968773801</v>
      </c>
      <c r="FG628" s="81">
        <v>238.00456968773801</v>
      </c>
      <c r="FH628" s="81">
        <v>238.00456968773801</v>
      </c>
      <c r="FI628" s="81">
        <v>238.00456968773801</v>
      </c>
      <c r="FJ628" s="81">
        <v>238.00456968773801</v>
      </c>
      <c r="FK628" s="81">
        <v>238.00456968773801</v>
      </c>
      <c r="FL628" s="81">
        <v>238.00456968773801</v>
      </c>
      <c r="FM628" s="81">
        <v>238.00456968773801</v>
      </c>
      <c r="FN628" s="1" t="s">
        <v>1003</v>
      </c>
    </row>
    <row r="629" spans="2:170" x14ac:dyDescent="0.2">
      <c r="B629" s="1" t="s">
        <v>962</v>
      </c>
      <c r="C629" s="1" t="s">
        <v>23</v>
      </c>
      <c r="D629" s="1" t="s">
        <v>22</v>
      </c>
      <c r="E629" s="81" t="s">
        <v>278</v>
      </c>
      <c r="F629" s="81">
        <v>250</v>
      </c>
      <c r="G629" s="81">
        <v>250</v>
      </c>
      <c r="H629" s="81">
        <v>250</v>
      </c>
      <c r="I629" s="81">
        <v>250</v>
      </c>
      <c r="J629" s="81">
        <v>250</v>
      </c>
      <c r="K629" s="81">
        <v>250</v>
      </c>
      <c r="L629" s="81">
        <v>250</v>
      </c>
      <c r="M629" s="81">
        <v>250</v>
      </c>
      <c r="N629" s="81">
        <v>250</v>
      </c>
      <c r="O629" s="81">
        <v>250</v>
      </c>
      <c r="P629" s="81">
        <v>250</v>
      </c>
      <c r="Q629" s="81">
        <v>250</v>
      </c>
      <c r="R629" s="81">
        <v>250</v>
      </c>
      <c r="S629" s="81">
        <v>250</v>
      </c>
      <c r="T629" s="81">
        <v>250</v>
      </c>
      <c r="U629" s="81">
        <v>250</v>
      </c>
      <c r="V629" s="81">
        <v>250</v>
      </c>
      <c r="W629" s="81">
        <v>250</v>
      </c>
      <c r="X629" s="81">
        <v>250</v>
      </c>
      <c r="Y629" s="81">
        <v>250</v>
      </c>
      <c r="Z629" s="81">
        <v>250</v>
      </c>
      <c r="AA629" s="81">
        <v>250</v>
      </c>
      <c r="AB629" s="81">
        <v>250</v>
      </c>
      <c r="AC629" s="81">
        <v>250</v>
      </c>
      <c r="AD629" s="81">
        <v>250</v>
      </c>
      <c r="AE629" s="81">
        <v>250</v>
      </c>
      <c r="AF629" s="81">
        <v>250</v>
      </c>
      <c r="AG629" s="81">
        <v>250</v>
      </c>
      <c r="AH629" s="81">
        <v>250</v>
      </c>
      <c r="AI629" s="81">
        <v>250</v>
      </c>
      <c r="AJ629" s="81">
        <v>250</v>
      </c>
      <c r="AK629" s="81">
        <v>250</v>
      </c>
      <c r="AL629" s="81">
        <v>250</v>
      </c>
      <c r="AM629" s="81">
        <v>250</v>
      </c>
      <c r="AN629" s="81">
        <v>250</v>
      </c>
      <c r="AO629" s="81">
        <v>250</v>
      </c>
      <c r="AP629" s="81">
        <v>250</v>
      </c>
      <c r="AQ629" s="81">
        <v>250</v>
      </c>
      <c r="AR629" s="81">
        <v>250</v>
      </c>
      <c r="AS629" s="81">
        <v>250</v>
      </c>
      <c r="AT629" s="81">
        <v>250</v>
      </c>
      <c r="AU629" s="81">
        <v>250</v>
      </c>
      <c r="AV629" s="81">
        <v>250</v>
      </c>
      <c r="AW629" s="81">
        <v>250</v>
      </c>
      <c r="AX629" s="81">
        <v>250</v>
      </c>
      <c r="AY629" s="81">
        <v>250</v>
      </c>
      <c r="AZ629" s="81">
        <v>250</v>
      </c>
      <c r="BA629" s="81">
        <v>250</v>
      </c>
      <c r="BB629" s="81">
        <v>250</v>
      </c>
      <c r="BC629" s="81">
        <v>250</v>
      </c>
      <c r="BD629" s="81">
        <v>250</v>
      </c>
      <c r="BE629" s="81">
        <v>250</v>
      </c>
      <c r="BF629" s="81">
        <v>250</v>
      </c>
      <c r="BG629" s="81">
        <v>250</v>
      </c>
      <c r="BH629" s="81">
        <v>250</v>
      </c>
      <c r="BI629" s="81">
        <v>250</v>
      </c>
      <c r="BJ629" s="81">
        <v>250</v>
      </c>
      <c r="BK629" s="81">
        <v>250</v>
      </c>
      <c r="BL629" s="81">
        <v>250</v>
      </c>
      <c r="BM629" s="81">
        <v>250</v>
      </c>
      <c r="BN629" s="81">
        <v>250</v>
      </c>
      <c r="BO629" s="81">
        <v>250</v>
      </c>
      <c r="BP629" s="81">
        <v>250</v>
      </c>
      <c r="BQ629" s="81">
        <v>250</v>
      </c>
      <c r="BR629" s="81">
        <v>250</v>
      </c>
      <c r="BS629" s="81">
        <v>250</v>
      </c>
      <c r="BT629" s="81">
        <v>250</v>
      </c>
      <c r="BU629" s="81">
        <v>250</v>
      </c>
      <c r="BV629" s="81">
        <v>250</v>
      </c>
      <c r="BW629" s="81">
        <v>250</v>
      </c>
      <c r="BX629" s="81">
        <v>250</v>
      </c>
      <c r="BY629" s="81">
        <v>250</v>
      </c>
      <c r="BZ629" s="81">
        <v>250</v>
      </c>
      <c r="CA629" s="81">
        <v>250</v>
      </c>
      <c r="CB629" s="81">
        <v>250</v>
      </c>
      <c r="CC629" s="81">
        <v>250</v>
      </c>
      <c r="CD629" s="81">
        <v>250</v>
      </c>
      <c r="CE629" s="81">
        <v>250</v>
      </c>
      <c r="CF629" s="81">
        <v>250</v>
      </c>
      <c r="CG629" s="81">
        <v>250</v>
      </c>
      <c r="CH629" s="81">
        <v>250</v>
      </c>
      <c r="CI629" s="81">
        <v>250</v>
      </c>
      <c r="CJ629" s="81">
        <v>250</v>
      </c>
      <c r="CK629" s="81">
        <v>250</v>
      </c>
      <c r="CL629" s="81">
        <v>250</v>
      </c>
      <c r="CM629" s="81">
        <v>250</v>
      </c>
      <c r="CN629" s="81">
        <v>250</v>
      </c>
      <c r="CO629" s="81">
        <v>250</v>
      </c>
      <c r="CP629" s="81">
        <v>250</v>
      </c>
      <c r="CQ629" s="81">
        <v>250</v>
      </c>
      <c r="CR629" s="81">
        <v>250</v>
      </c>
      <c r="CS629" s="81">
        <v>250</v>
      </c>
      <c r="CT629" s="81">
        <v>250</v>
      </c>
      <c r="CU629" s="81">
        <v>250</v>
      </c>
      <c r="CV629" s="81">
        <v>250</v>
      </c>
      <c r="CW629" s="81">
        <v>250</v>
      </c>
      <c r="CX629" s="81">
        <v>250</v>
      </c>
      <c r="CY629" s="81">
        <v>250</v>
      </c>
      <c r="CZ629" s="81">
        <v>250</v>
      </c>
      <c r="DA629" s="81">
        <v>250</v>
      </c>
      <c r="DB629" s="81">
        <v>250</v>
      </c>
      <c r="DC629" s="81">
        <v>250</v>
      </c>
      <c r="DD629" s="81">
        <v>250</v>
      </c>
      <c r="DE629" s="81">
        <v>250</v>
      </c>
      <c r="DF629" s="81">
        <v>250</v>
      </c>
      <c r="DG629" s="81">
        <v>250</v>
      </c>
      <c r="DH629" s="81">
        <v>250</v>
      </c>
      <c r="DI629" s="81">
        <v>250</v>
      </c>
      <c r="DJ629" s="81">
        <v>250</v>
      </c>
      <c r="DK629" s="81">
        <v>250</v>
      </c>
      <c r="DL629" s="81">
        <v>250</v>
      </c>
      <c r="DM629" s="81">
        <v>250</v>
      </c>
      <c r="DN629" s="81">
        <v>250</v>
      </c>
      <c r="DO629" s="81">
        <v>250</v>
      </c>
      <c r="DP629" s="81">
        <v>250</v>
      </c>
      <c r="DQ629" s="81">
        <v>250</v>
      </c>
      <c r="DR629" s="81">
        <v>250</v>
      </c>
      <c r="DS629" s="81">
        <v>250</v>
      </c>
      <c r="DT629" s="81">
        <v>250</v>
      </c>
      <c r="DU629" s="81">
        <v>250</v>
      </c>
      <c r="DV629" s="81">
        <v>250</v>
      </c>
      <c r="DW629" s="81">
        <v>250</v>
      </c>
      <c r="DX629" s="81">
        <v>250</v>
      </c>
      <c r="DY629" s="81">
        <v>250</v>
      </c>
      <c r="DZ629" s="81">
        <v>250</v>
      </c>
      <c r="EA629" s="81">
        <v>250</v>
      </c>
      <c r="EB629" s="81">
        <v>250</v>
      </c>
      <c r="EC629" s="81">
        <v>250</v>
      </c>
      <c r="ED629" s="81">
        <v>250</v>
      </c>
      <c r="EE629" s="81">
        <v>250</v>
      </c>
      <c r="EF629" s="81">
        <v>250</v>
      </c>
      <c r="EG629" s="81">
        <v>250</v>
      </c>
      <c r="EH629" s="81">
        <v>250</v>
      </c>
      <c r="EI629" s="81">
        <v>250</v>
      </c>
      <c r="EJ629" s="81">
        <v>250</v>
      </c>
      <c r="EK629" s="81">
        <v>250</v>
      </c>
      <c r="EL629" s="81">
        <v>250</v>
      </c>
      <c r="EM629" s="81">
        <v>250</v>
      </c>
      <c r="EN629" s="81">
        <v>250</v>
      </c>
      <c r="EO629" s="81">
        <v>250</v>
      </c>
      <c r="EP629" s="81">
        <v>250</v>
      </c>
      <c r="EQ629" s="81">
        <v>250</v>
      </c>
      <c r="ER629" s="81">
        <v>250</v>
      </c>
      <c r="ES629" s="81">
        <v>250</v>
      </c>
      <c r="ET629" s="81">
        <v>250</v>
      </c>
      <c r="EU629" s="81">
        <v>250</v>
      </c>
      <c r="EV629" s="81">
        <v>250</v>
      </c>
      <c r="EW629" s="81">
        <v>250</v>
      </c>
      <c r="EX629" s="81">
        <v>250</v>
      </c>
      <c r="EY629" s="81">
        <v>250</v>
      </c>
      <c r="EZ629" s="81">
        <v>250</v>
      </c>
      <c r="FA629" s="81">
        <v>250</v>
      </c>
      <c r="FB629" s="81">
        <v>250</v>
      </c>
      <c r="FC629" s="81">
        <v>250</v>
      </c>
      <c r="FD629" s="81">
        <v>250</v>
      </c>
      <c r="FE629" s="81">
        <v>250</v>
      </c>
      <c r="FF629" s="81">
        <v>250</v>
      </c>
      <c r="FG629" s="81">
        <v>250</v>
      </c>
      <c r="FH629" s="81">
        <v>250</v>
      </c>
      <c r="FI629" s="81">
        <v>250</v>
      </c>
      <c r="FJ629" s="81">
        <v>250</v>
      </c>
      <c r="FK629" s="81">
        <v>250</v>
      </c>
      <c r="FL629" s="81">
        <v>250</v>
      </c>
      <c r="FM629" s="81">
        <v>250</v>
      </c>
      <c r="FN629" s="1" t="s">
        <v>1004</v>
      </c>
    </row>
    <row r="630" spans="2:170" x14ac:dyDescent="0.2">
      <c r="B630" s="1" t="s">
        <v>964</v>
      </c>
      <c r="C630" s="1" t="s">
        <v>27</v>
      </c>
      <c r="D630" s="1" t="s">
        <v>26</v>
      </c>
      <c r="E630" s="81" t="s">
        <v>278</v>
      </c>
      <c r="F630" s="81">
        <v>250</v>
      </c>
      <c r="G630" s="81">
        <v>250</v>
      </c>
      <c r="H630" s="81">
        <v>250</v>
      </c>
      <c r="I630" s="81">
        <v>250</v>
      </c>
      <c r="J630" s="81">
        <v>250</v>
      </c>
      <c r="K630" s="81">
        <v>250</v>
      </c>
      <c r="L630" s="81">
        <v>250</v>
      </c>
      <c r="M630" s="81">
        <v>250</v>
      </c>
      <c r="N630" s="81">
        <v>250</v>
      </c>
      <c r="O630" s="81">
        <v>250</v>
      </c>
      <c r="P630" s="81">
        <v>250</v>
      </c>
      <c r="Q630" s="81">
        <v>250</v>
      </c>
      <c r="R630" s="81">
        <v>250</v>
      </c>
      <c r="S630" s="81">
        <v>250</v>
      </c>
      <c r="T630" s="81">
        <v>250</v>
      </c>
      <c r="U630" s="81">
        <v>250</v>
      </c>
      <c r="V630" s="81">
        <v>250</v>
      </c>
      <c r="W630" s="81">
        <v>250</v>
      </c>
      <c r="X630" s="81">
        <v>250</v>
      </c>
      <c r="Y630" s="81">
        <v>250</v>
      </c>
      <c r="Z630" s="81">
        <v>250</v>
      </c>
      <c r="AA630" s="81">
        <v>250</v>
      </c>
      <c r="AB630" s="81">
        <v>250</v>
      </c>
      <c r="AC630" s="81">
        <v>250</v>
      </c>
      <c r="AD630" s="81">
        <v>250</v>
      </c>
      <c r="AE630" s="81">
        <v>250</v>
      </c>
      <c r="AF630" s="81">
        <v>250</v>
      </c>
      <c r="AG630" s="81">
        <v>250</v>
      </c>
      <c r="AH630" s="81">
        <v>250</v>
      </c>
      <c r="AI630" s="81">
        <v>250</v>
      </c>
      <c r="AJ630" s="81">
        <v>250</v>
      </c>
      <c r="AK630" s="81">
        <v>250</v>
      </c>
      <c r="AL630" s="81">
        <v>250</v>
      </c>
      <c r="AM630" s="81">
        <v>250</v>
      </c>
      <c r="AN630" s="81">
        <v>250</v>
      </c>
      <c r="AO630" s="81">
        <v>250</v>
      </c>
      <c r="AP630" s="81">
        <v>250</v>
      </c>
      <c r="AQ630" s="81">
        <v>250</v>
      </c>
      <c r="AR630" s="81">
        <v>250</v>
      </c>
      <c r="AS630" s="81">
        <v>250</v>
      </c>
      <c r="AT630" s="81">
        <v>250</v>
      </c>
      <c r="AU630" s="81">
        <v>250</v>
      </c>
      <c r="AV630" s="81">
        <v>250</v>
      </c>
      <c r="AW630" s="81">
        <v>250</v>
      </c>
      <c r="AX630" s="81">
        <v>250</v>
      </c>
      <c r="AY630" s="81">
        <v>250</v>
      </c>
      <c r="AZ630" s="81">
        <v>250</v>
      </c>
      <c r="BA630" s="81">
        <v>250</v>
      </c>
      <c r="BB630" s="81">
        <v>250</v>
      </c>
      <c r="BC630" s="81">
        <v>250</v>
      </c>
      <c r="BD630" s="81">
        <v>250</v>
      </c>
      <c r="BE630" s="81">
        <v>250</v>
      </c>
      <c r="BF630" s="81">
        <v>250</v>
      </c>
      <c r="BG630" s="81">
        <v>250</v>
      </c>
      <c r="BH630" s="81">
        <v>250</v>
      </c>
      <c r="BI630" s="81">
        <v>250</v>
      </c>
      <c r="BJ630" s="81">
        <v>250</v>
      </c>
      <c r="BK630" s="81">
        <v>250</v>
      </c>
      <c r="BL630" s="81">
        <v>250</v>
      </c>
      <c r="BM630" s="81">
        <v>250</v>
      </c>
      <c r="BN630" s="81">
        <v>250</v>
      </c>
      <c r="BO630" s="81">
        <v>250</v>
      </c>
      <c r="BP630" s="81">
        <v>250</v>
      </c>
      <c r="BQ630" s="81">
        <v>250</v>
      </c>
      <c r="BR630" s="81">
        <v>250</v>
      </c>
      <c r="BS630" s="81">
        <v>250</v>
      </c>
      <c r="BT630" s="81">
        <v>250</v>
      </c>
      <c r="BU630" s="81">
        <v>250</v>
      </c>
      <c r="BV630" s="81">
        <v>250</v>
      </c>
      <c r="BW630" s="81">
        <v>250</v>
      </c>
      <c r="BX630" s="81">
        <v>250</v>
      </c>
      <c r="BY630" s="81">
        <v>250</v>
      </c>
      <c r="BZ630" s="81">
        <v>250</v>
      </c>
      <c r="CA630" s="81">
        <v>250</v>
      </c>
      <c r="CB630" s="81">
        <v>250</v>
      </c>
      <c r="CC630" s="81">
        <v>250</v>
      </c>
      <c r="CD630" s="81">
        <v>250</v>
      </c>
      <c r="CE630" s="81">
        <v>250</v>
      </c>
      <c r="CF630" s="81">
        <v>250</v>
      </c>
      <c r="CG630" s="81">
        <v>250</v>
      </c>
      <c r="CH630" s="81">
        <v>250</v>
      </c>
      <c r="CI630" s="81">
        <v>250</v>
      </c>
      <c r="CJ630" s="81">
        <v>250</v>
      </c>
      <c r="CK630" s="81">
        <v>250</v>
      </c>
      <c r="CL630" s="81">
        <v>250</v>
      </c>
      <c r="CM630" s="81">
        <v>250</v>
      </c>
      <c r="CN630" s="81">
        <v>250</v>
      </c>
      <c r="CO630" s="81">
        <v>250</v>
      </c>
      <c r="CP630" s="81">
        <v>250</v>
      </c>
      <c r="CQ630" s="81">
        <v>250</v>
      </c>
      <c r="CR630" s="81">
        <v>250</v>
      </c>
      <c r="CS630" s="81">
        <v>250</v>
      </c>
      <c r="CT630" s="81">
        <v>250</v>
      </c>
      <c r="CU630" s="81">
        <v>250</v>
      </c>
      <c r="CV630" s="81">
        <v>250</v>
      </c>
      <c r="CW630" s="81">
        <v>250</v>
      </c>
      <c r="CX630" s="81">
        <v>250</v>
      </c>
      <c r="CY630" s="81">
        <v>250</v>
      </c>
      <c r="CZ630" s="81">
        <v>250</v>
      </c>
      <c r="DA630" s="81">
        <v>250</v>
      </c>
      <c r="DB630" s="81">
        <v>250</v>
      </c>
      <c r="DC630" s="81">
        <v>250</v>
      </c>
      <c r="DD630" s="81">
        <v>250</v>
      </c>
      <c r="DE630" s="81">
        <v>250</v>
      </c>
      <c r="DF630" s="81">
        <v>250</v>
      </c>
      <c r="DG630" s="81">
        <v>250</v>
      </c>
      <c r="DH630" s="81">
        <v>250</v>
      </c>
      <c r="DI630" s="81">
        <v>250</v>
      </c>
      <c r="DJ630" s="81">
        <v>250</v>
      </c>
      <c r="DK630" s="81">
        <v>250</v>
      </c>
      <c r="DL630" s="81">
        <v>250</v>
      </c>
      <c r="DM630" s="81">
        <v>250</v>
      </c>
      <c r="DN630" s="81">
        <v>250</v>
      </c>
      <c r="DO630" s="81">
        <v>250</v>
      </c>
      <c r="DP630" s="81">
        <v>250</v>
      </c>
      <c r="DQ630" s="81">
        <v>250</v>
      </c>
      <c r="DR630" s="81">
        <v>250</v>
      </c>
      <c r="DS630" s="81">
        <v>250</v>
      </c>
      <c r="DT630" s="81">
        <v>250</v>
      </c>
      <c r="DU630" s="81">
        <v>250</v>
      </c>
      <c r="DV630" s="81">
        <v>250</v>
      </c>
      <c r="DW630" s="81">
        <v>250</v>
      </c>
      <c r="DX630" s="81">
        <v>250</v>
      </c>
      <c r="DY630" s="81">
        <v>250</v>
      </c>
      <c r="DZ630" s="81">
        <v>250</v>
      </c>
      <c r="EA630" s="81">
        <v>250</v>
      </c>
      <c r="EB630" s="81">
        <v>250</v>
      </c>
      <c r="EC630" s="81">
        <v>250</v>
      </c>
      <c r="ED630" s="81">
        <v>250</v>
      </c>
      <c r="EE630" s="81">
        <v>250</v>
      </c>
      <c r="EF630" s="81">
        <v>250</v>
      </c>
      <c r="EG630" s="81">
        <v>250</v>
      </c>
      <c r="EH630" s="81">
        <v>250</v>
      </c>
      <c r="EI630" s="81">
        <v>250</v>
      </c>
      <c r="EJ630" s="81">
        <v>250</v>
      </c>
      <c r="EK630" s="81">
        <v>250</v>
      </c>
      <c r="EL630" s="81">
        <v>250</v>
      </c>
      <c r="EM630" s="81">
        <v>250</v>
      </c>
      <c r="EN630" s="81">
        <v>250</v>
      </c>
      <c r="EO630" s="81">
        <v>250</v>
      </c>
      <c r="EP630" s="81">
        <v>250</v>
      </c>
      <c r="EQ630" s="81">
        <v>250</v>
      </c>
      <c r="ER630" s="81">
        <v>250</v>
      </c>
      <c r="ES630" s="81">
        <v>250</v>
      </c>
      <c r="ET630" s="81">
        <v>250</v>
      </c>
      <c r="EU630" s="81">
        <v>250</v>
      </c>
      <c r="EV630" s="81">
        <v>250</v>
      </c>
      <c r="EW630" s="81">
        <v>250</v>
      </c>
      <c r="EX630" s="81">
        <v>250</v>
      </c>
      <c r="EY630" s="81">
        <v>250</v>
      </c>
      <c r="EZ630" s="81">
        <v>250</v>
      </c>
      <c r="FA630" s="81">
        <v>250</v>
      </c>
      <c r="FB630" s="81">
        <v>250</v>
      </c>
      <c r="FC630" s="81">
        <v>250</v>
      </c>
      <c r="FD630" s="81">
        <v>250</v>
      </c>
      <c r="FE630" s="81">
        <v>250</v>
      </c>
      <c r="FF630" s="81">
        <v>250</v>
      </c>
      <c r="FG630" s="81">
        <v>250</v>
      </c>
      <c r="FH630" s="81">
        <v>250</v>
      </c>
      <c r="FI630" s="81">
        <v>250</v>
      </c>
      <c r="FJ630" s="81">
        <v>250</v>
      </c>
      <c r="FK630" s="81">
        <v>250</v>
      </c>
      <c r="FL630" s="81">
        <v>250</v>
      </c>
      <c r="FM630" s="81">
        <v>250</v>
      </c>
      <c r="FN630" s="1" t="s">
        <v>1005</v>
      </c>
    </row>
    <row r="631" spans="2:170" x14ac:dyDescent="0.2">
      <c r="B631" s="1" t="s">
        <v>966</v>
      </c>
      <c r="C631" s="1" t="s">
        <v>25</v>
      </c>
      <c r="D631" s="1" t="s">
        <v>22</v>
      </c>
      <c r="E631" s="81" t="s">
        <v>278</v>
      </c>
      <c r="F631" s="81">
        <v>238.00456968773801</v>
      </c>
      <c r="G631" s="81">
        <v>238.00456968773801</v>
      </c>
      <c r="H631" s="81">
        <v>238.00456968773801</v>
      </c>
      <c r="I631" s="81">
        <v>238.00456968773801</v>
      </c>
      <c r="J631" s="81">
        <v>238.00456968773801</v>
      </c>
      <c r="K631" s="81">
        <v>238.00456968773801</v>
      </c>
      <c r="L631" s="81">
        <v>238.00456968773801</v>
      </c>
      <c r="M631" s="81">
        <v>238.00456968773801</v>
      </c>
      <c r="N631" s="81">
        <v>238.00456968773801</v>
      </c>
      <c r="O631" s="81">
        <v>238.00456968773801</v>
      </c>
      <c r="P631" s="81">
        <v>238.00456968773801</v>
      </c>
      <c r="Q631" s="81">
        <v>238.00456968773801</v>
      </c>
      <c r="R631" s="81">
        <v>238.00456968773801</v>
      </c>
      <c r="S631" s="81">
        <v>238.00456968773801</v>
      </c>
      <c r="T631" s="81">
        <v>238.00456968773801</v>
      </c>
      <c r="U631" s="81">
        <v>238.00456968773801</v>
      </c>
      <c r="V631" s="81">
        <v>238.00456968773801</v>
      </c>
      <c r="W631" s="81">
        <v>238.00456968773801</v>
      </c>
      <c r="X631" s="81">
        <v>238.00456968773801</v>
      </c>
      <c r="Y631" s="81">
        <v>238.00456968773801</v>
      </c>
      <c r="Z631" s="81">
        <v>238.00456968773801</v>
      </c>
      <c r="AA631" s="81">
        <v>238.00456968773801</v>
      </c>
      <c r="AB631" s="81">
        <v>238.00456968773801</v>
      </c>
      <c r="AC631" s="81">
        <v>238.00456968773801</v>
      </c>
      <c r="AD631" s="81">
        <v>238.00456968773801</v>
      </c>
      <c r="AE631" s="81">
        <v>238.00456968773801</v>
      </c>
      <c r="AF631" s="81">
        <v>238.00456968773801</v>
      </c>
      <c r="AG631" s="81">
        <v>238.00456968773801</v>
      </c>
      <c r="AH631" s="81">
        <v>238.00456968773801</v>
      </c>
      <c r="AI631" s="81">
        <v>238.00456968773801</v>
      </c>
      <c r="AJ631" s="81">
        <v>238.00456968773801</v>
      </c>
      <c r="AK631" s="81">
        <v>238.00456968773801</v>
      </c>
      <c r="AL631" s="81">
        <v>238.00456968773801</v>
      </c>
      <c r="AM631" s="81">
        <v>238.00456968773801</v>
      </c>
      <c r="AN631" s="81">
        <v>238.00456968773801</v>
      </c>
      <c r="AO631" s="81">
        <v>238.00456968773801</v>
      </c>
      <c r="AP631" s="81">
        <v>238.00456968773801</v>
      </c>
      <c r="AQ631" s="81">
        <v>238.00456968773801</v>
      </c>
      <c r="AR631" s="81">
        <v>238.00456968773801</v>
      </c>
      <c r="AS631" s="81">
        <v>238.00456968773801</v>
      </c>
      <c r="AT631" s="81">
        <v>238.00456968773801</v>
      </c>
      <c r="AU631" s="81">
        <v>238.00456968773801</v>
      </c>
      <c r="AV631" s="81">
        <v>238.00456968773801</v>
      </c>
      <c r="AW631" s="81">
        <v>238.00456968773801</v>
      </c>
      <c r="AX631" s="81">
        <v>238.00456968773801</v>
      </c>
      <c r="AY631" s="81">
        <v>238.00456968773801</v>
      </c>
      <c r="AZ631" s="81">
        <v>238.00456968773801</v>
      </c>
      <c r="BA631" s="81">
        <v>238.00456968773801</v>
      </c>
      <c r="BB631" s="81">
        <v>238.00456968773801</v>
      </c>
      <c r="BC631" s="81">
        <v>238.00456968773801</v>
      </c>
      <c r="BD631" s="81">
        <v>238.00456968773801</v>
      </c>
      <c r="BE631" s="81">
        <v>238.00456968773801</v>
      </c>
      <c r="BF631" s="81">
        <v>238.00456968773801</v>
      </c>
      <c r="BG631" s="81">
        <v>238.00456968773801</v>
      </c>
      <c r="BH631" s="81">
        <v>238.00456968773801</v>
      </c>
      <c r="BI631" s="81">
        <v>238.00456968773801</v>
      </c>
      <c r="BJ631" s="81">
        <v>238.00456968773801</v>
      </c>
      <c r="BK631" s="81">
        <v>238.00456968773801</v>
      </c>
      <c r="BL631" s="81">
        <v>238.00456968773801</v>
      </c>
      <c r="BM631" s="81">
        <v>238.00456968773801</v>
      </c>
      <c r="BN631" s="81">
        <v>238.00456968773801</v>
      </c>
      <c r="BO631" s="81">
        <v>238.00456968773801</v>
      </c>
      <c r="BP631" s="81">
        <v>238.00456968773801</v>
      </c>
      <c r="BQ631" s="81">
        <v>238.00456968773801</v>
      </c>
      <c r="BR631" s="81">
        <v>238.00456968773801</v>
      </c>
      <c r="BS631" s="81">
        <v>238.00456968773801</v>
      </c>
      <c r="BT631" s="81">
        <v>238.00456968773801</v>
      </c>
      <c r="BU631" s="81">
        <v>238.00456968773801</v>
      </c>
      <c r="BV631" s="81">
        <v>238.00456968773801</v>
      </c>
      <c r="BW631" s="81">
        <v>238.00456968773801</v>
      </c>
      <c r="BX631" s="81">
        <v>238.00456968773801</v>
      </c>
      <c r="BY631" s="81">
        <v>238.00456968773801</v>
      </c>
      <c r="BZ631" s="81">
        <v>238.00456968773801</v>
      </c>
      <c r="CA631" s="81">
        <v>238.00456968773801</v>
      </c>
      <c r="CB631" s="81">
        <v>238.00456968773801</v>
      </c>
      <c r="CC631" s="81">
        <v>238.00456968773801</v>
      </c>
      <c r="CD631" s="81">
        <v>238.00456968773801</v>
      </c>
      <c r="CE631" s="81">
        <v>238.00456968773801</v>
      </c>
      <c r="CF631" s="81">
        <v>238.00456968773801</v>
      </c>
      <c r="CG631" s="81">
        <v>238.00456968773801</v>
      </c>
      <c r="CH631" s="81">
        <v>238.00456968773801</v>
      </c>
      <c r="CI631" s="81">
        <v>238.00456968773801</v>
      </c>
      <c r="CJ631" s="81">
        <v>238.00456968773801</v>
      </c>
      <c r="CK631" s="81">
        <v>238.00456968773801</v>
      </c>
      <c r="CL631" s="81">
        <v>238.00456968773801</v>
      </c>
      <c r="CM631" s="81">
        <v>238.00456968773801</v>
      </c>
      <c r="CN631" s="81">
        <v>238.00456968773801</v>
      </c>
      <c r="CO631" s="81">
        <v>238.00456968773801</v>
      </c>
      <c r="CP631" s="81">
        <v>238.00456968773801</v>
      </c>
      <c r="CQ631" s="81">
        <v>238.00456968773801</v>
      </c>
      <c r="CR631" s="81">
        <v>238.00456968773801</v>
      </c>
      <c r="CS631" s="81">
        <v>238.00456968773801</v>
      </c>
      <c r="CT631" s="81">
        <v>238.00456968773801</v>
      </c>
      <c r="CU631" s="81">
        <v>238.00456968773801</v>
      </c>
      <c r="CV631" s="81">
        <v>238.00456968773801</v>
      </c>
      <c r="CW631" s="81">
        <v>238.00456968773801</v>
      </c>
      <c r="CX631" s="81">
        <v>238.00456968773801</v>
      </c>
      <c r="CY631" s="81">
        <v>238.00456968773801</v>
      </c>
      <c r="CZ631" s="81">
        <v>238.00456968773801</v>
      </c>
      <c r="DA631" s="81">
        <v>238.00456968773801</v>
      </c>
      <c r="DB631" s="81">
        <v>238.00456968773801</v>
      </c>
      <c r="DC631" s="81">
        <v>238.00456968773801</v>
      </c>
      <c r="DD631" s="81">
        <v>238.00456968773801</v>
      </c>
      <c r="DE631" s="81">
        <v>238.00456968773801</v>
      </c>
      <c r="DF631" s="81">
        <v>238.00456968773801</v>
      </c>
      <c r="DG631" s="81">
        <v>238.00456968773801</v>
      </c>
      <c r="DH631" s="81">
        <v>238.00456968773801</v>
      </c>
      <c r="DI631" s="81">
        <v>238.00456968773801</v>
      </c>
      <c r="DJ631" s="81">
        <v>238.00456968773801</v>
      </c>
      <c r="DK631" s="81">
        <v>238.00456968773801</v>
      </c>
      <c r="DL631" s="81">
        <v>238.00456968773801</v>
      </c>
      <c r="DM631" s="81">
        <v>238.00456968773801</v>
      </c>
      <c r="DN631" s="81">
        <v>238.00456968773801</v>
      </c>
      <c r="DO631" s="81">
        <v>238.00456968773801</v>
      </c>
      <c r="DP631" s="81">
        <v>238.00456968773801</v>
      </c>
      <c r="DQ631" s="81">
        <v>238.00456968773801</v>
      </c>
      <c r="DR631" s="81">
        <v>238.00456968773801</v>
      </c>
      <c r="DS631" s="81">
        <v>238.00456968773801</v>
      </c>
      <c r="DT631" s="81">
        <v>238.00456968773801</v>
      </c>
      <c r="DU631" s="81">
        <v>238.00456968773801</v>
      </c>
      <c r="DV631" s="81">
        <v>238.00456968773801</v>
      </c>
      <c r="DW631" s="81">
        <v>238.00456968773801</v>
      </c>
      <c r="DX631" s="81">
        <v>238.00456968773801</v>
      </c>
      <c r="DY631" s="81">
        <v>238.00456968773801</v>
      </c>
      <c r="DZ631" s="81">
        <v>238.00456968773801</v>
      </c>
      <c r="EA631" s="81">
        <v>238.00456968773801</v>
      </c>
      <c r="EB631" s="81">
        <v>238.00456968773801</v>
      </c>
      <c r="EC631" s="81">
        <v>238.00456968773801</v>
      </c>
      <c r="ED631" s="81">
        <v>238.00456968773801</v>
      </c>
      <c r="EE631" s="81">
        <v>238.00456968773801</v>
      </c>
      <c r="EF631" s="81">
        <v>238.00456968773801</v>
      </c>
      <c r="EG631" s="81">
        <v>238.00456968773801</v>
      </c>
      <c r="EH631" s="81">
        <v>238.00456968773801</v>
      </c>
      <c r="EI631" s="81">
        <v>238.00456968773801</v>
      </c>
      <c r="EJ631" s="81">
        <v>238.00456968773801</v>
      </c>
      <c r="EK631" s="81">
        <v>238.00456968773801</v>
      </c>
      <c r="EL631" s="81">
        <v>238.00456968773801</v>
      </c>
      <c r="EM631" s="81">
        <v>238.00456968773801</v>
      </c>
      <c r="EN631" s="81">
        <v>238.00456968773801</v>
      </c>
      <c r="EO631" s="81">
        <v>238.00456968773801</v>
      </c>
      <c r="EP631" s="81">
        <v>238.00456968773801</v>
      </c>
      <c r="EQ631" s="81">
        <v>238.00456968773801</v>
      </c>
      <c r="ER631" s="81">
        <v>238.00456968773801</v>
      </c>
      <c r="ES631" s="81">
        <v>238.00456968773801</v>
      </c>
      <c r="ET631" s="81">
        <v>238.00456968773801</v>
      </c>
      <c r="EU631" s="81">
        <v>238.00456968773801</v>
      </c>
      <c r="EV631" s="81">
        <v>238.00456968773801</v>
      </c>
      <c r="EW631" s="81">
        <v>238.00456968773801</v>
      </c>
      <c r="EX631" s="81">
        <v>238.00456968773801</v>
      </c>
      <c r="EY631" s="81">
        <v>238.00456968773801</v>
      </c>
      <c r="EZ631" s="81">
        <v>238.00456968773801</v>
      </c>
      <c r="FA631" s="81">
        <v>238.00456968773801</v>
      </c>
      <c r="FB631" s="81">
        <v>238.00456968773801</v>
      </c>
      <c r="FC631" s="81">
        <v>238.00456968773801</v>
      </c>
      <c r="FD631" s="81">
        <v>238.00456968773801</v>
      </c>
      <c r="FE631" s="81">
        <v>238.00456968773801</v>
      </c>
      <c r="FF631" s="81">
        <v>238.00456968773801</v>
      </c>
      <c r="FG631" s="81">
        <v>238.00456968773801</v>
      </c>
      <c r="FH631" s="81">
        <v>238.00456968773801</v>
      </c>
      <c r="FI631" s="81">
        <v>238.00456968773801</v>
      </c>
      <c r="FJ631" s="81">
        <v>238.00456968773801</v>
      </c>
      <c r="FK631" s="81">
        <v>238.00456968773801</v>
      </c>
      <c r="FL631" s="81">
        <v>238.00456968773801</v>
      </c>
      <c r="FM631" s="81">
        <v>238.00456968773801</v>
      </c>
      <c r="FN631" s="1" t="s">
        <v>1006</v>
      </c>
    </row>
    <row r="632" spans="2:170" x14ac:dyDescent="0.2">
      <c r="B632" s="1" t="s">
        <v>968</v>
      </c>
      <c r="C632" s="1" t="s">
        <v>40</v>
      </c>
      <c r="D632" s="1" t="s">
        <v>39</v>
      </c>
      <c r="E632" s="81" t="s">
        <v>278</v>
      </c>
      <c r="F632" s="81">
        <v>238.00456968773801</v>
      </c>
      <c r="G632" s="81">
        <v>238.00456968773801</v>
      </c>
      <c r="H632" s="81">
        <v>238.00456968773801</v>
      </c>
      <c r="I632" s="81">
        <v>238.00456968773801</v>
      </c>
      <c r="J632" s="81">
        <v>238.00456968773801</v>
      </c>
      <c r="K632" s="81">
        <v>238.00456968773801</v>
      </c>
      <c r="L632" s="81">
        <v>238.00456968773801</v>
      </c>
      <c r="M632" s="81">
        <v>238.00456968773801</v>
      </c>
      <c r="N632" s="81">
        <v>238.00456968773801</v>
      </c>
      <c r="O632" s="81">
        <v>238.00456968773801</v>
      </c>
      <c r="P632" s="81">
        <v>238.00456968773801</v>
      </c>
      <c r="Q632" s="81">
        <v>238.00456968773801</v>
      </c>
      <c r="R632" s="81">
        <v>238.00456968773801</v>
      </c>
      <c r="S632" s="81">
        <v>238.00456968773801</v>
      </c>
      <c r="T632" s="81">
        <v>238.00456968773801</v>
      </c>
      <c r="U632" s="81">
        <v>238.00456968773801</v>
      </c>
      <c r="V632" s="81">
        <v>238.00456968773801</v>
      </c>
      <c r="W632" s="81">
        <v>238.00456968773801</v>
      </c>
      <c r="X632" s="81">
        <v>238.00456968773801</v>
      </c>
      <c r="Y632" s="81">
        <v>238.00456968773801</v>
      </c>
      <c r="Z632" s="81">
        <v>238.00456968773801</v>
      </c>
      <c r="AA632" s="81">
        <v>238.00456968773801</v>
      </c>
      <c r="AB632" s="81">
        <v>238.00456968773801</v>
      </c>
      <c r="AC632" s="81">
        <v>238.00456968773801</v>
      </c>
      <c r="AD632" s="81">
        <v>238.00456968773801</v>
      </c>
      <c r="AE632" s="81">
        <v>238.00456968773801</v>
      </c>
      <c r="AF632" s="81">
        <v>238.00456968773801</v>
      </c>
      <c r="AG632" s="81">
        <v>238.00456968773801</v>
      </c>
      <c r="AH632" s="81">
        <v>238.00456968773801</v>
      </c>
      <c r="AI632" s="81">
        <v>238.00456968773801</v>
      </c>
      <c r="AJ632" s="81">
        <v>238.00456968773801</v>
      </c>
      <c r="AK632" s="81">
        <v>238.00456968773801</v>
      </c>
      <c r="AL632" s="81">
        <v>238.00456968773801</v>
      </c>
      <c r="AM632" s="81">
        <v>238.00456968773801</v>
      </c>
      <c r="AN632" s="81">
        <v>238.00456968773801</v>
      </c>
      <c r="AO632" s="81">
        <v>238.00456968773801</v>
      </c>
      <c r="AP632" s="81">
        <v>238.00456968773801</v>
      </c>
      <c r="AQ632" s="81">
        <v>238.00456968773801</v>
      </c>
      <c r="AR632" s="81">
        <v>238.00456968773801</v>
      </c>
      <c r="AS632" s="81">
        <v>238.00456968773801</v>
      </c>
      <c r="AT632" s="81">
        <v>238.00456968773801</v>
      </c>
      <c r="AU632" s="81">
        <v>238.00456968773801</v>
      </c>
      <c r="AV632" s="81">
        <v>238.00456968773801</v>
      </c>
      <c r="AW632" s="81">
        <v>238.00456968773801</v>
      </c>
      <c r="AX632" s="81">
        <v>238.00456968773801</v>
      </c>
      <c r="AY632" s="81">
        <v>238.00456968773801</v>
      </c>
      <c r="AZ632" s="81">
        <v>238.00456968773801</v>
      </c>
      <c r="BA632" s="81">
        <v>238.00456968773801</v>
      </c>
      <c r="BB632" s="81">
        <v>238.00456968773801</v>
      </c>
      <c r="BC632" s="81">
        <v>238.00456968773801</v>
      </c>
      <c r="BD632" s="81">
        <v>238.00456968773801</v>
      </c>
      <c r="BE632" s="81">
        <v>238.00456968773801</v>
      </c>
      <c r="BF632" s="81">
        <v>238.00456968773801</v>
      </c>
      <c r="BG632" s="81">
        <v>238.00456968773801</v>
      </c>
      <c r="BH632" s="81">
        <v>238.00456968773801</v>
      </c>
      <c r="BI632" s="81">
        <v>238.00456968773801</v>
      </c>
      <c r="BJ632" s="81">
        <v>238.00456968773801</v>
      </c>
      <c r="BK632" s="81">
        <v>238.00456968773801</v>
      </c>
      <c r="BL632" s="81">
        <v>238.00456968773801</v>
      </c>
      <c r="BM632" s="81">
        <v>238.00456968773801</v>
      </c>
      <c r="BN632" s="81">
        <v>238.00456968773801</v>
      </c>
      <c r="BO632" s="81">
        <v>238.00456968773801</v>
      </c>
      <c r="BP632" s="81">
        <v>238.00456968773801</v>
      </c>
      <c r="BQ632" s="81">
        <v>238.00456968773801</v>
      </c>
      <c r="BR632" s="81">
        <v>238.00456968773801</v>
      </c>
      <c r="BS632" s="81">
        <v>238.00456968773801</v>
      </c>
      <c r="BT632" s="81">
        <v>238.00456968773801</v>
      </c>
      <c r="BU632" s="81">
        <v>238.00456968773801</v>
      </c>
      <c r="BV632" s="81">
        <v>238.00456968773801</v>
      </c>
      <c r="BW632" s="81">
        <v>238.00456968773801</v>
      </c>
      <c r="BX632" s="81">
        <v>238.00456968773801</v>
      </c>
      <c r="BY632" s="81">
        <v>238.00456968773801</v>
      </c>
      <c r="BZ632" s="81">
        <v>238.00456968773801</v>
      </c>
      <c r="CA632" s="81">
        <v>238.00456968773801</v>
      </c>
      <c r="CB632" s="81">
        <v>238.00456968773801</v>
      </c>
      <c r="CC632" s="81">
        <v>238.00456968773801</v>
      </c>
      <c r="CD632" s="81">
        <v>238.00456968773801</v>
      </c>
      <c r="CE632" s="81">
        <v>238.00456968773801</v>
      </c>
      <c r="CF632" s="81">
        <v>238.00456968773801</v>
      </c>
      <c r="CG632" s="81">
        <v>238.00456968773801</v>
      </c>
      <c r="CH632" s="81">
        <v>238.00456968773801</v>
      </c>
      <c r="CI632" s="81">
        <v>238.00456968773801</v>
      </c>
      <c r="CJ632" s="81">
        <v>238.00456968773801</v>
      </c>
      <c r="CK632" s="81">
        <v>238.00456968773801</v>
      </c>
      <c r="CL632" s="81">
        <v>238.00456968773801</v>
      </c>
      <c r="CM632" s="81">
        <v>238.00456968773801</v>
      </c>
      <c r="CN632" s="81">
        <v>238.00456968773801</v>
      </c>
      <c r="CO632" s="81">
        <v>238.00456968773801</v>
      </c>
      <c r="CP632" s="81">
        <v>238.00456968773801</v>
      </c>
      <c r="CQ632" s="81">
        <v>238.00456968773801</v>
      </c>
      <c r="CR632" s="81">
        <v>238.00456968773801</v>
      </c>
      <c r="CS632" s="81">
        <v>238.00456968773801</v>
      </c>
      <c r="CT632" s="81">
        <v>238.00456968773801</v>
      </c>
      <c r="CU632" s="81">
        <v>238.00456968773801</v>
      </c>
      <c r="CV632" s="81">
        <v>238.00456968773801</v>
      </c>
      <c r="CW632" s="81">
        <v>238.00456968773801</v>
      </c>
      <c r="CX632" s="81">
        <v>238.00456968773801</v>
      </c>
      <c r="CY632" s="81">
        <v>238.00456968773801</v>
      </c>
      <c r="CZ632" s="81">
        <v>238.00456968773801</v>
      </c>
      <c r="DA632" s="81">
        <v>238.00456968773801</v>
      </c>
      <c r="DB632" s="81">
        <v>238.00456968773801</v>
      </c>
      <c r="DC632" s="81">
        <v>238.00456968773801</v>
      </c>
      <c r="DD632" s="81">
        <v>238.00456968773801</v>
      </c>
      <c r="DE632" s="81">
        <v>238.00456968773801</v>
      </c>
      <c r="DF632" s="81">
        <v>238.00456968773801</v>
      </c>
      <c r="DG632" s="81">
        <v>238.00456968773801</v>
      </c>
      <c r="DH632" s="81">
        <v>238.00456968773801</v>
      </c>
      <c r="DI632" s="81">
        <v>238.00456968773801</v>
      </c>
      <c r="DJ632" s="81">
        <v>238.00456968773801</v>
      </c>
      <c r="DK632" s="81">
        <v>238.00456968773801</v>
      </c>
      <c r="DL632" s="81">
        <v>238.00456968773801</v>
      </c>
      <c r="DM632" s="81">
        <v>238.00456968773801</v>
      </c>
      <c r="DN632" s="81">
        <v>238.00456968773801</v>
      </c>
      <c r="DO632" s="81">
        <v>238.00456968773801</v>
      </c>
      <c r="DP632" s="81">
        <v>238.00456968773801</v>
      </c>
      <c r="DQ632" s="81">
        <v>238.00456968773801</v>
      </c>
      <c r="DR632" s="81">
        <v>238.00456968773801</v>
      </c>
      <c r="DS632" s="81">
        <v>238.00456968773801</v>
      </c>
      <c r="DT632" s="81">
        <v>238.00456968773801</v>
      </c>
      <c r="DU632" s="81">
        <v>238.00456968773801</v>
      </c>
      <c r="DV632" s="81">
        <v>238.00456968773801</v>
      </c>
      <c r="DW632" s="81">
        <v>238.00456968773801</v>
      </c>
      <c r="DX632" s="81">
        <v>238.00456968773801</v>
      </c>
      <c r="DY632" s="81">
        <v>238.00456968773801</v>
      </c>
      <c r="DZ632" s="81">
        <v>238.00456968773801</v>
      </c>
      <c r="EA632" s="81">
        <v>238.00456968773801</v>
      </c>
      <c r="EB632" s="81">
        <v>238.00456968773801</v>
      </c>
      <c r="EC632" s="81">
        <v>238.00456968773801</v>
      </c>
      <c r="ED632" s="81">
        <v>238.00456968773801</v>
      </c>
      <c r="EE632" s="81">
        <v>238.00456968773801</v>
      </c>
      <c r="EF632" s="81">
        <v>238.00456968773801</v>
      </c>
      <c r="EG632" s="81">
        <v>238.00456968773801</v>
      </c>
      <c r="EH632" s="81">
        <v>238.00456968773801</v>
      </c>
      <c r="EI632" s="81">
        <v>238.00456968773801</v>
      </c>
      <c r="EJ632" s="81">
        <v>238.00456968773801</v>
      </c>
      <c r="EK632" s="81">
        <v>238.00456968773801</v>
      </c>
      <c r="EL632" s="81">
        <v>238.00456968773801</v>
      </c>
      <c r="EM632" s="81">
        <v>238.00456968773801</v>
      </c>
      <c r="EN632" s="81">
        <v>238.00456968773801</v>
      </c>
      <c r="EO632" s="81">
        <v>238.00456968773801</v>
      </c>
      <c r="EP632" s="81">
        <v>238.00456968773801</v>
      </c>
      <c r="EQ632" s="81">
        <v>238.00456968773801</v>
      </c>
      <c r="ER632" s="81">
        <v>238.00456968773801</v>
      </c>
      <c r="ES632" s="81">
        <v>238.00456968773801</v>
      </c>
      <c r="ET632" s="81">
        <v>238.00456968773801</v>
      </c>
      <c r="EU632" s="81">
        <v>238.00456968773801</v>
      </c>
      <c r="EV632" s="81">
        <v>238.00456968773801</v>
      </c>
      <c r="EW632" s="81">
        <v>238.00456968773801</v>
      </c>
      <c r="EX632" s="81">
        <v>238.00456968773801</v>
      </c>
      <c r="EY632" s="81">
        <v>238.00456968773801</v>
      </c>
      <c r="EZ632" s="81">
        <v>238.00456968773801</v>
      </c>
      <c r="FA632" s="81">
        <v>238.00456968773801</v>
      </c>
      <c r="FB632" s="81">
        <v>238.00456968773801</v>
      </c>
      <c r="FC632" s="81">
        <v>238.00456968773801</v>
      </c>
      <c r="FD632" s="81">
        <v>238.00456968773801</v>
      </c>
      <c r="FE632" s="81">
        <v>238.00456968773801</v>
      </c>
      <c r="FF632" s="81">
        <v>238.00456968773801</v>
      </c>
      <c r="FG632" s="81">
        <v>238.00456968773801</v>
      </c>
      <c r="FH632" s="81">
        <v>238.00456968773801</v>
      </c>
      <c r="FI632" s="81">
        <v>238.00456968773801</v>
      </c>
      <c r="FJ632" s="81">
        <v>238.00456968773801</v>
      </c>
      <c r="FK632" s="81">
        <v>238.00456968773801</v>
      </c>
      <c r="FL632" s="81">
        <v>238.00456968773801</v>
      </c>
      <c r="FM632" s="81">
        <v>238.00456968773801</v>
      </c>
      <c r="FN632" s="1" t="s">
        <v>1007</v>
      </c>
    </row>
    <row r="633" spans="2:170" x14ac:dyDescent="0.2">
      <c r="B633" s="1" t="s">
        <v>970</v>
      </c>
      <c r="C633" s="1" t="s">
        <v>15</v>
      </c>
      <c r="D633" s="1" t="s">
        <v>13</v>
      </c>
      <c r="E633" s="81" t="s">
        <v>278</v>
      </c>
      <c r="F633" s="81">
        <v>238.00456968773801</v>
      </c>
      <c r="G633" s="81">
        <v>238.00456968773801</v>
      </c>
      <c r="H633" s="81">
        <v>238.00456968773801</v>
      </c>
      <c r="I633" s="81">
        <v>238.00456968773801</v>
      </c>
      <c r="J633" s="81">
        <v>238.00456968773801</v>
      </c>
      <c r="K633" s="81">
        <v>238.00456968773801</v>
      </c>
      <c r="L633" s="81">
        <v>238.00456968773801</v>
      </c>
      <c r="M633" s="81">
        <v>238.00456968773801</v>
      </c>
      <c r="N633" s="81">
        <v>238.00456968773801</v>
      </c>
      <c r="O633" s="81">
        <v>238.00456968773801</v>
      </c>
      <c r="P633" s="81">
        <v>238.00456968773801</v>
      </c>
      <c r="Q633" s="81">
        <v>238.00456968773801</v>
      </c>
      <c r="R633" s="81">
        <v>238.00456968773801</v>
      </c>
      <c r="S633" s="81">
        <v>238.00456968773801</v>
      </c>
      <c r="T633" s="81">
        <v>238.00456968773801</v>
      </c>
      <c r="U633" s="81">
        <v>238.00456968773801</v>
      </c>
      <c r="V633" s="81">
        <v>238.00456968773801</v>
      </c>
      <c r="W633" s="81">
        <v>238.00456968773801</v>
      </c>
      <c r="X633" s="81">
        <v>238.00456968773801</v>
      </c>
      <c r="Y633" s="81">
        <v>238.00456968773801</v>
      </c>
      <c r="Z633" s="81">
        <v>238.00456968773801</v>
      </c>
      <c r="AA633" s="81">
        <v>238.00456968773801</v>
      </c>
      <c r="AB633" s="81">
        <v>238.00456968773801</v>
      </c>
      <c r="AC633" s="81">
        <v>238.00456968773801</v>
      </c>
      <c r="AD633" s="81">
        <v>238.00456968773801</v>
      </c>
      <c r="AE633" s="81">
        <v>238.00456968773801</v>
      </c>
      <c r="AF633" s="81">
        <v>238.00456968773801</v>
      </c>
      <c r="AG633" s="81">
        <v>238.00456968773801</v>
      </c>
      <c r="AH633" s="81">
        <v>238.00456968773801</v>
      </c>
      <c r="AI633" s="81">
        <v>238.00456968773801</v>
      </c>
      <c r="AJ633" s="81">
        <v>238.00456968773801</v>
      </c>
      <c r="AK633" s="81">
        <v>238.00456968773801</v>
      </c>
      <c r="AL633" s="81">
        <v>238.00456968773801</v>
      </c>
      <c r="AM633" s="81">
        <v>238.00456968773801</v>
      </c>
      <c r="AN633" s="81">
        <v>238.00456968773801</v>
      </c>
      <c r="AO633" s="81">
        <v>238.00456968773801</v>
      </c>
      <c r="AP633" s="81">
        <v>238.00456968773801</v>
      </c>
      <c r="AQ633" s="81">
        <v>238.00456968773801</v>
      </c>
      <c r="AR633" s="81">
        <v>238.00456968773801</v>
      </c>
      <c r="AS633" s="81">
        <v>238.00456968773801</v>
      </c>
      <c r="AT633" s="81">
        <v>238.00456968773801</v>
      </c>
      <c r="AU633" s="81">
        <v>238.00456968773801</v>
      </c>
      <c r="AV633" s="81">
        <v>238.00456968773801</v>
      </c>
      <c r="AW633" s="81">
        <v>238.00456968773801</v>
      </c>
      <c r="AX633" s="81">
        <v>238.00456968773801</v>
      </c>
      <c r="AY633" s="81">
        <v>238.00456968773801</v>
      </c>
      <c r="AZ633" s="81">
        <v>238.00456968773801</v>
      </c>
      <c r="BA633" s="81">
        <v>238.00456968773801</v>
      </c>
      <c r="BB633" s="81">
        <v>238.00456968773801</v>
      </c>
      <c r="BC633" s="81">
        <v>238.00456968773801</v>
      </c>
      <c r="BD633" s="81">
        <v>238.00456968773801</v>
      </c>
      <c r="BE633" s="81">
        <v>238.00456968773801</v>
      </c>
      <c r="BF633" s="81">
        <v>238.00456968773801</v>
      </c>
      <c r="BG633" s="81">
        <v>238.00456968773801</v>
      </c>
      <c r="BH633" s="81">
        <v>238.00456968773801</v>
      </c>
      <c r="BI633" s="81">
        <v>238.00456968773801</v>
      </c>
      <c r="BJ633" s="81">
        <v>238.00456968773801</v>
      </c>
      <c r="BK633" s="81">
        <v>238.00456968773801</v>
      </c>
      <c r="BL633" s="81">
        <v>238.00456968773801</v>
      </c>
      <c r="BM633" s="81">
        <v>238.00456968773801</v>
      </c>
      <c r="BN633" s="81">
        <v>238.00456968773801</v>
      </c>
      <c r="BO633" s="81">
        <v>238.00456968773801</v>
      </c>
      <c r="BP633" s="81">
        <v>238.00456968773801</v>
      </c>
      <c r="BQ633" s="81">
        <v>238.00456968773801</v>
      </c>
      <c r="BR633" s="81">
        <v>238.00456968773801</v>
      </c>
      <c r="BS633" s="81">
        <v>238.00456968773801</v>
      </c>
      <c r="BT633" s="81">
        <v>238.00456968773801</v>
      </c>
      <c r="BU633" s="81">
        <v>238.00456968773801</v>
      </c>
      <c r="BV633" s="81">
        <v>238.00456968773801</v>
      </c>
      <c r="BW633" s="81">
        <v>238.00456968773801</v>
      </c>
      <c r="BX633" s="81">
        <v>238.00456968773801</v>
      </c>
      <c r="BY633" s="81">
        <v>238.00456968773801</v>
      </c>
      <c r="BZ633" s="81">
        <v>238.00456968773801</v>
      </c>
      <c r="CA633" s="81">
        <v>238.00456968773801</v>
      </c>
      <c r="CB633" s="81">
        <v>238.00456968773801</v>
      </c>
      <c r="CC633" s="81">
        <v>238.00456968773801</v>
      </c>
      <c r="CD633" s="81">
        <v>238.00456968773801</v>
      </c>
      <c r="CE633" s="81">
        <v>238.00456968773801</v>
      </c>
      <c r="CF633" s="81">
        <v>238.00456968773801</v>
      </c>
      <c r="CG633" s="81">
        <v>238.00456968773801</v>
      </c>
      <c r="CH633" s="81">
        <v>238.00456968773801</v>
      </c>
      <c r="CI633" s="81">
        <v>238.00456968773801</v>
      </c>
      <c r="CJ633" s="81">
        <v>238.00456968773801</v>
      </c>
      <c r="CK633" s="81">
        <v>238.00456968773801</v>
      </c>
      <c r="CL633" s="81">
        <v>238.00456968773801</v>
      </c>
      <c r="CM633" s="81">
        <v>238.00456968773801</v>
      </c>
      <c r="CN633" s="81">
        <v>238.00456968773801</v>
      </c>
      <c r="CO633" s="81">
        <v>238.00456968773801</v>
      </c>
      <c r="CP633" s="81">
        <v>238.00456968773801</v>
      </c>
      <c r="CQ633" s="81">
        <v>238.00456968773801</v>
      </c>
      <c r="CR633" s="81">
        <v>238.00456968773801</v>
      </c>
      <c r="CS633" s="81">
        <v>238.00456968773801</v>
      </c>
      <c r="CT633" s="81">
        <v>238.00456968773801</v>
      </c>
      <c r="CU633" s="81">
        <v>238.00456968773801</v>
      </c>
      <c r="CV633" s="81">
        <v>238.00456968773801</v>
      </c>
      <c r="CW633" s="81">
        <v>238.00456968773801</v>
      </c>
      <c r="CX633" s="81">
        <v>238.00456968773801</v>
      </c>
      <c r="CY633" s="81">
        <v>238.00456968773801</v>
      </c>
      <c r="CZ633" s="81">
        <v>238.00456968773801</v>
      </c>
      <c r="DA633" s="81">
        <v>238.00456968773801</v>
      </c>
      <c r="DB633" s="81">
        <v>238.00456968773801</v>
      </c>
      <c r="DC633" s="81">
        <v>238.00456968773801</v>
      </c>
      <c r="DD633" s="81">
        <v>238.00456968773801</v>
      </c>
      <c r="DE633" s="81">
        <v>238.00456968773801</v>
      </c>
      <c r="DF633" s="81">
        <v>238.00456968773801</v>
      </c>
      <c r="DG633" s="81">
        <v>238.00456968773801</v>
      </c>
      <c r="DH633" s="81">
        <v>238.00456968773801</v>
      </c>
      <c r="DI633" s="81">
        <v>238.00456968773801</v>
      </c>
      <c r="DJ633" s="81">
        <v>238.00456968773801</v>
      </c>
      <c r="DK633" s="81">
        <v>238.00456968773801</v>
      </c>
      <c r="DL633" s="81">
        <v>238.00456968773801</v>
      </c>
      <c r="DM633" s="81">
        <v>238.00456968773801</v>
      </c>
      <c r="DN633" s="81">
        <v>238.00456968773801</v>
      </c>
      <c r="DO633" s="81">
        <v>238.00456968773801</v>
      </c>
      <c r="DP633" s="81">
        <v>238.00456968773801</v>
      </c>
      <c r="DQ633" s="81">
        <v>238.00456968773801</v>
      </c>
      <c r="DR633" s="81">
        <v>238.00456968773801</v>
      </c>
      <c r="DS633" s="81">
        <v>238.00456968773801</v>
      </c>
      <c r="DT633" s="81">
        <v>238.00456968773801</v>
      </c>
      <c r="DU633" s="81">
        <v>238.00456968773801</v>
      </c>
      <c r="DV633" s="81">
        <v>238.00456968773801</v>
      </c>
      <c r="DW633" s="81">
        <v>238.00456968773801</v>
      </c>
      <c r="DX633" s="81">
        <v>238.00456968773801</v>
      </c>
      <c r="DY633" s="81">
        <v>238.00456968773801</v>
      </c>
      <c r="DZ633" s="81">
        <v>238.00456968773801</v>
      </c>
      <c r="EA633" s="81">
        <v>238.00456968773801</v>
      </c>
      <c r="EB633" s="81">
        <v>238.00456968773801</v>
      </c>
      <c r="EC633" s="81">
        <v>238.00456968773801</v>
      </c>
      <c r="ED633" s="81">
        <v>238.00456968773801</v>
      </c>
      <c r="EE633" s="81">
        <v>238.00456968773801</v>
      </c>
      <c r="EF633" s="81">
        <v>238.00456968773801</v>
      </c>
      <c r="EG633" s="81">
        <v>238.00456968773801</v>
      </c>
      <c r="EH633" s="81">
        <v>238.00456968773801</v>
      </c>
      <c r="EI633" s="81">
        <v>238.00456968773801</v>
      </c>
      <c r="EJ633" s="81">
        <v>238.00456968773801</v>
      </c>
      <c r="EK633" s="81">
        <v>238.00456968773801</v>
      </c>
      <c r="EL633" s="81">
        <v>238.00456968773801</v>
      </c>
      <c r="EM633" s="81">
        <v>238.00456968773801</v>
      </c>
      <c r="EN633" s="81">
        <v>238.00456968773801</v>
      </c>
      <c r="EO633" s="81">
        <v>238.00456968773801</v>
      </c>
      <c r="EP633" s="81">
        <v>238.00456968773801</v>
      </c>
      <c r="EQ633" s="81">
        <v>238.00456968773801</v>
      </c>
      <c r="ER633" s="81">
        <v>238.00456968773801</v>
      </c>
      <c r="ES633" s="81">
        <v>238.00456968773801</v>
      </c>
      <c r="ET633" s="81">
        <v>238.00456968773801</v>
      </c>
      <c r="EU633" s="81">
        <v>238.00456968773801</v>
      </c>
      <c r="EV633" s="81">
        <v>238.00456968773801</v>
      </c>
      <c r="EW633" s="81">
        <v>238.00456968773801</v>
      </c>
      <c r="EX633" s="81">
        <v>238.00456968773801</v>
      </c>
      <c r="EY633" s="81">
        <v>238.00456968773801</v>
      </c>
      <c r="EZ633" s="81">
        <v>238.00456968773801</v>
      </c>
      <c r="FA633" s="81">
        <v>238.00456968773801</v>
      </c>
      <c r="FB633" s="81">
        <v>238.00456968773801</v>
      </c>
      <c r="FC633" s="81">
        <v>238.00456968773801</v>
      </c>
      <c r="FD633" s="81">
        <v>238.00456968773801</v>
      </c>
      <c r="FE633" s="81">
        <v>238.00456968773801</v>
      </c>
      <c r="FF633" s="81">
        <v>238.00456968773801</v>
      </c>
      <c r="FG633" s="81">
        <v>238.00456968773801</v>
      </c>
      <c r="FH633" s="81">
        <v>238.00456968773801</v>
      </c>
      <c r="FI633" s="81">
        <v>238.00456968773801</v>
      </c>
      <c r="FJ633" s="81">
        <v>238.00456968773801</v>
      </c>
      <c r="FK633" s="81">
        <v>238.00456968773801</v>
      </c>
      <c r="FL633" s="81">
        <v>238.00456968773801</v>
      </c>
      <c r="FM633" s="81">
        <v>238.00456968773801</v>
      </c>
      <c r="FN633" s="1" t="s">
        <v>1008</v>
      </c>
    </row>
    <row r="634" spans="2:170" x14ac:dyDescent="0.2">
      <c r="B634" s="1" t="s">
        <v>972</v>
      </c>
      <c r="C634" s="1" t="s">
        <v>49</v>
      </c>
      <c r="D634" s="1" t="s">
        <v>48</v>
      </c>
      <c r="E634" s="81" t="s">
        <v>278</v>
      </c>
      <c r="F634" s="81">
        <v>238.00456968773801</v>
      </c>
      <c r="G634" s="81">
        <v>238.00456968773801</v>
      </c>
      <c r="H634" s="81">
        <v>238.00456968773801</v>
      </c>
      <c r="I634" s="81">
        <v>238.00456968773801</v>
      </c>
      <c r="J634" s="81">
        <v>238.00456968773801</v>
      </c>
      <c r="K634" s="81">
        <v>238.00456968773801</v>
      </c>
      <c r="L634" s="81">
        <v>238.00456968773801</v>
      </c>
      <c r="M634" s="81">
        <v>238.00456968773801</v>
      </c>
      <c r="N634" s="81">
        <v>238.00456968773801</v>
      </c>
      <c r="O634" s="81">
        <v>238.00456968773801</v>
      </c>
      <c r="P634" s="81">
        <v>238.00456968773801</v>
      </c>
      <c r="Q634" s="81">
        <v>238.00456968773801</v>
      </c>
      <c r="R634" s="81">
        <v>238.00456968773801</v>
      </c>
      <c r="S634" s="81">
        <v>238.00456968773801</v>
      </c>
      <c r="T634" s="81">
        <v>238.00456968773801</v>
      </c>
      <c r="U634" s="81">
        <v>238.00456968773801</v>
      </c>
      <c r="V634" s="81">
        <v>238.00456968773801</v>
      </c>
      <c r="W634" s="81">
        <v>238.00456968773801</v>
      </c>
      <c r="X634" s="81">
        <v>238.00456968773801</v>
      </c>
      <c r="Y634" s="81">
        <v>238.00456968773801</v>
      </c>
      <c r="Z634" s="81">
        <v>238.00456968773801</v>
      </c>
      <c r="AA634" s="81">
        <v>238.00456968773801</v>
      </c>
      <c r="AB634" s="81">
        <v>238.00456968773801</v>
      </c>
      <c r="AC634" s="81">
        <v>238.00456968773801</v>
      </c>
      <c r="AD634" s="81">
        <v>238.00456968773801</v>
      </c>
      <c r="AE634" s="81">
        <v>238.00456968773801</v>
      </c>
      <c r="AF634" s="81">
        <v>238.00456968773801</v>
      </c>
      <c r="AG634" s="81">
        <v>238.00456968773801</v>
      </c>
      <c r="AH634" s="81">
        <v>238.00456968773801</v>
      </c>
      <c r="AI634" s="81">
        <v>238.00456968773801</v>
      </c>
      <c r="AJ634" s="81">
        <v>238.00456968773801</v>
      </c>
      <c r="AK634" s="81">
        <v>238.00456968773801</v>
      </c>
      <c r="AL634" s="81">
        <v>238.00456968773801</v>
      </c>
      <c r="AM634" s="81">
        <v>238.00456968773801</v>
      </c>
      <c r="AN634" s="81">
        <v>238.00456968773801</v>
      </c>
      <c r="AO634" s="81">
        <v>238.00456968773801</v>
      </c>
      <c r="AP634" s="81">
        <v>238.00456968773801</v>
      </c>
      <c r="AQ634" s="81">
        <v>238.00456968773801</v>
      </c>
      <c r="AR634" s="81">
        <v>238.00456968773801</v>
      </c>
      <c r="AS634" s="81">
        <v>238.00456968773801</v>
      </c>
      <c r="AT634" s="81">
        <v>238.00456968773801</v>
      </c>
      <c r="AU634" s="81">
        <v>238.00456968773801</v>
      </c>
      <c r="AV634" s="81">
        <v>238.00456968773801</v>
      </c>
      <c r="AW634" s="81">
        <v>238.00456968773801</v>
      </c>
      <c r="AX634" s="81">
        <v>238.00456968773801</v>
      </c>
      <c r="AY634" s="81">
        <v>238.00456968773801</v>
      </c>
      <c r="AZ634" s="81">
        <v>238.00456968773801</v>
      </c>
      <c r="BA634" s="81">
        <v>238.00456968773801</v>
      </c>
      <c r="BB634" s="81">
        <v>238.00456968773801</v>
      </c>
      <c r="BC634" s="81">
        <v>238.00456968773801</v>
      </c>
      <c r="BD634" s="81">
        <v>238.00456968773801</v>
      </c>
      <c r="BE634" s="81">
        <v>238.00456968773801</v>
      </c>
      <c r="BF634" s="81">
        <v>238.00456968773801</v>
      </c>
      <c r="BG634" s="81">
        <v>238.00456968773801</v>
      </c>
      <c r="BH634" s="81">
        <v>238.00456968773801</v>
      </c>
      <c r="BI634" s="81">
        <v>238.00456968773801</v>
      </c>
      <c r="BJ634" s="81">
        <v>238.00456968773801</v>
      </c>
      <c r="BK634" s="81">
        <v>238.00456968773801</v>
      </c>
      <c r="BL634" s="81">
        <v>238.00456968773801</v>
      </c>
      <c r="BM634" s="81">
        <v>238.00456968773801</v>
      </c>
      <c r="BN634" s="81">
        <v>238.00456968773801</v>
      </c>
      <c r="BO634" s="81">
        <v>238.00456968773801</v>
      </c>
      <c r="BP634" s="81">
        <v>238.00456968773801</v>
      </c>
      <c r="BQ634" s="81">
        <v>238.00456968773801</v>
      </c>
      <c r="BR634" s="81">
        <v>238.00456968773801</v>
      </c>
      <c r="BS634" s="81">
        <v>238.00456968773801</v>
      </c>
      <c r="BT634" s="81">
        <v>238.00456968773801</v>
      </c>
      <c r="BU634" s="81">
        <v>238.00456968773801</v>
      </c>
      <c r="BV634" s="81">
        <v>238.00456968773801</v>
      </c>
      <c r="BW634" s="81">
        <v>238.00456968773801</v>
      </c>
      <c r="BX634" s="81">
        <v>238.00456968773801</v>
      </c>
      <c r="BY634" s="81">
        <v>238.00456968773801</v>
      </c>
      <c r="BZ634" s="81">
        <v>238.00456968773801</v>
      </c>
      <c r="CA634" s="81">
        <v>238.00456968773801</v>
      </c>
      <c r="CB634" s="81">
        <v>238.00456968773801</v>
      </c>
      <c r="CC634" s="81">
        <v>238.00456968773801</v>
      </c>
      <c r="CD634" s="81">
        <v>238.00456968773801</v>
      </c>
      <c r="CE634" s="81">
        <v>238.00456968773801</v>
      </c>
      <c r="CF634" s="81">
        <v>238.00456968773801</v>
      </c>
      <c r="CG634" s="81">
        <v>238.00456968773801</v>
      </c>
      <c r="CH634" s="81">
        <v>238.00456968773801</v>
      </c>
      <c r="CI634" s="81">
        <v>238.00456968773801</v>
      </c>
      <c r="CJ634" s="81">
        <v>238.00456968773801</v>
      </c>
      <c r="CK634" s="81">
        <v>238.00456968773801</v>
      </c>
      <c r="CL634" s="81">
        <v>238.00456968773801</v>
      </c>
      <c r="CM634" s="81">
        <v>238.00456968773801</v>
      </c>
      <c r="CN634" s="81">
        <v>238.00456968773801</v>
      </c>
      <c r="CO634" s="81">
        <v>238.00456968773801</v>
      </c>
      <c r="CP634" s="81">
        <v>238.00456968773801</v>
      </c>
      <c r="CQ634" s="81">
        <v>238.00456968773801</v>
      </c>
      <c r="CR634" s="81">
        <v>238.00456968773801</v>
      </c>
      <c r="CS634" s="81">
        <v>238.00456968773801</v>
      </c>
      <c r="CT634" s="81">
        <v>238.00456968773801</v>
      </c>
      <c r="CU634" s="81">
        <v>238.00456968773801</v>
      </c>
      <c r="CV634" s="81">
        <v>238.00456968773801</v>
      </c>
      <c r="CW634" s="81">
        <v>238.00456968773801</v>
      </c>
      <c r="CX634" s="81">
        <v>238.00456968773801</v>
      </c>
      <c r="CY634" s="81">
        <v>238.00456968773801</v>
      </c>
      <c r="CZ634" s="81">
        <v>238.00456968773801</v>
      </c>
      <c r="DA634" s="81">
        <v>238.00456968773801</v>
      </c>
      <c r="DB634" s="81">
        <v>238.00456968773801</v>
      </c>
      <c r="DC634" s="81">
        <v>238.00456968773801</v>
      </c>
      <c r="DD634" s="81">
        <v>238.00456968773801</v>
      </c>
      <c r="DE634" s="81">
        <v>238.00456968773801</v>
      </c>
      <c r="DF634" s="81">
        <v>238.00456968773801</v>
      </c>
      <c r="DG634" s="81">
        <v>238.00456968773801</v>
      </c>
      <c r="DH634" s="81">
        <v>238.00456968773801</v>
      </c>
      <c r="DI634" s="81">
        <v>238.00456968773801</v>
      </c>
      <c r="DJ634" s="81">
        <v>238.00456968773801</v>
      </c>
      <c r="DK634" s="81">
        <v>238.00456968773801</v>
      </c>
      <c r="DL634" s="81">
        <v>238.00456968773801</v>
      </c>
      <c r="DM634" s="81">
        <v>238.00456968773801</v>
      </c>
      <c r="DN634" s="81">
        <v>238.00456968773801</v>
      </c>
      <c r="DO634" s="81">
        <v>238.00456968773801</v>
      </c>
      <c r="DP634" s="81">
        <v>238.00456968773801</v>
      </c>
      <c r="DQ634" s="81">
        <v>238.00456968773801</v>
      </c>
      <c r="DR634" s="81">
        <v>238.00456968773801</v>
      </c>
      <c r="DS634" s="81">
        <v>238.00456968773801</v>
      </c>
      <c r="DT634" s="81">
        <v>238.00456968773801</v>
      </c>
      <c r="DU634" s="81">
        <v>238.00456968773801</v>
      </c>
      <c r="DV634" s="81">
        <v>238.00456968773801</v>
      </c>
      <c r="DW634" s="81">
        <v>238.00456968773801</v>
      </c>
      <c r="DX634" s="81">
        <v>238.00456968773801</v>
      </c>
      <c r="DY634" s="81">
        <v>238.00456968773801</v>
      </c>
      <c r="DZ634" s="81">
        <v>238.00456968773801</v>
      </c>
      <c r="EA634" s="81">
        <v>238.00456968773801</v>
      </c>
      <c r="EB634" s="81">
        <v>238.00456968773801</v>
      </c>
      <c r="EC634" s="81">
        <v>238.00456968773801</v>
      </c>
      <c r="ED634" s="81">
        <v>238.00456968773801</v>
      </c>
      <c r="EE634" s="81">
        <v>238.00456968773801</v>
      </c>
      <c r="EF634" s="81">
        <v>238.00456968773801</v>
      </c>
      <c r="EG634" s="81">
        <v>238.00456968773801</v>
      </c>
      <c r="EH634" s="81">
        <v>238.00456968773801</v>
      </c>
      <c r="EI634" s="81">
        <v>238.00456968773801</v>
      </c>
      <c r="EJ634" s="81">
        <v>238.00456968773801</v>
      </c>
      <c r="EK634" s="81">
        <v>238.00456968773801</v>
      </c>
      <c r="EL634" s="81">
        <v>238.00456968773801</v>
      </c>
      <c r="EM634" s="81">
        <v>238.00456968773801</v>
      </c>
      <c r="EN634" s="81">
        <v>238.00456968773801</v>
      </c>
      <c r="EO634" s="81">
        <v>238.00456968773801</v>
      </c>
      <c r="EP634" s="81">
        <v>238.00456968773801</v>
      </c>
      <c r="EQ634" s="81">
        <v>238.00456968773801</v>
      </c>
      <c r="ER634" s="81">
        <v>238.00456968773801</v>
      </c>
      <c r="ES634" s="81">
        <v>238.00456968773801</v>
      </c>
      <c r="ET634" s="81">
        <v>238.00456968773801</v>
      </c>
      <c r="EU634" s="81">
        <v>238.00456968773801</v>
      </c>
      <c r="EV634" s="81">
        <v>238.00456968773801</v>
      </c>
      <c r="EW634" s="81">
        <v>238.00456968773801</v>
      </c>
      <c r="EX634" s="81">
        <v>238.00456968773801</v>
      </c>
      <c r="EY634" s="81">
        <v>238.00456968773801</v>
      </c>
      <c r="EZ634" s="81">
        <v>238.00456968773801</v>
      </c>
      <c r="FA634" s="81">
        <v>238.00456968773801</v>
      </c>
      <c r="FB634" s="81">
        <v>238.00456968773801</v>
      </c>
      <c r="FC634" s="81">
        <v>238.00456968773801</v>
      </c>
      <c r="FD634" s="81">
        <v>238.00456968773801</v>
      </c>
      <c r="FE634" s="81">
        <v>238.00456968773801</v>
      </c>
      <c r="FF634" s="81">
        <v>238.00456968773801</v>
      </c>
      <c r="FG634" s="81">
        <v>238.00456968773801</v>
      </c>
      <c r="FH634" s="81">
        <v>238.00456968773801</v>
      </c>
      <c r="FI634" s="81">
        <v>238.00456968773801</v>
      </c>
      <c r="FJ634" s="81">
        <v>238.00456968773801</v>
      </c>
      <c r="FK634" s="81">
        <v>238.00456968773801</v>
      </c>
      <c r="FL634" s="81">
        <v>238.00456968773801</v>
      </c>
      <c r="FM634" s="81">
        <v>238.00456968773801</v>
      </c>
      <c r="FN634" s="1" t="s">
        <v>1009</v>
      </c>
    </row>
    <row r="635" spans="2:170" x14ac:dyDescent="0.2">
      <c r="B635" s="1" t="s">
        <v>974</v>
      </c>
      <c r="C635" s="1" t="s">
        <v>55</v>
      </c>
      <c r="D635" s="1" t="s">
        <v>54</v>
      </c>
      <c r="E635" s="81" t="s">
        <v>278</v>
      </c>
      <c r="F635" s="81">
        <v>238.00456968773801</v>
      </c>
      <c r="G635" s="81">
        <v>238.00456968773801</v>
      </c>
      <c r="H635" s="81">
        <v>238.00456968773801</v>
      </c>
      <c r="I635" s="81">
        <v>238.00456968773801</v>
      </c>
      <c r="J635" s="81">
        <v>238.00456968773801</v>
      </c>
      <c r="K635" s="81">
        <v>238.00456968773801</v>
      </c>
      <c r="L635" s="81">
        <v>238.00456968773801</v>
      </c>
      <c r="M635" s="81">
        <v>238.00456968773801</v>
      </c>
      <c r="N635" s="81">
        <v>238.00456968773801</v>
      </c>
      <c r="O635" s="81">
        <v>238.00456968773801</v>
      </c>
      <c r="P635" s="81">
        <v>238.00456968773801</v>
      </c>
      <c r="Q635" s="81">
        <v>238.00456968773801</v>
      </c>
      <c r="R635" s="81">
        <v>238.00456968773801</v>
      </c>
      <c r="S635" s="81">
        <v>238.00456968773801</v>
      </c>
      <c r="T635" s="81">
        <v>238.00456968773801</v>
      </c>
      <c r="U635" s="81">
        <v>238.00456968773801</v>
      </c>
      <c r="V635" s="81">
        <v>238.00456968773801</v>
      </c>
      <c r="W635" s="81">
        <v>238.00456968773801</v>
      </c>
      <c r="X635" s="81">
        <v>238.00456968773801</v>
      </c>
      <c r="Y635" s="81">
        <v>238.00456968773801</v>
      </c>
      <c r="Z635" s="81">
        <v>238.00456968773801</v>
      </c>
      <c r="AA635" s="81">
        <v>238.00456968773801</v>
      </c>
      <c r="AB635" s="81">
        <v>238.00456968773801</v>
      </c>
      <c r="AC635" s="81">
        <v>238.00456968773801</v>
      </c>
      <c r="AD635" s="81">
        <v>238.00456968773801</v>
      </c>
      <c r="AE635" s="81">
        <v>238.00456968773801</v>
      </c>
      <c r="AF635" s="81">
        <v>238.00456968773801</v>
      </c>
      <c r="AG635" s="81">
        <v>238.00456968773801</v>
      </c>
      <c r="AH635" s="81">
        <v>238.00456968773801</v>
      </c>
      <c r="AI635" s="81">
        <v>238.00456968773801</v>
      </c>
      <c r="AJ635" s="81">
        <v>238.00456968773801</v>
      </c>
      <c r="AK635" s="81">
        <v>238.00456968773801</v>
      </c>
      <c r="AL635" s="81">
        <v>238.00456968773801</v>
      </c>
      <c r="AM635" s="81">
        <v>238.00456968773801</v>
      </c>
      <c r="AN635" s="81">
        <v>238.00456968773801</v>
      </c>
      <c r="AO635" s="81">
        <v>238.00456968773801</v>
      </c>
      <c r="AP635" s="81">
        <v>238.00456968773801</v>
      </c>
      <c r="AQ635" s="81">
        <v>238.00456968773801</v>
      </c>
      <c r="AR635" s="81">
        <v>238.00456968773801</v>
      </c>
      <c r="AS635" s="81">
        <v>238.00456968773801</v>
      </c>
      <c r="AT635" s="81">
        <v>238.00456968773801</v>
      </c>
      <c r="AU635" s="81">
        <v>238.00456968773801</v>
      </c>
      <c r="AV635" s="81">
        <v>238.00456968773801</v>
      </c>
      <c r="AW635" s="81">
        <v>238.00456968773801</v>
      </c>
      <c r="AX635" s="81">
        <v>238.00456968773801</v>
      </c>
      <c r="AY635" s="81">
        <v>238.00456968773801</v>
      </c>
      <c r="AZ635" s="81">
        <v>238.00456968773801</v>
      </c>
      <c r="BA635" s="81">
        <v>238.00456968773801</v>
      </c>
      <c r="BB635" s="81">
        <v>238.00456968773801</v>
      </c>
      <c r="BC635" s="81">
        <v>238.00456968773801</v>
      </c>
      <c r="BD635" s="81">
        <v>238.00456968773801</v>
      </c>
      <c r="BE635" s="81">
        <v>238.00456968773801</v>
      </c>
      <c r="BF635" s="81">
        <v>238.00456968773801</v>
      </c>
      <c r="BG635" s="81">
        <v>238.00456968773801</v>
      </c>
      <c r="BH635" s="81">
        <v>238.00456968773801</v>
      </c>
      <c r="BI635" s="81">
        <v>238.00456968773801</v>
      </c>
      <c r="BJ635" s="81">
        <v>238.00456968773801</v>
      </c>
      <c r="BK635" s="81">
        <v>238.00456968773801</v>
      </c>
      <c r="BL635" s="81">
        <v>238.00456968773801</v>
      </c>
      <c r="BM635" s="81">
        <v>238.00456968773801</v>
      </c>
      <c r="BN635" s="81">
        <v>238.00456968773801</v>
      </c>
      <c r="BO635" s="81">
        <v>238.00456968773801</v>
      </c>
      <c r="BP635" s="81">
        <v>238.00456968773801</v>
      </c>
      <c r="BQ635" s="81">
        <v>238.00456968773801</v>
      </c>
      <c r="BR635" s="81">
        <v>238.00456968773801</v>
      </c>
      <c r="BS635" s="81">
        <v>238.00456968773801</v>
      </c>
      <c r="BT635" s="81">
        <v>238.00456968773801</v>
      </c>
      <c r="BU635" s="81">
        <v>238.00456968773801</v>
      </c>
      <c r="BV635" s="81">
        <v>238.00456968773801</v>
      </c>
      <c r="BW635" s="81">
        <v>238.00456968773801</v>
      </c>
      <c r="BX635" s="81">
        <v>238.00456968773801</v>
      </c>
      <c r="BY635" s="81">
        <v>238.00456968773801</v>
      </c>
      <c r="BZ635" s="81">
        <v>238.00456968773801</v>
      </c>
      <c r="CA635" s="81">
        <v>238.00456968773801</v>
      </c>
      <c r="CB635" s="81">
        <v>238.00456968773801</v>
      </c>
      <c r="CC635" s="81">
        <v>238.00456968773801</v>
      </c>
      <c r="CD635" s="81">
        <v>238.00456968773801</v>
      </c>
      <c r="CE635" s="81">
        <v>238.00456968773801</v>
      </c>
      <c r="CF635" s="81">
        <v>238.00456968773801</v>
      </c>
      <c r="CG635" s="81">
        <v>238.00456968773801</v>
      </c>
      <c r="CH635" s="81">
        <v>238.00456968773801</v>
      </c>
      <c r="CI635" s="81">
        <v>238.00456968773801</v>
      </c>
      <c r="CJ635" s="81">
        <v>238.00456968773801</v>
      </c>
      <c r="CK635" s="81">
        <v>238.00456968773801</v>
      </c>
      <c r="CL635" s="81">
        <v>238.00456968773801</v>
      </c>
      <c r="CM635" s="81">
        <v>238.00456968773801</v>
      </c>
      <c r="CN635" s="81">
        <v>238.00456968773801</v>
      </c>
      <c r="CO635" s="81">
        <v>238.00456968773801</v>
      </c>
      <c r="CP635" s="81">
        <v>238.00456968773801</v>
      </c>
      <c r="CQ635" s="81">
        <v>238.00456968773801</v>
      </c>
      <c r="CR635" s="81">
        <v>238.00456968773801</v>
      </c>
      <c r="CS635" s="81">
        <v>238.00456968773801</v>
      </c>
      <c r="CT635" s="81">
        <v>238.00456968773801</v>
      </c>
      <c r="CU635" s="81">
        <v>238.00456968773801</v>
      </c>
      <c r="CV635" s="81">
        <v>238.00456968773801</v>
      </c>
      <c r="CW635" s="81">
        <v>238.00456968773801</v>
      </c>
      <c r="CX635" s="81">
        <v>238.00456968773801</v>
      </c>
      <c r="CY635" s="81">
        <v>238.00456968773801</v>
      </c>
      <c r="CZ635" s="81">
        <v>238.00456968773801</v>
      </c>
      <c r="DA635" s="81">
        <v>238.00456968773801</v>
      </c>
      <c r="DB635" s="81">
        <v>238.00456968773801</v>
      </c>
      <c r="DC635" s="81">
        <v>238.00456968773801</v>
      </c>
      <c r="DD635" s="81">
        <v>238.00456968773801</v>
      </c>
      <c r="DE635" s="81">
        <v>238.00456968773801</v>
      </c>
      <c r="DF635" s="81">
        <v>238.00456968773801</v>
      </c>
      <c r="DG635" s="81">
        <v>238.00456968773801</v>
      </c>
      <c r="DH635" s="81">
        <v>238.00456968773801</v>
      </c>
      <c r="DI635" s="81">
        <v>238.00456968773801</v>
      </c>
      <c r="DJ635" s="81">
        <v>238.00456968773801</v>
      </c>
      <c r="DK635" s="81">
        <v>238.00456968773801</v>
      </c>
      <c r="DL635" s="81">
        <v>238.00456968773801</v>
      </c>
      <c r="DM635" s="81">
        <v>238.00456968773801</v>
      </c>
      <c r="DN635" s="81">
        <v>238.00456968773801</v>
      </c>
      <c r="DO635" s="81">
        <v>238.00456968773801</v>
      </c>
      <c r="DP635" s="81">
        <v>238.00456968773801</v>
      </c>
      <c r="DQ635" s="81">
        <v>238.00456968773801</v>
      </c>
      <c r="DR635" s="81">
        <v>238.00456968773801</v>
      </c>
      <c r="DS635" s="81">
        <v>238.00456968773801</v>
      </c>
      <c r="DT635" s="81">
        <v>238.00456968773801</v>
      </c>
      <c r="DU635" s="81">
        <v>238.00456968773801</v>
      </c>
      <c r="DV635" s="81">
        <v>238.00456968773801</v>
      </c>
      <c r="DW635" s="81">
        <v>238.00456968773801</v>
      </c>
      <c r="DX635" s="81">
        <v>238.00456968773801</v>
      </c>
      <c r="DY635" s="81">
        <v>238.00456968773801</v>
      </c>
      <c r="DZ635" s="81">
        <v>238.00456968773801</v>
      </c>
      <c r="EA635" s="81">
        <v>238.00456968773801</v>
      </c>
      <c r="EB635" s="81">
        <v>238.00456968773801</v>
      </c>
      <c r="EC635" s="81">
        <v>238.00456968773801</v>
      </c>
      <c r="ED635" s="81">
        <v>238.00456968773801</v>
      </c>
      <c r="EE635" s="81">
        <v>238.00456968773801</v>
      </c>
      <c r="EF635" s="81">
        <v>238.00456968773801</v>
      </c>
      <c r="EG635" s="81">
        <v>238.00456968773801</v>
      </c>
      <c r="EH635" s="81">
        <v>238.00456968773801</v>
      </c>
      <c r="EI635" s="81">
        <v>238.00456968773801</v>
      </c>
      <c r="EJ635" s="81">
        <v>238.00456968773801</v>
      </c>
      <c r="EK635" s="81">
        <v>238.00456968773801</v>
      </c>
      <c r="EL635" s="81">
        <v>238.00456968773801</v>
      </c>
      <c r="EM635" s="81">
        <v>238.00456968773801</v>
      </c>
      <c r="EN635" s="81">
        <v>238.00456968773801</v>
      </c>
      <c r="EO635" s="81">
        <v>238.00456968773801</v>
      </c>
      <c r="EP635" s="81">
        <v>238.00456968773801</v>
      </c>
      <c r="EQ635" s="81">
        <v>238.00456968773801</v>
      </c>
      <c r="ER635" s="81">
        <v>238.00456968773801</v>
      </c>
      <c r="ES635" s="81">
        <v>238.00456968773801</v>
      </c>
      <c r="ET635" s="81">
        <v>238.00456968773801</v>
      </c>
      <c r="EU635" s="81">
        <v>238.00456968773801</v>
      </c>
      <c r="EV635" s="81">
        <v>238.00456968773801</v>
      </c>
      <c r="EW635" s="81">
        <v>238.00456968773801</v>
      </c>
      <c r="EX635" s="81">
        <v>238.00456968773801</v>
      </c>
      <c r="EY635" s="81">
        <v>238.00456968773801</v>
      </c>
      <c r="EZ635" s="81">
        <v>238.00456968773801</v>
      </c>
      <c r="FA635" s="81">
        <v>238.00456968773801</v>
      </c>
      <c r="FB635" s="81">
        <v>238.00456968773801</v>
      </c>
      <c r="FC635" s="81">
        <v>238.00456968773801</v>
      </c>
      <c r="FD635" s="81">
        <v>238.00456968773801</v>
      </c>
      <c r="FE635" s="81">
        <v>238.00456968773801</v>
      </c>
      <c r="FF635" s="81">
        <v>238.00456968773801</v>
      </c>
      <c r="FG635" s="81">
        <v>238.00456968773801</v>
      </c>
      <c r="FH635" s="81">
        <v>238.00456968773801</v>
      </c>
      <c r="FI635" s="81">
        <v>238.00456968773801</v>
      </c>
      <c r="FJ635" s="81">
        <v>238.00456968773801</v>
      </c>
      <c r="FK635" s="81">
        <v>238.00456968773801</v>
      </c>
      <c r="FL635" s="81">
        <v>238.00456968773801</v>
      </c>
      <c r="FM635" s="81">
        <v>238.00456968773801</v>
      </c>
      <c r="FN635" s="1" t="s">
        <v>1010</v>
      </c>
    </row>
    <row r="636" spans="2:170" x14ac:dyDescent="0.2">
      <c r="B636" s="1" t="s">
        <v>976</v>
      </c>
      <c r="C636" s="1" t="s">
        <v>44</v>
      </c>
      <c r="D636" s="1" t="s">
        <v>42</v>
      </c>
      <c r="E636" s="81" t="s">
        <v>278</v>
      </c>
      <c r="F636" s="81">
        <v>238.00456968773801</v>
      </c>
      <c r="G636" s="81">
        <v>238.00456968773801</v>
      </c>
      <c r="H636" s="81">
        <v>238.00456968773801</v>
      </c>
      <c r="I636" s="81">
        <v>238.00456968773801</v>
      </c>
      <c r="J636" s="81">
        <v>238.00456968773801</v>
      </c>
      <c r="K636" s="81">
        <v>238.00456968773801</v>
      </c>
      <c r="L636" s="81">
        <v>238.00456968773801</v>
      </c>
      <c r="M636" s="81">
        <v>238.00456968773801</v>
      </c>
      <c r="N636" s="81">
        <v>238.00456968773801</v>
      </c>
      <c r="O636" s="81">
        <v>238.00456968773801</v>
      </c>
      <c r="P636" s="81">
        <v>238.00456968773801</v>
      </c>
      <c r="Q636" s="81">
        <v>238.00456968773801</v>
      </c>
      <c r="R636" s="81">
        <v>238.00456968773801</v>
      </c>
      <c r="S636" s="81">
        <v>238.00456968773801</v>
      </c>
      <c r="T636" s="81">
        <v>238.00456968773801</v>
      </c>
      <c r="U636" s="81">
        <v>238.00456968773801</v>
      </c>
      <c r="V636" s="81">
        <v>238.00456968773801</v>
      </c>
      <c r="W636" s="81">
        <v>238.00456968773801</v>
      </c>
      <c r="X636" s="81">
        <v>238.00456968773801</v>
      </c>
      <c r="Y636" s="81">
        <v>238.00456968773801</v>
      </c>
      <c r="Z636" s="81">
        <v>238.00456968773801</v>
      </c>
      <c r="AA636" s="81">
        <v>238.00456968773801</v>
      </c>
      <c r="AB636" s="81">
        <v>238.00456968773801</v>
      </c>
      <c r="AC636" s="81">
        <v>238.00456968773801</v>
      </c>
      <c r="AD636" s="81">
        <v>238.00456968773801</v>
      </c>
      <c r="AE636" s="81">
        <v>238.00456968773801</v>
      </c>
      <c r="AF636" s="81">
        <v>238.00456968773801</v>
      </c>
      <c r="AG636" s="81">
        <v>238.00456968773801</v>
      </c>
      <c r="AH636" s="81">
        <v>238.00456968773801</v>
      </c>
      <c r="AI636" s="81">
        <v>238.00456968773801</v>
      </c>
      <c r="AJ636" s="81">
        <v>238.00456968773801</v>
      </c>
      <c r="AK636" s="81">
        <v>238.00456968773801</v>
      </c>
      <c r="AL636" s="81">
        <v>238.00456968773801</v>
      </c>
      <c r="AM636" s="81">
        <v>238.00456968773801</v>
      </c>
      <c r="AN636" s="81">
        <v>238.00456968773801</v>
      </c>
      <c r="AO636" s="81">
        <v>238.00456968773801</v>
      </c>
      <c r="AP636" s="81">
        <v>238.00456968773801</v>
      </c>
      <c r="AQ636" s="81">
        <v>238.00456968773801</v>
      </c>
      <c r="AR636" s="81">
        <v>238.00456968773801</v>
      </c>
      <c r="AS636" s="81">
        <v>238.00456968773801</v>
      </c>
      <c r="AT636" s="81">
        <v>238.00456968773801</v>
      </c>
      <c r="AU636" s="81">
        <v>238.00456968773801</v>
      </c>
      <c r="AV636" s="81">
        <v>238.00456968773801</v>
      </c>
      <c r="AW636" s="81">
        <v>238.00456968773801</v>
      </c>
      <c r="AX636" s="81">
        <v>238.00456968773801</v>
      </c>
      <c r="AY636" s="81">
        <v>238.00456968773801</v>
      </c>
      <c r="AZ636" s="81">
        <v>238.00456968773801</v>
      </c>
      <c r="BA636" s="81">
        <v>238.00456968773801</v>
      </c>
      <c r="BB636" s="81">
        <v>238.00456968773801</v>
      </c>
      <c r="BC636" s="81">
        <v>238.00456968773801</v>
      </c>
      <c r="BD636" s="81">
        <v>238.00456968773801</v>
      </c>
      <c r="BE636" s="81">
        <v>238.00456968773801</v>
      </c>
      <c r="BF636" s="81">
        <v>238.00456968773801</v>
      </c>
      <c r="BG636" s="81">
        <v>238.00456968773801</v>
      </c>
      <c r="BH636" s="81">
        <v>238.00456968773801</v>
      </c>
      <c r="BI636" s="81">
        <v>238.00456968773801</v>
      </c>
      <c r="BJ636" s="81">
        <v>238.00456968773801</v>
      </c>
      <c r="BK636" s="81">
        <v>238.00456968773801</v>
      </c>
      <c r="BL636" s="81">
        <v>238.00456968773801</v>
      </c>
      <c r="BM636" s="81">
        <v>238.00456968773801</v>
      </c>
      <c r="BN636" s="81">
        <v>238.00456968773801</v>
      </c>
      <c r="BO636" s="81">
        <v>238.00456968773801</v>
      </c>
      <c r="BP636" s="81">
        <v>238.00456968773801</v>
      </c>
      <c r="BQ636" s="81">
        <v>238.00456968773801</v>
      </c>
      <c r="BR636" s="81">
        <v>238.00456968773801</v>
      </c>
      <c r="BS636" s="81">
        <v>238.00456968773801</v>
      </c>
      <c r="BT636" s="81">
        <v>238.00456968773801</v>
      </c>
      <c r="BU636" s="81">
        <v>238.00456968773801</v>
      </c>
      <c r="BV636" s="81">
        <v>238.00456968773801</v>
      </c>
      <c r="BW636" s="81">
        <v>238.00456968773801</v>
      </c>
      <c r="BX636" s="81">
        <v>238.00456968773801</v>
      </c>
      <c r="BY636" s="81">
        <v>238.00456968773801</v>
      </c>
      <c r="BZ636" s="81">
        <v>238.00456968773801</v>
      </c>
      <c r="CA636" s="81">
        <v>238.00456968773801</v>
      </c>
      <c r="CB636" s="81">
        <v>238.00456968773801</v>
      </c>
      <c r="CC636" s="81">
        <v>238.00456968773801</v>
      </c>
      <c r="CD636" s="81">
        <v>238.00456968773801</v>
      </c>
      <c r="CE636" s="81">
        <v>238.00456968773801</v>
      </c>
      <c r="CF636" s="81">
        <v>238.00456968773801</v>
      </c>
      <c r="CG636" s="81">
        <v>238.00456968773801</v>
      </c>
      <c r="CH636" s="81">
        <v>238.00456968773801</v>
      </c>
      <c r="CI636" s="81">
        <v>238.00456968773801</v>
      </c>
      <c r="CJ636" s="81">
        <v>238.00456968773801</v>
      </c>
      <c r="CK636" s="81">
        <v>238.00456968773801</v>
      </c>
      <c r="CL636" s="81">
        <v>238.00456968773801</v>
      </c>
      <c r="CM636" s="81">
        <v>238.00456968773801</v>
      </c>
      <c r="CN636" s="81">
        <v>238.00456968773801</v>
      </c>
      <c r="CO636" s="81">
        <v>238.00456968773801</v>
      </c>
      <c r="CP636" s="81">
        <v>238.00456968773801</v>
      </c>
      <c r="CQ636" s="81">
        <v>238.00456968773801</v>
      </c>
      <c r="CR636" s="81">
        <v>238.00456968773801</v>
      </c>
      <c r="CS636" s="81">
        <v>238.00456968773801</v>
      </c>
      <c r="CT636" s="81">
        <v>238.00456968773801</v>
      </c>
      <c r="CU636" s="81">
        <v>238.00456968773801</v>
      </c>
      <c r="CV636" s="81">
        <v>238.00456968773801</v>
      </c>
      <c r="CW636" s="81">
        <v>238.00456968773801</v>
      </c>
      <c r="CX636" s="81">
        <v>238.00456968773801</v>
      </c>
      <c r="CY636" s="81">
        <v>238.00456968773801</v>
      </c>
      <c r="CZ636" s="81">
        <v>238.00456968773801</v>
      </c>
      <c r="DA636" s="81">
        <v>238.00456968773801</v>
      </c>
      <c r="DB636" s="81">
        <v>238.00456968773801</v>
      </c>
      <c r="DC636" s="81">
        <v>238.00456968773801</v>
      </c>
      <c r="DD636" s="81">
        <v>238.00456968773801</v>
      </c>
      <c r="DE636" s="81">
        <v>238.00456968773801</v>
      </c>
      <c r="DF636" s="81">
        <v>238.00456968773801</v>
      </c>
      <c r="DG636" s="81">
        <v>238.00456968773801</v>
      </c>
      <c r="DH636" s="81">
        <v>238.00456968773801</v>
      </c>
      <c r="DI636" s="81">
        <v>238.00456968773801</v>
      </c>
      <c r="DJ636" s="81">
        <v>238.00456968773801</v>
      </c>
      <c r="DK636" s="81">
        <v>238.00456968773801</v>
      </c>
      <c r="DL636" s="81">
        <v>238.00456968773801</v>
      </c>
      <c r="DM636" s="81">
        <v>238.00456968773801</v>
      </c>
      <c r="DN636" s="81">
        <v>238.00456968773801</v>
      </c>
      <c r="DO636" s="81">
        <v>238.00456968773801</v>
      </c>
      <c r="DP636" s="81">
        <v>238.00456968773801</v>
      </c>
      <c r="DQ636" s="81">
        <v>238.00456968773801</v>
      </c>
      <c r="DR636" s="81">
        <v>238.00456968773801</v>
      </c>
      <c r="DS636" s="81">
        <v>238.00456968773801</v>
      </c>
      <c r="DT636" s="81">
        <v>238.00456968773801</v>
      </c>
      <c r="DU636" s="81">
        <v>238.00456968773801</v>
      </c>
      <c r="DV636" s="81">
        <v>238.00456968773801</v>
      </c>
      <c r="DW636" s="81">
        <v>238.00456968773801</v>
      </c>
      <c r="DX636" s="81">
        <v>238.00456968773801</v>
      </c>
      <c r="DY636" s="81">
        <v>238.00456968773801</v>
      </c>
      <c r="DZ636" s="81">
        <v>238.00456968773801</v>
      </c>
      <c r="EA636" s="81">
        <v>238.00456968773801</v>
      </c>
      <c r="EB636" s="81">
        <v>238.00456968773801</v>
      </c>
      <c r="EC636" s="81">
        <v>238.00456968773801</v>
      </c>
      <c r="ED636" s="81">
        <v>238.00456968773801</v>
      </c>
      <c r="EE636" s="81">
        <v>238.00456968773801</v>
      </c>
      <c r="EF636" s="81">
        <v>238.00456968773801</v>
      </c>
      <c r="EG636" s="81">
        <v>238.00456968773801</v>
      </c>
      <c r="EH636" s="81">
        <v>238.00456968773801</v>
      </c>
      <c r="EI636" s="81">
        <v>238.00456968773801</v>
      </c>
      <c r="EJ636" s="81">
        <v>238.00456968773801</v>
      </c>
      <c r="EK636" s="81">
        <v>238.00456968773801</v>
      </c>
      <c r="EL636" s="81">
        <v>238.00456968773801</v>
      </c>
      <c r="EM636" s="81">
        <v>238.00456968773801</v>
      </c>
      <c r="EN636" s="81">
        <v>238.00456968773801</v>
      </c>
      <c r="EO636" s="81">
        <v>238.00456968773801</v>
      </c>
      <c r="EP636" s="81">
        <v>238.00456968773801</v>
      </c>
      <c r="EQ636" s="81">
        <v>238.00456968773801</v>
      </c>
      <c r="ER636" s="81">
        <v>238.00456968773801</v>
      </c>
      <c r="ES636" s="81">
        <v>238.00456968773801</v>
      </c>
      <c r="ET636" s="81">
        <v>238.00456968773801</v>
      </c>
      <c r="EU636" s="81">
        <v>238.00456968773801</v>
      </c>
      <c r="EV636" s="81">
        <v>238.00456968773801</v>
      </c>
      <c r="EW636" s="81">
        <v>238.00456968773801</v>
      </c>
      <c r="EX636" s="81">
        <v>238.00456968773801</v>
      </c>
      <c r="EY636" s="81">
        <v>238.00456968773801</v>
      </c>
      <c r="EZ636" s="81">
        <v>238.00456968773801</v>
      </c>
      <c r="FA636" s="81">
        <v>238.00456968773801</v>
      </c>
      <c r="FB636" s="81">
        <v>238.00456968773801</v>
      </c>
      <c r="FC636" s="81">
        <v>238.00456968773801</v>
      </c>
      <c r="FD636" s="81">
        <v>238.00456968773801</v>
      </c>
      <c r="FE636" s="81">
        <v>238.00456968773801</v>
      </c>
      <c r="FF636" s="81">
        <v>238.00456968773801</v>
      </c>
      <c r="FG636" s="81">
        <v>238.00456968773801</v>
      </c>
      <c r="FH636" s="81">
        <v>238.00456968773801</v>
      </c>
      <c r="FI636" s="81">
        <v>238.00456968773801</v>
      </c>
      <c r="FJ636" s="81">
        <v>238.00456968773801</v>
      </c>
      <c r="FK636" s="81">
        <v>238.00456968773801</v>
      </c>
      <c r="FL636" s="81">
        <v>238.00456968773801</v>
      </c>
      <c r="FM636" s="81">
        <v>238.00456968773801</v>
      </c>
      <c r="FN636" s="1" t="s">
        <v>1011</v>
      </c>
    </row>
    <row r="637" spans="2:170" x14ac:dyDescent="0.2">
      <c r="B637" s="1" t="s">
        <v>978</v>
      </c>
      <c r="C637" s="1" t="s">
        <v>44</v>
      </c>
      <c r="D637" s="1" t="s">
        <v>42</v>
      </c>
      <c r="E637" s="81" t="s">
        <v>278</v>
      </c>
      <c r="F637" s="81">
        <v>250</v>
      </c>
      <c r="G637" s="81">
        <v>250</v>
      </c>
      <c r="H637" s="81">
        <v>250</v>
      </c>
      <c r="I637" s="81">
        <v>250</v>
      </c>
      <c r="J637" s="81">
        <v>250</v>
      </c>
      <c r="K637" s="81">
        <v>250</v>
      </c>
      <c r="L637" s="81">
        <v>250</v>
      </c>
      <c r="M637" s="81">
        <v>250</v>
      </c>
      <c r="N637" s="81">
        <v>250</v>
      </c>
      <c r="O637" s="81">
        <v>250</v>
      </c>
      <c r="P637" s="81">
        <v>250</v>
      </c>
      <c r="Q637" s="81">
        <v>250</v>
      </c>
      <c r="R637" s="81">
        <v>250</v>
      </c>
      <c r="S637" s="81">
        <v>250</v>
      </c>
      <c r="T637" s="81">
        <v>250</v>
      </c>
      <c r="U637" s="81">
        <v>250</v>
      </c>
      <c r="V637" s="81">
        <v>250</v>
      </c>
      <c r="W637" s="81">
        <v>250</v>
      </c>
      <c r="X637" s="81">
        <v>250</v>
      </c>
      <c r="Y637" s="81">
        <v>250</v>
      </c>
      <c r="Z637" s="81">
        <v>250</v>
      </c>
      <c r="AA637" s="81">
        <v>250</v>
      </c>
      <c r="AB637" s="81">
        <v>250</v>
      </c>
      <c r="AC637" s="81">
        <v>250</v>
      </c>
      <c r="AD637" s="81">
        <v>250</v>
      </c>
      <c r="AE637" s="81">
        <v>250</v>
      </c>
      <c r="AF637" s="81">
        <v>250</v>
      </c>
      <c r="AG637" s="81">
        <v>250</v>
      </c>
      <c r="AH637" s="81">
        <v>250</v>
      </c>
      <c r="AI637" s="81">
        <v>250</v>
      </c>
      <c r="AJ637" s="81">
        <v>250</v>
      </c>
      <c r="AK637" s="81">
        <v>250</v>
      </c>
      <c r="AL637" s="81">
        <v>250</v>
      </c>
      <c r="AM637" s="81">
        <v>250</v>
      </c>
      <c r="AN637" s="81">
        <v>250</v>
      </c>
      <c r="AO637" s="81">
        <v>250</v>
      </c>
      <c r="AP637" s="81">
        <v>250</v>
      </c>
      <c r="AQ637" s="81">
        <v>250</v>
      </c>
      <c r="AR637" s="81">
        <v>250</v>
      </c>
      <c r="AS637" s="81">
        <v>250</v>
      </c>
      <c r="AT637" s="81">
        <v>250</v>
      </c>
      <c r="AU637" s="81">
        <v>250</v>
      </c>
      <c r="AV637" s="81">
        <v>250</v>
      </c>
      <c r="AW637" s="81">
        <v>250</v>
      </c>
      <c r="AX637" s="81">
        <v>250</v>
      </c>
      <c r="AY637" s="81">
        <v>250</v>
      </c>
      <c r="AZ637" s="81">
        <v>250</v>
      </c>
      <c r="BA637" s="81">
        <v>250</v>
      </c>
      <c r="BB637" s="81">
        <v>250</v>
      </c>
      <c r="BC637" s="81">
        <v>250</v>
      </c>
      <c r="BD637" s="81">
        <v>250</v>
      </c>
      <c r="BE637" s="81">
        <v>250</v>
      </c>
      <c r="BF637" s="81">
        <v>250</v>
      </c>
      <c r="BG637" s="81">
        <v>250</v>
      </c>
      <c r="BH637" s="81">
        <v>250</v>
      </c>
      <c r="BI637" s="81">
        <v>250</v>
      </c>
      <c r="BJ637" s="81">
        <v>250</v>
      </c>
      <c r="BK637" s="81">
        <v>250</v>
      </c>
      <c r="BL637" s="81">
        <v>250</v>
      </c>
      <c r="BM637" s="81">
        <v>250</v>
      </c>
      <c r="BN637" s="81">
        <v>250</v>
      </c>
      <c r="BO637" s="81">
        <v>250</v>
      </c>
      <c r="BP637" s="81">
        <v>250</v>
      </c>
      <c r="BQ637" s="81">
        <v>250</v>
      </c>
      <c r="BR637" s="81">
        <v>250</v>
      </c>
      <c r="BS637" s="81">
        <v>250</v>
      </c>
      <c r="BT637" s="81">
        <v>250</v>
      </c>
      <c r="BU637" s="81">
        <v>250</v>
      </c>
      <c r="BV637" s="81">
        <v>250</v>
      </c>
      <c r="BW637" s="81">
        <v>250</v>
      </c>
      <c r="BX637" s="81">
        <v>250</v>
      </c>
      <c r="BY637" s="81">
        <v>250</v>
      </c>
      <c r="BZ637" s="81">
        <v>250</v>
      </c>
      <c r="CA637" s="81">
        <v>250</v>
      </c>
      <c r="CB637" s="81">
        <v>250</v>
      </c>
      <c r="CC637" s="81">
        <v>250</v>
      </c>
      <c r="CD637" s="81">
        <v>250</v>
      </c>
      <c r="CE637" s="81">
        <v>250</v>
      </c>
      <c r="CF637" s="81">
        <v>250</v>
      </c>
      <c r="CG637" s="81">
        <v>250</v>
      </c>
      <c r="CH637" s="81">
        <v>250</v>
      </c>
      <c r="CI637" s="81">
        <v>250</v>
      </c>
      <c r="CJ637" s="81">
        <v>250</v>
      </c>
      <c r="CK637" s="81">
        <v>250</v>
      </c>
      <c r="CL637" s="81">
        <v>250</v>
      </c>
      <c r="CM637" s="81">
        <v>250</v>
      </c>
      <c r="CN637" s="81">
        <v>250</v>
      </c>
      <c r="CO637" s="81">
        <v>250</v>
      </c>
      <c r="CP637" s="81">
        <v>250</v>
      </c>
      <c r="CQ637" s="81">
        <v>250</v>
      </c>
      <c r="CR637" s="81">
        <v>250</v>
      </c>
      <c r="CS637" s="81">
        <v>250</v>
      </c>
      <c r="CT637" s="81">
        <v>250</v>
      </c>
      <c r="CU637" s="81">
        <v>250</v>
      </c>
      <c r="CV637" s="81">
        <v>250</v>
      </c>
      <c r="CW637" s="81">
        <v>250</v>
      </c>
      <c r="CX637" s="81">
        <v>250</v>
      </c>
      <c r="CY637" s="81">
        <v>250</v>
      </c>
      <c r="CZ637" s="81">
        <v>250</v>
      </c>
      <c r="DA637" s="81">
        <v>250</v>
      </c>
      <c r="DB637" s="81">
        <v>250</v>
      </c>
      <c r="DC637" s="81">
        <v>250</v>
      </c>
      <c r="DD637" s="81">
        <v>250</v>
      </c>
      <c r="DE637" s="81">
        <v>250</v>
      </c>
      <c r="DF637" s="81">
        <v>250</v>
      </c>
      <c r="DG637" s="81">
        <v>250</v>
      </c>
      <c r="DH637" s="81">
        <v>250</v>
      </c>
      <c r="DI637" s="81">
        <v>250</v>
      </c>
      <c r="DJ637" s="81">
        <v>250</v>
      </c>
      <c r="DK637" s="81">
        <v>250</v>
      </c>
      <c r="DL637" s="81">
        <v>250</v>
      </c>
      <c r="DM637" s="81">
        <v>250</v>
      </c>
      <c r="DN637" s="81">
        <v>250</v>
      </c>
      <c r="DO637" s="81">
        <v>250</v>
      </c>
      <c r="DP637" s="81">
        <v>250</v>
      </c>
      <c r="DQ637" s="81">
        <v>250</v>
      </c>
      <c r="DR637" s="81">
        <v>250</v>
      </c>
      <c r="DS637" s="81">
        <v>250</v>
      </c>
      <c r="DT637" s="81">
        <v>250</v>
      </c>
      <c r="DU637" s="81">
        <v>250</v>
      </c>
      <c r="DV637" s="81">
        <v>250</v>
      </c>
      <c r="DW637" s="81">
        <v>250</v>
      </c>
      <c r="DX637" s="81">
        <v>250</v>
      </c>
      <c r="DY637" s="81">
        <v>250</v>
      </c>
      <c r="DZ637" s="81">
        <v>250</v>
      </c>
      <c r="EA637" s="81">
        <v>250</v>
      </c>
      <c r="EB637" s="81">
        <v>250</v>
      </c>
      <c r="EC637" s="81">
        <v>250</v>
      </c>
      <c r="ED637" s="81">
        <v>250</v>
      </c>
      <c r="EE637" s="81">
        <v>250</v>
      </c>
      <c r="EF637" s="81">
        <v>250</v>
      </c>
      <c r="EG637" s="81">
        <v>250</v>
      </c>
      <c r="EH637" s="81">
        <v>250</v>
      </c>
      <c r="EI637" s="81">
        <v>250</v>
      </c>
      <c r="EJ637" s="81">
        <v>250</v>
      </c>
      <c r="EK637" s="81">
        <v>250</v>
      </c>
      <c r="EL637" s="81">
        <v>250</v>
      </c>
      <c r="EM637" s="81">
        <v>250</v>
      </c>
      <c r="EN637" s="81">
        <v>250</v>
      </c>
      <c r="EO637" s="81">
        <v>250</v>
      </c>
      <c r="EP637" s="81">
        <v>250</v>
      </c>
      <c r="EQ637" s="81">
        <v>250</v>
      </c>
      <c r="ER637" s="81">
        <v>250</v>
      </c>
      <c r="ES637" s="81">
        <v>250</v>
      </c>
      <c r="ET637" s="81">
        <v>250</v>
      </c>
      <c r="EU637" s="81">
        <v>250</v>
      </c>
      <c r="EV637" s="81">
        <v>250</v>
      </c>
      <c r="EW637" s="81">
        <v>250</v>
      </c>
      <c r="EX637" s="81">
        <v>250</v>
      </c>
      <c r="EY637" s="81">
        <v>250</v>
      </c>
      <c r="EZ637" s="81">
        <v>250</v>
      </c>
      <c r="FA637" s="81">
        <v>250</v>
      </c>
      <c r="FB637" s="81">
        <v>250</v>
      </c>
      <c r="FC637" s="81">
        <v>250</v>
      </c>
      <c r="FD637" s="81">
        <v>250</v>
      </c>
      <c r="FE637" s="81">
        <v>250</v>
      </c>
      <c r="FF637" s="81">
        <v>250</v>
      </c>
      <c r="FG637" s="81">
        <v>250</v>
      </c>
      <c r="FH637" s="81">
        <v>250</v>
      </c>
      <c r="FI637" s="81">
        <v>250</v>
      </c>
      <c r="FJ637" s="81">
        <v>250</v>
      </c>
      <c r="FK637" s="81">
        <v>250</v>
      </c>
      <c r="FL637" s="81">
        <v>250</v>
      </c>
      <c r="FM637" s="81">
        <v>250</v>
      </c>
      <c r="FN637" s="1" t="s">
        <v>1012</v>
      </c>
    </row>
    <row r="638" spans="2:170" x14ac:dyDescent="0.2">
      <c r="B638" s="1" t="s">
        <v>980</v>
      </c>
      <c r="C638" s="1" t="s">
        <v>53</v>
      </c>
      <c r="D638" s="1" t="s">
        <v>52</v>
      </c>
      <c r="E638" s="81" t="s">
        <v>278</v>
      </c>
      <c r="F638" s="81">
        <v>238.00456968773801</v>
      </c>
      <c r="G638" s="81">
        <v>238.00456968773801</v>
      </c>
      <c r="H638" s="81">
        <v>238.00456968773801</v>
      </c>
      <c r="I638" s="81">
        <v>238.00456968773801</v>
      </c>
      <c r="J638" s="81">
        <v>238.00456968773801</v>
      </c>
      <c r="K638" s="81">
        <v>238.00456968773801</v>
      </c>
      <c r="L638" s="81">
        <v>238.00456968773801</v>
      </c>
      <c r="M638" s="81">
        <v>238.00456968773801</v>
      </c>
      <c r="N638" s="81">
        <v>238.00456968773801</v>
      </c>
      <c r="O638" s="81">
        <v>238.00456968773801</v>
      </c>
      <c r="P638" s="81">
        <v>238.00456968773801</v>
      </c>
      <c r="Q638" s="81">
        <v>238.00456968773801</v>
      </c>
      <c r="R638" s="81">
        <v>238.00456968773801</v>
      </c>
      <c r="S638" s="81">
        <v>238.00456968773801</v>
      </c>
      <c r="T638" s="81">
        <v>238.00456968773801</v>
      </c>
      <c r="U638" s="81">
        <v>238.00456968773801</v>
      </c>
      <c r="V638" s="81">
        <v>238.00456968773801</v>
      </c>
      <c r="W638" s="81">
        <v>238.00456968773801</v>
      </c>
      <c r="X638" s="81">
        <v>238.00456968773801</v>
      </c>
      <c r="Y638" s="81">
        <v>238.00456968773801</v>
      </c>
      <c r="Z638" s="81">
        <v>238.00456968773801</v>
      </c>
      <c r="AA638" s="81">
        <v>238.00456968773801</v>
      </c>
      <c r="AB638" s="81">
        <v>238.00456968773801</v>
      </c>
      <c r="AC638" s="81">
        <v>238.00456968773801</v>
      </c>
      <c r="AD638" s="81">
        <v>238.00456968773801</v>
      </c>
      <c r="AE638" s="81">
        <v>238.00456968773801</v>
      </c>
      <c r="AF638" s="81">
        <v>238.00456968773801</v>
      </c>
      <c r="AG638" s="81">
        <v>238.00456968773801</v>
      </c>
      <c r="AH638" s="81">
        <v>238.00456968773801</v>
      </c>
      <c r="AI638" s="81">
        <v>238.00456968773801</v>
      </c>
      <c r="AJ638" s="81">
        <v>238.00456968773801</v>
      </c>
      <c r="AK638" s="81">
        <v>238.00456968773801</v>
      </c>
      <c r="AL638" s="81">
        <v>238.00456968773801</v>
      </c>
      <c r="AM638" s="81">
        <v>238.00456968773801</v>
      </c>
      <c r="AN638" s="81">
        <v>238.00456968773801</v>
      </c>
      <c r="AO638" s="81">
        <v>238.00456968773801</v>
      </c>
      <c r="AP638" s="81">
        <v>238.00456968773801</v>
      </c>
      <c r="AQ638" s="81">
        <v>238.00456968773801</v>
      </c>
      <c r="AR638" s="81">
        <v>238.00456968773801</v>
      </c>
      <c r="AS638" s="81">
        <v>238.00456968773801</v>
      </c>
      <c r="AT638" s="81">
        <v>238.00456968773801</v>
      </c>
      <c r="AU638" s="81">
        <v>238.00456968773801</v>
      </c>
      <c r="AV638" s="81">
        <v>238.00456968773801</v>
      </c>
      <c r="AW638" s="81">
        <v>238.00456968773801</v>
      </c>
      <c r="AX638" s="81">
        <v>238.00456968773801</v>
      </c>
      <c r="AY638" s="81">
        <v>238.00456968773801</v>
      </c>
      <c r="AZ638" s="81">
        <v>238.00456968773801</v>
      </c>
      <c r="BA638" s="81">
        <v>238.00456968773801</v>
      </c>
      <c r="BB638" s="81">
        <v>238.00456968773801</v>
      </c>
      <c r="BC638" s="81">
        <v>238.00456968773801</v>
      </c>
      <c r="BD638" s="81">
        <v>238.00456968773801</v>
      </c>
      <c r="BE638" s="81">
        <v>238.00456968773801</v>
      </c>
      <c r="BF638" s="81">
        <v>238.00456968773801</v>
      </c>
      <c r="BG638" s="81">
        <v>238.00456968773801</v>
      </c>
      <c r="BH638" s="81">
        <v>238.00456968773801</v>
      </c>
      <c r="BI638" s="81">
        <v>238.00456968773801</v>
      </c>
      <c r="BJ638" s="81">
        <v>238.00456968773801</v>
      </c>
      <c r="BK638" s="81">
        <v>238.00456968773801</v>
      </c>
      <c r="BL638" s="81">
        <v>238.00456968773801</v>
      </c>
      <c r="BM638" s="81">
        <v>238.00456968773801</v>
      </c>
      <c r="BN638" s="81">
        <v>238.00456968773801</v>
      </c>
      <c r="BO638" s="81">
        <v>238.00456968773801</v>
      </c>
      <c r="BP638" s="81">
        <v>238.00456968773801</v>
      </c>
      <c r="BQ638" s="81">
        <v>238.00456968773801</v>
      </c>
      <c r="BR638" s="81">
        <v>238.00456968773801</v>
      </c>
      <c r="BS638" s="81">
        <v>238.00456968773801</v>
      </c>
      <c r="BT638" s="81">
        <v>238.00456968773801</v>
      </c>
      <c r="BU638" s="81">
        <v>238.00456968773801</v>
      </c>
      <c r="BV638" s="81">
        <v>238.00456968773801</v>
      </c>
      <c r="BW638" s="81">
        <v>238.00456968773801</v>
      </c>
      <c r="BX638" s="81">
        <v>238.00456968773801</v>
      </c>
      <c r="BY638" s="81">
        <v>238.00456968773801</v>
      </c>
      <c r="BZ638" s="81">
        <v>238.00456968773801</v>
      </c>
      <c r="CA638" s="81">
        <v>238.00456968773801</v>
      </c>
      <c r="CB638" s="81">
        <v>238.00456968773801</v>
      </c>
      <c r="CC638" s="81">
        <v>238.00456968773801</v>
      </c>
      <c r="CD638" s="81">
        <v>238.00456968773801</v>
      </c>
      <c r="CE638" s="81">
        <v>238.00456968773801</v>
      </c>
      <c r="CF638" s="81">
        <v>238.00456968773801</v>
      </c>
      <c r="CG638" s="81">
        <v>238.00456968773801</v>
      </c>
      <c r="CH638" s="81">
        <v>238.00456968773801</v>
      </c>
      <c r="CI638" s="81">
        <v>238.00456968773801</v>
      </c>
      <c r="CJ638" s="81">
        <v>238.00456968773801</v>
      </c>
      <c r="CK638" s="81">
        <v>238.00456968773801</v>
      </c>
      <c r="CL638" s="81">
        <v>238.00456968773801</v>
      </c>
      <c r="CM638" s="81">
        <v>238.00456968773801</v>
      </c>
      <c r="CN638" s="81">
        <v>238.00456968773801</v>
      </c>
      <c r="CO638" s="81">
        <v>238.00456968773801</v>
      </c>
      <c r="CP638" s="81">
        <v>238.00456968773801</v>
      </c>
      <c r="CQ638" s="81">
        <v>238.00456968773801</v>
      </c>
      <c r="CR638" s="81">
        <v>238.00456968773801</v>
      </c>
      <c r="CS638" s="81">
        <v>238.00456968773801</v>
      </c>
      <c r="CT638" s="81">
        <v>238.00456968773801</v>
      </c>
      <c r="CU638" s="81">
        <v>238.00456968773801</v>
      </c>
      <c r="CV638" s="81">
        <v>238.00456968773801</v>
      </c>
      <c r="CW638" s="81">
        <v>238.00456968773801</v>
      </c>
      <c r="CX638" s="81">
        <v>238.00456968773801</v>
      </c>
      <c r="CY638" s="81">
        <v>238.00456968773801</v>
      </c>
      <c r="CZ638" s="81">
        <v>238.00456968773801</v>
      </c>
      <c r="DA638" s="81">
        <v>238.00456968773801</v>
      </c>
      <c r="DB638" s="81">
        <v>238.00456968773801</v>
      </c>
      <c r="DC638" s="81">
        <v>238.00456968773801</v>
      </c>
      <c r="DD638" s="81">
        <v>238.00456968773801</v>
      </c>
      <c r="DE638" s="81">
        <v>238.00456968773801</v>
      </c>
      <c r="DF638" s="81">
        <v>238.00456968773801</v>
      </c>
      <c r="DG638" s="81">
        <v>238.00456968773801</v>
      </c>
      <c r="DH638" s="81">
        <v>238.00456968773801</v>
      </c>
      <c r="DI638" s="81">
        <v>238.00456968773801</v>
      </c>
      <c r="DJ638" s="81">
        <v>238.00456968773801</v>
      </c>
      <c r="DK638" s="81">
        <v>238.00456968773801</v>
      </c>
      <c r="DL638" s="81">
        <v>238.00456968773801</v>
      </c>
      <c r="DM638" s="81">
        <v>238.00456968773801</v>
      </c>
      <c r="DN638" s="81">
        <v>238.00456968773801</v>
      </c>
      <c r="DO638" s="81">
        <v>238.00456968773801</v>
      </c>
      <c r="DP638" s="81">
        <v>238.00456968773801</v>
      </c>
      <c r="DQ638" s="81">
        <v>238.00456968773801</v>
      </c>
      <c r="DR638" s="81">
        <v>238.00456968773801</v>
      </c>
      <c r="DS638" s="81">
        <v>238.00456968773801</v>
      </c>
      <c r="DT638" s="81">
        <v>238.00456968773801</v>
      </c>
      <c r="DU638" s="81">
        <v>238.00456968773801</v>
      </c>
      <c r="DV638" s="81">
        <v>238.00456968773801</v>
      </c>
      <c r="DW638" s="81">
        <v>238.00456968773801</v>
      </c>
      <c r="DX638" s="81">
        <v>238.00456968773801</v>
      </c>
      <c r="DY638" s="81">
        <v>238.00456968773801</v>
      </c>
      <c r="DZ638" s="81">
        <v>238.00456968773801</v>
      </c>
      <c r="EA638" s="81">
        <v>238.00456968773801</v>
      </c>
      <c r="EB638" s="81">
        <v>238.00456968773801</v>
      </c>
      <c r="EC638" s="81">
        <v>238.00456968773801</v>
      </c>
      <c r="ED638" s="81">
        <v>238.00456968773801</v>
      </c>
      <c r="EE638" s="81">
        <v>238.00456968773801</v>
      </c>
      <c r="EF638" s="81">
        <v>238.00456968773801</v>
      </c>
      <c r="EG638" s="81">
        <v>238.00456968773801</v>
      </c>
      <c r="EH638" s="81">
        <v>238.00456968773801</v>
      </c>
      <c r="EI638" s="81">
        <v>238.00456968773801</v>
      </c>
      <c r="EJ638" s="81">
        <v>238.00456968773801</v>
      </c>
      <c r="EK638" s="81">
        <v>238.00456968773801</v>
      </c>
      <c r="EL638" s="81">
        <v>238.00456968773801</v>
      </c>
      <c r="EM638" s="81">
        <v>238.00456968773801</v>
      </c>
      <c r="EN638" s="81">
        <v>238.00456968773801</v>
      </c>
      <c r="EO638" s="81">
        <v>238.00456968773801</v>
      </c>
      <c r="EP638" s="81">
        <v>238.00456968773801</v>
      </c>
      <c r="EQ638" s="81">
        <v>238.00456968773801</v>
      </c>
      <c r="ER638" s="81">
        <v>238.00456968773801</v>
      </c>
      <c r="ES638" s="81">
        <v>238.00456968773801</v>
      </c>
      <c r="ET638" s="81">
        <v>238.00456968773801</v>
      </c>
      <c r="EU638" s="81">
        <v>238.00456968773801</v>
      </c>
      <c r="EV638" s="81">
        <v>238.00456968773801</v>
      </c>
      <c r="EW638" s="81">
        <v>238.00456968773801</v>
      </c>
      <c r="EX638" s="81">
        <v>238.00456968773801</v>
      </c>
      <c r="EY638" s="81">
        <v>238.00456968773801</v>
      </c>
      <c r="EZ638" s="81">
        <v>238.00456968773801</v>
      </c>
      <c r="FA638" s="81">
        <v>238.00456968773801</v>
      </c>
      <c r="FB638" s="81">
        <v>238.00456968773801</v>
      </c>
      <c r="FC638" s="81">
        <v>238.00456968773801</v>
      </c>
      <c r="FD638" s="81">
        <v>238.00456968773801</v>
      </c>
      <c r="FE638" s="81">
        <v>238.00456968773801</v>
      </c>
      <c r="FF638" s="81">
        <v>238.00456968773801</v>
      </c>
      <c r="FG638" s="81">
        <v>238.00456968773801</v>
      </c>
      <c r="FH638" s="81">
        <v>238.00456968773801</v>
      </c>
      <c r="FI638" s="81">
        <v>238.00456968773801</v>
      </c>
      <c r="FJ638" s="81">
        <v>238.00456968773801</v>
      </c>
      <c r="FK638" s="81">
        <v>238.00456968773801</v>
      </c>
      <c r="FL638" s="81">
        <v>238.00456968773801</v>
      </c>
      <c r="FM638" s="81">
        <v>238.00456968773801</v>
      </c>
      <c r="FN638" s="1" t="s">
        <v>1013</v>
      </c>
    </row>
    <row r="639" spans="2:170" x14ac:dyDescent="0.2">
      <c r="B639" s="1" t="s">
        <v>950</v>
      </c>
      <c r="C639" s="1" t="s">
        <v>18</v>
      </c>
      <c r="D639" s="1" t="s">
        <v>17</v>
      </c>
      <c r="E639" s="81" t="s">
        <v>299</v>
      </c>
      <c r="F639" s="81">
        <v>199.79537337126752</v>
      </c>
      <c r="G639" s="81">
        <v>208.89782630986923</v>
      </c>
      <c r="H639" s="81">
        <v>198.22242711189008</v>
      </c>
      <c r="I639" s="81">
        <v>199.8469816635546</v>
      </c>
      <c r="J639" s="81">
        <v>215.49499067501051</v>
      </c>
      <c r="K639" s="81">
        <v>225.36275566951076</v>
      </c>
      <c r="L639" s="81">
        <v>237.43993537170107</v>
      </c>
      <c r="M639" s="81">
        <v>252.50042646205625</v>
      </c>
      <c r="N639" s="81">
        <v>235.65615098979274</v>
      </c>
      <c r="O639" s="81">
        <v>222.43129138280565</v>
      </c>
      <c r="P639" s="81">
        <v>223.86548241967989</v>
      </c>
      <c r="Q639" s="81">
        <v>220.67870611615052</v>
      </c>
      <c r="R639" s="81">
        <v>205.71296430352058</v>
      </c>
      <c r="S639" s="81">
        <v>205.51537013662798</v>
      </c>
      <c r="T639" s="81">
        <v>185.09616001930934</v>
      </c>
      <c r="U639" s="81">
        <v>176.63401748400622</v>
      </c>
      <c r="V639" s="81">
        <v>184.42229844316347</v>
      </c>
      <c r="W639" s="81">
        <v>206.75681253000354</v>
      </c>
      <c r="X639" s="81">
        <v>212.0673291169777</v>
      </c>
      <c r="Y639" s="81">
        <v>207.13559949981192</v>
      </c>
      <c r="Z639" s="81">
        <v>186.93911816495475</v>
      </c>
      <c r="AA639" s="81">
        <v>187.04633661806656</v>
      </c>
      <c r="AB639" s="81">
        <v>181.85154606672924</v>
      </c>
      <c r="AC639" s="81">
        <v>171.52875915965632</v>
      </c>
      <c r="AD639" s="81">
        <v>157.21097698419118</v>
      </c>
      <c r="AE639" s="81">
        <v>141.64438069289164</v>
      </c>
      <c r="AF639" s="81">
        <v>140.91286963983777</v>
      </c>
      <c r="AG639" s="81">
        <v>143.10065217098338</v>
      </c>
      <c r="AH639" s="81">
        <v>159.60776844750319</v>
      </c>
      <c r="AI639" s="81">
        <v>160.5761237056802</v>
      </c>
      <c r="AJ639" s="81">
        <v>163.66789731343724</v>
      </c>
      <c r="AK639" s="81">
        <v>174.56053614525214</v>
      </c>
      <c r="AL639" s="81">
        <v>198.75375703635868</v>
      </c>
      <c r="AM639" s="81">
        <v>190.79984692445996</v>
      </c>
      <c r="AN639" s="81">
        <v>195.0790890816491</v>
      </c>
      <c r="AO639" s="81">
        <v>208.07454204939231</v>
      </c>
      <c r="AP639" s="81">
        <v>199.09969069071127</v>
      </c>
      <c r="AQ639" s="81">
        <v>178.97272139546376</v>
      </c>
      <c r="AR639" s="81">
        <v>174.56977113902147</v>
      </c>
      <c r="AS639" s="81">
        <v>160.26830491403626</v>
      </c>
      <c r="AT639" s="81">
        <v>169.85997852783211</v>
      </c>
      <c r="AU639" s="81">
        <v>140.05971596321197</v>
      </c>
      <c r="AV639" s="81">
        <v>164.66448098077873</v>
      </c>
      <c r="AW639" s="81">
        <v>177.97800483094582</v>
      </c>
      <c r="AX639" s="81">
        <v>201.91028608248624</v>
      </c>
      <c r="AY639" s="81">
        <v>254.84657046215469</v>
      </c>
      <c r="AZ639" s="81">
        <v>291.68559543632642</v>
      </c>
      <c r="BA639" s="81">
        <v>332.77780698745261</v>
      </c>
      <c r="BB639" s="81">
        <v>342.30760006539123</v>
      </c>
      <c r="BC639" s="81">
        <v>398.99991650587168</v>
      </c>
      <c r="BD639" s="81">
        <v>363.69800577655235</v>
      </c>
      <c r="BE639" s="81">
        <v>271.50421420509309</v>
      </c>
      <c r="BF639" s="81">
        <v>263.78257956478711</v>
      </c>
      <c r="BG639" s="81">
        <v>236.76240468919579</v>
      </c>
      <c r="BH639" s="81">
        <v>205.36630952503285</v>
      </c>
      <c r="BI639" s="81">
        <v>232.02294014603251</v>
      </c>
      <c r="BJ639" s="81">
        <v>238.16358523035359</v>
      </c>
      <c r="BK639" s="81">
        <v>224.26099970097525</v>
      </c>
      <c r="BL639" s="81">
        <v>223.68286446685761</v>
      </c>
      <c r="BM639" s="81">
        <v>244.3169038239094</v>
      </c>
      <c r="BN639" s="81">
        <v>259.80786786280794</v>
      </c>
      <c r="BO639" s="81">
        <v>242.70677517845667</v>
      </c>
      <c r="BP639" s="81">
        <v>235.4350265021271</v>
      </c>
      <c r="BQ639" s="81">
        <v>238.84743260354352</v>
      </c>
      <c r="BR639" s="81">
        <v>236.02146233067069</v>
      </c>
      <c r="BS639" s="81">
        <v>236.00846850216033</v>
      </c>
      <c r="BT639" s="81">
        <v>236.01346001403442</v>
      </c>
      <c r="BU639" s="81">
        <v>236.00846850216033</v>
      </c>
      <c r="BV639" s="81">
        <v>240.67370957279047</v>
      </c>
      <c r="BW639" s="81">
        <v>240.67370957279047</v>
      </c>
      <c r="BX639" s="81">
        <v>240.67370957279047</v>
      </c>
      <c r="BY639" s="81">
        <v>240.67370957279047</v>
      </c>
      <c r="BZ639" s="81">
        <v>246.39129962139057</v>
      </c>
      <c r="CA639" s="81">
        <v>246.39129962139057</v>
      </c>
      <c r="CB639" s="81">
        <v>246.39129962139057</v>
      </c>
      <c r="CC639" s="81">
        <v>246.39129962139057</v>
      </c>
      <c r="CD639" s="81">
        <v>257.46072932264514</v>
      </c>
      <c r="CE639" s="81">
        <v>257.46072932264514</v>
      </c>
      <c r="CF639" s="81">
        <v>257.46072932264514</v>
      </c>
      <c r="CG639" s="81">
        <v>257.46072932264514</v>
      </c>
      <c r="CH639" s="81">
        <v>274.75212389622516</v>
      </c>
      <c r="CI639" s="81">
        <v>274.75212389622516</v>
      </c>
      <c r="CJ639" s="81">
        <v>274.75212389622516</v>
      </c>
      <c r="CK639" s="81">
        <v>274.75212389622516</v>
      </c>
      <c r="CL639" s="81">
        <v>287.94766210473256</v>
      </c>
      <c r="CM639" s="81">
        <v>287.94766210473256</v>
      </c>
      <c r="CN639" s="81">
        <v>287.94766210473256</v>
      </c>
      <c r="CO639" s="81">
        <v>287.94766210473256</v>
      </c>
      <c r="CP639" s="81">
        <v>300.73859175199556</v>
      </c>
      <c r="CQ639" s="81">
        <v>300.73859175199556</v>
      </c>
      <c r="CR639" s="81">
        <v>300.73859175199556</v>
      </c>
      <c r="CS639" s="81">
        <v>300.73859175199556</v>
      </c>
      <c r="CT639" s="81">
        <v>313.51907176712103</v>
      </c>
      <c r="CU639" s="81">
        <v>313.51907176712103</v>
      </c>
      <c r="CV639" s="81">
        <v>313.51907176712103</v>
      </c>
      <c r="CW639" s="81">
        <v>313.51907176712103</v>
      </c>
      <c r="CX639" s="81">
        <v>329.20688874827601</v>
      </c>
      <c r="CY639" s="81">
        <v>329.20688874827601</v>
      </c>
      <c r="CZ639" s="81">
        <v>329.20688874827601</v>
      </c>
      <c r="DA639" s="81">
        <v>329.20688874827601</v>
      </c>
      <c r="DB639" s="81">
        <v>344.76174604465791</v>
      </c>
      <c r="DC639" s="81">
        <v>344.76174604465791</v>
      </c>
      <c r="DD639" s="81">
        <v>344.76174604465791</v>
      </c>
      <c r="DE639" s="81">
        <v>344.76174604465791</v>
      </c>
      <c r="DF639" s="81">
        <v>352.847922330389</v>
      </c>
      <c r="DG639" s="81">
        <v>352.847922330389</v>
      </c>
      <c r="DH639" s="81">
        <v>352.847922330389</v>
      </c>
      <c r="DI639" s="81">
        <v>352.847922330389</v>
      </c>
      <c r="DJ639" s="81">
        <v>361.26912416649338</v>
      </c>
      <c r="DK639" s="81">
        <v>361.26912416649338</v>
      </c>
      <c r="DL639" s="81">
        <v>361.26912416649338</v>
      </c>
      <c r="DM639" s="81">
        <v>361.26912416649338</v>
      </c>
      <c r="DN639" s="81">
        <v>370.24240430491761</v>
      </c>
      <c r="DO639" s="81">
        <v>370.24240430491761</v>
      </c>
      <c r="DP639" s="81">
        <v>370.24240430491761</v>
      </c>
      <c r="DQ639" s="81">
        <v>370.24240430491761</v>
      </c>
      <c r="DR639" s="81">
        <v>378.85930204418651</v>
      </c>
      <c r="DS639" s="81">
        <v>378.85930204418651</v>
      </c>
      <c r="DT639" s="81">
        <v>378.85930204418651</v>
      </c>
      <c r="DU639" s="81">
        <v>378.85930204418651</v>
      </c>
      <c r="DV639" s="81">
        <v>388.9801012339795</v>
      </c>
      <c r="DW639" s="81">
        <v>388.9801012339795</v>
      </c>
      <c r="DX639" s="81">
        <v>388.9801012339795</v>
      </c>
      <c r="DY639" s="81">
        <v>388.9801012339795</v>
      </c>
      <c r="DZ639" s="81">
        <v>399.1507295726035</v>
      </c>
      <c r="EA639" s="81">
        <v>399.1507295726035</v>
      </c>
      <c r="EB639" s="81">
        <v>399.1507295726035</v>
      </c>
      <c r="EC639" s="81">
        <v>399.1507295726035</v>
      </c>
      <c r="ED639" s="81">
        <v>407.91239861056346</v>
      </c>
      <c r="EE639" s="81">
        <v>407.91239861056346</v>
      </c>
      <c r="EF639" s="81">
        <v>407.91239861056346</v>
      </c>
      <c r="EG639" s="81">
        <v>407.91239861056346</v>
      </c>
      <c r="EH639" s="81">
        <v>417.63144163993758</v>
      </c>
      <c r="EI639" s="81">
        <v>417.63144163993758</v>
      </c>
      <c r="EJ639" s="81">
        <v>417.63144163993758</v>
      </c>
      <c r="EK639" s="81">
        <v>417.63144163993758</v>
      </c>
      <c r="EL639" s="81">
        <v>428.31190583604501</v>
      </c>
      <c r="EM639" s="81">
        <v>428.31190583604501</v>
      </c>
      <c r="EN639" s="81">
        <v>428.31190583604501</v>
      </c>
      <c r="EO639" s="81">
        <v>428.31190583604501</v>
      </c>
      <c r="EP639" s="81">
        <v>439.26668950104465</v>
      </c>
      <c r="EQ639" s="81">
        <v>439.26668950104465</v>
      </c>
      <c r="ER639" s="81">
        <v>439.26668950104465</v>
      </c>
      <c r="ES639" s="81">
        <v>439.26668950104465</v>
      </c>
      <c r="ET639" s="81">
        <v>449.29366396515326</v>
      </c>
      <c r="EU639" s="81">
        <v>449.29366396515326</v>
      </c>
      <c r="EV639" s="81">
        <v>449.29366396515326</v>
      </c>
      <c r="EW639" s="81">
        <v>449.29366396515326</v>
      </c>
      <c r="EX639" s="81">
        <v>460.51038392039663</v>
      </c>
      <c r="EY639" s="81">
        <v>460.51038392039663</v>
      </c>
      <c r="EZ639" s="81">
        <v>460.51038392039663</v>
      </c>
      <c r="FA639" s="81">
        <v>460.51038392039663</v>
      </c>
      <c r="FB639" s="81">
        <v>471.96274438935791</v>
      </c>
      <c r="FC639" s="81">
        <v>471.96274438935791</v>
      </c>
      <c r="FD639" s="81">
        <v>471.96274438935791</v>
      </c>
      <c r="FE639" s="81">
        <v>471.96274438935791</v>
      </c>
      <c r="FF639" s="81">
        <v>483.56944479423186</v>
      </c>
      <c r="FG639" s="81">
        <v>483.56944479423186</v>
      </c>
      <c r="FH639" s="81">
        <v>483.56944479423186</v>
      </c>
      <c r="FI639" s="81">
        <v>483.56944479423186</v>
      </c>
      <c r="FJ639" s="81">
        <v>496.46306135799728</v>
      </c>
      <c r="FK639" s="81">
        <v>496.46306135799728</v>
      </c>
      <c r="FL639" s="81">
        <v>496.46306135799728</v>
      </c>
      <c r="FM639" s="81">
        <v>496.46306135799728</v>
      </c>
      <c r="FN639" s="1" t="s">
        <v>1014</v>
      </c>
    </row>
    <row r="640" spans="2:170" x14ac:dyDescent="0.2">
      <c r="B640" s="1" t="s">
        <v>952</v>
      </c>
      <c r="C640" s="1" t="s">
        <v>20</v>
      </c>
      <c r="D640" s="1" t="s">
        <v>17</v>
      </c>
      <c r="E640" s="81" t="s">
        <v>299</v>
      </c>
      <c r="F640" s="81">
        <v>282.55525695661356</v>
      </c>
      <c r="G640" s="81">
        <v>293.49013681356098</v>
      </c>
      <c r="H640" s="81">
        <v>291.39206854375954</v>
      </c>
      <c r="I640" s="81">
        <v>303.49896610701853</v>
      </c>
      <c r="J640" s="81">
        <v>320.71230332464677</v>
      </c>
      <c r="K640" s="81">
        <v>335.6986933226645</v>
      </c>
      <c r="L640" s="81">
        <v>352.83342232951287</v>
      </c>
      <c r="M640" s="81">
        <v>371.60845435095058</v>
      </c>
      <c r="N640" s="81">
        <v>328.78637133910792</v>
      </c>
      <c r="O640" s="81">
        <v>336.85361916243795</v>
      </c>
      <c r="P640" s="81">
        <v>350.05127988603135</v>
      </c>
      <c r="Q640" s="81">
        <v>352.77026685731101</v>
      </c>
      <c r="R640" s="81">
        <v>325.29777765802396</v>
      </c>
      <c r="S640" s="81">
        <v>315.04768041370977</v>
      </c>
      <c r="T640" s="81">
        <v>281.9202107783961</v>
      </c>
      <c r="U640" s="81">
        <v>275.07615471111768</v>
      </c>
      <c r="V640" s="81">
        <v>286.31725144289845</v>
      </c>
      <c r="W640" s="81">
        <v>308.55245040998915</v>
      </c>
      <c r="X640" s="81">
        <v>311.65380590813697</v>
      </c>
      <c r="Y640" s="81">
        <v>326.144096072531</v>
      </c>
      <c r="Z640" s="81">
        <v>276.33314489213103</v>
      </c>
      <c r="AA640" s="81">
        <v>270.45714135311283</v>
      </c>
      <c r="AB640" s="81">
        <v>266.80947436458797</v>
      </c>
      <c r="AC640" s="81">
        <v>249.26648466381596</v>
      </c>
      <c r="AD640" s="81">
        <v>223.07109266486293</v>
      </c>
      <c r="AE640" s="81">
        <v>209.75271935389745</v>
      </c>
      <c r="AF640" s="81">
        <v>198.3192286555298</v>
      </c>
      <c r="AG640" s="81">
        <v>204.64198522941226</v>
      </c>
      <c r="AH640" s="81">
        <v>232.16055276350562</v>
      </c>
      <c r="AI640" s="81">
        <v>227.59545000312332</v>
      </c>
      <c r="AJ640" s="81">
        <v>221.11262799764845</v>
      </c>
      <c r="AK640" s="81">
        <v>250.057576270076</v>
      </c>
      <c r="AL640" s="81">
        <v>267.97775093851124</v>
      </c>
      <c r="AM640" s="81">
        <v>251.3210931510053</v>
      </c>
      <c r="AN640" s="81">
        <v>269.25389319199257</v>
      </c>
      <c r="AO640" s="81">
        <v>286.32054033879973</v>
      </c>
      <c r="AP640" s="81">
        <v>274.19402953632573</v>
      </c>
      <c r="AQ640" s="81">
        <v>236.45310964915123</v>
      </c>
      <c r="AR640" s="81">
        <v>226.10253077677723</v>
      </c>
      <c r="AS640" s="81">
        <v>216.70888844494198</v>
      </c>
      <c r="AT640" s="81">
        <v>226.11680281662896</v>
      </c>
      <c r="AU640" s="81">
        <v>181.99937081874555</v>
      </c>
      <c r="AV640" s="81">
        <v>213.01058196754065</v>
      </c>
      <c r="AW640" s="81">
        <v>248.61443627317306</v>
      </c>
      <c r="AX640" s="81">
        <v>273.54686723426153</v>
      </c>
      <c r="AY640" s="81">
        <v>349.66493177700283</v>
      </c>
      <c r="AZ640" s="81">
        <v>414.89396684162222</v>
      </c>
      <c r="BA640" s="81">
        <v>515.86545241145654</v>
      </c>
      <c r="BB640" s="81">
        <v>539.92069370340471</v>
      </c>
      <c r="BC640" s="81">
        <v>567.74019029724013</v>
      </c>
      <c r="BD640" s="81">
        <v>562.09546059234856</v>
      </c>
      <c r="BE640" s="81">
        <v>447.88852243108499</v>
      </c>
      <c r="BF640" s="81">
        <v>401.71003356734559</v>
      </c>
      <c r="BG640" s="81">
        <v>315.91116871506011</v>
      </c>
      <c r="BH640" s="81">
        <v>285.89847588176224</v>
      </c>
      <c r="BI640" s="81">
        <v>351.62204426772763</v>
      </c>
      <c r="BJ640" s="81">
        <v>335.99469261848668</v>
      </c>
      <c r="BK640" s="81">
        <v>316.99448772112152</v>
      </c>
      <c r="BL640" s="81">
        <v>328.66983836089349</v>
      </c>
      <c r="BM640" s="81">
        <v>359.7882578785605</v>
      </c>
      <c r="BN640" s="81">
        <v>383.14012655216845</v>
      </c>
      <c r="BO640" s="81">
        <v>369.49661095962682</v>
      </c>
      <c r="BP640" s="81">
        <v>367.25223178856169</v>
      </c>
      <c r="BQ640" s="81">
        <v>365.14511741769593</v>
      </c>
      <c r="BR640" s="81">
        <v>356.23555030254283</v>
      </c>
      <c r="BS640" s="81">
        <v>356.16800501209559</v>
      </c>
      <c r="BT640" s="81">
        <v>356.06670005166609</v>
      </c>
      <c r="BU640" s="81">
        <v>356.02583023392577</v>
      </c>
      <c r="BV640" s="81">
        <v>344.78560431556866</v>
      </c>
      <c r="BW640" s="81">
        <v>344.78560431556866</v>
      </c>
      <c r="BX640" s="81">
        <v>344.78560431556866</v>
      </c>
      <c r="BY640" s="81">
        <v>344.78560431556866</v>
      </c>
      <c r="BZ640" s="81">
        <v>348.86854171684342</v>
      </c>
      <c r="CA640" s="81">
        <v>348.86854171684342</v>
      </c>
      <c r="CB640" s="81">
        <v>348.86854171684342</v>
      </c>
      <c r="CC640" s="81">
        <v>348.86854171684342</v>
      </c>
      <c r="CD640" s="81">
        <v>360.82853319483769</v>
      </c>
      <c r="CE640" s="81">
        <v>360.82853319483769</v>
      </c>
      <c r="CF640" s="81">
        <v>360.82853319483769</v>
      </c>
      <c r="CG640" s="81">
        <v>360.82853319483769</v>
      </c>
      <c r="CH640" s="81">
        <v>377.09490891815506</v>
      </c>
      <c r="CI640" s="81">
        <v>377.09490891815506</v>
      </c>
      <c r="CJ640" s="81">
        <v>377.09490891815506</v>
      </c>
      <c r="CK640" s="81">
        <v>377.09490891815506</v>
      </c>
      <c r="CL640" s="81">
        <v>396.11322117428409</v>
      </c>
      <c r="CM640" s="81">
        <v>396.11322117428409</v>
      </c>
      <c r="CN640" s="81">
        <v>396.11322117428409</v>
      </c>
      <c r="CO640" s="81">
        <v>396.11322117428409</v>
      </c>
      <c r="CP640" s="81">
        <v>414.14608591315061</v>
      </c>
      <c r="CQ640" s="81">
        <v>414.14608591315061</v>
      </c>
      <c r="CR640" s="81">
        <v>414.14608591315061</v>
      </c>
      <c r="CS640" s="81">
        <v>414.14608591315061</v>
      </c>
      <c r="CT640" s="81">
        <v>433.98433700356992</v>
      </c>
      <c r="CU640" s="81">
        <v>433.98433700356992</v>
      </c>
      <c r="CV640" s="81">
        <v>433.98433700356992</v>
      </c>
      <c r="CW640" s="81">
        <v>433.98433700356992</v>
      </c>
      <c r="CX640" s="81">
        <v>453.17165916885375</v>
      </c>
      <c r="CY640" s="81">
        <v>453.17165916885375</v>
      </c>
      <c r="CZ640" s="81">
        <v>453.17165916885375</v>
      </c>
      <c r="DA640" s="81">
        <v>453.17165916885375</v>
      </c>
      <c r="DB640" s="81">
        <v>470.37950212968332</v>
      </c>
      <c r="DC640" s="81">
        <v>470.37950212968332</v>
      </c>
      <c r="DD640" s="81">
        <v>470.37950212968332</v>
      </c>
      <c r="DE640" s="81">
        <v>470.37950212968332</v>
      </c>
      <c r="DF640" s="81">
        <v>481.45197697917473</v>
      </c>
      <c r="DG640" s="81">
        <v>481.45197697917473</v>
      </c>
      <c r="DH640" s="81">
        <v>481.45197697917473</v>
      </c>
      <c r="DI640" s="81">
        <v>481.45197697917473</v>
      </c>
      <c r="DJ640" s="81">
        <v>493.72050130659238</v>
      </c>
      <c r="DK640" s="81">
        <v>493.72050130659238</v>
      </c>
      <c r="DL640" s="81">
        <v>493.72050130659238</v>
      </c>
      <c r="DM640" s="81">
        <v>493.72050130659238</v>
      </c>
      <c r="DN640" s="81">
        <v>505.86185997525513</v>
      </c>
      <c r="DO640" s="81">
        <v>505.86185997525513</v>
      </c>
      <c r="DP640" s="81">
        <v>505.86185997525513</v>
      </c>
      <c r="DQ640" s="81">
        <v>505.86185997525513</v>
      </c>
      <c r="DR640" s="81">
        <v>517.13526382750558</v>
      </c>
      <c r="DS640" s="81">
        <v>517.13526382750558</v>
      </c>
      <c r="DT640" s="81">
        <v>517.13526382750558</v>
      </c>
      <c r="DU640" s="81">
        <v>517.13526382750558</v>
      </c>
      <c r="DV640" s="81">
        <v>530.23147709824582</v>
      </c>
      <c r="DW640" s="81">
        <v>530.23147709824582</v>
      </c>
      <c r="DX640" s="81">
        <v>530.23147709824582</v>
      </c>
      <c r="DY640" s="81">
        <v>530.23147709824582</v>
      </c>
      <c r="DZ640" s="81">
        <v>543.49326329249061</v>
      </c>
      <c r="EA640" s="81">
        <v>543.49326329249061</v>
      </c>
      <c r="EB640" s="81">
        <v>543.49326329249061</v>
      </c>
      <c r="EC640" s="81">
        <v>543.49326329249061</v>
      </c>
      <c r="ED640" s="81">
        <v>555.2471292785051</v>
      </c>
      <c r="EE640" s="81">
        <v>555.2471292785051</v>
      </c>
      <c r="EF640" s="81">
        <v>555.2471292785051</v>
      </c>
      <c r="EG640" s="81">
        <v>555.2471292785051</v>
      </c>
      <c r="EH640" s="81">
        <v>567.90632253937304</v>
      </c>
      <c r="EI640" s="81">
        <v>567.90632253937304</v>
      </c>
      <c r="EJ640" s="81">
        <v>567.90632253937304</v>
      </c>
      <c r="EK640" s="81">
        <v>567.90632253937304</v>
      </c>
      <c r="EL640" s="81">
        <v>581.9915714047936</v>
      </c>
      <c r="EM640" s="81">
        <v>581.9915714047936</v>
      </c>
      <c r="EN640" s="81">
        <v>581.9915714047936</v>
      </c>
      <c r="EO640" s="81">
        <v>581.9915714047936</v>
      </c>
      <c r="EP640" s="81">
        <v>596.04425822142878</v>
      </c>
      <c r="EQ640" s="81">
        <v>596.04425822142878</v>
      </c>
      <c r="ER640" s="81">
        <v>596.04425822142878</v>
      </c>
      <c r="ES640" s="81">
        <v>596.04425822142878</v>
      </c>
      <c r="ET640" s="81">
        <v>609.68027750353122</v>
      </c>
      <c r="EU640" s="81">
        <v>609.68027750353122</v>
      </c>
      <c r="EV640" s="81">
        <v>609.68027750353122</v>
      </c>
      <c r="EW640" s="81">
        <v>609.68027750353122</v>
      </c>
      <c r="EX640" s="81">
        <v>627.07320238847819</v>
      </c>
      <c r="EY640" s="81">
        <v>627.07320238847819</v>
      </c>
      <c r="EZ640" s="81">
        <v>627.07320238847819</v>
      </c>
      <c r="FA640" s="81">
        <v>627.07320238847819</v>
      </c>
      <c r="FB640" s="81">
        <v>643.13617254227222</v>
      </c>
      <c r="FC640" s="81">
        <v>643.13617254227222</v>
      </c>
      <c r="FD640" s="81">
        <v>643.13617254227222</v>
      </c>
      <c r="FE640" s="81">
        <v>643.13617254227222</v>
      </c>
      <c r="FF640" s="81">
        <v>660.36946418273294</v>
      </c>
      <c r="FG640" s="81">
        <v>660.36946418273294</v>
      </c>
      <c r="FH640" s="81">
        <v>660.36946418273294</v>
      </c>
      <c r="FI640" s="81">
        <v>660.36946418273294</v>
      </c>
      <c r="FJ640" s="81">
        <v>680.4500661436839</v>
      </c>
      <c r="FK640" s="81">
        <v>680.4500661436839</v>
      </c>
      <c r="FL640" s="81">
        <v>680.4500661436839</v>
      </c>
      <c r="FM640" s="81">
        <v>680.4500661436839</v>
      </c>
      <c r="FN640" s="1" t="s">
        <v>1015</v>
      </c>
    </row>
    <row r="641" spans="2:170" x14ac:dyDescent="0.2">
      <c r="B641" s="1" t="s">
        <v>954</v>
      </c>
      <c r="C641" s="1" t="s">
        <v>36</v>
      </c>
      <c r="D641" s="1" t="s">
        <v>31</v>
      </c>
      <c r="E641" s="81" t="s">
        <v>299</v>
      </c>
      <c r="F641" s="81">
        <v>237.94155331098042</v>
      </c>
      <c r="G641" s="81">
        <v>239.46179525695379</v>
      </c>
      <c r="H641" s="81">
        <v>224.74436693118164</v>
      </c>
      <c r="I641" s="81">
        <v>259.02554478719696</v>
      </c>
      <c r="J641" s="81">
        <v>217.24688428576181</v>
      </c>
      <c r="K641" s="81">
        <v>238.22019465931311</v>
      </c>
      <c r="L641" s="81">
        <v>234.38050607223781</v>
      </c>
      <c r="M641" s="81">
        <v>235.19950495484713</v>
      </c>
      <c r="N641" s="81">
        <v>203.90446161634137</v>
      </c>
      <c r="O641" s="81">
        <v>202.22042470667006</v>
      </c>
      <c r="P641" s="81">
        <v>206.48639999795614</v>
      </c>
      <c r="Q641" s="81">
        <v>200.85580636696312</v>
      </c>
      <c r="R641" s="81">
        <v>195.4768437891849</v>
      </c>
      <c r="S641" s="81">
        <v>194.26681427618743</v>
      </c>
      <c r="T641" s="81">
        <v>176.23039147600946</v>
      </c>
      <c r="U641" s="81">
        <v>166.52823967377623</v>
      </c>
      <c r="V641" s="81">
        <v>173.94755801505346</v>
      </c>
      <c r="W641" s="81">
        <v>194.69781788177281</v>
      </c>
      <c r="X641" s="81">
        <v>197.01629197986355</v>
      </c>
      <c r="Y641" s="81">
        <v>189.90139472648355</v>
      </c>
      <c r="Z641" s="81">
        <v>176.6396348894778</v>
      </c>
      <c r="AA641" s="81">
        <v>183.23873104927125</v>
      </c>
      <c r="AB641" s="81">
        <v>173.62368912285484</v>
      </c>
      <c r="AC641" s="81">
        <v>159.73052376618941</v>
      </c>
      <c r="AD641" s="81">
        <v>155.5184706614925</v>
      </c>
      <c r="AE641" s="81">
        <v>143.29640655316703</v>
      </c>
      <c r="AF641" s="81">
        <v>140.38539756844906</v>
      </c>
      <c r="AG641" s="81">
        <v>142.79428875444285</v>
      </c>
      <c r="AH641" s="81">
        <v>163.06630715531105</v>
      </c>
      <c r="AI641" s="81">
        <v>163.55183206780239</v>
      </c>
      <c r="AJ641" s="81">
        <v>165.56627727896168</v>
      </c>
      <c r="AK641" s="81">
        <v>173.26531061874081</v>
      </c>
      <c r="AL641" s="81">
        <v>195.34812727060918</v>
      </c>
      <c r="AM641" s="81">
        <v>191.29047602164613</v>
      </c>
      <c r="AN641" s="81">
        <v>193.14241545930921</v>
      </c>
      <c r="AO641" s="81">
        <v>204.14313049263669</v>
      </c>
      <c r="AP641" s="81">
        <v>193.67694138821926</v>
      </c>
      <c r="AQ641" s="81">
        <v>180.00207951691283</v>
      </c>
      <c r="AR641" s="81">
        <v>175.4248358302705</v>
      </c>
      <c r="AS641" s="81">
        <v>158.72081682518439</v>
      </c>
      <c r="AT641" s="81">
        <v>165.33316239539496</v>
      </c>
      <c r="AU641" s="81">
        <v>142.06965542567872</v>
      </c>
      <c r="AV641" s="81">
        <v>162.12123226023687</v>
      </c>
      <c r="AW641" s="81">
        <v>170.39035022856586</v>
      </c>
      <c r="AX641" s="81">
        <v>215.79098856698971</v>
      </c>
      <c r="AY641" s="81">
        <v>257.67816322440677</v>
      </c>
      <c r="AZ641" s="81">
        <v>282.15752645726332</v>
      </c>
      <c r="BA641" s="81">
        <v>313.45292376575799</v>
      </c>
      <c r="BB641" s="81">
        <v>324.61301353607934</v>
      </c>
      <c r="BC641" s="81">
        <v>379.78807820738501</v>
      </c>
      <c r="BD641" s="81">
        <v>353.32065591211665</v>
      </c>
      <c r="BE641" s="81">
        <v>265.71396563326044</v>
      </c>
      <c r="BF641" s="81">
        <v>250.34635340575022</v>
      </c>
      <c r="BG641" s="81">
        <v>228.6900851425589</v>
      </c>
      <c r="BH641" s="81">
        <v>203.46623889800679</v>
      </c>
      <c r="BI641" s="81">
        <v>219.20476476572748</v>
      </c>
      <c r="BJ641" s="81">
        <v>223.13502029773858</v>
      </c>
      <c r="BK641" s="81">
        <v>213.99538315079917</v>
      </c>
      <c r="BL641" s="81">
        <v>207.9448842708334</v>
      </c>
      <c r="BM641" s="81">
        <v>228.0469151749613</v>
      </c>
      <c r="BN641" s="81">
        <v>224.99545912884494</v>
      </c>
      <c r="BO641" s="81">
        <v>209.92409764570965</v>
      </c>
      <c r="BP641" s="81">
        <v>204.79464370730216</v>
      </c>
      <c r="BQ641" s="81">
        <v>205.19348049272014</v>
      </c>
      <c r="BR641" s="81">
        <v>226.73676754377925</v>
      </c>
      <c r="BS641" s="81">
        <v>226.73676754377925</v>
      </c>
      <c r="BT641" s="81">
        <v>226.73676754377925</v>
      </c>
      <c r="BU641" s="81">
        <v>226.73676754377925</v>
      </c>
      <c r="BV641" s="81">
        <v>232.5650135579647</v>
      </c>
      <c r="BW641" s="81">
        <v>232.5650135579647</v>
      </c>
      <c r="BX641" s="81">
        <v>232.5650135579647</v>
      </c>
      <c r="BY641" s="81">
        <v>232.5650135579647</v>
      </c>
      <c r="BZ641" s="81">
        <v>237.06231638945724</v>
      </c>
      <c r="CA641" s="81">
        <v>237.06231638945724</v>
      </c>
      <c r="CB641" s="81">
        <v>237.06231638945724</v>
      </c>
      <c r="CC641" s="81">
        <v>237.06231638945724</v>
      </c>
      <c r="CD641" s="81">
        <v>246.41995741258771</v>
      </c>
      <c r="CE641" s="81">
        <v>246.41995741258771</v>
      </c>
      <c r="CF641" s="81">
        <v>246.41995741258771</v>
      </c>
      <c r="CG641" s="81">
        <v>246.41995741258771</v>
      </c>
      <c r="CH641" s="81">
        <v>261.51221334298151</v>
      </c>
      <c r="CI641" s="81">
        <v>261.51221334298151</v>
      </c>
      <c r="CJ641" s="81">
        <v>261.51221334298151</v>
      </c>
      <c r="CK641" s="81">
        <v>261.51221334298151</v>
      </c>
      <c r="CL641" s="81">
        <v>273.3642668909348</v>
      </c>
      <c r="CM641" s="81">
        <v>273.3642668909348</v>
      </c>
      <c r="CN641" s="81">
        <v>273.3642668909348</v>
      </c>
      <c r="CO641" s="81">
        <v>273.3642668909348</v>
      </c>
      <c r="CP641" s="81">
        <v>284.74343740371603</v>
      </c>
      <c r="CQ641" s="81">
        <v>284.74343740371603</v>
      </c>
      <c r="CR641" s="81">
        <v>284.74343740371603</v>
      </c>
      <c r="CS641" s="81">
        <v>284.74343740371603</v>
      </c>
      <c r="CT641" s="81">
        <v>295.93424384470705</v>
      </c>
      <c r="CU641" s="81">
        <v>295.93424384470705</v>
      </c>
      <c r="CV641" s="81">
        <v>295.93424384470705</v>
      </c>
      <c r="CW641" s="81">
        <v>295.93424384470705</v>
      </c>
      <c r="CX641" s="81">
        <v>309.67150823778013</v>
      </c>
      <c r="CY641" s="81">
        <v>309.67150823778013</v>
      </c>
      <c r="CZ641" s="81">
        <v>309.67150823778013</v>
      </c>
      <c r="DA641" s="81">
        <v>309.67150823778013</v>
      </c>
      <c r="DB641" s="81">
        <v>323.24856725571874</v>
      </c>
      <c r="DC641" s="81">
        <v>323.24856725571874</v>
      </c>
      <c r="DD641" s="81">
        <v>323.24856725571874</v>
      </c>
      <c r="DE641" s="81">
        <v>323.24856725571874</v>
      </c>
      <c r="DF641" s="81">
        <v>330.35036488989289</v>
      </c>
      <c r="DG641" s="81">
        <v>330.35036488989289</v>
      </c>
      <c r="DH641" s="81">
        <v>330.35036488989289</v>
      </c>
      <c r="DI641" s="81">
        <v>330.35036488989289</v>
      </c>
      <c r="DJ641" s="81">
        <v>337.78538102514386</v>
      </c>
      <c r="DK641" s="81">
        <v>337.78538102514386</v>
      </c>
      <c r="DL641" s="81">
        <v>337.78538102514386</v>
      </c>
      <c r="DM641" s="81">
        <v>337.78538102514386</v>
      </c>
      <c r="DN641" s="81">
        <v>345.70154149666519</v>
      </c>
      <c r="DO641" s="81">
        <v>345.70154149666519</v>
      </c>
      <c r="DP641" s="81">
        <v>345.70154149666519</v>
      </c>
      <c r="DQ641" s="81">
        <v>345.70154149666519</v>
      </c>
      <c r="DR641" s="81">
        <v>353.29919639481977</v>
      </c>
      <c r="DS641" s="81">
        <v>353.29919639481977</v>
      </c>
      <c r="DT641" s="81">
        <v>353.29919639481977</v>
      </c>
      <c r="DU641" s="81">
        <v>353.29919639481977</v>
      </c>
      <c r="DV641" s="81">
        <v>362.2687067312059</v>
      </c>
      <c r="DW641" s="81">
        <v>362.2687067312059</v>
      </c>
      <c r="DX641" s="81">
        <v>362.2687067312059</v>
      </c>
      <c r="DY641" s="81">
        <v>362.2687067312059</v>
      </c>
      <c r="DZ641" s="81">
        <v>371.25478829921695</v>
      </c>
      <c r="EA641" s="81">
        <v>371.25478829921695</v>
      </c>
      <c r="EB641" s="81">
        <v>371.25478829921695</v>
      </c>
      <c r="EC641" s="81">
        <v>371.25478829921695</v>
      </c>
      <c r="ED641" s="81">
        <v>378.9811713937745</v>
      </c>
      <c r="EE641" s="81">
        <v>378.9811713937745</v>
      </c>
      <c r="EF641" s="81">
        <v>378.9811713937745</v>
      </c>
      <c r="EG641" s="81">
        <v>378.9811713937745</v>
      </c>
      <c r="EH641" s="81">
        <v>387.58612702893009</v>
      </c>
      <c r="EI641" s="81">
        <v>387.58612702893009</v>
      </c>
      <c r="EJ641" s="81">
        <v>387.58612702893009</v>
      </c>
      <c r="EK641" s="81">
        <v>387.58612702893009</v>
      </c>
      <c r="EL641" s="81">
        <v>397.00718024615173</v>
      </c>
      <c r="EM641" s="81">
        <v>397.00718024615173</v>
      </c>
      <c r="EN641" s="81">
        <v>397.00718024615173</v>
      </c>
      <c r="EO641" s="81">
        <v>397.00718024615173</v>
      </c>
      <c r="EP641" s="81">
        <v>406.68737436017375</v>
      </c>
      <c r="EQ641" s="81">
        <v>406.68737436017375</v>
      </c>
      <c r="ER641" s="81">
        <v>406.68737436017375</v>
      </c>
      <c r="ES641" s="81">
        <v>406.68737436017375</v>
      </c>
      <c r="ET641" s="81">
        <v>415.5151734921173</v>
      </c>
      <c r="EU641" s="81">
        <v>415.5151734921173</v>
      </c>
      <c r="EV641" s="81">
        <v>415.5151734921173</v>
      </c>
      <c r="EW641" s="81">
        <v>415.5151734921173</v>
      </c>
      <c r="EX641" s="81">
        <v>425.41793506795653</v>
      </c>
      <c r="EY641" s="81">
        <v>425.41793506795653</v>
      </c>
      <c r="EZ641" s="81">
        <v>425.41793506795653</v>
      </c>
      <c r="FA641" s="81">
        <v>425.41793506795653</v>
      </c>
      <c r="FB641" s="81">
        <v>435.53567640994152</v>
      </c>
      <c r="FC641" s="81">
        <v>435.53567640994152</v>
      </c>
      <c r="FD641" s="81">
        <v>435.53567640994152</v>
      </c>
      <c r="FE641" s="81">
        <v>435.53567640994152</v>
      </c>
      <c r="FF641" s="81">
        <v>445.80594259636928</v>
      </c>
      <c r="FG641" s="81">
        <v>445.80594259636928</v>
      </c>
      <c r="FH641" s="81">
        <v>445.80594259636928</v>
      </c>
      <c r="FI641" s="81">
        <v>445.80594259636928</v>
      </c>
      <c r="FJ641" s="81">
        <v>457.29281274859073</v>
      </c>
      <c r="FK641" s="81">
        <v>457.29281274859073</v>
      </c>
      <c r="FL641" s="81">
        <v>457.29281274859073</v>
      </c>
      <c r="FM641" s="81">
        <v>457.29281274859073</v>
      </c>
      <c r="FN641" s="1" t="s">
        <v>1016</v>
      </c>
    </row>
    <row r="642" spans="2:170" x14ac:dyDescent="0.2">
      <c r="B642" s="1" t="s">
        <v>956</v>
      </c>
      <c r="C642" s="1" t="s">
        <v>62</v>
      </c>
      <c r="D642" s="1" t="s">
        <v>61</v>
      </c>
      <c r="E642" s="81" t="s">
        <v>299</v>
      </c>
      <c r="F642" s="81">
        <v>245.75639755494473</v>
      </c>
      <c r="G642" s="81">
        <v>263.05221285526846</v>
      </c>
      <c r="H642" s="81">
        <v>243.8047881917912</v>
      </c>
      <c r="I642" s="81">
        <v>454.20687269255211</v>
      </c>
      <c r="J642" s="81">
        <v>476.50951937807287</v>
      </c>
      <c r="K642" s="81">
        <v>536.29618385106744</v>
      </c>
      <c r="L642" s="81">
        <v>549.41525823188056</v>
      </c>
      <c r="M642" s="81">
        <v>629.60512732757365</v>
      </c>
      <c r="N642" s="81">
        <v>593.19554702751702</v>
      </c>
      <c r="O642" s="81">
        <v>568.47530122043122</v>
      </c>
      <c r="P642" s="81">
        <v>574.55456768389047</v>
      </c>
      <c r="Q642" s="81">
        <v>585.75634849384403</v>
      </c>
      <c r="R642" s="81">
        <v>561.1346333241645</v>
      </c>
      <c r="S642" s="81">
        <v>528.88229929794818</v>
      </c>
      <c r="T642" s="81">
        <v>446.57172979034152</v>
      </c>
      <c r="U642" s="81">
        <v>427.93319081726781</v>
      </c>
      <c r="V642" s="81">
        <v>435.49885372321222</v>
      </c>
      <c r="W642" s="81">
        <v>443.13809580771363</v>
      </c>
      <c r="X642" s="81">
        <v>462.97710192839554</v>
      </c>
      <c r="Y642" s="81">
        <v>474.27654143989548</v>
      </c>
      <c r="Z642" s="81">
        <v>427.4015019060684</v>
      </c>
      <c r="AA642" s="81">
        <v>419.94450690153627</v>
      </c>
      <c r="AB642" s="81">
        <v>402.80465594857384</v>
      </c>
      <c r="AC642" s="81">
        <v>365.77542837974943</v>
      </c>
      <c r="AD642" s="81">
        <v>333.52651019265585</v>
      </c>
      <c r="AE642" s="81">
        <v>317.98010668956692</v>
      </c>
      <c r="AF642" s="81">
        <v>298.56047047326274</v>
      </c>
      <c r="AG642" s="81">
        <v>291.66795366816956</v>
      </c>
      <c r="AH642" s="81">
        <v>308.11378296162104</v>
      </c>
      <c r="AI642" s="81">
        <v>308.4126626205333</v>
      </c>
      <c r="AJ642" s="81">
        <v>291.62753809822232</v>
      </c>
      <c r="AK642" s="81">
        <v>321.43766272285387</v>
      </c>
      <c r="AL642" s="81">
        <v>319.17888121366332</v>
      </c>
      <c r="AM642" s="81">
        <v>303.23350298846412</v>
      </c>
      <c r="AN642" s="81">
        <v>299.97408904345588</v>
      </c>
      <c r="AO642" s="81">
        <v>326.98733934448984</v>
      </c>
      <c r="AP642" s="81">
        <v>331.69018515033912</v>
      </c>
      <c r="AQ642" s="81">
        <v>292.18399308900581</v>
      </c>
      <c r="AR642" s="81">
        <v>286.20035129523689</v>
      </c>
      <c r="AS642" s="81">
        <v>281.72418972690815</v>
      </c>
      <c r="AT642" s="81">
        <v>272.83643341495241</v>
      </c>
      <c r="AU642" s="81">
        <v>257.04243644105696</v>
      </c>
      <c r="AV642" s="81">
        <v>260.47236430229498</v>
      </c>
      <c r="AW642" s="81">
        <v>293.96629951146821</v>
      </c>
      <c r="AX642" s="81">
        <v>299.98354474714199</v>
      </c>
      <c r="AY642" s="81">
        <v>362.93944630776258</v>
      </c>
      <c r="AZ642" s="81">
        <v>419.84585871845871</v>
      </c>
      <c r="BA642" s="81">
        <v>538.03670001113858</v>
      </c>
      <c r="BB642" s="81">
        <v>611.66435878535071</v>
      </c>
      <c r="BC642" s="81">
        <v>762.60579713977711</v>
      </c>
      <c r="BD642" s="81">
        <v>779.44488151637279</v>
      </c>
      <c r="BE642" s="81">
        <v>666.44643935699025</v>
      </c>
      <c r="BF642" s="81">
        <v>665.30617372529127</v>
      </c>
      <c r="BG642" s="81">
        <v>549.63472887339447</v>
      </c>
      <c r="BH642" s="81">
        <v>503.09339803498233</v>
      </c>
      <c r="BI642" s="81">
        <v>510.54246726090975</v>
      </c>
      <c r="BJ642" s="81">
        <v>491.44512945428846</v>
      </c>
      <c r="BK642" s="81">
        <v>463.19713203675877</v>
      </c>
      <c r="BL642" s="81">
        <v>487.4756069209634</v>
      </c>
      <c r="BM642" s="81">
        <v>449.25372707774414</v>
      </c>
      <c r="BN642" s="81">
        <v>445.01228330820521</v>
      </c>
      <c r="BO642" s="81">
        <v>426.64660797377871</v>
      </c>
      <c r="BP642" s="81">
        <v>448.39882915986794</v>
      </c>
      <c r="BQ642" s="81">
        <v>430.79964193487893</v>
      </c>
      <c r="BR642" s="81">
        <v>441.62960039567997</v>
      </c>
      <c r="BS642" s="81">
        <v>441.56276566026338</v>
      </c>
      <c r="BT642" s="81">
        <v>441.49880496124052</v>
      </c>
      <c r="BU642" s="81">
        <v>441.43777490756975</v>
      </c>
      <c r="BV642" s="81">
        <v>469.70647261459004</v>
      </c>
      <c r="BW642" s="81">
        <v>469.70647261459004</v>
      </c>
      <c r="BX642" s="81">
        <v>469.70647261459004</v>
      </c>
      <c r="BY642" s="81">
        <v>469.70647261459004</v>
      </c>
      <c r="BZ642" s="81">
        <v>480.91734559284617</v>
      </c>
      <c r="CA642" s="81">
        <v>480.91734559284617</v>
      </c>
      <c r="CB642" s="81">
        <v>480.91734559284617</v>
      </c>
      <c r="CC642" s="81">
        <v>480.91734559284617</v>
      </c>
      <c r="CD642" s="81">
        <v>491.91060694069557</v>
      </c>
      <c r="CE642" s="81">
        <v>491.91060694069557</v>
      </c>
      <c r="CF642" s="81">
        <v>491.91060694069557</v>
      </c>
      <c r="CG642" s="81">
        <v>491.91060694069557</v>
      </c>
      <c r="CH642" s="81">
        <v>507.81780250320304</v>
      </c>
      <c r="CI642" s="81">
        <v>507.81780250320304</v>
      </c>
      <c r="CJ642" s="81">
        <v>507.81780250320304</v>
      </c>
      <c r="CK642" s="81">
        <v>507.81780250320304</v>
      </c>
      <c r="CL642" s="81">
        <v>529.98619830762334</v>
      </c>
      <c r="CM642" s="81">
        <v>529.98619830762334</v>
      </c>
      <c r="CN642" s="81">
        <v>529.98619830762334</v>
      </c>
      <c r="CO642" s="81">
        <v>529.98619830762334</v>
      </c>
      <c r="CP642" s="81">
        <v>552.44716307166607</v>
      </c>
      <c r="CQ642" s="81">
        <v>552.44716307166607</v>
      </c>
      <c r="CR642" s="81">
        <v>552.44716307166607</v>
      </c>
      <c r="CS642" s="81">
        <v>552.44716307166607</v>
      </c>
      <c r="CT642" s="81">
        <v>575.82584702322833</v>
      </c>
      <c r="CU642" s="81">
        <v>575.82584702322833</v>
      </c>
      <c r="CV642" s="81">
        <v>575.82584702322833</v>
      </c>
      <c r="CW642" s="81">
        <v>575.82584702322833</v>
      </c>
      <c r="CX642" s="81">
        <v>598.9594205533906</v>
      </c>
      <c r="CY642" s="81">
        <v>598.9594205533906</v>
      </c>
      <c r="CZ642" s="81">
        <v>598.9594205533906</v>
      </c>
      <c r="DA642" s="81">
        <v>598.9594205533906</v>
      </c>
      <c r="DB642" s="81">
        <v>622.39107248076948</v>
      </c>
      <c r="DC642" s="81">
        <v>622.39107248076948</v>
      </c>
      <c r="DD642" s="81">
        <v>622.39107248076948</v>
      </c>
      <c r="DE642" s="81">
        <v>622.39107248076948</v>
      </c>
      <c r="DF642" s="81">
        <v>639.07202223003878</v>
      </c>
      <c r="DG642" s="81">
        <v>639.07202223003878</v>
      </c>
      <c r="DH642" s="81">
        <v>639.07202223003878</v>
      </c>
      <c r="DI642" s="81">
        <v>639.07202223003878</v>
      </c>
      <c r="DJ642" s="81">
        <v>654.43790060584763</v>
      </c>
      <c r="DK642" s="81">
        <v>654.43790060584763</v>
      </c>
      <c r="DL642" s="81">
        <v>654.43790060584763</v>
      </c>
      <c r="DM642" s="81">
        <v>654.43790060584763</v>
      </c>
      <c r="DN642" s="81">
        <v>669.90056231664255</v>
      </c>
      <c r="DO642" s="81">
        <v>669.90056231664255</v>
      </c>
      <c r="DP642" s="81">
        <v>669.90056231664255</v>
      </c>
      <c r="DQ642" s="81">
        <v>669.90056231664255</v>
      </c>
      <c r="DR642" s="81">
        <v>682.28732970239685</v>
      </c>
      <c r="DS642" s="81">
        <v>682.28732970239685</v>
      </c>
      <c r="DT642" s="81">
        <v>682.28732970239685</v>
      </c>
      <c r="DU642" s="81">
        <v>682.28732970239685</v>
      </c>
      <c r="DV642" s="81">
        <v>725.81081988147093</v>
      </c>
      <c r="DW642" s="81">
        <v>725.81081988147093</v>
      </c>
      <c r="DX642" s="81">
        <v>725.81081988147093</v>
      </c>
      <c r="DY642" s="81">
        <v>725.81081988147093</v>
      </c>
      <c r="DZ642" s="81">
        <v>726.40282922142546</v>
      </c>
      <c r="EA642" s="81">
        <v>726.40282922142546</v>
      </c>
      <c r="EB642" s="81">
        <v>726.40282922142546</v>
      </c>
      <c r="EC642" s="81">
        <v>726.40282922142546</v>
      </c>
      <c r="ED642" s="81">
        <v>741.41112392764501</v>
      </c>
      <c r="EE642" s="81">
        <v>741.41112392764501</v>
      </c>
      <c r="EF642" s="81">
        <v>741.41112392764501</v>
      </c>
      <c r="EG642" s="81">
        <v>741.41112392764501</v>
      </c>
      <c r="EH642" s="81">
        <v>791.24787009084798</v>
      </c>
      <c r="EI642" s="81">
        <v>791.24787009084798</v>
      </c>
      <c r="EJ642" s="81">
        <v>791.24787009084798</v>
      </c>
      <c r="EK642" s="81">
        <v>791.24787009084798</v>
      </c>
      <c r="EL642" s="81">
        <v>809.56392198351773</v>
      </c>
      <c r="EM642" s="81">
        <v>809.56392198351773</v>
      </c>
      <c r="EN642" s="81">
        <v>809.56392198351773</v>
      </c>
      <c r="EO642" s="81">
        <v>809.56392198351773</v>
      </c>
      <c r="EP642" s="81">
        <v>788.80840424375936</v>
      </c>
      <c r="EQ642" s="81">
        <v>788.80840424375936</v>
      </c>
      <c r="ER642" s="81">
        <v>788.80840424375936</v>
      </c>
      <c r="ES642" s="81">
        <v>788.80840424375936</v>
      </c>
      <c r="ET642" s="81">
        <v>834.16723584401723</v>
      </c>
      <c r="EU642" s="81">
        <v>834.16723584401723</v>
      </c>
      <c r="EV642" s="81">
        <v>834.16723584401723</v>
      </c>
      <c r="EW642" s="81">
        <v>834.16723584401723</v>
      </c>
      <c r="EX642" s="81">
        <v>858.29367329684396</v>
      </c>
      <c r="EY642" s="81">
        <v>858.29367329684396</v>
      </c>
      <c r="EZ642" s="81">
        <v>858.29367329684396</v>
      </c>
      <c r="FA642" s="81">
        <v>858.29367329684396</v>
      </c>
      <c r="FB642" s="81">
        <v>880.03031385486565</v>
      </c>
      <c r="FC642" s="81">
        <v>880.03031385486565</v>
      </c>
      <c r="FD642" s="81">
        <v>880.03031385486565</v>
      </c>
      <c r="FE642" s="81">
        <v>880.03031385486565</v>
      </c>
      <c r="FF642" s="81">
        <v>910.67851673850907</v>
      </c>
      <c r="FG642" s="81">
        <v>910.67851673850907</v>
      </c>
      <c r="FH642" s="81">
        <v>910.67851673850907</v>
      </c>
      <c r="FI642" s="81">
        <v>910.67851673850907</v>
      </c>
      <c r="FJ642" s="81">
        <v>941.66230816012671</v>
      </c>
      <c r="FK642" s="81">
        <v>941.66230816012671</v>
      </c>
      <c r="FL642" s="81">
        <v>941.66230816012671</v>
      </c>
      <c r="FM642" s="81">
        <v>941.66230816012671</v>
      </c>
      <c r="FN642" s="1" t="s">
        <v>1017</v>
      </c>
    </row>
    <row r="643" spans="2:170" x14ac:dyDescent="0.2">
      <c r="B643" s="1" t="s">
        <v>958</v>
      </c>
      <c r="C643" s="1" t="s">
        <v>62</v>
      </c>
      <c r="D643" s="1" t="s">
        <v>61</v>
      </c>
      <c r="E643" s="81" t="s">
        <v>299</v>
      </c>
      <c r="F643" s="81">
        <v>341.39810965884249</v>
      </c>
      <c r="G643" s="81">
        <v>357.25822322982305</v>
      </c>
      <c r="H643" s="81">
        <v>339.4572323978183</v>
      </c>
      <c r="I643" s="81">
        <v>383.32988960544731</v>
      </c>
      <c r="J643" s="81">
        <v>376.95820645082625</v>
      </c>
      <c r="K643" s="81">
        <v>405.42392337359536</v>
      </c>
      <c r="L643" s="81">
        <v>406.72905560520718</v>
      </c>
      <c r="M643" s="81">
        <v>422.65263122177896</v>
      </c>
      <c r="N643" s="81">
        <v>363.33232220774636</v>
      </c>
      <c r="O643" s="81">
        <v>383.25371635775696</v>
      </c>
      <c r="P643" s="81">
        <v>403.90208417071779</v>
      </c>
      <c r="Q643" s="81">
        <v>411.25364276033633</v>
      </c>
      <c r="R643" s="81">
        <v>377.70518275074329</v>
      </c>
      <c r="S643" s="81">
        <v>369.70887416137515</v>
      </c>
      <c r="T643" s="81">
        <v>331.45940355463705</v>
      </c>
      <c r="U643" s="81">
        <v>333.26107597873448</v>
      </c>
      <c r="V643" s="81">
        <v>356.54357666886096</v>
      </c>
      <c r="W643" s="81">
        <v>358.63270683235703</v>
      </c>
      <c r="X643" s="81">
        <v>352.18740809615934</v>
      </c>
      <c r="Y643" s="81">
        <v>376.6992189153911</v>
      </c>
      <c r="Z643" s="81">
        <v>290.21541873963372</v>
      </c>
      <c r="AA643" s="81">
        <v>282.89654130883019</v>
      </c>
      <c r="AB643" s="81">
        <v>287.58847360631506</v>
      </c>
      <c r="AC643" s="81">
        <v>269.62566949543293</v>
      </c>
      <c r="AD643" s="81">
        <v>225.83794869071744</v>
      </c>
      <c r="AE643" s="81">
        <v>206.82254355323539</v>
      </c>
      <c r="AF643" s="81">
        <v>212.51847334761865</v>
      </c>
      <c r="AG643" s="81">
        <v>211.36398642953006</v>
      </c>
      <c r="AH643" s="81">
        <v>238.89444990909038</v>
      </c>
      <c r="AI643" s="81">
        <v>238.54104479851077</v>
      </c>
      <c r="AJ643" s="81">
        <v>227.70595482240174</v>
      </c>
      <c r="AK643" s="81">
        <v>257.97887403628994</v>
      </c>
      <c r="AL643" s="81">
        <v>266.13262994479646</v>
      </c>
      <c r="AM643" s="81">
        <v>253.8187422655536</v>
      </c>
      <c r="AN643" s="81">
        <v>262.67385444187619</v>
      </c>
      <c r="AO643" s="81">
        <v>277.23234134259997</v>
      </c>
      <c r="AP643" s="81">
        <v>274.78223165854922</v>
      </c>
      <c r="AQ643" s="81">
        <v>239.60476897107461</v>
      </c>
      <c r="AR643" s="81">
        <v>220.85366798823446</v>
      </c>
      <c r="AS643" s="81">
        <v>219.26923421375446</v>
      </c>
      <c r="AT643" s="81">
        <v>232.80203374950554</v>
      </c>
      <c r="AU643" s="81">
        <v>185.38565402370543</v>
      </c>
      <c r="AV643" s="81">
        <v>212.29747141987625</v>
      </c>
      <c r="AW643" s="81">
        <v>248.17630655864977</v>
      </c>
      <c r="AX643" s="81">
        <v>282.93432621935688</v>
      </c>
      <c r="AY643" s="81">
        <v>342.33468084151247</v>
      </c>
      <c r="AZ643" s="81">
        <v>413.03753061867531</v>
      </c>
      <c r="BA643" s="81">
        <v>541.35644827508884</v>
      </c>
      <c r="BB643" s="81">
        <v>514.76013313536532</v>
      </c>
      <c r="BC643" s="81">
        <v>641.29140106731745</v>
      </c>
      <c r="BD643" s="81">
        <v>624.82069462720312</v>
      </c>
      <c r="BE643" s="81">
        <v>494.79415992597035</v>
      </c>
      <c r="BF643" s="81">
        <v>454.2836366400706</v>
      </c>
      <c r="BG643" s="81">
        <v>342.21766172481466</v>
      </c>
      <c r="BH643" s="81">
        <v>321.97200237104613</v>
      </c>
      <c r="BI643" s="81">
        <v>385.87343462240977</v>
      </c>
      <c r="BJ643" s="81">
        <v>384.67525541586133</v>
      </c>
      <c r="BK643" s="81">
        <v>353.31289209397795</v>
      </c>
      <c r="BL643" s="81">
        <v>355.76926449966265</v>
      </c>
      <c r="BM643" s="81">
        <v>403.48868098436259</v>
      </c>
      <c r="BN643" s="81">
        <v>406.71890899904929</v>
      </c>
      <c r="BO643" s="81">
        <v>384.49503724104551</v>
      </c>
      <c r="BP643" s="81">
        <v>398.18897201029648</v>
      </c>
      <c r="BQ643" s="81">
        <v>394.94030744087212</v>
      </c>
      <c r="BR643" s="81">
        <v>389.89121300670968</v>
      </c>
      <c r="BS643" s="81">
        <v>389.82618064022535</v>
      </c>
      <c r="BT643" s="81">
        <v>389.76394480442065</v>
      </c>
      <c r="BU643" s="81">
        <v>389.70456058164905</v>
      </c>
      <c r="BV643" s="81">
        <v>380.25327950373457</v>
      </c>
      <c r="BW643" s="81">
        <v>380.25327950373457</v>
      </c>
      <c r="BX643" s="81">
        <v>380.25327950373457</v>
      </c>
      <c r="BY643" s="81">
        <v>380.25327950373457</v>
      </c>
      <c r="BZ643" s="81">
        <v>382.74536724350259</v>
      </c>
      <c r="CA643" s="81">
        <v>382.74536724350259</v>
      </c>
      <c r="CB643" s="81">
        <v>382.74536724350259</v>
      </c>
      <c r="CC643" s="81">
        <v>382.74536724350259</v>
      </c>
      <c r="CD643" s="81">
        <v>393.56540140784767</v>
      </c>
      <c r="CE643" s="81">
        <v>393.56540140784767</v>
      </c>
      <c r="CF643" s="81">
        <v>393.56540140784767</v>
      </c>
      <c r="CG643" s="81">
        <v>393.56540140784767</v>
      </c>
      <c r="CH643" s="81">
        <v>410.09444418212973</v>
      </c>
      <c r="CI643" s="81">
        <v>410.09444418212973</v>
      </c>
      <c r="CJ643" s="81">
        <v>410.09444418212973</v>
      </c>
      <c r="CK643" s="81">
        <v>410.09444418212973</v>
      </c>
      <c r="CL643" s="81">
        <v>429.19877514615621</v>
      </c>
      <c r="CM643" s="81">
        <v>429.19877514615621</v>
      </c>
      <c r="CN643" s="81">
        <v>429.19877514615621</v>
      </c>
      <c r="CO643" s="81">
        <v>429.19877514615621</v>
      </c>
      <c r="CP643" s="81">
        <v>446.80178028127835</v>
      </c>
      <c r="CQ643" s="81">
        <v>446.80178028127835</v>
      </c>
      <c r="CR643" s="81">
        <v>446.80178028127835</v>
      </c>
      <c r="CS643" s="81">
        <v>446.80178028127835</v>
      </c>
      <c r="CT643" s="81">
        <v>466.15173588300928</v>
      </c>
      <c r="CU643" s="81">
        <v>466.15173588300928</v>
      </c>
      <c r="CV643" s="81">
        <v>466.15173588300928</v>
      </c>
      <c r="CW643" s="81">
        <v>466.15173588300928</v>
      </c>
      <c r="CX643" s="81">
        <v>484.46281447326828</v>
      </c>
      <c r="CY643" s="81">
        <v>484.46281447326828</v>
      </c>
      <c r="CZ643" s="81">
        <v>484.46281447326828</v>
      </c>
      <c r="DA643" s="81">
        <v>484.46281447326828</v>
      </c>
      <c r="DB643" s="81">
        <v>500.55891627257682</v>
      </c>
      <c r="DC643" s="81">
        <v>500.55891627257682</v>
      </c>
      <c r="DD643" s="81">
        <v>500.55891627257682</v>
      </c>
      <c r="DE643" s="81">
        <v>500.55891627257682</v>
      </c>
      <c r="DF643" s="81">
        <v>511.28008262194714</v>
      </c>
      <c r="DG643" s="81">
        <v>511.28008262194714</v>
      </c>
      <c r="DH643" s="81">
        <v>511.28008262194714</v>
      </c>
      <c r="DI643" s="81">
        <v>511.28008262194714</v>
      </c>
      <c r="DJ643" s="81">
        <v>523.30004412508583</v>
      </c>
      <c r="DK643" s="81">
        <v>523.30004412508583</v>
      </c>
      <c r="DL643" s="81">
        <v>523.30004412508583</v>
      </c>
      <c r="DM643" s="81">
        <v>523.30004412508583</v>
      </c>
      <c r="DN643" s="81">
        <v>535.20397652178383</v>
      </c>
      <c r="DO643" s="81">
        <v>535.20397652178383</v>
      </c>
      <c r="DP643" s="81">
        <v>535.20397652178383</v>
      </c>
      <c r="DQ643" s="81">
        <v>535.20397652178383</v>
      </c>
      <c r="DR643" s="81">
        <v>546.25722108224397</v>
      </c>
      <c r="DS643" s="81">
        <v>546.25722108224397</v>
      </c>
      <c r="DT643" s="81">
        <v>546.25722108224397</v>
      </c>
      <c r="DU643" s="81">
        <v>546.25722108224397</v>
      </c>
      <c r="DV643" s="81">
        <v>559.10209604541546</v>
      </c>
      <c r="DW643" s="81">
        <v>559.10209604541546</v>
      </c>
      <c r="DX643" s="81">
        <v>559.10209604541546</v>
      </c>
      <c r="DY643" s="81">
        <v>559.10209604541546</v>
      </c>
      <c r="DZ643" s="81">
        <v>571.62235342499582</v>
      </c>
      <c r="EA643" s="81">
        <v>571.62235342499582</v>
      </c>
      <c r="EB643" s="81">
        <v>571.62235342499582</v>
      </c>
      <c r="EC643" s="81">
        <v>571.62235342499582</v>
      </c>
      <c r="ED643" s="81">
        <v>582.77143171671196</v>
      </c>
      <c r="EE643" s="81">
        <v>582.77143171671196</v>
      </c>
      <c r="EF643" s="81">
        <v>582.77143171671196</v>
      </c>
      <c r="EG643" s="81">
        <v>582.77143171671196</v>
      </c>
      <c r="EH643" s="81">
        <v>594.8408687094477</v>
      </c>
      <c r="EI643" s="81">
        <v>594.8408687094477</v>
      </c>
      <c r="EJ643" s="81">
        <v>594.8408687094477</v>
      </c>
      <c r="EK643" s="81">
        <v>594.8408687094477</v>
      </c>
      <c r="EL643" s="81">
        <v>608.67668856827481</v>
      </c>
      <c r="EM643" s="81">
        <v>608.67668856827481</v>
      </c>
      <c r="EN643" s="81">
        <v>608.67668856827481</v>
      </c>
      <c r="EO643" s="81">
        <v>608.67668856827481</v>
      </c>
      <c r="EP643" s="81">
        <v>622.54008034869844</v>
      </c>
      <c r="EQ643" s="81">
        <v>622.54008034869844</v>
      </c>
      <c r="ER643" s="81">
        <v>622.54008034869844</v>
      </c>
      <c r="ES643" s="81">
        <v>622.54008034869844</v>
      </c>
      <c r="ET643" s="81">
        <v>635.88638643579327</v>
      </c>
      <c r="EU643" s="81">
        <v>635.88638643579327</v>
      </c>
      <c r="EV643" s="81">
        <v>635.88638643579327</v>
      </c>
      <c r="EW643" s="81">
        <v>635.88638643579327</v>
      </c>
      <c r="EX643" s="81">
        <v>653.00497856754839</v>
      </c>
      <c r="EY643" s="81">
        <v>653.00497856754839</v>
      </c>
      <c r="EZ643" s="81">
        <v>653.00497856754839</v>
      </c>
      <c r="FA643" s="81">
        <v>653.00497856754839</v>
      </c>
      <c r="FB643" s="81">
        <v>668.79444368040674</v>
      </c>
      <c r="FC643" s="81">
        <v>668.79444368040674</v>
      </c>
      <c r="FD643" s="81">
        <v>668.79444368040674</v>
      </c>
      <c r="FE643" s="81">
        <v>668.79444368040674</v>
      </c>
      <c r="FF643" s="81">
        <v>685.75383558819817</v>
      </c>
      <c r="FG643" s="81">
        <v>685.75383558819817</v>
      </c>
      <c r="FH643" s="81">
        <v>685.75383558819817</v>
      </c>
      <c r="FI643" s="81">
        <v>685.75383558819817</v>
      </c>
      <c r="FJ643" s="81">
        <v>705.66033361613074</v>
      </c>
      <c r="FK643" s="81">
        <v>705.66033361613074</v>
      </c>
      <c r="FL643" s="81">
        <v>705.66033361613074</v>
      </c>
      <c r="FM643" s="81">
        <v>705.66033361613074</v>
      </c>
      <c r="FN643" s="1" t="s">
        <v>1018</v>
      </c>
    </row>
    <row r="644" spans="2:170" x14ac:dyDescent="0.2">
      <c r="B644" s="1" t="s">
        <v>960</v>
      </c>
      <c r="C644" s="1" t="s">
        <v>63</v>
      </c>
      <c r="D644" s="1" t="s">
        <v>22</v>
      </c>
      <c r="E644" s="81" t="s">
        <v>299</v>
      </c>
      <c r="F644" s="81">
        <v>288.51377579893381</v>
      </c>
      <c r="G644" s="81">
        <v>253.78456364522799</v>
      </c>
      <c r="H644" s="81">
        <v>251.09146692095706</v>
      </c>
      <c r="I644" s="81">
        <v>265.04297501322543</v>
      </c>
      <c r="J644" s="81">
        <v>347.92314042890632</v>
      </c>
      <c r="K644" s="81">
        <v>390.31989237083872</v>
      </c>
      <c r="L644" s="81">
        <v>388.39323017628868</v>
      </c>
      <c r="M644" s="81">
        <v>405.644442024478</v>
      </c>
      <c r="N644" s="81">
        <v>404.59355693163877</v>
      </c>
      <c r="O644" s="81">
        <v>432.20482113814023</v>
      </c>
      <c r="P644" s="81">
        <v>449.77716725441206</v>
      </c>
      <c r="Q644" s="81">
        <v>453.61206229558553</v>
      </c>
      <c r="R644" s="81">
        <v>398.73021501959556</v>
      </c>
      <c r="S644" s="81">
        <v>264.7351620808866</v>
      </c>
      <c r="T644" s="81">
        <v>257.15667002742885</v>
      </c>
      <c r="U644" s="81">
        <v>259.98043887666455</v>
      </c>
      <c r="V644" s="81">
        <v>232.91582771121645</v>
      </c>
      <c r="W644" s="81">
        <v>331.6418857430632</v>
      </c>
      <c r="X644" s="81">
        <v>332.13996134257405</v>
      </c>
      <c r="Y644" s="81">
        <v>365.83342811415719</v>
      </c>
      <c r="Z644" s="81">
        <v>311.00841022475663</v>
      </c>
      <c r="AA644" s="81">
        <v>217.28391921501301</v>
      </c>
      <c r="AB644" s="81">
        <v>200.21786042650425</v>
      </c>
      <c r="AC644" s="81">
        <v>296.13711354248608</v>
      </c>
      <c r="AD644" s="81">
        <v>252.94312946706182</v>
      </c>
      <c r="AE644" s="81">
        <v>249.37747736354035</v>
      </c>
      <c r="AF644" s="81">
        <v>163.33423497512956</v>
      </c>
      <c r="AG644" s="81">
        <v>153.81920101437439</v>
      </c>
      <c r="AH644" s="81">
        <v>240.87412743646993</v>
      </c>
      <c r="AI644" s="81">
        <v>259.57948170067471</v>
      </c>
      <c r="AJ644" s="81">
        <v>234.39702568782988</v>
      </c>
      <c r="AK644" s="81">
        <v>270.49295116749778</v>
      </c>
      <c r="AL644" s="81">
        <v>300.5002514279609</v>
      </c>
      <c r="AM644" s="81">
        <v>294.6609779292005</v>
      </c>
      <c r="AN644" s="81">
        <v>298.75920763188071</v>
      </c>
      <c r="AO644" s="81">
        <v>290.92980391121864</v>
      </c>
      <c r="AP644" s="81">
        <v>336.66677970419937</v>
      </c>
      <c r="AQ644" s="81">
        <v>315.96428906242477</v>
      </c>
      <c r="AR644" s="81">
        <v>351.44258383776076</v>
      </c>
      <c r="AS644" s="81">
        <v>309.48311998489322</v>
      </c>
      <c r="AT644" s="81">
        <v>279.37395210807125</v>
      </c>
      <c r="AU644" s="81">
        <v>195.94101314137671</v>
      </c>
      <c r="AV644" s="81">
        <v>243.11165947360163</v>
      </c>
      <c r="AW644" s="81">
        <v>272.62922713867283</v>
      </c>
      <c r="AX644" s="81">
        <v>296.71023823766717</v>
      </c>
      <c r="AY644" s="81">
        <v>463.45958025589715</v>
      </c>
      <c r="AZ644" s="81">
        <v>582.45569800478086</v>
      </c>
      <c r="BA644" s="81">
        <v>679.49607672347156</v>
      </c>
      <c r="BB644" s="81">
        <v>307.17220139176789</v>
      </c>
      <c r="BC644" s="81">
        <v>321.85029866847378</v>
      </c>
      <c r="BD644" s="81">
        <v>363.67578671583595</v>
      </c>
      <c r="BE644" s="81">
        <v>314.54831710722863</v>
      </c>
      <c r="BF644" s="81">
        <v>285.02937054911376</v>
      </c>
      <c r="BG644" s="81">
        <v>288.77306128164304</v>
      </c>
      <c r="BH644" s="81">
        <v>284.79531701456881</v>
      </c>
      <c r="BI644" s="81">
        <v>280.2253164980923</v>
      </c>
      <c r="BJ644" s="81">
        <v>289.41905191044708</v>
      </c>
      <c r="BK644" s="81">
        <v>258.73450910252052</v>
      </c>
      <c r="BL644" s="81">
        <v>259.45718778293883</v>
      </c>
      <c r="BM644" s="81">
        <v>289.56971916131164</v>
      </c>
      <c r="BN644" s="81">
        <v>293.97452869376406</v>
      </c>
      <c r="BO644" s="81">
        <v>287.13081790524586</v>
      </c>
      <c r="BP644" s="81">
        <v>304.96550572505072</v>
      </c>
      <c r="BQ644" s="81">
        <v>316.66717120769817</v>
      </c>
      <c r="BR644" s="81">
        <v>320.62514260649283</v>
      </c>
      <c r="BS644" s="81">
        <v>320.61918796946168</v>
      </c>
      <c r="BT644" s="81">
        <v>320.5937508300471</v>
      </c>
      <c r="BU644" s="81">
        <v>324.24039605692235</v>
      </c>
      <c r="BV644" s="81">
        <v>239.42961492179003</v>
      </c>
      <c r="BW644" s="81">
        <v>243.0551572762233</v>
      </c>
      <c r="BX644" s="81">
        <v>247.59807475777492</v>
      </c>
      <c r="BY644" s="81">
        <v>231.81207354444743</v>
      </c>
      <c r="BZ644" s="81">
        <v>252.8929403813282</v>
      </c>
      <c r="CA644" s="81">
        <v>239.16094913415913</v>
      </c>
      <c r="CB644" s="81">
        <v>220.57483347283053</v>
      </c>
      <c r="CC644" s="81">
        <v>225.62337468219093</v>
      </c>
      <c r="CD644" s="81">
        <v>247.09764196040175</v>
      </c>
      <c r="CE644" s="81">
        <v>242.02454148364149</v>
      </c>
      <c r="CF644" s="81">
        <v>242.16007661255321</v>
      </c>
      <c r="CG644" s="81">
        <v>240.59384854944392</v>
      </c>
      <c r="CH644" s="81">
        <v>238.86719412618598</v>
      </c>
      <c r="CI644" s="81">
        <v>244.14610145323897</v>
      </c>
      <c r="CJ644" s="81">
        <v>247.7713164621745</v>
      </c>
      <c r="CK644" s="81">
        <v>244.22409210711339</v>
      </c>
      <c r="CL644" s="81">
        <v>252.41432657929076</v>
      </c>
      <c r="CM644" s="81">
        <v>252.32752414518893</v>
      </c>
      <c r="CN644" s="81">
        <v>251.74547263809907</v>
      </c>
      <c r="CO644" s="81">
        <v>252.58167610797923</v>
      </c>
      <c r="CP644" s="81">
        <v>274.62049037840978</v>
      </c>
      <c r="CQ644" s="81">
        <v>273.06344977899488</v>
      </c>
      <c r="CR644" s="81">
        <v>272.60226613581534</v>
      </c>
      <c r="CS644" s="81">
        <v>276.42668599598898</v>
      </c>
      <c r="CT644" s="81">
        <v>290.16066471795364</v>
      </c>
      <c r="CU644" s="81">
        <v>293.64774200277657</v>
      </c>
      <c r="CV644" s="81">
        <v>297.88187338517298</v>
      </c>
      <c r="CW644" s="81">
        <v>299.47738637708926</v>
      </c>
      <c r="CX644" s="81">
        <v>310.43970754448361</v>
      </c>
      <c r="CY644" s="81">
        <v>314.47007876385345</v>
      </c>
      <c r="CZ644" s="81">
        <v>317.94322326615895</v>
      </c>
      <c r="DA644" s="81">
        <v>321.44515088234323</v>
      </c>
      <c r="DB644" s="81">
        <v>329.04044616632513</v>
      </c>
      <c r="DC644" s="81">
        <v>332.48795054612339</v>
      </c>
      <c r="DD644" s="81">
        <v>336.41205858198867</v>
      </c>
      <c r="DE644" s="81">
        <v>340.22112504576529</v>
      </c>
      <c r="DF644" s="81">
        <v>350.68029638649512</v>
      </c>
      <c r="DG644" s="81">
        <v>354.4563870237688</v>
      </c>
      <c r="DH644" s="81">
        <v>358.30926237294057</v>
      </c>
      <c r="DI644" s="81">
        <v>362.75426013593392</v>
      </c>
      <c r="DJ644" s="81">
        <v>359.52676356646361</v>
      </c>
      <c r="DK644" s="81">
        <v>364.03609972215224</v>
      </c>
      <c r="DL644" s="81">
        <v>368.70441870264528</v>
      </c>
      <c r="DM644" s="81">
        <v>369.56953444274222</v>
      </c>
      <c r="DN644" s="81">
        <v>376.17972303191402</v>
      </c>
      <c r="DO644" s="81">
        <v>377.43201105944502</v>
      </c>
      <c r="DP644" s="81">
        <v>377.78932858125211</v>
      </c>
      <c r="DQ644" s="81">
        <v>380.68817892545064</v>
      </c>
      <c r="DR644" s="81">
        <v>386.29671012016433</v>
      </c>
      <c r="DS644" s="81">
        <v>387.30354806765195</v>
      </c>
      <c r="DT644" s="81">
        <v>388.81881966616498</v>
      </c>
      <c r="DU644" s="81">
        <v>390.27581593001082</v>
      </c>
      <c r="DV644" s="81">
        <v>398.57092514512328</v>
      </c>
      <c r="DW644" s="81">
        <v>400.25604740813475</v>
      </c>
      <c r="DX644" s="81">
        <v>401.580706151058</v>
      </c>
      <c r="DY644" s="81">
        <v>403.23439909538632</v>
      </c>
      <c r="DZ644" s="81">
        <v>410.87901772624576</v>
      </c>
      <c r="EA644" s="81">
        <v>412.65462853555766</v>
      </c>
      <c r="EB644" s="81">
        <v>414.47941351499009</v>
      </c>
      <c r="EC644" s="81">
        <v>416.23643974078914</v>
      </c>
      <c r="ED644" s="81">
        <v>421.74603547271619</v>
      </c>
      <c r="EE644" s="81">
        <v>423.65071539421763</v>
      </c>
      <c r="EF644" s="81">
        <v>425.58122863608691</v>
      </c>
      <c r="EG644" s="81">
        <v>427.16936462725823</v>
      </c>
      <c r="EH644" s="81">
        <v>434.18083603598927</v>
      </c>
      <c r="EI644" s="81">
        <v>435.82767137081737</v>
      </c>
      <c r="EJ644" s="81">
        <v>437.43228414698842</v>
      </c>
      <c r="EK644" s="81">
        <v>439.26184556926535</v>
      </c>
      <c r="EL644" s="81">
        <v>448.14060454812767</v>
      </c>
      <c r="EM644" s="81">
        <v>449.82422970731176</v>
      </c>
      <c r="EN644" s="81">
        <v>451.56821122427226</v>
      </c>
      <c r="EO644" s="81">
        <v>453.4931640433926</v>
      </c>
      <c r="EP644" s="81">
        <v>462.08500571827983</v>
      </c>
      <c r="EQ644" s="81">
        <v>464.05399817868647</v>
      </c>
      <c r="ER644" s="81">
        <v>466.04683848830393</v>
      </c>
      <c r="ES644" s="81">
        <v>468.0551881364932</v>
      </c>
      <c r="ET644" s="81">
        <v>474.76361545016238</v>
      </c>
      <c r="EU644" s="81">
        <v>476.90552162182149</v>
      </c>
      <c r="EV644" s="81">
        <v>479.0682770007478</v>
      </c>
      <c r="EW644" s="81">
        <v>480.93496626173942</v>
      </c>
      <c r="EX644" s="81">
        <v>492.19113104356046</v>
      </c>
      <c r="EY644" s="81">
        <v>494.14352749969231</v>
      </c>
      <c r="EZ644" s="81">
        <v>496.06050885902465</v>
      </c>
      <c r="FA644" s="81">
        <v>498.24741401774526</v>
      </c>
      <c r="FB644" s="81">
        <v>507.55579103561581</v>
      </c>
      <c r="FC644" s="81">
        <v>509.63387526055601</v>
      </c>
      <c r="FD644" s="81">
        <v>511.79201345992846</v>
      </c>
      <c r="FE644" s="81">
        <v>513.80870315420577</v>
      </c>
      <c r="FF644" s="81">
        <v>524.21859695771434</v>
      </c>
      <c r="FG644" s="81">
        <v>526.32699780420387</v>
      </c>
      <c r="FH644" s="81">
        <v>528.39284478458262</v>
      </c>
      <c r="FI644" s="81">
        <v>530.50609745393388</v>
      </c>
      <c r="FJ644" s="81">
        <v>544.00351277245738</v>
      </c>
      <c r="FK644" s="81">
        <v>546.10127179244762</v>
      </c>
      <c r="FL644" s="81">
        <v>548.22317155620624</v>
      </c>
      <c r="FM644" s="81">
        <v>550.43362168288115</v>
      </c>
      <c r="FN644" s="1" t="s">
        <v>1019</v>
      </c>
    </row>
    <row r="645" spans="2:170" x14ac:dyDescent="0.2">
      <c r="B645" s="1" t="s">
        <v>962</v>
      </c>
      <c r="C645" s="1" t="s">
        <v>23</v>
      </c>
      <c r="D645" s="1" t="s">
        <v>22</v>
      </c>
      <c r="E645" s="81" t="s">
        <v>299</v>
      </c>
      <c r="F645" s="81">
        <v>330.82325469341384</v>
      </c>
      <c r="G645" s="81">
        <v>396.12768680230704</v>
      </c>
      <c r="H645" s="81">
        <v>398.11140708377161</v>
      </c>
      <c r="I645" s="81">
        <v>400.44974760022666</v>
      </c>
      <c r="J645" s="81">
        <v>459.33651454156086</v>
      </c>
      <c r="K645" s="81">
        <v>526.72071475426503</v>
      </c>
      <c r="L645" s="81">
        <v>560.46281417520208</v>
      </c>
      <c r="M645" s="81">
        <v>577.28436068804649</v>
      </c>
      <c r="N645" s="81">
        <v>548.01165493168708</v>
      </c>
      <c r="O645" s="81">
        <v>490.49744972007591</v>
      </c>
      <c r="P645" s="81">
        <v>481.62277990100199</v>
      </c>
      <c r="Q645" s="81">
        <v>466.09565437550646</v>
      </c>
      <c r="R645" s="81">
        <v>425.99462207284336</v>
      </c>
      <c r="S645" s="81">
        <v>414.98386821592635</v>
      </c>
      <c r="T645" s="81">
        <v>398.06601745812861</v>
      </c>
      <c r="U645" s="81">
        <v>338.88267614488245</v>
      </c>
      <c r="V645" s="81">
        <v>358.52844767030166</v>
      </c>
      <c r="W645" s="81">
        <v>390.91665560871559</v>
      </c>
      <c r="X645" s="81">
        <v>407.8594231788216</v>
      </c>
      <c r="Y645" s="81">
        <v>413.7716010083995</v>
      </c>
      <c r="Z645" s="81">
        <v>416.52694632711393</v>
      </c>
      <c r="AA645" s="81">
        <v>439.30361084504199</v>
      </c>
      <c r="AB645" s="81">
        <v>437.64978793003593</v>
      </c>
      <c r="AC645" s="81">
        <v>427.02708016866853</v>
      </c>
      <c r="AD645" s="81">
        <v>391.07288232974594</v>
      </c>
      <c r="AE645" s="81">
        <v>386.45317584012935</v>
      </c>
      <c r="AF645" s="81">
        <v>331.48484528581554</v>
      </c>
      <c r="AG645" s="81">
        <v>323.3624546587568</v>
      </c>
      <c r="AH645" s="81">
        <v>311.8283709536986</v>
      </c>
      <c r="AI645" s="81">
        <v>318.31740090709388</v>
      </c>
      <c r="AJ645" s="81">
        <v>311.23838513987522</v>
      </c>
      <c r="AK645" s="81">
        <v>311.34378509626742</v>
      </c>
      <c r="AL645" s="81">
        <v>366.67300860201851</v>
      </c>
      <c r="AM645" s="81">
        <v>393.9675351745758</v>
      </c>
      <c r="AN645" s="81">
        <v>408.74772110034144</v>
      </c>
      <c r="AO645" s="81">
        <v>413.2430762752748</v>
      </c>
      <c r="AP645" s="81">
        <v>406.13279827147068</v>
      </c>
      <c r="AQ645" s="81">
        <v>387.87217215338194</v>
      </c>
      <c r="AR645" s="81">
        <v>355.30603739975942</v>
      </c>
      <c r="AS645" s="81">
        <v>339.64509857936997</v>
      </c>
      <c r="AT645" s="81">
        <v>324.23624870317883</v>
      </c>
      <c r="AU645" s="81">
        <v>328.72856652989958</v>
      </c>
      <c r="AV645" s="81">
        <v>342.50752918411058</v>
      </c>
      <c r="AW645" s="81">
        <v>376.66270049115764</v>
      </c>
      <c r="AX645" s="81">
        <v>401.82296562508293</v>
      </c>
      <c r="AY645" s="81">
        <v>483.93759758162406</v>
      </c>
      <c r="AZ645" s="81">
        <v>587.89604175532736</v>
      </c>
      <c r="BA645" s="81">
        <v>656.44811139770366</v>
      </c>
      <c r="BB645" s="81">
        <v>728.49848698780659</v>
      </c>
      <c r="BC645" s="81">
        <v>793.11732263762258</v>
      </c>
      <c r="BD645" s="81">
        <v>862.83186041556371</v>
      </c>
      <c r="BE645" s="81">
        <v>630.61257447273567</v>
      </c>
      <c r="BF645" s="81">
        <v>521.07799101828016</v>
      </c>
      <c r="BG645" s="81">
        <v>534.07319085777408</v>
      </c>
      <c r="BH645" s="81">
        <v>476.81053104965622</v>
      </c>
      <c r="BI645" s="81">
        <v>512.69427961947974</v>
      </c>
      <c r="BJ645" s="81">
        <v>498.20267134367674</v>
      </c>
      <c r="BK645" s="81">
        <v>501.32952987192215</v>
      </c>
      <c r="BL645" s="81">
        <v>500.22433128401576</v>
      </c>
      <c r="BM645" s="81">
        <v>547.51363029224194</v>
      </c>
      <c r="BN645" s="81">
        <v>495.30389061677323</v>
      </c>
      <c r="BO645" s="81">
        <v>421.22809557882641</v>
      </c>
      <c r="BP645" s="81">
        <v>417.23781472568947</v>
      </c>
      <c r="BQ645" s="81">
        <v>412.30353466761255</v>
      </c>
      <c r="BR645" s="81">
        <v>410.62133011965358</v>
      </c>
      <c r="BS645" s="81">
        <v>410.62133011965358</v>
      </c>
      <c r="BT645" s="81">
        <v>410.62133011965358</v>
      </c>
      <c r="BU645" s="81">
        <v>410.62133011965358</v>
      </c>
      <c r="BV645" s="81">
        <v>310.24085821702687</v>
      </c>
      <c r="BW645" s="81">
        <v>310.24085821702687</v>
      </c>
      <c r="BX645" s="81">
        <v>310.24085821702687</v>
      </c>
      <c r="BY645" s="81">
        <v>310.24085821702687</v>
      </c>
      <c r="BZ645" s="81">
        <v>358.68883258428593</v>
      </c>
      <c r="CA645" s="81">
        <v>358.68883258428593</v>
      </c>
      <c r="CB645" s="81">
        <v>358.68883258428593</v>
      </c>
      <c r="CC645" s="81">
        <v>358.68883258428593</v>
      </c>
      <c r="CD645" s="81">
        <v>434.89716070173847</v>
      </c>
      <c r="CE645" s="81">
        <v>434.89716070173847</v>
      </c>
      <c r="CF645" s="81">
        <v>434.89716070173847</v>
      </c>
      <c r="CG645" s="81">
        <v>434.89716070173847</v>
      </c>
      <c r="CH645" s="81">
        <v>524.49031373175194</v>
      </c>
      <c r="CI645" s="81">
        <v>524.49031373175194</v>
      </c>
      <c r="CJ645" s="81">
        <v>524.49031373175194</v>
      </c>
      <c r="CK645" s="81">
        <v>524.49031373175194</v>
      </c>
      <c r="CL645" s="81">
        <v>481.36644208062035</v>
      </c>
      <c r="CM645" s="81">
        <v>481.36644208062035</v>
      </c>
      <c r="CN645" s="81">
        <v>481.36644208062035</v>
      </c>
      <c r="CO645" s="81">
        <v>481.36644208062035</v>
      </c>
      <c r="CP645" s="81">
        <v>537.75607543481033</v>
      </c>
      <c r="CQ645" s="81">
        <v>537.75607543481033</v>
      </c>
      <c r="CR645" s="81">
        <v>537.75607543481033</v>
      </c>
      <c r="CS645" s="81">
        <v>537.75607543481033</v>
      </c>
      <c r="CT645" s="81">
        <v>574.23980457785683</v>
      </c>
      <c r="CU645" s="81">
        <v>574.23980457785683</v>
      </c>
      <c r="CV645" s="81">
        <v>574.23980457785683</v>
      </c>
      <c r="CW645" s="81">
        <v>574.23980457785683</v>
      </c>
      <c r="CX645" s="81">
        <v>571.68968810578849</v>
      </c>
      <c r="CY645" s="81">
        <v>571.68968810578849</v>
      </c>
      <c r="CZ645" s="81">
        <v>571.68968810578849</v>
      </c>
      <c r="DA645" s="81">
        <v>571.68968810578849</v>
      </c>
      <c r="DB645" s="81">
        <v>589.93100452192289</v>
      </c>
      <c r="DC645" s="81">
        <v>589.93100452192289</v>
      </c>
      <c r="DD645" s="81">
        <v>589.93100452192289</v>
      </c>
      <c r="DE645" s="81">
        <v>589.93100452192289</v>
      </c>
      <c r="DF645" s="81">
        <v>687.30335601831405</v>
      </c>
      <c r="DG645" s="81">
        <v>687.30335601831405</v>
      </c>
      <c r="DH645" s="81">
        <v>687.30335601831405</v>
      </c>
      <c r="DI645" s="81">
        <v>687.30335601831405</v>
      </c>
      <c r="DJ645" s="81">
        <v>723.85865344202716</v>
      </c>
      <c r="DK645" s="81">
        <v>723.85865344202716</v>
      </c>
      <c r="DL645" s="81">
        <v>723.85865344202716</v>
      </c>
      <c r="DM645" s="81">
        <v>723.85865344202716</v>
      </c>
      <c r="DN645" s="81">
        <v>734.92289926380238</v>
      </c>
      <c r="DO645" s="81">
        <v>734.92289926380238</v>
      </c>
      <c r="DP645" s="81">
        <v>734.92289926380238</v>
      </c>
      <c r="DQ645" s="81">
        <v>734.92289926380238</v>
      </c>
      <c r="DR645" s="81">
        <v>740.55424456796538</v>
      </c>
      <c r="DS645" s="81">
        <v>740.55424456796538</v>
      </c>
      <c r="DT645" s="81">
        <v>740.55424456796538</v>
      </c>
      <c r="DU645" s="81">
        <v>740.55424456796538</v>
      </c>
      <c r="DV645" s="81">
        <v>801.46114809582173</v>
      </c>
      <c r="DW645" s="81">
        <v>801.46114809582173</v>
      </c>
      <c r="DX645" s="81">
        <v>801.46114809582173</v>
      </c>
      <c r="DY645" s="81">
        <v>801.46114809582173</v>
      </c>
      <c r="DZ645" s="81">
        <v>784.5703324737882</v>
      </c>
      <c r="EA645" s="81">
        <v>784.5703324737882</v>
      </c>
      <c r="EB645" s="81">
        <v>784.5703324737882</v>
      </c>
      <c r="EC645" s="81">
        <v>784.5703324737882</v>
      </c>
      <c r="ED645" s="81">
        <v>794.96559114335037</v>
      </c>
      <c r="EE645" s="81">
        <v>794.96559114335037</v>
      </c>
      <c r="EF645" s="81">
        <v>794.96559114335037</v>
      </c>
      <c r="EG645" s="81">
        <v>794.96559114335037</v>
      </c>
      <c r="EH645" s="81">
        <v>867.55055276668475</v>
      </c>
      <c r="EI645" s="81">
        <v>867.55055276668475</v>
      </c>
      <c r="EJ645" s="81">
        <v>867.55055276668475</v>
      </c>
      <c r="EK645" s="81">
        <v>867.55055276668475</v>
      </c>
      <c r="EL645" s="81">
        <v>881.86095410654048</v>
      </c>
      <c r="EM645" s="81">
        <v>881.86095410654048</v>
      </c>
      <c r="EN645" s="81">
        <v>881.86095410654048</v>
      </c>
      <c r="EO645" s="81">
        <v>881.86095410654048</v>
      </c>
      <c r="EP645" s="81">
        <v>824.76050864502997</v>
      </c>
      <c r="EQ645" s="81">
        <v>824.76050864502997</v>
      </c>
      <c r="ER645" s="81">
        <v>824.76050864502997</v>
      </c>
      <c r="ES645" s="81">
        <v>824.76050864502997</v>
      </c>
      <c r="ET645" s="81">
        <v>886.51982437510674</v>
      </c>
      <c r="EU645" s="81">
        <v>886.51982437510674</v>
      </c>
      <c r="EV645" s="81">
        <v>886.51982437510674</v>
      </c>
      <c r="EW645" s="81">
        <v>886.51982437510674</v>
      </c>
      <c r="EX645" s="81">
        <v>908.01653853992605</v>
      </c>
      <c r="EY645" s="81">
        <v>908.01653853992605</v>
      </c>
      <c r="EZ645" s="81">
        <v>908.01653853992605</v>
      </c>
      <c r="FA645" s="81">
        <v>908.01653853992605</v>
      </c>
      <c r="FB645" s="81">
        <v>925.46374328626916</v>
      </c>
      <c r="FC645" s="81">
        <v>925.46374328626916</v>
      </c>
      <c r="FD645" s="81">
        <v>925.46374328626916</v>
      </c>
      <c r="FE645" s="81">
        <v>925.46374328626916</v>
      </c>
      <c r="FF645" s="81">
        <v>957.73837243867285</v>
      </c>
      <c r="FG645" s="81">
        <v>957.73837243867285</v>
      </c>
      <c r="FH645" s="81">
        <v>957.73837243867285</v>
      </c>
      <c r="FI645" s="81">
        <v>957.73837243867285</v>
      </c>
      <c r="FJ645" s="81">
        <v>989.18889351011569</v>
      </c>
      <c r="FK645" s="81">
        <v>989.18889351011569</v>
      </c>
      <c r="FL645" s="81">
        <v>989.18889351011569</v>
      </c>
      <c r="FM645" s="81">
        <v>989.18889351011569</v>
      </c>
      <c r="FN645" s="1" t="s">
        <v>1020</v>
      </c>
    </row>
    <row r="646" spans="2:170" x14ac:dyDescent="0.2">
      <c r="B646" s="1" t="s">
        <v>964</v>
      </c>
      <c r="C646" s="1" t="s">
        <v>27</v>
      </c>
      <c r="D646" s="1" t="s">
        <v>26</v>
      </c>
      <c r="E646" s="81" t="s">
        <v>299</v>
      </c>
      <c r="F646" s="81">
        <v>368.29726564893315</v>
      </c>
      <c r="G646" s="81">
        <v>434.19428179972783</v>
      </c>
      <c r="H646" s="81">
        <v>436.93721205479073</v>
      </c>
      <c r="I646" s="81">
        <v>440.52884500411983</v>
      </c>
      <c r="J646" s="81">
        <v>489.26270287219609</v>
      </c>
      <c r="K646" s="81">
        <v>557.64073183229129</v>
      </c>
      <c r="L646" s="81">
        <v>590.27166059175249</v>
      </c>
      <c r="M646" s="81">
        <v>606.83583502125123</v>
      </c>
      <c r="N646" s="81">
        <v>589.11124057648578</v>
      </c>
      <c r="O646" s="81">
        <v>529.78951936194414</v>
      </c>
      <c r="P646" s="81">
        <v>520.5110892931051</v>
      </c>
      <c r="Q646" s="81">
        <v>505.85088342856449</v>
      </c>
      <c r="R646" s="81">
        <v>460.88969007955274</v>
      </c>
      <c r="S646" s="81">
        <v>449.20478031431742</v>
      </c>
      <c r="T646" s="81">
        <v>432.97098407072758</v>
      </c>
      <c r="U646" s="81">
        <v>373.68300857932286</v>
      </c>
      <c r="V646" s="81">
        <v>388.12878294963912</v>
      </c>
      <c r="W646" s="81">
        <v>417.84873657339494</v>
      </c>
      <c r="X646" s="81">
        <v>433.54426882907865</v>
      </c>
      <c r="Y646" s="81">
        <v>439.24736460021398</v>
      </c>
      <c r="Z646" s="81">
        <v>447.45541440788531</v>
      </c>
      <c r="AA646" s="81">
        <v>472.44309225326225</v>
      </c>
      <c r="AB646" s="81">
        <v>467.21698559891684</v>
      </c>
      <c r="AC646" s="81">
        <v>453.96781334916653</v>
      </c>
      <c r="AD646" s="81">
        <v>408.61204948500665</v>
      </c>
      <c r="AE646" s="81">
        <v>404.17059414229334</v>
      </c>
      <c r="AF646" s="81">
        <v>348.87426330956282</v>
      </c>
      <c r="AG646" s="81">
        <v>342.29813074607159</v>
      </c>
      <c r="AH646" s="81">
        <v>338.77557265890698</v>
      </c>
      <c r="AI646" s="81">
        <v>344.21731161074206</v>
      </c>
      <c r="AJ646" s="81">
        <v>337.73367353109501</v>
      </c>
      <c r="AK646" s="81">
        <v>338.58234504021823</v>
      </c>
      <c r="AL646" s="81">
        <v>406.86981771680269</v>
      </c>
      <c r="AM646" s="81">
        <v>433.88489936698994</v>
      </c>
      <c r="AN646" s="81">
        <v>449.93485020618988</v>
      </c>
      <c r="AO646" s="81">
        <v>454.26457001662948</v>
      </c>
      <c r="AP646" s="81">
        <v>425.99451070248705</v>
      </c>
      <c r="AQ646" s="81">
        <v>405.21464503849722</v>
      </c>
      <c r="AR646" s="81">
        <v>371.33320318884142</v>
      </c>
      <c r="AS646" s="81">
        <v>356.48869690346635</v>
      </c>
      <c r="AT646" s="81">
        <v>330.90342159309307</v>
      </c>
      <c r="AU646" s="81">
        <v>333.50383969510153</v>
      </c>
      <c r="AV646" s="81">
        <v>348.22874089760711</v>
      </c>
      <c r="AW646" s="81">
        <v>385.19881676055985</v>
      </c>
      <c r="AX646" s="81">
        <v>438.67712495005048</v>
      </c>
      <c r="AY646" s="81">
        <v>523.57090151318266</v>
      </c>
      <c r="AZ646" s="81">
        <v>637.4459251310974</v>
      </c>
      <c r="BA646" s="81">
        <v>724.91031540088022</v>
      </c>
      <c r="BB646" s="81">
        <v>796.03426953686221</v>
      </c>
      <c r="BC646" s="81">
        <v>859.16468026508551</v>
      </c>
      <c r="BD646" s="81">
        <v>969.43573938012685</v>
      </c>
      <c r="BE646" s="81">
        <v>695.71068246337791</v>
      </c>
      <c r="BF646" s="81">
        <v>601.54195011999786</v>
      </c>
      <c r="BG646" s="81">
        <v>594.7334816555649</v>
      </c>
      <c r="BH646" s="81">
        <v>535.57559480846237</v>
      </c>
      <c r="BI646" s="81">
        <v>580.84817741001302</v>
      </c>
      <c r="BJ646" s="81">
        <v>558.17755701000954</v>
      </c>
      <c r="BK646" s="81">
        <v>551.53820121626904</v>
      </c>
      <c r="BL646" s="81">
        <v>548.01576577272556</v>
      </c>
      <c r="BM646" s="81">
        <v>608.44777297516453</v>
      </c>
      <c r="BN646" s="81">
        <v>557.82594995858562</v>
      </c>
      <c r="BO646" s="81">
        <v>470.56888794886066</v>
      </c>
      <c r="BP646" s="81">
        <v>463.54693175251595</v>
      </c>
      <c r="BQ646" s="81">
        <v>461.47124311256863</v>
      </c>
      <c r="BR646" s="81">
        <v>452.59239246946623</v>
      </c>
      <c r="BS646" s="81">
        <v>452.53482146121479</v>
      </c>
      <c r="BT646" s="81">
        <v>452.47967002639092</v>
      </c>
      <c r="BU646" s="81">
        <v>452.4268437294682</v>
      </c>
      <c r="BV646" s="81">
        <v>350.80718658486626</v>
      </c>
      <c r="BW646" s="81">
        <v>350.80718658486626</v>
      </c>
      <c r="BX646" s="81">
        <v>350.80718658486626</v>
      </c>
      <c r="BY646" s="81">
        <v>350.80718658486626</v>
      </c>
      <c r="BZ646" s="81">
        <v>399.3110791134867</v>
      </c>
      <c r="CA646" s="81">
        <v>399.3110791134867</v>
      </c>
      <c r="CB646" s="81">
        <v>399.3110791134867</v>
      </c>
      <c r="CC646" s="81">
        <v>399.3110791134867</v>
      </c>
      <c r="CD646" s="81">
        <v>475.00649569606571</v>
      </c>
      <c r="CE646" s="81">
        <v>475.00649569606571</v>
      </c>
      <c r="CF646" s="81">
        <v>475.00649569606571</v>
      </c>
      <c r="CG646" s="81">
        <v>475.00649569606571</v>
      </c>
      <c r="CH646" s="81">
        <v>564.14970465982799</v>
      </c>
      <c r="CI646" s="81">
        <v>564.14970465982799</v>
      </c>
      <c r="CJ646" s="81">
        <v>564.14970465982799</v>
      </c>
      <c r="CK646" s="81">
        <v>564.14970465982799</v>
      </c>
      <c r="CL646" s="81">
        <v>519.26124524764293</v>
      </c>
      <c r="CM646" s="81">
        <v>519.26124524764293</v>
      </c>
      <c r="CN646" s="81">
        <v>519.26124524764293</v>
      </c>
      <c r="CO646" s="81">
        <v>519.26124524764293</v>
      </c>
      <c r="CP646" s="81">
        <v>574.09529787380541</v>
      </c>
      <c r="CQ646" s="81">
        <v>574.09529787380541</v>
      </c>
      <c r="CR646" s="81">
        <v>574.09529787380541</v>
      </c>
      <c r="CS646" s="81">
        <v>574.09529787380541</v>
      </c>
      <c r="CT646" s="81">
        <v>609.60554419568496</v>
      </c>
      <c r="CU646" s="81">
        <v>609.60554419568496</v>
      </c>
      <c r="CV646" s="81">
        <v>609.60554419568496</v>
      </c>
      <c r="CW646" s="81">
        <v>609.60554419568496</v>
      </c>
      <c r="CX646" s="81">
        <v>607.35295175916633</v>
      </c>
      <c r="CY646" s="81">
        <v>607.35295175916633</v>
      </c>
      <c r="CZ646" s="81">
        <v>607.35295175916633</v>
      </c>
      <c r="DA646" s="81">
        <v>607.35295175916633</v>
      </c>
      <c r="DB646" s="81">
        <v>626.08803659672265</v>
      </c>
      <c r="DC646" s="81">
        <v>626.08803659672265</v>
      </c>
      <c r="DD646" s="81">
        <v>626.08803659672265</v>
      </c>
      <c r="DE646" s="81">
        <v>626.08803659672265</v>
      </c>
      <c r="DF646" s="81">
        <v>723.99546299998917</v>
      </c>
      <c r="DG646" s="81">
        <v>723.99546299998917</v>
      </c>
      <c r="DH646" s="81">
        <v>723.99546299998917</v>
      </c>
      <c r="DI646" s="81">
        <v>723.99546299998917</v>
      </c>
      <c r="DJ646" s="81">
        <v>761.0993936309078</v>
      </c>
      <c r="DK646" s="81">
        <v>761.0993936309078</v>
      </c>
      <c r="DL646" s="81">
        <v>761.0993936309078</v>
      </c>
      <c r="DM646" s="81">
        <v>761.0993936309078</v>
      </c>
      <c r="DN646" s="81">
        <v>772.72698072014884</v>
      </c>
      <c r="DO646" s="81">
        <v>772.72698072014884</v>
      </c>
      <c r="DP646" s="81">
        <v>772.72698072014884</v>
      </c>
      <c r="DQ646" s="81">
        <v>772.72698072014884</v>
      </c>
      <c r="DR646" s="81">
        <v>778.93480349044626</v>
      </c>
      <c r="DS646" s="81">
        <v>778.93480349044626</v>
      </c>
      <c r="DT646" s="81">
        <v>778.93480349044626</v>
      </c>
      <c r="DU646" s="81">
        <v>778.93480349044626</v>
      </c>
      <c r="DV646" s="81">
        <v>840.43331039759823</v>
      </c>
      <c r="DW646" s="81">
        <v>840.43331039759823</v>
      </c>
      <c r="DX646" s="81">
        <v>840.43331039759823</v>
      </c>
      <c r="DY646" s="81">
        <v>840.43331039759823</v>
      </c>
      <c r="DZ646" s="81">
        <v>824.1469479258393</v>
      </c>
      <c r="EA646" s="81">
        <v>824.1469479258393</v>
      </c>
      <c r="EB646" s="81">
        <v>824.1469479258393</v>
      </c>
      <c r="EC646" s="81">
        <v>824.1469479258393</v>
      </c>
      <c r="ED646" s="81">
        <v>835.15834354840251</v>
      </c>
      <c r="EE646" s="81">
        <v>835.15834354840251</v>
      </c>
      <c r="EF646" s="81">
        <v>835.15834354840251</v>
      </c>
      <c r="EG646" s="81">
        <v>835.15834354840251</v>
      </c>
      <c r="EH646" s="81">
        <v>908.37206928411626</v>
      </c>
      <c r="EI646" s="81">
        <v>908.37206928411626</v>
      </c>
      <c r="EJ646" s="81">
        <v>908.37206928411626</v>
      </c>
      <c r="EK646" s="81">
        <v>908.37206928411626</v>
      </c>
      <c r="EL646" s="81">
        <v>923.31835832491231</v>
      </c>
      <c r="EM646" s="81">
        <v>923.31835832491231</v>
      </c>
      <c r="EN646" s="81">
        <v>923.31835832491231</v>
      </c>
      <c r="EO646" s="81">
        <v>923.31835832491231</v>
      </c>
      <c r="EP646" s="81">
        <v>866.87394595998046</v>
      </c>
      <c r="EQ646" s="81">
        <v>866.87394595998046</v>
      </c>
      <c r="ER646" s="81">
        <v>866.87394595998046</v>
      </c>
      <c r="ES646" s="81">
        <v>866.87394595998046</v>
      </c>
      <c r="ET646" s="81">
        <v>929.30314356663018</v>
      </c>
      <c r="EU646" s="81">
        <v>929.30314356663018</v>
      </c>
      <c r="EV646" s="81">
        <v>929.30314356663018</v>
      </c>
      <c r="EW646" s="81">
        <v>929.30314356663018</v>
      </c>
      <c r="EX646" s="81">
        <v>951.48552386885819</v>
      </c>
      <c r="EY646" s="81">
        <v>951.48552386885819</v>
      </c>
      <c r="EZ646" s="81">
        <v>951.48552386885819</v>
      </c>
      <c r="FA646" s="81">
        <v>951.48552386885819</v>
      </c>
      <c r="FB646" s="81">
        <v>969.63338205913453</v>
      </c>
      <c r="FC646" s="81">
        <v>969.63338205913453</v>
      </c>
      <c r="FD646" s="81">
        <v>969.63338205913453</v>
      </c>
      <c r="FE646" s="81">
        <v>969.63338205913453</v>
      </c>
      <c r="FF646" s="81">
        <v>1002.6237393353434</v>
      </c>
      <c r="FG646" s="81">
        <v>1002.6237393353434</v>
      </c>
      <c r="FH646" s="81">
        <v>1002.6237393353434</v>
      </c>
      <c r="FI646" s="81">
        <v>1002.6237393353434</v>
      </c>
      <c r="FJ646" s="81">
        <v>1034.807943596395</v>
      </c>
      <c r="FK646" s="81">
        <v>1034.807943596395</v>
      </c>
      <c r="FL646" s="81">
        <v>1034.807943596395</v>
      </c>
      <c r="FM646" s="81">
        <v>1034.807943596395</v>
      </c>
      <c r="FN646" s="1" t="s">
        <v>1021</v>
      </c>
    </row>
    <row r="647" spans="2:170" x14ac:dyDescent="0.2">
      <c r="B647" s="1" t="s">
        <v>966</v>
      </c>
      <c r="C647" s="1" t="s">
        <v>25</v>
      </c>
      <c r="D647" s="1" t="s">
        <v>22</v>
      </c>
      <c r="E647" s="81" t="s">
        <v>299</v>
      </c>
      <c r="F647" s="81">
        <v>223.17210107812934</v>
      </c>
      <c r="G647" s="81">
        <v>231.91267206261821</v>
      </c>
      <c r="H647" s="81">
        <v>220.46565134661748</v>
      </c>
      <c r="I647" s="81">
        <v>222.26076856756927</v>
      </c>
      <c r="J647" s="81">
        <v>237.71607401778317</v>
      </c>
      <c r="K647" s="81">
        <v>248.16689595307218</v>
      </c>
      <c r="L647" s="81">
        <v>259.05196063876508</v>
      </c>
      <c r="M647" s="81">
        <v>274.89620758565491</v>
      </c>
      <c r="N647" s="81">
        <v>257.4753237189633</v>
      </c>
      <c r="O647" s="81">
        <v>243.037375505027</v>
      </c>
      <c r="P647" s="81">
        <v>244.71642524442706</v>
      </c>
      <c r="Q647" s="81">
        <v>240.28992289212744</v>
      </c>
      <c r="R647" s="81">
        <v>227.54939479396631</v>
      </c>
      <c r="S647" s="81">
        <v>227.59063221416631</v>
      </c>
      <c r="T647" s="81">
        <v>209.20216686442006</v>
      </c>
      <c r="U647" s="81">
        <v>199.16575182141622</v>
      </c>
      <c r="V647" s="81">
        <v>200.70576137071421</v>
      </c>
      <c r="W647" s="81">
        <v>225.23755234314189</v>
      </c>
      <c r="X647" s="81">
        <v>230.5415770091023</v>
      </c>
      <c r="Y647" s="81">
        <v>222.51087456668762</v>
      </c>
      <c r="Z647" s="81">
        <v>192.10662093537874</v>
      </c>
      <c r="AA647" s="81">
        <v>193.11633132634066</v>
      </c>
      <c r="AB647" s="81">
        <v>187.97008304991957</v>
      </c>
      <c r="AC647" s="81">
        <v>178.72878596923303</v>
      </c>
      <c r="AD647" s="81">
        <v>168.2115928763169</v>
      </c>
      <c r="AE647" s="81">
        <v>152.36659656151704</v>
      </c>
      <c r="AF647" s="81">
        <v>151.97555763535883</v>
      </c>
      <c r="AG647" s="81">
        <v>152.03162949545424</v>
      </c>
      <c r="AH647" s="81">
        <v>170.47741420937831</v>
      </c>
      <c r="AI647" s="81">
        <v>172.55207303290774</v>
      </c>
      <c r="AJ647" s="81">
        <v>174.90709115691408</v>
      </c>
      <c r="AK647" s="81">
        <v>184.40192613306672</v>
      </c>
      <c r="AL647" s="81">
        <v>209.3078998505737</v>
      </c>
      <c r="AM647" s="81">
        <v>201.68212687760072</v>
      </c>
      <c r="AN647" s="81">
        <v>204.82215104294255</v>
      </c>
      <c r="AO647" s="81">
        <v>217.9429663052637</v>
      </c>
      <c r="AP647" s="81">
        <v>202.69040459845644</v>
      </c>
      <c r="AQ647" s="81">
        <v>186.93421191165197</v>
      </c>
      <c r="AR647" s="81">
        <v>184.78479060799538</v>
      </c>
      <c r="AS647" s="81">
        <v>168.78561986077756</v>
      </c>
      <c r="AT647" s="81">
        <v>176.66579347220653</v>
      </c>
      <c r="AU647" s="81">
        <v>152.04084023891463</v>
      </c>
      <c r="AV647" s="81">
        <v>173.50419383846145</v>
      </c>
      <c r="AW647" s="81">
        <v>178.51758100314061</v>
      </c>
      <c r="AX647" s="81">
        <v>212.07787723081765</v>
      </c>
      <c r="AY647" s="81">
        <v>263.44860486855805</v>
      </c>
      <c r="AZ647" s="81">
        <v>294.98508090716859</v>
      </c>
      <c r="BA647" s="81">
        <v>325.97191276885053</v>
      </c>
      <c r="BB647" s="81">
        <v>343.76127442671503</v>
      </c>
      <c r="BC647" s="81">
        <v>400.92781137138917</v>
      </c>
      <c r="BD647" s="81">
        <v>356.35277357092303</v>
      </c>
      <c r="BE647" s="81">
        <v>273.41839247616718</v>
      </c>
      <c r="BF647" s="81">
        <v>258.50143965281296</v>
      </c>
      <c r="BG647" s="81">
        <v>236.61185979623127</v>
      </c>
      <c r="BH647" s="81">
        <v>205.71032593628127</v>
      </c>
      <c r="BI647" s="81">
        <v>230.13812925977538</v>
      </c>
      <c r="BJ647" s="81">
        <v>234.6014325160825</v>
      </c>
      <c r="BK647" s="81">
        <v>224.25535627787673</v>
      </c>
      <c r="BL647" s="81">
        <v>224.5832089248305</v>
      </c>
      <c r="BM647" s="81">
        <v>240.47956354918634</v>
      </c>
      <c r="BN647" s="81">
        <v>253.91888278872733</v>
      </c>
      <c r="BO647" s="81">
        <v>242.19096263718691</v>
      </c>
      <c r="BP647" s="81">
        <v>236.13215739755015</v>
      </c>
      <c r="BQ647" s="81">
        <v>238.37497774078321</v>
      </c>
      <c r="BR647" s="81">
        <v>233.98951898626305</v>
      </c>
      <c r="BS647" s="81">
        <v>233.98951898626305</v>
      </c>
      <c r="BT647" s="81">
        <v>233.98951898626305</v>
      </c>
      <c r="BU647" s="81">
        <v>233.98951898626305</v>
      </c>
      <c r="BV647" s="81">
        <v>238.09281074747221</v>
      </c>
      <c r="BW647" s="81">
        <v>238.09281074747221</v>
      </c>
      <c r="BX647" s="81">
        <v>238.09281074747221</v>
      </c>
      <c r="BY647" s="81">
        <v>238.09281074747221</v>
      </c>
      <c r="BZ647" s="81">
        <v>243.21713431907204</v>
      </c>
      <c r="CA647" s="81">
        <v>243.21713431907204</v>
      </c>
      <c r="CB647" s="81">
        <v>243.21713431907204</v>
      </c>
      <c r="CC647" s="81">
        <v>243.21713431907204</v>
      </c>
      <c r="CD647" s="81">
        <v>253.67361650883649</v>
      </c>
      <c r="CE647" s="81">
        <v>253.67361650883649</v>
      </c>
      <c r="CF647" s="81">
        <v>253.67361650883649</v>
      </c>
      <c r="CG647" s="81">
        <v>253.67361650883649</v>
      </c>
      <c r="CH647" s="81">
        <v>270.31375111768466</v>
      </c>
      <c r="CI647" s="81">
        <v>270.31375111768466</v>
      </c>
      <c r="CJ647" s="81">
        <v>270.31375111768466</v>
      </c>
      <c r="CK647" s="81">
        <v>270.31375111768466</v>
      </c>
      <c r="CL647" s="81">
        <v>282.85545383958163</v>
      </c>
      <c r="CM647" s="81">
        <v>282.85545383958163</v>
      </c>
      <c r="CN647" s="81">
        <v>282.85545383958163</v>
      </c>
      <c r="CO647" s="81">
        <v>282.85545383958163</v>
      </c>
      <c r="CP647" s="81">
        <v>294.97120489993819</v>
      </c>
      <c r="CQ647" s="81">
        <v>294.97120489993819</v>
      </c>
      <c r="CR647" s="81">
        <v>294.97120489993819</v>
      </c>
      <c r="CS647" s="81">
        <v>294.97120489993819</v>
      </c>
      <c r="CT647" s="81">
        <v>307.05093599908827</v>
      </c>
      <c r="CU647" s="81">
        <v>307.05093599908827</v>
      </c>
      <c r="CV647" s="81">
        <v>307.05093599908827</v>
      </c>
      <c r="CW647" s="81">
        <v>307.05093599908827</v>
      </c>
      <c r="CX647" s="81">
        <v>322.01032966182868</v>
      </c>
      <c r="CY647" s="81">
        <v>322.01032966182868</v>
      </c>
      <c r="CZ647" s="81">
        <v>322.01032966182868</v>
      </c>
      <c r="DA647" s="81">
        <v>322.01032966182868</v>
      </c>
      <c r="DB647" s="81">
        <v>336.80843592657465</v>
      </c>
      <c r="DC647" s="81">
        <v>336.80843592657465</v>
      </c>
      <c r="DD647" s="81">
        <v>336.80843592657465</v>
      </c>
      <c r="DE647" s="81">
        <v>336.80843592657465</v>
      </c>
      <c r="DF647" s="81">
        <v>344.10639350986207</v>
      </c>
      <c r="DG647" s="81">
        <v>344.10639350986207</v>
      </c>
      <c r="DH647" s="81">
        <v>344.10639350986207</v>
      </c>
      <c r="DI647" s="81">
        <v>344.10639350986207</v>
      </c>
      <c r="DJ647" s="81">
        <v>351.71046021371779</v>
      </c>
      <c r="DK647" s="81">
        <v>351.71046021371779</v>
      </c>
      <c r="DL647" s="81">
        <v>351.71046021371779</v>
      </c>
      <c r="DM647" s="81">
        <v>351.71046021371779</v>
      </c>
      <c r="DN647" s="81">
        <v>359.84287033597531</v>
      </c>
      <c r="DO647" s="81">
        <v>359.84287033597531</v>
      </c>
      <c r="DP647" s="81">
        <v>359.84287033597531</v>
      </c>
      <c r="DQ647" s="81">
        <v>359.84287033597531</v>
      </c>
      <c r="DR647" s="81">
        <v>367.59133991365678</v>
      </c>
      <c r="DS647" s="81">
        <v>367.59133991365678</v>
      </c>
      <c r="DT647" s="81">
        <v>367.59133991365678</v>
      </c>
      <c r="DU647" s="81">
        <v>367.59133991365678</v>
      </c>
      <c r="DV647" s="81">
        <v>376.81350363511518</v>
      </c>
      <c r="DW647" s="81">
        <v>376.81350363511518</v>
      </c>
      <c r="DX647" s="81">
        <v>376.81350363511518</v>
      </c>
      <c r="DY647" s="81">
        <v>376.81350363511518</v>
      </c>
      <c r="DZ647" s="81">
        <v>386.05276393530863</v>
      </c>
      <c r="EA647" s="81">
        <v>386.05276393530863</v>
      </c>
      <c r="EB647" s="81">
        <v>386.05276393530863</v>
      </c>
      <c r="EC647" s="81">
        <v>386.05276393530863</v>
      </c>
      <c r="ED647" s="81">
        <v>393.8487521997626</v>
      </c>
      <c r="EE647" s="81">
        <v>393.8487521997626</v>
      </c>
      <c r="EF647" s="81">
        <v>393.8487521997626</v>
      </c>
      <c r="EG647" s="81">
        <v>393.8487521997626</v>
      </c>
      <c r="EH647" s="81">
        <v>402.56218848906599</v>
      </c>
      <c r="EI647" s="81">
        <v>402.56218848906599</v>
      </c>
      <c r="EJ647" s="81">
        <v>402.56218848906599</v>
      </c>
      <c r="EK647" s="81">
        <v>402.56218848906599</v>
      </c>
      <c r="EL647" s="81">
        <v>412.19484236023146</v>
      </c>
      <c r="EM647" s="81">
        <v>412.19484236023146</v>
      </c>
      <c r="EN647" s="81">
        <v>412.19484236023146</v>
      </c>
      <c r="EO647" s="81">
        <v>412.19484236023146</v>
      </c>
      <c r="EP647" s="81">
        <v>422.06498090153877</v>
      </c>
      <c r="EQ647" s="81">
        <v>422.06498090153877</v>
      </c>
      <c r="ER647" s="81">
        <v>422.06498090153877</v>
      </c>
      <c r="ES647" s="81">
        <v>422.06498090153877</v>
      </c>
      <c r="ET647" s="81">
        <v>430.96532993018138</v>
      </c>
      <c r="EU647" s="81">
        <v>430.96532993018138</v>
      </c>
      <c r="EV647" s="81">
        <v>430.96532993018138</v>
      </c>
      <c r="EW647" s="81">
        <v>430.96532993018138</v>
      </c>
      <c r="EX647" s="81">
        <v>441.01499450836354</v>
      </c>
      <c r="EY647" s="81">
        <v>441.01499450836354</v>
      </c>
      <c r="EZ647" s="81">
        <v>441.01499450836354</v>
      </c>
      <c r="FA647" s="81">
        <v>441.01499450836354</v>
      </c>
      <c r="FB647" s="81">
        <v>451.26470914956258</v>
      </c>
      <c r="FC647" s="81">
        <v>451.26470914956258</v>
      </c>
      <c r="FD647" s="81">
        <v>451.26470914956258</v>
      </c>
      <c r="FE647" s="81">
        <v>451.26470914956258</v>
      </c>
      <c r="FF647" s="81">
        <v>461.62948952515103</v>
      </c>
      <c r="FG647" s="81">
        <v>461.62948952515103</v>
      </c>
      <c r="FH647" s="81">
        <v>461.62948952515103</v>
      </c>
      <c r="FI647" s="81">
        <v>461.62948952515103</v>
      </c>
      <c r="FJ647" s="81">
        <v>473.24580567658074</v>
      </c>
      <c r="FK647" s="81">
        <v>473.24580567658074</v>
      </c>
      <c r="FL647" s="81">
        <v>473.24580567658074</v>
      </c>
      <c r="FM647" s="81">
        <v>473.24580567658074</v>
      </c>
      <c r="FN647" s="1" t="s">
        <v>1022</v>
      </c>
    </row>
    <row r="648" spans="2:170" x14ac:dyDescent="0.2">
      <c r="B648" s="1" t="s">
        <v>968</v>
      </c>
      <c r="C648" s="1" t="s">
        <v>40</v>
      </c>
      <c r="D648" s="1" t="s">
        <v>39</v>
      </c>
      <c r="E648" s="81" t="s">
        <v>299</v>
      </c>
      <c r="F648" s="81">
        <v>224.60077995895892</v>
      </c>
      <c r="G648" s="81">
        <v>225.66702401494021</v>
      </c>
      <c r="H648" s="81">
        <v>226.69950754289073</v>
      </c>
      <c r="I648" s="81">
        <v>230.02237675677617</v>
      </c>
      <c r="J648" s="81">
        <v>175.17029699689974</v>
      </c>
      <c r="K648" s="81">
        <v>174.69941099656569</v>
      </c>
      <c r="L648" s="81">
        <v>173.62112812952233</v>
      </c>
      <c r="M648" s="81">
        <v>179.02995511400914</v>
      </c>
      <c r="N648" s="81">
        <v>159.84050616424915</v>
      </c>
      <c r="O648" s="81">
        <v>159.00820413856218</v>
      </c>
      <c r="P648" s="81">
        <v>160.51398456330566</v>
      </c>
      <c r="Q648" s="81">
        <v>158.32991055306215</v>
      </c>
      <c r="R648" s="81">
        <v>173.29354428387492</v>
      </c>
      <c r="S648" s="81">
        <v>175.74216846325103</v>
      </c>
      <c r="T648" s="81">
        <v>181.31774990868422</v>
      </c>
      <c r="U648" s="81">
        <v>178.68912381154905</v>
      </c>
      <c r="V648" s="81">
        <v>180.67247518495574</v>
      </c>
      <c r="W648" s="81">
        <v>179.65527568309227</v>
      </c>
      <c r="X648" s="81">
        <v>180.78866112068752</v>
      </c>
      <c r="Y648" s="81">
        <v>202.90410081547941</v>
      </c>
      <c r="Z648" s="81">
        <v>134.1183654671558</v>
      </c>
      <c r="AA648" s="81">
        <v>128.24199682241786</v>
      </c>
      <c r="AB648" s="81">
        <v>132.04643884430817</v>
      </c>
      <c r="AC648" s="81">
        <v>130.31828329862563</v>
      </c>
      <c r="AD648" s="81">
        <v>121.05120940631076</v>
      </c>
      <c r="AE648" s="81">
        <v>116.82397350017897</v>
      </c>
      <c r="AF648" s="81">
        <v>124.57159044624832</v>
      </c>
      <c r="AG648" s="81">
        <v>126.23229297984703</v>
      </c>
      <c r="AH648" s="81">
        <v>146.27139147550184</v>
      </c>
      <c r="AI648" s="81">
        <v>145.70780404490526</v>
      </c>
      <c r="AJ648" s="81">
        <v>145.82247994553836</v>
      </c>
      <c r="AK648" s="81">
        <v>146.80353932451129</v>
      </c>
      <c r="AL648" s="81">
        <v>155.66572901800677</v>
      </c>
      <c r="AM648" s="81">
        <v>155.35654999451762</v>
      </c>
      <c r="AN648" s="81">
        <v>155.51063714759104</v>
      </c>
      <c r="AO648" s="81">
        <v>155.18546685738076</v>
      </c>
      <c r="AP648" s="81">
        <v>158.35639601403358</v>
      </c>
      <c r="AQ648" s="81">
        <v>155.94653254582465</v>
      </c>
      <c r="AR648" s="81">
        <v>154.63215971193171</v>
      </c>
      <c r="AS648" s="81">
        <v>155.53372334097804</v>
      </c>
      <c r="AT648" s="81">
        <v>162.55226394415234</v>
      </c>
      <c r="AU648" s="81">
        <v>129.75701172344171</v>
      </c>
      <c r="AV648" s="81">
        <v>150.82009944120847</v>
      </c>
      <c r="AW648" s="81">
        <v>156.80705434801254</v>
      </c>
      <c r="AX648" s="81">
        <v>200.20043308623525</v>
      </c>
      <c r="AY648" s="81">
        <v>207.8610448394208</v>
      </c>
      <c r="AZ648" s="81">
        <v>230.31258536311989</v>
      </c>
      <c r="BA648" s="81">
        <v>260.63885369717076</v>
      </c>
      <c r="BB648" s="81">
        <v>234.14449559304217</v>
      </c>
      <c r="BC648" s="81">
        <v>233.00848358719864</v>
      </c>
      <c r="BD648" s="81">
        <v>273.28034690561304</v>
      </c>
      <c r="BE648" s="81">
        <v>244.55629315276559</v>
      </c>
      <c r="BF648" s="81">
        <v>203.34513108853957</v>
      </c>
      <c r="BG648" s="81">
        <v>189.09191063569494</v>
      </c>
      <c r="BH648" s="81">
        <v>187.22301653847632</v>
      </c>
      <c r="BI648" s="81">
        <v>195.89074539245939</v>
      </c>
      <c r="BJ648" s="81">
        <v>205.34889341930491</v>
      </c>
      <c r="BK648" s="81">
        <v>194.32675638934452</v>
      </c>
      <c r="BL648" s="81">
        <v>191.2779915547749</v>
      </c>
      <c r="BM648" s="81">
        <v>209.88374773863811</v>
      </c>
      <c r="BN648" s="81">
        <v>213.64767866501401</v>
      </c>
      <c r="BO648" s="81">
        <v>198.93057253367098</v>
      </c>
      <c r="BP648" s="81">
        <v>194.69093429657343</v>
      </c>
      <c r="BQ648" s="81">
        <v>199.15509213307189</v>
      </c>
      <c r="BR648" s="81">
        <v>197.71254906213369</v>
      </c>
      <c r="BS648" s="81">
        <v>197.82876808610575</v>
      </c>
      <c r="BT648" s="81">
        <v>197.85962528304049</v>
      </c>
      <c r="BU648" s="81">
        <v>197.90742268446539</v>
      </c>
      <c r="BV648" s="81">
        <v>197.15758808538536</v>
      </c>
      <c r="BW648" s="81">
        <v>197.15758808538536</v>
      </c>
      <c r="BX648" s="81">
        <v>197.15758808538536</v>
      </c>
      <c r="BY648" s="81">
        <v>197.15758808538536</v>
      </c>
      <c r="BZ648" s="81">
        <v>194.80936753037471</v>
      </c>
      <c r="CA648" s="81">
        <v>194.80936753037471</v>
      </c>
      <c r="CB648" s="81">
        <v>194.80936753037471</v>
      </c>
      <c r="CC648" s="81">
        <v>194.80936753037471</v>
      </c>
      <c r="CD648" s="81">
        <v>196.14772237525489</v>
      </c>
      <c r="CE648" s="81">
        <v>196.14772237525489</v>
      </c>
      <c r="CF648" s="81">
        <v>196.14772237525489</v>
      </c>
      <c r="CG648" s="81">
        <v>196.14772237525489</v>
      </c>
      <c r="CH648" s="81">
        <v>203.32981208415097</v>
      </c>
      <c r="CI648" s="81">
        <v>203.32981208415097</v>
      </c>
      <c r="CJ648" s="81">
        <v>203.32981208415097</v>
      </c>
      <c r="CK648" s="81">
        <v>203.32981208415097</v>
      </c>
      <c r="CL648" s="81">
        <v>208.22547912308389</v>
      </c>
      <c r="CM648" s="81">
        <v>208.22547912308389</v>
      </c>
      <c r="CN648" s="81">
        <v>208.22547912308389</v>
      </c>
      <c r="CO648" s="81">
        <v>208.22547912308389</v>
      </c>
      <c r="CP648" s="81">
        <v>211.06983915156565</v>
      </c>
      <c r="CQ648" s="81">
        <v>211.06983915156565</v>
      </c>
      <c r="CR648" s="81">
        <v>211.06983915156565</v>
      </c>
      <c r="CS648" s="81">
        <v>211.06983915156565</v>
      </c>
      <c r="CT648" s="81">
        <v>214.54636411534884</v>
      </c>
      <c r="CU648" s="81">
        <v>214.54636411534884</v>
      </c>
      <c r="CV648" s="81">
        <v>214.54636411534884</v>
      </c>
      <c r="CW648" s="81">
        <v>214.54636411534884</v>
      </c>
      <c r="CX648" s="81">
        <v>218.58812214450529</v>
      </c>
      <c r="CY648" s="81">
        <v>218.58812214450529</v>
      </c>
      <c r="CZ648" s="81">
        <v>218.58812214450529</v>
      </c>
      <c r="DA648" s="81">
        <v>218.58812214450529</v>
      </c>
      <c r="DB648" s="81">
        <v>221.88337344288317</v>
      </c>
      <c r="DC648" s="81">
        <v>221.88337344288317</v>
      </c>
      <c r="DD648" s="81">
        <v>221.88337344288317</v>
      </c>
      <c r="DE648" s="81">
        <v>221.88337344288317</v>
      </c>
      <c r="DF648" s="81">
        <v>224.34065972809455</v>
      </c>
      <c r="DG648" s="81">
        <v>224.34065972809455</v>
      </c>
      <c r="DH648" s="81">
        <v>224.34065972809455</v>
      </c>
      <c r="DI648" s="81">
        <v>224.34065972809455</v>
      </c>
      <c r="DJ648" s="81">
        <v>227.3549003749248</v>
      </c>
      <c r="DK648" s="81">
        <v>227.3549003749248</v>
      </c>
      <c r="DL648" s="81">
        <v>227.3549003749248</v>
      </c>
      <c r="DM648" s="81">
        <v>227.3549003749248</v>
      </c>
      <c r="DN648" s="81">
        <v>230.66980175263697</v>
      </c>
      <c r="DO648" s="81">
        <v>230.66980175263697</v>
      </c>
      <c r="DP648" s="81">
        <v>230.66980175263697</v>
      </c>
      <c r="DQ648" s="81">
        <v>230.66980175263697</v>
      </c>
      <c r="DR648" s="81">
        <v>233.83375497711305</v>
      </c>
      <c r="DS648" s="81">
        <v>233.83375497711305</v>
      </c>
      <c r="DT648" s="81">
        <v>233.83375497711305</v>
      </c>
      <c r="DU648" s="81">
        <v>233.83375497711305</v>
      </c>
      <c r="DV648" s="81">
        <v>237.86806694627472</v>
      </c>
      <c r="DW648" s="81">
        <v>237.86806694627472</v>
      </c>
      <c r="DX648" s="81">
        <v>237.86806694627472</v>
      </c>
      <c r="DY648" s="81">
        <v>237.86806694627472</v>
      </c>
      <c r="DZ648" s="81">
        <v>241.51767346424757</v>
      </c>
      <c r="EA648" s="81">
        <v>241.51767346424757</v>
      </c>
      <c r="EB648" s="81">
        <v>241.51767346424757</v>
      </c>
      <c r="EC648" s="81">
        <v>241.51767346424757</v>
      </c>
      <c r="ED648" s="81">
        <v>244.63623784983039</v>
      </c>
      <c r="EE648" s="81">
        <v>244.63623784983039</v>
      </c>
      <c r="EF648" s="81">
        <v>244.63623784983039</v>
      </c>
      <c r="EG648" s="81">
        <v>244.63623784983039</v>
      </c>
      <c r="EH648" s="81">
        <v>248.27349970153793</v>
      </c>
      <c r="EI648" s="81">
        <v>248.27349970153793</v>
      </c>
      <c r="EJ648" s="81">
        <v>248.27349970153793</v>
      </c>
      <c r="EK648" s="81">
        <v>248.27349970153793</v>
      </c>
      <c r="EL648" s="81">
        <v>252.47231364537211</v>
      </c>
      <c r="EM648" s="81">
        <v>252.47231364537211</v>
      </c>
      <c r="EN648" s="81">
        <v>252.47231364537211</v>
      </c>
      <c r="EO648" s="81">
        <v>252.47231364537211</v>
      </c>
      <c r="EP648" s="81">
        <v>256.70179033863741</v>
      </c>
      <c r="EQ648" s="81">
        <v>256.70179033863741</v>
      </c>
      <c r="ER648" s="81">
        <v>256.70179033863741</v>
      </c>
      <c r="ES648" s="81">
        <v>256.70179033863741</v>
      </c>
      <c r="ET648" s="81">
        <v>260.03737295817456</v>
      </c>
      <c r="EU648" s="81">
        <v>260.03737295817456</v>
      </c>
      <c r="EV648" s="81">
        <v>260.03737295817456</v>
      </c>
      <c r="EW648" s="81">
        <v>260.03737295817456</v>
      </c>
      <c r="EX648" s="81">
        <v>264.12784800804769</v>
      </c>
      <c r="EY648" s="81">
        <v>264.12784800804769</v>
      </c>
      <c r="EZ648" s="81">
        <v>264.12784800804769</v>
      </c>
      <c r="FA648" s="81">
        <v>264.12784800804769</v>
      </c>
      <c r="FB648" s="81">
        <v>268.43923978251991</v>
      </c>
      <c r="FC648" s="81">
        <v>268.43923978251991</v>
      </c>
      <c r="FD648" s="81">
        <v>268.43923978251991</v>
      </c>
      <c r="FE648" s="81">
        <v>268.43923978251991</v>
      </c>
      <c r="FF648" s="81">
        <v>272.70864939705547</v>
      </c>
      <c r="FG648" s="81">
        <v>272.70864939705547</v>
      </c>
      <c r="FH648" s="81">
        <v>272.70864939705547</v>
      </c>
      <c r="FI648" s="81">
        <v>272.70864939705547</v>
      </c>
      <c r="FJ648" s="81">
        <v>277.95194697776162</v>
      </c>
      <c r="FK648" s="81">
        <v>277.95194697776162</v>
      </c>
      <c r="FL648" s="81">
        <v>277.95194697776162</v>
      </c>
      <c r="FM648" s="81">
        <v>277.95194697776162</v>
      </c>
      <c r="FN648" s="1" t="s">
        <v>1023</v>
      </c>
    </row>
    <row r="649" spans="2:170" x14ac:dyDescent="0.2">
      <c r="B649" s="1" t="s">
        <v>970</v>
      </c>
      <c r="C649" s="1" t="s">
        <v>15</v>
      </c>
      <c r="D649" s="1" t="s">
        <v>13</v>
      </c>
      <c r="E649" s="81" t="s">
        <v>299</v>
      </c>
      <c r="F649" s="81">
        <v>225.11979750251663</v>
      </c>
      <c r="G649" s="81">
        <v>230.76294303044529</v>
      </c>
      <c r="H649" s="81">
        <v>227.32457634066543</v>
      </c>
      <c r="I649" s="81">
        <v>233.06328136350936</v>
      </c>
      <c r="J649" s="81">
        <v>219.84759322506676</v>
      </c>
      <c r="K649" s="81">
        <v>235.97140860224803</v>
      </c>
      <c r="L649" s="81">
        <v>239.67240160053953</v>
      </c>
      <c r="M649" s="81">
        <v>247.9274436572822</v>
      </c>
      <c r="N649" s="81">
        <v>218.24531548900958</v>
      </c>
      <c r="O649" s="81">
        <v>210.84771006012306</v>
      </c>
      <c r="P649" s="81">
        <v>225.34870473374545</v>
      </c>
      <c r="Q649" s="81">
        <v>219.80706357995791</v>
      </c>
      <c r="R649" s="81">
        <v>225.29548508712429</v>
      </c>
      <c r="S649" s="81">
        <v>222.40010841309962</v>
      </c>
      <c r="T649" s="81">
        <v>222.2042971584298</v>
      </c>
      <c r="U649" s="81">
        <v>212.55033394775057</v>
      </c>
      <c r="V649" s="81">
        <v>225.8198192231124</v>
      </c>
      <c r="W649" s="81">
        <v>230.05850547526808</v>
      </c>
      <c r="X649" s="81">
        <v>237.48915844780615</v>
      </c>
      <c r="Y649" s="81">
        <v>262.43601627561475</v>
      </c>
      <c r="Z649" s="81">
        <v>180.42649585299156</v>
      </c>
      <c r="AA649" s="81">
        <v>176.108259819994</v>
      </c>
      <c r="AB649" s="81">
        <v>172.93484703020334</v>
      </c>
      <c r="AC649" s="81">
        <v>176.7384387691861</v>
      </c>
      <c r="AD649" s="81">
        <v>151.5983709874786</v>
      </c>
      <c r="AE649" s="81">
        <v>135.98753096787161</v>
      </c>
      <c r="AF649" s="81">
        <v>145.92160794667737</v>
      </c>
      <c r="AG649" s="81">
        <v>145.78709180280234</v>
      </c>
      <c r="AH649" s="81">
        <v>166.04744332014599</v>
      </c>
      <c r="AI649" s="81">
        <v>177.78339746664415</v>
      </c>
      <c r="AJ649" s="81">
        <v>170.13320359116821</v>
      </c>
      <c r="AK649" s="81">
        <v>179.36966935659817</v>
      </c>
      <c r="AL649" s="81">
        <v>194.97346137968606</v>
      </c>
      <c r="AM649" s="81">
        <v>192.13129092523084</v>
      </c>
      <c r="AN649" s="81">
        <v>199.8113364152214</v>
      </c>
      <c r="AO649" s="81">
        <v>204.87599491824139</v>
      </c>
      <c r="AP649" s="81">
        <v>195.82751704516826</v>
      </c>
      <c r="AQ649" s="81">
        <v>187.48413784219275</v>
      </c>
      <c r="AR649" s="81">
        <v>184.58312002209786</v>
      </c>
      <c r="AS649" s="81">
        <v>178.58248673479335</v>
      </c>
      <c r="AT649" s="81">
        <v>191.70365337738701</v>
      </c>
      <c r="AU649" s="81">
        <v>148.99932823708977</v>
      </c>
      <c r="AV649" s="81">
        <v>178.2169027776209</v>
      </c>
      <c r="AW649" s="81">
        <v>188.75798775376188</v>
      </c>
      <c r="AX649" s="81">
        <v>237.05721013365951</v>
      </c>
      <c r="AY649" s="81">
        <v>267.63773063904705</v>
      </c>
      <c r="AZ649" s="81">
        <v>302.90818904058648</v>
      </c>
      <c r="BA649" s="81">
        <v>335.7941850918719</v>
      </c>
      <c r="BB649" s="81">
        <v>379.67227477268654</v>
      </c>
      <c r="BC649" s="81">
        <v>393.51208269407221</v>
      </c>
      <c r="BD649" s="81">
        <v>341.64334292195582</v>
      </c>
      <c r="BE649" s="81">
        <v>308.37496790989354</v>
      </c>
      <c r="BF649" s="81">
        <v>264.70669608982365</v>
      </c>
      <c r="BG649" s="81">
        <v>232.4876735103839</v>
      </c>
      <c r="BH649" s="81">
        <v>231.2168274634742</v>
      </c>
      <c r="BI649" s="81">
        <v>242.8526879699721</v>
      </c>
      <c r="BJ649" s="81">
        <v>244.34981725268</v>
      </c>
      <c r="BK649" s="81">
        <v>237.54693134779643</v>
      </c>
      <c r="BL649" s="81">
        <v>234.10200375261715</v>
      </c>
      <c r="BM649" s="81">
        <v>261.86731769229323</v>
      </c>
      <c r="BN649" s="81">
        <v>259.20272280617314</v>
      </c>
      <c r="BO649" s="81">
        <v>239.49129151716042</v>
      </c>
      <c r="BP649" s="81">
        <v>233.59294801733921</v>
      </c>
      <c r="BQ649" s="81">
        <v>236.28040074288424</v>
      </c>
      <c r="BR649" s="81">
        <v>247.64097907116303</v>
      </c>
      <c r="BS649" s="81">
        <v>247.65459597805722</v>
      </c>
      <c r="BT649" s="81">
        <v>247.59918054954505</v>
      </c>
      <c r="BU649" s="81">
        <v>247.57991847249522</v>
      </c>
      <c r="BV649" s="81">
        <v>251.96033390361634</v>
      </c>
      <c r="BW649" s="81">
        <v>251.96033390361634</v>
      </c>
      <c r="BX649" s="81">
        <v>251.96033390361634</v>
      </c>
      <c r="BY649" s="81">
        <v>251.96033390361634</v>
      </c>
      <c r="BZ649" s="81">
        <v>255.00440331805342</v>
      </c>
      <c r="CA649" s="81">
        <v>255.00440331805342</v>
      </c>
      <c r="CB649" s="81">
        <v>255.00440331805342</v>
      </c>
      <c r="CC649" s="81">
        <v>255.00440331805342</v>
      </c>
      <c r="CD649" s="81">
        <v>263.47973953610466</v>
      </c>
      <c r="CE649" s="81">
        <v>263.47973953610466</v>
      </c>
      <c r="CF649" s="81">
        <v>263.47973953610466</v>
      </c>
      <c r="CG649" s="81">
        <v>263.47973953610466</v>
      </c>
      <c r="CH649" s="81">
        <v>278.0827332022543</v>
      </c>
      <c r="CI649" s="81">
        <v>278.0827332022543</v>
      </c>
      <c r="CJ649" s="81">
        <v>278.0827332022543</v>
      </c>
      <c r="CK649" s="81">
        <v>278.0827332022543</v>
      </c>
      <c r="CL649" s="81">
        <v>289.74871992021758</v>
      </c>
      <c r="CM649" s="81">
        <v>289.74871992021758</v>
      </c>
      <c r="CN649" s="81">
        <v>289.74871992021758</v>
      </c>
      <c r="CO649" s="81">
        <v>289.74871992021758</v>
      </c>
      <c r="CP649" s="81">
        <v>300.71577587960348</v>
      </c>
      <c r="CQ649" s="81">
        <v>300.71577587960348</v>
      </c>
      <c r="CR649" s="81">
        <v>300.71577587960348</v>
      </c>
      <c r="CS649" s="81">
        <v>300.71577587960348</v>
      </c>
      <c r="CT649" s="81">
        <v>311.85648773172852</v>
      </c>
      <c r="CU649" s="81">
        <v>311.85648773172852</v>
      </c>
      <c r="CV649" s="81">
        <v>311.85648773172852</v>
      </c>
      <c r="CW649" s="81">
        <v>311.85648773172852</v>
      </c>
      <c r="CX649" s="81">
        <v>325.02680089083185</v>
      </c>
      <c r="CY649" s="81">
        <v>325.02680089083185</v>
      </c>
      <c r="CZ649" s="81">
        <v>325.02680089083185</v>
      </c>
      <c r="DA649" s="81">
        <v>325.02680089083185</v>
      </c>
      <c r="DB649" s="81">
        <v>337.73459631523826</v>
      </c>
      <c r="DC649" s="81">
        <v>337.73459631523826</v>
      </c>
      <c r="DD649" s="81">
        <v>337.73459631523826</v>
      </c>
      <c r="DE649" s="81">
        <v>337.73459631523826</v>
      </c>
      <c r="DF649" s="81">
        <v>344.09891881424102</v>
      </c>
      <c r="DG649" s="81">
        <v>344.09891881424102</v>
      </c>
      <c r="DH649" s="81">
        <v>344.09891881424102</v>
      </c>
      <c r="DI649" s="81">
        <v>344.09891881424102</v>
      </c>
      <c r="DJ649" s="81">
        <v>350.93969115940217</v>
      </c>
      <c r="DK649" s="81">
        <v>350.93969115940217</v>
      </c>
      <c r="DL649" s="81">
        <v>350.93969115940217</v>
      </c>
      <c r="DM649" s="81">
        <v>350.93969115940217</v>
      </c>
      <c r="DN649" s="81">
        <v>358.33189845715071</v>
      </c>
      <c r="DO649" s="81">
        <v>358.33189845715071</v>
      </c>
      <c r="DP649" s="81">
        <v>358.33189845715071</v>
      </c>
      <c r="DQ649" s="81">
        <v>358.33189845715071</v>
      </c>
      <c r="DR649" s="81">
        <v>365.31921976979362</v>
      </c>
      <c r="DS649" s="81">
        <v>365.31921976979362</v>
      </c>
      <c r="DT649" s="81">
        <v>365.31921976979362</v>
      </c>
      <c r="DU649" s="81">
        <v>365.31921976979362</v>
      </c>
      <c r="DV649" s="81">
        <v>373.84743313497313</v>
      </c>
      <c r="DW649" s="81">
        <v>373.84743313497313</v>
      </c>
      <c r="DX649" s="81">
        <v>373.84743313497313</v>
      </c>
      <c r="DY649" s="81">
        <v>373.84743313497313</v>
      </c>
      <c r="DZ649" s="81">
        <v>382.19094848469558</v>
      </c>
      <c r="EA649" s="81">
        <v>382.19094848469558</v>
      </c>
      <c r="EB649" s="81">
        <v>382.19094848469558</v>
      </c>
      <c r="EC649" s="81">
        <v>382.19094848469558</v>
      </c>
      <c r="ED649" s="81">
        <v>389.13428469527827</v>
      </c>
      <c r="EE649" s="81">
        <v>389.13428469527827</v>
      </c>
      <c r="EF649" s="81">
        <v>389.13428469527827</v>
      </c>
      <c r="EG649" s="81">
        <v>389.13428469527827</v>
      </c>
      <c r="EH649" s="81">
        <v>397.04966807590705</v>
      </c>
      <c r="EI649" s="81">
        <v>397.04966807590705</v>
      </c>
      <c r="EJ649" s="81">
        <v>397.04966807590705</v>
      </c>
      <c r="EK649" s="81">
        <v>397.04966807590705</v>
      </c>
      <c r="EL649" s="81">
        <v>405.95834325932742</v>
      </c>
      <c r="EM649" s="81">
        <v>405.95834325932742</v>
      </c>
      <c r="EN649" s="81">
        <v>405.95834325932742</v>
      </c>
      <c r="EO649" s="81">
        <v>405.95834325932742</v>
      </c>
      <c r="EP649" s="81">
        <v>415.04785043678527</v>
      </c>
      <c r="EQ649" s="81">
        <v>415.04785043678527</v>
      </c>
      <c r="ER649" s="81">
        <v>415.04785043678527</v>
      </c>
      <c r="ES649" s="81">
        <v>415.04785043678527</v>
      </c>
      <c r="ET649" s="81">
        <v>422.9470409588742</v>
      </c>
      <c r="EU649" s="81">
        <v>422.9470409588742</v>
      </c>
      <c r="EV649" s="81">
        <v>422.9470409588742</v>
      </c>
      <c r="EW649" s="81">
        <v>422.9470409588742</v>
      </c>
      <c r="EX649" s="81">
        <v>432.1018875879862</v>
      </c>
      <c r="EY649" s="81">
        <v>432.1018875879862</v>
      </c>
      <c r="EZ649" s="81">
        <v>432.1018875879862</v>
      </c>
      <c r="FA649" s="81">
        <v>432.1018875879862</v>
      </c>
      <c r="FB649" s="81">
        <v>441.50586651520678</v>
      </c>
      <c r="FC649" s="81">
        <v>441.50586651520678</v>
      </c>
      <c r="FD649" s="81">
        <v>441.50586651520678</v>
      </c>
      <c r="FE649" s="81">
        <v>441.50586651520678</v>
      </c>
      <c r="FF649" s="81">
        <v>450.96786009740521</v>
      </c>
      <c r="FG649" s="81">
        <v>450.96786009740521</v>
      </c>
      <c r="FH649" s="81">
        <v>450.96786009740521</v>
      </c>
      <c r="FI649" s="81">
        <v>450.96786009740521</v>
      </c>
      <c r="FJ649" s="81">
        <v>461.84955105548386</v>
      </c>
      <c r="FK649" s="81">
        <v>461.84955105548386</v>
      </c>
      <c r="FL649" s="81">
        <v>461.84955105548386</v>
      </c>
      <c r="FM649" s="81">
        <v>461.84955105548386</v>
      </c>
      <c r="FN649" s="1" t="s">
        <v>1024</v>
      </c>
    </row>
    <row r="650" spans="2:170" x14ac:dyDescent="0.2">
      <c r="B650" s="1" t="s">
        <v>972</v>
      </c>
      <c r="C650" s="1" t="s">
        <v>49</v>
      </c>
      <c r="D650" s="1" t="s">
        <v>48</v>
      </c>
      <c r="E650" s="81" t="s">
        <v>299</v>
      </c>
      <c r="F650" s="81">
        <v>378.34056561008043</v>
      </c>
      <c r="G650" s="81">
        <v>402.72532530715944</v>
      </c>
      <c r="H650" s="81">
        <v>394.49178925637926</v>
      </c>
      <c r="I650" s="81">
        <v>426.41958945913177</v>
      </c>
      <c r="J650" s="81">
        <v>416.66677604439798</v>
      </c>
      <c r="K650" s="81">
        <v>456.41511937396564</v>
      </c>
      <c r="L650" s="81">
        <v>462.84903258151434</v>
      </c>
      <c r="M650" s="81">
        <v>470.04563904556045</v>
      </c>
      <c r="N650" s="81">
        <v>471.67038242631719</v>
      </c>
      <c r="O650" s="81">
        <v>517.46845701137045</v>
      </c>
      <c r="P650" s="81">
        <v>546.46347913596446</v>
      </c>
      <c r="Q650" s="81">
        <v>514.41856262288798</v>
      </c>
      <c r="R650" s="81">
        <v>494.08094612443512</v>
      </c>
      <c r="S650" s="81">
        <v>442.25656737038253</v>
      </c>
      <c r="T650" s="81">
        <v>430.55762607646938</v>
      </c>
      <c r="U650" s="81">
        <v>407.49347155372709</v>
      </c>
      <c r="V650" s="81">
        <v>438.74928671908106</v>
      </c>
      <c r="W650" s="81">
        <v>410.38373478619872</v>
      </c>
      <c r="X650" s="81">
        <v>410.18367862825505</v>
      </c>
      <c r="Y650" s="81">
        <v>397.99643319147856</v>
      </c>
      <c r="Z650" s="81">
        <v>436.90557360181106</v>
      </c>
      <c r="AA650" s="81">
        <v>404.10619200209504</v>
      </c>
      <c r="AB650" s="81">
        <v>391.1876433185048</v>
      </c>
      <c r="AC650" s="81">
        <v>372.6042435842773</v>
      </c>
      <c r="AD650" s="81">
        <v>469.77157658525715</v>
      </c>
      <c r="AE650" s="81">
        <v>344.56693423436934</v>
      </c>
      <c r="AF650" s="81">
        <v>337.44390815203747</v>
      </c>
      <c r="AG650" s="81">
        <v>322.64656965060288</v>
      </c>
      <c r="AH650" s="81">
        <v>319.40539534832698</v>
      </c>
      <c r="AI650" s="81">
        <v>306.88226461568064</v>
      </c>
      <c r="AJ650" s="81">
        <v>318.73668961753219</v>
      </c>
      <c r="AK650" s="81">
        <v>358.85256029824893</v>
      </c>
      <c r="AL650" s="81">
        <v>337.01568582659831</v>
      </c>
      <c r="AM650" s="81">
        <v>360.0933571511116</v>
      </c>
      <c r="AN650" s="81">
        <v>381.36914461267781</v>
      </c>
      <c r="AO650" s="81">
        <v>381.56187642251939</v>
      </c>
      <c r="AP650" s="81">
        <v>377.82471045007014</v>
      </c>
      <c r="AQ650" s="81">
        <v>356.80426426425112</v>
      </c>
      <c r="AR650" s="81">
        <v>345.26727369675785</v>
      </c>
      <c r="AS650" s="81">
        <v>335.81677917344251</v>
      </c>
      <c r="AT650" s="81">
        <v>321.56760048308604</v>
      </c>
      <c r="AU650" s="81">
        <v>315.74293847159925</v>
      </c>
      <c r="AV650" s="81">
        <v>316.00239855511319</v>
      </c>
      <c r="AW650" s="81">
        <v>352.71305118416581</v>
      </c>
      <c r="AX650" s="81">
        <v>343.24790110041732</v>
      </c>
      <c r="AY650" s="81">
        <v>435.24311161406996</v>
      </c>
      <c r="AZ650" s="81">
        <v>482.71045610060446</v>
      </c>
      <c r="BA650" s="81">
        <v>544.20430722147705</v>
      </c>
      <c r="BB650" s="81">
        <v>621.74832043063805</v>
      </c>
      <c r="BC650" s="81">
        <v>780.12495755640452</v>
      </c>
      <c r="BD650" s="81">
        <v>653.86855902402431</v>
      </c>
      <c r="BE650" s="81">
        <v>486.14817979937266</v>
      </c>
      <c r="BF650" s="81">
        <v>483.71338404084196</v>
      </c>
      <c r="BG650" s="81">
        <v>404.36506431739207</v>
      </c>
      <c r="BH650" s="81">
        <v>379.12881434502219</v>
      </c>
      <c r="BI650" s="81">
        <v>378.6916917163262</v>
      </c>
      <c r="BJ650" s="81">
        <v>389.39785928417029</v>
      </c>
      <c r="BK650" s="81">
        <v>395.63809351036844</v>
      </c>
      <c r="BL650" s="81">
        <v>484.51599127576389</v>
      </c>
      <c r="BM650" s="81">
        <v>463.88375129664132</v>
      </c>
      <c r="BN650" s="81">
        <v>432.33205616482786</v>
      </c>
      <c r="BO650" s="81">
        <v>418.2059115046298</v>
      </c>
      <c r="BP650" s="81">
        <v>409.38068024500177</v>
      </c>
      <c r="BQ650" s="81">
        <v>405.35690287585408</v>
      </c>
      <c r="BR650" s="81">
        <v>409.78845936972118</v>
      </c>
      <c r="BS650" s="81">
        <v>409.73089708347806</v>
      </c>
      <c r="BT650" s="81">
        <v>409.65462102200769</v>
      </c>
      <c r="BU650" s="81">
        <v>409.58972106237934</v>
      </c>
      <c r="BV650" s="81">
        <v>324.20903169292302</v>
      </c>
      <c r="BW650" s="81">
        <v>324.20903169292302</v>
      </c>
      <c r="BX650" s="81">
        <v>324.20903169292302</v>
      </c>
      <c r="BY650" s="81">
        <v>324.20903169292302</v>
      </c>
      <c r="BZ650" s="81">
        <v>362.96135939292594</v>
      </c>
      <c r="CA650" s="81">
        <v>362.96135939292594</v>
      </c>
      <c r="CB650" s="81">
        <v>362.96135939292594</v>
      </c>
      <c r="CC650" s="81">
        <v>362.96135939292594</v>
      </c>
      <c r="CD650" s="81">
        <v>418.01163580510155</v>
      </c>
      <c r="CE650" s="81">
        <v>418.01163580510155</v>
      </c>
      <c r="CF650" s="81">
        <v>418.01163580510155</v>
      </c>
      <c r="CG650" s="81">
        <v>418.01163580510155</v>
      </c>
      <c r="CH650" s="81">
        <v>487.84639652504273</v>
      </c>
      <c r="CI650" s="81">
        <v>487.84639652504273</v>
      </c>
      <c r="CJ650" s="81">
        <v>487.84639652504273</v>
      </c>
      <c r="CK650" s="81">
        <v>487.84639652504273</v>
      </c>
      <c r="CL650" s="81">
        <v>458.9829311227432</v>
      </c>
      <c r="CM650" s="81">
        <v>458.9829311227432</v>
      </c>
      <c r="CN650" s="81">
        <v>458.9829311227432</v>
      </c>
      <c r="CO650" s="81">
        <v>458.9829311227432</v>
      </c>
      <c r="CP650" s="81">
        <v>504.23370392881452</v>
      </c>
      <c r="CQ650" s="81">
        <v>504.23370392881452</v>
      </c>
      <c r="CR650" s="81">
        <v>504.23370392881452</v>
      </c>
      <c r="CS650" s="81">
        <v>504.23370392881452</v>
      </c>
      <c r="CT650" s="81">
        <v>537.07691746731837</v>
      </c>
      <c r="CU650" s="81">
        <v>537.07691746731837</v>
      </c>
      <c r="CV650" s="81">
        <v>537.07691746731837</v>
      </c>
      <c r="CW650" s="81">
        <v>537.07691746731837</v>
      </c>
      <c r="CX650" s="81">
        <v>540.88789191209037</v>
      </c>
      <c r="CY650" s="81">
        <v>540.88789191209037</v>
      </c>
      <c r="CZ650" s="81">
        <v>540.88789191209037</v>
      </c>
      <c r="DA650" s="81">
        <v>540.88789191209037</v>
      </c>
      <c r="DB650" s="81">
        <v>565.06387318201587</v>
      </c>
      <c r="DC650" s="81">
        <v>565.06387318201587</v>
      </c>
      <c r="DD650" s="81">
        <v>565.06387318201587</v>
      </c>
      <c r="DE650" s="81">
        <v>565.06387318201587</v>
      </c>
      <c r="DF650" s="81">
        <v>648.17795943131568</v>
      </c>
      <c r="DG650" s="81">
        <v>648.17795943131568</v>
      </c>
      <c r="DH650" s="81">
        <v>648.17795943131568</v>
      </c>
      <c r="DI650" s="81">
        <v>648.17795943131568</v>
      </c>
      <c r="DJ650" s="81">
        <v>686.10412388471514</v>
      </c>
      <c r="DK650" s="81">
        <v>686.10412388471514</v>
      </c>
      <c r="DL650" s="81">
        <v>686.10412388471514</v>
      </c>
      <c r="DM650" s="81">
        <v>686.10412388471514</v>
      </c>
      <c r="DN650" s="81">
        <v>703.80730749524412</v>
      </c>
      <c r="DO650" s="81">
        <v>703.80730749524412</v>
      </c>
      <c r="DP650" s="81">
        <v>703.80730749524412</v>
      </c>
      <c r="DQ650" s="81">
        <v>703.80730749524412</v>
      </c>
      <c r="DR650" s="81">
        <v>719.16866646853964</v>
      </c>
      <c r="DS650" s="81">
        <v>719.16866646853964</v>
      </c>
      <c r="DT650" s="81">
        <v>719.16866646853964</v>
      </c>
      <c r="DU650" s="81">
        <v>719.16866646853964</v>
      </c>
      <c r="DV650" s="81">
        <v>774.99682941696005</v>
      </c>
      <c r="DW650" s="81">
        <v>774.99682941696005</v>
      </c>
      <c r="DX650" s="81">
        <v>774.99682941696005</v>
      </c>
      <c r="DY650" s="81">
        <v>774.99682941696005</v>
      </c>
      <c r="DZ650" s="81">
        <v>773.49755925713953</v>
      </c>
      <c r="EA650" s="81">
        <v>773.49755925713953</v>
      </c>
      <c r="EB650" s="81">
        <v>773.49755925713953</v>
      </c>
      <c r="EC650" s="81">
        <v>773.49755925713953</v>
      </c>
      <c r="ED650" s="81">
        <v>791.53807681468356</v>
      </c>
      <c r="EE650" s="81">
        <v>791.53807681468356</v>
      </c>
      <c r="EF650" s="81">
        <v>791.53807681468356</v>
      </c>
      <c r="EG650" s="81">
        <v>791.53807681468356</v>
      </c>
      <c r="EH650" s="81">
        <v>856.28145534871908</v>
      </c>
      <c r="EI650" s="81">
        <v>856.28145534871908</v>
      </c>
      <c r="EJ650" s="81">
        <v>856.28145534871908</v>
      </c>
      <c r="EK650" s="81">
        <v>856.28145534871908</v>
      </c>
      <c r="EL650" s="81">
        <v>878.12551418929274</v>
      </c>
      <c r="EM650" s="81">
        <v>878.12551418929274</v>
      </c>
      <c r="EN650" s="81">
        <v>878.12551418929274</v>
      </c>
      <c r="EO650" s="81">
        <v>878.12551418929274</v>
      </c>
      <c r="EP650" s="81">
        <v>847.32239104950906</v>
      </c>
      <c r="EQ650" s="81">
        <v>847.32239104950906</v>
      </c>
      <c r="ER650" s="81">
        <v>847.32239104950906</v>
      </c>
      <c r="ES650" s="81">
        <v>847.32239104950906</v>
      </c>
      <c r="ET650" s="81">
        <v>904.9314065496734</v>
      </c>
      <c r="EU650" s="81">
        <v>904.9314065496734</v>
      </c>
      <c r="EV650" s="81">
        <v>904.9314065496734</v>
      </c>
      <c r="EW650" s="81">
        <v>904.9314065496734</v>
      </c>
      <c r="EX650" s="81">
        <v>933.15918848116837</v>
      </c>
      <c r="EY650" s="81">
        <v>933.15918848116837</v>
      </c>
      <c r="EZ650" s="81">
        <v>933.15918848116837</v>
      </c>
      <c r="FA650" s="81">
        <v>933.15918848116837</v>
      </c>
      <c r="FB650" s="81">
        <v>958.32654244173614</v>
      </c>
      <c r="FC650" s="81">
        <v>958.32654244173614</v>
      </c>
      <c r="FD650" s="81">
        <v>958.32654244173614</v>
      </c>
      <c r="FE650" s="81">
        <v>958.32654244173614</v>
      </c>
      <c r="FF650" s="81">
        <v>994.98242418748271</v>
      </c>
      <c r="FG650" s="81">
        <v>994.98242418748271</v>
      </c>
      <c r="FH650" s="81">
        <v>994.98242418748271</v>
      </c>
      <c r="FI650" s="81">
        <v>994.98242418748271</v>
      </c>
      <c r="FJ650" s="81">
        <v>1031.5137239000071</v>
      </c>
      <c r="FK650" s="81">
        <v>1031.5137239000071</v>
      </c>
      <c r="FL650" s="81">
        <v>1031.5137239000071</v>
      </c>
      <c r="FM650" s="81">
        <v>1031.5137239000071</v>
      </c>
      <c r="FN650" s="1" t="s">
        <v>1025</v>
      </c>
    </row>
    <row r="651" spans="2:170" x14ac:dyDescent="0.2">
      <c r="B651" s="1" t="s">
        <v>974</v>
      </c>
      <c r="C651" s="1" t="s">
        <v>55</v>
      </c>
      <c r="D651" s="1" t="s">
        <v>54</v>
      </c>
      <c r="E651" s="81" t="s">
        <v>299</v>
      </c>
      <c r="F651" s="81">
        <v>261.97458902793647</v>
      </c>
      <c r="G651" s="81">
        <v>265.92478658785097</v>
      </c>
      <c r="H651" s="81">
        <v>268.13423691716162</v>
      </c>
      <c r="I651" s="81">
        <v>279.35081552670692</v>
      </c>
      <c r="J651" s="81">
        <v>255.94586043036867</v>
      </c>
      <c r="K651" s="81">
        <v>262.15749100606428</v>
      </c>
      <c r="L651" s="81">
        <v>266.10313533424289</v>
      </c>
      <c r="M651" s="81">
        <v>284.70455909362551</v>
      </c>
      <c r="N651" s="81">
        <v>234.05716891956686</v>
      </c>
      <c r="O651" s="81">
        <v>254.73737470268838</v>
      </c>
      <c r="P651" s="81">
        <v>274.8006738144598</v>
      </c>
      <c r="Q651" s="81">
        <v>281.75587074964994</v>
      </c>
      <c r="R651" s="81">
        <v>277.09330649019074</v>
      </c>
      <c r="S651" s="81">
        <v>270.71162891526291</v>
      </c>
      <c r="T651" s="81">
        <v>261.3930593929116</v>
      </c>
      <c r="U651" s="81">
        <v>260.77496067385943</v>
      </c>
      <c r="V651" s="81">
        <v>264.59881243196446</v>
      </c>
      <c r="W651" s="81">
        <v>271.5673731796449</v>
      </c>
      <c r="X651" s="81">
        <v>270.12637533337937</v>
      </c>
      <c r="Y651" s="81">
        <v>287.29128075425336</v>
      </c>
      <c r="Z651" s="81">
        <v>216.60197049696643</v>
      </c>
      <c r="AA651" s="81">
        <v>213.79118073709191</v>
      </c>
      <c r="AB651" s="81">
        <v>215.3495178496735</v>
      </c>
      <c r="AC651" s="81">
        <v>213.57167260641546</v>
      </c>
      <c r="AD651" s="81">
        <v>174.11183815617881</v>
      </c>
      <c r="AE651" s="81">
        <v>171.91124979331926</v>
      </c>
      <c r="AF651" s="81">
        <v>168.79907704399008</v>
      </c>
      <c r="AG651" s="81">
        <v>164.94280771829455</v>
      </c>
      <c r="AH651" s="81">
        <v>190.52836474499003</v>
      </c>
      <c r="AI651" s="81">
        <v>189.04830969312064</v>
      </c>
      <c r="AJ651" s="81">
        <v>178.05200381910581</v>
      </c>
      <c r="AK651" s="81">
        <v>192.83707071906082</v>
      </c>
      <c r="AL651" s="81">
        <v>197.68155790769472</v>
      </c>
      <c r="AM651" s="81">
        <v>187.86530054009259</v>
      </c>
      <c r="AN651" s="81">
        <v>194.93355293859094</v>
      </c>
      <c r="AO651" s="81">
        <v>199.4695014295099</v>
      </c>
      <c r="AP651" s="81">
        <v>193.78699131694276</v>
      </c>
      <c r="AQ651" s="81">
        <v>183.7147524548792</v>
      </c>
      <c r="AR651" s="81">
        <v>180.55309901950301</v>
      </c>
      <c r="AS651" s="81">
        <v>188.69216313843506</v>
      </c>
      <c r="AT651" s="81">
        <v>205.74733884261397</v>
      </c>
      <c r="AU651" s="81">
        <v>158.50716051107773</v>
      </c>
      <c r="AV651" s="81">
        <v>188.43187095880268</v>
      </c>
      <c r="AW651" s="81">
        <v>202.61773122316251</v>
      </c>
      <c r="AX651" s="81">
        <v>246.79493633005285</v>
      </c>
      <c r="AY651" s="81">
        <v>291.46555292819181</v>
      </c>
      <c r="AZ651" s="81">
        <v>336.42072896614087</v>
      </c>
      <c r="BA651" s="81">
        <v>388.11010961971232</v>
      </c>
      <c r="BB651" s="81">
        <v>399.96909197725506</v>
      </c>
      <c r="BC651" s="81">
        <v>418.54085645597451</v>
      </c>
      <c r="BD651" s="81">
        <v>462.40368417425287</v>
      </c>
      <c r="BE651" s="81">
        <v>404.6484508279334</v>
      </c>
      <c r="BF651" s="81">
        <v>344.11607534133844</v>
      </c>
      <c r="BG651" s="81">
        <v>273.42386559252014</v>
      </c>
      <c r="BH651" s="81">
        <v>296.9387566710281</v>
      </c>
      <c r="BI651" s="81">
        <v>320.30588073245565</v>
      </c>
      <c r="BJ651" s="81">
        <v>307.46092352144046</v>
      </c>
      <c r="BK651" s="81">
        <v>299.56139330244838</v>
      </c>
      <c r="BL651" s="81">
        <v>303.82253289268272</v>
      </c>
      <c r="BM651" s="81">
        <v>334.98662257683714</v>
      </c>
      <c r="BN651" s="81">
        <v>340.9877912081256</v>
      </c>
      <c r="BO651" s="81">
        <v>326.34348154805224</v>
      </c>
      <c r="BP651" s="81">
        <v>344.39158962916076</v>
      </c>
      <c r="BQ651" s="81">
        <v>338.14608692092446</v>
      </c>
      <c r="BR651" s="81">
        <v>326.1626094340487</v>
      </c>
      <c r="BS651" s="81">
        <v>326.23283551764558</v>
      </c>
      <c r="BT651" s="81">
        <v>326.30875166398874</v>
      </c>
      <c r="BU651" s="81">
        <v>326.39056775805739</v>
      </c>
      <c r="BV651" s="81">
        <v>309.70811944431227</v>
      </c>
      <c r="BW651" s="81">
        <v>309.70811944431227</v>
      </c>
      <c r="BX651" s="81">
        <v>309.70811944431227</v>
      </c>
      <c r="BY651" s="81">
        <v>309.70811944431227</v>
      </c>
      <c r="BZ651" s="81">
        <v>305.03518559198886</v>
      </c>
      <c r="CA651" s="81">
        <v>305.03518559198886</v>
      </c>
      <c r="CB651" s="81">
        <v>305.03518559198886</v>
      </c>
      <c r="CC651" s="81">
        <v>305.03518559198886</v>
      </c>
      <c r="CD651" s="81">
        <v>307.29155992610788</v>
      </c>
      <c r="CE651" s="81">
        <v>307.29155992610788</v>
      </c>
      <c r="CF651" s="81">
        <v>307.29155992610788</v>
      </c>
      <c r="CG651" s="81">
        <v>307.29155992610788</v>
      </c>
      <c r="CH651" s="81">
        <v>314.03675151924483</v>
      </c>
      <c r="CI651" s="81">
        <v>314.03675151924483</v>
      </c>
      <c r="CJ651" s="81">
        <v>314.03675151924483</v>
      </c>
      <c r="CK651" s="81">
        <v>314.03675151924483</v>
      </c>
      <c r="CL651" s="81">
        <v>325.62073712890509</v>
      </c>
      <c r="CM651" s="81">
        <v>325.62073712890509</v>
      </c>
      <c r="CN651" s="81">
        <v>325.62073712890509</v>
      </c>
      <c r="CO651" s="81">
        <v>325.62073712890509</v>
      </c>
      <c r="CP651" s="81">
        <v>334.17243665166723</v>
      </c>
      <c r="CQ651" s="81">
        <v>334.17243665166723</v>
      </c>
      <c r="CR651" s="81">
        <v>334.17243665166723</v>
      </c>
      <c r="CS651" s="81">
        <v>334.17243665166723</v>
      </c>
      <c r="CT651" s="81">
        <v>345.56361400941017</v>
      </c>
      <c r="CU651" s="81">
        <v>345.56361400941017</v>
      </c>
      <c r="CV651" s="81">
        <v>345.56361400941017</v>
      </c>
      <c r="CW651" s="81">
        <v>345.56361400941017</v>
      </c>
      <c r="CX651" s="81">
        <v>353.03180858948571</v>
      </c>
      <c r="CY651" s="81">
        <v>353.03180858948571</v>
      </c>
      <c r="CZ651" s="81">
        <v>353.03180858948571</v>
      </c>
      <c r="DA651" s="81">
        <v>353.03180858948571</v>
      </c>
      <c r="DB651" s="81">
        <v>357.78630739515069</v>
      </c>
      <c r="DC651" s="81">
        <v>357.78630739515069</v>
      </c>
      <c r="DD651" s="81">
        <v>357.78630739515069</v>
      </c>
      <c r="DE651" s="81">
        <v>357.78630739515069</v>
      </c>
      <c r="DF651" s="81">
        <v>363.20603047202417</v>
      </c>
      <c r="DG651" s="81">
        <v>363.20603047202417</v>
      </c>
      <c r="DH651" s="81">
        <v>363.20603047202417</v>
      </c>
      <c r="DI651" s="81">
        <v>363.20603047202417</v>
      </c>
      <c r="DJ651" s="81">
        <v>370.14106481515847</v>
      </c>
      <c r="DK651" s="81">
        <v>370.14106481515847</v>
      </c>
      <c r="DL651" s="81">
        <v>370.14106481515847</v>
      </c>
      <c r="DM651" s="81">
        <v>370.14106481515847</v>
      </c>
      <c r="DN651" s="81">
        <v>376.76536359157058</v>
      </c>
      <c r="DO651" s="81">
        <v>376.76536359157058</v>
      </c>
      <c r="DP651" s="81">
        <v>376.76536359157058</v>
      </c>
      <c r="DQ651" s="81">
        <v>376.76536359157058</v>
      </c>
      <c r="DR651" s="81">
        <v>382.66005077936825</v>
      </c>
      <c r="DS651" s="81">
        <v>382.66005077936825</v>
      </c>
      <c r="DT651" s="81">
        <v>382.66005077936825</v>
      </c>
      <c r="DU651" s="81">
        <v>382.66005077936825</v>
      </c>
      <c r="DV651" s="81">
        <v>389.83588665495279</v>
      </c>
      <c r="DW651" s="81">
        <v>389.83588665495279</v>
      </c>
      <c r="DX651" s="81">
        <v>389.83588665495279</v>
      </c>
      <c r="DY651" s="81">
        <v>389.83588665495279</v>
      </c>
      <c r="DZ651" s="81">
        <v>396.68269574696853</v>
      </c>
      <c r="EA651" s="81">
        <v>396.68269574696853</v>
      </c>
      <c r="EB651" s="81">
        <v>396.68269574696853</v>
      </c>
      <c r="EC651" s="81">
        <v>396.68269574696853</v>
      </c>
      <c r="ED651" s="81">
        <v>402.90879213619149</v>
      </c>
      <c r="EE651" s="81">
        <v>402.90879213619149</v>
      </c>
      <c r="EF651" s="81">
        <v>402.90879213619149</v>
      </c>
      <c r="EG651" s="81">
        <v>402.90879213619149</v>
      </c>
      <c r="EH651" s="81">
        <v>409.73878825296646</v>
      </c>
      <c r="EI651" s="81">
        <v>409.73878825296646</v>
      </c>
      <c r="EJ651" s="81">
        <v>409.73878825296646</v>
      </c>
      <c r="EK651" s="81">
        <v>409.73878825296646</v>
      </c>
      <c r="EL651" s="81">
        <v>417.65443341066162</v>
      </c>
      <c r="EM651" s="81">
        <v>417.65443341066162</v>
      </c>
      <c r="EN651" s="81">
        <v>417.65443341066162</v>
      </c>
      <c r="EO651" s="81">
        <v>417.65443341066162</v>
      </c>
      <c r="EP651" s="81">
        <v>425.40845520824502</v>
      </c>
      <c r="EQ651" s="81">
        <v>425.40845520824502</v>
      </c>
      <c r="ER651" s="81">
        <v>425.40845520824502</v>
      </c>
      <c r="ES651" s="81">
        <v>425.40845520824502</v>
      </c>
      <c r="ET651" s="81">
        <v>432.61337539346511</v>
      </c>
      <c r="EU651" s="81">
        <v>432.61337539346511</v>
      </c>
      <c r="EV651" s="81">
        <v>432.61337539346511</v>
      </c>
      <c r="EW651" s="81">
        <v>432.61337539346511</v>
      </c>
      <c r="EX651" s="81">
        <v>443.30103595471275</v>
      </c>
      <c r="EY651" s="81">
        <v>443.30103595471275</v>
      </c>
      <c r="EZ651" s="81">
        <v>443.30103595471275</v>
      </c>
      <c r="FA651" s="81">
        <v>443.30103595471275</v>
      </c>
      <c r="FB651" s="81">
        <v>452.6622102408225</v>
      </c>
      <c r="FC651" s="81">
        <v>452.6622102408225</v>
      </c>
      <c r="FD651" s="81">
        <v>452.6622102408225</v>
      </c>
      <c r="FE651" s="81">
        <v>452.6622102408225</v>
      </c>
      <c r="FF651" s="81">
        <v>463.00202856230578</v>
      </c>
      <c r="FG651" s="81">
        <v>463.00202856230578</v>
      </c>
      <c r="FH651" s="81">
        <v>463.00202856230578</v>
      </c>
      <c r="FI651" s="81">
        <v>463.00202856230578</v>
      </c>
      <c r="FJ651" s="81">
        <v>476.08731650045797</v>
      </c>
      <c r="FK651" s="81">
        <v>476.08731650045797</v>
      </c>
      <c r="FL651" s="81">
        <v>476.08731650045797</v>
      </c>
      <c r="FM651" s="81">
        <v>476.08731650045797</v>
      </c>
      <c r="FN651" s="1" t="s">
        <v>1026</v>
      </c>
    </row>
    <row r="652" spans="2:170" x14ac:dyDescent="0.2">
      <c r="B652" s="1" t="s">
        <v>976</v>
      </c>
      <c r="C652" s="1" t="s">
        <v>44</v>
      </c>
      <c r="D652" s="1" t="s">
        <v>42</v>
      </c>
      <c r="E652" s="81" t="s">
        <v>299</v>
      </c>
      <c r="F652" s="81">
        <v>430.70229636537425</v>
      </c>
      <c r="G652" s="81">
        <v>457.95592036483168</v>
      </c>
      <c r="H652" s="81">
        <v>464.89288259717296</v>
      </c>
      <c r="I652" s="81">
        <v>506.40063532396027</v>
      </c>
      <c r="J652" s="81">
        <v>509.78624022041095</v>
      </c>
      <c r="K652" s="81">
        <v>543.58905373818584</v>
      </c>
      <c r="L652" s="81">
        <v>579.87785210162428</v>
      </c>
      <c r="M652" s="81">
        <v>592.14695055022992</v>
      </c>
      <c r="N652" s="81">
        <v>587.28651691173854</v>
      </c>
      <c r="O652" s="81">
        <v>568.64210241162175</v>
      </c>
      <c r="P652" s="81">
        <v>571.81367851290406</v>
      </c>
      <c r="Q652" s="81">
        <v>569.17578672434092</v>
      </c>
      <c r="R652" s="81">
        <v>529.46924503511946</v>
      </c>
      <c r="S652" s="81">
        <v>490.53669711531899</v>
      </c>
      <c r="T652" s="81">
        <v>433.92886240133373</v>
      </c>
      <c r="U652" s="81">
        <v>421.9575978264138</v>
      </c>
      <c r="V652" s="81">
        <v>459.12754502700238</v>
      </c>
      <c r="W652" s="81">
        <v>444.92987775495078</v>
      </c>
      <c r="X652" s="81">
        <v>453.38985619710525</v>
      </c>
      <c r="Y652" s="81">
        <v>470.85935602606304</v>
      </c>
      <c r="Z652" s="81">
        <v>468.65903481106932</v>
      </c>
      <c r="AA652" s="81">
        <v>432.04904144183621</v>
      </c>
      <c r="AB652" s="81">
        <v>443.74345053715206</v>
      </c>
      <c r="AC652" s="81">
        <v>437.73093888696468</v>
      </c>
      <c r="AD652" s="81">
        <v>389.74144431734084</v>
      </c>
      <c r="AE652" s="81">
        <v>368.30425877633547</v>
      </c>
      <c r="AF652" s="81">
        <v>336.05690761850332</v>
      </c>
      <c r="AG652" s="81">
        <v>315.04779199558237</v>
      </c>
      <c r="AH652" s="81">
        <v>334.42053861084401</v>
      </c>
      <c r="AI652" s="81">
        <v>330.5965034036667</v>
      </c>
      <c r="AJ652" s="81">
        <v>334.2215573492299</v>
      </c>
      <c r="AK652" s="81">
        <v>387.137986185275</v>
      </c>
      <c r="AL652" s="81">
        <v>372.02193313201076</v>
      </c>
      <c r="AM652" s="81">
        <v>374.60864888059098</v>
      </c>
      <c r="AN652" s="81">
        <v>406.23993437538707</v>
      </c>
      <c r="AO652" s="81">
        <v>426.11499065226263</v>
      </c>
      <c r="AP652" s="81">
        <v>388.90922299667682</v>
      </c>
      <c r="AQ652" s="81">
        <v>357.50667534031015</v>
      </c>
      <c r="AR652" s="81">
        <v>330.15730623813465</v>
      </c>
      <c r="AS652" s="81">
        <v>326.6705445804651</v>
      </c>
      <c r="AT652" s="81">
        <v>314.36080853439495</v>
      </c>
      <c r="AU652" s="81">
        <v>287.42450141154234</v>
      </c>
      <c r="AV652" s="81">
        <v>300.44221958730571</v>
      </c>
      <c r="AW652" s="81">
        <v>341.37972238537503</v>
      </c>
      <c r="AX652" s="81">
        <v>420.97005375789291</v>
      </c>
      <c r="AY652" s="81">
        <v>504.79610432925386</v>
      </c>
      <c r="AZ652" s="81">
        <v>579.06207925946524</v>
      </c>
      <c r="BA652" s="81">
        <v>695.46492738508016</v>
      </c>
      <c r="BB652" s="81">
        <v>729.54107988472663</v>
      </c>
      <c r="BC652" s="81">
        <v>884.94193867516731</v>
      </c>
      <c r="BD652" s="81">
        <v>771.39923382346979</v>
      </c>
      <c r="BE652" s="81">
        <v>736.13382605443098</v>
      </c>
      <c r="BF652" s="81">
        <v>622.16467536951984</v>
      </c>
      <c r="BG652" s="81">
        <v>528.8089191337358</v>
      </c>
      <c r="BH652" s="81">
        <v>514.193321634722</v>
      </c>
      <c r="BI652" s="81">
        <v>552.80167257697121</v>
      </c>
      <c r="BJ652" s="81">
        <v>533.70539340368759</v>
      </c>
      <c r="BK652" s="81">
        <v>517.13867787190384</v>
      </c>
      <c r="BL652" s="81">
        <v>557.71999998499109</v>
      </c>
      <c r="BM652" s="81">
        <v>542.36530724952524</v>
      </c>
      <c r="BN652" s="81">
        <v>507.03331095318015</v>
      </c>
      <c r="BO652" s="81">
        <v>486.806778062136</v>
      </c>
      <c r="BP652" s="81">
        <v>477.67706414633125</v>
      </c>
      <c r="BQ652" s="81">
        <v>500.48508608440306</v>
      </c>
      <c r="BR652" s="81">
        <v>497.3976786111258</v>
      </c>
      <c r="BS652" s="81">
        <v>497.32502927892165</v>
      </c>
      <c r="BT652" s="81">
        <v>497.27603140803728</v>
      </c>
      <c r="BU652" s="81">
        <v>497.240009853728</v>
      </c>
      <c r="BV652" s="81">
        <v>402.19415528521802</v>
      </c>
      <c r="BW652" s="81">
        <v>402.19415528521802</v>
      </c>
      <c r="BX652" s="81">
        <v>402.19415528521802</v>
      </c>
      <c r="BY652" s="81">
        <v>402.19415528521802</v>
      </c>
      <c r="BZ652" s="81">
        <v>441.23360970757892</v>
      </c>
      <c r="CA652" s="81">
        <v>441.23360970757892</v>
      </c>
      <c r="CB652" s="81">
        <v>441.23360970757892</v>
      </c>
      <c r="CC652" s="81">
        <v>441.23360970757892</v>
      </c>
      <c r="CD652" s="81">
        <v>502.81506053969537</v>
      </c>
      <c r="CE652" s="81">
        <v>502.81506053969537</v>
      </c>
      <c r="CF652" s="81">
        <v>502.81506053969537</v>
      </c>
      <c r="CG652" s="81">
        <v>502.81506053969537</v>
      </c>
      <c r="CH652" s="81">
        <v>576.72233929609592</v>
      </c>
      <c r="CI652" s="81">
        <v>576.72233929609592</v>
      </c>
      <c r="CJ652" s="81">
        <v>576.72233929609592</v>
      </c>
      <c r="CK652" s="81">
        <v>576.72233929609592</v>
      </c>
      <c r="CL652" s="81">
        <v>551.58286395736775</v>
      </c>
      <c r="CM652" s="81">
        <v>551.58286395736775</v>
      </c>
      <c r="CN652" s="81">
        <v>551.58286395736775</v>
      </c>
      <c r="CO652" s="81">
        <v>551.58286395736775</v>
      </c>
      <c r="CP652" s="81">
        <v>606.57065850261938</v>
      </c>
      <c r="CQ652" s="81">
        <v>606.57065850261938</v>
      </c>
      <c r="CR652" s="81">
        <v>606.57065850261938</v>
      </c>
      <c r="CS652" s="81">
        <v>606.57065850261938</v>
      </c>
      <c r="CT652" s="81">
        <v>648.68383041567608</v>
      </c>
      <c r="CU652" s="81">
        <v>648.68383041567608</v>
      </c>
      <c r="CV652" s="81">
        <v>648.68383041567608</v>
      </c>
      <c r="CW652" s="81">
        <v>648.68383041567608</v>
      </c>
      <c r="CX652" s="81">
        <v>656.03604493161856</v>
      </c>
      <c r="CY652" s="81">
        <v>656.03604493161856</v>
      </c>
      <c r="CZ652" s="81">
        <v>656.03604493161856</v>
      </c>
      <c r="DA652" s="81">
        <v>656.03604493161856</v>
      </c>
      <c r="DB652" s="81">
        <v>682.81439732860019</v>
      </c>
      <c r="DC652" s="81">
        <v>682.81439732860019</v>
      </c>
      <c r="DD652" s="81">
        <v>682.81439732860019</v>
      </c>
      <c r="DE652" s="81">
        <v>682.81439732860019</v>
      </c>
      <c r="DF652" s="81">
        <v>773.45764732299938</v>
      </c>
      <c r="DG652" s="81">
        <v>773.45764732299938</v>
      </c>
      <c r="DH652" s="81">
        <v>773.45764732299938</v>
      </c>
      <c r="DI652" s="81">
        <v>773.45764732299938</v>
      </c>
      <c r="DJ652" s="81">
        <v>815.78637202068523</v>
      </c>
      <c r="DK652" s="81">
        <v>815.78637202068523</v>
      </c>
      <c r="DL652" s="81">
        <v>815.78637202068523</v>
      </c>
      <c r="DM652" s="81">
        <v>815.78637202068523</v>
      </c>
      <c r="DN652" s="81">
        <v>837.247656015958</v>
      </c>
      <c r="DO652" s="81">
        <v>837.247656015958</v>
      </c>
      <c r="DP652" s="81">
        <v>837.247656015958</v>
      </c>
      <c r="DQ652" s="81">
        <v>837.247656015958</v>
      </c>
      <c r="DR652" s="81">
        <v>855.70386064778563</v>
      </c>
      <c r="DS652" s="81">
        <v>855.70386064778563</v>
      </c>
      <c r="DT652" s="81">
        <v>855.70386064778563</v>
      </c>
      <c r="DU652" s="81">
        <v>855.70386064778563</v>
      </c>
      <c r="DV652" s="81">
        <v>918.24989147356075</v>
      </c>
      <c r="DW652" s="81">
        <v>918.24989147356075</v>
      </c>
      <c r="DX652" s="81">
        <v>918.24989147356075</v>
      </c>
      <c r="DY652" s="81">
        <v>918.24989147356075</v>
      </c>
      <c r="DZ652" s="81">
        <v>918.81469080227134</v>
      </c>
      <c r="EA652" s="81">
        <v>918.81469080227134</v>
      </c>
      <c r="EB652" s="81">
        <v>918.81469080227134</v>
      </c>
      <c r="EC652" s="81">
        <v>918.81469080227134</v>
      </c>
      <c r="ED652" s="81">
        <v>940.39802835772321</v>
      </c>
      <c r="EE652" s="81">
        <v>940.39802835772321</v>
      </c>
      <c r="EF652" s="81">
        <v>940.39802835772321</v>
      </c>
      <c r="EG652" s="81">
        <v>940.39802835772321</v>
      </c>
      <c r="EH652" s="81">
        <v>1012.5568592407676</v>
      </c>
      <c r="EI652" s="81">
        <v>1012.5568592407676</v>
      </c>
      <c r="EJ652" s="81">
        <v>1012.5568592407676</v>
      </c>
      <c r="EK652" s="81">
        <v>1012.5568592407676</v>
      </c>
      <c r="EL652" s="81">
        <v>1038.629660513634</v>
      </c>
      <c r="EM652" s="81">
        <v>1038.629660513634</v>
      </c>
      <c r="EN652" s="81">
        <v>1038.629660513634</v>
      </c>
      <c r="EO652" s="81">
        <v>1038.629660513634</v>
      </c>
      <c r="EP652" s="81">
        <v>1007.3652320932384</v>
      </c>
      <c r="EQ652" s="81">
        <v>1007.3652320932384</v>
      </c>
      <c r="ER652" s="81">
        <v>1007.3652320932384</v>
      </c>
      <c r="ES652" s="81">
        <v>1007.3652320932384</v>
      </c>
      <c r="ET652" s="81">
        <v>1072.3836943792048</v>
      </c>
      <c r="EU652" s="81">
        <v>1072.3836943792048</v>
      </c>
      <c r="EV652" s="81">
        <v>1072.3836943792048</v>
      </c>
      <c r="EW652" s="81">
        <v>1072.3836943792048</v>
      </c>
      <c r="EX652" s="81">
        <v>1108.1225957102529</v>
      </c>
      <c r="EY652" s="81">
        <v>1108.1225957102529</v>
      </c>
      <c r="EZ652" s="81">
        <v>1108.1225957102529</v>
      </c>
      <c r="FA652" s="81">
        <v>1108.1225957102529</v>
      </c>
      <c r="FB652" s="81">
        <v>1139.1661839549568</v>
      </c>
      <c r="FC652" s="81">
        <v>1139.1661839549568</v>
      </c>
      <c r="FD652" s="81">
        <v>1139.1661839549568</v>
      </c>
      <c r="FE652" s="81">
        <v>1139.1661839549568</v>
      </c>
      <c r="FF652" s="81">
        <v>1183.5327591993198</v>
      </c>
      <c r="FG652" s="81">
        <v>1183.5327591993198</v>
      </c>
      <c r="FH652" s="81">
        <v>1183.5327591993198</v>
      </c>
      <c r="FI652" s="81">
        <v>1183.5327591993198</v>
      </c>
      <c r="FJ652" s="81">
        <v>1229.3188856913357</v>
      </c>
      <c r="FK652" s="81">
        <v>1229.3188856913357</v>
      </c>
      <c r="FL652" s="81">
        <v>1229.3188856913357</v>
      </c>
      <c r="FM652" s="81">
        <v>1229.3188856913357</v>
      </c>
      <c r="FN652" s="1" t="s">
        <v>1027</v>
      </c>
    </row>
    <row r="653" spans="2:170" x14ac:dyDescent="0.2">
      <c r="B653" s="1" t="s">
        <v>978</v>
      </c>
      <c r="C653" s="1" t="s">
        <v>44</v>
      </c>
      <c r="D653" s="1" t="s">
        <v>42</v>
      </c>
      <c r="E653" s="81" t="s">
        <v>299</v>
      </c>
      <c r="F653" s="81">
        <v>412.83632707666413</v>
      </c>
      <c r="G653" s="81">
        <v>480.9115074461177</v>
      </c>
      <c r="H653" s="81">
        <v>480.88737743833553</v>
      </c>
      <c r="I653" s="81">
        <v>491.70622973168435</v>
      </c>
      <c r="J653" s="81">
        <v>529.28457072752281</v>
      </c>
      <c r="K653" s="81">
        <v>603.80528345142136</v>
      </c>
      <c r="L653" s="81">
        <v>645.38535261558957</v>
      </c>
      <c r="M653" s="81">
        <v>667.54162503471969</v>
      </c>
      <c r="N653" s="81">
        <v>599.32945491892656</v>
      </c>
      <c r="O653" s="81">
        <v>559.31138367582855</v>
      </c>
      <c r="P653" s="81">
        <v>571.72145985636348</v>
      </c>
      <c r="Q653" s="81">
        <v>568.40775243765256</v>
      </c>
      <c r="R653" s="81">
        <v>515.25654928298741</v>
      </c>
      <c r="S653" s="81">
        <v>495.18961075973937</v>
      </c>
      <c r="T653" s="81">
        <v>461.80858253901607</v>
      </c>
      <c r="U653" s="81">
        <v>402.04497627850651</v>
      </c>
      <c r="V653" s="81">
        <v>424.2790797681987</v>
      </c>
      <c r="W653" s="81">
        <v>459.31852958768826</v>
      </c>
      <c r="X653" s="81">
        <v>478.61325303301533</v>
      </c>
      <c r="Y653" s="81">
        <v>502.09731073942316</v>
      </c>
      <c r="Z653" s="81">
        <v>491.02193941582897</v>
      </c>
      <c r="AA653" s="81">
        <v>497.85218772839755</v>
      </c>
      <c r="AB653" s="81">
        <v>502.56650494339846</v>
      </c>
      <c r="AC653" s="81">
        <v>493.61598736766501</v>
      </c>
      <c r="AD653" s="81">
        <v>440.21385903698558</v>
      </c>
      <c r="AE653" s="81">
        <v>435.97137914809889</v>
      </c>
      <c r="AF653" s="81">
        <v>368.98277470281573</v>
      </c>
      <c r="AG653" s="81">
        <v>349.00127304844682</v>
      </c>
      <c r="AH653" s="81">
        <v>356.07950857471184</v>
      </c>
      <c r="AI653" s="81">
        <v>367.1085318871958</v>
      </c>
      <c r="AJ653" s="81">
        <v>346.07013072551973</v>
      </c>
      <c r="AK653" s="81">
        <v>360.59648925340065</v>
      </c>
      <c r="AL653" s="81">
        <v>419.70370828223622</v>
      </c>
      <c r="AM653" s="81">
        <v>440.1608765585168</v>
      </c>
      <c r="AN653" s="81">
        <v>464.26623892268725</v>
      </c>
      <c r="AO653" s="81">
        <v>469.75294095037833</v>
      </c>
      <c r="AP653" s="81">
        <v>453.3881344119381</v>
      </c>
      <c r="AQ653" s="81">
        <v>427.73272086386953</v>
      </c>
      <c r="AR653" s="81">
        <v>392.16281051321033</v>
      </c>
      <c r="AS653" s="81">
        <v>383.82379770551267</v>
      </c>
      <c r="AT653" s="81">
        <v>364.70402055258108</v>
      </c>
      <c r="AU653" s="81">
        <v>360.76524152895519</v>
      </c>
      <c r="AV653" s="81">
        <v>378.47425595827247</v>
      </c>
      <c r="AW653" s="81">
        <v>417.35514390405223</v>
      </c>
      <c r="AX653" s="81">
        <v>489.47468737797521</v>
      </c>
      <c r="AY653" s="81">
        <v>601.40919156525752</v>
      </c>
      <c r="AZ653" s="81">
        <v>719.73971954096203</v>
      </c>
      <c r="BA653" s="81">
        <v>806.48814766694045</v>
      </c>
      <c r="BB653" s="81">
        <v>895.98898977763099</v>
      </c>
      <c r="BC653" s="81">
        <v>976.94612051460956</v>
      </c>
      <c r="BD653" s="81">
        <v>1032.5824655135311</v>
      </c>
      <c r="BE653" s="81">
        <v>791.22311457165119</v>
      </c>
      <c r="BF653" s="81">
        <v>641.28298626251444</v>
      </c>
      <c r="BG653" s="81">
        <v>607.45809932382861</v>
      </c>
      <c r="BH653" s="81">
        <v>548.37077491433513</v>
      </c>
      <c r="BI653" s="81">
        <v>613.4140166717882</v>
      </c>
      <c r="BJ653" s="81">
        <v>574.48468661442405</v>
      </c>
      <c r="BK653" s="81">
        <v>582.30922871089194</v>
      </c>
      <c r="BL653" s="81">
        <v>587.73739208471659</v>
      </c>
      <c r="BM653" s="81">
        <v>638.17176452000342</v>
      </c>
      <c r="BN653" s="81">
        <v>585.85176888688932</v>
      </c>
      <c r="BO653" s="81">
        <v>507.81929888219872</v>
      </c>
      <c r="BP653" s="81">
        <v>504.52174856321307</v>
      </c>
      <c r="BQ653" s="81">
        <v>527.0143907479054</v>
      </c>
      <c r="BR653" s="81">
        <v>518.8865387474516</v>
      </c>
      <c r="BS653" s="81">
        <v>518.86039759464882</v>
      </c>
      <c r="BT653" s="81">
        <v>518.84276686369856</v>
      </c>
      <c r="BU653" s="81">
        <v>518.8298053549438</v>
      </c>
      <c r="BV653" s="81">
        <v>403.99387985870487</v>
      </c>
      <c r="BW653" s="81">
        <v>403.99387985870487</v>
      </c>
      <c r="BX653" s="81">
        <v>403.99387985870487</v>
      </c>
      <c r="BY653" s="81">
        <v>403.99387985870487</v>
      </c>
      <c r="BZ653" s="81">
        <v>451.55369496305582</v>
      </c>
      <c r="CA653" s="81">
        <v>451.55369496305582</v>
      </c>
      <c r="CB653" s="81">
        <v>451.55369496305582</v>
      </c>
      <c r="CC653" s="81">
        <v>451.55369496305582</v>
      </c>
      <c r="CD653" s="81">
        <v>529.6240718190179</v>
      </c>
      <c r="CE653" s="81">
        <v>529.6240718190179</v>
      </c>
      <c r="CF653" s="81">
        <v>529.6240718190179</v>
      </c>
      <c r="CG653" s="81">
        <v>529.6240718190179</v>
      </c>
      <c r="CH653" s="81">
        <v>619.07195568853967</v>
      </c>
      <c r="CI653" s="81">
        <v>619.07195568853967</v>
      </c>
      <c r="CJ653" s="81">
        <v>619.07195568853967</v>
      </c>
      <c r="CK653" s="81">
        <v>619.07195568853967</v>
      </c>
      <c r="CL653" s="81">
        <v>583.08427917296308</v>
      </c>
      <c r="CM653" s="81">
        <v>583.08427917296308</v>
      </c>
      <c r="CN653" s="81">
        <v>583.08427917296308</v>
      </c>
      <c r="CO653" s="81">
        <v>583.08427917296308</v>
      </c>
      <c r="CP653" s="81">
        <v>646.08164709266646</v>
      </c>
      <c r="CQ653" s="81">
        <v>646.08164709266646</v>
      </c>
      <c r="CR653" s="81">
        <v>646.08164709266646</v>
      </c>
      <c r="CS653" s="81">
        <v>646.08164709266646</v>
      </c>
      <c r="CT653" s="81">
        <v>690.56723546965463</v>
      </c>
      <c r="CU653" s="81">
        <v>690.56723546965463</v>
      </c>
      <c r="CV653" s="81">
        <v>690.56723546965463</v>
      </c>
      <c r="CW653" s="81">
        <v>690.56723546965463</v>
      </c>
      <c r="CX653" s="81">
        <v>692.49730079025562</v>
      </c>
      <c r="CY653" s="81">
        <v>692.49730079025562</v>
      </c>
      <c r="CZ653" s="81">
        <v>692.49730079025562</v>
      </c>
      <c r="DA653" s="81">
        <v>692.49730079025562</v>
      </c>
      <c r="DB653" s="81">
        <v>713.27120357020863</v>
      </c>
      <c r="DC653" s="81">
        <v>713.27120357020863</v>
      </c>
      <c r="DD653" s="81">
        <v>713.27120357020863</v>
      </c>
      <c r="DE653" s="81">
        <v>713.27120357020863</v>
      </c>
      <c r="DF653" s="81">
        <v>814.33736319320542</v>
      </c>
      <c r="DG653" s="81">
        <v>814.33736319320542</v>
      </c>
      <c r="DH653" s="81">
        <v>814.33736319320542</v>
      </c>
      <c r="DI653" s="81">
        <v>814.33736319320542</v>
      </c>
      <c r="DJ653" s="81">
        <v>855.44442170152706</v>
      </c>
      <c r="DK653" s="81">
        <v>855.44442170152706</v>
      </c>
      <c r="DL653" s="81">
        <v>855.44442170152706</v>
      </c>
      <c r="DM653" s="81">
        <v>855.44442170152706</v>
      </c>
      <c r="DN653" s="81">
        <v>870.4041713527821</v>
      </c>
      <c r="DO653" s="81">
        <v>870.4041713527821</v>
      </c>
      <c r="DP653" s="81">
        <v>870.4041713527821</v>
      </c>
      <c r="DQ653" s="81">
        <v>870.4041713527821</v>
      </c>
      <c r="DR653" s="81">
        <v>879.43209708411985</v>
      </c>
      <c r="DS653" s="81">
        <v>879.43209708411985</v>
      </c>
      <c r="DT653" s="81">
        <v>879.43209708411985</v>
      </c>
      <c r="DU653" s="81">
        <v>879.43209708411985</v>
      </c>
      <c r="DV653" s="81">
        <v>944.07602479043828</v>
      </c>
      <c r="DW653" s="81">
        <v>944.07602479043828</v>
      </c>
      <c r="DX653" s="81">
        <v>944.07602479043828</v>
      </c>
      <c r="DY653" s="81">
        <v>944.07602479043828</v>
      </c>
      <c r="DZ653" s="81">
        <v>931.09775721797132</v>
      </c>
      <c r="EA653" s="81">
        <v>931.09775721797132</v>
      </c>
      <c r="EB653" s="81">
        <v>931.09775721797132</v>
      </c>
      <c r="EC653" s="81">
        <v>931.09775721797132</v>
      </c>
      <c r="ED653" s="81">
        <v>945.34603102749077</v>
      </c>
      <c r="EE653" s="81">
        <v>945.34603102749077</v>
      </c>
      <c r="EF653" s="81">
        <v>945.34603102749077</v>
      </c>
      <c r="EG653" s="81">
        <v>945.34603102749077</v>
      </c>
      <c r="EH653" s="81">
        <v>1021.7706032276852</v>
      </c>
      <c r="EI653" s="81">
        <v>1021.7706032276852</v>
      </c>
      <c r="EJ653" s="81">
        <v>1021.7706032276852</v>
      </c>
      <c r="EK653" s="81">
        <v>1021.7706032276852</v>
      </c>
      <c r="EL653" s="81">
        <v>1040.3513091385314</v>
      </c>
      <c r="EM653" s="81">
        <v>1040.3513091385314</v>
      </c>
      <c r="EN653" s="81">
        <v>1040.3513091385314</v>
      </c>
      <c r="EO653" s="81">
        <v>1040.3513091385314</v>
      </c>
      <c r="EP653" s="81">
        <v>987.29763537806332</v>
      </c>
      <c r="EQ653" s="81">
        <v>987.29763537806332</v>
      </c>
      <c r="ER653" s="81">
        <v>987.29763537806332</v>
      </c>
      <c r="ES653" s="81">
        <v>987.29763537806332</v>
      </c>
      <c r="ET653" s="81">
        <v>1053.6297457087014</v>
      </c>
      <c r="EU653" s="81">
        <v>1053.6297457087014</v>
      </c>
      <c r="EV653" s="81">
        <v>1053.6297457087014</v>
      </c>
      <c r="EW653" s="81">
        <v>1053.6297457087014</v>
      </c>
      <c r="EX653" s="81">
        <v>1082.3009099863575</v>
      </c>
      <c r="EY653" s="81">
        <v>1082.3009099863575</v>
      </c>
      <c r="EZ653" s="81">
        <v>1082.3009099863575</v>
      </c>
      <c r="FA653" s="81">
        <v>1082.3009099863575</v>
      </c>
      <c r="FB653" s="81">
        <v>1105.370281281826</v>
      </c>
      <c r="FC653" s="81">
        <v>1105.370281281826</v>
      </c>
      <c r="FD653" s="81">
        <v>1105.370281281826</v>
      </c>
      <c r="FE653" s="81">
        <v>1105.370281281826</v>
      </c>
      <c r="FF653" s="81">
        <v>1144.3423301638154</v>
      </c>
      <c r="FG653" s="81">
        <v>1144.3423301638154</v>
      </c>
      <c r="FH653" s="81">
        <v>1144.3423301638154</v>
      </c>
      <c r="FI653" s="81">
        <v>1144.3423301638154</v>
      </c>
      <c r="FJ653" s="81">
        <v>1184.1126939984754</v>
      </c>
      <c r="FK653" s="81">
        <v>1184.1126939984754</v>
      </c>
      <c r="FL653" s="81">
        <v>1184.1126939984754</v>
      </c>
      <c r="FM653" s="81">
        <v>1184.1126939984754</v>
      </c>
      <c r="FN653" s="1" t="s">
        <v>1028</v>
      </c>
    </row>
    <row r="654" spans="2:170" x14ac:dyDescent="0.2">
      <c r="B654" s="1" t="s">
        <v>980</v>
      </c>
      <c r="C654" s="1" t="s">
        <v>53</v>
      </c>
      <c r="D654" s="1" t="s">
        <v>52</v>
      </c>
      <c r="E654" s="81" t="s">
        <v>299</v>
      </c>
      <c r="F654" s="81">
        <v>236.21985116602261</v>
      </c>
      <c r="G654" s="81">
        <v>225.50521797460237</v>
      </c>
      <c r="H654" s="81">
        <v>225.4085011364335</v>
      </c>
      <c r="I654" s="81">
        <v>236.28302063201792</v>
      </c>
      <c r="J654" s="81">
        <v>252.33761990575155</v>
      </c>
      <c r="K654" s="81">
        <v>253.03760606239751</v>
      </c>
      <c r="L654" s="81">
        <v>259.26572124740983</v>
      </c>
      <c r="M654" s="81">
        <v>250.66446798104766</v>
      </c>
      <c r="N654" s="81">
        <v>259.00216402746929</v>
      </c>
      <c r="O654" s="81">
        <v>241.80253267112835</v>
      </c>
      <c r="P654" s="81">
        <v>246.36964422658468</v>
      </c>
      <c r="Q654" s="81">
        <v>255.23704042020597</v>
      </c>
      <c r="R654" s="81">
        <v>238.69530807230268</v>
      </c>
      <c r="S654" s="81">
        <v>228.69819461342874</v>
      </c>
      <c r="T654" s="81">
        <v>237.16741802952612</v>
      </c>
      <c r="U654" s="81">
        <v>232.6446203523974</v>
      </c>
      <c r="V654" s="81">
        <v>227.3560134251195</v>
      </c>
      <c r="W654" s="81">
        <v>220.56503736629713</v>
      </c>
      <c r="X654" s="81">
        <v>213.229099428588</v>
      </c>
      <c r="Y654" s="81">
        <v>224.80842576695932</v>
      </c>
      <c r="Z654" s="81">
        <v>197.63611692152938</v>
      </c>
      <c r="AA654" s="81">
        <v>215.08496942240069</v>
      </c>
      <c r="AB654" s="81">
        <v>244.26349056190037</v>
      </c>
      <c r="AC654" s="81">
        <v>232.52636240517327</v>
      </c>
      <c r="AD654" s="81">
        <v>219.10642910070752</v>
      </c>
      <c r="AE654" s="81">
        <v>204.58899520257481</v>
      </c>
      <c r="AF654" s="81">
        <v>204.18915597419516</v>
      </c>
      <c r="AG654" s="81">
        <v>210.96551891695805</v>
      </c>
      <c r="AH654" s="81">
        <v>234.28956848150716</v>
      </c>
      <c r="AI654" s="81">
        <v>228.12310115836175</v>
      </c>
      <c r="AJ654" s="81">
        <v>237.02555167871529</v>
      </c>
      <c r="AK654" s="81">
        <v>257.97137587667777</v>
      </c>
      <c r="AL654" s="81">
        <v>268.98794894565657</v>
      </c>
      <c r="AM654" s="81">
        <v>257.60526649358462</v>
      </c>
      <c r="AN654" s="81">
        <v>263.62155647333668</v>
      </c>
      <c r="AO654" s="81">
        <v>275.48371160304771</v>
      </c>
      <c r="AP654" s="81">
        <v>270.50451322093551</v>
      </c>
      <c r="AQ654" s="81">
        <v>251.50932500779061</v>
      </c>
      <c r="AR654" s="81">
        <v>239.33057284296288</v>
      </c>
      <c r="AS654" s="81">
        <v>230.94129986398247</v>
      </c>
      <c r="AT654" s="81">
        <v>240.31475463776727</v>
      </c>
      <c r="AU654" s="81">
        <v>188.92623945444001</v>
      </c>
      <c r="AV654" s="81">
        <v>229.45432764229105</v>
      </c>
      <c r="AW654" s="81">
        <v>258.87251434331296</v>
      </c>
      <c r="AX654" s="81">
        <v>271.19842643943497</v>
      </c>
      <c r="AY654" s="81">
        <v>321.24084424493481</v>
      </c>
      <c r="AZ654" s="81">
        <v>352.92655866885468</v>
      </c>
      <c r="BA654" s="81">
        <v>429.20837654243746</v>
      </c>
      <c r="BB654" s="81">
        <v>416.40426892541694</v>
      </c>
      <c r="BC654" s="81">
        <v>435.27709036718255</v>
      </c>
      <c r="BD654" s="81">
        <v>473.47897725614786</v>
      </c>
      <c r="BE654" s="81">
        <v>368.22977692693843</v>
      </c>
      <c r="BF654" s="81">
        <v>367.50310706591847</v>
      </c>
      <c r="BG654" s="81">
        <v>322.4610094996637</v>
      </c>
      <c r="BH654" s="81">
        <v>307.49452145140162</v>
      </c>
      <c r="BI654" s="81">
        <v>326.20148905452226</v>
      </c>
      <c r="BJ654" s="81">
        <v>336.72973393905079</v>
      </c>
      <c r="BK654" s="81">
        <v>313.79080867111179</v>
      </c>
      <c r="BL654" s="81">
        <v>321.7073749534909</v>
      </c>
      <c r="BM654" s="81">
        <v>360.65697215308842</v>
      </c>
      <c r="BN654" s="81">
        <v>362.08898525555111</v>
      </c>
      <c r="BO654" s="81">
        <v>330.57890560225201</v>
      </c>
      <c r="BP654" s="81">
        <v>321.32544931405084</v>
      </c>
      <c r="BQ654" s="81">
        <v>325.27512577024356</v>
      </c>
      <c r="BR654" s="81">
        <v>329.9447038423254</v>
      </c>
      <c r="BS654" s="81">
        <v>329.60938082052905</v>
      </c>
      <c r="BT654" s="81">
        <v>329.31594764151919</v>
      </c>
      <c r="BU654" s="81">
        <v>329.09011510554086</v>
      </c>
      <c r="BV654" s="81">
        <v>335.81021671455505</v>
      </c>
      <c r="BW654" s="81">
        <v>335.81021671455505</v>
      </c>
      <c r="BX654" s="81">
        <v>335.81021671455505</v>
      </c>
      <c r="BY654" s="81">
        <v>335.81021671455505</v>
      </c>
      <c r="BZ654" s="81">
        <v>340.41651731630463</v>
      </c>
      <c r="CA654" s="81">
        <v>340.41651731630463</v>
      </c>
      <c r="CB654" s="81">
        <v>340.41651731630463</v>
      </c>
      <c r="CC654" s="81">
        <v>340.41651731630463</v>
      </c>
      <c r="CD654" s="81">
        <v>352.1442031716262</v>
      </c>
      <c r="CE654" s="81">
        <v>352.1442031716262</v>
      </c>
      <c r="CF654" s="81">
        <v>352.1442031716262</v>
      </c>
      <c r="CG654" s="81">
        <v>352.1442031716262</v>
      </c>
      <c r="CH654" s="81">
        <v>372.66892850018883</v>
      </c>
      <c r="CI654" s="81">
        <v>372.66892850018883</v>
      </c>
      <c r="CJ654" s="81">
        <v>372.66892850018883</v>
      </c>
      <c r="CK654" s="81">
        <v>372.66892850018883</v>
      </c>
      <c r="CL654" s="81">
        <v>388.01026863575925</v>
      </c>
      <c r="CM654" s="81">
        <v>388.01026863575925</v>
      </c>
      <c r="CN654" s="81">
        <v>388.01026863575925</v>
      </c>
      <c r="CO654" s="81">
        <v>388.01026863575925</v>
      </c>
      <c r="CP654" s="81">
        <v>402.04021012159495</v>
      </c>
      <c r="CQ654" s="81">
        <v>402.04021012159495</v>
      </c>
      <c r="CR654" s="81">
        <v>402.04021012159495</v>
      </c>
      <c r="CS654" s="81">
        <v>402.04021012159495</v>
      </c>
      <c r="CT654" s="81">
        <v>416.06950104873522</v>
      </c>
      <c r="CU654" s="81">
        <v>416.06950104873522</v>
      </c>
      <c r="CV654" s="81">
        <v>416.06950104873522</v>
      </c>
      <c r="CW654" s="81">
        <v>416.06950104873522</v>
      </c>
      <c r="CX654" s="81">
        <v>433.25039620453896</v>
      </c>
      <c r="CY654" s="81">
        <v>433.25039620453896</v>
      </c>
      <c r="CZ654" s="81">
        <v>433.25039620453896</v>
      </c>
      <c r="DA654" s="81">
        <v>433.25039620453896</v>
      </c>
      <c r="DB654" s="81">
        <v>449.96877894306698</v>
      </c>
      <c r="DC654" s="81">
        <v>449.96877894306698</v>
      </c>
      <c r="DD654" s="81">
        <v>449.96877894306698</v>
      </c>
      <c r="DE654" s="81">
        <v>449.96877894306698</v>
      </c>
      <c r="DF654" s="81">
        <v>458.84116801003665</v>
      </c>
      <c r="DG654" s="81">
        <v>458.84116801003665</v>
      </c>
      <c r="DH654" s="81">
        <v>458.84116801003665</v>
      </c>
      <c r="DI654" s="81">
        <v>458.84116801003665</v>
      </c>
      <c r="DJ654" s="81">
        <v>468.26444497518582</v>
      </c>
      <c r="DK654" s="81">
        <v>468.26444497518582</v>
      </c>
      <c r="DL654" s="81">
        <v>468.26444497518582</v>
      </c>
      <c r="DM654" s="81">
        <v>468.26444497518582</v>
      </c>
      <c r="DN654" s="81">
        <v>478.37359726785098</v>
      </c>
      <c r="DO654" s="81">
        <v>478.37359726785098</v>
      </c>
      <c r="DP654" s="81">
        <v>478.37359726785098</v>
      </c>
      <c r="DQ654" s="81">
        <v>478.37359726785098</v>
      </c>
      <c r="DR654" s="81">
        <v>488.07000330352832</v>
      </c>
      <c r="DS654" s="81">
        <v>488.07000330352832</v>
      </c>
      <c r="DT654" s="81">
        <v>488.07000330352832</v>
      </c>
      <c r="DU654" s="81">
        <v>488.07000330352832</v>
      </c>
      <c r="DV654" s="81">
        <v>499.61649246840943</v>
      </c>
      <c r="DW654" s="81">
        <v>499.61649246840943</v>
      </c>
      <c r="DX654" s="81">
        <v>499.61649246840943</v>
      </c>
      <c r="DY654" s="81">
        <v>499.61649246840943</v>
      </c>
      <c r="DZ654" s="81">
        <v>511.08309090866697</v>
      </c>
      <c r="EA654" s="81">
        <v>511.08309090866697</v>
      </c>
      <c r="EB654" s="81">
        <v>511.08309090866697</v>
      </c>
      <c r="EC654" s="81">
        <v>511.08309090866697</v>
      </c>
      <c r="ED654" s="81">
        <v>520.9027599137637</v>
      </c>
      <c r="EE654" s="81">
        <v>520.9027599137637</v>
      </c>
      <c r="EF654" s="81">
        <v>520.9027599137637</v>
      </c>
      <c r="EG654" s="81">
        <v>520.9027599137637</v>
      </c>
      <c r="EH654" s="81">
        <v>531.87434805971645</v>
      </c>
      <c r="EI654" s="81">
        <v>531.87434805971645</v>
      </c>
      <c r="EJ654" s="81">
        <v>531.87434805971645</v>
      </c>
      <c r="EK654" s="81">
        <v>531.87434805971645</v>
      </c>
      <c r="EL654" s="81">
        <v>544.03573795659122</v>
      </c>
      <c r="EM654" s="81">
        <v>544.03573795659122</v>
      </c>
      <c r="EN654" s="81">
        <v>544.03573795659122</v>
      </c>
      <c r="EO654" s="81">
        <v>544.03573795659122</v>
      </c>
      <c r="EP654" s="81">
        <v>556.4484504134989</v>
      </c>
      <c r="EQ654" s="81">
        <v>556.4484504134989</v>
      </c>
      <c r="ER654" s="81">
        <v>556.4484504134989</v>
      </c>
      <c r="ES654" s="81">
        <v>556.4484504134989</v>
      </c>
      <c r="ET654" s="81">
        <v>567.56736219228083</v>
      </c>
      <c r="EU654" s="81">
        <v>567.56736219228083</v>
      </c>
      <c r="EV654" s="81">
        <v>567.56736219228083</v>
      </c>
      <c r="EW654" s="81">
        <v>567.56736219228083</v>
      </c>
      <c r="EX654" s="81">
        <v>580.1618365142283</v>
      </c>
      <c r="EY654" s="81">
        <v>580.1618365142283</v>
      </c>
      <c r="EZ654" s="81">
        <v>580.1618365142283</v>
      </c>
      <c r="FA654" s="81">
        <v>580.1618365142283</v>
      </c>
      <c r="FB654" s="81">
        <v>593.02854381609131</v>
      </c>
      <c r="FC654" s="81">
        <v>593.02854381609131</v>
      </c>
      <c r="FD654" s="81">
        <v>593.02854381609131</v>
      </c>
      <c r="FE654" s="81">
        <v>593.02854381609131</v>
      </c>
      <c r="FF654" s="81">
        <v>605.94916274995171</v>
      </c>
      <c r="FG654" s="81">
        <v>605.94916274995171</v>
      </c>
      <c r="FH654" s="81">
        <v>605.94916274995171</v>
      </c>
      <c r="FI654" s="81">
        <v>605.94916274995171</v>
      </c>
      <c r="FJ654" s="81">
        <v>620.51096805338193</v>
      </c>
      <c r="FK654" s="81">
        <v>620.51096805338193</v>
      </c>
      <c r="FL654" s="81">
        <v>620.51096805338193</v>
      </c>
      <c r="FM654" s="81">
        <v>620.51096805338193</v>
      </c>
      <c r="FN654" s="1" t="s">
        <v>1029</v>
      </c>
    </row>
  </sheetData>
  <hyperlinks>
    <hyperlink ref="B4" location="Index!A1" display="Index" xr:uid="{1832F241-ECFD-4948-A04A-35216123FD03}"/>
  </hyperlinks>
  <pageMargins left="0.7" right="0.7" top="0.75" bottom="0.75" header="0.3" footer="0.3"/>
  <pageSetup orientation="portrait"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31627-51B6-44DD-9E3E-DB57B31FA7A9}">
  <dimension ref="B1:FN55"/>
  <sheetViews>
    <sheetView showGridLines="0" workbookViewId="0">
      <pane xSplit="5" ySplit="6" topLeftCell="F7" activePane="bottomRight" state="frozen"/>
      <selection pane="topRight" activeCell="F1" sqref="F1"/>
      <selection pane="bottomLeft" activeCell="A7" sqref="A7"/>
      <selection pane="bottomRight" activeCell="F7" sqref="F7"/>
    </sheetView>
  </sheetViews>
  <sheetFormatPr defaultColWidth="9" defaultRowHeight="11.25" x14ac:dyDescent="0.2"/>
  <cols>
    <col min="1" max="1" width="3.125" style="1" customWidth="1"/>
    <col min="2" max="2" width="18.375" style="1" customWidth="1"/>
    <col min="3" max="3" width="11" style="1" bestFit="1" customWidth="1"/>
    <col min="4" max="4" width="18.75" style="1" bestFit="1" customWidth="1"/>
    <col min="5" max="5" width="15.375" style="1" bestFit="1" customWidth="1"/>
    <col min="6" max="109" width="5.625" style="1" bestFit="1" customWidth="1"/>
    <col min="110" max="149" width="5.625" style="1" customWidth="1"/>
    <col min="150" max="169" width="5.625" style="1" bestFit="1" customWidth="1"/>
    <col min="170" max="16384" width="9" style="1"/>
  </cols>
  <sheetData>
    <row r="1" spans="2:170" customFormat="1" ht="19.899999999999999" customHeight="1" x14ac:dyDescent="0.2">
      <c r="B1" s="73"/>
      <c r="C1" s="73"/>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row>
    <row r="2" spans="2:170" customFormat="1" ht="45" customHeight="1" x14ac:dyDescent="0.2">
      <c r="B2" s="73"/>
      <c r="C2" s="73"/>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row>
    <row r="3" spans="2:170" customFormat="1" ht="30" customHeight="1" x14ac:dyDescent="0.2">
      <c r="B3" s="67" t="s">
        <v>1031</v>
      </c>
      <c r="C3" s="67"/>
      <c r="D3" s="12"/>
      <c r="E3" s="12"/>
      <c r="F3" s="12"/>
      <c r="G3" s="12"/>
      <c r="H3" s="12"/>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row>
    <row r="4" spans="2:170" customFormat="1" ht="12" customHeight="1" x14ac:dyDescent="0.2">
      <c r="B4" s="68" t="s">
        <v>77</v>
      </c>
      <c r="C4" s="21"/>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row>
    <row r="5" spans="2:170" customFormat="1" ht="12" customHeight="1" x14ac:dyDescent="0.2">
      <c r="B5" s="69"/>
      <c r="C5" s="70"/>
      <c r="D5" s="71"/>
      <c r="E5" s="71"/>
      <c r="F5" s="71">
        <f>LEFT(F6,4)+0</f>
        <v>2010</v>
      </c>
      <c r="G5" s="71">
        <f t="shared" ref="G5:BR5" si="0">LEFT(G6,4)+0</f>
        <v>2010</v>
      </c>
      <c r="H5" s="71">
        <f t="shared" si="0"/>
        <v>2010</v>
      </c>
      <c r="I5" s="71">
        <f t="shared" si="0"/>
        <v>2010</v>
      </c>
      <c r="J5" s="71">
        <f t="shared" si="0"/>
        <v>2011</v>
      </c>
      <c r="K5" s="71">
        <f t="shared" si="0"/>
        <v>2011</v>
      </c>
      <c r="L5" s="71">
        <f t="shared" si="0"/>
        <v>2011</v>
      </c>
      <c r="M5" s="71">
        <f t="shared" si="0"/>
        <v>2011</v>
      </c>
      <c r="N5" s="71">
        <f t="shared" si="0"/>
        <v>2012</v>
      </c>
      <c r="O5" s="71">
        <f t="shared" si="0"/>
        <v>2012</v>
      </c>
      <c r="P5" s="71">
        <f t="shared" si="0"/>
        <v>2012</v>
      </c>
      <c r="Q5" s="71">
        <f t="shared" si="0"/>
        <v>2012</v>
      </c>
      <c r="R5" s="71">
        <f t="shared" si="0"/>
        <v>2013</v>
      </c>
      <c r="S5" s="71">
        <f t="shared" si="0"/>
        <v>2013</v>
      </c>
      <c r="T5" s="71">
        <f t="shared" si="0"/>
        <v>2013</v>
      </c>
      <c r="U5" s="71">
        <f t="shared" si="0"/>
        <v>2013</v>
      </c>
      <c r="V5" s="71">
        <f t="shared" si="0"/>
        <v>2014</v>
      </c>
      <c r="W5" s="71">
        <f t="shared" si="0"/>
        <v>2014</v>
      </c>
      <c r="X5" s="71">
        <f t="shared" si="0"/>
        <v>2014</v>
      </c>
      <c r="Y5" s="71">
        <f t="shared" si="0"/>
        <v>2014</v>
      </c>
      <c r="Z5" s="71">
        <f t="shared" si="0"/>
        <v>2015</v>
      </c>
      <c r="AA5" s="71">
        <f t="shared" si="0"/>
        <v>2015</v>
      </c>
      <c r="AB5" s="71">
        <f t="shared" si="0"/>
        <v>2015</v>
      </c>
      <c r="AC5" s="71">
        <f t="shared" si="0"/>
        <v>2015</v>
      </c>
      <c r="AD5" s="71">
        <f t="shared" si="0"/>
        <v>2016</v>
      </c>
      <c r="AE5" s="71">
        <f t="shared" si="0"/>
        <v>2016</v>
      </c>
      <c r="AF5" s="71">
        <f t="shared" si="0"/>
        <v>2016</v>
      </c>
      <c r="AG5" s="71">
        <f t="shared" si="0"/>
        <v>2016</v>
      </c>
      <c r="AH5" s="71">
        <f t="shared" si="0"/>
        <v>2017</v>
      </c>
      <c r="AI5" s="71">
        <f t="shared" si="0"/>
        <v>2017</v>
      </c>
      <c r="AJ5" s="71">
        <f t="shared" si="0"/>
        <v>2017</v>
      </c>
      <c r="AK5" s="71">
        <f t="shared" si="0"/>
        <v>2017</v>
      </c>
      <c r="AL5" s="71">
        <f t="shared" si="0"/>
        <v>2018</v>
      </c>
      <c r="AM5" s="71">
        <f t="shared" si="0"/>
        <v>2018</v>
      </c>
      <c r="AN5" s="71">
        <f t="shared" si="0"/>
        <v>2018</v>
      </c>
      <c r="AO5" s="71">
        <f t="shared" si="0"/>
        <v>2018</v>
      </c>
      <c r="AP5" s="71">
        <f t="shared" si="0"/>
        <v>2019</v>
      </c>
      <c r="AQ5" s="71">
        <f t="shared" si="0"/>
        <v>2019</v>
      </c>
      <c r="AR5" s="71">
        <f t="shared" si="0"/>
        <v>2019</v>
      </c>
      <c r="AS5" s="71">
        <f t="shared" si="0"/>
        <v>2019</v>
      </c>
      <c r="AT5" s="71">
        <f t="shared" si="0"/>
        <v>2020</v>
      </c>
      <c r="AU5" s="71">
        <f t="shared" si="0"/>
        <v>2020</v>
      </c>
      <c r="AV5" s="71">
        <f t="shared" si="0"/>
        <v>2020</v>
      </c>
      <c r="AW5" s="71">
        <f t="shared" si="0"/>
        <v>2020</v>
      </c>
      <c r="AX5" s="71">
        <f t="shared" si="0"/>
        <v>2021</v>
      </c>
      <c r="AY5" s="71">
        <f t="shared" si="0"/>
        <v>2021</v>
      </c>
      <c r="AZ5" s="71">
        <f t="shared" si="0"/>
        <v>2021</v>
      </c>
      <c r="BA5" s="71">
        <f t="shared" si="0"/>
        <v>2021</v>
      </c>
      <c r="BB5" s="71">
        <f t="shared" si="0"/>
        <v>2022</v>
      </c>
      <c r="BC5" s="71">
        <f t="shared" si="0"/>
        <v>2022</v>
      </c>
      <c r="BD5" s="71">
        <f t="shared" si="0"/>
        <v>2022</v>
      </c>
      <c r="BE5" s="71">
        <f t="shared" si="0"/>
        <v>2022</v>
      </c>
      <c r="BF5" s="71">
        <f t="shared" si="0"/>
        <v>2023</v>
      </c>
      <c r="BG5" s="71">
        <f t="shared" si="0"/>
        <v>2023</v>
      </c>
      <c r="BH5" s="71">
        <f t="shared" si="0"/>
        <v>2023</v>
      </c>
      <c r="BI5" s="71">
        <f t="shared" si="0"/>
        <v>2023</v>
      </c>
      <c r="BJ5" s="71">
        <f t="shared" si="0"/>
        <v>2024</v>
      </c>
      <c r="BK5" s="71">
        <f t="shared" si="0"/>
        <v>2024</v>
      </c>
      <c r="BL5" s="71">
        <f t="shared" si="0"/>
        <v>2024</v>
      </c>
      <c r="BM5" s="71">
        <f t="shared" si="0"/>
        <v>2024</v>
      </c>
      <c r="BN5" s="71">
        <f t="shared" si="0"/>
        <v>2025</v>
      </c>
      <c r="BO5" s="71">
        <f t="shared" si="0"/>
        <v>2025</v>
      </c>
      <c r="BP5" s="71">
        <f t="shared" si="0"/>
        <v>2025</v>
      </c>
      <c r="BQ5" s="71">
        <f t="shared" si="0"/>
        <v>2025</v>
      </c>
      <c r="BR5" s="71">
        <f t="shared" si="0"/>
        <v>2026</v>
      </c>
      <c r="BS5" s="71">
        <f t="shared" ref="BS5:ED5" si="1">LEFT(BS6,4)+0</f>
        <v>2026</v>
      </c>
      <c r="BT5" s="71">
        <f t="shared" si="1"/>
        <v>2026</v>
      </c>
      <c r="BU5" s="71">
        <f t="shared" si="1"/>
        <v>2026</v>
      </c>
      <c r="BV5" s="71">
        <f t="shared" si="1"/>
        <v>2027</v>
      </c>
      <c r="BW5" s="71">
        <f t="shared" si="1"/>
        <v>2027</v>
      </c>
      <c r="BX5" s="71">
        <f t="shared" si="1"/>
        <v>2027</v>
      </c>
      <c r="BY5" s="71">
        <f t="shared" si="1"/>
        <v>2027</v>
      </c>
      <c r="BZ5" s="71">
        <f t="shared" si="1"/>
        <v>2028</v>
      </c>
      <c r="CA5" s="71">
        <f t="shared" si="1"/>
        <v>2028</v>
      </c>
      <c r="CB5" s="71">
        <f t="shared" si="1"/>
        <v>2028</v>
      </c>
      <c r="CC5" s="71">
        <f t="shared" si="1"/>
        <v>2028</v>
      </c>
      <c r="CD5" s="71">
        <f t="shared" si="1"/>
        <v>2029</v>
      </c>
      <c r="CE5" s="71">
        <f t="shared" si="1"/>
        <v>2029</v>
      </c>
      <c r="CF5" s="71">
        <f t="shared" si="1"/>
        <v>2029</v>
      </c>
      <c r="CG5" s="71">
        <f t="shared" si="1"/>
        <v>2029</v>
      </c>
      <c r="CH5" s="71">
        <f t="shared" si="1"/>
        <v>2030</v>
      </c>
      <c r="CI5" s="71">
        <f t="shared" si="1"/>
        <v>2030</v>
      </c>
      <c r="CJ5" s="71">
        <f t="shared" si="1"/>
        <v>2030</v>
      </c>
      <c r="CK5" s="71">
        <f t="shared" si="1"/>
        <v>2030</v>
      </c>
      <c r="CL5" s="71">
        <f t="shared" si="1"/>
        <v>2031</v>
      </c>
      <c r="CM5" s="71">
        <f t="shared" si="1"/>
        <v>2031</v>
      </c>
      <c r="CN5" s="71">
        <f t="shared" si="1"/>
        <v>2031</v>
      </c>
      <c r="CO5" s="71">
        <f t="shared" si="1"/>
        <v>2031</v>
      </c>
      <c r="CP5" s="71">
        <f t="shared" si="1"/>
        <v>2032</v>
      </c>
      <c r="CQ5" s="71">
        <f t="shared" si="1"/>
        <v>2032</v>
      </c>
      <c r="CR5" s="71">
        <f t="shared" si="1"/>
        <v>2032</v>
      </c>
      <c r="CS5" s="71">
        <f t="shared" si="1"/>
        <v>2032</v>
      </c>
      <c r="CT5" s="71">
        <f t="shared" si="1"/>
        <v>2033</v>
      </c>
      <c r="CU5" s="71">
        <f t="shared" si="1"/>
        <v>2033</v>
      </c>
      <c r="CV5" s="71">
        <f t="shared" si="1"/>
        <v>2033</v>
      </c>
      <c r="CW5" s="71">
        <f t="shared" si="1"/>
        <v>2033</v>
      </c>
      <c r="CX5" s="71">
        <f t="shared" si="1"/>
        <v>2034</v>
      </c>
      <c r="CY5" s="71">
        <f t="shared" si="1"/>
        <v>2034</v>
      </c>
      <c r="CZ5" s="71">
        <f t="shared" si="1"/>
        <v>2034</v>
      </c>
      <c r="DA5" s="71">
        <f t="shared" si="1"/>
        <v>2034</v>
      </c>
      <c r="DB5" s="71">
        <f t="shared" si="1"/>
        <v>2035</v>
      </c>
      <c r="DC5" s="71">
        <f t="shared" si="1"/>
        <v>2035</v>
      </c>
      <c r="DD5" s="71">
        <f t="shared" si="1"/>
        <v>2035</v>
      </c>
      <c r="DE5" s="71">
        <f t="shared" si="1"/>
        <v>2035</v>
      </c>
      <c r="DF5" s="71">
        <f t="shared" si="1"/>
        <v>2036</v>
      </c>
      <c r="DG5" s="71">
        <f t="shared" si="1"/>
        <v>2036</v>
      </c>
      <c r="DH5" s="71">
        <f t="shared" si="1"/>
        <v>2036</v>
      </c>
      <c r="DI5" s="71">
        <f t="shared" si="1"/>
        <v>2036</v>
      </c>
      <c r="DJ5" s="71">
        <f t="shared" si="1"/>
        <v>2037</v>
      </c>
      <c r="DK5" s="71">
        <f t="shared" si="1"/>
        <v>2037</v>
      </c>
      <c r="DL5" s="71">
        <f t="shared" si="1"/>
        <v>2037</v>
      </c>
      <c r="DM5" s="71">
        <f t="shared" si="1"/>
        <v>2037</v>
      </c>
      <c r="DN5" s="71">
        <f t="shared" si="1"/>
        <v>2038</v>
      </c>
      <c r="DO5" s="71">
        <f t="shared" si="1"/>
        <v>2038</v>
      </c>
      <c r="DP5" s="71">
        <f t="shared" si="1"/>
        <v>2038</v>
      </c>
      <c r="DQ5" s="71">
        <f t="shared" si="1"/>
        <v>2038</v>
      </c>
      <c r="DR5" s="71">
        <f t="shared" si="1"/>
        <v>2039</v>
      </c>
      <c r="DS5" s="71">
        <f t="shared" si="1"/>
        <v>2039</v>
      </c>
      <c r="DT5" s="71">
        <f t="shared" si="1"/>
        <v>2039</v>
      </c>
      <c r="DU5" s="71">
        <f t="shared" si="1"/>
        <v>2039</v>
      </c>
      <c r="DV5" s="71">
        <f t="shared" si="1"/>
        <v>2040</v>
      </c>
      <c r="DW5" s="71">
        <f t="shared" si="1"/>
        <v>2040</v>
      </c>
      <c r="DX5" s="71">
        <f t="shared" si="1"/>
        <v>2040</v>
      </c>
      <c r="DY5" s="71">
        <f t="shared" si="1"/>
        <v>2040</v>
      </c>
      <c r="DZ5" s="71">
        <f t="shared" si="1"/>
        <v>2041</v>
      </c>
      <c r="EA5" s="71">
        <f t="shared" si="1"/>
        <v>2041</v>
      </c>
      <c r="EB5" s="71">
        <f t="shared" si="1"/>
        <v>2041</v>
      </c>
      <c r="EC5" s="71">
        <f t="shared" si="1"/>
        <v>2041</v>
      </c>
      <c r="ED5" s="71">
        <f t="shared" si="1"/>
        <v>2042</v>
      </c>
      <c r="EE5" s="71">
        <f t="shared" ref="EE5:FM5" si="2">LEFT(EE6,4)+0</f>
        <v>2042</v>
      </c>
      <c r="EF5" s="71">
        <f t="shared" si="2"/>
        <v>2042</v>
      </c>
      <c r="EG5" s="71">
        <f t="shared" si="2"/>
        <v>2042</v>
      </c>
      <c r="EH5" s="71">
        <f t="shared" si="2"/>
        <v>2043</v>
      </c>
      <c r="EI5" s="71">
        <f t="shared" si="2"/>
        <v>2043</v>
      </c>
      <c r="EJ5" s="71">
        <f t="shared" si="2"/>
        <v>2043</v>
      </c>
      <c r="EK5" s="71">
        <f t="shared" si="2"/>
        <v>2043</v>
      </c>
      <c r="EL5" s="71">
        <f t="shared" si="2"/>
        <v>2044</v>
      </c>
      <c r="EM5" s="71">
        <f t="shared" si="2"/>
        <v>2044</v>
      </c>
      <c r="EN5" s="71">
        <f t="shared" si="2"/>
        <v>2044</v>
      </c>
      <c r="EO5" s="71">
        <f t="shared" si="2"/>
        <v>2044</v>
      </c>
      <c r="EP5" s="71">
        <f t="shared" si="2"/>
        <v>2045</v>
      </c>
      <c r="EQ5" s="71">
        <f t="shared" si="2"/>
        <v>2045</v>
      </c>
      <c r="ER5" s="71">
        <f t="shared" si="2"/>
        <v>2045</v>
      </c>
      <c r="ES5" s="71">
        <f t="shared" si="2"/>
        <v>2045</v>
      </c>
      <c r="ET5" s="71">
        <f t="shared" si="2"/>
        <v>2046</v>
      </c>
      <c r="EU5" s="71">
        <f t="shared" si="2"/>
        <v>2046</v>
      </c>
      <c r="EV5" s="71">
        <f t="shared" si="2"/>
        <v>2046</v>
      </c>
      <c r="EW5" s="71">
        <f t="shared" si="2"/>
        <v>2046</v>
      </c>
      <c r="EX5" s="71">
        <f t="shared" si="2"/>
        <v>2047</v>
      </c>
      <c r="EY5" s="71">
        <f t="shared" si="2"/>
        <v>2047</v>
      </c>
      <c r="EZ5" s="71">
        <f t="shared" si="2"/>
        <v>2047</v>
      </c>
      <c r="FA5" s="71">
        <f t="shared" si="2"/>
        <v>2047</v>
      </c>
      <c r="FB5" s="71">
        <f t="shared" si="2"/>
        <v>2048</v>
      </c>
      <c r="FC5" s="71">
        <f t="shared" si="2"/>
        <v>2048</v>
      </c>
      <c r="FD5" s="71">
        <f t="shared" si="2"/>
        <v>2048</v>
      </c>
      <c r="FE5" s="71">
        <f t="shared" si="2"/>
        <v>2048</v>
      </c>
      <c r="FF5" s="71">
        <f t="shared" si="2"/>
        <v>2049</v>
      </c>
      <c r="FG5" s="71">
        <f t="shared" si="2"/>
        <v>2049</v>
      </c>
      <c r="FH5" s="71">
        <f t="shared" si="2"/>
        <v>2049</v>
      </c>
      <c r="FI5" s="71">
        <f t="shared" si="2"/>
        <v>2049</v>
      </c>
      <c r="FJ5" s="71">
        <f t="shared" si="2"/>
        <v>2050</v>
      </c>
      <c r="FK5" s="71">
        <f t="shared" si="2"/>
        <v>2050</v>
      </c>
      <c r="FL5" s="71">
        <f t="shared" si="2"/>
        <v>2050</v>
      </c>
      <c r="FM5" s="71">
        <f t="shared" si="2"/>
        <v>2050</v>
      </c>
    </row>
    <row r="6" spans="2:170" ht="12" thickBot="1" x14ac:dyDescent="0.25">
      <c r="B6" s="79" t="s">
        <v>0</v>
      </c>
      <c r="C6" s="79" t="s">
        <v>1</v>
      </c>
      <c r="D6" s="79" t="s">
        <v>78</v>
      </c>
      <c r="E6" s="79" t="s">
        <v>170</v>
      </c>
      <c r="F6" s="79" t="s">
        <v>79</v>
      </c>
      <c r="G6" s="79" t="s">
        <v>80</v>
      </c>
      <c r="H6" s="79" t="s">
        <v>81</v>
      </c>
      <c r="I6" s="79" t="s">
        <v>82</v>
      </c>
      <c r="J6" s="79" t="s">
        <v>83</v>
      </c>
      <c r="K6" s="79" t="s">
        <v>84</v>
      </c>
      <c r="L6" s="79" t="s">
        <v>85</v>
      </c>
      <c r="M6" s="79" t="s">
        <v>86</v>
      </c>
      <c r="N6" s="79" t="s">
        <v>87</v>
      </c>
      <c r="O6" s="79" t="s">
        <v>88</v>
      </c>
      <c r="P6" s="79" t="s">
        <v>89</v>
      </c>
      <c r="Q6" s="79" t="s">
        <v>90</v>
      </c>
      <c r="R6" s="79" t="s">
        <v>91</v>
      </c>
      <c r="S6" s="79" t="s">
        <v>92</v>
      </c>
      <c r="T6" s="79" t="s">
        <v>93</v>
      </c>
      <c r="U6" s="79" t="s">
        <v>94</v>
      </c>
      <c r="V6" s="79" t="s">
        <v>95</v>
      </c>
      <c r="W6" s="79" t="s">
        <v>96</v>
      </c>
      <c r="X6" s="79" t="s">
        <v>97</v>
      </c>
      <c r="Y6" s="79" t="s">
        <v>98</v>
      </c>
      <c r="Z6" s="79" t="s">
        <v>99</v>
      </c>
      <c r="AA6" s="79" t="s">
        <v>100</v>
      </c>
      <c r="AB6" s="79" t="s">
        <v>101</v>
      </c>
      <c r="AC6" s="79" t="s">
        <v>102</v>
      </c>
      <c r="AD6" s="79" t="s">
        <v>103</v>
      </c>
      <c r="AE6" s="79" t="s">
        <v>104</v>
      </c>
      <c r="AF6" s="79" t="s">
        <v>105</v>
      </c>
      <c r="AG6" s="79" t="s">
        <v>106</v>
      </c>
      <c r="AH6" s="79" t="s">
        <v>107</v>
      </c>
      <c r="AI6" s="79" t="s">
        <v>108</v>
      </c>
      <c r="AJ6" s="79" t="s">
        <v>109</v>
      </c>
      <c r="AK6" s="79" t="s">
        <v>110</v>
      </c>
      <c r="AL6" s="79" t="s">
        <v>111</v>
      </c>
      <c r="AM6" s="79" t="s">
        <v>112</v>
      </c>
      <c r="AN6" s="79" t="s">
        <v>113</v>
      </c>
      <c r="AO6" s="79" t="s">
        <v>114</v>
      </c>
      <c r="AP6" s="79" t="s">
        <v>115</v>
      </c>
      <c r="AQ6" s="79" t="s">
        <v>116</v>
      </c>
      <c r="AR6" s="79" t="s">
        <v>117</v>
      </c>
      <c r="AS6" s="79" t="s">
        <v>118</v>
      </c>
      <c r="AT6" s="79" t="s">
        <v>119</v>
      </c>
      <c r="AU6" s="79" t="s">
        <v>120</v>
      </c>
      <c r="AV6" s="79" t="s">
        <v>121</v>
      </c>
      <c r="AW6" s="79" t="s">
        <v>122</v>
      </c>
      <c r="AX6" s="79" t="s">
        <v>123</v>
      </c>
      <c r="AY6" s="79" t="s">
        <v>124</v>
      </c>
      <c r="AZ6" s="79" t="s">
        <v>125</v>
      </c>
      <c r="BA6" s="79" t="s">
        <v>126</v>
      </c>
      <c r="BB6" s="79" t="s">
        <v>127</v>
      </c>
      <c r="BC6" s="79" t="s">
        <v>128</v>
      </c>
      <c r="BD6" s="79" t="s">
        <v>129</v>
      </c>
      <c r="BE6" s="79" t="s">
        <v>130</v>
      </c>
      <c r="BF6" s="79" t="s">
        <v>131</v>
      </c>
      <c r="BG6" s="79" t="s">
        <v>132</v>
      </c>
      <c r="BH6" s="79" t="s">
        <v>133</v>
      </c>
      <c r="BI6" s="79" t="s">
        <v>134</v>
      </c>
      <c r="BJ6" s="79" t="s">
        <v>135</v>
      </c>
      <c r="BK6" s="79" t="s">
        <v>136</v>
      </c>
      <c r="BL6" s="79" t="s">
        <v>137</v>
      </c>
      <c r="BM6" s="79" t="s">
        <v>138</v>
      </c>
      <c r="BN6" s="79" t="s">
        <v>171</v>
      </c>
      <c r="BO6" s="79" t="s">
        <v>172</v>
      </c>
      <c r="BP6" s="79" t="s">
        <v>173</v>
      </c>
      <c r="BQ6" s="79" t="s">
        <v>174</v>
      </c>
      <c r="BR6" s="79" t="s">
        <v>175</v>
      </c>
      <c r="BS6" s="79" t="s">
        <v>176</v>
      </c>
      <c r="BT6" s="79" t="s">
        <v>177</v>
      </c>
      <c r="BU6" s="79" t="s">
        <v>178</v>
      </c>
      <c r="BV6" s="79" t="s">
        <v>179</v>
      </c>
      <c r="BW6" s="79" t="s">
        <v>180</v>
      </c>
      <c r="BX6" s="79" t="s">
        <v>181</v>
      </c>
      <c r="BY6" s="79" t="s">
        <v>182</v>
      </c>
      <c r="BZ6" s="79" t="s">
        <v>183</v>
      </c>
      <c r="CA6" s="79" t="s">
        <v>184</v>
      </c>
      <c r="CB6" s="79" t="s">
        <v>185</v>
      </c>
      <c r="CC6" s="79" t="s">
        <v>186</v>
      </c>
      <c r="CD6" s="79" t="s">
        <v>187</v>
      </c>
      <c r="CE6" s="79" t="s">
        <v>188</v>
      </c>
      <c r="CF6" s="79" t="s">
        <v>189</v>
      </c>
      <c r="CG6" s="79" t="s">
        <v>190</v>
      </c>
      <c r="CH6" s="79" t="s">
        <v>191</v>
      </c>
      <c r="CI6" s="79" t="s">
        <v>192</v>
      </c>
      <c r="CJ6" s="79" t="s">
        <v>193</v>
      </c>
      <c r="CK6" s="79" t="s">
        <v>194</v>
      </c>
      <c r="CL6" s="79" t="s">
        <v>195</v>
      </c>
      <c r="CM6" s="79" t="s">
        <v>196</v>
      </c>
      <c r="CN6" s="79" t="s">
        <v>197</v>
      </c>
      <c r="CO6" s="79" t="s">
        <v>198</v>
      </c>
      <c r="CP6" s="79" t="s">
        <v>199</v>
      </c>
      <c r="CQ6" s="79" t="s">
        <v>200</v>
      </c>
      <c r="CR6" s="79" t="s">
        <v>201</v>
      </c>
      <c r="CS6" s="79" t="s">
        <v>202</v>
      </c>
      <c r="CT6" s="79" t="s">
        <v>203</v>
      </c>
      <c r="CU6" s="79" t="s">
        <v>204</v>
      </c>
      <c r="CV6" s="79" t="s">
        <v>205</v>
      </c>
      <c r="CW6" s="79" t="s">
        <v>206</v>
      </c>
      <c r="CX6" s="79" t="s">
        <v>207</v>
      </c>
      <c r="CY6" s="79" t="s">
        <v>208</v>
      </c>
      <c r="CZ6" s="79" t="s">
        <v>209</v>
      </c>
      <c r="DA6" s="79" t="s">
        <v>210</v>
      </c>
      <c r="DB6" s="79" t="s">
        <v>211</v>
      </c>
      <c r="DC6" s="79" t="s">
        <v>212</v>
      </c>
      <c r="DD6" s="79" t="s">
        <v>213</v>
      </c>
      <c r="DE6" s="79" t="s">
        <v>214</v>
      </c>
      <c r="DF6" s="79" t="s">
        <v>1047</v>
      </c>
      <c r="DG6" s="79" t="s">
        <v>1048</v>
      </c>
      <c r="DH6" s="79" t="s">
        <v>1049</v>
      </c>
      <c r="DI6" s="79" t="s">
        <v>1050</v>
      </c>
      <c r="DJ6" s="79" t="s">
        <v>1051</v>
      </c>
      <c r="DK6" s="79" t="s">
        <v>1052</v>
      </c>
      <c r="DL6" s="79" t="s">
        <v>1053</v>
      </c>
      <c r="DM6" s="79" t="s">
        <v>1054</v>
      </c>
      <c r="DN6" s="79" t="s">
        <v>1055</v>
      </c>
      <c r="DO6" s="79" t="s">
        <v>1056</v>
      </c>
      <c r="DP6" s="79" t="s">
        <v>1057</v>
      </c>
      <c r="DQ6" s="79" t="s">
        <v>1058</v>
      </c>
      <c r="DR6" s="79" t="s">
        <v>1059</v>
      </c>
      <c r="DS6" s="79" t="s">
        <v>1060</v>
      </c>
      <c r="DT6" s="79" t="s">
        <v>1061</v>
      </c>
      <c r="DU6" s="79" t="s">
        <v>1062</v>
      </c>
      <c r="DV6" s="79" t="s">
        <v>1063</v>
      </c>
      <c r="DW6" s="79" t="s">
        <v>1064</v>
      </c>
      <c r="DX6" s="79" t="s">
        <v>1065</v>
      </c>
      <c r="DY6" s="79" t="s">
        <v>1066</v>
      </c>
      <c r="DZ6" s="79" t="s">
        <v>1067</v>
      </c>
      <c r="EA6" s="79" t="s">
        <v>1068</v>
      </c>
      <c r="EB6" s="79" t="s">
        <v>1069</v>
      </c>
      <c r="EC6" s="79" t="s">
        <v>1070</v>
      </c>
      <c r="ED6" s="79" t="s">
        <v>1071</v>
      </c>
      <c r="EE6" s="79" t="s">
        <v>1072</v>
      </c>
      <c r="EF6" s="79" t="s">
        <v>1073</v>
      </c>
      <c r="EG6" s="79" t="s">
        <v>1074</v>
      </c>
      <c r="EH6" s="79" t="s">
        <v>1075</v>
      </c>
      <c r="EI6" s="79" t="s">
        <v>1076</v>
      </c>
      <c r="EJ6" s="79" t="s">
        <v>1077</v>
      </c>
      <c r="EK6" s="79" t="s">
        <v>1078</v>
      </c>
      <c r="EL6" s="79" t="s">
        <v>1079</v>
      </c>
      <c r="EM6" s="79" t="s">
        <v>1080</v>
      </c>
      <c r="EN6" s="79" t="s">
        <v>1081</v>
      </c>
      <c r="EO6" s="79" t="s">
        <v>1082</v>
      </c>
      <c r="EP6" s="79" t="s">
        <v>1083</v>
      </c>
      <c r="EQ6" s="79" t="s">
        <v>1084</v>
      </c>
      <c r="ER6" s="79" t="s">
        <v>1085</v>
      </c>
      <c r="ES6" s="79" t="s">
        <v>1086</v>
      </c>
      <c r="ET6" s="79" t="s">
        <v>1087</v>
      </c>
      <c r="EU6" s="79" t="s">
        <v>1088</v>
      </c>
      <c r="EV6" s="79" t="s">
        <v>1089</v>
      </c>
      <c r="EW6" s="79" t="s">
        <v>1090</v>
      </c>
      <c r="EX6" s="79" t="s">
        <v>1091</v>
      </c>
      <c r="EY6" s="79" t="s">
        <v>1092</v>
      </c>
      <c r="EZ6" s="79" t="s">
        <v>1093</v>
      </c>
      <c r="FA6" s="79" t="s">
        <v>1094</v>
      </c>
      <c r="FB6" s="79" t="s">
        <v>1095</v>
      </c>
      <c r="FC6" s="79" t="s">
        <v>1096</v>
      </c>
      <c r="FD6" s="79" t="s">
        <v>1097</v>
      </c>
      <c r="FE6" s="79" t="s">
        <v>1098</v>
      </c>
      <c r="FF6" s="79" t="s">
        <v>1099</v>
      </c>
      <c r="FG6" s="79" t="s">
        <v>1100</v>
      </c>
      <c r="FH6" s="79" t="s">
        <v>1101</v>
      </c>
      <c r="FI6" s="79" t="s">
        <v>1102</v>
      </c>
      <c r="FJ6" s="79" t="s">
        <v>1103</v>
      </c>
      <c r="FK6" s="79" t="s">
        <v>1104</v>
      </c>
      <c r="FL6" s="79" t="s">
        <v>1105</v>
      </c>
      <c r="FM6" s="79" t="s">
        <v>1106</v>
      </c>
      <c r="FN6" s="79" t="s">
        <v>215</v>
      </c>
    </row>
    <row r="7" spans="2:170" x14ac:dyDescent="0.2">
      <c r="D7" s="1" t="s">
        <v>2</v>
      </c>
      <c r="E7" s="81" t="s">
        <v>217</v>
      </c>
      <c r="F7" s="81">
        <v>0</v>
      </c>
      <c r="G7" s="81">
        <v>0</v>
      </c>
      <c r="H7" s="81">
        <v>0</v>
      </c>
      <c r="I7" s="81">
        <v>0</v>
      </c>
      <c r="J7" s="81">
        <v>0</v>
      </c>
      <c r="K7" s="81">
        <v>0</v>
      </c>
      <c r="L7" s="81">
        <v>0</v>
      </c>
      <c r="M7" s="81">
        <v>0</v>
      </c>
      <c r="N7" s="81">
        <v>0</v>
      </c>
      <c r="O7" s="81">
        <v>0</v>
      </c>
      <c r="P7" s="81">
        <v>0</v>
      </c>
      <c r="Q7" s="81">
        <v>0</v>
      </c>
      <c r="R7" s="81">
        <v>0</v>
      </c>
      <c r="S7" s="81">
        <v>0</v>
      </c>
      <c r="T7" s="81">
        <v>0</v>
      </c>
      <c r="U7" s="81">
        <v>0</v>
      </c>
      <c r="V7" s="81">
        <v>0</v>
      </c>
      <c r="W7" s="81">
        <v>0</v>
      </c>
      <c r="X7" s="81">
        <v>0</v>
      </c>
      <c r="Y7" s="81">
        <v>0</v>
      </c>
      <c r="Z7" s="81">
        <v>0</v>
      </c>
      <c r="AA7" s="81">
        <v>0</v>
      </c>
      <c r="AB7" s="81">
        <v>0</v>
      </c>
      <c r="AC7" s="81">
        <v>0</v>
      </c>
      <c r="AD7" s="81">
        <v>0</v>
      </c>
      <c r="AE7" s="81">
        <v>0</v>
      </c>
      <c r="AF7" s="81">
        <v>0</v>
      </c>
      <c r="AG7" s="81">
        <v>0</v>
      </c>
      <c r="AH7" s="81">
        <v>0</v>
      </c>
      <c r="AI7" s="81">
        <v>0</v>
      </c>
      <c r="AJ7" s="81">
        <v>0</v>
      </c>
      <c r="AK7" s="81">
        <v>0</v>
      </c>
      <c r="AL7" s="81">
        <v>0</v>
      </c>
      <c r="AM7" s="81">
        <v>0</v>
      </c>
      <c r="AN7" s="81">
        <v>0</v>
      </c>
      <c r="AO7" s="81">
        <v>0</v>
      </c>
      <c r="AP7" s="81">
        <v>0</v>
      </c>
      <c r="AQ7" s="81">
        <v>0</v>
      </c>
      <c r="AR7" s="81">
        <v>0</v>
      </c>
      <c r="AS7" s="81">
        <v>0</v>
      </c>
      <c r="AT7" s="81">
        <v>0</v>
      </c>
      <c r="AU7" s="81">
        <v>0</v>
      </c>
      <c r="AV7" s="81">
        <v>0</v>
      </c>
      <c r="AW7" s="81">
        <v>0</v>
      </c>
      <c r="AX7" s="81">
        <v>0</v>
      </c>
      <c r="AY7" s="81">
        <v>0</v>
      </c>
      <c r="AZ7" s="81">
        <v>0</v>
      </c>
      <c r="BA7" s="81">
        <v>0</v>
      </c>
      <c r="BB7" s="81">
        <v>0</v>
      </c>
      <c r="BC7" s="81">
        <v>0</v>
      </c>
      <c r="BD7" s="81">
        <v>0</v>
      </c>
      <c r="BE7" s="81">
        <v>0</v>
      </c>
      <c r="BF7" s="81">
        <v>0</v>
      </c>
      <c r="BG7" s="81">
        <v>0</v>
      </c>
      <c r="BH7" s="81">
        <v>0</v>
      </c>
      <c r="BI7" s="81">
        <v>0</v>
      </c>
      <c r="BJ7" s="81">
        <v>0</v>
      </c>
      <c r="BK7" s="81">
        <v>0</v>
      </c>
      <c r="BL7" s="81">
        <v>0</v>
      </c>
      <c r="BM7" s="81">
        <v>0</v>
      </c>
      <c r="BN7" s="81">
        <v>0</v>
      </c>
      <c r="BO7" s="81">
        <v>0</v>
      </c>
      <c r="BP7" s="81">
        <v>0</v>
      </c>
      <c r="BQ7" s="81">
        <v>0</v>
      </c>
      <c r="BR7" s="81">
        <v>0</v>
      </c>
      <c r="BS7" s="81">
        <v>0</v>
      </c>
      <c r="BT7" s="81">
        <v>0</v>
      </c>
      <c r="BU7" s="81">
        <v>0</v>
      </c>
      <c r="BV7" s="81">
        <v>0</v>
      </c>
      <c r="BW7" s="81">
        <v>0</v>
      </c>
      <c r="BX7" s="81">
        <v>0</v>
      </c>
      <c r="BY7" s="81">
        <v>0</v>
      </c>
      <c r="BZ7" s="81">
        <v>0</v>
      </c>
      <c r="CA7" s="81">
        <v>0</v>
      </c>
      <c r="CB7" s="81">
        <v>0</v>
      </c>
      <c r="CC7" s="81">
        <v>0</v>
      </c>
      <c r="CD7" s="81">
        <v>0</v>
      </c>
      <c r="CE7" s="81">
        <v>0</v>
      </c>
      <c r="CF7" s="81">
        <v>0</v>
      </c>
      <c r="CG7" s="81">
        <v>0</v>
      </c>
      <c r="CH7" s="81">
        <v>0</v>
      </c>
      <c r="CI7" s="81">
        <v>0</v>
      </c>
      <c r="CJ7" s="81">
        <v>0</v>
      </c>
      <c r="CK7" s="81">
        <v>0</v>
      </c>
      <c r="CL7" s="81">
        <v>0</v>
      </c>
      <c r="CM7" s="81">
        <v>0</v>
      </c>
      <c r="CN7" s="81">
        <v>0</v>
      </c>
      <c r="CO7" s="81">
        <v>0</v>
      </c>
      <c r="CP7" s="81">
        <v>0</v>
      </c>
      <c r="CQ7" s="81">
        <v>0</v>
      </c>
      <c r="CR7" s="81">
        <v>0</v>
      </c>
      <c r="CS7" s="81">
        <v>0</v>
      </c>
      <c r="CT7" s="81">
        <v>0</v>
      </c>
      <c r="CU7" s="81">
        <v>0</v>
      </c>
      <c r="CV7" s="81">
        <v>0</v>
      </c>
      <c r="CW7" s="81">
        <v>0</v>
      </c>
      <c r="CX7" s="81">
        <v>0</v>
      </c>
      <c r="CY7" s="81">
        <v>0</v>
      </c>
      <c r="CZ7" s="81">
        <v>0</v>
      </c>
      <c r="DA7" s="81">
        <v>0</v>
      </c>
      <c r="DB7" s="81">
        <v>0</v>
      </c>
      <c r="DC7" s="81">
        <v>0</v>
      </c>
      <c r="DD7" s="81">
        <v>0</v>
      </c>
      <c r="DE7" s="81">
        <v>0</v>
      </c>
      <c r="DF7" s="81">
        <v>0</v>
      </c>
      <c r="DG7" s="81">
        <v>0</v>
      </c>
      <c r="DH7" s="81">
        <v>0</v>
      </c>
      <c r="DI7" s="81">
        <v>0</v>
      </c>
      <c r="DJ7" s="81">
        <v>0</v>
      </c>
      <c r="DK7" s="81">
        <v>0</v>
      </c>
      <c r="DL7" s="81">
        <v>0</v>
      </c>
      <c r="DM7" s="81">
        <v>0</v>
      </c>
      <c r="DN7" s="81">
        <v>0</v>
      </c>
      <c r="DO7" s="81">
        <v>0</v>
      </c>
      <c r="DP7" s="81">
        <v>0</v>
      </c>
      <c r="DQ7" s="81">
        <v>0</v>
      </c>
      <c r="DR7" s="81">
        <v>0</v>
      </c>
      <c r="DS7" s="81">
        <v>0</v>
      </c>
      <c r="DT7" s="81">
        <v>0</v>
      </c>
      <c r="DU7" s="81">
        <v>0</v>
      </c>
      <c r="DV7" s="81">
        <v>0</v>
      </c>
      <c r="DW7" s="81">
        <v>0</v>
      </c>
      <c r="DX7" s="81">
        <v>0</v>
      </c>
      <c r="DY7" s="81">
        <v>0</v>
      </c>
      <c r="DZ7" s="81">
        <v>0</v>
      </c>
      <c r="EA7" s="81">
        <v>0</v>
      </c>
      <c r="EB7" s="81">
        <v>0</v>
      </c>
      <c r="EC7" s="81">
        <v>0</v>
      </c>
      <c r="ED7" s="81">
        <v>0</v>
      </c>
      <c r="EE7" s="81">
        <v>0</v>
      </c>
      <c r="EF7" s="81">
        <v>0</v>
      </c>
      <c r="EG7" s="81">
        <v>0</v>
      </c>
      <c r="EH7" s="81">
        <v>0</v>
      </c>
      <c r="EI7" s="81">
        <v>0</v>
      </c>
      <c r="EJ7" s="81">
        <v>0</v>
      </c>
      <c r="EK7" s="81">
        <v>0</v>
      </c>
      <c r="EL7" s="81">
        <v>0</v>
      </c>
      <c r="EM7" s="81">
        <v>0</v>
      </c>
      <c r="EN7" s="81">
        <v>0</v>
      </c>
      <c r="EO7" s="81">
        <v>0</v>
      </c>
      <c r="EP7" s="81">
        <v>0</v>
      </c>
      <c r="EQ7" s="81">
        <v>0</v>
      </c>
      <c r="ER7" s="81">
        <v>0</v>
      </c>
      <c r="ES7" s="81">
        <v>0</v>
      </c>
      <c r="ET7" s="81">
        <v>0</v>
      </c>
      <c r="EU7" s="81">
        <v>0</v>
      </c>
      <c r="EV7" s="81">
        <v>0</v>
      </c>
      <c r="EW7" s="81">
        <v>0</v>
      </c>
      <c r="EX7" s="81">
        <v>0</v>
      </c>
      <c r="EY7" s="81">
        <v>0</v>
      </c>
      <c r="EZ7" s="81">
        <v>0</v>
      </c>
      <c r="FA7" s="81">
        <v>0</v>
      </c>
      <c r="FB7" s="81">
        <v>0</v>
      </c>
      <c r="FC7" s="81">
        <v>0</v>
      </c>
      <c r="FD7" s="81">
        <v>0</v>
      </c>
      <c r="FE7" s="81">
        <v>0</v>
      </c>
      <c r="FF7" s="81">
        <v>0</v>
      </c>
      <c r="FG7" s="81">
        <v>0</v>
      </c>
      <c r="FH7" s="81">
        <v>0</v>
      </c>
      <c r="FI7" s="81">
        <v>0</v>
      </c>
      <c r="FJ7" s="81">
        <v>0</v>
      </c>
      <c r="FK7" s="81">
        <v>0</v>
      </c>
      <c r="FL7" s="81">
        <v>0</v>
      </c>
      <c r="FM7" s="81">
        <v>0</v>
      </c>
      <c r="FN7" s="1" t="str">
        <f t="shared" ref="FN7:FN46" si="3">D7&amp;E7</f>
        <v>Western EuropeCapacity as DAP 18:46</v>
      </c>
    </row>
    <row r="8" spans="2:170" x14ac:dyDescent="0.2">
      <c r="D8" s="1" t="s">
        <v>3</v>
      </c>
      <c r="E8" s="81" t="s">
        <v>217</v>
      </c>
      <c r="F8" s="81">
        <v>0</v>
      </c>
      <c r="G8" s="81">
        <v>0</v>
      </c>
      <c r="H8" s="81">
        <v>0</v>
      </c>
      <c r="I8" s="81">
        <v>0</v>
      </c>
      <c r="J8" s="81">
        <v>0</v>
      </c>
      <c r="K8" s="81">
        <v>0</v>
      </c>
      <c r="L8" s="81">
        <v>0</v>
      </c>
      <c r="M8" s="81">
        <v>0</v>
      </c>
      <c r="N8" s="81">
        <v>0</v>
      </c>
      <c r="O8" s="81">
        <v>0</v>
      </c>
      <c r="P8" s="81">
        <v>0</v>
      </c>
      <c r="Q8" s="81">
        <v>0</v>
      </c>
      <c r="R8" s="81">
        <v>0</v>
      </c>
      <c r="S8" s="81">
        <v>0</v>
      </c>
      <c r="T8" s="81">
        <v>0</v>
      </c>
      <c r="U8" s="81">
        <v>0</v>
      </c>
      <c r="V8" s="81">
        <v>0</v>
      </c>
      <c r="W8" s="81">
        <v>0</v>
      </c>
      <c r="X8" s="81">
        <v>0</v>
      </c>
      <c r="Y8" s="81">
        <v>0</v>
      </c>
      <c r="Z8" s="81">
        <v>0</v>
      </c>
      <c r="AA8" s="81">
        <v>0</v>
      </c>
      <c r="AB8" s="81">
        <v>0</v>
      </c>
      <c r="AC8" s="81">
        <v>0</v>
      </c>
      <c r="AD8" s="81">
        <v>0</v>
      </c>
      <c r="AE8" s="81">
        <v>0</v>
      </c>
      <c r="AF8" s="81">
        <v>0</v>
      </c>
      <c r="AG8" s="81">
        <v>0</v>
      </c>
      <c r="AH8" s="81">
        <v>0</v>
      </c>
      <c r="AI8" s="81">
        <v>0</v>
      </c>
      <c r="AJ8" s="81">
        <v>0</v>
      </c>
      <c r="AK8" s="81">
        <v>0</v>
      </c>
      <c r="AL8" s="81">
        <v>0</v>
      </c>
      <c r="AM8" s="81">
        <v>0</v>
      </c>
      <c r="AN8" s="81">
        <v>0</v>
      </c>
      <c r="AO8" s="81">
        <v>0</v>
      </c>
      <c r="AP8" s="81">
        <v>0</v>
      </c>
      <c r="AQ8" s="81">
        <v>0</v>
      </c>
      <c r="AR8" s="81">
        <v>0</v>
      </c>
      <c r="AS8" s="81">
        <v>0</v>
      </c>
      <c r="AT8" s="81">
        <v>0</v>
      </c>
      <c r="AU8" s="81">
        <v>0</v>
      </c>
      <c r="AV8" s="81">
        <v>0</v>
      </c>
      <c r="AW8" s="81">
        <v>0</v>
      </c>
      <c r="AX8" s="81">
        <v>0</v>
      </c>
      <c r="AY8" s="81">
        <v>0</v>
      </c>
      <c r="AZ8" s="81">
        <v>0</v>
      </c>
      <c r="BA8" s="81">
        <v>0</v>
      </c>
      <c r="BB8" s="81">
        <v>0</v>
      </c>
      <c r="BC8" s="81">
        <v>0</v>
      </c>
      <c r="BD8" s="81">
        <v>0</v>
      </c>
      <c r="BE8" s="81">
        <v>0</v>
      </c>
      <c r="BF8" s="81">
        <v>0</v>
      </c>
      <c r="BG8" s="81">
        <v>0</v>
      </c>
      <c r="BH8" s="81">
        <v>0</v>
      </c>
      <c r="BI8" s="81">
        <v>0</v>
      </c>
      <c r="BJ8" s="81">
        <v>0</v>
      </c>
      <c r="BK8" s="81">
        <v>0</v>
      </c>
      <c r="BL8" s="81">
        <v>0</v>
      </c>
      <c r="BM8" s="81">
        <v>0</v>
      </c>
      <c r="BN8" s="81">
        <v>0</v>
      </c>
      <c r="BO8" s="81">
        <v>0</v>
      </c>
      <c r="BP8" s="81">
        <v>0</v>
      </c>
      <c r="BQ8" s="81">
        <v>0</v>
      </c>
      <c r="BR8" s="81">
        <v>0</v>
      </c>
      <c r="BS8" s="81">
        <v>0</v>
      </c>
      <c r="BT8" s="81">
        <v>0</v>
      </c>
      <c r="BU8" s="81">
        <v>0</v>
      </c>
      <c r="BV8" s="81">
        <v>0</v>
      </c>
      <c r="BW8" s="81">
        <v>0</v>
      </c>
      <c r="BX8" s="81">
        <v>0</v>
      </c>
      <c r="BY8" s="81">
        <v>0</v>
      </c>
      <c r="BZ8" s="81">
        <v>0</v>
      </c>
      <c r="CA8" s="81">
        <v>0</v>
      </c>
      <c r="CB8" s="81">
        <v>0</v>
      </c>
      <c r="CC8" s="81">
        <v>0</v>
      </c>
      <c r="CD8" s="81">
        <v>0</v>
      </c>
      <c r="CE8" s="81">
        <v>0</v>
      </c>
      <c r="CF8" s="81">
        <v>0</v>
      </c>
      <c r="CG8" s="81">
        <v>0</v>
      </c>
      <c r="CH8" s="81">
        <v>0</v>
      </c>
      <c r="CI8" s="81">
        <v>0</v>
      </c>
      <c r="CJ8" s="81">
        <v>0</v>
      </c>
      <c r="CK8" s="81">
        <v>0</v>
      </c>
      <c r="CL8" s="81">
        <v>0</v>
      </c>
      <c r="CM8" s="81">
        <v>0</v>
      </c>
      <c r="CN8" s="81">
        <v>0</v>
      </c>
      <c r="CO8" s="81">
        <v>0</v>
      </c>
      <c r="CP8" s="81">
        <v>0</v>
      </c>
      <c r="CQ8" s="81">
        <v>0</v>
      </c>
      <c r="CR8" s="81">
        <v>0</v>
      </c>
      <c r="CS8" s="81">
        <v>0</v>
      </c>
      <c r="CT8" s="81">
        <v>0</v>
      </c>
      <c r="CU8" s="81">
        <v>0</v>
      </c>
      <c r="CV8" s="81">
        <v>0</v>
      </c>
      <c r="CW8" s="81">
        <v>0</v>
      </c>
      <c r="CX8" s="81">
        <v>0</v>
      </c>
      <c r="CY8" s="81">
        <v>0</v>
      </c>
      <c r="CZ8" s="81">
        <v>0</v>
      </c>
      <c r="DA8" s="81">
        <v>0</v>
      </c>
      <c r="DB8" s="81">
        <v>0</v>
      </c>
      <c r="DC8" s="81">
        <v>0</v>
      </c>
      <c r="DD8" s="81">
        <v>0</v>
      </c>
      <c r="DE8" s="81">
        <v>0</v>
      </c>
      <c r="DF8" s="81">
        <v>0</v>
      </c>
      <c r="DG8" s="81">
        <v>0</v>
      </c>
      <c r="DH8" s="81">
        <v>0</v>
      </c>
      <c r="DI8" s="81">
        <v>0</v>
      </c>
      <c r="DJ8" s="81">
        <v>0</v>
      </c>
      <c r="DK8" s="81">
        <v>0</v>
      </c>
      <c r="DL8" s="81">
        <v>0</v>
      </c>
      <c r="DM8" s="81">
        <v>0</v>
      </c>
      <c r="DN8" s="81">
        <v>0</v>
      </c>
      <c r="DO8" s="81">
        <v>0</v>
      </c>
      <c r="DP8" s="81">
        <v>0</v>
      </c>
      <c r="DQ8" s="81">
        <v>0</v>
      </c>
      <c r="DR8" s="81">
        <v>0</v>
      </c>
      <c r="DS8" s="81">
        <v>0</v>
      </c>
      <c r="DT8" s="81">
        <v>0</v>
      </c>
      <c r="DU8" s="81">
        <v>0</v>
      </c>
      <c r="DV8" s="81">
        <v>0</v>
      </c>
      <c r="DW8" s="81">
        <v>0</v>
      </c>
      <c r="DX8" s="81">
        <v>0</v>
      </c>
      <c r="DY8" s="81">
        <v>0</v>
      </c>
      <c r="DZ8" s="81">
        <v>0</v>
      </c>
      <c r="EA8" s="81">
        <v>0</v>
      </c>
      <c r="EB8" s="81">
        <v>0</v>
      </c>
      <c r="EC8" s="81">
        <v>0</v>
      </c>
      <c r="ED8" s="81">
        <v>0</v>
      </c>
      <c r="EE8" s="81">
        <v>0</v>
      </c>
      <c r="EF8" s="81">
        <v>0</v>
      </c>
      <c r="EG8" s="81">
        <v>0</v>
      </c>
      <c r="EH8" s="81">
        <v>0</v>
      </c>
      <c r="EI8" s="81">
        <v>0</v>
      </c>
      <c r="EJ8" s="81">
        <v>0</v>
      </c>
      <c r="EK8" s="81">
        <v>0</v>
      </c>
      <c r="EL8" s="81">
        <v>0</v>
      </c>
      <c r="EM8" s="81">
        <v>0</v>
      </c>
      <c r="EN8" s="81">
        <v>0</v>
      </c>
      <c r="EO8" s="81">
        <v>0</v>
      </c>
      <c r="EP8" s="81">
        <v>0</v>
      </c>
      <c r="EQ8" s="81">
        <v>0</v>
      </c>
      <c r="ER8" s="81">
        <v>0</v>
      </c>
      <c r="ES8" s="81">
        <v>0</v>
      </c>
      <c r="ET8" s="81">
        <v>0</v>
      </c>
      <c r="EU8" s="81">
        <v>0</v>
      </c>
      <c r="EV8" s="81">
        <v>0</v>
      </c>
      <c r="EW8" s="81">
        <v>0</v>
      </c>
      <c r="EX8" s="81">
        <v>0</v>
      </c>
      <c r="EY8" s="81">
        <v>0</v>
      </c>
      <c r="EZ8" s="81">
        <v>0</v>
      </c>
      <c r="FA8" s="81">
        <v>0</v>
      </c>
      <c r="FB8" s="81">
        <v>0</v>
      </c>
      <c r="FC8" s="81">
        <v>0</v>
      </c>
      <c r="FD8" s="81">
        <v>0</v>
      </c>
      <c r="FE8" s="81">
        <v>0</v>
      </c>
      <c r="FF8" s="81">
        <v>0</v>
      </c>
      <c r="FG8" s="81">
        <v>0</v>
      </c>
      <c r="FH8" s="81">
        <v>0</v>
      </c>
      <c r="FI8" s="81">
        <v>0</v>
      </c>
      <c r="FJ8" s="81">
        <v>0</v>
      </c>
      <c r="FK8" s="81">
        <v>0</v>
      </c>
      <c r="FL8" s="81">
        <v>0</v>
      </c>
      <c r="FM8" s="81">
        <v>0</v>
      </c>
      <c r="FN8" s="1" t="str">
        <f t="shared" si="3"/>
        <v>Southern EuropeCapacity as DAP 18:46</v>
      </c>
    </row>
    <row r="9" spans="2:170" x14ac:dyDescent="0.2">
      <c r="D9" s="1" t="s">
        <v>6</v>
      </c>
      <c r="E9" s="81" t="s">
        <v>217</v>
      </c>
      <c r="F9" s="81">
        <v>0</v>
      </c>
      <c r="G9" s="81">
        <v>0</v>
      </c>
      <c r="H9" s="81">
        <v>0</v>
      </c>
      <c r="I9" s="81">
        <v>0</v>
      </c>
      <c r="J9" s="81">
        <v>0</v>
      </c>
      <c r="K9" s="81">
        <v>0</v>
      </c>
      <c r="L9" s="81">
        <v>0</v>
      </c>
      <c r="M9" s="81">
        <v>0</v>
      </c>
      <c r="N9" s="81">
        <v>0</v>
      </c>
      <c r="O9" s="81">
        <v>0</v>
      </c>
      <c r="P9" s="81">
        <v>0</v>
      </c>
      <c r="Q9" s="81">
        <v>0</v>
      </c>
      <c r="R9" s="81">
        <v>0</v>
      </c>
      <c r="S9" s="81">
        <v>0</v>
      </c>
      <c r="T9" s="81">
        <v>0</v>
      </c>
      <c r="U9" s="81">
        <v>0</v>
      </c>
      <c r="V9" s="81">
        <v>0</v>
      </c>
      <c r="W9" s="81">
        <v>0</v>
      </c>
      <c r="X9" s="81">
        <v>0</v>
      </c>
      <c r="Y9" s="81">
        <v>0</v>
      </c>
      <c r="Z9" s="81">
        <v>0</v>
      </c>
      <c r="AA9" s="81">
        <v>0</v>
      </c>
      <c r="AB9" s="81">
        <v>0</v>
      </c>
      <c r="AC9" s="81">
        <v>0</v>
      </c>
      <c r="AD9" s="81">
        <v>0</v>
      </c>
      <c r="AE9" s="81">
        <v>0</v>
      </c>
      <c r="AF9" s="81">
        <v>0</v>
      </c>
      <c r="AG9" s="81">
        <v>0</v>
      </c>
      <c r="AH9" s="81">
        <v>0</v>
      </c>
      <c r="AI9" s="81">
        <v>0</v>
      </c>
      <c r="AJ9" s="81">
        <v>0</v>
      </c>
      <c r="AK9" s="81">
        <v>0</v>
      </c>
      <c r="AL9" s="81">
        <v>0</v>
      </c>
      <c r="AM9" s="81">
        <v>0</v>
      </c>
      <c r="AN9" s="81">
        <v>0</v>
      </c>
      <c r="AO9" s="81">
        <v>0</v>
      </c>
      <c r="AP9" s="81">
        <v>0</v>
      </c>
      <c r="AQ9" s="81">
        <v>0</v>
      </c>
      <c r="AR9" s="81">
        <v>0</v>
      </c>
      <c r="AS9" s="81">
        <v>0</v>
      </c>
      <c r="AT9" s="81">
        <v>0</v>
      </c>
      <c r="AU9" s="81">
        <v>0</v>
      </c>
      <c r="AV9" s="81">
        <v>0</v>
      </c>
      <c r="AW9" s="81">
        <v>0</v>
      </c>
      <c r="AX9" s="81">
        <v>0</v>
      </c>
      <c r="AY9" s="81">
        <v>0</v>
      </c>
      <c r="AZ9" s="81">
        <v>0</v>
      </c>
      <c r="BA9" s="81">
        <v>0</v>
      </c>
      <c r="BB9" s="81">
        <v>0</v>
      </c>
      <c r="BC9" s="81">
        <v>0</v>
      </c>
      <c r="BD9" s="81">
        <v>0</v>
      </c>
      <c r="BE9" s="81">
        <v>0</v>
      </c>
      <c r="BF9" s="81">
        <v>0</v>
      </c>
      <c r="BG9" s="81">
        <v>0</v>
      </c>
      <c r="BH9" s="81">
        <v>0</v>
      </c>
      <c r="BI9" s="81">
        <v>0</v>
      </c>
      <c r="BJ9" s="81">
        <v>0</v>
      </c>
      <c r="BK9" s="81">
        <v>0</v>
      </c>
      <c r="BL9" s="81">
        <v>0</v>
      </c>
      <c r="BM9" s="81">
        <v>0</v>
      </c>
      <c r="BN9" s="81">
        <v>0</v>
      </c>
      <c r="BO9" s="81">
        <v>0</v>
      </c>
      <c r="BP9" s="81">
        <v>0</v>
      </c>
      <c r="BQ9" s="81">
        <v>0</v>
      </c>
      <c r="BR9" s="81">
        <v>0</v>
      </c>
      <c r="BS9" s="81">
        <v>0</v>
      </c>
      <c r="BT9" s="81">
        <v>0</v>
      </c>
      <c r="BU9" s="81">
        <v>0</v>
      </c>
      <c r="BV9" s="81">
        <v>0</v>
      </c>
      <c r="BW9" s="81">
        <v>0</v>
      </c>
      <c r="BX9" s="81">
        <v>0</v>
      </c>
      <c r="BY9" s="81">
        <v>0</v>
      </c>
      <c r="BZ9" s="81">
        <v>0</v>
      </c>
      <c r="CA9" s="81">
        <v>0</v>
      </c>
      <c r="CB9" s="81">
        <v>0</v>
      </c>
      <c r="CC9" s="81">
        <v>0</v>
      </c>
      <c r="CD9" s="81">
        <v>0</v>
      </c>
      <c r="CE9" s="81">
        <v>0</v>
      </c>
      <c r="CF9" s="81">
        <v>0</v>
      </c>
      <c r="CG9" s="81">
        <v>0</v>
      </c>
      <c r="CH9" s="81">
        <v>0</v>
      </c>
      <c r="CI9" s="81">
        <v>0</v>
      </c>
      <c r="CJ9" s="81">
        <v>0</v>
      </c>
      <c r="CK9" s="81">
        <v>0</v>
      </c>
      <c r="CL9" s="81">
        <v>0</v>
      </c>
      <c r="CM9" s="81">
        <v>0</v>
      </c>
      <c r="CN9" s="81">
        <v>0</v>
      </c>
      <c r="CO9" s="81">
        <v>0</v>
      </c>
      <c r="CP9" s="81">
        <v>0</v>
      </c>
      <c r="CQ9" s="81">
        <v>0</v>
      </c>
      <c r="CR9" s="81">
        <v>0</v>
      </c>
      <c r="CS9" s="81">
        <v>0</v>
      </c>
      <c r="CT9" s="81">
        <v>0</v>
      </c>
      <c r="CU9" s="81">
        <v>0</v>
      </c>
      <c r="CV9" s="81">
        <v>0</v>
      </c>
      <c r="CW9" s="81">
        <v>0</v>
      </c>
      <c r="CX9" s="81">
        <v>0</v>
      </c>
      <c r="CY9" s="81">
        <v>0</v>
      </c>
      <c r="CZ9" s="81">
        <v>0</v>
      </c>
      <c r="DA9" s="81">
        <v>0</v>
      </c>
      <c r="DB9" s="81">
        <v>0</v>
      </c>
      <c r="DC9" s="81">
        <v>0</v>
      </c>
      <c r="DD9" s="81">
        <v>0</v>
      </c>
      <c r="DE9" s="81">
        <v>0</v>
      </c>
      <c r="DF9" s="81">
        <v>0</v>
      </c>
      <c r="DG9" s="81">
        <v>0</v>
      </c>
      <c r="DH9" s="81">
        <v>0</v>
      </c>
      <c r="DI9" s="81">
        <v>0</v>
      </c>
      <c r="DJ9" s="81">
        <v>0</v>
      </c>
      <c r="DK9" s="81">
        <v>0</v>
      </c>
      <c r="DL9" s="81">
        <v>0</v>
      </c>
      <c r="DM9" s="81">
        <v>0</v>
      </c>
      <c r="DN9" s="81">
        <v>0</v>
      </c>
      <c r="DO9" s="81">
        <v>0</v>
      </c>
      <c r="DP9" s="81">
        <v>0</v>
      </c>
      <c r="DQ9" s="81">
        <v>0</v>
      </c>
      <c r="DR9" s="81">
        <v>0</v>
      </c>
      <c r="DS9" s="81">
        <v>0</v>
      </c>
      <c r="DT9" s="81">
        <v>0</v>
      </c>
      <c r="DU9" s="81">
        <v>0</v>
      </c>
      <c r="DV9" s="81">
        <v>0</v>
      </c>
      <c r="DW9" s="81">
        <v>0</v>
      </c>
      <c r="DX9" s="81">
        <v>0</v>
      </c>
      <c r="DY9" s="81">
        <v>0</v>
      </c>
      <c r="DZ9" s="81">
        <v>0</v>
      </c>
      <c r="EA9" s="81">
        <v>0</v>
      </c>
      <c r="EB9" s="81">
        <v>0</v>
      </c>
      <c r="EC9" s="81">
        <v>0</v>
      </c>
      <c r="ED9" s="81">
        <v>0</v>
      </c>
      <c r="EE9" s="81">
        <v>0</v>
      </c>
      <c r="EF9" s="81">
        <v>0</v>
      </c>
      <c r="EG9" s="81">
        <v>0</v>
      </c>
      <c r="EH9" s="81">
        <v>0</v>
      </c>
      <c r="EI9" s="81">
        <v>0</v>
      </c>
      <c r="EJ9" s="81">
        <v>0</v>
      </c>
      <c r="EK9" s="81">
        <v>0</v>
      </c>
      <c r="EL9" s="81">
        <v>0</v>
      </c>
      <c r="EM9" s="81">
        <v>0</v>
      </c>
      <c r="EN9" s="81">
        <v>0</v>
      </c>
      <c r="EO9" s="81">
        <v>0</v>
      </c>
      <c r="EP9" s="81">
        <v>0</v>
      </c>
      <c r="EQ9" s="81">
        <v>0</v>
      </c>
      <c r="ER9" s="81">
        <v>0</v>
      </c>
      <c r="ES9" s="81">
        <v>0</v>
      </c>
      <c r="ET9" s="81">
        <v>0</v>
      </c>
      <c r="EU9" s="81">
        <v>0</v>
      </c>
      <c r="EV9" s="81">
        <v>0</v>
      </c>
      <c r="EW9" s="81">
        <v>0</v>
      </c>
      <c r="EX9" s="81">
        <v>0</v>
      </c>
      <c r="EY9" s="81">
        <v>0</v>
      </c>
      <c r="EZ9" s="81">
        <v>0</v>
      </c>
      <c r="FA9" s="81">
        <v>0</v>
      </c>
      <c r="FB9" s="81">
        <v>0</v>
      </c>
      <c r="FC9" s="81">
        <v>0</v>
      </c>
      <c r="FD9" s="81">
        <v>0</v>
      </c>
      <c r="FE9" s="81">
        <v>0</v>
      </c>
      <c r="FF9" s="81">
        <v>0</v>
      </c>
      <c r="FG9" s="81">
        <v>0</v>
      </c>
      <c r="FH9" s="81">
        <v>0</v>
      </c>
      <c r="FI9" s="81">
        <v>0</v>
      </c>
      <c r="FJ9" s="81">
        <v>0</v>
      </c>
      <c r="FK9" s="81">
        <v>0</v>
      </c>
      <c r="FL9" s="81">
        <v>0</v>
      </c>
      <c r="FM9" s="81">
        <v>0</v>
      </c>
      <c r="FN9" s="1" t="str">
        <f t="shared" si="3"/>
        <v>Northern EuropeCapacity as DAP 18:46</v>
      </c>
    </row>
    <row r="10" spans="2:170" x14ac:dyDescent="0.2">
      <c r="D10" s="1" t="s">
        <v>8</v>
      </c>
      <c r="E10" s="81" t="s">
        <v>217</v>
      </c>
      <c r="F10" s="81">
        <v>0</v>
      </c>
      <c r="G10" s="81">
        <v>0</v>
      </c>
      <c r="H10" s="81">
        <v>0</v>
      </c>
      <c r="I10" s="81">
        <v>0</v>
      </c>
      <c r="J10" s="81">
        <v>0</v>
      </c>
      <c r="K10" s="81">
        <v>0</v>
      </c>
      <c r="L10" s="81">
        <v>0</v>
      </c>
      <c r="M10" s="81">
        <v>0</v>
      </c>
      <c r="N10" s="81">
        <v>0</v>
      </c>
      <c r="O10" s="81">
        <v>0</v>
      </c>
      <c r="P10" s="81">
        <v>0</v>
      </c>
      <c r="Q10" s="81">
        <v>0</v>
      </c>
      <c r="R10" s="81">
        <v>0</v>
      </c>
      <c r="S10" s="81">
        <v>0</v>
      </c>
      <c r="T10" s="81">
        <v>0</v>
      </c>
      <c r="U10" s="81">
        <v>0</v>
      </c>
      <c r="V10" s="81">
        <v>0</v>
      </c>
      <c r="W10" s="81">
        <v>0</v>
      </c>
      <c r="X10" s="81">
        <v>0</v>
      </c>
      <c r="Y10" s="81">
        <v>0</v>
      </c>
      <c r="Z10" s="81">
        <v>0</v>
      </c>
      <c r="AA10" s="81">
        <v>0</v>
      </c>
      <c r="AB10" s="81">
        <v>0</v>
      </c>
      <c r="AC10" s="81">
        <v>0</v>
      </c>
      <c r="AD10" s="81">
        <v>0</v>
      </c>
      <c r="AE10" s="81">
        <v>0</v>
      </c>
      <c r="AF10" s="81">
        <v>0</v>
      </c>
      <c r="AG10" s="81">
        <v>0</v>
      </c>
      <c r="AH10" s="81">
        <v>0</v>
      </c>
      <c r="AI10" s="81">
        <v>0</v>
      </c>
      <c r="AJ10" s="81">
        <v>0</v>
      </c>
      <c r="AK10" s="81">
        <v>0</v>
      </c>
      <c r="AL10" s="81">
        <v>0</v>
      </c>
      <c r="AM10" s="81">
        <v>0</v>
      </c>
      <c r="AN10" s="81">
        <v>0</v>
      </c>
      <c r="AO10" s="81">
        <v>0</v>
      </c>
      <c r="AP10" s="81">
        <v>0</v>
      </c>
      <c r="AQ10" s="81">
        <v>0</v>
      </c>
      <c r="AR10" s="81">
        <v>0</v>
      </c>
      <c r="AS10" s="81">
        <v>0</v>
      </c>
      <c r="AT10" s="81">
        <v>0</v>
      </c>
      <c r="AU10" s="81">
        <v>0</v>
      </c>
      <c r="AV10" s="81">
        <v>0</v>
      </c>
      <c r="AW10" s="81">
        <v>0</v>
      </c>
      <c r="AX10" s="81">
        <v>0</v>
      </c>
      <c r="AY10" s="81">
        <v>0</v>
      </c>
      <c r="AZ10" s="81">
        <v>0</v>
      </c>
      <c r="BA10" s="81">
        <v>0</v>
      </c>
      <c r="BB10" s="81">
        <v>0</v>
      </c>
      <c r="BC10" s="81">
        <v>0</v>
      </c>
      <c r="BD10" s="81">
        <v>0</v>
      </c>
      <c r="BE10" s="81">
        <v>0</v>
      </c>
      <c r="BF10" s="81">
        <v>0</v>
      </c>
      <c r="BG10" s="81">
        <v>0</v>
      </c>
      <c r="BH10" s="81">
        <v>0</v>
      </c>
      <c r="BI10" s="81">
        <v>0</v>
      </c>
      <c r="BJ10" s="81">
        <v>0</v>
      </c>
      <c r="BK10" s="81">
        <v>0</v>
      </c>
      <c r="BL10" s="81">
        <v>0</v>
      </c>
      <c r="BM10" s="81">
        <v>0</v>
      </c>
      <c r="BN10" s="81">
        <v>0</v>
      </c>
      <c r="BO10" s="81">
        <v>0</v>
      </c>
      <c r="BP10" s="81">
        <v>0</v>
      </c>
      <c r="BQ10" s="81">
        <v>0</v>
      </c>
      <c r="BR10" s="81">
        <v>0</v>
      </c>
      <c r="BS10" s="81">
        <v>0</v>
      </c>
      <c r="BT10" s="81">
        <v>0</v>
      </c>
      <c r="BU10" s="81">
        <v>0</v>
      </c>
      <c r="BV10" s="81">
        <v>0</v>
      </c>
      <c r="BW10" s="81">
        <v>0</v>
      </c>
      <c r="BX10" s="81">
        <v>0</v>
      </c>
      <c r="BY10" s="81">
        <v>0</v>
      </c>
      <c r="BZ10" s="81">
        <v>0</v>
      </c>
      <c r="CA10" s="81">
        <v>0</v>
      </c>
      <c r="CB10" s="81">
        <v>0</v>
      </c>
      <c r="CC10" s="81">
        <v>0</v>
      </c>
      <c r="CD10" s="81">
        <v>0</v>
      </c>
      <c r="CE10" s="81">
        <v>0</v>
      </c>
      <c r="CF10" s="81">
        <v>0</v>
      </c>
      <c r="CG10" s="81">
        <v>0</v>
      </c>
      <c r="CH10" s="81">
        <v>0</v>
      </c>
      <c r="CI10" s="81">
        <v>0</v>
      </c>
      <c r="CJ10" s="81">
        <v>0</v>
      </c>
      <c r="CK10" s="81">
        <v>0</v>
      </c>
      <c r="CL10" s="81">
        <v>0</v>
      </c>
      <c r="CM10" s="81">
        <v>0</v>
      </c>
      <c r="CN10" s="81">
        <v>0</v>
      </c>
      <c r="CO10" s="81">
        <v>0</v>
      </c>
      <c r="CP10" s="81">
        <v>0</v>
      </c>
      <c r="CQ10" s="81">
        <v>0</v>
      </c>
      <c r="CR10" s="81">
        <v>0</v>
      </c>
      <c r="CS10" s="81">
        <v>0</v>
      </c>
      <c r="CT10" s="81">
        <v>0</v>
      </c>
      <c r="CU10" s="81">
        <v>0</v>
      </c>
      <c r="CV10" s="81">
        <v>0</v>
      </c>
      <c r="CW10" s="81">
        <v>0</v>
      </c>
      <c r="CX10" s="81">
        <v>0</v>
      </c>
      <c r="CY10" s="81">
        <v>0</v>
      </c>
      <c r="CZ10" s="81">
        <v>0</v>
      </c>
      <c r="DA10" s="81">
        <v>0</v>
      </c>
      <c r="DB10" s="81">
        <v>0</v>
      </c>
      <c r="DC10" s="81">
        <v>0</v>
      </c>
      <c r="DD10" s="81">
        <v>0</v>
      </c>
      <c r="DE10" s="81">
        <v>0</v>
      </c>
      <c r="DF10" s="81">
        <v>0</v>
      </c>
      <c r="DG10" s="81">
        <v>0</v>
      </c>
      <c r="DH10" s="81">
        <v>0</v>
      </c>
      <c r="DI10" s="81">
        <v>0</v>
      </c>
      <c r="DJ10" s="81">
        <v>0</v>
      </c>
      <c r="DK10" s="81">
        <v>0</v>
      </c>
      <c r="DL10" s="81">
        <v>0</v>
      </c>
      <c r="DM10" s="81">
        <v>0</v>
      </c>
      <c r="DN10" s="81">
        <v>0</v>
      </c>
      <c r="DO10" s="81">
        <v>0</v>
      </c>
      <c r="DP10" s="81">
        <v>0</v>
      </c>
      <c r="DQ10" s="81">
        <v>0</v>
      </c>
      <c r="DR10" s="81">
        <v>0</v>
      </c>
      <c r="DS10" s="81">
        <v>0</v>
      </c>
      <c r="DT10" s="81">
        <v>0</v>
      </c>
      <c r="DU10" s="81">
        <v>0</v>
      </c>
      <c r="DV10" s="81">
        <v>0</v>
      </c>
      <c r="DW10" s="81">
        <v>0</v>
      </c>
      <c r="DX10" s="81">
        <v>0</v>
      </c>
      <c r="DY10" s="81">
        <v>0</v>
      </c>
      <c r="DZ10" s="81">
        <v>0</v>
      </c>
      <c r="EA10" s="81">
        <v>0</v>
      </c>
      <c r="EB10" s="81">
        <v>0</v>
      </c>
      <c r="EC10" s="81">
        <v>0</v>
      </c>
      <c r="ED10" s="81">
        <v>0</v>
      </c>
      <c r="EE10" s="81">
        <v>0</v>
      </c>
      <c r="EF10" s="81">
        <v>0</v>
      </c>
      <c r="EG10" s="81">
        <v>0</v>
      </c>
      <c r="EH10" s="81">
        <v>0</v>
      </c>
      <c r="EI10" s="81">
        <v>0</v>
      </c>
      <c r="EJ10" s="81">
        <v>0</v>
      </c>
      <c r="EK10" s="81">
        <v>0</v>
      </c>
      <c r="EL10" s="81">
        <v>0</v>
      </c>
      <c r="EM10" s="81">
        <v>0</v>
      </c>
      <c r="EN10" s="81">
        <v>0</v>
      </c>
      <c r="EO10" s="81">
        <v>0</v>
      </c>
      <c r="EP10" s="81">
        <v>0</v>
      </c>
      <c r="EQ10" s="81">
        <v>0</v>
      </c>
      <c r="ER10" s="81">
        <v>0</v>
      </c>
      <c r="ES10" s="81">
        <v>0</v>
      </c>
      <c r="ET10" s="81">
        <v>0</v>
      </c>
      <c r="EU10" s="81">
        <v>0</v>
      </c>
      <c r="EV10" s="81">
        <v>0</v>
      </c>
      <c r="EW10" s="81">
        <v>0</v>
      </c>
      <c r="EX10" s="81">
        <v>0</v>
      </c>
      <c r="EY10" s="81">
        <v>0</v>
      </c>
      <c r="EZ10" s="81">
        <v>0</v>
      </c>
      <c r="FA10" s="81">
        <v>0</v>
      </c>
      <c r="FB10" s="81">
        <v>0</v>
      </c>
      <c r="FC10" s="81">
        <v>0</v>
      </c>
      <c r="FD10" s="81">
        <v>0</v>
      </c>
      <c r="FE10" s="81">
        <v>0</v>
      </c>
      <c r="FF10" s="81">
        <v>0</v>
      </c>
      <c r="FG10" s="81">
        <v>0</v>
      </c>
      <c r="FH10" s="81">
        <v>0</v>
      </c>
      <c r="FI10" s="81">
        <v>0</v>
      </c>
      <c r="FJ10" s="81">
        <v>0</v>
      </c>
      <c r="FK10" s="81">
        <v>0</v>
      </c>
      <c r="FL10" s="81">
        <v>0</v>
      </c>
      <c r="FM10" s="81">
        <v>0</v>
      </c>
      <c r="FN10" s="1" t="str">
        <f t="shared" si="3"/>
        <v>Eastern EuropeCapacity as DAP 18:46</v>
      </c>
    </row>
    <row r="11" spans="2:170" x14ac:dyDescent="0.2">
      <c r="D11" s="1" t="s">
        <v>13</v>
      </c>
      <c r="E11" s="81" t="s">
        <v>217</v>
      </c>
      <c r="F11" s="81">
        <v>0</v>
      </c>
      <c r="G11" s="81">
        <v>0</v>
      </c>
      <c r="H11" s="81">
        <v>0</v>
      </c>
      <c r="I11" s="81">
        <v>0</v>
      </c>
      <c r="J11" s="81">
        <v>0</v>
      </c>
      <c r="K11" s="81">
        <v>0</v>
      </c>
      <c r="L11" s="81">
        <v>0</v>
      </c>
      <c r="M11" s="81">
        <v>0</v>
      </c>
      <c r="N11" s="81">
        <v>0</v>
      </c>
      <c r="O11" s="81">
        <v>0</v>
      </c>
      <c r="P11" s="81">
        <v>0</v>
      </c>
      <c r="Q11" s="81">
        <v>0</v>
      </c>
      <c r="R11" s="81">
        <v>0</v>
      </c>
      <c r="S11" s="81">
        <v>0</v>
      </c>
      <c r="T11" s="81">
        <v>0</v>
      </c>
      <c r="U11" s="81">
        <v>0</v>
      </c>
      <c r="V11" s="81">
        <v>0</v>
      </c>
      <c r="W11" s="81">
        <v>0</v>
      </c>
      <c r="X11" s="81">
        <v>0</v>
      </c>
      <c r="Y11" s="81">
        <v>0</v>
      </c>
      <c r="Z11" s="81">
        <v>0</v>
      </c>
      <c r="AA11" s="81">
        <v>0</v>
      </c>
      <c r="AB11" s="81">
        <v>0</v>
      </c>
      <c r="AC11" s="81">
        <v>0</v>
      </c>
      <c r="AD11" s="81">
        <v>0</v>
      </c>
      <c r="AE11" s="81">
        <v>0</v>
      </c>
      <c r="AF11" s="81">
        <v>0</v>
      </c>
      <c r="AG11" s="81">
        <v>0</v>
      </c>
      <c r="AH11" s="81">
        <v>0</v>
      </c>
      <c r="AI11" s="81">
        <v>0</v>
      </c>
      <c r="AJ11" s="81">
        <v>0</v>
      </c>
      <c r="AK11" s="81">
        <v>0</v>
      </c>
      <c r="AL11" s="81">
        <v>0</v>
      </c>
      <c r="AM11" s="81">
        <v>0</v>
      </c>
      <c r="AN11" s="81">
        <v>0</v>
      </c>
      <c r="AO11" s="81">
        <v>0</v>
      </c>
      <c r="AP11" s="81">
        <v>0</v>
      </c>
      <c r="AQ11" s="81">
        <v>0</v>
      </c>
      <c r="AR11" s="81">
        <v>0</v>
      </c>
      <c r="AS11" s="81">
        <v>0</v>
      </c>
      <c r="AT11" s="81">
        <v>0</v>
      </c>
      <c r="AU11" s="81">
        <v>0</v>
      </c>
      <c r="AV11" s="81">
        <v>0</v>
      </c>
      <c r="AW11" s="81">
        <v>0</v>
      </c>
      <c r="AX11" s="81">
        <v>0</v>
      </c>
      <c r="AY11" s="81">
        <v>0</v>
      </c>
      <c r="AZ11" s="81">
        <v>0</v>
      </c>
      <c r="BA11" s="81">
        <v>0</v>
      </c>
      <c r="BB11" s="81">
        <v>0</v>
      </c>
      <c r="BC11" s="81">
        <v>0</v>
      </c>
      <c r="BD11" s="81">
        <v>0</v>
      </c>
      <c r="BE11" s="81">
        <v>0</v>
      </c>
      <c r="BF11" s="81">
        <v>0</v>
      </c>
      <c r="BG11" s="81">
        <v>0</v>
      </c>
      <c r="BH11" s="81">
        <v>0</v>
      </c>
      <c r="BI11" s="81">
        <v>0</v>
      </c>
      <c r="BJ11" s="81">
        <v>0</v>
      </c>
      <c r="BK11" s="81">
        <v>0</v>
      </c>
      <c r="BL11" s="81">
        <v>0</v>
      </c>
      <c r="BM11" s="81">
        <v>0</v>
      </c>
      <c r="BN11" s="81">
        <v>0</v>
      </c>
      <c r="BO11" s="81">
        <v>0</v>
      </c>
      <c r="BP11" s="81">
        <v>0</v>
      </c>
      <c r="BQ11" s="81">
        <v>0</v>
      </c>
      <c r="BR11" s="81">
        <v>0</v>
      </c>
      <c r="BS11" s="81">
        <v>0</v>
      </c>
      <c r="BT11" s="81">
        <v>0</v>
      </c>
      <c r="BU11" s="81">
        <v>0</v>
      </c>
      <c r="BV11" s="81">
        <v>0</v>
      </c>
      <c r="BW11" s="81">
        <v>0</v>
      </c>
      <c r="BX11" s="81">
        <v>0</v>
      </c>
      <c r="BY11" s="81">
        <v>0</v>
      </c>
      <c r="BZ11" s="81">
        <v>0</v>
      </c>
      <c r="CA11" s="81">
        <v>0</v>
      </c>
      <c r="CB11" s="81">
        <v>0</v>
      </c>
      <c r="CC11" s="81">
        <v>0</v>
      </c>
      <c r="CD11" s="81">
        <v>0</v>
      </c>
      <c r="CE11" s="81">
        <v>0</v>
      </c>
      <c r="CF11" s="81">
        <v>0</v>
      </c>
      <c r="CG11" s="81">
        <v>0</v>
      </c>
      <c r="CH11" s="81">
        <v>0</v>
      </c>
      <c r="CI11" s="81">
        <v>0</v>
      </c>
      <c r="CJ11" s="81">
        <v>0</v>
      </c>
      <c r="CK11" s="81">
        <v>0</v>
      </c>
      <c r="CL11" s="81">
        <v>0</v>
      </c>
      <c r="CM11" s="81">
        <v>0</v>
      </c>
      <c r="CN11" s="81">
        <v>0</v>
      </c>
      <c r="CO11" s="81">
        <v>0</v>
      </c>
      <c r="CP11" s="81">
        <v>0</v>
      </c>
      <c r="CQ11" s="81">
        <v>0</v>
      </c>
      <c r="CR11" s="81">
        <v>0</v>
      </c>
      <c r="CS11" s="81">
        <v>0</v>
      </c>
      <c r="CT11" s="81">
        <v>0</v>
      </c>
      <c r="CU11" s="81">
        <v>0</v>
      </c>
      <c r="CV11" s="81">
        <v>0</v>
      </c>
      <c r="CW11" s="81">
        <v>0</v>
      </c>
      <c r="CX11" s="81">
        <v>0</v>
      </c>
      <c r="CY11" s="81">
        <v>0</v>
      </c>
      <c r="CZ11" s="81">
        <v>0</v>
      </c>
      <c r="DA11" s="81">
        <v>0</v>
      </c>
      <c r="DB11" s="81">
        <v>0</v>
      </c>
      <c r="DC11" s="81">
        <v>0</v>
      </c>
      <c r="DD11" s="81">
        <v>0</v>
      </c>
      <c r="DE11" s="81">
        <v>0</v>
      </c>
      <c r="DF11" s="81">
        <v>0</v>
      </c>
      <c r="DG11" s="81">
        <v>0</v>
      </c>
      <c r="DH11" s="81">
        <v>0</v>
      </c>
      <c r="DI11" s="81">
        <v>0</v>
      </c>
      <c r="DJ11" s="81">
        <v>0</v>
      </c>
      <c r="DK11" s="81">
        <v>0</v>
      </c>
      <c r="DL11" s="81">
        <v>0</v>
      </c>
      <c r="DM11" s="81">
        <v>0</v>
      </c>
      <c r="DN11" s="81">
        <v>0</v>
      </c>
      <c r="DO11" s="81">
        <v>0</v>
      </c>
      <c r="DP11" s="81">
        <v>0</v>
      </c>
      <c r="DQ11" s="81">
        <v>0</v>
      </c>
      <c r="DR11" s="81">
        <v>0</v>
      </c>
      <c r="DS11" s="81">
        <v>0</v>
      </c>
      <c r="DT11" s="81">
        <v>0</v>
      </c>
      <c r="DU11" s="81">
        <v>0</v>
      </c>
      <c r="DV11" s="81">
        <v>0</v>
      </c>
      <c r="DW11" s="81">
        <v>0</v>
      </c>
      <c r="DX11" s="81">
        <v>0</v>
      </c>
      <c r="DY11" s="81">
        <v>0</v>
      </c>
      <c r="DZ11" s="81">
        <v>0</v>
      </c>
      <c r="EA11" s="81">
        <v>0</v>
      </c>
      <c r="EB11" s="81">
        <v>0</v>
      </c>
      <c r="EC11" s="81">
        <v>0</v>
      </c>
      <c r="ED11" s="81">
        <v>0</v>
      </c>
      <c r="EE11" s="81">
        <v>0</v>
      </c>
      <c r="EF11" s="81">
        <v>0</v>
      </c>
      <c r="EG11" s="81">
        <v>0</v>
      </c>
      <c r="EH11" s="81">
        <v>0</v>
      </c>
      <c r="EI11" s="81">
        <v>0</v>
      </c>
      <c r="EJ11" s="81">
        <v>0</v>
      </c>
      <c r="EK11" s="81">
        <v>0</v>
      </c>
      <c r="EL11" s="81">
        <v>0</v>
      </c>
      <c r="EM11" s="81">
        <v>0</v>
      </c>
      <c r="EN11" s="81">
        <v>0</v>
      </c>
      <c r="EO11" s="81">
        <v>0</v>
      </c>
      <c r="EP11" s="81">
        <v>0</v>
      </c>
      <c r="EQ11" s="81">
        <v>0</v>
      </c>
      <c r="ER11" s="81">
        <v>0</v>
      </c>
      <c r="ES11" s="81">
        <v>0</v>
      </c>
      <c r="ET11" s="81">
        <v>0</v>
      </c>
      <c r="EU11" s="81">
        <v>0</v>
      </c>
      <c r="EV11" s="81">
        <v>0</v>
      </c>
      <c r="EW11" s="81">
        <v>0</v>
      </c>
      <c r="EX11" s="81">
        <v>0</v>
      </c>
      <c r="EY11" s="81">
        <v>0</v>
      </c>
      <c r="EZ11" s="81">
        <v>0</v>
      </c>
      <c r="FA11" s="81">
        <v>0</v>
      </c>
      <c r="FB11" s="81">
        <v>0</v>
      </c>
      <c r="FC11" s="81">
        <v>0</v>
      </c>
      <c r="FD11" s="81">
        <v>0</v>
      </c>
      <c r="FE11" s="81">
        <v>0</v>
      </c>
      <c r="FF11" s="81">
        <v>0</v>
      </c>
      <c r="FG11" s="81">
        <v>0</v>
      </c>
      <c r="FH11" s="81">
        <v>0</v>
      </c>
      <c r="FI11" s="81">
        <v>0</v>
      </c>
      <c r="FJ11" s="81">
        <v>0</v>
      </c>
      <c r="FK11" s="81">
        <v>0</v>
      </c>
      <c r="FL11" s="81">
        <v>0</v>
      </c>
      <c r="FM11" s="81">
        <v>0</v>
      </c>
      <c r="FN11" s="1" t="str">
        <f t="shared" si="3"/>
        <v>EurasiaCapacity as DAP 18:46</v>
      </c>
    </row>
    <row r="12" spans="2:170" x14ac:dyDescent="0.2">
      <c r="D12" s="1" t="s">
        <v>17</v>
      </c>
      <c r="E12" s="81" t="s">
        <v>217</v>
      </c>
      <c r="F12" s="81">
        <v>0</v>
      </c>
      <c r="G12" s="81">
        <v>0</v>
      </c>
      <c r="H12" s="81">
        <v>0</v>
      </c>
      <c r="I12" s="81">
        <v>0</v>
      </c>
      <c r="J12" s="81">
        <v>0</v>
      </c>
      <c r="K12" s="81">
        <v>0</v>
      </c>
      <c r="L12" s="81">
        <v>0</v>
      </c>
      <c r="M12" s="81">
        <v>0</v>
      </c>
      <c r="N12" s="81">
        <v>0</v>
      </c>
      <c r="O12" s="81">
        <v>0</v>
      </c>
      <c r="P12" s="81">
        <v>0</v>
      </c>
      <c r="Q12" s="81">
        <v>0</v>
      </c>
      <c r="R12" s="81">
        <v>0</v>
      </c>
      <c r="S12" s="81">
        <v>0</v>
      </c>
      <c r="T12" s="81">
        <v>0</v>
      </c>
      <c r="U12" s="81">
        <v>0</v>
      </c>
      <c r="V12" s="81">
        <v>0</v>
      </c>
      <c r="W12" s="81">
        <v>0</v>
      </c>
      <c r="X12" s="81">
        <v>0</v>
      </c>
      <c r="Y12" s="81">
        <v>0</v>
      </c>
      <c r="Z12" s="81">
        <v>0</v>
      </c>
      <c r="AA12" s="81">
        <v>0</v>
      </c>
      <c r="AB12" s="81">
        <v>0</v>
      </c>
      <c r="AC12" s="81">
        <v>0</v>
      </c>
      <c r="AD12" s="81">
        <v>0</v>
      </c>
      <c r="AE12" s="81">
        <v>0</v>
      </c>
      <c r="AF12" s="81">
        <v>0</v>
      </c>
      <c r="AG12" s="81">
        <v>0</v>
      </c>
      <c r="AH12" s="81">
        <v>0</v>
      </c>
      <c r="AI12" s="81">
        <v>0</v>
      </c>
      <c r="AJ12" s="81">
        <v>0</v>
      </c>
      <c r="AK12" s="81">
        <v>0</v>
      </c>
      <c r="AL12" s="81">
        <v>0</v>
      </c>
      <c r="AM12" s="81">
        <v>0</v>
      </c>
      <c r="AN12" s="81">
        <v>0</v>
      </c>
      <c r="AO12" s="81">
        <v>0</v>
      </c>
      <c r="AP12" s="81">
        <v>0</v>
      </c>
      <c r="AQ12" s="81">
        <v>0</v>
      </c>
      <c r="AR12" s="81">
        <v>0</v>
      </c>
      <c r="AS12" s="81">
        <v>0</v>
      </c>
      <c r="AT12" s="81">
        <v>0</v>
      </c>
      <c r="AU12" s="81">
        <v>0</v>
      </c>
      <c r="AV12" s="81">
        <v>0</v>
      </c>
      <c r="AW12" s="81">
        <v>0</v>
      </c>
      <c r="AX12" s="81">
        <v>0</v>
      </c>
      <c r="AY12" s="81">
        <v>0</v>
      </c>
      <c r="AZ12" s="81">
        <v>0</v>
      </c>
      <c r="BA12" s="81">
        <v>0</v>
      </c>
      <c r="BB12" s="81">
        <v>0</v>
      </c>
      <c r="BC12" s="81">
        <v>0</v>
      </c>
      <c r="BD12" s="81">
        <v>0</v>
      </c>
      <c r="BE12" s="81">
        <v>0</v>
      </c>
      <c r="BF12" s="81">
        <v>0</v>
      </c>
      <c r="BG12" s="81">
        <v>0</v>
      </c>
      <c r="BH12" s="81">
        <v>0</v>
      </c>
      <c r="BI12" s="81">
        <v>0</v>
      </c>
      <c r="BJ12" s="81">
        <v>0</v>
      </c>
      <c r="BK12" s="81">
        <v>0</v>
      </c>
      <c r="BL12" s="81">
        <v>0</v>
      </c>
      <c r="BM12" s="81">
        <v>0</v>
      </c>
      <c r="BN12" s="81">
        <v>0</v>
      </c>
      <c r="BO12" s="81">
        <v>0</v>
      </c>
      <c r="BP12" s="81">
        <v>0</v>
      </c>
      <c r="BQ12" s="81">
        <v>0</v>
      </c>
      <c r="BR12" s="81">
        <v>0</v>
      </c>
      <c r="BS12" s="81">
        <v>0</v>
      </c>
      <c r="BT12" s="81">
        <v>0</v>
      </c>
      <c r="BU12" s="81">
        <v>0</v>
      </c>
      <c r="BV12" s="81">
        <v>0</v>
      </c>
      <c r="BW12" s="81">
        <v>0</v>
      </c>
      <c r="BX12" s="81">
        <v>0</v>
      </c>
      <c r="BY12" s="81">
        <v>0</v>
      </c>
      <c r="BZ12" s="81">
        <v>0</v>
      </c>
      <c r="CA12" s="81">
        <v>0</v>
      </c>
      <c r="CB12" s="81">
        <v>0</v>
      </c>
      <c r="CC12" s="81">
        <v>0</v>
      </c>
      <c r="CD12" s="81">
        <v>0</v>
      </c>
      <c r="CE12" s="81">
        <v>0</v>
      </c>
      <c r="CF12" s="81">
        <v>0</v>
      </c>
      <c r="CG12" s="81">
        <v>0</v>
      </c>
      <c r="CH12" s="81">
        <v>25</v>
      </c>
      <c r="CI12" s="81">
        <v>25</v>
      </c>
      <c r="CJ12" s="81">
        <v>25</v>
      </c>
      <c r="CK12" s="81">
        <v>25</v>
      </c>
      <c r="CL12" s="81">
        <v>50</v>
      </c>
      <c r="CM12" s="81">
        <v>50</v>
      </c>
      <c r="CN12" s="81">
        <v>50</v>
      </c>
      <c r="CO12" s="81">
        <v>50</v>
      </c>
      <c r="CP12" s="81">
        <v>75</v>
      </c>
      <c r="CQ12" s="81">
        <v>75</v>
      </c>
      <c r="CR12" s="81">
        <v>75</v>
      </c>
      <c r="CS12" s="81">
        <v>75</v>
      </c>
      <c r="CT12" s="81">
        <v>100</v>
      </c>
      <c r="CU12" s="81">
        <v>100</v>
      </c>
      <c r="CV12" s="81">
        <v>100</v>
      </c>
      <c r="CW12" s="81">
        <v>100</v>
      </c>
      <c r="CX12" s="81">
        <v>125</v>
      </c>
      <c r="CY12" s="81">
        <v>125</v>
      </c>
      <c r="CZ12" s="81">
        <v>125</v>
      </c>
      <c r="DA12" s="81">
        <v>125</v>
      </c>
      <c r="DB12" s="81">
        <v>150</v>
      </c>
      <c r="DC12" s="81">
        <v>150</v>
      </c>
      <c r="DD12" s="81">
        <v>150</v>
      </c>
      <c r="DE12" s="81">
        <v>150</v>
      </c>
      <c r="DF12" s="81">
        <v>175</v>
      </c>
      <c r="DG12" s="81">
        <v>175</v>
      </c>
      <c r="DH12" s="81">
        <v>175</v>
      </c>
      <c r="DI12" s="81">
        <v>175</v>
      </c>
      <c r="DJ12" s="81">
        <v>200</v>
      </c>
      <c r="DK12" s="81">
        <v>200</v>
      </c>
      <c r="DL12" s="81">
        <v>200</v>
      </c>
      <c r="DM12" s="81">
        <v>200</v>
      </c>
      <c r="DN12" s="81">
        <v>225</v>
      </c>
      <c r="DO12" s="81">
        <v>225</v>
      </c>
      <c r="DP12" s="81">
        <v>225</v>
      </c>
      <c r="DQ12" s="81">
        <v>225</v>
      </c>
      <c r="DR12" s="81">
        <v>250</v>
      </c>
      <c r="DS12" s="81">
        <v>250</v>
      </c>
      <c r="DT12" s="81">
        <v>250</v>
      </c>
      <c r="DU12" s="81">
        <v>250</v>
      </c>
      <c r="DV12" s="81">
        <v>275</v>
      </c>
      <c r="DW12" s="81">
        <v>275</v>
      </c>
      <c r="DX12" s="81">
        <v>275</v>
      </c>
      <c r="DY12" s="81">
        <v>275</v>
      </c>
      <c r="DZ12" s="81">
        <v>300</v>
      </c>
      <c r="EA12" s="81">
        <v>300</v>
      </c>
      <c r="EB12" s="81">
        <v>300</v>
      </c>
      <c r="EC12" s="81">
        <v>300</v>
      </c>
      <c r="ED12" s="81">
        <v>325</v>
      </c>
      <c r="EE12" s="81">
        <v>325</v>
      </c>
      <c r="EF12" s="81">
        <v>325</v>
      </c>
      <c r="EG12" s="81">
        <v>325</v>
      </c>
      <c r="EH12" s="81">
        <v>350</v>
      </c>
      <c r="EI12" s="81">
        <v>350</v>
      </c>
      <c r="EJ12" s="81">
        <v>350</v>
      </c>
      <c r="EK12" s="81">
        <v>350</v>
      </c>
      <c r="EL12" s="81">
        <v>375</v>
      </c>
      <c r="EM12" s="81">
        <v>375</v>
      </c>
      <c r="EN12" s="81">
        <v>375</v>
      </c>
      <c r="EO12" s="81">
        <v>375</v>
      </c>
      <c r="EP12" s="81">
        <v>400</v>
      </c>
      <c r="EQ12" s="81">
        <v>400</v>
      </c>
      <c r="ER12" s="81">
        <v>400</v>
      </c>
      <c r="ES12" s="81">
        <v>400</v>
      </c>
      <c r="ET12" s="81">
        <v>425</v>
      </c>
      <c r="EU12" s="81">
        <v>425</v>
      </c>
      <c r="EV12" s="81">
        <v>425</v>
      </c>
      <c r="EW12" s="81">
        <v>425</v>
      </c>
      <c r="EX12" s="81">
        <v>450</v>
      </c>
      <c r="EY12" s="81">
        <v>450</v>
      </c>
      <c r="EZ12" s="81">
        <v>450</v>
      </c>
      <c r="FA12" s="81">
        <v>450</v>
      </c>
      <c r="FB12" s="81">
        <v>475</v>
      </c>
      <c r="FC12" s="81">
        <v>475</v>
      </c>
      <c r="FD12" s="81">
        <v>475</v>
      </c>
      <c r="FE12" s="81">
        <v>475</v>
      </c>
      <c r="FF12" s="81">
        <v>500</v>
      </c>
      <c r="FG12" s="81">
        <v>500</v>
      </c>
      <c r="FH12" s="81">
        <v>500</v>
      </c>
      <c r="FI12" s="81">
        <v>500</v>
      </c>
      <c r="FJ12" s="81">
        <v>525</v>
      </c>
      <c r="FK12" s="81">
        <v>525</v>
      </c>
      <c r="FL12" s="81">
        <v>525</v>
      </c>
      <c r="FM12" s="81">
        <v>525</v>
      </c>
      <c r="FN12" s="1" t="str">
        <f t="shared" si="3"/>
        <v>Northern AfricaCapacity as DAP 18:46</v>
      </c>
    </row>
    <row r="13" spans="2:170" x14ac:dyDescent="0.2">
      <c r="D13" s="1" t="s">
        <v>22</v>
      </c>
      <c r="E13" s="81" t="s">
        <v>217</v>
      </c>
      <c r="F13" s="81">
        <v>0</v>
      </c>
      <c r="G13" s="81">
        <v>0</v>
      </c>
      <c r="H13" s="81">
        <v>0</v>
      </c>
      <c r="I13" s="81">
        <v>0</v>
      </c>
      <c r="J13" s="81">
        <v>0</v>
      </c>
      <c r="K13" s="81">
        <v>0</v>
      </c>
      <c r="L13" s="81">
        <v>0</v>
      </c>
      <c r="M13" s="81">
        <v>0</v>
      </c>
      <c r="N13" s="81">
        <v>0</v>
      </c>
      <c r="O13" s="81">
        <v>0</v>
      </c>
      <c r="P13" s="81">
        <v>0</v>
      </c>
      <c r="Q13" s="81">
        <v>0</v>
      </c>
      <c r="R13" s="81">
        <v>0</v>
      </c>
      <c r="S13" s="81">
        <v>0</v>
      </c>
      <c r="T13" s="81">
        <v>0</v>
      </c>
      <c r="U13" s="81">
        <v>0</v>
      </c>
      <c r="V13" s="81">
        <v>0</v>
      </c>
      <c r="W13" s="81">
        <v>0</v>
      </c>
      <c r="X13" s="81">
        <v>0</v>
      </c>
      <c r="Y13" s="81">
        <v>0</v>
      </c>
      <c r="Z13" s="81">
        <v>0</v>
      </c>
      <c r="AA13" s="81">
        <v>0</v>
      </c>
      <c r="AB13" s="81">
        <v>0</v>
      </c>
      <c r="AC13" s="81">
        <v>0</v>
      </c>
      <c r="AD13" s="81">
        <v>0</v>
      </c>
      <c r="AE13" s="81">
        <v>0</v>
      </c>
      <c r="AF13" s="81">
        <v>0</v>
      </c>
      <c r="AG13" s="81">
        <v>0</v>
      </c>
      <c r="AH13" s="81">
        <v>0</v>
      </c>
      <c r="AI13" s="81">
        <v>0</v>
      </c>
      <c r="AJ13" s="81">
        <v>0</v>
      </c>
      <c r="AK13" s="81">
        <v>0</v>
      </c>
      <c r="AL13" s="81">
        <v>0</v>
      </c>
      <c r="AM13" s="81">
        <v>0</v>
      </c>
      <c r="AN13" s="81">
        <v>0</v>
      </c>
      <c r="AO13" s="81">
        <v>0</v>
      </c>
      <c r="AP13" s="81">
        <v>0</v>
      </c>
      <c r="AQ13" s="81">
        <v>0</v>
      </c>
      <c r="AR13" s="81">
        <v>0</v>
      </c>
      <c r="AS13" s="81">
        <v>0</v>
      </c>
      <c r="AT13" s="81">
        <v>0</v>
      </c>
      <c r="AU13" s="81">
        <v>0</v>
      </c>
      <c r="AV13" s="81">
        <v>0</v>
      </c>
      <c r="AW13" s="81">
        <v>0</v>
      </c>
      <c r="AX13" s="81">
        <v>0</v>
      </c>
      <c r="AY13" s="81">
        <v>0</v>
      </c>
      <c r="AZ13" s="81">
        <v>0</v>
      </c>
      <c r="BA13" s="81">
        <v>0</v>
      </c>
      <c r="BB13" s="81">
        <v>0</v>
      </c>
      <c r="BC13" s="81">
        <v>0</v>
      </c>
      <c r="BD13" s="81">
        <v>0</v>
      </c>
      <c r="BE13" s="81">
        <v>0</v>
      </c>
      <c r="BF13" s="81">
        <v>0</v>
      </c>
      <c r="BG13" s="81">
        <v>0</v>
      </c>
      <c r="BH13" s="81">
        <v>0</v>
      </c>
      <c r="BI13" s="81">
        <v>0</v>
      </c>
      <c r="BJ13" s="81">
        <v>0</v>
      </c>
      <c r="BK13" s="81">
        <v>0</v>
      </c>
      <c r="BL13" s="81">
        <v>0</v>
      </c>
      <c r="BM13" s="81">
        <v>0</v>
      </c>
      <c r="BN13" s="81">
        <v>0</v>
      </c>
      <c r="BO13" s="81">
        <v>0</v>
      </c>
      <c r="BP13" s="81">
        <v>0</v>
      </c>
      <c r="BQ13" s="81">
        <v>0</v>
      </c>
      <c r="BR13" s="81">
        <v>0</v>
      </c>
      <c r="BS13" s="81">
        <v>0</v>
      </c>
      <c r="BT13" s="81">
        <v>0</v>
      </c>
      <c r="BU13" s="81">
        <v>0</v>
      </c>
      <c r="BV13" s="81">
        <v>0</v>
      </c>
      <c r="BW13" s="81">
        <v>0</v>
      </c>
      <c r="BX13" s="81">
        <v>0</v>
      </c>
      <c r="BY13" s="81">
        <v>0</v>
      </c>
      <c r="BZ13" s="81">
        <v>0</v>
      </c>
      <c r="CA13" s="81">
        <v>0</v>
      </c>
      <c r="CB13" s="81">
        <v>0</v>
      </c>
      <c r="CC13" s="81">
        <v>0</v>
      </c>
      <c r="CD13" s="81">
        <v>0</v>
      </c>
      <c r="CE13" s="81">
        <v>0</v>
      </c>
      <c r="CF13" s="81">
        <v>0</v>
      </c>
      <c r="CG13" s="81">
        <v>0</v>
      </c>
      <c r="CH13" s="81">
        <v>0</v>
      </c>
      <c r="CI13" s="81">
        <v>0</v>
      </c>
      <c r="CJ13" s="81">
        <v>0</v>
      </c>
      <c r="CK13" s="81">
        <v>0</v>
      </c>
      <c r="CL13" s="81">
        <v>0</v>
      </c>
      <c r="CM13" s="81">
        <v>0</v>
      </c>
      <c r="CN13" s="81">
        <v>0</v>
      </c>
      <c r="CO13" s="81">
        <v>0</v>
      </c>
      <c r="CP13" s="81">
        <v>0</v>
      </c>
      <c r="CQ13" s="81">
        <v>0</v>
      </c>
      <c r="CR13" s="81">
        <v>0</v>
      </c>
      <c r="CS13" s="81">
        <v>0</v>
      </c>
      <c r="CT13" s="81">
        <v>0</v>
      </c>
      <c r="CU13" s="81">
        <v>0</v>
      </c>
      <c r="CV13" s="81">
        <v>0</v>
      </c>
      <c r="CW13" s="81">
        <v>0</v>
      </c>
      <c r="CX13" s="81">
        <v>0</v>
      </c>
      <c r="CY13" s="81">
        <v>0</v>
      </c>
      <c r="CZ13" s="81">
        <v>0</v>
      </c>
      <c r="DA13" s="81">
        <v>0</v>
      </c>
      <c r="DB13" s="81">
        <v>0</v>
      </c>
      <c r="DC13" s="81">
        <v>0</v>
      </c>
      <c r="DD13" s="81">
        <v>0</v>
      </c>
      <c r="DE13" s="81">
        <v>0</v>
      </c>
      <c r="DF13" s="81">
        <v>0</v>
      </c>
      <c r="DG13" s="81">
        <v>0</v>
      </c>
      <c r="DH13" s="81">
        <v>0</v>
      </c>
      <c r="DI13" s="81">
        <v>0</v>
      </c>
      <c r="DJ13" s="81">
        <v>0</v>
      </c>
      <c r="DK13" s="81">
        <v>0</v>
      </c>
      <c r="DL13" s="81">
        <v>0</v>
      </c>
      <c r="DM13" s="81">
        <v>0</v>
      </c>
      <c r="DN13" s="81">
        <v>0</v>
      </c>
      <c r="DO13" s="81">
        <v>0</v>
      </c>
      <c r="DP13" s="81">
        <v>0</v>
      </c>
      <c r="DQ13" s="81">
        <v>0</v>
      </c>
      <c r="DR13" s="81">
        <v>0</v>
      </c>
      <c r="DS13" s="81">
        <v>0</v>
      </c>
      <c r="DT13" s="81">
        <v>0</v>
      </c>
      <c r="DU13" s="81">
        <v>0</v>
      </c>
      <c r="DV13" s="81">
        <v>0</v>
      </c>
      <c r="DW13" s="81">
        <v>0</v>
      </c>
      <c r="DX13" s="81">
        <v>0</v>
      </c>
      <c r="DY13" s="81">
        <v>0</v>
      </c>
      <c r="DZ13" s="81">
        <v>0</v>
      </c>
      <c r="EA13" s="81">
        <v>0</v>
      </c>
      <c r="EB13" s="81">
        <v>0</v>
      </c>
      <c r="EC13" s="81">
        <v>0</v>
      </c>
      <c r="ED13" s="81">
        <v>0</v>
      </c>
      <c r="EE13" s="81">
        <v>0</v>
      </c>
      <c r="EF13" s="81">
        <v>0</v>
      </c>
      <c r="EG13" s="81">
        <v>0</v>
      </c>
      <c r="EH13" s="81">
        <v>0</v>
      </c>
      <c r="EI13" s="81">
        <v>0</v>
      </c>
      <c r="EJ13" s="81">
        <v>0</v>
      </c>
      <c r="EK13" s="81">
        <v>0</v>
      </c>
      <c r="EL13" s="81">
        <v>0</v>
      </c>
      <c r="EM13" s="81">
        <v>0</v>
      </c>
      <c r="EN13" s="81">
        <v>0</v>
      </c>
      <c r="EO13" s="81">
        <v>0</v>
      </c>
      <c r="EP13" s="81">
        <v>0</v>
      </c>
      <c r="EQ13" s="81">
        <v>0</v>
      </c>
      <c r="ER13" s="81">
        <v>0</v>
      </c>
      <c r="ES13" s="81">
        <v>0</v>
      </c>
      <c r="ET13" s="81">
        <v>0</v>
      </c>
      <c r="EU13" s="81">
        <v>0</v>
      </c>
      <c r="EV13" s="81">
        <v>0</v>
      </c>
      <c r="EW13" s="81">
        <v>0</v>
      </c>
      <c r="EX13" s="81">
        <v>0</v>
      </c>
      <c r="EY13" s="81">
        <v>0</v>
      </c>
      <c r="EZ13" s="81">
        <v>0</v>
      </c>
      <c r="FA13" s="81">
        <v>0</v>
      </c>
      <c r="FB13" s="81">
        <v>0</v>
      </c>
      <c r="FC13" s="81">
        <v>0</v>
      </c>
      <c r="FD13" s="81">
        <v>0</v>
      </c>
      <c r="FE13" s="81">
        <v>0</v>
      </c>
      <c r="FF13" s="81">
        <v>0</v>
      </c>
      <c r="FG13" s="81">
        <v>0</v>
      </c>
      <c r="FH13" s="81">
        <v>0</v>
      </c>
      <c r="FI13" s="81">
        <v>0</v>
      </c>
      <c r="FJ13" s="81">
        <v>0</v>
      </c>
      <c r="FK13" s="81">
        <v>0</v>
      </c>
      <c r="FL13" s="81">
        <v>0</v>
      </c>
      <c r="FM13" s="81">
        <v>0</v>
      </c>
      <c r="FN13" s="1" t="str">
        <f t="shared" si="3"/>
        <v>Western AfricaCapacity as DAP 18:46</v>
      </c>
    </row>
    <row r="14" spans="2:170" x14ac:dyDescent="0.2">
      <c r="D14" s="1" t="s">
        <v>26</v>
      </c>
      <c r="E14" s="81" t="s">
        <v>217</v>
      </c>
      <c r="F14" s="81">
        <v>0</v>
      </c>
      <c r="G14" s="81">
        <v>0</v>
      </c>
      <c r="H14" s="81">
        <v>0</v>
      </c>
      <c r="I14" s="81">
        <v>0</v>
      </c>
      <c r="J14" s="81">
        <v>0</v>
      </c>
      <c r="K14" s="81">
        <v>0</v>
      </c>
      <c r="L14" s="81">
        <v>0</v>
      </c>
      <c r="M14" s="81">
        <v>0</v>
      </c>
      <c r="N14" s="81">
        <v>0</v>
      </c>
      <c r="O14" s="81">
        <v>0</v>
      </c>
      <c r="P14" s="81">
        <v>0</v>
      </c>
      <c r="Q14" s="81">
        <v>0</v>
      </c>
      <c r="R14" s="81">
        <v>0</v>
      </c>
      <c r="S14" s="81">
        <v>0</v>
      </c>
      <c r="T14" s="81">
        <v>0</v>
      </c>
      <c r="U14" s="81">
        <v>0</v>
      </c>
      <c r="V14" s="81">
        <v>0</v>
      </c>
      <c r="W14" s="81">
        <v>0</v>
      </c>
      <c r="X14" s="81">
        <v>0</v>
      </c>
      <c r="Y14" s="81">
        <v>0</v>
      </c>
      <c r="Z14" s="81">
        <v>0</v>
      </c>
      <c r="AA14" s="81">
        <v>0</v>
      </c>
      <c r="AB14" s="81">
        <v>0</v>
      </c>
      <c r="AC14" s="81">
        <v>0</v>
      </c>
      <c r="AD14" s="81">
        <v>0</v>
      </c>
      <c r="AE14" s="81">
        <v>0</v>
      </c>
      <c r="AF14" s="81">
        <v>0</v>
      </c>
      <c r="AG14" s="81">
        <v>0</v>
      </c>
      <c r="AH14" s="81">
        <v>0</v>
      </c>
      <c r="AI14" s="81">
        <v>0</v>
      </c>
      <c r="AJ14" s="81">
        <v>0</v>
      </c>
      <c r="AK14" s="81">
        <v>0</v>
      </c>
      <c r="AL14" s="81">
        <v>0</v>
      </c>
      <c r="AM14" s="81">
        <v>0</v>
      </c>
      <c r="AN14" s="81">
        <v>0</v>
      </c>
      <c r="AO14" s="81">
        <v>0</v>
      </c>
      <c r="AP14" s="81">
        <v>0</v>
      </c>
      <c r="AQ14" s="81">
        <v>0</v>
      </c>
      <c r="AR14" s="81">
        <v>0</v>
      </c>
      <c r="AS14" s="81">
        <v>0</v>
      </c>
      <c r="AT14" s="81">
        <v>0</v>
      </c>
      <c r="AU14" s="81">
        <v>0</v>
      </c>
      <c r="AV14" s="81">
        <v>0</v>
      </c>
      <c r="AW14" s="81">
        <v>0</v>
      </c>
      <c r="AX14" s="81">
        <v>0</v>
      </c>
      <c r="AY14" s="81">
        <v>0</v>
      </c>
      <c r="AZ14" s="81">
        <v>0</v>
      </c>
      <c r="BA14" s="81">
        <v>0</v>
      </c>
      <c r="BB14" s="81">
        <v>0</v>
      </c>
      <c r="BC14" s="81">
        <v>0</v>
      </c>
      <c r="BD14" s="81">
        <v>0</v>
      </c>
      <c r="BE14" s="81">
        <v>0</v>
      </c>
      <c r="BF14" s="81">
        <v>0</v>
      </c>
      <c r="BG14" s="81">
        <v>0</v>
      </c>
      <c r="BH14" s="81">
        <v>0</v>
      </c>
      <c r="BI14" s="81">
        <v>0</v>
      </c>
      <c r="BJ14" s="81">
        <v>0</v>
      </c>
      <c r="BK14" s="81">
        <v>0</v>
      </c>
      <c r="BL14" s="81">
        <v>0</v>
      </c>
      <c r="BM14" s="81">
        <v>0</v>
      </c>
      <c r="BN14" s="81">
        <v>0</v>
      </c>
      <c r="BO14" s="81">
        <v>0</v>
      </c>
      <c r="BP14" s="81">
        <v>0</v>
      </c>
      <c r="BQ14" s="81">
        <v>0</v>
      </c>
      <c r="BR14" s="81">
        <v>0</v>
      </c>
      <c r="BS14" s="81">
        <v>0</v>
      </c>
      <c r="BT14" s="81">
        <v>0</v>
      </c>
      <c r="BU14" s="81">
        <v>0</v>
      </c>
      <c r="BV14" s="81">
        <v>0</v>
      </c>
      <c r="BW14" s="81">
        <v>0</v>
      </c>
      <c r="BX14" s="81">
        <v>0</v>
      </c>
      <c r="BY14" s="81">
        <v>0</v>
      </c>
      <c r="BZ14" s="81">
        <v>0</v>
      </c>
      <c r="CA14" s="81">
        <v>0</v>
      </c>
      <c r="CB14" s="81">
        <v>0</v>
      </c>
      <c r="CC14" s="81">
        <v>0</v>
      </c>
      <c r="CD14" s="81">
        <v>0</v>
      </c>
      <c r="CE14" s="81">
        <v>0</v>
      </c>
      <c r="CF14" s="81">
        <v>0</v>
      </c>
      <c r="CG14" s="81">
        <v>0</v>
      </c>
      <c r="CH14" s="81">
        <v>0</v>
      </c>
      <c r="CI14" s="81">
        <v>0</v>
      </c>
      <c r="CJ14" s="81">
        <v>0</v>
      </c>
      <c r="CK14" s="81">
        <v>0</v>
      </c>
      <c r="CL14" s="81">
        <v>0</v>
      </c>
      <c r="CM14" s="81">
        <v>0</v>
      </c>
      <c r="CN14" s="81">
        <v>0</v>
      </c>
      <c r="CO14" s="81">
        <v>0</v>
      </c>
      <c r="CP14" s="81">
        <v>0</v>
      </c>
      <c r="CQ14" s="81">
        <v>0</v>
      </c>
      <c r="CR14" s="81">
        <v>0</v>
      </c>
      <c r="CS14" s="81">
        <v>0</v>
      </c>
      <c r="CT14" s="81">
        <v>0</v>
      </c>
      <c r="CU14" s="81">
        <v>0</v>
      </c>
      <c r="CV14" s="81">
        <v>0</v>
      </c>
      <c r="CW14" s="81">
        <v>0</v>
      </c>
      <c r="CX14" s="81">
        <v>0</v>
      </c>
      <c r="CY14" s="81">
        <v>0</v>
      </c>
      <c r="CZ14" s="81">
        <v>0</v>
      </c>
      <c r="DA14" s="81">
        <v>0</v>
      </c>
      <c r="DB14" s="81">
        <v>0</v>
      </c>
      <c r="DC14" s="81">
        <v>0</v>
      </c>
      <c r="DD14" s="81">
        <v>0</v>
      </c>
      <c r="DE14" s="81">
        <v>0</v>
      </c>
      <c r="DF14" s="81">
        <v>0</v>
      </c>
      <c r="DG14" s="81">
        <v>0</v>
      </c>
      <c r="DH14" s="81">
        <v>0</v>
      </c>
      <c r="DI14" s="81">
        <v>0</v>
      </c>
      <c r="DJ14" s="81">
        <v>0</v>
      </c>
      <c r="DK14" s="81">
        <v>0</v>
      </c>
      <c r="DL14" s="81">
        <v>0</v>
      </c>
      <c r="DM14" s="81">
        <v>0</v>
      </c>
      <c r="DN14" s="81">
        <v>0</v>
      </c>
      <c r="DO14" s="81">
        <v>0</v>
      </c>
      <c r="DP14" s="81">
        <v>0</v>
      </c>
      <c r="DQ14" s="81">
        <v>0</v>
      </c>
      <c r="DR14" s="81">
        <v>0</v>
      </c>
      <c r="DS14" s="81">
        <v>0</v>
      </c>
      <c r="DT14" s="81">
        <v>0</v>
      </c>
      <c r="DU14" s="81">
        <v>0</v>
      </c>
      <c r="DV14" s="81">
        <v>0</v>
      </c>
      <c r="DW14" s="81">
        <v>0</v>
      </c>
      <c r="DX14" s="81">
        <v>0</v>
      </c>
      <c r="DY14" s="81">
        <v>0</v>
      </c>
      <c r="DZ14" s="81">
        <v>0</v>
      </c>
      <c r="EA14" s="81">
        <v>0</v>
      </c>
      <c r="EB14" s="81">
        <v>0</v>
      </c>
      <c r="EC14" s="81">
        <v>0</v>
      </c>
      <c r="ED14" s="81">
        <v>0</v>
      </c>
      <c r="EE14" s="81">
        <v>0</v>
      </c>
      <c r="EF14" s="81">
        <v>0</v>
      </c>
      <c r="EG14" s="81">
        <v>0</v>
      </c>
      <c r="EH14" s="81">
        <v>0</v>
      </c>
      <c r="EI14" s="81">
        <v>0</v>
      </c>
      <c r="EJ14" s="81">
        <v>0</v>
      </c>
      <c r="EK14" s="81">
        <v>0</v>
      </c>
      <c r="EL14" s="81">
        <v>0</v>
      </c>
      <c r="EM14" s="81">
        <v>0</v>
      </c>
      <c r="EN14" s="81">
        <v>0</v>
      </c>
      <c r="EO14" s="81">
        <v>0</v>
      </c>
      <c r="EP14" s="81">
        <v>0</v>
      </c>
      <c r="EQ14" s="81">
        <v>0</v>
      </c>
      <c r="ER14" s="81">
        <v>0</v>
      </c>
      <c r="ES14" s="81">
        <v>0</v>
      </c>
      <c r="ET14" s="81">
        <v>0</v>
      </c>
      <c r="EU14" s="81">
        <v>0</v>
      </c>
      <c r="EV14" s="81">
        <v>0</v>
      </c>
      <c r="EW14" s="81">
        <v>0</v>
      </c>
      <c r="EX14" s="81">
        <v>0</v>
      </c>
      <c r="EY14" s="81">
        <v>0</v>
      </c>
      <c r="EZ14" s="81">
        <v>0</v>
      </c>
      <c r="FA14" s="81">
        <v>0</v>
      </c>
      <c r="FB14" s="81">
        <v>0</v>
      </c>
      <c r="FC14" s="81">
        <v>0</v>
      </c>
      <c r="FD14" s="81">
        <v>0</v>
      </c>
      <c r="FE14" s="81">
        <v>0</v>
      </c>
      <c r="FF14" s="81">
        <v>0</v>
      </c>
      <c r="FG14" s="81">
        <v>0</v>
      </c>
      <c r="FH14" s="81">
        <v>0</v>
      </c>
      <c r="FI14" s="81">
        <v>0</v>
      </c>
      <c r="FJ14" s="81">
        <v>0</v>
      </c>
      <c r="FK14" s="81">
        <v>0</v>
      </c>
      <c r="FL14" s="81">
        <v>0</v>
      </c>
      <c r="FM14" s="81">
        <v>0</v>
      </c>
      <c r="FN14" s="1" t="str">
        <f t="shared" si="3"/>
        <v>Eastern AfricaCapacity as DAP 18:46</v>
      </c>
    </row>
    <row r="15" spans="2:170" x14ac:dyDescent="0.2">
      <c r="D15" s="1" t="s">
        <v>28</v>
      </c>
      <c r="E15" s="81" t="s">
        <v>217</v>
      </c>
      <c r="F15" s="81">
        <v>0</v>
      </c>
      <c r="G15" s="81">
        <v>0</v>
      </c>
      <c r="H15" s="81">
        <v>0</v>
      </c>
      <c r="I15" s="81">
        <v>0</v>
      </c>
      <c r="J15" s="81">
        <v>0</v>
      </c>
      <c r="K15" s="81">
        <v>0</v>
      </c>
      <c r="L15" s="81">
        <v>0</v>
      </c>
      <c r="M15" s="81">
        <v>0</v>
      </c>
      <c r="N15" s="81">
        <v>0</v>
      </c>
      <c r="O15" s="81">
        <v>0</v>
      </c>
      <c r="P15" s="81">
        <v>0</v>
      </c>
      <c r="Q15" s="81">
        <v>0</v>
      </c>
      <c r="R15" s="81">
        <v>0</v>
      </c>
      <c r="S15" s="81">
        <v>0</v>
      </c>
      <c r="T15" s="81">
        <v>0</v>
      </c>
      <c r="U15" s="81">
        <v>0</v>
      </c>
      <c r="V15" s="81">
        <v>0</v>
      </c>
      <c r="W15" s="81">
        <v>0</v>
      </c>
      <c r="X15" s="81">
        <v>0</v>
      </c>
      <c r="Y15" s="81">
        <v>0</v>
      </c>
      <c r="Z15" s="81">
        <v>0</v>
      </c>
      <c r="AA15" s="81">
        <v>0</v>
      </c>
      <c r="AB15" s="81">
        <v>0</v>
      </c>
      <c r="AC15" s="81">
        <v>0</v>
      </c>
      <c r="AD15" s="81">
        <v>0</v>
      </c>
      <c r="AE15" s="81">
        <v>0</v>
      </c>
      <c r="AF15" s="81">
        <v>0</v>
      </c>
      <c r="AG15" s="81">
        <v>0</v>
      </c>
      <c r="AH15" s="81">
        <v>0</v>
      </c>
      <c r="AI15" s="81">
        <v>0</v>
      </c>
      <c r="AJ15" s="81">
        <v>0</v>
      </c>
      <c r="AK15" s="81">
        <v>0</v>
      </c>
      <c r="AL15" s="81">
        <v>0</v>
      </c>
      <c r="AM15" s="81">
        <v>0</v>
      </c>
      <c r="AN15" s="81">
        <v>0</v>
      </c>
      <c r="AO15" s="81">
        <v>0</v>
      </c>
      <c r="AP15" s="81">
        <v>0</v>
      </c>
      <c r="AQ15" s="81">
        <v>0</v>
      </c>
      <c r="AR15" s="81">
        <v>0</v>
      </c>
      <c r="AS15" s="81">
        <v>0</v>
      </c>
      <c r="AT15" s="81">
        <v>0</v>
      </c>
      <c r="AU15" s="81">
        <v>0</v>
      </c>
      <c r="AV15" s="81">
        <v>0</v>
      </c>
      <c r="AW15" s="81">
        <v>0</v>
      </c>
      <c r="AX15" s="81">
        <v>0</v>
      </c>
      <c r="AY15" s="81">
        <v>0</v>
      </c>
      <c r="AZ15" s="81">
        <v>0</v>
      </c>
      <c r="BA15" s="81">
        <v>0</v>
      </c>
      <c r="BB15" s="81">
        <v>0</v>
      </c>
      <c r="BC15" s="81">
        <v>0</v>
      </c>
      <c r="BD15" s="81">
        <v>0</v>
      </c>
      <c r="BE15" s="81">
        <v>0</v>
      </c>
      <c r="BF15" s="81">
        <v>0</v>
      </c>
      <c r="BG15" s="81">
        <v>0</v>
      </c>
      <c r="BH15" s="81">
        <v>0</v>
      </c>
      <c r="BI15" s="81">
        <v>0</v>
      </c>
      <c r="BJ15" s="81">
        <v>0</v>
      </c>
      <c r="BK15" s="81">
        <v>0</v>
      </c>
      <c r="BL15" s="81">
        <v>0</v>
      </c>
      <c r="BM15" s="81">
        <v>0</v>
      </c>
      <c r="BN15" s="81">
        <v>0</v>
      </c>
      <c r="BO15" s="81">
        <v>0</v>
      </c>
      <c r="BP15" s="81">
        <v>0</v>
      </c>
      <c r="BQ15" s="81">
        <v>0</v>
      </c>
      <c r="BR15" s="81">
        <v>0</v>
      </c>
      <c r="BS15" s="81">
        <v>0</v>
      </c>
      <c r="BT15" s="81">
        <v>0</v>
      </c>
      <c r="BU15" s="81">
        <v>0</v>
      </c>
      <c r="BV15" s="81">
        <v>0</v>
      </c>
      <c r="BW15" s="81">
        <v>0</v>
      </c>
      <c r="BX15" s="81">
        <v>0</v>
      </c>
      <c r="BY15" s="81">
        <v>0</v>
      </c>
      <c r="BZ15" s="81">
        <v>0</v>
      </c>
      <c r="CA15" s="81">
        <v>0</v>
      </c>
      <c r="CB15" s="81">
        <v>0</v>
      </c>
      <c r="CC15" s="81">
        <v>0</v>
      </c>
      <c r="CD15" s="81">
        <v>0</v>
      </c>
      <c r="CE15" s="81">
        <v>0</v>
      </c>
      <c r="CF15" s="81">
        <v>0</v>
      </c>
      <c r="CG15" s="81">
        <v>0</v>
      </c>
      <c r="CH15" s="81">
        <v>0</v>
      </c>
      <c r="CI15" s="81">
        <v>0</v>
      </c>
      <c r="CJ15" s="81">
        <v>0</v>
      </c>
      <c r="CK15" s="81">
        <v>0</v>
      </c>
      <c r="CL15" s="81">
        <v>0</v>
      </c>
      <c r="CM15" s="81">
        <v>0</v>
      </c>
      <c r="CN15" s="81">
        <v>0</v>
      </c>
      <c r="CO15" s="81">
        <v>0</v>
      </c>
      <c r="CP15" s="81">
        <v>0</v>
      </c>
      <c r="CQ15" s="81">
        <v>0</v>
      </c>
      <c r="CR15" s="81">
        <v>0</v>
      </c>
      <c r="CS15" s="81">
        <v>0</v>
      </c>
      <c r="CT15" s="81">
        <v>0</v>
      </c>
      <c r="CU15" s="81">
        <v>0</v>
      </c>
      <c r="CV15" s="81">
        <v>0</v>
      </c>
      <c r="CW15" s="81">
        <v>0</v>
      </c>
      <c r="CX15" s="81">
        <v>0</v>
      </c>
      <c r="CY15" s="81">
        <v>0</v>
      </c>
      <c r="CZ15" s="81">
        <v>0</v>
      </c>
      <c r="DA15" s="81">
        <v>0</v>
      </c>
      <c r="DB15" s="81">
        <v>0</v>
      </c>
      <c r="DC15" s="81">
        <v>0</v>
      </c>
      <c r="DD15" s="81">
        <v>0</v>
      </c>
      <c r="DE15" s="81">
        <v>0</v>
      </c>
      <c r="DF15" s="81">
        <v>0</v>
      </c>
      <c r="DG15" s="81">
        <v>0</v>
      </c>
      <c r="DH15" s="81">
        <v>0</v>
      </c>
      <c r="DI15" s="81">
        <v>0</v>
      </c>
      <c r="DJ15" s="81">
        <v>0</v>
      </c>
      <c r="DK15" s="81">
        <v>0</v>
      </c>
      <c r="DL15" s="81">
        <v>0</v>
      </c>
      <c r="DM15" s="81">
        <v>0</v>
      </c>
      <c r="DN15" s="81">
        <v>0</v>
      </c>
      <c r="DO15" s="81">
        <v>0</v>
      </c>
      <c r="DP15" s="81">
        <v>0</v>
      </c>
      <c r="DQ15" s="81">
        <v>0</v>
      </c>
      <c r="DR15" s="81">
        <v>0</v>
      </c>
      <c r="DS15" s="81">
        <v>0</v>
      </c>
      <c r="DT15" s="81">
        <v>0</v>
      </c>
      <c r="DU15" s="81">
        <v>0</v>
      </c>
      <c r="DV15" s="81">
        <v>0</v>
      </c>
      <c r="DW15" s="81">
        <v>0</v>
      </c>
      <c r="DX15" s="81">
        <v>0</v>
      </c>
      <c r="DY15" s="81">
        <v>0</v>
      </c>
      <c r="DZ15" s="81">
        <v>0</v>
      </c>
      <c r="EA15" s="81">
        <v>0</v>
      </c>
      <c r="EB15" s="81">
        <v>0</v>
      </c>
      <c r="EC15" s="81">
        <v>0</v>
      </c>
      <c r="ED15" s="81">
        <v>0</v>
      </c>
      <c r="EE15" s="81">
        <v>0</v>
      </c>
      <c r="EF15" s="81">
        <v>0</v>
      </c>
      <c r="EG15" s="81">
        <v>0</v>
      </c>
      <c r="EH15" s="81">
        <v>0</v>
      </c>
      <c r="EI15" s="81">
        <v>0</v>
      </c>
      <c r="EJ15" s="81">
        <v>0</v>
      </c>
      <c r="EK15" s="81">
        <v>0</v>
      </c>
      <c r="EL15" s="81">
        <v>0</v>
      </c>
      <c r="EM15" s="81">
        <v>0</v>
      </c>
      <c r="EN15" s="81">
        <v>0</v>
      </c>
      <c r="EO15" s="81">
        <v>0</v>
      </c>
      <c r="EP15" s="81">
        <v>0</v>
      </c>
      <c r="EQ15" s="81">
        <v>0</v>
      </c>
      <c r="ER15" s="81">
        <v>0</v>
      </c>
      <c r="ES15" s="81">
        <v>0</v>
      </c>
      <c r="ET15" s="81">
        <v>0</v>
      </c>
      <c r="EU15" s="81">
        <v>0</v>
      </c>
      <c r="EV15" s="81">
        <v>0</v>
      </c>
      <c r="EW15" s="81">
        <v>0</v>
      </c>
      <c r="EX15" s="81">
        <v>0</v>
      </c>
      <c r="EY15" s="81">
        <v>0</v>
      </c>
      <c r="EZ15" s="81">
        <v>0</v>
      </c>
      <c r="FA15" s="81">
        <v>0</v>
      </c>
      <c r="FB15" s="81">
        <v>0</v>
      </c>
      <c r="FC15" s="81">
        <v>0</v>
      </c>
      <c r="FD15" s="81">
        <v>0</v>
      </c>
      <c r="FE15" s="81">
        <v>0</v>
      </c>
      <c r="FF15" s="81">
        <v>0</v>
      </c>
      <c r="FG15" s="81">
        <v>0</v>
      </c>
      <c r="FH15" s="81">
        <v>0</v>
      </c>
      <c r="FI15" s="81">
        <v>0</v>
      </c>
      <c r="FJ15" s="81">
        <v>0</v>
      </c>
      <c r="FK15" s="81">
        <v>0</v>
      </c>
      <c r="FL15" s="81">
        <v>0</v>
      </c>
      <c r="FM15" s="81">
        <v>0</v>
      </c>
      <c r="FN15" s="1" t="str">
        <f t="shared" si="3"/>
        <v>Central AfricaCapacity as DAP 18:46</v>
      </c>
    </row>
    <row r="16" spans="2:170" x14ac:dyDescent="0.2">
      <c r="D16" s="1" t="s">
        <v>29</v>
      </c>
      <c r="E16" s="81" t="s">
        <v>217</v>
      </c>
      <c r="F16" s="81">
        <v>0</v>
      </c>
      <c r="G16" s="81">
        <v>0</v>
      </c>
      <c r="H16" s="81">
        <v>0</v>
      </c>
      <c r="I16" s="81">
        <v>0</v>
      </c>
      <c r="J16" s="81">
        <v>0</v>
      </c>
      <c r="K16" s="81">
        <v>0</v>
      </c>
      <c r="L16" s="81">
        <v>0</v>
      </c>
      <c r="M16" s="81">
        <v>0</v>
      </c>
      <c r="N16" s="81">
        <v>0</v>
      </c>
      <c r="O16" s="81">
        <v>0</v>
      </c>
      <c r="P16" s="81">
        <v>0</v>
      </c>
      <c r="Q16" s="81">
        <v>0</v>
      </c>
      <c r="R16" s="81">
        <v>0</v>
      </c>
      <c r="S16" s="81">
        <v>0</v>
      </c>
      <c r="T16" s="81">
        <v>0</v>
      </c>
      <c r="U16" s="81">
        <v>0</v>
      </c>
      <c r="V16" s="81">
        <v>0</v>
      </c>
      <c r="W16" s="81">
        <v>0</v>
      </c>
      <c r="X16" s="81">
        <v>0</v>
      </c>
      <c r="Y16" s="81">
        <v>0</v>
      </c>
      <c r="Z16" s="81">
        <v>0</v>
      </c>
      <c r="AA16" s="81">
        <v>0</v>
      </c>
      <c r="AB16" s="81">
        <v>0</v>
      </c>
      <c r="AC16" s="81">
        <v>0</v>
      </c>
      <c r="AD16" s="81">
        <v>0</v>
      </c>
      <c r="AE16" s="81">
        <v>0</v>
      </c>
      <c r="AF16" s="81">
        <v>0</v>
      </c>
      <c r="AG16" s="81">
        <v>0</v>
      </c>
      <c r="AH16" s="81">
        <v>0</v>
      </c>
      <c r="AI16" s="81">
        <v>0</v>
      </c>
      <c r="AJ16" s="81">
        <v>0</v>
      </c>
      <c r="AK16" s="81">
        <v>0</v>
      </c>
      <c r="AL16" s="81">
        <v>0</v>
      </c>
      <c r="AM16" s="81">
        <v>0</v>
      </c>
      <c r="AN16" s="81">
        <v>0</v>
      </c>
      <c r="AO16" s="81">
        <v>0</v>
      </c>
      <c r="AP16" s="81">
        <v>0</v>
      </c>
      <c r="AQ16" s="81">
        <v>0</v>
      </c>
      <c r="AR16" s="81">
        <v>0</v>
      </c>
      <c r="AS16" s="81">
        <v>0</v>
      </c>
      <c r="AT16" s="81">
        <v>0</v>
      </c>
      <c r="AU16" s="81">
        <v>0</v>
      </c>
      <c r="AV16" s="81">
        <v>0</v>
      </c>
      <c r="AW16" s="81">
        <v>0</v>
      </c>
      <c r="AX16" s="81">
        <v>0</v>
      </c>
      <c r="AY16" s="81">
        <v>0</v>
      </c>
      <c r="AZ16" s="81">
        <v>0</v>
      </c>
      <c r="BA16" s="81">
        <v>0</v>
      </c>
      <c r="BB16" s="81">
        <v>0</v>
      </c>
      <c r="BC16" s="81">
        <v>0</v>
      </c>
      <c r="BD16" s="81">
        <v>0</v>
      </c>
      <c r="BE16" s="81">
        <v>0</v>
      </c>
      <c r="BF16" s="81">
        <v>0</v>
      </c>
      <c r="BG16" s="81">
        <v>0</v>
      </c>
      <c r="BH16" s="81">
        <v>0</v>
      </c>
      <c r="BI16" s="81">
        <v>0</v>
      </c>
      <c r="BJ16" s="81">
        <v>0</v>
      </c>
      <c r="BK16" s="81">
        <v>0</v>
      </c>
      <c r="BL16" s="81">
        <v>0</v>
      </c>
      <c r="BM16" s="81">
        <v>0</v>
      </c>
      <c r="BN16" s="81">
        <v>0</v>
      </c>
      <c r="BO16" s="81">
        <v>0</v>
      </c>
      <c r="BP16" s="81">
        <v>0</v>
      </c>
      <c r="BQ16" s="81">
        <v>0</v>
      </c>
      <c r="BR16" s="81">
        <v>0</v>
      </c>
      <c r="BS16" s="81">
        <v>0</v>
      </c>
      <c r="BT16" s="81">
        <v>0</v>
      </c>
      <c r="BU16" s="81">
        <v>0</v>
      </c>
      <c r="BV16" s="81">
        <v>0</v>
      </c>
      <c r="BW16" s="81">
        <v>0</v>
      </c>
      <c r="BX16" s="81">
        <v>0</v>
      </c>
      <c r="BY16" s="81">
        <v>0</v>
      </c>
      <c r="BZ16" s="81">
        <v>0</v>
      </c>
      <c r="CA16" s="81">
        <v>0</v>
      </c>
      <c r="CB16" s="81">
        <v>0</v>
      </c>
      <c r="CC16" s="81">
        <v>0</v>
      </c>
      <c r="CD16" s="81">
        <v>0</v>
      </c>
      <c r="CE16" s="81">
        <v>0</v>
      </c>
      <c r="CF16" s="81">
        <v>0</v>
      </c>
      <c r="CG16" s="81">
        <v>0</v>
      </c>
      <c r="CH16" s="81">
        <v>0</v>
      </c>
      <c r="CI16" s="81">
        <v>0</v>
      </c>
      <c r="CJ16" s="81">
        <v>0</v>
      </c>
      <c r="CK16" s="81">
        <v>0</v>
      </c>
      <c r="CL16" s="81">
        <v>0</v>
      </c>
      <c r="CM16" s="81">
        <v>0</v>
      </c>
      <c r="CN16" s="81">
        <v>0</v>
      </c>
      <c r="CO16" s="81">
        <v>0</v>
      </c>
      <c r="CP16" s="81">
        <v>0</v>
      </c>
      <c r="CQ16" s="81">
        <v>0</v>
      </c>
      <c r="CR16" s="81">
        <v>0</v>
      </c>
      <c r="CS16" s="81">
        <v>0</v>
      </c>
      <c r="CT16" s="81">
        <v>0</v>
      </c>
      <c r="CU16" s="81">
        <v>0</v>
      </c>
      <c r="CV16" s="81">
        <v>0</v>
      </c>
      <c r="CW16" s="81">
        <v>0</v>
      </c>
      <c r="CX16" s="81">
        <v>0</v>
      </c>
      <c r="CY16" s="81">
        <v>0</v>
      </c>
      <c r="CZ16" s="81">
        <v>0</v>
      </c>
      <c r="DA16" s="81">
        <v>0</v>
      </c>
      <c r="DB16" s="81">
        <v>0</v>
      </c>
      <c r="DC16" s="81">
        <v>0</v>
      </c>
      <c r="DD16" s="81">
        <v>0</v>
      </c>
      <c r="DE16" s="81">
        <v>0</v>
      </c>
      <c r="DF16" s="81">
        <v>0</v>
      </c>
      <c r="DG16" s="81">
        <v>0</v>
      </c>
      <c r="DH16" s="81">
        <v>0</v>
      </c>
      <c r="DI16" s="81">
        <v>0</v>
      </c>
      <c r="DJ16" s="81">
        <v>0</v>
      </c>
      <c r="DK16" s="81">
        <v>0</v>
      </c>
      <c r="DL16" s="81">
        <v>0</v>
      </c>
      <c r="DM16" s="81">
        <v>0</v>
      </c>
      <c r="DN16" s="81">
        <v>0</v>
      </c>
      <c r="DO16" s="81">
        <v>0</v>
      </c>
      <c r="DP16" s="81">
        <v>0</v>
      </c>
      <c r="DQ16" s="81">
        <v>0</v>
      </c>
      <c r="DR16" s="81">
        <v>0</v>
      </c>
      <c r="DS16" s="81">
        <v>0</v>
      </c>
      <c r="DT16" s="81">
        <v>0</v>
      </c>
      <c r="DU16" s="81">
        <v>0</v>
      </c>
      <c r="DV16" s="81">
        <v>0</v>
      </c>
      <c r="DW16" s="81">
        <v>0</v>
      </c>
      <c r="DX16" s="81">
        <v>0</v>
      </c>
      <c r="DY16" s="81">
        <v>0</v>
      </c>
      <c r="DZ16" s="81">
        <v>0</v>
      </c>
      <c r="EA16" s="81">
        <v>0</v>
      </c>
      <c r="EB16" s="81">
        <v>0</v>
      </c>
      <c r="EC16" s="81">
        <v>0</v>
      </c>
      <c r="ED16" s="81">
        <v>0</v>
      </c>
      <c r="EE16" s="81">
        <v>0</v>
      </c>
      <c r="EF16" s="81">
        <v>0</v>
      </c>
      <c r="EG16" s="81">
        <v>0</v>
      </c>
      <c r="EH16" s="81">
        <v>0</v>
      </c>
      <c r="EI16" s="81">
        <v>0</v>
      </c>
      <c r="EJ16" s="81">
        <v>0</v>
      </c>
      <c r="EK16" s="81">
        <v>0</v>
      </c>
      <c r="EL16" s="81">
        <v>0</v>
      </c>
      <c r="EM16" s="81">
        <v>0</v>
      </c>
      <c r="EN16" s="81">
        <v>0</v>
      </c>
      <c r="EO16" s="81">
        <v>0</v>
      </c>
      <c r="EP16" s="81">
        <v>0</v>
      </c>
      <c r="EQ16" s="81">
        <v>0</v>
      </c>
      <c r="ER16" s="81">
        <v>0</v>
      </c>
      <c r="ES16" s="81">
        <v>0</v>
      </c>
      <c r="ET16" s="81">
        <v>0</v>
      </c>
      <c r="EU16" s="81">
        <v>0</v>
      </c>
      <c r="EV16" s="81">
        <v>0</v>
      </c>
      <c r="EW16" s="81">
        <v>0</v>
      </c>
      <c r="EX16" s="81">
        <v>0</v>
      </c>
      <c r="EY16" s="81">
        <v>0</v>
      </c>
      <c r="EZ16" s="81">
        <v>0</v>
      </c>
      <c r="FA16" s="81">
        <v>0</v>
      </c>
      <c r="FB16" s="81">
        <v>0</v>
      </c>
      <c r="FC16" s="81">
        <v>0</v>
      </c>
      <c r="FD16" s="81">
        <v>0</v>
      </c>
      <c r="FE16" s="81">
        <v>0</v>
      </c>
      <c r="FF16" s="81">
        <v>0</v>
      </c>
      <c r="FG16" s="81">
        <v>0</v>
      </c>
      <c r="FH16" s="81">
        <v>0</v>
      </c>
      <c r="FI16" s="81">
        <v>0</v>
      </c>
      <c r="FJ16" s="81">
        <v>0</v>
      </c>
      <c r="FK16" s="81">
        <v>0</v>
      </c>
      <c r="FL16" s="81">
        <v>0</v>
      </c>
      <c r="FM16" s="81">
        <v>0</v>
      </c>
      <c r="FN16" s="1" t="str">
        <f t="shared" si="3"/>
        <v>Southern AfricaCapacity as DAP 18:46</v>
      </c>
    </row>
    <row r="17" spans="4:170" x14ac:dyDescent="0.2">
      <c r="D17" s="1" t="s">
        <v>31</v>
      </c>
      <c r="E17" s="81" t="s">
        <v>217</v>
      </c>
      <c r="F17" s="81">
        <v>0</v>
      </c>
      <c r="G17" s="81">
        <v>0</v>
      </c>
      <c r="H17" s="81">
        <v>0</v>
      </c>
      <c r="I17" s="81">
        <v>0</v>
      </c>
      <c r="J17" s="81">
        <v>0</v>
      </c>
      <c r="K17" s="81">
        <v>0</v>
      </c>
      <c r="L17" s="81">
        <v>0</v>
      </c>
      <c r="M17" s="81">
        <v>0</v>
      </c>
      <c r="N17" s="81">
        <v>0</v>
      </c>
      <c r="O17" s="81">
        <v>0</v>
      </c>
      <c r="P17" s="81">
        <v>0</v>
      </c>
      <c r="Q17" s="81">
        <v>0</v>
      </c>
      <c r="R17" s="81">
        <v>0</v>
      </c>
      <c r="S17" s="81">
        <v>0</v>
      </c>
      <c r="T17" s="81">
        <v>0</v>
      </c>
      <c r="U17" s="81">
        <v>0</v>
      </c>
      <c r="V17" s="81">
        <v>0</v>
      </c>
      <c r="W17" s="81">
        <v>0</v>
      </c>
      <c r="X17" s="81">
        <v>0</v>
      </c>
      <c r="Y17" s="81">
        <v>0</v>
      </c>
      <c r="Z17" s="81">
        <v>0</v>
      </c>
      <c r="AA17" s="81">
        <v>0</v>
      </c>
      <c r="AB17" s="81">
        <v>0</v>
      </c>
      <c r="AC17" s="81">
        <v>0</v>
      </c>
      <c r="AD17" s="81">
        <v>0</v>
      </c>
      <c r="AE17" s="81">
        <v>0</v>
      </c>
      <c r="AF17" s="81">
        <v>0</v>
      </c>
      <c r="AG17" s="81">
        <v>0</v>
      </c>
      <c r="AH17" s="81">
        <v>0</v>
      </c>
      <c r="AI17" s="81">
        <v>0</v>
      </c>
      <c r="AJ17" s="81">
        <v>0</v>
      </c>
      <c r="AK17" s="81">
        <v>0</v>
      </c>
      <c r="AL17" s="81">
        <v>0</v>
      </c>
      <c r="AM17" s="81">
        <v>0</v>
      </c>
      <c r="AN17" s="81">
        <v>0</v>
      </c>
      <c r="AO17" s="81">
        <v>0</v>
      </c>
      <c r="AP17" s="81">
        <v>0</v>
      </c>
      <c r="AQ17" s="81">
        <v>0</v>
      </c>
      <c r="AR17" s="81">
        <v>0</v>
      </c>
      <c r="AS17" s="81">
        <v>0</v>
      </c>
      <c r="AT17" s="81">
        <v>0</v>
      </c>
      <c r="AU17" s="81">
        <v>0</v>
      </c>
      <c r="AV17" s="81">
        <v>0</v>
      </c>
      <c r="AW17" s="81">
        <v>0</v>
      </c>
      <c r="AX17" s="81">
        <v>0</v>
      </c>
      <c r="AY17" s="81">
        <v>0</v>
      </c>
      <c r="AZ17" s="81">
        <v>0</v>
      </c>
      <c r="BA17" s="81">
        <v>0</v>
      </c>
      <c r="BB17" s="81">
        <v>0</v>
      </c>
      <c r="BC17" s="81">
        <v>0</v>
      </c>
      <c r="BD17" s="81">
        <v>0</v>
      </c>
      <c r="BE17" s="81">
        <v>0</v>
      </c>
      <c r="BF17" s="81">
        <v>0</v>
      </c>
      <c r="BG17" s="81">
        <v>0</v>
      </c>
      <c r="BH17" s="81">
        <v>0</v>
      </c>
      <c r="BI17" s="81">
        <v>0</v>
      </c>
      <c r="BJ17" s="81">
        <v>0</v>
      </c>
      <c r="BK17" s="81">
        <v>0</v>
      </c>
      <c r="BL17" s="81">
        <v>0</v>
      </c>
      <c r="BM17" s="81">
        <v>0</v>
      </c>
      <c r="BN17" s="81">
        <v>0</v>
      </c>
      <c r="BO17" s="81">
        <v>0</v>
      </c>
      <c r="BP17" s="81">
        <v>0</v>
      </c>
      <c r="BQ17" s="81">
        <v>0</v>
      </c>
      <c r="BR17" s="81">
        <v>0</v>
      </c>
      <c r="BS17" s="81">
        <v>0</v>
      </c>
      <c r="BT17" s="81">
        <v>0</v>
      </c>
      <c r="BU17" s="81">
        <v>0</v>
      </c>
      <c r="BV17" s="81">
        <v>0</v>
      </c>
      <c r="BW17" s="81">
        <v>0</v>
      </c>
      <c r="BX17" s="81">
        <v>0</v>
      </c>
      <c r="BY17" s="81">
        <v>0</v>
      </c>
      <c r="BZ17" s="81">
        <v>0</v>
      </c>
      <c r="CA17" s="81">
        <v>0</v>
      </c>
      <c r="CB17" s="81">
        <v>0</v>
      </c>
      <c r="CC17" s="81">
        <v>0</v>
      </c>
      <c r="CD17" s="81">
        <v>0</v>
      </c>
      <c r="CE17" s="81">
        <v>0</v>
      </c>
      <c r="CF17" s="81">
        <v>0</v>
      </c>
      <c r="CG17" s="81">
        <v>0</v>
      </c>
      <c r="CH17" s="81">
        <v>37.5</v>
      </c>
      <c r="CI17" s="81">
        <v>37.5</v>
      </c>
      <c r="CJ17" s="81">
        <v>37.5</v>
      </c>
      <c r="CK17" s="81">
        <v>37.5</v>
      </c>
      <c r="CL17" s="81">
        <v>75</v>
      </c>
      <c r="CM17" s="81">
        <v>75</v>
      </c>
      <c r="CN17" s="81">
        <v>75</v>
      </c>
      <c r="CO17" s="81">
        <v>75</v>
      </c>
      <c r="CP17" s="81">
        <v>112.5</v>
      </c>
      <c r="CQ17" s="81">
        <v>112.5</v>
      </c>
      <c r="CR17" s="81">
        <v>112.5</v>
      </c>
      <c r="CS17" s="81">
        <v>112.5</v>
      </c>
      <c r="CT17" s="81">
        <v>150</v>
      </c>
      <c r="CU17" s="81">
        <v>150</v>
      </c>
      <c r="CV17" s="81">
        <v>150</v>
      </c>
      <c r="CW17" s="81">
        <v>150</v>
      </c>
      <c r="CX17" s="81">
        <v>187.5</v>
      </c>
      <c r="CY17" s="81">
        <v>187.5</v>
      </c>
      <c r="CZ17" s="81">
        <v>187.5</v>
      </c>
      <c r="DA17" s="81">
        <v>187.5</v>
      </c>
      <c r="DB17" s="81">
        <v>225</v>
      </c>
      <c r="DC17" s="81">
        <v>225</v>
      </c>
      <c r="DD17" s="81">
        <v>225</v>
      </c>
      <c r="DE17" s="81">
        <v>225</v>
      </c>
      <c r="DF17" s="81">
        <v>262.5</v>
      </c>
      <c r="DG17" s="81">
        <v>262.5</v>
      </c>
      <c r="DH17" s="81">
        <v>262.5</v>
      </c>
      <c r="DI17" s="81">
        <v>262.5</v>
      </c>
      <c r="DJ17" s="81">
        <v>300</v>
      </c>
      <c r="DK17" s="81">
        <v>300</v>
      </c>
      <c r="DL17" s="81">
        <v>300</v>
      </c>
      <c r="DM17" s="81">
        <v>300</v>
      </c>
      <c r="DN17" s="81">
        <v>337.5</v>
      </c>
      <c r="DO17" s="81">
        <v>337.5</v>
      </c>
      <c r="DP17" s="81">
        <v>337.5</v>
      </c>
      <c r="DQ17" s="81">
        <v>337.5</v>
      </c>
      <c r="DR17" s="81">
        <v>375</v>
      </c>
      <c r="DS17" s="81">
        <v>375</v>
      </c>
      <c r="DT17" s="81">
        <v>375</v>
      </c>
      <c r="DU17" s="81">
        <v>375</v>
      </c>
      <c r="DV17" s="81">
        <v>412.5</v>
      </c>
      <c r="DW17" s="81">
        <v>412.5</v>
      </c>
      <c r="DX17" s="81">
        <v>412.5</v>
      </c>
      <c r="DY17" s="81">
        <v>412.5</v>
      </c>
      <c r="DZ17" s="81">
        <v>450</v>
      </c>
      <c r="EA17" s="81">
        <v>450</v>
      </c>
      <c r="EB17" s="81">
        <v>450</v>
      </c>
      <c r="EC17" s="81">
        <v>450</v>
      </c>
      <c r="ED17" s="81">
        <v>487.5</v>
      </c>
      <c r="EE17" s="81">
        <v>487.5</v>
      </c>
      <c r="EF17" s="81">
        <v>487.5</v>
      </c>
      <c r="EG17" s="81">
        <v>487.5</v>
      </c>
      <c r="EH17" s="81">
        <v>525</v>
      </c>
      <c r="EI17" s="81">
        <v>525</v>
      </c>
      <c r="EJ17" s="81">
        <v>525</v>
      </c>
      <c r="EK17" s="81">
        <v>525</v>
      </c>
      <c r="EL17" s="81">
        <v>562.5</v>
      </c>
      <c r="EM17" s="81">
        <v>562.5</v>
      </c>
      <c r="EN17" s="81">
        <v>562.5</v>
      </c>
      <c r="EO17" s="81">
        <v>562.5</v>
      </c>
      <c r="EP17" s="81">
        <v>600</v>
      </c>
      <c r="EQ17" s="81">
        <v>600</v>
      </c>
      <c r="ER17" s="81">
        <v>600</v>
      </c>
      <c r="ES17" s="81">
        <v>600</v>
      </c>
      <c r="ET17" s="81">
        <v>637.5</v>
      </c>
      <c r="EU17" s="81">
        <v>637.5</v>
      </c>
      <c r="EV17" s="81">
        <v>637.5</v>
      </c>
      <c r="EW17" s="81">
        <v>637.5</v>
      </c>
      <c r="EX17" s="81">
        <v>675</v>
      </c>
      <c r="EY17" s="81">
        <v>675</v>
      </c>
      <c r="EZ17" s="81">
        <v>675</v>
      </c>
      <c r="FA17" s="81">
        <v>675</v>
      </c>
      <c r="FB17" s="81">
        <v>712.5</v>
      </c>
      <c r="FC17" s="81">
        <v>712.5</v>
      </c>
      <c r="FD17" s="81">
        <v>712.5</v>
      </c>
      <c r="FE17" s="81">
        <v>712.5</v>
      </c>
      <c r="FF17" s="81">
        <v>750</v>
      </c>
      <c r="FG17" s="81">
        <v>750</v>
      </c>
      <c r="FH17" s="81">
        <v>750</v>
      </c>
      <c r="FI17" s="81">
        <v>750</v>
      </c>
      <c r="FJ17" s="81">
        <v>787.5</v>
      </c>
      <c r="FK17" s="81">
        <v>787.5</v>
      </c>
      <c r="FL17" s="81">
        <v>787.5</v>
      </c>
      <c r="FM17" s="81">
        <v>787.5</v>
      </c>
      <c r="FN17" s="1" t="str">
        <f t="shared" si="3"/>
        <v>Middle EastCapacity as DAP 18:46</v>
      </c>
    </row>
    <row r="18" spans="4:170" x14ac:dyDescent="0.2">
      <c r="D18" s="1" t="s">
        <v>42</v>
      </c>
      <c r="E18" s="81" t="s">
        <v>217</v>
      </c>
      <c r="F18" s="81">
        <v>0</v>
      </c>
      <c r="G18" s="81">
        <v>0</v>
      </c>
      <c r="H18" s="81">
        <v>0</v>
      </c>
      <c r="I18" s="81">
        <v>0</v>
      </c>
      <c r="J18" s="81">
        <v>0</v>
      </c>
      <c r="K18" s="81">
        <v>0</v>
      </c>
      <c r="L18" s="81">
        <v>0</v>
      </c>
      <c r="M18" s="81">
        <v>0</v>
      </c>
      <c r="N18" s="81">
        <v>0</v>
      </c>
      <c r="O18" s="81">
        <v>0</v>
      </c>
      <c r="P18" s="81">
        <v>0</v>
      </c>
      <c r="Q18" s="81">
        <v>0</v>
      </c>
      <c r="R18" s="81">
        <v>0</v>
      </c>
      <c r="S18" s="81">
        <v>0</v>
      </c>
      <c r="T18" s="81">
        <v>0</v>
      </c>
      <c r="U18" s="81">
        <v>0</v>
      </c>
      <c r="V18" s="81">
        <v>0</v>
      </c>
      <c r="W18" s="81">
        <v>0</v>
      </c>
      <c r="X18" s="81">
        <v>0</v>
      </c>
      <c r="Y18" s="81">
        <v>0</v>
      </c>
      <c r="Z18" s="81">
        <v>0</v>
      </c>
      <c r="AA18" s="81">
        <v>0</v>
      </c>
      <c r="AB18" s="81">
        <v>0</v>
      </c>
      <c r="AC18" s="81">
        <v>0</v>
      </c>
      <c r="AD18" s="81">
        <v>0</v>
      </c>
      <c r="AE18" s="81">
        <v>0</v>
      </c>
      <c r="AF18" s="81">
        <v>0</v>
      </c>
      <c r="AG18" s="81">
        <v>0</v>
      </c>
      <c r="AH18" s="81">
        <v>0</v>
      </c>
      <c r="AI18" s="81">
        <v>0</v>
      </c>
      <c r="AJ18" s="81">
        <v>0</v>
      </c>
      <c r="AK18" s="81">
        <v>0</v>
      </c>
      <c r="AL18" s="81">
        <v>0</v>
      </c>
      <c r="AM18" s="81">
        <v>0</v>
      </c>
      <c r="AN18" s="81">
        <v>0</v>
      </c>
      <c r="AO18" s="81">
        <v>0</v>
      </c>
      <c r="AP18" s="81">
        <v>0</v>
      </c>
      <c r="AQ18" s="81">
        <v>0</v>
      </c>
      <c r="AR18" s="81">
        <v>0</v>
      </c>
      <c r="AS18" s="81">
        <v>0</v>
      </c>
      <c r="AT18" s="81">
        <v>0</v>
      </c>
      <c r="AU18" s="81">
        <v>0</v>
      </c>
      <c r="AV18" s="81">
        <v>0</v>
      </c>
      <c r="AW18" s="81">
        <v>0</v>
      </c>
      <c r="AX18" s="81">
        <v>0</v>
      </c>
      <c r="AY18" s="81">
        <v>0</v>
      </c>
      <c r="AZ18" s="81">
        <v>0</v>
      </c>
      <c r="BA18" s="81">
        <v>0</v>
      </c>
      <c r="BB18" s="81">
        <v>0</v>
      </c>
      <c r="BC18" s="81">
        <v>0</v>
      </c>
      <c r="BD18" s="81">
        <v>0</v>
      </c>
      <c r="BE18" s="81">
        <v>0</v>
      </c>
      <c r="BF18" s="81">
        <v>0</v>
      </c>
      <c r="BG18" s="81">
        <v>0</v>
      </c>
      <c r="BH18" s="81">
        <v>0</v>
      </c>
      <c r="BI18" s="81">
        <v>0</v>
      </c>
      <c r="BJ18" s="81">
        <v>0</v>
      </c>
      <c r="BK18" s="81">
        <v>0</v>
      </c>
      <c r="BL18" s="81">
        <v>0</v>
      </c>
      <c r="BM18" s="81">
        <v>0</v>
      </c>
      <c r="BN18" s="81">
        <v>0</v>
      </c>
      <c r="BO18" s="81">
        <v>0</v>
      </c>
      <c r="BP18" s="81">
        <v>0</v>
      </c>
      <c r="BQ18" s="81">
        <v>0</v>
      </c>
      <c r="BR18" s="81">
        <v>0</v>
      </c>
      <c r="BS18" s="81">
        <v>0</v>
      </c>
      <c r="BT18" s="81">
        <v>0</v>
      </c>
      <c r="BU18" s="81">
        <v>0</v>
      </c>
      <c r="BV18" s="81">
        <v>0</v>
      </c>
      <c r="BW18" s="81">
        <v>0</v>
      </c>
      <c r="BX18" s="81">
        <v>0</v>
      </c>
      <c r="BY18" s="81">
        <v>0</v>
      </c>
      <c r="BZ18" s="81">
        <v>0</v>
      </c>
      <c r="CA18" s="81">
        <v>0</v>
      </c>
      <c r="CB18" s="81">
        <v>0</v>
      </c>
      <c r="CC18" s="81">
        <v>0</v>
      </c>
      <c r="CD18" s="81">
        <v>0</v>
      </c>
      <c r="CE18" s="81">
        <v>0</v>
      </c>
      <c r="CF18" s="81">
        <v>0</v>
      </c>
      <c r="CG18" s="81">
        <v>0</v>
      </c>
      <c r="CH18" s="81">
        <v>12.5</v>
      </c>
      <c r="CI18" s="81">
        <v>12.5</v>
      </c>
      <c r="CJ18" s="81">
        <v>12.5</v>
      </c>
      <c r="CK18" s="81">
        <v>12.5</v>
      </c>
      <c r="CL18" s="81">
        <v>25</v>
      </c>
      <c r="CM18" s="81">
        <v>25</v>
      </c>
      <c r="CN18" s="81">
        <v>25</v>
      </c>
      <c r="CO18" s="81">
        <v>25</v>
      </c>
      <c r="CP18" s="81">
        <v>37.5</v>
      </c>
      <c r="CQ18" s="81">
        <v>37.5</v>
      </c>
      <c r="CR18" s="81">
        <v>37.5</v>
      </c>
      <c r="CS18" s="81">
        <v>37.5</v>
      </c>
      <c r="CT18" s="81">
        <v>50</v>
      </c>
      <c r="CU18" s="81">
        <v>50</v>
      </c>
      <c r="CV18" s="81">
        <v>50</v>
      </c>
      <c r="CW18" s="81">
        <v>50</v>
      </c>
      <c r="CX18" s="81">
        <v>62.5</v>
      </c>
      <c r="CY18" s="81">
        <v>62.5</v>
      </c>
      <c r="CZ18" s="81">
        <v>62.5</v>
      </c>
      <c r="DA18" s="81">
        <v>62.5</v>
      </c>
      <c r="DB18" s="81">
        <v>75</v>
      </c>
      <c r="DC18" s="81">
        <v>75</v>
      </c>
      <c r="DD18" s="81">
        <v>75</v>
      </c>
      <c r="DE18" s="81">
        <v>75</v>
      </c>
      <c r="DF18" s="81">
        <v>87.5</v>
      </c>
      <c r="DG18" s="81">
        <v>87.5</v>
      </c>
      <c r="DH18" s="81">
        <v>87.5</v>
      </c>
      <c r="DI18" s="81">
        <v>87.5</v>
      </c>
      <c r="DJ18" s="81">
        <v>100</v>
      </c>
      <c r="DK18" s="81">
        <v>100</v>
      </c>
      <c r="DL18" s="81">
        <v>100</v>
      </c>
      <c r="DM18" s="81">
        <v>100</v>
      </c>
      <c r="DN18" s="81">
        <v>112.5</v>
      </c>
      <c r="DO18" s="81">
        <v>112.5</v>
      </c>
      <c r="DP18" s="81">
        <v>112.5</v>
      </c>
      <c r="DQ18" s="81">
        <v>112.5</v>
      </c>
      <c r="DR18" s="81">
        <v>125</v>
      </c>
      <c r="DS18" s="81">
        <v>125</v>
      </c>
      <c r="DT18" s="81">
        <v>125</v>
      </c>
      <c r="DU18" s="81">
        <v>125</v>
      </c>
      <c r="DV18" s="81">
        <v>137.5</v>
      </c>
      <c r="DW18" s="81">
        <v>137.5</v>
      </c>
      <c r="DX18" s="81">
        <v>137.5</v>
      </c>
      <c r="DY18" s="81">
        <v>137.5</v>
      </c>
      <c r="DZ18" s="81">
        <v>150</v>
      </c>
      <c r="EA18" s="81">
        <v>150</v>
      </c>
      <c r="EB18" s="81">
        <v>150</v>
      </c>
      <c r="EC18" s="81">
        <v>150</v>
      </c>
      <c r="ED18" s="81">
        <v>162.5</v>
      </c>
      <c r="EE18" s="81">
        <v>162.5</v>
      </c>
      <c r="EF18" s="81">
        <v>162.5</v>
      </c>
      <c r="EG18" s="81">
        <v>162.5</v>
      </c>
      <c r="EH18" s="81">
        <v>175</v>
      </c>
      <c r="EI18" s="81">
        <v>175</v>
      </c>
      <c r="EJ18" s="81">
        <v>175</v>
      </c>
      <c r="EK18" s="81">
        <v>175</v>
      </c>
      <c r="EL18" s="81">
        <v>187.5</v>
      </c>
      <c r="EM18" s="81">
        <v>187.5</v>
      </c>
      <c r="EN18" s="81">
        <v>187.5</v>
      </c>
      <c r="EO18" s="81">
        <v>187.5</v>
      </c>
      <c r="EP18" s="81">
        <v>200</v>
      </c>
      <c r="EQ18" s="81">
        <v>200</v>
      </c>
      <c r="ER18" s="81">
        <v>200</v>
      </c>
      <c r="ES18" s="81">
        <v>200</v>
      </c>
      <c r="ET18" s="81">
        <v>212.5</v>
      </c>
      <c r="EU18" s="81">
        <v>212.5</v>
      </c>
      <c r="EV18" s="81">
        <v>212.5</v>
      </c>
      <c r="EW18" s="81">
        <v>212.5</v>
      </c>
      <c r="EX18" s="81">
        <v>225</v>
      </c>
      <c r="EY18" s="81">
        <v>225</v>
      </c>
      <c r="EZ18" s="81">
        <v>225</v>
      </c>
      <c r="FA18" s="81">
        <v>225</v>
      </c>
      <c r="FB18" s="81">
        <v>237.5</v>
      </c>
      <c r="FC18" s="81">
        <v>237.5</v>
      </c>
      <c r="FD18" s="81">
        <v>237.5</v>
      </c>
      <c r="FE18" s="81">
        <v>237.5</v>
      </c>
      <c r="FF18" s="81">
        <v>250</v>
      </c>
      <c r="FG18" s="81">
        <v>250</v>
      </c>
      <c r="FH18" s="81">
        <v>250</v>
      </c>
      <c r="FI18" s="81">
        <v>250</v>
      </c>
      <c r="FJ18" s="81">
        <v>262.5</v>
      </c>
      <c r="FK18" s="81">
        <v>262.5</v>
      </c>
      <c r="FL18" s="81">
        <v>262.5</v>
      </c>
      <c r="FM18" s="81">
        <v>262.5</v>
      </c>
      <c r="FN18" s="1" t="str">
        <f t="shared" si="3"/>
        <v>Southern AsiaCapacity as DAP 18:46</v>
      </c>
    </row>
    <row r="19" spans="4:170" x14ac:dyDescent="0.2">
      <c r="D19" s="1" t="s">
        <v>46</v>
      </c>
      <c r="E19" s="81" t="s">
        <v>217</v>
      </c>
      <c r="F19" s="81">
        <v>0</v>
      </c>
      <c r="G19" s="81">
        <v>0</v>
      </c>
      <c r="H19" s="81">
        <v>0</v>
      </c>
      <c r="I19" s="81">
        <v>0</v>
      </c>
      <c r="J19" s="81">
        <v>0</v>
      </c>
      <c r="K19" s="81">
        <v>0</v>
      </c>
      <c r="L19" s="81">
        <v>0</v>
      </c>
      <c r="M19" s="81">
        <v>0</v>
      </c>
      <c r="N19" s="81">
        <v>0</v>
      </c>
      <c r="O19" s="81">
        <v>0</v>
      </c>
      <c r="P19" s="81">
        <v>0</v>
      </c>
      <c r="Q19" s="81">
        <v>0</v>
      </c>
      <c r="R19" s="81">
        <v>0</v>
      </c>
      <c r="S19" s="81">
        <v>0</v>
      </c>
      <c r="T19" s="81">
        <v>0</v>
      </c>
      <c r="U19" s="81">
        <v>0</v>
      </c>
      <c r="V19" s="81">
        <v>0</v>
      </c>
      <c r="W19" s="81">
        <v>0</v>
      </c>
      <c r="X19" s="81">
        <v>0</v>
      </c>
      <c r="Y19" s="81">
        <v>0</v>
      </c>
      <c r="Z19" s="81">
        <v>0</v>
      </c>
      <c r="AA19" s="81">
        <v>0</v>
      </c>
      <c r="AB19" s="81">
        <v>0</v>
      </c>
      <c r="AC19" s="81">
        <v>0</v>
      </c>
      <c r="AD19" s="81">
        <v>0</v>
      </c>
      <c r="AE19" s="81">
        <v>0</v>
      </c>
      <c r="AF19" s="81">
        <v>0</v>
      </c>
      <c r="AG19" s="81">
        <v>0</v>
      </c>
      <c r="AH19" s="81">
        <v>0</v>
      </c>
      <c r="AI19" s="81">
        <v>0</v>
      </c>
      <c r="AJ19" s="81">
        <v>0</v>
      </c>
      <c r="AK19" s="81">
        <v>0</v>
      </c>
      <c r="AL19" s="81">
        <v>0</v>
      </c>
      <c r="AM19" s="81">
        <v>0</v>
      </c>
      <c r="AN19" s="81">
        <v>0</v>
      </c>
      <c r="AO19" s="81">
        <v>0</v>
      </c>
      <c r="AP19" s="81">
        <v>0</v>
      </c>
      <c r="AQ19" s="81">
        <v>0</v>
      </c>
      <c r="AR19" s="81">
        <v>0</v>
      </c>
      <c r="AS19" s="81">
        <v>0</v>
      </c>
      <c r="AT19" s="81">
        <v>0</v>
      </c>
      <c r="AU19" s="81">
        <v>0</v>
      </c>
      <c r="AV19" s="81">
        <v>0</v>
      </c>
      <c r="AW19" s="81">
        <v>0</v>
      </c>
      <c r="AX19" s="81">
        <v>0</v>
      </c>
      <c r="AY19" s="81">
        <v>0</v>
      </c>
      <c r="AZ19" s="81">
        <v>0</v>
      </c>
      <c r="BA19" s="81">
        <v>0</v>
      </c>
      <c r="BB19" s="81">
        <v>0</v>
      </c>
      <c r="BC19" s="81">
        <v>0</v>
      </c>
      <c r="BD19" s="81">
        <v>0</v>
      </c>
      <c r="BE19" s="81">
        <v>0</v>
      </c>
      <c r="BF19" s="81">
        <v>0</v>
      </c>
      <c r="BG19" s="81">
        <v>0</v>
      </c>
      <c r="BH19" s="81">
        <v>0</v>
      </c>
      <c r="BI19" s="81">
        <v>0</v>
      </c>
      <c r="BJ19" s="81">
        <v>0</v>
      </c>
      <c r="BK19" s="81">
        <v>0</v>
      </c>
      <c r="BL19" s="81">
        <v>0</v>
      </c>
      <c r="BM19" s="81">
        <v>0</v>
      </c>
      <c r="BN19" s="81">
        <v>0</v>
      </c>
      <c r="BO19" s="81">
        <v>0</v>
      </c>
      <c r="BP19" s="81">
        <v>0</v>
      </c>
      <c r="BQ19" s="81">
        <v>0</v>
      </c>
      <c r="BR19" s="81">
        <v>0</v>
      </c>
      <c r="BS19" s="81">
        <v>0</v>
      </c>
      <c r="BT19" s="81">
        <v>0</v>
      </c>
      <c r="BU19" s="81">
        <v>0</v>
      </c>
      <c r="BV19" s="81">
        <v>0</v>
      </c>
      <c r="BW19" s="81">
        <v>0</v>
      </c>
      <c r="BX19" s="81">
        <v>0</v>
      </c>
      <c r="BY19" s="81">
        <v>0</v>
      </c>
      <c r="BZ19" s="81">
        <v>0</v>
      </c>
      <c r="CA19" s="81">
        <v>0</v>
      </c>
      <c r="CB19" s="81">
        <v>0</v>
      </c>
      <c r="CC19" s="81">
        <v>0</v>
      </c>
      <c r="CD19" s="81">
        <v>0</v>
      </c>
      <c r="CE19" s="81">
        <v>0</v>
      </c>
      <c r="CF19" s="81">
        <v>0</v>
      </c>
      <c r="CG19" s="81">
        <v>0</v>
      </c>
      <c r="CH19" s="81">
        <v>0</v>
      </c>
      <c r="CI19" s="81">
        <v>0</v>
      </c>
      <c r="CJ19" s="81">
        <v>0</v>
      </c>
      <c r="CK19" s="81">
        <v>0</v>
      </c>
      <c r="CL19" s="81">
        <v>0</v>
      </c>
      <c r="CM19" s="81">
        <v>0</v>
      </c>
      <c r="CN19" s="81">
        <v>0</v>
      </c>
      <c r="CO19" s="81">
        <v>0</v>
      </c>
      <c r="CP19" s="81">
        <v>0</v>
      </c>
      <c r="CQ19" s="81">
        <v>0</v>
      </c>
      <c r="CR19" s="81">
        <v>0</v>
      </c>
      <c r="CS19" s="81">
        <v>0</v>
      </c>
      <c r="CT19" s="81">
        <v>0</v>
      </c>
      <c r="CU19" s="81">
        <v>0</v>
      </c>
      <c r="CV19" s="81">
        <v>0</v>
      </c>
      <c r="CW19" s="81">
        <v>0</v>
      </c>
      <c r="CX19" s="81">
        <v>0</v>
      </c>
      <c r="CY19" s="81">
        <v>0</v>
      </c>
      <c r="CZ19" s="81">
        <v>0</v>
      </c>
      <c r="DA19" s="81">
        <v>0</v>
      </c>
      <c r="DB19" s="81">
        <v>0</v>
      </c>
      <c r="DC19" s="81">
        <v>0</v>
      </c>
      <c r="DD19" s="81">
        <v>0</v>
      </c>
      <c r="DE19" s="81">
        <v>0</v>
      </c>
      <c r="DF19" s="81">
        <v>0</v>
      </c>
      <c r="DG19" s="81">
        <v>0</v>
      </c>
      <c r="DH19" s="81">
        <v>0</v>
      </c>
      <c r="DI19" s="81">
        <v>0</v>
      </c>
      <c r="DJ19" s="81">
        <v>0</v>
      </c>
      <c r="DK19" s="81">
        <v>0</v>
      </c>
      <c r="DL19" s="81">
        <v>0</v>
      </c>
      <c r="DM19" s="81">
        <v>0</v>
      </c>
      <c r="DN19" s="81">
        <v>0</v>
      </c>
      <c r="DO19" s="81">
        <v>0</v>
      </c>
      <c r="DP19" s="81">
        <v>0</v>
      </c>
      <c r="DQ19" s="81">
        <v>0</v>
      </c>
      <c r="DR19" s="81">
        <v>0</v>
      </c>
      <c r="DS19" s="81">
        <v>0</v>
      </c>
      <c r="DT19" s="81">
        <v>0</v>
      </c>
      <c r="DU19" s="81">
        <v>0</v>
      </c>
      <c r="DV19" s="81">
        <v>0</v>
      </c>
      <c r="DW19" s="81">
        <v>0</v>
      </c>
      <c r="DX19" s="81">
        <v>0</v>
      </c>
      <c r="DY19" s="81">
        <v>0</v>
      </c>
      <c r="DZ19" s="81">
        <v>0</v>
      </c>
      <c r="EA19" s="81">
        <v>0</v>
      </c>
      <c r="EB19" s="81">
        <v>0</v>
      </c>
      <c r="EC19" s="81">
        <v>0</v>
      </c>
      <c r="ED19" s="81">
        <v>0</v>
      </c>
      <c r="EE19" s="81">
        <v>0</v>
      </c>
      <c r="EF19" s="81">
        <v>0</v>
      </c>
      <c r="EG19" s="81">
        <v>0</v>
      </c>
      <c r="EH19" s="81">
        <v>0</v>
      </c>
      <c r="EI19" s="81">
        <v>0</v>
      </c>
      <c r="EJ19" s="81">
        <v>0</v>
      </c>
      <c r="EK19" s="81">
        <v>0</v>
      </c>
      <c r="EL19" s="81">
        <v>0</v>
      </c>
      <c r="EM19" s="81">
        <v>0</v>
      </c>
      <c r="EN19" s="81">
        <v>0</v>
      </c>
      <c r="EO19" s="81">
        <v>0</v>
      </c>
      <c r="EP19" s="81">
        <v>0</v>
      </c>
      <c r="EQ19" s="81">
        <v>0</v>
      </c>
      <c r="ER19" s="81">
        <v>0</v>
      </c>
      <c r="ES19" s="81">
        <v>0</v>
      </c>
      <c r="ET19" s="81">
        <v>0</v>
      </c>
      <c r="EU19" s="81">
        <v>0</v>
      </c>
      <c r="EV19" s="81">
        <v>0</v>
      </c>
      <c r="EW19" s="81">
        <v>0</v>
      </c>
      <c r="EX19" s="81">
        <v>0</v>
      </c>
      <c r="EY19" s="81">
        <v>0</v>
      </c>
      <c r="EZ19" s="81">
        <v>0</v>
      </c>
      <c r="FA19" s="81">
        <v>0</v>
      </c>
      <c r="FB19" s="81">
        <v>0</v>
      </c>
      <c r="FC19" s="81">
        <v>0</v>
      </c>
      <c r="FD19" s="81">
        <v>0</v>
      </c>
      <c r="FE19" s="81">
        <v>0</v>
      </c>
      <c r="FF19" s="81">
        <v>0</v>
      </c>
      <c r="FG19" s="81">
        <v>0</v>
      </c>
      <c r="FH19" s="81">
        <v>0</v>
      </c>
      <c r="FI19" s="81">
        <v>0</v>
      </c>
      <c r="FJ19" s="81">
        <v>0</v>
      </c>
      <c r="FK19" s="81">
        <v>0</v>
      </c>
      <c r="FL19" s="81">
        <v>0</v>
      </c>
      <c r="FM19" s="81">
        <v>0</v>
      </c>
      <c r="FN19" s="1" t="str">
        <f t="shared" si="3"/>
        <v>Eastern AsiaCapacity as DAP 18:46</v>
      </c>
    </row>
    <row r="20" spans="4:170" x14ac:dyDescent="0.2">
      <c r="D20" s="1" t="s">
        <v>1117</v>
      </c>
      <c r="E20" s="81" t="s">
        <v>217</v>
      </c>
      <c r="F20" s="81">
        <v>0</v>
      </c>
      <c r="G20" s="81">
        <v>0</v>
      </c>
      <c r="H20" s="81">
        <v>0</v>
      </c>
      <c r="I20" s="81">
        <v>0</v>
      </c>
      <c r="J20" s="81">
        <v>0</v>
      </c>
      <c r="K20" s="81">
        <v>0</v>
      </c>
      <c r="L20" s="81">
        <v>0</v>
      </c>
      <c r="M20" s="81">
        <v>0</v>
      </c>
      <c r="N20" s="81">
        <v>0</v>
      </c>
      <c r="O20" s="81">
        <v>0</v>
      </c>
      <c r="P20" s="81">
        <v>0</v>
      </c>
      <c r="Q20" s="81">
        <v>0</v>
      </c>
      <c r="R20" s="81">
        <v>0</v>
      </c>
      <c r="S20" s="81">
        <v>0</v>
      </c>
      <c r="T20" s="81">
        <v>0</v>
      </c>
      <c r="U20" s="81">
        <v>0</v>
      </c>
      <c r="V20" s="81">
        <v>0</v>
      </c>
      <c r="W20" s="81">
        <v>0</v>
      </c>
      <c r="X20" s="81">
        <v>0</v>
      </c>
      <c r="Y20" s="81">
        <v>0</v>
      </c>
      <c r="Z20" s="81">
        <v>0</v>
      </c>
      <c r="AA20" s="81">
        <v>0</v>
      </c>
      <c r="AB20" s="81">
        <v>0</v>
      </c>
      <c r="AC20" s="81">
        <v>0</v>
      </c>
      <c r="AD20" s="81">
        <v>0</v>
      </c>
      <c r="AE20" s="81">
        <v>0</v>
      </c>
      <c r="AF20" s="81">
        <v>0</v>
      </c>
      <c r="AG20" s="81">
        <v>0</v>
      </c>
      <c r="AH20" s="81">
        <v>0</v>
      </c>
      <c r="AI20" s="81">
        <v>0</v>
      </c>
      <c r="AJ20" s="81">
        <v>0</v>
      </c>
      <c r="AK20" s="81">
        <v>0</v>
      </c>
      <c r="AL20" s="81">
        <v>0</v>
      </c>
      <c r="AM20" s="81">
        <v>0</v>
      </c>
      <c r="AN20" s="81">
        <v>0</v>
      </c>
      <c r="AO20" s="81">
        <v>0</v>
      </c>
      <c r="AP20" s="81">
        <v>0</v>
      </c>
      <c r="AQ20" s="81">
        <v>0</v>
      </c>
      <c r="AR20" s="81">
        <v>0</v>
      </c>
      <c r="AS20" s="81">
        <v>0</v>
      </c>
      <c r="AT20" s="81">
        <v>0</v>
      </c>
      <c r="AU20" s="81">
        <v>0</v>
      </c>
      <c r="AV20" s="81">
        <v>0</v>
      </c>
      <c r="AW20" s="81">
        <v>0</v>
      </c>
      <c r="AX20" s="81">
        <v>0</v>
      </c>
      <c r="AY20" s="81">
        <v>0</v>
      </c>
      <c r="AZ20" s="81">
        <v>0</v>
      </c>
      <c r="BA20" s="81">
        <v>0</v>
      </c>
      <c r="BB20" s="81">
        <v>0</v>
      </c>
      <c r="BC20" s="81">
        <v>0</v>
      </c>
      <c r="BD20" s="81">
        <v>0</v>
      </c>
      <c r="BE20" s="81">
        <v>0</v>
      </c>
      <c r="BF20" s="81">
        <v>0</v>
      </c>
      <c r="BG20" s="81">
        <v>0</v>
      </c>
      <c r="BH20" s="81">
        <v>0</v>
      </c>
      <c r="BI20" s="81">
        <v>0</v>
      </c>
      <c r="BJ20" s="81">
        <v>0</v>
      </c>
      <c r="BK20" s="81">
        <v>0</v>
      </c>
      <c r="BL20" s="81">
        <v>0</v>
      </c>
      <c r="BM20" s="81">
        <v>0</v>
      </c>
      <c r="BN20" s="81">
        <v>0</v>
      </c>
      <c r="BO20" s="81">
        <v>0</v>
      </c>
      <c r="BP20" s="81">
        <v>0</v>
      </c>
      <c r="BQ20" s="81">
        <v>0</v>
      </c>
      <c r="BR20" s="81">
        <v>0</v>
      </c>
      <c r="BS20" s="81">
        <v>0</v>
      </c>
      <c r="BT20" s="81">
        <v>0</v>
      </c>
      <c r="BU20" s="81">
        <v>0</v>
      </c>
      <c r="BV20" s="81">
        <v>0</v>
      </c>
      <c r="BW20" s="81">
        <v>0</v>
      </c>
      <c r="BX20" s="81">
        <v>0</v>
      </c>
      <c r="BY20" s="81">
        <v>0</v>
      </c>
      <c r="BZ20" s="81">
        <v>0</v>
      </c>
      <c r="CA20" s="81">
        <v>0</v>
      </c>
      <c r="CB20" s="81">
        <v>0</v>
      </c>
      <c r="CC20" s="81">
        <v>0</v>
      </c>
      <c r="CD20" s="81">
        <v>0</v>
      </c>
      <c r="CE20" s="81">
        <v>0</v>
      </c>
      <c r="CF20" s="81">
        <v>0</v>
      </c>
      <c r="CG20" s="81">
        <v>0</v>
      </c>
      <c r="CH20" s="81">
        <v>0</v>
      </c>
      <c r="CI20" s="81">
        <v>0</v>
      </c>
      <c r="CJ20" s="81">
        <v>0</v>
      </c>
      <c r="CK20" s="81">
        <v>0</v>
      </c>
      <c r="CL20" s="81">
        <v>0</v>
      </c>
      <c r="CM20" s="81">
        <v>0</v>
      </c>
      <c r="CN20" s="81">
        <v>0</v>
      </c>
      <c r="CO20" s="81">
        <v>0</v>
      </c>
      <c r="CP20" s="81">
        <v>0</v>
      </c>
      <c r="CQ20" s="81">
        <v>0</v>
      </c>
      <c r="CR20" s="81">
        <v>0</v>
      </c>
      <c r="CS20" s="81">
        <v>0</v>
      </c>
      <c r="CT20" s="81">
        <v>0</v>
      </c>
      <c r="CU20" s="81">
        <v>0</v>
      </c>
      <c r="CV20" s="81">
        <v>0</v>
      </c>
      <c r="CW20" s="81">
        <v>0</v>
      </c>
      <c r="CX20" s="81">
        <v>0</v>
      </c>
      <c r="CY20" s="81">
        <v>0</v>
      </c>
      <c r="CZ20" s="81">
        <v>0</v>
      </c>
      <c r="DA20" s="81">
        <v>0</v>
      </c>
      <c r="DB20" s="81">
        <v>0</v>
      </c>
      <c r="DC20" s="81">
        <v>0</v>
      </c>
      <c r="DD20" s="81">
        <v>0</v>
      </c>
      <c r="DE20" s="81">
        <v>0</v>
      </c>
      <c r="DF20" s="81">
        <v>0</v>
      </c>
      <c r="DG20" s="81">
        <v>0</v>
      </c>
      <c r="DH20" s="81">
        <v>0</v>
      </c>
      <c r="DI20" s="81">
        <v>0</v>
      </c>
      <c r="DJ20" s="81">
        <v>0</v>
      </c>
      <c r="DK20" s="81">
        <v>0</v>
      </c>
      <c r="DL20" s="81">
        <v>0</v>
      </c>
      <c r="DM20" s="81">
        <v>0</v>
      </c>
      <c r="DN20" s="81">
        <v>0</v>
      </c>
      <c r="DO20" s="81">
        <v>0</v>
      </c>
      <c r="DP20" s="81">
        <v>0</v>
      </c>
      <c r="DQ20" s="81">
        <v>0</v>
      </c>
      <c r="DR20" s="81">
        <v>0</v>
      </c>
      <c r="DS20" s="81">
        <v>0</v>
      </c>
      <c r="DT20" s="81">
        <v>0</v>
      </c>
      <c r="DU20" s="81">
        <v>0</v>
      </c>
      <c r="DV20" s="81">
        <v>0</v>
      </c>
      <c r="DW20" s="81">
        <v>0</v>
      </c>
      <c r="DX20" s="81">
        <v>0</v>
      </c>
      <c r="DY20" s="81">
        <v>0</v>
      </c>
      <c r="DZ20" s="81">
        <v>0</v>
      </c>
      <c r="EA20" s="81">
        <v>0</v>
      </c>
      <c r="EB20" s="81">
        <v>0</v>
      </c>
      <c r="EC20" s="81">
        <v>0</v>
      </c>
      <c r="ED20" s="81">
        <v>0</v>
      </c>
      <c r="EE20" s="81">
        <v>0</v>
      </c>
      <c r="EF20" s="81">
        <v>0</v>
      </c>
      <c r="EG20" s="81">
        <v>0</v>
      </c>
      <c r="EH20" s="81">
        <v>0</v>
      </c>
      <c r="EI20" s="81">
        <v>0</v>
      </c>
      <c r="EJ20" s="81">
        <v>0</v>
      </c>
      <c r="EK20" s="81">
        <v>0</v>
      </c>
      <c r="EL20" s="81">
        <v>0</v>
      </c>
      <c r="EM20" s="81">
        <v>0</v>
      </c>
      <c r="EN20" s="81">
        <v>0</v>
      </c>
      <c r="EO20" s="81">
        <v>0</v>
      </c>
      <c r="EP20" s="81">
        <v>0</v>
      </c>
      <c r="EQ20" s="81">
        <v>0</v>
      </c>
      <c r="ER20" s="81">
        <v>0</v>
      </c>
      <c r="ES20" s="81">
        <v>0</v>
      </c>
      <c r="ET20" s="81">
        <v>0</v>
      </c>
      <c r="EU20" s="81">
        <v>0</v>
      </c>
      <c r="EV20" s="81">
        <v>0</v>
      </c>
      <c r="EW20" s="81">
        <v>0</v>
      </c>
      <c r="EX20" s="81">
        <v>0</v>
      </c>
      <c r="EY20" s="81">
        <v>0</v>
      </c>
      <c r="EZ20" s="81">
        <v>0</v>
      </c>
      <c r="FA20" s="81">
        <v>0</v>
      </c>
      <c r="FB20" s="81">
        <v>0</v>
      </c>
      <c r="FC20" s="81">
        <v>0</v>
      </c>
      <c r="FD20" s="81">
        <v>0</v>
      </c>
      <c r="FE20" s="81">
        <v>0</v>
      </c>
      <c r="FF20" s="81">
        <v>0</v>
      </c>
      <c r="FG20" s="81">
        <v>0</v>
      </c>
      <c r="FH20" s="81">
        <v>0</v>
      </c>
      <c r="FI20" s="81">
        <v>0</v>
      </c>
      <c r="FJ20" s="81">
        <v>0</v>
      </c>
      <c r="FK20" s="81">
        <v>0</v>
      </c>
      <c r="FL20" s="81">
        <v>0</v>
      </c>
      <c r="FM20" s="81">
        <v>0</v>
      </c>
      <c r="FN20" s="1" t="str">
        <f t="shared" si="3"/>
        <v>South-eastern AsiaCapacity as DAP 18:46</v>
      </c>
    </row>
    <row r="21" spans="4:170" x14ac:dyDescent="0.2">
      <c r="D21" s="1" t="s">
        <v>1118</v>
      </c>
      <c r="E21" s="81" t="s">
        <v>217</v>
      </c>
      <c r="F21" s="81">
        <v>0</v>
      </c>
      <c r="G21" s="81">
        <v>0</v>
      </c>
      <c r="H21" s="81">
        <v>0</v>
      </c>
      <c r="I21" s="81">
        <v>0</v>
      </c>
      <c r="J21" s="81">
        <v>0</v>
      </c>
      <c r="K21" s="81">
        <v>0</v>
      </c>
      <c r="L21" s="81">
        <v>0</v>
      </c>
      <c r="M21" s="81">
        <v>0</v>
      </c>
      <c r="N21" s="81">
        <v>0</v>
      </c>
      <c r="O21" s="81">
        <v>0</v>
      </c>
      <c r="P21" s="81">
        <v>0</v>
      </c>
      <c r="Q21" s="81">
        <v>0</v>
      </c>
      <c r="R21" s="81">
        <v>0</v>
      </c>
      <c r="S21" s="81">
        <v>0</v>
      </c>
      <c r="T21" s="81">
        <v>0</v>
      </c>
      <c r="U21" s="81">
        <v>0</v>
      </c>
      <c r="V21" s="81">
        <v>0</v>
      </c>
      <c r="W21" s="81">
        <v>0</v>
      </c>
      <c r="X21" s="81">
        <v>0</v>
      </c>
      <c r="Y21" s="81">
        <v>0</v>
      </c>
      <c r="Z21" s="81">
        <v>0</v>
      </c>
      <c r="AA21" s="81">
        <v>0</v>
      </c>
      <c r="AB21" s="81">
        <v>0</v>
      </c>
      <c r="AC21" s="81">
        <v>0</v>
      </c>
      <c r="AD21" s="81">
        <v>0</v>
      </c>
      <c r="AE21" s="81">
        <v>0</v>
      </c>
      <c r="AF21" s="81">
        <v>0</v>
      </c>
      <c r="AG21" s="81">
        <v>0</v>
      </c>
      <c r="AH21" s="81">
        <v>0</v>
      </c>
      <c r="AI21" s="81">
        <v>0</v>
      </c>
      <c r="AJ21" s="81">
        <v>0</v>
      </c>
      <c r="AK21" s="81">
        <v>0</v>
      </c>
      <c r="AL21" s="81">
        <v>0</v>
      </c>
      <c r="AM21" s="81">
        <v>0</v>
      </c>
      <c r="AN21" s="81">
        <v>0</v>
      </c>
      <c r="AO21" s="81">
        <v>0</v>
      </c>
      <c r="AP21" s="81">
        <v>0</v>
      </c>
      <c r="AQ21" s="81">
        <v>0</v>
      </c>
      <c r="AR21" s="81">
        <v>0</v>
      </c>
      <c r="AS21" s="81">
        <v>0</v>
      </c>
      <c r="AT21" s="81">
        <v>0</v>
      </c>
      <c r="AU21" s="81">
        <v>0</v>
      </c>
      <c r="AV21" s="81">
        <v>0</v>
      </c>
      <c r="AW21" s="81">
        <v>0</v>
      </c>
      <c r="AX21" s="81">
        <v>0</v>
      </c>
      <c r="AY21" s="81">
        <v>0</v>
      </c>
      <c r="AZ21" s="81">
        <v>0</v>
      </c>
      <c r="BA21" s="81">
        <v>0</v>
      </c>
      <c r="BB21" s="81">
        <v>0</v>
      </c>
      <c r="BC21" s="81">
        <v>0</v>
      </c>
      <c r="BD21" s="81">
        <v>0</v>
      </c>
      <c r="BE21" s="81">
        <v>0</v>
      </c>
      <c r="BF21" s="81">
        <v>0</v>
      </c>
      <c r="BG21" s="81">
        <v>0</v>
      </c>
      <c r="BH21" s="81">
        <v>0</v>
      </c>
      <c r="BI21" s="81">
        <v>0</v>
      </c>
      <c r="BJ21" s="81">
        <v>0</v>
      </c>
      <c r="BK21" s="81">
        <v>0</v>
      </c>
      <c r="BL21" s="81">
        <v>0</v>
      </c>
      <c r="BM21" s="81">
        <v>0</v>
      </c>
      <c r="BN21" s="81">
        <v>0</v>
      </c>
      <c r="BO21" s="81">
        <v>0</v>
      </c>
      <c r="BP21" s="81">
        <v>0</v>
      </c>
      <c r="BQ21" s="81">
        <v>0</v>
      </c>
      <c r="BR21" s="81">
        <v>0</v>
      </c>
      <c r="BS21" s="81">
        <v>0</v>
      </c>
      <c r="BT21" s="81">
        <v>0</v>
      </c>
      <c r="BU21" s="81">
        <v>0</v>
      </c>
      <c r="BV21" s="81">
        <v>0</v>
      </c>
      <c r="BW21" s="81">
        <v>0</v>
      </c>
      <c r="BX21" s="81">
        <v>0</v>
      </c>
      <c r="BY21" s="81">
        <v>0</v>
      </c>
      <c r="BZ21" s="81">
        <v>0</v>
      </c>
      <c r="CA21" s="81">
        <v>0</v>
      </c>
      <c r="CB21" s="81">
        <v>0</v>
      </c>
      <c r="CC21" s="81">
        <v>0</v>
      </c>
      <c r="CD21" s="81">
        <v>0</v>
      </c>
      <c r="CE21" s="81">
        <v>0</v>
      </c>
      <c r="CF21" s="81">
        <v>0</v>
      </c>
      <c r="CG21" s="81">
        <v>0</v>
      </c>
      <c r="CH21" s="81">
        <v>0</v>
      </c>
      <c r="CI21" s="81">
        <v>0</v>
      </c>
      <c r="CJ21" s="81">
        <v>0</v>
      </c>
      <c r="CK21" s="81">
        <v>0</v>
      </c>
      <c r="CL21" s="81">
        <v>0</v>
      </c>
      <c r="CM21" s="81">
        <v>0</v>
      </c>
      <c r="CN21" s="81">
        <v>0</v>
      </c>
      <c r="CO21" s="81">
        <v>0</v>
      </c>
      <c r="CP21" s="81">
        <v>0</v>
      </c>
      <c r="CQ21" s="81">
        <v>0</v>
      </c>
      <c r="CR21" s="81">
        <v>0</v>
      </c>
      <c r="CS21" s="81">
        <v>0</v>
      </c>
      <c r="CT21" s="81">
        <v>0</v>
      </c>
      <c r="CU21" s="81">
        <v>0</v>
      </c>
      <c r="CV21" s="81">
        <v>0</v>
      </c>
      <c r="CW21" s="81">
        <v>0</v>
      </c>
      <c r="CX21" s="81">
        <v>0</v>
      </c>
      <c r="CY21" s="81">
        <v>0</v>
      </c>
      <c r="CZ21" s="81">
        <v>0</v>
      </c>
      <c r="DA21" s="81">
        <v>0</v>
      </c>
      <c r="DB21" s="81">
        <v>0</v>
      </c>
      <c r="DC21" s="81">
        <v>0</v>
      </c>
      <c r="DD21" s="81">
        <v>0</v>
      </c>
      <c r="DE21" s="81">
        <v>0</v>
      </c>
      <c r="DF21" s="81">
        <v>0</v>
      </c>
      <c r="DG21" s="81">
        <v>0</v>
      </c>
      <c r="DH21" s="81">
        <v>0</v>
      </c>
      <c r="DI21" s="81">
        <v>0</v>
      </c>
      <c r="DJ21" s="81">
        <v>0</v>
      </c>
      <c r="DK21" s="81">
        <v>0</v>
      </c>
      <c r="DL21" s="81">
        <v>0</v>
      </c>
      <c r="DM21" s="81">
        <v>0</v>
      </c>
      <c r="DN21" s="81">
        <v>0</v>
      </c>
      <c r="DO21" s="81">
        <v>0</v>
      </c>
      <c r="DP21" s="81">
        <v>0</v>
      </c>
      <c r="DQ21" s="81">
        <v>0</v>
      </c>
      <c r="DR21" s="81">
        <v>0</v>
      </c>
      <c r="DS21" s="81">
        <v>0</v>
      </c>
      <c r="DT21" s="81">
        <v>0</v>
      </c>
      <c r="DU21" s="81">
        <v>0</v>
      </c>
      <c r="DV21" s="81">
        <v>0</v>
      </c>
      <c r="DW21" s="81">
        <v>0</v>
      </c>
      <c r="DX21" s="81">
        <v>0</v>
      </c>
      <c r="DY21" s="81">
        <v>0</v>
      </c>
      <c r="DZ21" s="81">
        <v>0</v>
      </c>
      <c r="EA21" s="81">
        <v>0</v>
      </c>
      <c r="EB21" s="81">
        <v>0</v>
      </c>
      <c r="EC21" s="81">
        <v>0</v>
      </c>
      <c r="ED21" s="81">
        <v>0</v>
      </c>
      <c r="EE21" s="81">
        <v>0</v>
      </c>
      <c r="EF21" s="81">
        <v>0</v>
      </c>
      <c r="EG21" s="81">
        <v>0</v>
      </c>
      <c r="EH21" s="81">
        <v>0</v>
      </c>
      <c r="EI21" s="81">
        <v>0</v>
      </c>
      <c r="EJ21" s="81">
        <v>0</v>
      </c>
      <c r="EK21" s="81">
        <v>0</v>
      </c>
      <c r="EL21" s="81">
        <v>0</v>
      </c>
      <c r="EM21" s="81">
        <v>0</v>
      </c>
      <c r="EN21" s="81">
        <v>0</v>
      </c>
      <c r="EO21" s="81">
        <v>0</v>
      </c>
      <c r="EP21" s="81">
        <v>0</v>
      </c>
      <c r="EQ21" s="81">
        <v>0</v>
      </c>
      <c r="ER21" s="81">
        <v>0</v>
      </c>
      <c r="ES21" s="81">
        <v>0</v>
      </c>
      <c r="ET21" s="81">
        <v>0</v>
      </c>
      <c r="EU21" s="81">
        <v>0</v>
      </c>
      <c r="EV21" s="81">
        <v>0</v>
      </c>
      <c r="EW21" s="81">
        <v>0</v>
      </c>
      <c r="EX21" s="81">
        <v>0</v>
      </c>
      <c r="EY21" s="81">
        <v>0</v>
      </c>
      <c r="EZ21" s="81">
        <v>0</v>
      </c>
      <c r="FA21" s="81">
        <v>0</v>
      </c>
      <c r="FB21" s="81">
        <v>0</v>
      </c>
      <c r="FC21" s="81">
        <v>0</v>
      </c>
      <c r="FD21" s="81">
        <v>0</v>
      </c>
      <c r="FE21" s="81">
        <v>0</v>
      </c>
      <c r="FF21" s="81">
        <v>0</v>
      </c>
      <c r="FG21" s="81">
        <v>0</v>
      </c>
      <c r="FH21" s="81">
        <v>0</v>
      </c>
      <c r="FI21" s="81">
        <v>0</v>
      </c>
      <c r="FJ21" s="81">
        <v>0</v>
      </c>
      <c r="FK21" s="81">
        <v>0</v>
      </c>
      <c r="FL21" s="81">
        <v>0</v>
      </c>
      <c r="FM21" s="81">
        <v>0</v>
      </c>
      <c r="FN21" s="1" t="str">
        <f t="shared" si="3"/>
        <v>Australia and New ZealandCapacity as DAP 18:46</v>
      </c>
    </row>
    <row r="22" spans="4:170" x14ac:dyDescent="0.2">
      <c r="D22" s="1" t="s">
        <v>1119</v>
      </c>
      <c r="E22" s="81" t="s">
        <v>217</v>
      </c>
      <c r="F22" s="81">
        <v>0</v>
      </c>
      <c r="G22" s="81">
        <v>0</v>
      </c>
      <c r="H22" s="81">
        <v>0</v>
      </c>
      <c r="I22" s="81">
        <v>0</v>
      </c>
      <c r="J22" s="81">
        <v>0</v>
      </c>
      <c r="K22" s="81">
        <v>0</v>
      </c>
      <c r="L22" s="81">
        <v>0</v>
      </c>
      <c r="M22" s="81">
        <v>0</v>
      </c>
      <c r="N22" s="81">
        <v>0</v>
      </c>
      <c r="O22" s="81">
        <v>0</v>
      </c>
      <c r="P22" s="81">
        <v>0</v>
      </c>
      <c r="Q22" s="81">
        <v>0</v>
      </c>
      <c r="R22" s="81">
        <v>0</v>
      </c>
      <c r="S22" s="81">
        <v>0</v>
      </c>
      <c r="T22" s="81">
        <v>0</v>
      </c>
      <c r="U22" s="81">
        <v>0</v>
      </c>
      <c r="V22" s="81">
        <v>0</v>
      </c>
      <c r="W22" s="81">
        <v>0</v>
      </c>
      <c r="X22" s="81">
        <v>0</v>
      </c>
      <c r="Y22" s="81">
        <v>0</v>
      </c>
      <c r="Z22" s="81">
        <v>0</v>
      </c>
      <c r="AA22" s="81">
        <v>0</v>
      </c>
      <c r="AB22" s="81">
        <v>0</v>
      </c>
      <c r="AC22" s="81">
        <v>0</v>
      </c>
      <c r="AD22" s="81">
        <v>0</v>
      </c>
      <c r="AE22" s="81">
        <v>0</v>
      </c>
      <c r="AF22" s="81">
        <v>0</v>
      </c>
      <c r="AG22" s="81">
        <v>0</v>
      </c>
      <c r="AH22" s="81">
        <v>0</v>
      </c>
      <c r="AI22" s="81">
        <v>0</v>
      </c>
      <c r="AJ22" s="81">
        <v>0</v>
      </c>
      <c r="AK22" s="81">
        <v>0</v>
      </c>
      <c r="AL22" s="81">
        <v>0</v>
      </c>
      <c r="AM22" s="81">
        <v>0</v>
      </c>
      <c r="AN22" s="81">
        <v>0</v>
      </c>
      <c r="AO22" s="81">
        <v>0</v>
      </c>
      <c r="AP22" s="81">
        <v>0</v>
      </c>
      <c r="AQ22" s="81">
        <v>0</v>
      </c>
      <c r="AR22" s="81">
        <v>0</v>
      </c>
      <c r="AS22" s="81">
        <v>0</v>
      </c>
      <c r="AT22" s="81">
        <v>0</v>
      </c>
      <c r="AU22" s="81">
        <v>0</v>
      </c>
      <c r="AV22" s="81">
        <v>0</v>
      </c>
      <c r="AW22" s="81">
        <v>0</v>
      </c>
      <c r="AX22" s="81">
        <v>0</v>
      </c>
      <c r="AY22" s="81">
        <v>0</v>
      </c>
      <c r="AZ22" s="81">
        <v>0</v>
      </c>
      <c r="BA22" s="81">
        <v>0</v>
      </c>
      <c r="BB22" s="81">
        <v>0</v>
      </c>
      <c r="BC22" s="81">
        <v>0</v>
      </c>
      <c r="BD22" s="81">
        <v>0</v>
      </c>
      <c r="BE22" s="81">
        <v>0</v>
      </c>
      <c r="BF22" s="81">
        <v>0</v>
      </c>
      <c r="BG22" s="81">
        <v>0</v>
      </c>
      <c r="BH22" s="81">
        <v>0</v>
      </c>
      <c r="BI22" s="81">
        <v>0</v>
      </c>
      <c r="BJ22" s="81">
        <v>0</v>
      </c>
      <c r="BK22" s="81">
        <v>0</v>
      </c>
      <c r="BL22" s="81">
        <v>0</v>
      </c>
      <c r="BM22" s="81">
        <v>0</v>
      </c>
      <c r="BN22" s="81">
        <v>0</v>
      </c>
      <c r="BO22" s="81">
        <v>0</v>
      </c>
      <c r="BP22" s="81">
        <v>0</v>
      </c>
      <c r="BQ22" s="81">
        <v>0</v>
      </c>
      <c r="BR22" s="81">
        <v>0</v>
      </c>
      <c r="BS22" s="81">
        <v>0</v>
      </c>
      <c r="BT22" s="81">
        <v>0</v>
      </c>
      <c r="BU22" s="81">
        <v>0</v>
      </c>
      <c r="BV22" s="81">
        <v>0</v>
      </c>
      <c r="BW22" s="81">
        <v>0</v>
      </c>
      <c r="BX22" s="81">
        <v>0</v>
      </c>
      <c r="BY22" s="81">
        <v>0</v>
      </c>
      <c r="BZ22" s="81">
        <v>0</v>
      </c>
      <c r="CA22" s="81">
        <v>0</v>
      </c>
      <c r="CB22" s="81">
        <v>0</v>
      </c>
      <c r="CC22" s="81">
        <v>0</v>
      </c>
      <c r="CD22" s="81">
        <v>0</v>
      </c>
      <c r="CE22" s="81">
        <v>0</v>
      </c>
      <c r="CF22" s="81">
        <v>0</v>
      </c>
      <c r="CG22" s="81">
        <v>0</v>
      </c>
      <c r="CH22" s="81">
        <v>0</v>
      </c>
      <c r="CI22" s="81">
        <v>0</v>
      </c>
      <c r="CJ22" s="81">
        <v>0</v>
      </c>
      <c r="CK22" s="81">
        <v>0</v>
      </c>
      <c r="CL22" s="81">
        <v>0</v>
      </c>
      <c r="CM22" s="81">
        <v>0</v>
      </c>
      <c r="CN22" s="81">
        <v>0</v>
      </c>
      <c r="CO22" s="81">
        <v>0</v>
      </c>
      <c r="CP22" s="81">
        <v>0</v>
      </c>
      <c r="CQ22" s="81">
        <v>0</v>
      </c>
      <c r="CR22" s="81">
        <v>0</v>
      </c>
      <c r="CS22" s="81">
        <v>0</v>
      </c>
      <c r="CT22" s="81">
        <v>0</v>
      </c>
      <c r="CU22" s="81">
        <v>0</v>
      </c>
      <c r="CV22" s="81">
        <v>0</v>
      </c>
      <c r="CW22" s="81">
        <v>0</v>
      </c>
      <c r="CX22" s="81">
        <v>0</v>
      </c>
      <c r="CY22" s="81">
        <v>0</v>
      </c>
      <c r="CZ22" s="81">
        <v>0</v>
      </c>
      <c r="DA22" s="81">
        <v>0</v>
      </c>
      <c r="DB22" s="81">
        <v>0</v>
      </c>
      <c r="DC22" s="81">
        <v>0</v>
      </c>
      <c r="DD22" s="81">
        <v>0</v>
      </c>
      <c r="DE22" s="81">
        <v>0</v>
      </c>
      <c r="DF22" s="81">
        <v>0</v>
      </c>
      <c r="DG22" s="81">
        <v>0</v>
      </c>
      <c r="DH22" s="81">
        <v>0</v>
      </c>
      <c r="DI22" s="81">
        <v>0</v>
      </c>
      <c r="DJ22" s="81">
        <v>0</v>
      </c>
      <c r="DK22" s="81">
        <v>0</v>
      </c>
      <c r="DL22" s="81">
        <v>0</v>
      </c>
      <c r="DM22" s="81">
        <v>0</v>
      </c>
      <c r="DN22" s="81">
        <v>0</v>
      </c>
      <c r="DO22" s="81">
        <v>0</v>
      </c>
      <c r="DP22" s="81">
        <v>0</v>
      </c>
      <c r="DQ22" s="81">
        <v>0</v>
      </c>
      <c r="DR22" s="81">
        <v>0</v>
      </c>
      <c r="DS22" s="81">
        <v>0</v>
      </c>
      <c r="DT22" s="81">
        <v>0</v>
      </c>
      <c r="DU22" s="81">
        <v>0</v>
      </c>
      <c r="DV22" s="81">
        <v>0</v>
      </c>
      <c r="DW22" s="81">
        <v>0</v>
      </c>
      <c r="DX22" s="81">
        <v>0</v>
      </c>
      <c r="DY22" s="81">
        <v>0</v>
      </c>
      <c r="DZ22" s="81">
        <v>0</v>
      </c>
      <c r="EA22" s="81">
        <v>0</v>
      </c>
      <c r="EB22" s="81">
        <v>0</v>
      </c>
      <c r="EC22" s="81">
        <v>0</v>
      </c>
      <c r="ED22" s="81">
        <v>0</v>
      </c>
      <c r="EE22" s="81">
        <v>0</v>
      </c>
      <c r="EF22" s="81">
        <v>0</v>
      </c>
      <c r="EG22" s="81">
        <v>0</v>
      </c>
      <c r="EH22" s="81">
        <v>0</v>
      </c>
      <c r="EI22" s="81">
        <v>0</v>
      </c>
      <c r="EJ22" s="81">
        <v>0</v>
      </c>
      <c r="EK22" s="81">
        <v>0</v>
      </c>
      <c r="EL22" s="81">
        <v>0</v>
      </c>
      <c r="EM22" s="81">
        <v>0</v>
      </c>
      <c r="EN22" s="81">
        <v>0</v>
      </c>
      <c r="EO22" s="81">
        <v>0</v>
      </c>
      <c r="EP22" s="81">
        <v>0</v>
      </c>
      <c r="EQ22" s="81">
        <v>0</v>
      </c>
      <c r="ER22" s="81">
        <v>0</v>
      </c>
      <c r="ES22" s="81">
        <v>0</v>
      </c>
      <c r="ET22" s="81">
        <v>0</v>
      </c>
      <c r="EU22" s="81">
        <v>0</v>
      </c>
      <c r="EV22" s="81">
        <v>0</v>
      </c>
      <c r="EW22" s="81">
        <v>0</v>
      </c>
      <c r="EX22" s="81">
        <v>0</v>
      </c>
      <c r="EY22" s="81">
        <v>0</v>
      </c>
      <c r="EZ22" s="81">
        <v>0</v>
      </c>
      <c r="FA22" s="81">
        <v>0</v>
      </c>
      <c r="FB22" s="81">
        <v>0</v>
      </c>
      <c r="FC22" s="81">
        <v>0</v>
      </c>
      <c r="FD22" s="81">
        <v>0</v>
      </c>
      <c r="FE22" s="81">
        <v>0</v>
      </c>
      <c r="FF22" s="81">
        <v>0</v>
      </c>
      <c r="FG22" s="81">
        <v>0</v>
      </c>
      <c r="FH22" s="81">
        <v>0</v>
      </c>
      <c r="FI22" s="81">
        <v>0</v>
      </c>
      <c r="FJ22" s="81">
        <v>0</v>
      </c>
      <c r="FK22" s="81">
        <v>0</v>
      </c>
      <c r="FL22" s="81">
        <v>0</v>
      </c>
      <c r="FM22" s="81">
        <v>0</v>
      </c>
      <c r="FN22" s="1" t="str">
        <f t="shared" si="3"/>
        <v>MelanesiaCapacity as DAP 18:46</v>
      </c>
    </row>
    <row r="23" spans="4:170" x14ac:dyDescent="0.2">
      <c r="D23" s="1" t="s">
        <v>1120</v>
      </c>
      <c r="E23" s="81" t="s">
        <v>217</v>
      </c>
      <c r="F23" s="81">
        <v>0</v>
      </c>
      <c r="G23" s="81">
        <v>0</v>
      </c>
      <c r="H23" s="81">
        <v>0</v>
      </c>
      <c r="I23" s="81">
        <v>0</v>
      </c>
      <c r="J23" s="81">
        <v>0</v>
      </c>
      <c r="K23" s="81">
        <v>0</v>
      </c>
      <c r="L23" s="81">
        <v>0</v>
      </c>
      <c r="M23" s="81">
        <v>0</v>
      </c>
      <c r="N23" s="81">
        <v>0</v>
      </c>
      <c r="O23" s="81">
        <v>0</v>
      </c>
      <c r="P23" s="81">
        <v>0</v>
      </c>
      <c r="Q23" s="81">
        <v>0</v>
      </c>
      <c r="R23" s="81">
        <v>0</v>
      </c>
      <c r="S23" s="81">
        <v>0</v>
      </c>
      <c r="T23" s="81">
        <v>0</v>
      </c>
      <c r="U23" s="81">
        <v>0</v>
      </c>
      <c r="V23" s="81">
        <v>0</v>
      </c>
      <c r="W23" s="81">
        <v>0</v>
      </c>
      <c r="X23" s="81">
        <v>0</v>
      </c>
      <c r="Y23" s="81">
        <v>0</v>
      </c>
      <c r="Z23" s="81">
        <v>0</v>
      </c>
      <c r="AA23" s="81">
        <v>0</v>
      </c>
      <c r="AB23" s="81">
        <v>0</v>
      </c>
      <c r="AC23" s="81">
        <v>0</v>
      </c>
      <c r="AD23" s="81">
        <v>0</v>
      </c>
      <c r="AE23" s="81">
        <v>0</v>
      </c>
      <c r="AF23" s="81">
        <v>0</v>
      </c>
      <c r="AG23" s="81">
        <v>0</v>
      </c>
      <c r="AH23" s="81">
        <v>0</v>
      </c>
      <c r="AI23" s="81">
        <v>0</v>
      </c>
      <c r="AJ23" s="81">
        <v>0</v>
      </c>
      <c r="AK23" s="81">
        <v>0</v>
      </c>
      <c r="AL23" s="81">
        <v>0</v>
      </c>
      <c r="AM23" s="81">
        <v>0</v>
      </c>
      <c r="AN23" s="81">
        <v>0</v>
      </c>
      <c r="AO23" s="81">
        <v>0</v>
      </c>
      <c r="AP23" s="81">
        <v>0</v>
      </c>
      <c r="AQ23" s="81">
        <v>0</v>
      </c>
      <c r="AR23" s="81">
        <v>0</v>
      </c>
      <c r="AS23" s="81">
        <v>0</v>
      </c>
      <c r="AT23" s="81">
        <v>0</v>
      </c>
      <c r="AU23" s="81">
        <v>0</v>
      </c>
      <c r="AV23" s="81">
        <v>0</v>
      </c>
      <c r="AW23" s="81">
        <v>0</v>
      </c>
      <c r="AX23" s="81">
        <v>0</v>
      </c>
      <c r="AY23" s="81">
        <v>0</v>
      </c>
      <c r="AZ23" s="81">
        <v>0</v>
      </c>
      <c r="BA23" s="81">
        <v>0</v>
      </c>
      <c r="BB23" s="81">
        <v>0</v>
      </c>
      <c r="BC23" s="81">
        <v>0</v>
      </c>
      <c r="BD23" s="81">
        <v>0</v>
      </c>
      <c r="BE23" s="81">
        <v>0</v>
      </c>
      <c r="BF23" s="81">
        <v>0</v>
      </c>
      <c r="BG23" s="81">
        <v>0</v>
      </c>
      <c r="BH23" s="81">
        <v>0</v>
      </c>
      <c r="BI23" s="81">
        <v>0</v>
      </c>
      <c r="BJ23" s="81">
        <v>0</v>
      </c>
      <c r="BK23" s="81">
        <v>0</v>
      </c>
      <c r="BL23" s="81">
        <v>0</v>
      </c>
      <c r="BM23" s="81">
        <v>0</v>
      </c>
      <c r="BN23" s="81">
        <v>0</v>
      </c>
      <c r="BO23" s="81">
        <v>0</v>
      </c>
      <c r="BP23" s="81">
        <v>0</v>
      </c>
      <c r="BQ23" s="81">
        <v>0</v>
      </c>
      <c r="BR23" s="81">
        <v>0</v>
      </c>
      <c r="BS23" s="81">
        <v>0</v>
      </c>
      <c r="BT23" s="81">
        <v>0</v>
      </c>
      <c r="BU23" s="81">
        <v>0</v>
      </c>
      <c r="BV23" s="81">
        <v>0</v>
      </c>
      <c r="BW23" s="81">
        <v>0</v>
      </c>
      <c r="BX23" s="81">
        <v>0</v>
      </c>
      <c r="BY23" s="81">
        <v>0</v>
      </c>
      <c r="BZ23" s="81">
        <v>0</v>
      </c>
      <c r="CA23" s="81">
        <v>0</v>
      </c>
      <c r="CB23" s="81">
        <v>0</v>
      </c>
      <c r="CC23" s="81">
        <v>0</v>
      </c>
      <c r="CD23" s="81">
        <v>0</v>
      </c>
      <c r="CE23" s="81">
        <v>0</v>
      </c>
      <c r="CF23" s="81">
        <v>0</v>
      </c>
      <c r="CG23" s="81">
        <v>0</v>
      </c>
      <c r="CH23" s="81">
        <v>0</v>
      </c>
      <c r="CI23" s="81">
        <v>0</v>
      </c>
      <c r="CJ23" s="81">
        <v>0</v>
      </c>
      <c r="CK23" s="81">
        <v>0</v>
      </c>
      <c r="CL23" s="81">
        <v>0</v>
      </c>
      <c r="CM23" s="81">
        <v>0</v>
      </c>
      <c r="CN23" s="81">
        <v>0</v>
      </c>
      <c r="CO23" s="81">
        <v>0</v>
      </c>
      <c r="CP23" s="81">
        <v>0</v>
      </c>
      <c r="CQ23" s="81">
        <v>0</v>
      </c>
      <c r="CR23" s="81">
        <v>0</v>
      </c>
      <c r="CS23" s="81">
        <v>0</v>
      </c>
      <c r="CT23" s="81">
        <v>0</v>
      </c>
      <c r="CU23" s="81">
        <v>0</v>
      </c>
      <c r="CV23" s="81">
        <v>0</v>
      </c>
      <c r="CW23" s="81">
        <v>0</v>
      </c>
      <c r="CX23" s="81">
        <v>0</v>
      </c>
      <c r="CY23" s="81">
        <v>0</v>
      </c>
      <c r="CZ23" s="81">
        <v>0</v>
      </c>
      <c r="DA23" s="81">
        <v>0</v>
      </c>
      <c r="DB23" s="81">
        <v>0</v>
      </c>
      <c r="DC23" s="81">
        <v>0</v>
      </c>
      <c r="DD23" s="81">
        <v>0</v>
      </c>
      <c r="DE23" s="81">
        <v>0</v>
      </c>
      <c r="DF23" s="81">
        <v>0</v>
      </c>
      <c r="DG23" s="81">
        <v>0</v>
      </c>
      <c r="DH23" s="81">
        <v>0</v>
      </c>
      <c r="DI23" s="81">
        <v>0</v>
      </c>
      <c r="DJ23" s="81">
        <v>0</v>
      </c>
      <c r="DK23" s="81">
        <v>0</v>
      </c>
      <c r="DL23" s="81">
        <v>0</v>
      </c>
      <c r="DM23" s="81">
        <v>0</v>
      </c>
      <c r="DN23" s="81">
        <v>0</v>
      </c>
      <c r="DO23" s="81">
        <v>0</v>
      </c>
      <c r="DP23" s="81">
        <v>0</v>
      </c>
      <c r="DQ23" s="81">
        <v>0</v>
      </c>
      <c r="DR23" s="81">
        <v>0</v>
      </c>
      <c r="DS23" s="81">
        <v>0</v>
      </c>
      <c r="DT23" s="81">
        <v>0</v>
      </c>
      <c r="DU23" s="81">
        <v>0</v>
      </c>
      <c r="DV23" s="81">
        <v>0</v>
      </c>
      <c r="DW23" s="81">
        <v>0</v>
      </c>
      <c r="DX23" s="81">
        <v>0</v>
      </c>
      <c r="DY23" s="81">
        <v>0</v>
      </c>
      <c r="DZ23" s="81">
        <v>0</v>
      </c>
      <c r="EA23" s="81">
        <v>0</v>
      </c>
      <c r="EB23" s="81">
        <v>0</v>
      </c>
      <c r="EC23" s="81">
        <v>0</v>
      </c>
      <c r="ED23" s="81">
        <v>0</v>
      </c>
      <c r="EE23" s="81">
        <v>0</v>
      </c>
      <c r="EF23" s="81">
        <v>0</v>
      </c>
      <c r="EG23" s="81">
        <v>0</v>
      </c>
      <c r="EH23" s="81">
        <v>0</v>
      </c>
      <c r="EI23" s="81">
        <v>0</v>
      </c>
      <c r="EJ23" s="81">
        <v>0</v>
      </c>
      <c r="EK23" s="81">
        <v>0</v>
      </c>
      <c r="EL23" s="81">
        <v>0</v>
      </c>
      <c r="EM23" s="81">
        <v>0</v>
      </c>
      <c r="EN23" s="81">
        <v>0</v>
      </c>
      <c r="EO23" s="81">
        <v>0</v>
      </c>
      <c r="EP23" s="81">
        <v>0</v>
      </c>
      <c r="EQ23" s="81">
        <v>0</v>
      </c>
      <c r="ER23" s="81">
        <v>0</v>
      </c>
      <c r="ES23" s="81">
        <v>0</v>
      </c>
      <c r="ET23" s="81">
        <v>0</v>
      </c>
      <c r="EU23" s="81">
        <v>0</v>
      </c>
      <c r="EV23" s="81">
        <v>0</v>
      </c>
      <c r="EW23" s="81">
        <v>0</v>
      </c>
      <c r="EX23" s="81">
        <v>0</v>
      </c>
      <c r="EY23" s="81">
        <v>0</v>
      </c>
      <c r="EZ23" s="81">
        <v>0</v>
      </c>
      <c r="FA23" s="81">
        <v>0</v>
      </c>
      <c r="FB23" s="81">
        <v>0</v>
      </c>
      <c r="FC23" s="81">
        <v>0</v>
      </c>
      <c r="FD23" s="81">
        <v>0</v>
      </c>
      <c r="FE23" s="81">
        <v>0</v>
      </c>
      <c r="FF23" s="81">
        <v>0</v>
      </c>
      <c r="FG23" s="81">
        <v>0</v>
      </c>
      <c r="FH23" s="81">
        <v>0</v>
      </c>
      <c r="FI23" s="81">
        <v>0</v>
      </c>
      <c r="FJ23" s="81">
        <v>0</v>
      </c>
      <c r="FK23" s="81">
        <v>0</v>
      </c>
      <c r="FL23" s="81">
        <v>0</v>
      </c>
      <c r="FM23" s="81">
        <v>0</v>
      </c>
      <c r="FN23" s="1" t="str">
        <f t="shared" si="3"/>
        <v>MicronesiaCapacity as DAP 18:46</v>
      </c>
    </row>
    <row r="24" spans="4:170" x14ac:dyDescent="0.2">
      <c r="D24" s="1" t="s">
        <v>1121</v>
      </c>
      <c r="E24" s="81" t="s">
        <v>217</v>
      </c>
      <c r="F24" s="81">
        <v>0</v>
      </c>
      <c r="G24" s="81">
        <v>0</v>
      </c>
      <c r="H24" s="81">
        <v>0</v>
      </c>
      <c r="I24" s="81">
        <v>0</v>
      </c>
      <c r="J24" s="81">
        <v>0</v>
      </c>
      <c r="K24" s="81">
        <v>0</v>
      </c>
      <c r="L24" s="81">
        <v>0</v>
      </c>
      <c r="M24" s="81">
        <v>0</v>
      </c>
      <c r="N24" s="81">
        <v>0</v>
      </c>
      <c r="O24" s="81">
        <v>0</v>
      </c>
      <c r="P24" s="81">
        <v>0</v>
      </c>
      <c r="Q24" s="81">
        <v>0</v>
      </c>
      <c r="R24" s="81">
        <v>0</v>
      </c>
      <c r="S24" s="81">
        <v>0</v>
      </c>
      <c r="T24" s="81">
        <v>0</v>
      </c>
      <c r="U24" s="81">
        <v>0</v>
      </c>
      <c r="V24" s="81">
        <v>0</v>
      </c>
      <c r="W24" s="81">
        <v>0</v>
      </c>
      <c r="X24" s="81">
        <v>0</v>
      </c>
      <c r="Y24" s="81">
        <v>0</v>
      </c>
      <c r="Z24" s="81">
        <v>0</v>
      </c>
      <c r="AA24" s="81">
        <v>0</v>
      </c>
      <c r="AB24" s="81">
        <v>0</v>
      </c>
      <c r="AC24" s="81">
        <v>0</v>
      </c>
      <c r="AD24" s="81">
        <v>0</v>
      </c>
      <c r="AE24" s="81">
        <v>0</v>
      </c>
      <c r="AF24" s="81">
        <v>0</v>
      </c>
      <c r="AG24" s="81">
        <v>0</v>
      </c>
      <c r="AH24" s="81">
        <v>0</v>
      </c>
      <c r="AI24" s="81">
        <v>0</v>
      </c>
      <c r="AJ24" s="81">
        <v>0</v>
      </c>
      <c r="AK24" s="81">
        <v>0</v>
      </c>
      <c r="AL24" s="81">
        <v>0</v>
      </c>
      <c r="AM24" s="81">
        <v>0</v>
      </c>
      <c r="AN24" s="81">
        <v>0</v>
      </c>
      <c r="AO24" s="81">
        <v>0</v>
      </c>
      <c r="AP24" s="81">
        <v>0</v>
      </c>
      <c r="AQ24" s="81">
        <v>0</v>
      </c>
      <c r="AR24" s="81">
        <v>0</v>
      </c>
      <c r="AS24" s="81">
        <v>0</v>
      </c>
      <c r="AT24" s="81">
        <v>0</v>
      </c>
      <c r="AU24" s="81">
        <v>0</v>
      </c>
      <c r="AV24" s="81">
        <v>0</v>
      </c>
      <c r="AW24" s="81">
        <v>0</v>
      </c>
      <c r="AX24" s="81">
        <v>0</v>
      </c>
      <c r="AY24" s="81">
        <v>0</v>
      </c>
      <c r="AZ24" s="81">
        <v>0</v>
      </c>
      <c r="BA24" s="81">
        <v>0</v>
      </c>
      <c r="BB24" s="81">
        <v>0</v>
      </c>
      <c r="BC24" s="81">
        <v>0</v>
      </c>
      <c r="BD24" s="81">
        <v>0</v>
      </c>
      <c r="BE24" s="81">
        <v>0</v>
      </c>
      <c r="BF24" s="81">
        <v>0</v>
      </c>
      <c r="BG24" s="81">
        <v>0</v>
      </c>
      <c r="BH24" s="81">
        <v>0</v>
      </c>
      <c r="BI24" s="81">
        <v>0</v>
      </c>
      <c r="BJ24" s="81">
        <v>0</v>
      </c>
      <c r="BK24" s="81">
        <v>0</v>
      </c>
      <c r="BL24" s="81">
        <v>0</v>
      </c>
      <c r="BM24" s="81">
        <v>0</v>
      </c>
      <c r="BN24" s="81">
        <v>0</v>
      </c>
      <c r="BO24" s="81">
        <v>0</v>
      </c>
      <c r="BP24" s="81">
        <v>0</v>
      </c>
      <c r="BQ24" s="81">
        <v>0</v>
      </c>
      <c r="BR24" s="81">
        <v>0</v>
      </c>
      <c r="BS24" s="81">
        <v>0</v>
      </c>
      <c r="BT24" s="81">
        <v>0</v>
      </c>
      <c r="BU24" s="81">
        <v>0</v>
      </c>
      <c r="BV24" s="81">
        <v>0</v>
      </c>
      <c r="BW24" s="81">
        <v>0</v>
      </c>
      <c r="BX24" s="81">
        <v>0</v>
      </c>
      <c r="BY24" s="81">
        <v>0</v>
      </c>
      <c r="BZ24" s="81">
        <v>0</v>
      </c>
      <c r="CA24" s="81">
        <v>0</v>
      </c>
      <c r="CB24" s="81">
        <v>0</v>
      </c>
      <c r="CC24" s="81">
        <v>0</v>
      </c>
      <c r="CD24" s="81">
        <v>0</v>
      </c>
      <c r="CE24" s="81">
        <v>0</v>
      </c>
      <c r="CF24" s="81">
        <v>0</v>
      </c>
      <c r="CG24" s="81">
        <v>0</v>
      </c>
      <c r="CH24" s="81">
        <v>0</v>
      </c>
      <c r="CI24" s="81">
        <v>0</v>
      </c>
      <c r="CJ24" s="81">
        <v>0</v>
      </c>
      <c r="CK24" s="81">
        <v>0</v>
      </c>
      <c r="CL24" s="81">
        <v>0</v>
      </c>
      <c r="CM24" s="81">
        <v>0</v>
      </c>
      <c r="CN24" s="81">
        <v>0</v>
      </c>
      <c r="CO24" s="81">
        <v>0</v>
      </c>
      <c r="CP24" s="81">
        <v>0</v>
      </c>
      <c r="CQ24" s="81">
        <v>0</v>
      </c>
      <c r="CR24" s="81">
        <v>0</v>
      </c>
      <c r="CS24" s="81">
        <v>0</v>
      </c>
      <c r="CT24" s="81">
        <v>0</v>
      </c>
      <c r="CU24" s="81">
        <v>0</v>
      </c>
      <c r="CV24" s="81">
        <v>0</v>
      </c>
      <c r="CW24" s="81">
        <v>0</v>
      </c>
      <c r="CX24" s="81">
        <v>0</v>
      </c>
      <c r="CY24" s="81">
        <v>0</v>
      </c>
      <c r="CZ24" s="81">
        <v>0</v>
      </c>
      <c r="DA24" s="81">
        <v>0</v>
      </c>
      <c r="DB24" s="81">
        <v>0</v>
      </c>
      <c r="DC24" s="81">
        <v>0</v>
      </c>
      <c r="DD24" s="81">
        <v>0</v>
      </c>
      <c r="DE24" s="81">
        <v>0</v>
      </c>
      <c r="DF24" s="81">
        <v>0</v>
      </c>
      <c r="DG24" s="81">
        <v>0</v>
      </c>
      <c r="DH24" s="81">
        <v>0</v>
      </c>
      <c r="DI24" s="81">
        <v>0</v>
      </c>
      <c r="DJ24" s="81">
        <v>0</v>
      </c>
      <c r="DK24" s="81">
        <v>0</v>
      </c>
      <c r="DL24" s="81">
        <v>0</v>
      </c>
      <c r="DM24" s="81">
        <v>0</v>
      </c>
      <c r="DN24" s="81">
        <v>0</v>
      </c>
      <c r="DO24" s="81">
        <v>0</v>
      </c>
      <c r="DP24" s="81">
        <v>0</v>
      </c>
      <c r="DQ24" s="81">
        <v>0</v>
      </c>
      <c r="DR24" s="81">
        <v>0</v>
      </c>
      <c r="DS24" s="81">
        <v>0</v>
      </c>
      <c r="DT24" s="81">
        <v>0</v>
      </c>
      <c r="DU24" s="81">
        <v>0</v>
      </c>
      <c r="DV24" s="81">
        <v>0</v>
      </c>
      <c r="DW24" s="81">
        <v>0</v>
      </c>
      <c r="DX24" s="81">
        <v>0</v>
      </c>
      <c r="DY24" s="81">
        <v>0</v>
      </c>
      <c r="DZ24" s="81">
        <v>0</v>
      </c>
      <c r="EA24" s="81">
        <v>0</v>
      </c>
      <c r="EB24" s="81">
        <v>0</v>
      </c>
      <c r="EC24" s="81">
        <v>0</v>
      </c>
      <c r="ED24" s="81">
        <v>0</v>
      </c>
      <c r="EE24" s="81">
        <v>0</v>
      </c>
      <c r="EF24" s="81">
        <v>0</v>
      </c>
      <c r="EG24" s="81">
        <v>0</v>
      </c>
      <c r="EH24" s="81">
        <v>0</v>
      </c>
      <c r="EI24" s="81">
        <v>0</v>
      </c>
      <c r="EJ24" s="81">
        <v>0</v>
      </c>
      <c r="EK24" s="81">
        <v>0</v>
      </c>
      <c r="EL24" s="81">
        <v>0</v>
      </c>
      <c r="EM24" s="81">
        <v>0</v>
      </c>
      <c r="EN24" s="81">
        <v>0</v>
      </c>
      <c r="EO24" s="81">
        <v>0</v>
      </c>
      <c r="EP24" s="81">
        <v>0</v>
      </c>
      <c r="EQ24" s="81">
        <v>0</v>
      </c>
      <c r="ER24" s="81">
        <v>0</v>
      </c>
      <c r="ES24" s="81">
        <v>0</v>
      </c>
      <c r="ET24" s="81">
        <v>0</v>
      </c>
      <c r="EU24" s="81">
        <v>0</v>
      </c>
      <c r="EV24" s="81">
        <v>0</v>
      </c>
      <c r="EW24" s="81">
        <v>0</v>
      </c>
      <c r="EX24" s="81">
        <v>0</v>
      </c>
      <c r="EY24" s="81">
        <v>0</v>
      </c>
      <c r="EZ24" s="81">
        <v>0</v>
      </c>
      <c r="FA24" s="81">
        <v>0</v>
      </c>
      <c r="FB24" s="81">
        <v>0</v>
      </c>
      <c r="FC24" s="81">
        <v>0</v>
      </c>
      <c r="FD24" s="81">
        <v>0</v>
      </c>
      <c r="FE24" s="81">
        <v>0</v>
      </c>
      <c r="FF24" s="81">
        <v>0</v>
      </c>
      <c r="FG24" s="81">
        <v>0</v>
      </c>
      <c r="FH24" s="81">
        <v>0</v>
      </c>
      <c r="FI24" s="81">
        <v>0</v>
      </c>
      <c r="FJ24" s="81">
        <v>0</v>
      </c>
      <c r="FK24" s="81">
        <v>0</v>
      </c>
      <c r="FL24" s="81">
        <v>0</v>
      </c>
      <c r="FM24" s="81">
        <v>0</v>
      </c>
      <c r="FN24" s="1" t="str">
        <f t="shared" si="3"/>
        <v>PolynesiaCapacity as DAP 18:46</v>
      </c>
    </row>
    <row r="25" spans="4:170" x14ac:dyDescent="0.2">
      <c r="D25" s="1" t="s">
        <v>54</v>
      </c>
      <c r="E25" s="81" t="s">
        <v>217</v>
      </c>
      <c r="F25" s="81">
        <v>0</v>
      </c>
      <c r="G25" s="81">
        <v>0</v>
      </c>
      <c r="H25" s="81">
        <v>0</v>
      </c>
      <c r="I25" s="81">
        <v>0</v>
      </c>
      <c r="J25" s="81">
        <v>0</v>
      </c>
      <c r="K25" s="81">
        <v>0</v>
      </c>
      <c r="L25" s="81">
        <v>0</v>
      </c>
      <c r="M25" s="81">
        <v>0</v>
      </c>
      <c r="N25" s="81">
        <v>0</v>
      </c>
      <c r="O25" s="81">
        <v>0</v>
      </c>
      <c r="P25" s="81">
        <v>0</v>
      </c>
      <c r="Q25" s="81">
        <v>0</v>
      </c>
      <c r="R25" s="81">
        <v>0</v>
      </c>
      <c r="S25" s="81">
        <v>0</v>
      </c>
      <c r="T25" s="81">
        <v>0</v>
      </c>
      <c r="U25" s="81">
        <v>0</v>
      </c>
      <c r="V25" s="81">
        <v>0</v>
      </c>
      <c r="W25" s="81">
        <v>0</v>
      </c>
      <c r="X25" s="81">
        <v>0</v>
      </c>
      <c r="Y25" s="81">
        <v>0</v>
      </c>
      <c r="Z25" s="81">
        <v>0</v>
      </c>
      <c r="AA25" s="81">
        <v>0</v>
      </c>
      <c r="AB25" s="81">
        <v>0</v>
      </c>
      <c r="AC25" s="81">
        <v>0</v>
      </c>
      <c r="AD25" s="81">
        <v>0</v>
      </c>
      <c r="AE25" s="81">
        <v>0</v>
      </c>
      <c r="AF25" s="81">
        <v>0</v>
      </c>
      <c r="AG25" s="81">
        <v>0</v>
      </c>
      <c r="AH25" s="81">
        <v>0</v>
      </c>
      <c r="AI25" s="81">
        <v>0</v>
      </c>
      <c r="AJ25" s="81">
        <v>0</v>
      </c>
      <c r="AK25" s="81">
        <v>0</v>
      </c>
      <c r="AL25" s="81">
        <v>0</v>
      </c>
      <c r="AM25" s="81">
        <v>0</v>
      </c>
      <c r="AN25" s="81">
        <v>0</v>
      </c>
      <c r="AO25" s="81">
        <v>0</v>
      </c>
      <c r="AP25" s="81">
        <v>0</v>
      </c>
      <c r="AQ25" s="81">
        <v>0</v>
      </c>
      <c r="AR25" s="81">
        <v>0</v>
      </c>
      <c r="AS25" s="81">
        <v>0</v>
      </c>
      <c r="AT25" s="81">
        <v>0</v>
      </c>
      <c r="AU25" s="81">
        <v>0</v>
      </c>
      <c r="AV25" s="81">
        <v>0</v>
      </c>
      <c r="AW25" s="81">
        <v>0</v>
      </c>
      <c r="AX25" s="81">
        <v>0</v>
      </c>
      <c r="AY25" s="81">
        <v>0</v>
      </c>
      <c r="AZ25" s="81">
        <v>0</v>
      </c>
      <c r="BA25" s="81">
        <v>0</v>
      </c>
      <c r="BB25" s="81">
        <v>0</v>
      </c>
      <c r="BC25" s="81">
        <v>0</v>
      </c>
      <c r="BD25" s="81">
        <v>0</v>
      </c>
      <c r="BE25" s="81">
        <v>0</v>
      </c>
      <c r="BF25" s="81">
        <v>0</v>
      </c>
      <c r="BG25" s="81">
        <v>0</v>
      </c>
      <c r="BH25" s="81">
        <v>0</v>
      </c>
      <c r="BI25" s="81">
        <v>0</v>
      </c>
      <c r="BJ25" s="81">
        <v>0</v>
      </c>
      <c r="BK25" s="81">
        <v>0</v>
      </c>
      <c r="BL25" s="81">
        <v>0</v>
      </c>
      <c r="BM25" s="81">
        <v>0</v>
      </c>
      <c r="BN25" s="81">
        <v>0</v>
      </c>
      <c r="BO25" s="81">
        <v>0</v>
      </c>
      <c r="BP25" s="81">
        <v>0</v>
      </c>
      <c r="BQ25" s="81">
        <v>0</v>
      </c>
      <c r="BR25" s="81">
        <v>0</v>
      </c>
      <c r="BS25" s="81">
        <v>0</v>
      </c>
      <c r="BT25" s="81">
        <v>0</v>
      </c>
      <c r="BU25" s="81">
        <v>0</v>
      </c>
      <c r="BV25" s="81">
        <v>0</v>
      </c>
      <c r="BW25" s="81">
        <v>0</v>
      </c>
      <c r="BX25" s="81">
        <v>0</v>
      </c>
      <c r="BY25" s="81">
        <v>0</v>
      </c>
      <c r="BZ25" s="81">
        <v>0</v>
      </c>
      <c r="CA25" s="81">
        <v>0</v>
      </c>
      <c r="CB25" s="81">
        <v>0</v>
      </c>
      <c r="CC25" s="81">
        <v>0</v>
      </c>
      <c r="CD25" s="81">
        <v>0</v>
      </c>
      <c r="CE25" s="81">
        <v>0</v>
      </c>
      <c r="CF25" s="81">
        <v>0</v>
      </c>
      <c r="CG25" s="81">
        <v>0</v>
      </c>
      <c r="CH25" s="81">
        <v>0</v>
      </c>
      <c r="CI25" s="81">
        <v>0</v>
      </c>
      <c r="CJ25" s="81">
        <v>0</v>
      </c>
      <c r="CK25" s="81">
        <v>0</v>
      </c>
      <c r="CL25" s="81">
        <v>0</v>
      </c>
      <c r="CM25" s="81">
        <v>0</v>
      </c>
      <c r="CN25" s="81">
        <v>0</v>
      </c>
      <c r="CO25" s="81">
        <v>0</v>
      </c>
      <c r="CP25" s="81">
        <v>0</v>
      </c>
      <c r="CQ25" s="81">
        <v>0</v>
      </c>
      <c r="CR25" s="81">
        <v>0</v>
      </c>
      <c r="CS25" s="81">
        <v>0</v>
      </c>
      <c r="CT25" s="81">
        <v>0</v>
      </c>
      <c r="CU25" s="81">
        <v>0</v>
      </c>
      <c r="CV25" s="81">
        <v>0</v>
      </c>
      <c r="CW25" s="81">
        <v>0</v>
      </c>
      <c r="CX25" s="81">
        <v>0</v>
      </c>
      <c r="CY25" s="81">
        <v>0</v>
      </c>
      <c r="CZ25" s="81">
        <v>0</v>
      </c>
      <c r="DA25" s="81">
        <v>0</v>
      </c>
      <c r="DB25" s="81">
        <v>0</v>
      </c>
      <c r="DC25" s="81">
        <v>0</v>
      </c>
      <c r="DD25" s="81">
        <v>0</v>
      </c>
      <c r="DE25" s="81">
        <v>0</v>
      </c>
      <c r="DF25" s="81">
        <v>0</v>
      </c>
      <c r="DG25" s="81">
        <v>0</v>
      </c>
      <c r="DH25" s="81">
        <v>0</v>
      </c>
      <c r="DI25" s="81">
        <v>0</v>
      </c>
      <c r="DJ25" s="81">
        <v>0</v>
      </c>
      <c r="DK25" s="81">
        <v>0</v>
      </c>
      <c r="DL25" s="81">
        <v>0</v>
      </c>
      <c r="DM25" s="81">
        <v>0</v>
      </c>
      <c r="DN25" s="81">
        <v>0</v>
      </c>
      <c r="DO25" s="81">
        <v>0</v>
      </c>
      <c r="DP25" s="81">
        <v>0</v>
      </c>
      <c r="DQ25" s="81">
        <v>0</v>
      </c>
      <c r="DR25" s="81">
        <v>0</v>
      </c>
      <c r="DS25" s="81">
        <v>0</v>
      </c>
      <c r="DT25" s="81">
        <v>0</v>
      </c>
      <c r="DU25" s="81">
        <v>0</v>
      </c>
      <c r="DV25" s="81">
        <v>0</v>
      </c>
      <c r="DW25" s="81">
        <v>0</v>
      </c>
      <c r="DX25" s="81">
        <v>0</v>
      </c>
      <c r="DY25" s="81">
        <v>0</v>
      </c>
      <c r="DZ25" s="81">
        <v>0</v>
      </c>
      <c r="EA25" s="81">
        <v>0</v>
      </c>
      <c r="EB25" s="81">
        <v>0</v>
      </c>
      <c r="EC25" s="81">
        <v>0</v>
      </c>
      <c r="ED25" s="81">
        <v>0</v>
      </c>
      <c r="EE25" s="81">
        <v>0</v>
      </c>
      <c r="EF25" s="81">
        <v>0</v>
      </c>
      <c r="EG25" s="81">
        <v>0</v>
      </c>
      <c r="EH25" s="81">
        <v>0</v>
      </c>
      <c r="EI25" s="81">
        <v>0</v>
      </c>
      <c r="EJ25" s="81">
        <v>0</v>
      </c>
      <c r="EK25" s="81">
        <v>0</v>
      </c>
      <c r="EL25" s="81">
        <v>0</v>
      </c>
      <c r="EM25" s="81">
        <v>0</v>
      </c>
      <c r="EN25" s="81">
        <v>0</v>
      </c>
      <c r="EO25" s="81">
        <v>0</v>
      </c>
      <c r="EP25" s="81">
        <v>0</v>
      </c>
      <c r="EQ25" s="81">
        <v>0</v>
      </c>
      <c r="ER25" s="81">
        <v>0</v>
      </c>
      <c r="ES25" s="81">
        <v>0</v>
      </c>
      <c r="ET25" s="81">
        <v>0</v>
      </c>
      <c r="EU25" s="81">
        <v>0</v>
      </c>
      <c r="EV25" s="81">
        <v>0</v>
      </c>
      <c r="EW25" s="81">
        <v>0</v>
      </c>
      <c r="EX25" s="81">
        <v>0</v>
      </c>
      <c r="EY25" s="81">
        <v>0</v>
      </c>
      <c r="EZ25" s="81">
        <v>0</v>
      </c>
      <c r="FA25" s="81">
        <v>0</v>
      </c>
      <c r="FB25" s="81">
        <v>0</v>
      </c>
      <c r="FC25" s="81">
        <v>0</v>
      </c>
      <c r="FD25" s="81">
        <v>0</v>
      </c>
      <c r="FE25" s="81">
        <v>0</v>
      </c>
      <c r="FF25" s="81">
        <v>0</v>
      </c>
      <c r="FG25" s="81">
        <v>0</v>
      </c>
      <c r="FH25" s="81">
        <v>0</v>
      </c>
      <c r="FI25" s="81">
        <v>0</v>
      </c>
      <c r="FJ25" s="81">
        <v>0</v>
      </c>
      <c r="FK25" s="81">
        <v>0</v>
      </c>
      <c r="FL25" s="81">
        <v>0</v>
      </c>
      <c r="FM25" s="81">
        <v>0</v>
      </c>
      <c r="FN25" s="1" t="str">
        <f t="shared" si="3"/>
        <v>North AmericaCapacity as DAP 18:46</v>
      </c>
    </row>
    <row r="26" spans="4:170" x14ac:dyDescent="0.2">
      <c r="D26" s="1" t="s">
        <v>58</v>
      </c>
      <c r="E26" s="81" t="s">
        <v>217</v>
      </c>
      <c r="F26" s="81">
        <v>0</v>
      </c>
      <c r="G26" s="81">
        <v>0</v>
      </c>
      <c r="H26" s="81">
        <v>0</v>
      </c>
      <c r="I26" s="81">
        <v>0</v>
      </c>
      <c r="J26" s="81">
        <v>0</v>
      </c>
      <c r="K26" s="81">
        <v>0</v>
      </c>
      <c r="L26" s="81">
        <v>0</v>
      </c>
      <c r="M26" s="81">
        <v>0</v>
      </c>
      <c r="N26" s="81">
        <v>0</v>
      </c>
      <c r="O26" s="81">
        <v>0</v>
      </c>
      <c r="P26" s="81">
        <v>0</v>
      </c>
      <c r="Q26" s="81">
        <v>0</v>
      </c>
      <c r="R26" s="81">
        <v>0</v>
      </c>
      <c r="S26" s="81">
        <v>0</v>
      </c>
      <c r="T26" s="81">
        <v>0</v>
      </c>
      <c r="U26" s="81">
        <v>0</v>
      </c>
      <c r="V26" s="81">
        <v>0</v>
      </c>
      <c r="W26" s="81">
        <v>0</v>
      </c>
      <c r="X26" s="81">
        <v>0</v>
      </c>
      <c r="Y26" s="81">
        <v>0</v>
      </c>
      <c r="Z26" s="81">
        <v>0</v>
      </c>
      <c r="AA26" s="81">
        <v>0</v>
      </c>
      <c r="AB26" s="81">
        <v>0</v>
      </c>
      <c r="AC26" s="81">
        <v>0</v>
      </c>
      <c r="AD26" s="81">
        <v>0</v>
      </c>
      <c r="AE26" s="81">
        <v>0</v>
      </c>
      <c r="AF26" s="81">
        <v>0</v>
      </c>
      <c r="AG26" s="81">
        <v>0</v>
      </c>
      <c r="AH26" s="81">
        <v>0</v>
      </c>
      <c r="AI26" s="81">
        <v>0</v>
      </c>
      <c r="AJ26" s="81">
        <v>0</v>
      </c>
      <c r="AK26" s="81">
        <v>0</v>
      </c>
      <c r="AL26" s="81">
        <v>0</v>
      </c>
      <c r="AM26" s="81">
        <v>0</v>
      </c>
      <c r="AN26" s="81">
        <v>0</v>
      </c>
      <c r="AO26" s="81">
        <v>0</v>
      </c>
      <c r="AP26" s="81">
        <v>0</v>
      </c>
      <c r="AQ26" s="81">
        <v>0</v>
      </c>
      <c r="AR26" s="81">
        <v>0</v>
      </c>
      <c r="AS26" s="81">
        <v>0</v>
      </c>
      <c r="AT26" s="81">
        <v>0</v>
      </c>
      <c r="AU26" s="81">
        <v>0</v>
      </c>
      <c r="AV26" s="81">
        <v>0</v>
      </c>
      <c r="AW26" s="81">
        <v>0</v>
      </c>
      <c r="AX26" s="81">
        <v>0</v>
      </c>
      <c r="AY26" s="81">
        <v>0</v>
      </c>
      <c r="AZ26" s="81">
        <v>0</v>
      </c>
      <c r="BA26" s="81">
        <v>0</v>
      </c>
      <c r="BB26" s="81">
        <v>0</v>
      </c>
      <c r="BC26" s="81">
        <v>0</v>
      </c>
      <c r="BD26" s="81">
        <v>0</v>
      </c>
      <c r="BE26" s="81">
        <v>0</v>
      </c>
      <c r="BF26" s="81">
        <v>0</v>
      </c>
      <c r="BG26" s="81">
        <v>0</v>
      </c>
      <c r="BH26" s="81">
        <v>0</v>
      </c>
      <c r="BI26" s="81">
        <v>0</v>
      </c>
      <c r="BJ26" s="81">
        <v>0</v>
      </c>
      <c r="BK26" s="81">
        <v>0</v>
      </c>
      <c r="BL26" s="81">
        <v>0</v>
      </c>
      <c r="BM26" s="81">
        <v>0</v>
      </c>
      <c r="BN26" s="81">
        <v>0</v>
      </c>
      <c r="BO26" s="81">
        <v>0</v>
      </c>
      <c r="BP26" s="81">
        <v>0</v>
      </c>
      <c r="BQ26" s="81">
        <v>0</v>
      </c>
      <c r="BR26" s="81">
        <v>0</v>
      </c>
      <c r="BS26" s="81">
        <v>0</v>
      </c>
      <c r="BT26" s="81">
        <v>0</v>
      </c>
      <c r="BU26" s="81">
        <v>0</v>
      </c>
      <c r="BV26" s="81">
        <v>0</v>
      </c>
      <c r="BW26" s="81">
        <v>0</v>
      </c>
      <c r="BX26" s="81">
        <v>0</v>
      </c>
      <c r="BY26" s="81">
        <v>0</v>
      </c>
      <c r="BZ26" s="81">
        <v>0</v>
      </c>
      <c r="CA26" s="81">
        <v>0</v>
      </c>
      <c r="CB26" s="81">
        <v>0</v>
      </c>
      <c r="CC26" s="81">
        <v>0</v>
      </c>
      <c r="CD26" s="81">
        <v>0</v>
      </c>
      <c r="CE26" s="81">
        <v>0</v>
      </c>
      <c r="CF26" s="81">
        <v>0</v>
      </c>
      <c r="CG26" s="81">
        <v>0</v>
      </c>
      <c r="CH26" s="81">
        <v>0</v>
      </c>
      <c r="CI26" s="81">
        <v>0</v>
      </c>
      <c r="CJ26" s="81">
        <v>0</v>
      </c>
      <c r="CK26" s="81">
        <v>0</v>
      </c>
      <c r="CL26" s="81">
        <v>0</v>
      </c>
      <c r="CM26" s="81">
        <v>0</v>
      </c>
      <c r="CN26" s="81">
        <v>0</v>
      </c>
      <c r="CO26" s="81">
        <v>0</v>
      </c>
      <c r="CP26" s="81">
        <v>0</v>
      </c>
      <c r="CQ26" s="81">
        <v>0</v>
      </c>
      <c r="CR26" s="81">
        <v>0</v>
      </c>
      <c r="CS26" s="81">
        <v>0</v>
      </c>
      <c r="CT26" s="81">
        <v>0</v>
      </c>
      <c r="CU26" s="81">
        <v>0</v>
      </c>
      <c r="CV26" s="81">
        <v>0</v>
      </c>
      <c r="CW26" s="81">
        <v>0</v>
      </c>
      <c r="CX26" s="81">
        <v>0</v>
      </c>
      <c r="CY26" s="81">
        <v>0</v>
      </c>
      <c r="CZ26" s="81">
        <v>0</v>
      </c>
      <c r="DA26" s="81">
        <v>0</v>
      </c>
      <c r="DB26" s="81">
        <v>0</v>
      </c>
      <c r="DC26" s="81">
        <v>0</v>
      </c>
      <c r="DD26" s="81">
        <v>0</v>
      </c>
      <c r="DE26" s="81">
        <v>0</v>
      </c>
      <c r="DF26" s="81">
        <v>0</v>
      </c>
      <c r="DG26" s="81">
        <v>0</v>
      </c>
      <c r="DH26" s="81">
        <v>0</v>
      </c>
      <c r="DI26" s="81">
        <v>0</v>
      </c>
      <c r="DJ26" s="81">
        <v>0</v>
      </c>
      <c r="DK26" s="81">
        <v>0</v>
      </c>
      <c r="DL26" s="81">
        <v>0</v>
      </c>
      <c r="DM26" s="81">
        <v>0</v>
      </c>
      <c r="DN26" s="81">
        <v>0</v>
      </c>
      <c r="DO26" s="81">
        <v>0</v>
      </c>
      <c r="DP26" s="81">
        <v>0</v>
      </c>
      <c r="DQ26" s="81">
        <v>0</v>
      </c>
      <c r="DR26" s="81">
        <v>0</v>
      </c>
      <c r="DS26" s="81">
        <v>0</v>
      </c>
      <c r="DT26" s="81">
        <v>0</v>
      </c>
      <c r="DU26" s="81">
        <v>0</v>
      </c>
      <c r="DV26" s="81">
        <v>0</v>
      </c>
      <c r="DW26" s="81">
        <v>0</v>
      </c>
      <c r="DX26" s="81">
        <v>0</v>
      </c>
      <c r="DY26" s="81">
        <v>0</v>
      </c>
      <c r="DZ26" s="81">
        <v>0</v>
      </c>
      <c r="EA26" s="81">
        <v>0</v>
      </c>
      <c r="EB26" s="81">
        <v>0</v>
      </c>
      <c r="EC26" s="81">
        <v>0</v>
      </c>
      <c r="ED26" s="81">
        <v>0</v>
      </c>
      <c r="EE26" s="81">
        <v>0</v>
      </c>
      <c r="EF26" s="81">
        <v>0</v>
      </c>
      <c r="EG26" s="81">
        <v>0</v>
      </c>
      <c r="EH26" s="81">
        <v>0</v>
      </c>
      <c r="EI26" s="81">
        <v>0</v>
      </c>
      <c r="EJ26" s="81">
        <v>0</v>
      </c>
      <c r="EK26" s="81">
        <v>0</v>
      </c>
      <c r="EL26" s="81">
        <v>0</v>
      </c>
      <c r="EM26" s="81">
        <v>0</v>
      </c>
      <c r="EN26" s="81">
        <v>0</v>
      </c>
      <c r="EO26" s="81">
        <v>0</v>
      </c>
      <c r="EP26" s="81">
        <v>0</v>
      </c>
      <c r="EQ26" s="81">
        <v>0</v>
      </c>
      <c r="ER26" s="81">
        <v>0</v>
      </c>
      <c r="ES26" s="81">
        <v>0</v>
      </c>
      <c r="ET26" s="81">
        <v>0</v>
      </c>
      <c r="EU26" s="81">
        <v>0</v>
      </c>
      <c r="EV26" s="81">
        <v>0</v>
      </c>
      <c r="EW26" s="81">
        <v>0</v>
      </c>
      <c r="EX26" s="81">
        <v>0</v>
      </c>
      <c r="EY26" s="81">
        <v>0</v>
      </c>
      <c r="EZ26" s="81">
        <v>0</v>
      </c>
      <c r="FA26" s="81">
        <v>0</v>
      </c>
      <c r="FB26" s="81">
        <v>0</v>
      </c>
      <c r="FC26" s="81">
        <v>0</v>
      </c>
      <c r="FD26" s="81">
        <v>0</v>
      </c>
      <c r="FE26" s="81">
        <v>0</v>
      </c>
      <c r="FF26" s="81">
        <v>0</v>
      </c>
      <c r="FG26" s="81">
        <v>0</v>
      </c>
      <c r="FH26" s="81">
        <v>0</v>
      </c>
      <c r="FI26" s="81">
        <v>0</v>
      </c>
      <c r="FJ26" s="81">
        <v>0</v>
      </c>
      <c r="FK26" s="81">
        <v>0</v>
      </c>
      <c r="FL26" s="81">
        <v>0</v>
      </c>
      <c r="FM26" s="81">
        <v>0</v>
      </c>
      <c r="FN26" s="1" t="str">
        <f t="shared" si="3"/>
        <v>CaribbeanCapacity as DAP 18:46</v>
      </c>
    </row>
    <row r="27" spans="4:170" x14ac:dyDescent="0.2">
      <c r="D27" s="1" t="s">
        <v>59</v>
      </c>
      <c r="E27" s="81" t="s">
        <v>217</v>
      </c>
      <c r="F27" s="81">
        <v>0</v>
      </c>
      <c r="G27" s="81">
        <v>0</v>
      </c>
      <c r="H27" s="81">
        <v>0</v>
      </c>
      <c r="I27" s="81">
        <v>0</v>
      </c>
      <c r="J27" s="81">
        <v>0</v>
      </c>
      <c r="K27" s="81">
        <v>0</v>
      </c>
      <c r="L27" s="81">
        <v>0</v>
      </c>
      <c r="M27" s="81">
        <v>0</v>
      </c>
      <c r="N27" s="81">
        <v>0</v>
      </c>
      <c r="O27" s="81">
        <v>0</v>
      </c>
      <c r="P27" s="81">
        <v>0</v>
      </c>
      <c r="Q27" s="81">
        <v>0</v>
      </c>
      <c r="R27" s="81">
        <v>0</v>
      </c>
      <c r="S27" s="81">
        <v>0</v>
      </c>
      <c r="T27" s="81">
        <v>0</v>
      </c>
      <c r="U27" s="81">
        <v>0</v>
      </c>
      <c r="V27" s="81">
        <v>0</v>
      </c>
      <c r="W27" s="81">
        <v>0</v>
      </c>
      <c r="X27" s="81">
        <v>0</v>
      </c>
      <c r="Y27" s="81">
        <v>0</v>
      </c>
      <c r="Z27" s="81">
        <v>0</v>
      </c>
      <c r="AA27" s="81">
        <v>0</v>
      </c>
      <c r="AB27" s="81">
        <v>0</v>
      </c>
      <c r="AC27" s="81">
        <v>0</v>
      </c>
      <c r="AD27" s="81">
        <v>0</v>
      </c>
      <c r="AE27" s="81">
        <v>0</v>
      </c>
      <c r="AF27" s="81">
        <v>0</v>
      </c>
      <c r="AG27" s="81">
        <v>0</v>
      </c>
      <c r="AH27" s="81">
        <v>0</v>
      </c>
      <c r="AI27" s="81">
        <v>0</v>
      </c>
      <c r="AJ27" s="81">
        <v>0</v>
      </c>
      <c r="AK27" s="81">
        <v>0</v>
      </c>
      <c r="AL27" s="81">
        <v>0</v>
      </c>
      <c r="AM27" s="81">
        <v>0</v>
      </c>
      <c r="AN27" s="81">
        <v>0</v>
      </c>
      <c r="AO27" s="81">
        <v>0</v>
      </c>
      <c r="AP27" s="81">
        <v>0</v>
      </c>
      <c r="AQ27" s="81">
        <v>0</v>
      </c>
      <c r="AR27" s="81">
        <v>0</v>
      </c>
      <c r="AS27" s="81">
        <v>0</v>
      </c>
      <c r="AT27" s="81">
        <v>0</v>
      </c>
      <c r="AU27" s="81">
        <v>0</v>
      </c>
      <c r="AV27" s="81">
        <v>0</v>
      </c>
      <c r="AW27" s="81">
        <v>0</v>
      </c>
      <c r="AX27" s="81">
        <v>0</v>
      </c>
      <c r="AY27" s="81">
        <v>0</v>
      </c>
      <c r="AZ27" s="81">
        <v>0</v>
      </c>
      <c r="BA27" s="81">
        <v>0</v>
      </c>
      <c r="BB27" s="81">
        <v>0</v>
      </c>
      <c r="BC27" s="81">
        <v>0</v>
      </c>
      <c r="BD27" s="81">
        <v>0</v>
      </c>
      <c r="BE27" s="81">
        <v>0</v>
      </c>
      <c r="BF27" s="81">
        <v>0</v>
      </c>
      <c r="BG27" s="81">
        <v>0</v>
      </c>
      <c r="BH27" s="81">
        <v>0</v>
      </c>
      <c r="BI27" s="81">
        <v>0</v>
      </c>
      <c r="BJ27" s="81">
        <v>0</v>
      </c>
      <c r="BK27" s="81">
        <v>0</v>
      </c>
      <c r="BL27" s="81">
        <v>0</v>
      </c>
      <c r="BM27" s="81">
        <v>0</v>
      </c>
      <c r="BN27" s="81">
        <v>0</v>
      </c>
      <c r="BO27" s="81">
        <v>0</v>
      </c>
      <c r="BP27" s="81">
        <v>0</v>
      </c>
      <c r="BQ27" s="81">
        <v>0</v>
      </c>
      <c r="BR27" s="81">
        <v>0</v>
      </c>
      <c r="BS27" s="81">
        <v>0</v>
      </c>
      <c r="BT27" s="81">
        <v>0</v>
      </c>
      <c r="BU27" s="81">
        <v>0</v>
      </c>
      <c r="BV27" s="81">
        <v>0</v>
      </c>
      <c r="BW27" s="81">
        <v>0</v>
      </c>
      <c r="BX27" s="81">
        <v>0</v>
      </c>
      <c r="BY27" s="81">
        <v>0</v>
      </c>
      <c r="BZ27" s="81">
        <v>0</v>
      </c>
      <c r="CA27" s="81">
        <v>0</v>
      </c>
      <c r="CB27" s="81">
        <v>0</v>
      </c>
      <c r="CC27" s="81">
        <v>0</v>
      </c>
      <c r="CD27" s="81">
        <v>0</v>
      </c>
      <c r="CE27" s="81">
        <v>0</v>
      </c>
      <c r="CF27" s="81">
        <v>0</v>
      </c>
      <c r="CG27" s="81">
        <v>0</v>
      </c>
      <c r="CH27" s="81">
        <v>0</v>
      </c>
      <c r="CI27" s="81">
        <v>0</v>
      </c>
      <c r="CJ27" s="81">
        <v>0</v>
      </c>
      <c r="CK27" s="81">
        <v>0</v>
      </c>
      <c r="CL27" s="81">
        <v>0</v>
      </c>
      <c r="CM27" s="81">
        <v>0</v>
      </c>
      <c r="CN27" s="81">
        <v>0</v>
      </c>
      <c r="CO27" s="81">
        <v>0</v>
      </c>
      <c r="CP27" s="81">
        <v>0</v>
      </c>
      <c r="CQ27" s="81">
        <v>0</v>
      </c>
      <c r="CR27" s="81">
        <v>0</v>
      </c>
      <c r="CS27" s="81">
        <v>0</v>
      </c>
      <c r="CT27" s="81">
        <v>0</v>
      </c>
      <c r="CU27" s="81">
        <v>0</v>
      </c>
      <c r="CV27" s="81">
        <v>0</v>
      </c>
      <c r="CW27" s="81">
        <v>0</v>
      </c>
      <c r="CX27" s="81">
        <v>0</v>
      </c>
      <c r="CY27" s="81">
        <v>0</v>
      </c>
      <c r="CZ27" s="81">
        <v>0</v>
      </c>
      <c r="DA27" s="81">
        <v>0</v>
      </c>
      <c r="DB27" s="81">
        <v>0</v>
      </c>
      <c r="DC27" s="81">
        <v>0</v>
      </c>
      <c r="DD27" s="81">
        <v>0</v>
      </c>
      <c r="DE27" s="81">
        <v>0</v>
      </c>
      <c r="DF27" s="81">
        <v>0</v>
      </c>
      <c r="DG27" s="81">
        <v>0</v>
      </c>
      <c r="DH27" s="81">
        <v>0</v>
      </c>
      <c r="DI27" s="81">
        <v>0</v>
      </c>
      <c r="DJ27" s="81">
        <v>0</v>
      </c>
      <c r="DK27" s="81">
        <v>0</v>
      </c>
      <c r="DL27" s="81">
        <v>0</v>
      </c>
      <c r="DM27" s="81">
        <v>0</v>
      </c>
      <c r="DN27" s="81">
        <v>0</v>
      </c>
      <c r="DO27" s="81">
        <v>0</v>
      </c>
      <c r="DP27" s="81">
        <v>0</v>
      </c>
      <c r="DQ27" s="81">
        <v>0</v>
      </c>
      <c r="DR27" s="81">
        <v>0</v>
      </c>
      <c r="DS27" s="81">
        <v>0</v>
      </c>
      <c r="DT27" s="81">
        <v>0</v>
      </c>
      <c r="DU27" s="81">
        <v>0</v>
      </c>
      <c r="DV27" s="81">
        <v>0</v>
      </c>
      <c r="DW27" s="81">
        <v>0</v>
      </c>
      <c r="DX27" s="81">
        <v>0</v>
      </c>
      <c r="DY27" s="81">
        <v>0</v>
      </c>
      <c r="DZ27" s="81">
        <v>0</v>
      </c>
      <c r="EA27" s="81">
        <v>0</v>
      </c>
      <c r="EB27" s="81">
        <v>0</v>
      </c>
      <c r="EC27" s="81">
        <v>0</v>
      </c>
      <c r="ED27" s="81">
        <v>0</v>
      </c>
      <c r="EE27" s="81">
        <v>0</v>
      </c>
      <c r="EF27" s="81">
        <v>0</v>
      </c>
      <c r="EG27" s="81">
        <v>0</v>
      </c>
      <c r="EH27" s="81">
        <v>0</v>
      </c>
      <c r="EI27" s="81">
        <v>0</v>
      </c>
      <c r="EJ27" s="81">
        <v>0</v>
      </c>
      <c r="EK27" s="81">
        <v>0</v>
      </c>
      <c r="EL27" s="81">
        <v>0</v>
      </c>
      <c r="EM27" s="81">
        <v>0</v>
      </c>
      <c r="EN27" s="81">
        <v>0</v>
      </c>
      <c r="EO27" s="81">
        <v>0</v>
      </c>
      <c r="EP27" s="81">
        <v>0</v>
      </c>
      <c r="EQ27" s="81">
        <v>0</v>
      </c>
      <c r="ER27" s="81">
        <v>0</v>
      </c>
      <c r="ES27" s="81">
        <v>0</v>
      </c>
      <c r="ET27" s="81">
        <v>0</v>
      </c>
      <c r="EU27" s="81">
        <v>0</v>
      </c>
      <c r="EV27" s="81">
        <v>0</v>
      </c>
      <c r="EW27" s="81">
        <v>0</v>
      </c>
      <c r="EX27" s="81">
        <v>0</v>
      </c>
      <c r="EY27" s="81">
        <v>0</v>
      </c>
      <c r="EZ27" s="81">
        <v>0</v>
      </c>
      <c r="FA27" s="81">
        <v>0</v>
      </c>
      <c r="FB27" s="81">
        <v>0</v>
      </c>
      <c r="FC27" s="81">
        <v>0</v>
      </c>
      <c r="FD27" s="81">
        <v>0</v>
      </c>
      <c r="FE27" s="81">
        <v>0</v>
      </c>
      <c r="FF27" s="81">
        <v>0</v>
      </c>
      <c r="FG27" s="81">
        <v>0</v>
      </c>
      <c r="FH27" s="81">
        <v>0</v>
      </c>
      <c r="FI27" s="81">
        <v>0</v>
      </c>
      <c r="FJ27" s="81">
        <v>0</v>
      </c>
      <c r="FK27" s="81">
        <v>0</v>
      </c>
      <c r="FL27" s="81">
        <v>0</v>
      </c>
      <c r="FM27" s="81">
        <v>0</v>
      </c>
      <c r="FN27" s="1" t="str">
        <f t="shared" si="3"/>
        <v>Central AmericaCapacity as DAP 18:46</v>
      </c>
    </row>
    <row r="28" spans="4:170" x14ac:dyDescent="0.2">
      <c r="D28" s="1" t="s">
        <v>61</v>
      </c>
      <c r="E28" s="81" t="s">
        <v>217</v>
      </c>
      <c r="F28" s="81">
        <v>0</v>
      </c>
      <c r="G28" s="81">
        <v>0</v>
      </c>
      <c r="H28" s="81">
        <v>0</v>
      </c>
      <c r="I28" s="81">
        <v>0</v>
      </c>
      <c r="J28" s="81">
        <v>0</v>
      </c>
      <c r="K28" s="81">
        <v>0</v>
      </c>
      <c r="L28" s="81">
        <v>0</v>
      </c>
      <c r="M28" s="81">
        <v>0</v>
      </c>
      <c r="N28" s="81">
        <v>0</v>
      </c>
      <c r="O28" s="81">
        <v>0</v>
      </c>
      <c r="P28" s="81">
        <v>0</v>
      </c>
      <c r="Q28" s="81">
        <v>0</v>
      </c>
      <c r="R28" s="81">
        <v>0</v>
      </c>
      <c r="S28" s="81">
        <v>0</v>
      </c>
      <c r="T28" s="81">
        <v>0</v>
      </c>
      <c r="U28" s="81">
        <v>0</v>
      </c>
      <c r="V28" s="81">
        <v>0</v>
      </c>
      <c r="W28" s="81">
        <v>0</v>
      </c>
      <c r="X28" s="81">
        <v>0</v>
      </c>
      <c r="Y28" s="81">
        <v>0</v>
      </c>
      <c r="Z28" s="81">
        <v>0</v>
      </c>
      <c r="AA28" s="81">
        <v>0</v>
      </c>
      <c r="AB28" s="81">
        <v>0</v>
      </c>
      <c r="AC28" s="81">
        <v>0</v>
      </c>
      <c r="AD28" s="81">
        <v>0</v>
      </c>
      <c r="AE28" s="81">
        <v>0</v>
      </c>
      <c r="AF28" s="81">
        <v>0</v>
      </c>
      <c r="AG28" s="81">
        <v>0</v>
      </c>
      <c r="AH28" s="81">
        <v>0</v>
      </c>
      <c r="AI28" s="81">
        <v>0</v>
      </c>
      <c r="AJ28" s="81">
        <v>0</v>
      </c>
      <c r="AK28" s="81">
        <v>0</v>
      </c>
      <c r="AL28" s="81">
        <v>0</v>
      </c>
      <c r="AM28" s="81">
        <v>0</v>
      </c>
      <c r="AN28" s="81">
        <v>0</v>
      </c>
      <c r="AO28" s="81">
        <v>0</v>
      </c>
      <c r="AP28" s="81">
        <v>0</v>
      </c>
      <c r="AQ28" s="81">
        <v>0</v>
      </c>
      <c r="AR28" s="81">
        <v>0</v>
      </c>
      <c r="AS28" s="81">
        <v>0</v>
      </c>
      <c r="AT28" s="81">
        <v>0</v>
      </c>
      <c r="AU28" s="81">
        <v>0</v>
      </c>
      <c r="AV28" s="81">
        <v>0</v>
      </c>
      <c r="AW28" s="81">
        <v>0</v>
      </c>
      <c r="AX28" s="81">
        <v>0</v>
      </c>
      <c r="AY28" s="81">
        <v>0</v>
      </c>
      <c r="AZ28" s="81">
        <v>0</v>
      </c>
      <c r="BA28" s="81">
        <v>0</v>
      </c>
      <c r="BB28" s="81">
        <v>0</v>
      </c>
      <c r="BC28" s="81">
        <v>0</v>
      </c>
      <c r="BD28" s="81">
        <v>0</v>
      </c>
      <c r="BE28" s="81">
        <v>0</v>
      </c>
      <c r="BF28" s="81">
        <v>0</v>
      </c>
      <c r="BG28" s="81">
        <v>0</v>
      </c>
      <c r="BH28" s="81">
        <v>0</v>
      </c>
      <c r="BI28" s="81">
        <v>0</v>
      </c>
      <c r="BJ28" s="81">
        <v>0</v>
      </c>
      <c r="BK28" s="81">
        <v>0</v>
      </c>
      <c r="BL28" s="81">
        <v>0</v>
      </c>
      <c r="BM28" s="81">
        <v>0</v>
      </c>
      <c r="BN28" s="81">
        <v>0</v>
      </c>
      <c r="BO28" s="81">
        <v>0</v>
      </c>
      <c r="BP28" s="81">
        <v>0</v>
      </c>
      <c r="BQ28" s="81">
        <v>0</v>
      </c>
      <c r="BR28" s="81">
        <v>0</v>
      </c>
      <c r="BS28" s="81">
        <v>0</v>
      </c>
      <c r="BT28" s="81">
        <v>0</v>
      </c>
      <c r="BU28" s="81">
        <v>0</v>
      </c>
      <c r="BV28" s="81">
        <v>0</v>
      </c>
      <c r="BW28" s="81">
        <v>0</v>
      </c>
      <c r="BX28" s="81">
        <v>0</v>
      </c>
      <c r="BY28" s="81">
        <v>0</v>
      </c>
      <c r="BZ28" s="81">
        <v>0</v>
      </c>
      <c r="CA28" s="81">
        <v>0</v>
      </c>
      <c r="CB28" s="81">
        <v>0</v>
      </c>
      <c r="CC28" s="81">
        <v>0</v>
      </c>
      <c r="CD28" s="81">
        <v>0</v>
      </c>
      <c r="CE28" s="81">
        <v>0</v>
      </c>
      <c r="CF28" s="81">
        <v>0</v>
      </c>
      <c r="CG28" s="81">
        <v>0</v>
      </c>
      <c r="CH28" s="81">
        <v>0</v>
      </c>
      <c r="CI28" s="81">
        <v>0</v>
      </c>
      <c r="CJ28" s="81">
        <v>0</v>
      </c>
      <c r="CK28" s="81">
        <v>0</v>
      </c>
      <c r="CL28" s="81">
        <v>0</v>
      </c>
      <c r="CM28" s="81">
        <v>0</v>
      </c>
      <c r="CN28" s="81">
        <v>0</v>
      </c>
      <c r="CO28" s="81">
        <v>0</v>
      </c>
      <c r="CP28" s="81">
        <v>0</v>
      </c>
      <c r="CQ28" s="81">
        <v>0</v>
      </c>
      <c r="CR28" s="81">
        <v>0</v>
      </c>
      <c r="CS28" s="81">
        <v>0</v>
      </c>
      <c r="CT28" s="81">
        <v>0</v>
      </c>
      <c r="CU28" s="81">
        <v>0</v>
      </c>
      <c r="CV28" s="81">
        <v>0</v>
      </c>
      <c r="CW28" s="81">
        <v>0</v>
      </c>
      <c r="CX28" s="81">
        <v>0</v>
      </c>
      <c r="CY28" s="81">
        <v>0</v>
      </c>
      <c r="CZ28" s="81">
        <v>0</v>
      </c>
      <c r="DA28" s="81">
        <v>0</v>
      </c>
      <c r="DB28" s="81">
        <v>0</v>
      </c>
      <c r="DC28" s="81">
        <v>0</v>
      </c>
      <c r="DD28" s="81">
        <v>0</v>
      </c>
      <c r="DE28" s="81">
        <v>0</v>
      </c>
      <c r="DF28" s="81">
        <v>0</v>
      </c>
      <c r="DG28" s="81">
        <v>0</v>
      </c>
      <c r="DH28" s="81">
        <v>0</v>
      </c>
      <c r="DI28" s="81">
        <v>0</v>
      </c>
      <c r="DJ28" s="81">
        <v>0</v>
      </c>
      <c r="DK28" s="81">
        <v>0</v>
      </c>
      <c r="DL28" s="81">
        <v>0</v>
      </c>
      <c r="DM28" s="81">
        <v>0</v>
      </c>
      <c r="DN28" s="81">
        <v>0</v>
      </c>
      <c r="DO28" s="81">
        <v>0</v>
      </c>
      <c r="DP28" s="81">
        <v>0</v>
      </c>
      <c r="DQ28" s="81">
        <v>0</v>
      </c>
      <c r="DR28" s="81">
        <v>0</v>
      </c>
      <c r="DS28" s="81">
        <v>0</v>
      </c>
      <c r="DT28" s="81">
        <v>0</v>
      </c>
      <c r="DU28" s="81">
        <v>0</v>
      </c>
      <c r="DV28" s="81">
        <v>0</v>
      </c>
      <c r="DW28" s="81">
        <v>0</v>
      </c>
      <c r="DX28" s="81">
        <v>0</v>
      </c>
      <c r="DY28" s="81">
        <v>0</v>
      </c>
      <c r="DZ28" s="81">
        <v>0</v>
      </c>
      <c r="EA28" s="81">
        <v>0</v>
      </c>
      <c r="EB28" s="81">
        <v>0</v>
      </c>
      <c r="EC28" s="81">
        <v>0</v>
      </c>
      <c r="ED28" s="81">
        <v>0</v>
      </c>
      <c r="EE28" s="81">
        <v>0</v>
      </c>
      <c r="EF28" s="81">
        <v>0</v>
      </c>
      <c r="EG28" s="81">
        <v>0</v>
      </c>
      <c r="EH28" s="81">
        <v>0</v>
      </c>
      <c r="EI28" s="81">
        <v>0</v>
      </c>
      <c r="EJ28" s="81">
        <v>0</v>
      </c>
      <c r="EK28" s="81">
        <v>0</v>
      </c>
      <c r="EL28" s="81">
        <v>0</v>
      </c>
      <c r="EM28" s="81">
        <v>0</v>
      </c>
      <c r="EN28" s="81">
        <v>0</v>
      </c>
      <c r="EO28" s="81">
        <v>0</v>
      </c>
      <c r="EP28" s="81">
        <v>0</v>
      </c>
      <c r="EQ28" s="81">
        <v>0</v>
      </c>
      <c r="ER28" s="81">
        <v>0</v>
      </c>
      <c r="ES28" s="81">
        <v>0</v>
      </c>
      <c r="ET28" s="81">
        <v>0</v>
      </c>
      <c r="EU28" s="81">
        <v>0</v>
      </c>
      <c r="EV28" s="81">
        <v>0</v>
      </c>
      <c r="EW28" s="81">
        <v>0</v>
      </c>
      <c r="EX28" s="81">
        <v>0</v>
      </c>
      <c r="EY28" s="81">
        <v>0</v>
      </c>
      <c r="EZ28" s="81">
        <v>0</v>
      </c>
      <c r="FA28" s="81">
        <v>0</v>
      </c>
      <c r="FB28" s="81">
        <v>0</v>
      </c>
      <c r="FC28" s="81">
        <v>0</v>
      </c>
      <c r="FD28" s="81">
        <v>0</v>
      </c>
      <c r="FE28" s="81">
        <v>0</v>
      </c>
      <c r="FF28" s="81">
        <v>0</v>
      </c>
      <c r="FG28" s="81">
        <v>0</v>
      </c>
      <c r="FH28" s="81">
        <v>0</v>
      </c>
      <c r="FI28" s="81">
        <v>0</v>
      </c>
      <c r="FJ28" s="81">
        <v>0</v>
      </c>
      <c r="FK28" s="81">
        <v>0</v>
      </c>
      <c r="FL28" s="81">
        <v>0</v>
      </c>
      <c r="FM28" s="81">
        <v>0</v>
      </c>
      <c r="FN28" s="1" t="str">
        <f t="shared" si="3"/>
        <v>South AmericaCapacity as DAP 18:46</v>
      </c>
    </row>
    <row r="29" spans="4:170" x14ac:dyDescent="0.2">
      <c r="D29" s="1" t="s">
        <v>1122</v>
      </c>
      <c r="E29" s="81" t="s">
        <v>217</v>
      </c>
      <c r="F29" s="81">
        <v>0</v>
      </c>
      <c r="G29" s="81">
        <v>0</v>
      </c>
      <c r="H29" s="81">
        <v>0</v>
      </c>
      <c r="I29" s="81">
        <v>0</v>
      </c>
      <c r="J29" s="81">
        <v>0</v>
      </c>
      <c r="K29" s="81">
        <v>0</v>
      </c>
      <c r="L29" s="81">
        <v>0</v>
      </c>
      <c r="M29" s="81">
        <v>0</v>
      </c>
      <c r="N29" s="81">
        <v>0</v>
      </c>
      <c r="O29" s="81">
        <v>0</v>
      </c>
      <c r="P29" s="81">
        <v>0</v>
      </c>
      <c r="Q29" s="81">
        <v>0</v>
      </c>
      <c r="R29" s="81">
        <v>0</v>
      </c>
      <c r="S29" s="81">
        <v>0</v>
      </c>
      <c r="T29" s="81">
        <v>0</v>
      </c>
      <c r="U29" s="81">
        <v>0</v>
      </c>
      <c r="V29" s="81">
        <v>0</v>
      </c>
      <c r="W29" s="81">
        <v>0</v>
      </c>
      <c r="X29" s="81">
        <v>0</v>
      </c>
      <c r="Y29" s="81">
        <v>0</v>
      </c>
      <c r="Z29" s="81">
        <v>0</v>
      </c>
      <c r="AA29" s="81">
        <v>0</v>
      </c>
      <c r="AB29" s="81">
        <v>0</v>
      </c>
      <c r="AC29" s="81">
        <v>0</v>
      </c>
      <c r="AD29" s="81">
        <v>0</v>
      </c>
      <c r="AE29" s="81">
        <v>0</v>
      </c>
      <c r="AF29" s="81">
        <v>0</v>
      </c>
      <c r="AG29" s="81">
        <v>0</v>
      </c>
      <c r="AH29" s="81">
        <v>0</v>
      </c>
      <c r="AI29" s="81">
        <v>0</v>
      </c>
      <c r="AJ29" s="81">
        <v>0</v>
      </c>
      <c r="AK29" s="81">
        <v>0</v>
      </c>
      <c r="AL29" s="81">
        <v>0</v>
      </c>
      <c r="AM29" s="81">
        <v>0</v>
      </c>
      <c r="AN29" s="81">
        <v>0</v>
      </c>
      <c r="AO29" s="81">
        <v>0</v>
      </c>
      <c r="AP29" s="81">
        <v>0</v>
      </c>
      <c r="AQ29" s="81">
        <v>0</v>
      </c>
      <c r="AR29" s="81">
        <v>0</v>
      </c>
      <c r="AS29" s="81">
        <v>0</v>
      </c>
      <c r="AT29" s="81">
        <v>0</v>
      </c>
      <c r="AU29" s="81">
        <v>0</v>
      </c>
      <c r="AV29" s="81">
        <v>0</v>
      </c>
      <c r="AW29" s="81">
        <v>0</v>
      </c>
      <c r="AX29" s="81">
        <v>0</v>
      </c>
      <c r="AY29" s="81">
        <v>0</v>
      </c>
      <c r="AZ29" s="81">
        <v>0</v>
      </c>
      <c r="BA29" s="81">
        <v>0</v>
      </c>
      <c r="BB29" s="81">
        <v>0</v>
      </c>
      <c r="BC29" s="81">
        <v>0</v>
      </c>
      <c r="BD29" s="81">
        <v>0</v>
      </c>
      <c r="BE29" s="81">
        <v>0</v>
      </c>
      <c r="BF29" s="81">
        <v>0</v>
      </c>
      <c r="BG29" s="81">
        <v>0</v>
      </c>
      <c r="BH29" s="81">
        <v>0</v>
      </c>
      <c r="BI29" s="81">
        <v>0</v>
      </c>
      <c r="BJ29" s="81">
        <v>0</v>
      </c>
      <c r="BK29" s="81">
        <v>0</v>
      </c>
      <c r="BL29" s="81">
        <v>0</v>
      </c>
      <c r="BM29" s="81">
        <v>0</v>
      </c>
      <c r="BN29" s="81">
        <v>0</v>
      </c>
      <c r="BO29" s="81">
        <v>0</v>
      </c>
      <c r="BP29" s="81">
        <v>0</v>
      </c>
      <c r="BQ29" s="81">
        <v>0</v>
      </c>
      <c r="BR29" s="81">
        <v>0</v>
      </c>
      <c r="BS29" s="81">
        <v>0</v>
      </c>
      <c r="BT29" s="81">
        <v>0</v>
      </c>
      <c r="BU29" s="81">
        <v>0</v>
      </c>
      <c r="BV29" s="81">
        <v>0</v>
      </c>
      <c r="BW29" s="81">
        <v>0</v>
      </c>
      <c r="BX29" s="81">
        <v>0</v>
      </c>
      <c r="BY29" s="81">
        <v>0</v>
      </c>
      <c r="BZ29" s="81">
        <v>0</v>
      </c>
      <c r="CA29" s="81">
        <v>0</v>
      </c>
      <c r="CB29" s="81">
        <v>0</v>
      </c>
      <c r="CC29" s="81">
        <v>0</v>
      </c>
      <c r="CD29" s="81">
        <v>0</v>
      </c>
      <c r="CE29" s="81">
        <v>0</v>
      </c>
      <c r="CF29" s="81">
        <v>0</v>
      </c>
      <c r="CG29" s="81">
        <v>0</v>
      </c>
      <c r="CH29" s="81">
        <v>0</v>
      </c>
      <c r="CI29" s="81">
        <v>0</v>
      </c>
      <c r="CJ29" s="81">
        <v>0</v>
      </c>
      <c r="CK29" s="81">
        <v>0</v>
      </c>
      <c r="CL29" s="81">
        <v>0</v>
      </c>
      <c r="CM29" s="81">
        <v>0</v>
      </c>
      <c r="CN29" s="81">
        <v>0</v>
      </c>
      <c r="CO29" s="81">
        <v>0</v>
      </c>
      <c r="CP29" s="81">
        <v>0</v>
      </c>
      <c r="CQ29" s="81">
        <v>0</v>
      </c>
      <c r="CR29" s="81">
        <v>0</v>
      </c>
      <c r="CS29" s="81">
        <v>0</v>
      </c>
      <c r="CT29" s="81">
        <v>0</v>
      </c>
      <c r="CU29" s="81">
        <v>0</v>
      </c>
      <c r="CV29" s="81">
        <v>0</v>
      </c>
      <c r="CW29" s="81">
        <v>0</v>
      </c>
      <c r="CX29" s="81">
        <v>0</v>
      </c>
      <c r="CY29" s="81">
        <v>0</v>
      </c>
      <c r="CZ29" s="81">
        <v>0</v>
      </c>
      <c r="DA29" s="81">
        <v>0</v>
      </c>
      <c r="DB29" s="81">
        <v>0</v>
      </c>
      <c r="DC29" s="81">
        <v>0</v>
      </c>
      <c r="DD29" s="81">
        <v>0</v>
      </c>
      <c r="DE29" s="81">
        <v>0</v>
      </c>
      <c r="DF29" s="81">
        <v>0</v>
      </c>
      <c r="DG29" s="81">
        <v>0</v>
      </c>
      <c r="DH29" s="81">
        <v>0</v>
      </c>
      <c r="DI29" s="81">
        <v>0</v>
      </c>
      <c r="DJ29" s="81">
        <v>0</v>
      </c>
      <c r="DK29" s="81">
        <v>0</v>
      </c>
      <c r="DL29" s="81">
        <v>0</v>
      </c>
      <c r="DM29" s="81">
        <v>0</v>
      </c>
      <c r="DN29" s="81">
        <v>0</v>
      </c>
      <c r="DO29" s="81">
        <v>0</v>
      </c>
      <c r="DP29" s="81">
        <v>0</v>
      </c>
      <c r="DQ29" s="81">
        <v>0</v>
      </c>
      <c r="DR29" s="81">
        <v>0</v>
      </c>
      <c r="DS29" s="81">
        <v>0</v>
      </c>
      <c r="DT29" s="81">
        <v>0</v>
      </c>
      <c r="DU29" s="81">
        <v>0</v>
      </c>
      <c r="DV29" s="81">
        <v>0</v>
      </c>
      <c r="DW29" s="81">
        <v>0</v>
      </c>
      <c r="DX29" s="81">
        <v>0</v>
      </c>
      <c r="DY29" s="81">
        <v>0</v>
      </c>
      <c r="DZ29" s="81">
        <v>0</v>
      </c>
      <c r="EA29" s="81">
        <v>0</v>
      </c>
      <c r="EB29" s="81">
        <v>0</v>
      </c>
      <c r="EC29" s="81">
        <v>0</v>
      </c>
      <c r="ED29" s="81">
        <v>0</v>
      </c>
      <c r="EE29" s="81">
        <v>0</v>
      </c>
      <c r="EF29" s="81">
        <v>0</v>
      </c>
      <c r="EG29" s="81">
        <v>0</v>
      </c>
      <c r="EH29" s="81">
        <v>0</v>
      </c>
      <c r="EI29" s="81">
        <v>0</v>
      </c>
      <c r="EJ29" s="81">
        <v>0</v>
      </c>
      <c r="EK29" s="81">
        <v>0</v>
      </c>
      <c r="EL29" s="81">
        <v>0</v>
      </c>
      <c r="EM29" s="81">
        <v>0</v>
      </c>
      <c r="EN29" s="81">
        <v>0</v>
      </c>
      <c r="EO29" s="81">
        <v>0</v>
      </c>
      <c r="EP29" s="81">
        <v>0</v>
      </c>
      <c r="EQ29" s="81">
        <v>0</v>
      </c>
      <c r="ER29" s="81">
        <v>0</v>
      </c>
      <c r="ES29" s="81">
        <v>0</v>
      </c>
      <c r="ET29" s="81">
        <v>0</v>
      </c>
      <c r="EU29" s="81">
        <v>0</v>
      </c>
      <c r="EV29" s="81">
        <v>0</v>
      </c>
      <c r="EW29" s="81">
        <v>0</v>
      </c>
      <c r="EX29" s="81">
        <v>0</v>
      </c>
      <c r="EY29" s="81">
        <v>0</v>
      </c>
      <c r="EZ29" s="81">
        <v>0</v>
      </c>
      <c r="FA29" s="81">
        <v>0</v>
      </c>
      <c r="FB29" s="81">
        <v>0</v>
      </c>
      <c r="FC29" s="81">
        <v>0</v>
      </c>
      <c r="FD29" s="81">
        <v>0</v>
      </c>
      <c r="FE29" s="81">
        <v>0</v>
      </c>
      <c r="FF29" s="81">
        <v>0</v>
      </c>
      <c r="FG29" s="81">
        <v>0</v>
      </c>
      <c r="FH29" s="81">
        <v>0</v>
      </c>
      <c r="FI29" s="81">
        <v>0</v>
      </c>
      <c r="FJ29" s="81">
        <v>0</v>
      </c>
      <c r="FK29" s="81">
        <v>0</v>
      </c>
      <c r="FL29" s="81">
        <v>0</v>
      </c>
      <c r="FM29" s="81">
        <v>0</v>
      </c>
      <c r="FN29" s="1" t="str">
        <f t="shared" si="3"/>
        <v>AntarcticaCapacity as DAP 18:46</v>
      </c>
    </row>
    <row r="30" spans="4:170" x14ac:dyDescent="0.2">
      <c r="D30" s="1" t="s">
        <v>12</v>
      </c>
      <c r="E30" s="81" t="s">
        <v>217</v>
      </c>
      <c r="F30" s="81">
        <v>0</v>
      </c>
      <c r="G30" s="81">
        <v>0</v>
      </c>
      <c r="H30" s="81">
        <v>0</v>
      </c>
      <c r="I30" s="81">
        <v>0</v>
      </c>
      <c r="J30" s="81">
        <v>0</v>
      </c>
      <c r="K30" s="81">
        <v>0</v>
      </c>
      <c r="L30" s="81">
        <v>0</v>
      </c>
      <c r="M30" s="81">
        <v>0</v>
      </c>
      <c r="N30" s="81">
        <v>0</v>
      </c>
      <c r="O30" s="81">
        <v>0</v>
      </c>
      <c r="P30" s="81">
        <v>0</v>
      </c>
      <c r="Q30" s="81">
        <v>0</v>
      </c>
      <c r="R30" s="81">
        <v>0</v>
      </c>
      <c r="S30" s="81">
        <v>0</v>
      </c>
      <c r="T30" s="81">
        <v>0</v>
      </c>
      <c r="U30" s="81">
        <v>0</v>
      </c>
      <c r="V30" s="81">
        <v>0</v>
      </c>
      <c r="W30" s="81">
        <v>0</v>
      </c>
      <c r="X30" s="81">
        <v>0</v>
      </c>
      <c r="Y30" s="81">
        <v>0</v>
      </c>
      <c r="Z30" s="81">
        <v>0</v>
      </c>
      <c r="AA30" s="81">
        <v>0</v>
      </c>
      <c r="AB30" s="81">
        <v>0</v>
      </c>
      <c r="AC30" s="81">
        <v>0</v>
      </c>
      <c r="AD30" s="81">
        <v>0</v>
      </c>
      <c r="AE30" s="81">
        <v>0</v>
      </c>
      <c r="AF30" s="81">
        <v>0</v>
      </c>
      <c r="AG30" s="81">
        <v>0</v>
      </c>
      <c r="AH30" s="81">
        <v>0</v>
      </c>
      <c r="AI30" s="81">
        <v>0</v>
      </c>
      <c r="AJ30" s="81">
        <v>0</v>
      </c>
      <c r="AK30" s="81">
        <v>0</v>
      </c>
      <c r="AL30" s="81">
        <v>0</v>
      </c>
      <c r="AM30" s="81">
        <v>0</v>
      </c>
      <c r="AN30" s="81">
        <v>0</v>
      </c>
      <c r="AO30" s="81">
        <v>0</v>
      </c>
      <c r="AP30" s="81">
        <v>0</v>
      </c>
      <c r="AQ30" s="81">
        <v>0</v>
      </c>
      <c r="AR30" s="81">
        <v>0</v>
      </c>
      <c r="AS30" s="81">
        <v>0</v>
      </c>
      <c r="AT30" s="81">
        <v>0</v>
      </c>
      <c r="AU30" s="81">
        <v>0</v>
      </c>
      <c r="AV30" s="81">
        <v>0</v>
      </c>
      <c r="AW30" s="81">
        <v>0</v>
      </c>
      <c r="AX30" s="81">
        <v>0</v>
      </c>
      <c r="AY30" s="81">
        <v>0</v>
      </c>
      <c r="AZ30" s="81">
        <v>0</v>
      </c>
      <c r="BA30" s="81">
        <v>0</v>
      </c>
      <c r="BB30" s="81">
        <v>0</v>
      </c>
      <c r="BC30" s="81">
        <v>0</v>
      </c>
      <c r="BD30" s="81">
        <v>0</v>
      </c>
      <c r="BE30" s="81">
        <v>0</v>
      </c>
      <c r="BF30" s="81">
        <v>0</v>
      </c>
      <c r="BG30" s="81">
        <v>0</v>
      </c>
      <c r="BH30" s="81">
        <v>0</v>
      </c>
      <c r="BI30" s="81">
        <v>0</v>
      </c>
      <c r="BJ30" s="81">
        <v>0</v>
      </c>
      <c r="BK30" s="81">
        <v>0</v>
      </c>
      <c r="BL30" s="81">
        <v>0</v>
      </c>
      <c r="BM30" s="81">
        <v>0</v>
      </c>
      <c r="BN30" s="81">
        <v>0</v>
      </c>
      <c r="BO30" s="81">
        <v>0</v>
      </c>
      <c r="BP30" s="81">
        <v>0</v>
      </c>
      <c r="BQ30" s="81">
        <v>0</v>
      </c>
      <c r="BR30" s="81">
        <v>0</v>
      </c>
      <c r="BS30" s="81">
        <v>0</v>
      </c>
      <c r="BT30" s="81">
        <v>0</v>
      </c>
      <c r="BU30" s="81">
        <v>0</v>
      </c>
      <c r="BV30" s="81">
        <v>0</v>
      </c>
      <c r="BW30" s="81">
        <v>0</v>
      </c>
      <c r="BX30" s="81">
        <v>0</v>
      </c>
      <c r="BY30" s="81">
        <v>0</v>
      </c>
      <c r="BZ30" s="81">
        <v>0</v>
      </c>
      <c r="CA30" s="81">
        <v>0</v>
      </c>
      <c r="CB30" s="81">
        <v>0</v>
      </c>
      <c r="CC30" s="81">
        <v>0</v>
      </c>
      <c r="CD30" s="81">
        <v>0</v>
      </c>
      <c r="CE30" s="81">
        <v>0</v>
      </c>
      <c r="CF30" s="81">
        <v>0</v>
      </c>
      <c r="CG30" s="81">
        <v>0</v>
      </c>
      <c r="CH30" s="81">
        <v>0</v>
      </c>
      <c r="CI30" s="81">
        <v>0</v>
      </c>
      <c r="CJ30" s="81">
        <v>0</v>
      </c>
      <c r="CK30" s="81">
        <v>0</v>
      </c>
      <c r="CL30" s="81">
        <v>0</v>
      </c>
      <c r="CM30" s="81">
        <v>0</v>
      </c>
      <c r="CN30" s="81">
        <v>0</v>
      </c>
      <c r="CO30" s="81">
        <v>0</v>
      </c>
      <c r="CP30" s="81">
        <v>0</v>
      </c>
      <c r="CQ30" s="81">
        <v>0</v>
      </c>
      <c r="CR30" s="81">
        <v>0</v>
      </c>
      <c r="CS30" s="81">
        <v>0</v>
      </c>
      <c r="CT30" s="81">
        <v>0</v>
      </c>
      <c r="CU30" s="81">
        <v>0</v>
      </c>
      <c r="CV30" s="81">
        <v>0</v>
      </c>
      <c r="CW30" s="81">
        <v>0</v>
      </c>
      <c r="CX30" s="81">
        <v>0</v>
      </c>
      <c r="CY30" s="81">
        <v>0</v>
      </c>
      <c r="CZ30" s="81">
        <v>0</v>
      </c>
      <c r="DA30" s="81">
        <v>0</v>
      </c>
      <c r="DB30" s="81">
        <v>0</v>
      </c>
      <c r="DC30" s="81">
        <v>0</v>
      </c>
      <c r="DD30" s="81">
        <v>0</v>
      </c>
      <c r="DE30" s="81">
        <v>0</v>
      </c>
      <c r="DF30" s="81">
        <v>0</v>
      </c>
      <c r="DG30" s="81">
        <v>0</v>
      </c>
      <c r="DH30" s="81">
        <v>0</v>
      </c>
      <c r="DI30" s="81">
        <v>0</v>
      </c>
      <c r="DJ30" s="81">
        <v>0</v>
      </c>
      <c r="DK30" s="81">
        <v>0</v>
      </c>
      <c r="DL30" s="81">
        <v>0</v>
      </c>
      <c r="DM30" s="81">
        <v>0</v>
      </c>
      <c r="DN30" s="81">
        <v>0</v>
      </c>
      <c r="DO30" s="81">
        <v>0</v>
      </c>
      <c r="DP30" s="81">
        <v>0</v>
      </c>
      <c r="DQ30" s="81">
        <v>0</v>
      </c>
      <c r="DR30" s="81">
        <v>0</v>
      </c>
      <c r="DS30" s="81">
        <v>0</v>
      </c>
      <c r="DT30" s="81">
        <v>0</v>
      </c>
      <c r="DU30" s="81">
        <v>0</v>
      </c>
      <c r="DV30" s="81">
        <v>0</v>
      </c>
      <c r="DW30" s="81">
        <v>0</v>
      </c>
      <c r="DX30" s="81">
        <v>0</v>
      </c>
      <c r="DY30" s="81">
        <v>0</v>
      </c>
      <c r="DZ30" s="81">
        <v>0</v>
      </c>
      <c r="EA30" s="81">
        <v>0</v>
      </c>
      <c r="EB30" s="81">
        <v>0</v>
      </c>
      <c r="EC30" s="81">
        <v>0</v>
      </c>
      <c r="ED30" s="81">
        <v>0</v>
      </c>
      <c r="EE30" s="81">
        <v>0</v>
      </c>
      <c r="EF30" s="81">
        <v>0</v>
      </c>
      <c r="EG30" s="81">
        <v>0</v>
      </c>
      <c r="EH30" s="81">
        <v>0</v>
      </c>
      <c r="EI30" s="81">
        <v>0</v>
      </c>
      <c r="EJ30" s="81">
        <v>0</v>
      </c>
      <c r="EK30" s="81">
        <v>0</v>
      </c>
      <c r="EL30" s="81">
        <v>0</v>
      </c>
      <c r="EM30" s="81">
        <v>0</v>
      </c>
      <c r="EN30" s="81">
        <v>0</v>
      </c>
      <c r="EO30" s="81">
        <v>0</v>
      </c>
      <c r="EP30" s="81">
        <v>0</v>
      </c>
      <c r="EQ30" s="81">
        <v>0</v>
      </c>
      <c r="ER30" s="81">
        <v>0</v>
      </c>
      <c r="ES30" s="81">
        <v>0</v>
      </c>
      <c r="ET30" s="81">
        <v>0</v>
      </c>
      <c r="EU30" s="81">
        <v>0</v>
      </c>
      <c r="EV30" s="81">
        <v>0</v>
      </c>
      <c r="EW30" s="81">
        <v>0</v>
      </c>
      <c r="EX30" s="81">
        <v>0</v>
      </c>
      <c r="EY30" s="81">
        <v>0</v>
      </c>
      <c r="EZ30" s="81">
        <v>0</v>
      </c>
      <c r="FA30" s="81">
        <v>0</v>
      </c>
      <c r="FB30" s="81">
        <v>0</v>
      </c>
      <c r="FC30" s="81">
        <v>0</v>
      </c>
      <c r="FD30" s="81">
        <v>0</v>
      </c>
      <c r="FE30" s="81">
        <v>0</v>
      </c>
      <c r="FF30" s="81">
        <v>0</v>
      </c>
      <c r="FG30" s="81">
        <v>0</v>
      </c>
      <c r="FH30" s="81">
        <v>0</v>
      </c>
      <c r="FI30" s="81">
        <v>0</v>
      </c>
      <c r="FJ30" s="81">
        <v>0</v>
      </c>
      <c r="FK30" s="81">
        <v>0</v>
      </c>
      <c r="FL30" s="81">
        <v>0</v>
      </c>
      <c r="FM30" s="81">
        <v>0</v>
      </c>
      <c r="FN30" s="1" t="str">
        <f t="shared" si="3"/>
        <v>UndefinedCapacity as DAP 18:46</v>
      </c>
    </row>
    <row r="32" spans="4:170" x14ac:dyDescent="0.2">
      <c r="D32" s="1" t="s">
        <v>2</v>
      </c>
      <c r="E32" s="81" t="s">
        <v>278</v>
      </c>
      <c r="F32" s="81">
        <v>0</v>
      </c>
      <c r="G32" s="81">
        <v>0</v>
      </c>
      <c r="H32" s="81">
        <v>0</v>
      </c>
      <c r="I32" s="81">
        <v>0</v>
      </c>
      <c r="J32" s="81">
        <v>0</v>
      </c>
      <c r="K32" s="81">
        <v>0</v>
      </c>
      <c r="L32" s="81">
        <v>0</v>
      </c>
      <c r="M32" s="81">
        <v>0</v>
      </c>
      <c r="N32" s="81">
        <v>0</v>
      </c>
      <c r="O32" s="81">
        <v>0</v>
      </c>
      <c r="P32" s="81">
        <v>0</v>
      </c>
      <c r="Q32" s="81">
        <v>0</v>
      </c>
      <c r="R32" s="81">
        <v>0</v>
      </c>
      <c r="S32" s="81">
        <v>0</v>
      </c>
      <c r="T32" s="81">
        <v>0</v>
      </c>
      <c r="U32" s="81">
        <v>0</v>
      </c>
      <c r="V32" s="81">
        <v>0</v>
      </c>
      <c r="W32" s="81">
        <v>0</v>
      </c>
      <c r="X32" s="81">
        <v>0</v>
      </c>
      <c r="Y32" s="81">
        <v>0</v>
      </c>
      <c r="Z32" s="81">
        <v>0</v>
      </c>
      <c r="AA32" s="81">
        <v>0</v>
      </c>
      <c r="AB32" s="81">
        <v>0</v>
      </c>
      <c r="AC32" s="81">
        <v>0</v>
      </c>
      <c r="AD32" s="81">
        <v>0</v>
      </c>
      <c r="AE32" s="81">
        <v>0</v>
      </c>
      <c r="AF32" s="81">
        <v>0</v>
      </c>
      <c r="AG32" s="81">
        <v>0</v>
      </c>
      <c r="AH32" s="81">
        <v>0</v>
      </c>
      <c r="AI32" s="81">
        <v>0</v>
      </c>
      <c r="AJ32" s="81">
        <v>0</v>
      </c>
      <c r="AK32" s="81">
        <v>0</v>
      </c>
      <c r="AL32" s="81">
        <v>0</v>
      </c>
      <c r="AM32" s="81">
        <v>0</v>
      </c>
      <c r="AN32" s="81">
        <v>0</v>
      </c>
      <c r="AO32" s="81">
        <v>0</v>
      </c>
      <c r="AP32" s="81">
        <v>0</v>
      </c>
      <c r="AQ32" s="81">
        <v>0</v>
      </c>
      <c r="AR32" s="81">
        <v>0</v>
      </c>
      <c r="AS32" s="81">
        <v>0</v>
      </c>
      <c r="AT32" s="81">
        <v>0</v>
      </c>
      <c r="AU32" s="81">
        <v>0</v>
      </c>
      <c r="AV32" s="81">
        <v>0</v>
      </c>
      <c r="AW32" s="81">
        <v>0</v>
      </c>
      <c r="AX32" s="81">
        <v>0</v>
      </c>
      <c r="AY32" s="81">
        <v>0</v>
      </c>
      <c r="AZ32" s="81">
        <v>0</v>
      </c>
      <c r="BA32" s="81">
        <v>0</v>
      </c>
      <c r="BB32" s="81">
        <v>0</v>
      </c>
      <c r="BC32" s="81">
        <v>0</v>
      </c>
      <c r="BD32" s="81">
        <v>0</v>
      </c>
      <c r="BE32" s="81">
        <v>0</v>
      </c>
      <c r="BF32" s="81">
        <v>0</v>
      </c>
      <c r="BG32" s="81">
        <v>0</v>
      </c>
      <c r="BH32" s="81">
        <v>0</v>
      </c>
      <c r="BI32" s="81">
        <v>0</v>
      </c>
      <c r="BJ32" s="81">
        <v>0</v>
      </c>
      <c r="BK32" s="81">
        <v>0</v>
      </c>
      <c r="BL32" s="81">
        <v>0</v>
      </c>
      <c r="BM32" s="81">
        <v>0</v>
      </c>
      <c r="BN32" s="81">
        <v>0</v>
      </c>
      <c r="BO32" s="81">
        <v>0</v>
      </c>
      <c r="BP32" s="81">
        <v>0</v>
      </c>
      <c r="BQ32" s="81">
        <v>0</v>
      </c>
      <c r="BR32" s="81">
        <v>0</v>
      </c>
      <c r="BS32" s="81">
        <v>0</v>
      </c>
      <c r="BT32" s="81">
        <v>0</v>
      </c>
      <c r="BU32" s="81">
        <v>0</v>
      </c>
      <c r="BV32" s="81">
        <v>0</v>
      </c>
      <c r="BW32" s="81">
        <v>0</v>
      </c>
      <c r="BX32" s="81">
        <v>0</v>
      </c>
      <c r="BY32" s="81">
        <v>0</v>
      </c>
      <c r="BZ32" s="81">
        <v>0</v>
      </c>
      <c r="CA32" s="81">
        <v>0</v>
      </c>
      <c r="CB32" s="81">
        <v>0</v>
      </c>
      <c r="CC32" s="81">
        <v>0</v>
      </c>
      <c r="CD32" s="81">
        <v>0</v>
      </c>
      <c r="CE32" s="81">
        <v>0</v>
      </c>
      <c r="CF32" s="81">
        <v>0</v>
      </c>
      <c r="CG32" s="81">
        <v>0</v>
      </c>
      <c r="CH32" s="81">
        <v>0</v>
      </c>
      <c r="CI32" s="81">
        <v>0</v>
      </c>
      <c r="CJ32" s="81">
        <v>0</v>
      </c>
      <c r="CK32" s="81">
        <v>0</v>
      </c>
      <c r="CL32" s="81">
        <v>0</v>
      </c>
      <c r="CM32" s="81">
        <v>0</v>
      </c>
      <c r="CN32" s="81">
        <v>0</v>
      </c>
      <c r="CO32" s="81">
        <v>0</v>
      </c>
      <c r="CP32" s="81">
        <v>0</v>
      </c>
      <c r="CQ32" s="81">
        <v>0</v>
      </c>
      <c r="CR32" s="81">
        <v>0</v>
      </c>
      <c r="CS32" s="81">
        <v>0</v>
      </c>
      <c r="CT32" s="81">
        <v>0</v>
      </c>
      <c r="CU32" s="81">
        <v>0</v>
      </c>
      <c r="CV32" s="81">
        <v>0</v>
      </c>
      <c r="CW32" s="81">
        <v>0</v>
      </c>
      <c r="CX32" s="81">
        <v>0</v>
      </c>
      <c r="CY32" s="81">
        <v>0</v>
      </c>
      <c r="CZ32" s="81">
        <v>0</v>
      </c>
      <c r="DA32" s="81">
        <v>0</v>
      </c>
      <c r="DB32" s="81">
        <v>0</v>
      </c>
      <c r="DC32" s="81">
        <v>0</v>
      </c>
      <c r="DD32" s="81">
        <v>0</v>
      </c>
      <c r="DE32" s="81">
        <v>0</v>
      </c>
      <c r="DF32" s="81">
        <v>0</v>
      </c>
      <c r="DG32" s="81">
        <v>0</v>
      </c>
      <c r="DH32" s="81">
        <v>0</v>
      </c>
      <c r="DI32" s="81">
        <v>0</v>
      </c>
      <c r="DJ32" s="81">
        <v>0</v>
      </c>
      <c r="DK32" s="81">
        <v>0</v>
      </c>
      <c r="DL32" s="81">
        <v>0</v>
      </c>
      <c r="DM32" s="81">
        <v>0</v>
      </c>
      <c r="DN32" s="81">
        <v>0</v>
      </c>
      <c r="DO32" s="81">
        <v>0</v>
      </c>
      <c r="DP32" s="81">
        <v>0</v>
      </c>
      <c r="DQ32" s="81">
        <v>0</v>
      </c>
      <c r="DR32" s="81">
        <v>0</v>
      </c>
      <c r="DS32" s="81">
        <v>0</v>
      </c>
      <c r="DT32" s="81">
        <v>0</v>
      </c>
      <c r="DU32" s="81">
        <v>0</v>
      </c>
      <c r="DV32" s="81">
        <v>0</v>
      </c>
      <c r="DW32" s="81">
        <v>0</v>
      </c>
      <c r="DX32" s="81">
        <v>0</v>
      </c>
      <c r="DY32" s="81">
        <v>0</v>
      </c>
      <c r="DZ32" s="81">
        <v>0</v>
      </c>
      <c r="EA32" s="81">
        <v>0</v>
      </c>
      <c r="EB32" s="81">
        <v>0</v>
      </c>
      <c r="EC32" s="81">
        <v>0</v>
      </c>
      <c r="ED32" s="81">
        <v>0</v>
      </c>
      <c r="EE32" s="81">
        <v>0</v>
      </c>
      <c r="EF32" s="81">
        <v>0</v>
      </c>
      <c r="EG32" s="81">
        <v>0</v>
      </c>
      <c r="EH32" s="81">
        <v>0</v>
      </c>
      <c r="EI32" s="81">
        <v>0</v>
      </c>
      <c r="EJ32" s="81">
        <v>0</v>
      </c>
      <c r="EK32" s="81">
        <v>0</v>
      </c>
      <c r="EL32" s="81">
        <v>0</v>
      </c>
      <c r="EM32" s="81">
        <v>0</v>
      </c>
      <c r="EN32" s="81">
        <v>0</v>
      </c>
      <c r="EO32" s="81">
        <v>0</v>
      </c>
      <c r="EP32" s="81">
        <v>0</v>
      </c>
      <c r="EQ32" s="81">
        <v>0</v>
      </c>
      <c r="ER32" s="81">
        <v>0</v>
      </c>
      <c r="ES32" s="81">
        <v>0</v>
      </c>
      <c r="ET32" s="81">
        <v>0</v>
      </c>
      <c r="EU32" s="81">
        <v>0</v>
      </c>
      <c r="EV32" s="81">
        <v>0</v>
      </c>
      <c r="EW32" s="81">
        <v>0</v>
      </c>
      <c r="EX32" s="81">
        <v>0</v>
      </c>
      <c r="EY32" s="81">
        <v>0</v>
      </c>
      <c r="EZ32" s="81">
        <v>0</v>
      </c>
      <c r="FA32" s="81">
        <v>0</v>
      </c>
      <c r="FB32" s="81">
        <v>0</v>
      </c>
      <c r="FC32" s="81">
        <v>0</v>
      </c>
      <c r="FD32" s="81">
        <v>0</v>
      </c>
      <c r="FE32" s="81">
        <v>0</v>
      </c>
      <c r="FF32" s="81">
        <v>0</v>
      </c>
      <c r="FG32" s="81">
        <v>0</v>
      </c>
      <c r="FH32" s="81">
        <v>0</v>
      </c>
      <c r="FI32" s="81">
        <v>0</v>
      </c>
      <c r="FJ32" s="81">
        <v>0</v>
      </c>
      <c r="FK32" s="81">
        <v>0</v>
      </c>
      <c r="FL32" s="81">
        <v>0</v>
      </c>
      <c r="FM32" s="81">
        <v>0</v>
      </c>
      <c r="FN32" s="1" t="str">
        <f t="shared" si="3"/>
        <v>Western EuropeCapacity as MAP 12:52</v>
      </c>
    </row>
    <row r="33" spans="4:170" x14ac:dyDescent="0.2">
      <c r="D33" s="1" t="s">
        <v>3</v>
      </c>
      <c r="E33" s="81" t="s">
        <v>278</v>
      </c>
      <c r="F33" s="81">
        <v>0</v>
      </c>
      <c r="G33" s="81">
        <v>0</v>
      </c>
      <c r="H33" s="81">
        <v>0</v>
      </c>
      <c r="I33" s="81">
        <v>0</v>
      </c>
      <c r="J33" s="81">
        <v>0</v>
      </c>
      <c r="K33" s="81">
        <v>0</v>
      </c>
      <c r="L33" s="81">
        <v>0</v>
      </c>
      <c r="M33" s="81">
        <v>0</v>
      </c>
      <c r="N33" s="81">
        <v>0</v>
      </c>
      <c r="O33" s="81">
        <v>0</v>
      </c>
      <c r="P33" s="81">
        <v>0</v>
      </c>
      <c r="Q33" s="81">
        <v>0</v>
      </c>
      <c r="R33" s="81">
        <v>0</v>
      </c>
      <c r="S33" s="81">
        <v>0</v>
      </c>
      <c r="T33" s="81">
        <v>0</v>
      </c>
      <c r="U33" s="81">
        <v>0</v>
      </c>
      <c r="V33" s="81">
        <v>0</v>
      </c>
      <c r="W33" s="81">
        <v>0</v>
      </c>
      <c r="X33" s="81">
        <v>0</v>
      </c>
      <c r="Y33" s="81">
        <v>0</v>
      </c>
      <c r="Z33" s="81">
        <v>0</v>
      </c>
      <c r="AA33" s="81">
        <v>0</v>
      </c>
      <c r="AB33" s="81">
        <v>0</v>
      </c>
      <c r="AC33" s="81">
        <v>0</v>
      </c>
      <c r="AD33" s="81">
        <v>0</v>
      </c>
      <c r="AE33" s="81">
        <v>0</v>
      </c>
      <c r="AF33" s="81">
        <v>0</v>
      </c>
      <c r="AG33" s="81">
        <v>0</v>
      </c>
      <c r="AH33" s="81">
        <v>0</v>
      </c>
      <c r="AI33" s="81">
        <v>0</v>
      </c>
      <c r="AJ33" s="81">
        <v>0</v>
      </c>
      <c r="AK33" s="81">
        <v>0</v>
      </c>
      <c r="AL33" s="81">
        <v>0</v>
      </c>
      <c r="AM33" s="81">
        <v>0</v>
      </c>
      <c r="AN33" s="81">
        <v>0</v>
      </c>
      <c r="AO33" s="81">
        <v>0</v>
      </c>
      <c r="AP33" s="81">
        <v>0</v>
      </c>
      <c r="AQ33" s="81">
        <v>0</v>
      </c>
      <c r="AR33" s="81">
        <v>0</v>
      </c>
      <c r="AS33" s="81">
        <v>0</v>
      </c>
      <c r="AT33" s="81">
        <v>0</v>
      </c>
      <c r="AU33" s="81">
        <v>0</v>
      </c>
      <c r="AV33" s="81">
        <v>0</v>
      </c>
      <c r="AW33" s="81">
        <v>0</v>
      </c>
      <c r="AX33" s="81">
        <v>0</v>
      </c>
      <c r="AY33" s="81">
        <v>0</v>
      </c>
      <c r="AZ33" s="81">
        <v>0</v>
      </c>
      <c r="BA33" s="81">
        <v>0</v>
      </c>
      <c r="BB33" s="81">
        <v>0</v>
      </c>
      <c r="BC33" s="81">
        <v>0</v>
      </c>
      <c r="BD33" s="81">
        <v>0</v>
      </c>
      <c r="BE33" s="81">
        <v>0</v>
      </c>
      <c r="BF33" s="81">
        <v>0</v>
      </c>
      <c r="BG33" s="81">
        <v>0</v>
      </c>
      <c r="BH33" s="81">
        <v>0</v>
      </c>
      <c r="BI33" s="81">
        <v>0</v>
      </c>
      <c r="BJ33" s="81">
        <v>0</v>
      </c>
      <c r="BK33" s="81">
        <v>0</v>
      </c>
      <c r="BL33" s="81">
        <v>0</v>
      </c>
      <c r="BM33" s="81">
        <v>0</v>
      </c>
      <c r="BN33" s="81">
        <v>0</v>
      </c>
      <c r="BO33" s="81">
        <v>0</v>
      </c>
      <c r="BP33" s="81">
        <v>0</v>
      </c>
      <c r="BQ33" s="81">
        <v>0</v>
      </c>
      <c r="BR33" s="81">
        <v>0</v>
      </c>
      <c r="BS33" s="81">
        <v>0</v>
      </c>
      <c r="BT33" s="81">
        <v>0</v>
      </c>
      <c r="BU33" s="81">
        <v>0</v>
      </c>
      <c r="BV33" s="81">
        <v>0</v>
      </c>
      <c r="BW33" s="81">
        <v>0</v>
      </c>
      <c r="BX33" s="81">
        <v>0</v>
      </c>
      <c r="BY33" s="81">
        <v>0</v>
      </c>
      <c r="BZ33" s="81">
        <v>0</v>
      </c>
      <c r="CA33" s="81">
        <v>0</v>
      </c>
      <c r="CB33" s="81">
        <v>0</v>
      </c>
      <c r="CC33" s="81">
        <v>0</v>
      </c>
      <c r="CD33" s="81">
        <v>0</v>
      </c>
      <c r="CE33" s="81">
        <v>0</v>
      </c>
      <c r="CF33" s="81">
        <v>0</v>
      </c>
      <c r="CG33" s="81">
        <v>0</v>
      </c>
      <c r="CH33" s="81">
        <v>0</v>
      </c>
      <c r="CI33" s="81">
        <v>0</v>
      </c>
      <c r="CJ33" s="81">
        <v>0</v>
      </c>
      <c r="CK33" s="81">
        <v>0</v>
      </c>
      <c r="CL33" s="81">
        <v>0</v>
      </c>
      <c r="CM33" s="81">
        <v>0</v>
      </c>
      <c r="CN33" s="81">
        <v>0</v>
      </c>
      <c r="CO33" s="81">
        <v>0</v>
      </c>
      <c r="CP33" s="81">
        <v>0</v>
      </c>
      <c r="CQ33" s="81">
        <v>0</v>
      </c>
      <c r="CR33" s="81">
        <v>0</v>
      </c>
      <c r="CS33" s="81">
        <v>0</v>
      </c>
      <c r="CT33" s="81">
        <v>0</v>
      </c>
      <c r="CU33" s="81">
        <v>0</v>
      </c>
      <c r="CV33" s="81">
        <v>0</v>
      </c>
      <c r="CW33" s="81">
        <v>0</v>
      </c>
      <c r="CX33" s="81">
        <v>0</v>
      </c>
      <c r="CY33" s="81">
        <v>0</v>
      </c>
      <c r="CZ33" s="81">
        <v>0</v>
      </c>
      <c r="DA33" s="81">
        <v>0</v>
      </c>
      <c r="DB33" s="81">
        <v>0</v>
      </c>
      <c r="DC33" s="81">
        <v>0</v>
      </c>
      <c r="DD33" s="81">
        <v>0</v>
      </c>
      <c r="DE33" s="81">
        <v>0</v>
      </c>
      <c r="DF33" s="81">
        <v>0</v>
      </c>
      <c r="DG33" s="81">
        <v>0</v>
      </c>
      <c r="DH33" s="81">
        <v>0</v>
      </c>
      <c r="DI33" s="81">
        <v>0</v>
      </c>
      <c r="DJ33" s="81">
        <v>0</v>
      </c>
      <c r="DK33" s="81">
        <v>0</v>
      </c>
      <c r="DL33" s="81">
        <v>0</v>
      </c>
      <c r="DM33" s="81">
        <v>0</v>
      </c>
      <c r="DN33" s="81">
        <v>0</v>
      </c>
      <c r="DO33" s="81">
        <v>0</v>
      </c>
      <c r="DP33" s="81">
        <v>0</v>
      </c>
      <c r="DQ33" s="81">
        <v>0</v>
      </c>
      <c r="DR33" s="81">
        <v>0</v>
      </c>
      <c r="DS33" s="81">
        <v>0</v>
      </c>
      <c r="DT33" s="81">
        <v>0</v>
      </c>
      <c r="DU33" s="81">
        <v>0</v>
      </c>
      <c r="DV33" s="81">
        <v>0</v>
      </c>
      <c r="DW33" s="81">
        <v>0</v>
      </c>
      <c r="DX33" s="81">
        <v>0</v>
      </c>
      <c r="DY33" s="81">
        <v>0</v>
      </c>
      <c r="DZ33" s="81">
        <v>0</v>
      </c>
      <c r="EA33" s="81">
        <v>0</v>
      </c>
      <c r="EB33" s="81">
        <v>0</v>
      </c>
      <c r="EC33" s="81">
        <v>0</v>
      </c>
      <c r="ED33" s="81">
        <v>0</v>
      </c>
      <c r="EE33" s="81">
        <v>0</v>
      </c>
      <c r="EF33" s="81">
        <v>0</v>
      </c>
      <c r="EG33" s="81">
        <v>0</v>
      </c>
      <c r="EH33" s="81">
        <v>0</v>
      </c>
      <c r="EI33" s="81">
        <v>0</v>
      </c>
      <c r="EJ33" s="81">
        <v>0</v>
      </c>
      <c r="EK33" s="81">
        <v>0</v>
      </c>
      <c r="EL33" s="81">
        <v>0</v>
      </c>
      <c r="EM33" s="81">
        <v>0</v>
      </c>
      <c r="EN33" s="81">
        <v>0</v>
      </c>
      <c r="EO33" s="81">
        <v>0</v>
      </c>
      <c r="EP33" s="81">
        <v>0</v>
      </c>
      <c r="EQ33" s="81">
        <v>0</v>
      </c>
      <c r="ER33" s="81">
        <v>0</v>
      </c>
      <c r="ES33" s="81">
        <v>0</v>
      </c>
      <c r="ET33" s="81">
        <v>0</v>
      </c>
      <c r="EU33" s="81">
        <v>0</v>
      </c>
      <c r="EV33" s="81">
        <v>0</v>
      </c>
      <c r="EW33" s="81">
        <v>0</v>
      </c>
      <c r="EX33" s="81">
        <v>0</v>
      </c>
      <c r="EY33" s="81">
        <v>0</v>
      </c>
      <c r="EZ33" s="81">
        <v>0</v>
      </c>
      <c r="FA33" s="81">
        <v>0</v>
      </c>
      <c r="FB33" s="81">
        <v>0</v>
      </c>
      <c r="FC33" s="81">
        <v>0</v>
      </c>
      <c r="FD33" s="81">
        <v>0</v>
      </c>
      <c r="FE33" s="81">
        <v>0</v>
      </c>
      <c r="FF33" s="81">
        <v>0</v>
      </c>
      <c r="FG33" s="81">
        <v>0</v>
      </c>
      <c r="FH33" s="81">
        <v>0</v>
      </c>
      <c r="FI33" s="81">
        <v>0</v>
      </c>
      <c r="FJ33" s="81">
        <v>0</v>
      </c>
      <c r="FK33" s="81">
        <v>0</v>
      </c>
      <c r="FL33" s="81">
        <v>0</v>
      </c>
      <c r="FM33" s="81">
        <v>0</v>
      </c>
      <c r="FN33" s="1" t="str">
        <f t="shared" si="3"/>
        <v>Southern EuropeCapacity as MAP 12:52</v>
      </c>
    </row>
    <row r="34" spans="4:170" x14ac:dyDescent="0.2">
      <c r="D34" s="1" t="s">
        <v>6</v>
      </c>
      <c r="E34" s="81" t="s">
        <v>278</v>
      </c>
      <c r="F34" s="81">
        <v>0</v>
      </c>
      <c r="G34" s="81">
        <v>0</v>
      </c>
      <c r="H34" s="81">
        <v>0</v>
      </c>
      <c r="I34" s="81">
        <v>0</v>
      </c>
      <c r="J34" s="81">
        <v>0</v>
      </c>
      <c r="K34" s="81">
        <v>0</v>
      </c>
      <c r="L34" s="81">
        <v>0</v>
      </c>
      <c r="M34" s="81">
        <v>0</v>
      </c>
      <c r="N34" s="81">
        <v>0</v>
      </c>
      <c r="O34" s="81">
        <v>0</v>
      </c>
      <c r="P34" s="81">
        <v>0</v>
      </c>
      <c r="Q34" s="81">
        <v>0</v>
      </c>
      <c r="R34" s="81">
        <v>0</v>
      </c>
      <c r="S34" s="81">
        <v>0</v>
      </c>
      <c r="T34" s="81">
        <v>0</v>
      </c>
      <c r="U34" s="81">
        <v>0</v>
      </c>
      <c r="V34" s="81">
        <v>0</v>
      </c>
      <c r="W34" s="81">
        <v>0</v>
      </c>
      <c r="X34" s="81">
        <v>0</v>
      </c>
      <c r="Y34" s="81">
        <v>0</v>
      </c>
      <c r="Z34" s="81">
        <v>0</v>
      </c>
      <c r="AA34" s="81">
        <v>0</v>
      </c>
      <c r="AB34" s="81">
        <v>0</v>
      </c>
      <c r="AC34" s="81">
        <v>0</v>
      </c>
      <c r="AD34" s="81">
        <v>0</v>
      </c>
      <c r="AE34" s="81">
        <v>0</v>
      </c>
      <c r="AF34" s="81">
        <v>0</v>
      </c>
      <c r="AG34" s="81">
        <v>0</v>
      </c>
      <c r="AH34" s="81">
        <v>0</v>
      </c>
      <c r="AI34" s="81">
        <v>0</v>
      </c>
      <c r="AJ34" s="81">
        <v>0</v>
      </c>
      <c r="AK34" s="81">
        <v>0</v>
      </c>
      <c r="AL34" s="81">
        <v>0</v>
      </c>
      <c r="AM34" s="81">
        <v>0</v>
      </c>
      <c r="AN34" s="81">
        <v>0</v>
      </c>
      <c r="AO34" s="81">
        <v>0</v>
      </c>
      <c r="AP34" s="81">
        <v>0</v>
      </c>
      <c r="AQ34" s="81">
        <v>0</v>
      </c>
      <c r="AR34" s="81">
        <v>0</v>
      </c>
      <c r="AS34" s="81">
        <v>0</v>
      </c>
      <c r="AT34" s="81">
        <v>0</v>
      </c>
      <c r="AU34" s="81">
        <v>0</v>
      </c>
      <c r="AV34" s="81">
        <v>0</v>
      </c>
      <c r="AW34" s="81">
        <v>0</v>
      </c>
      <c r="AX34" s="81">
        <v>0</v>
      </c>
      <c r="AY34" s="81">
        <v>0</v>
      </c>
      <c r="AZ34" s="81">
        <v>0</v>
      </c>
      <c r="BA34" s="81">
        <v>0</v>
      </c>
      <c r="BB34" s="81">
        <v>0</v>
      </c>
      <c r="BC34" s="81">
        <v>0</v>
      </c>
      <c r="BD34" s="81">
        <v>0</v>
      </c>
      <c r="BE34" s="81">
        <v>0</v>
      </c>
      <c r="BF34" s="81">
        <v>0</v>
      </c>
      <c r="BG34" s="81">
        <v>0</v>
      </c>
      <c r="BH34" s="81">
        <v>0</v>
      </c>
      <c r="BI34" s="81">
        <v>0</v>
      </c>
      <c r="BJ34" s="81">
        <v>0</v>
      </c>
      <c r="BK34" s="81">
        <v>0</v>
      </c>
      <c r="BL34" s="81">
        <v>0</v>
      </c>
      <c r="BM34" s="81">
        <v>0</v>
      </c>
      <c r="BN34" s="81">
        <v>0</v>
      </c>
      <c r="BO34" s="81">
        <v>0</v>
      </c>
      <c r="BP34" s="81">
        <v>0</v>
      </c>
      <c r="BQ34" s="81">
        <v>0</v>
      </c>
      <c r="BR34" s="81">
        <v>0</v>
      </c>
      <c r="BS34" s="81">
        <v>0</v>
      </c>
      <c r="BT34" s="81">
        <v>0</v>
      </c>
      <c r="BU34" s="81">
        <v>0</v>
      </c>
      <c r="BV34" s="81">
        <v>0</v>
      </c>
      <c r="BW34" s="81">
        <v>0</v>
      </c>
      <c r="BX34" s="81">
        <v>0</v>
      </c>
      <c r="BY34" s="81">
        <v>0</v>
      </c>
      <c r="BZ34" s="81">
        <v>0</v>
      </c>
      <c r="CA34" s="81">
        <v>0</v>
      </c>
      <c r="CB34" s="81">
        <v>0</v>
      </c>
      <c r="CC34" s="81">
        <v>0</v>
      </c>
      <c r="CD34" s="81">
        <v>0</v>
      </c>
      <c r="CE34" s="81">
        <v>0</v>
      </c>
      <c r="CF34" s="81">
        <v>0</v>
      </c>
      <c r="CG34" s="81">
        <v>0</v>
      </c>
      <c r="CH34" s="81">
        <v>0</v>
      </c>
      <c r="CI34" s="81">
        <v>0</v>
      </c>
      <c r="CJ34" s="81">
        <v>0</v>
      </c>
      <c r="CK34" s="81">
        <v>0</v>
      </c>
      <c r="CL34" s="81">
        <v>0</v>
      </c>
      <c r="CM34" s="81">
        <v>0</v>
      </c>
      <c r="CN34" s="81">
        <v>0</v>
      </c>
      <c r="CO34" s="81">
        <v>0</v>
      </c>
      <c r="CP34" s="81">
        <v>0</v>
      </c>
      <c r="CQ34" s="81">
        <v>0</v>
      </c>
      <c r="CR34" s="81">
        <v>0</v>
      </c>
      <c r="CS34" s="81">
        <v>0</v>
      </c>
      <c r="CT34" s="81">
        <v>0</v>
      </c>
      <c r="CU34" s="81">
        <v>0</v>
      </c>
      <c r="CV34" s="81">
        <v>0</v>
      </c>
      <c r="CW34" s="81">
        <v>0</v>
      </c>
      <c r="CX34" s="81">
        <v>0</v>
      </c>
      <c r="CY34" s="81">
        <v>0</v>
      </c>
      <c r="CZ34" s="81">
        <v>0</v>
      </c>
      <c r="DA34" s="81">
        <v>0</v>
      </c>
      <c r="DB34" s="81">
        <v>0</v>
      </c>
      <c r="DC34" s="81">
        <v>0</v>
      </c>
      <c r="DD34" s="81">
        <v>0</v>
      </c>
      <c r="DE34" s="81">
        <v>0</v>
      </c>
      <c r="DF34" s="81">
        <v>0</v>
      </c>
      <c r="DG34" s="81">
        <v>0</v>
      </c>
      <c r="DH34" s="81">
        <v>0</v>
      </c>
      <c r="DI34" s="81">
        <v>0</v>
      </c>
      <c r="DJ34" s="81">
        <v>0</v>
      </c>
      <c r="DK34" s="81">
        <v>0</v>
      </c>
      <c r="DL34" s="81">
        <v>0</v>
      </c>
      <c r="DM34" s="81">
        <v>0</v>
      </c>
      <c r="DN34" s="81">
        <v>0</v>
      </c>
      <c r="DO34" s="81">
        <v>0</v>
      </c>
      <c r="DP34" s="81">
        <v>0</v>
      </c>
      <c r="DQ34" s="81">
        <v>0</v>
      </c>
      <c r="DR34" s="81">
        <v>0</v>
      </c>
      <c r="DS34" s="81">
        <v>0</v>
      </c>
      <c r="DT34" s="81">
        <v>0</v>
      </c>
      <c r="DU34" s="81">
        <v>0</v>
      </c>
      <c r="DV34" s="81">
        <v>0</v>
      </c>
      <c r="DW34" s="81">
        <v>0</v>
      </c>
      <c r="DX34" s="81">
        <v>0</v>
      </c>
      <c r="DY34" s="81">
        <v>0</v>
      </c>
      <c r="DZ34" s="81">
        <v>0</v>
      </c>
      <c r="EA34" s="81">
        <v>0</v>
      </c>
      <c r="EB34" s="81">
        <v>0</v>
      </c>
      <c r="EC34" s="81">
        <v>0</v>
      </c>
      <c r="ED34" s="81">
        <v>0</v>
      </c>
      <c r="EE34" s="81">
        <v>0</v>
      </c>
      <c r="EF34" s="81">
        <v>0</v>
      </c>
      <c r="EG34" s="81">
        <v>0</v>
      </c>
      <c r="EH34" s="81">
        <v>0</v>
      </c>
      <c r="EI34" s="81">
        <v>0</v>
      </c>
      <c r="EJ34" s="81">
        <v>0</v>
      </c>
      <c r="EK34" s="81">
        <v>0</v>
      </c>
      <c r="EL34" s="81">
        <v>0</v>
      </c>
      <c r="EM34" s="81">
        <v>0</v>
      </c>
      <c r="EN34" s="81">
        <v>0</v>
      </c>
      <c r="EO34" s="81">
        <v>0</v>
      </c>
      <c r="EP34" s="81">
        <v>0</v>
      </c>
      <c r="EQ34" s="81">
        <v>0</v>
      </c>
      <c r="ER34" s="81">
        <v>0</v>
      </c>
      <c r="ES34" s="81">
        <v>0</v>
      </c>
      <c r="ET34" s="81">
        <v>0</v>
      </c>
      <c r="EU34" s="81">
        <v>0</v>
      </c>
      <c r="EV34" s="81">
        <v>0</v>
      </c>
      <c r="EW34" s="81">
        <v>0</v>
      </c>
      <c r="EX34" s="81">
        <v>0</v>
      </c>
      <c r="EY34" s="81">
        <v>0</v>
      </c>
      <c r="EZ34" s="81">
        <v>0</v>
      </c>
      <c r="FA34" s="81">
        <v>0</v>
      </c>
      <c r="FB34" s="81">
        <v>0</v>
      </c>
      <c r="FC34" s="81">
        <v>0</v>
      </c>
      <c r="FD34" s="81">
        <v>0</v>
      </c>
      <c r="FE34" s="81">
        <v>0</v>
      </c>
      <c r="FF34" s="81">
        <v>0</v>
      </c>
      <c r="FG34" s="81">
        <v>0</v>
      </c>
      <c r="FH34" s="81">
        <v>0</v>
      </c>
      <c r="FI34" s="81">
        <v>0</v>
      </c>
      <c r="FJ34" s="81">
        <v>0</v>
      </c>
      <c r="FK34" s="81">
        <v>0</v>
      </c>
      <c r="FL34" s="81">
        <v>0</v>
      </c>
      <c r="FM34" s="81">
        <v>0</v>
      </c>
      <c r="FN34" s="1" t="str">
        <f t="shared" si="3"/>
        <v>Northern EuropeCapacity as MAP 12:52</v>
      </c>
    </row>
    <row r="35" spans="4:170" x14ac:dyDescent="0.2">
      <c r="D35" s="1" t="s">
        <v>8</v>
      </c>
      <c r="E35" s="81" t="s">
        <v>278</v>
      </c>
      <c r="F35" s="81">
        <v>0</v>
      </c>
      <c r="G35" s="81">
        <v>0</v>
      </c>
      <c r="H35" s="81">
        <v>0</v>
      </c>
      <c r="I35" s="81">
        <v>0</v>
      </c>
      <c r="J35" s="81">
        <v>0</v>
      </c>
      <c r="K35" s="81">
        <v>0</v>
      </c>
      <c r="L35" s="81">
        <v>0</v>
      </c>
      <c r="M35" s="81">
        <v>0</v>
      </c>
      <c r="N35" s="81">
        <v>0</v>
      </c>
      <c r="O35" s="81">
        <v>0</v>
      </c>
      <c r="P35" s="81">
        <v>0</v>
      </c>
      <c r="Q35" s="81">
        <v>0</v>
      </c>
      <c r="R35" s="81">
        <v>0</v>
      </c>
      <c r="S35" s="81">
        <v>0</v>
      </c>
      <c r="T35" s="81">
        <v>0</v>
      </c>
      <c r="U35" s="81">
        <v>0</v>
      </c>
      <c r="V35" s="81">
        <v>0</v>
      </c>
      <c r="W35" s="81">
        <v>0</v>
      </c>
      <c r="X35" s="81">
        <v>0</v>
      </c>
      <c r="Y35" s="81">
        <v>0</v>
      </c>
      <c r="Z35" s="81">
        <v>0</v>
      </c>
      <c r="AA35" s="81">
        <v>0</v>
      </c>
      <c r="AB35" s="81">
        <v>0</v>
      </c>
      <c r="AC35" s="81">
        <v>0</v>
      </c>
      <c r="AD35" s="81">
        <v>0</v>
      </c>
      <c r="AE35" s="81">
        <v>0</v>
      </c>
      <c r="AF35" s="81">
        <v>0</v>
      </c>
      <c r="AG35" s="81">
        <v>0</v>
      </c>
      <c r="AH35" s="81">
        <v>0</v>
      </c>
      <c r="AI35" s="81">
        <v>0</v>
      </c>
      <c r="AJ35" s="81">
        <v>0</v>
      </c>
      <c r="AK35" s="81">
        <v>0</v>
      </c>
      <c r="AL35" s="81">
        <v>0</v>
      </c>
      <c r="AM35" s="81">
        <v>0</v>
      </c>
      <c r="AN35" s="81">
        <v>0</v>
      </c>
      <c r="AO35" s="81">
        <v>0</v>
      </c>
      <c r="AP35" s="81">
        <v>0</v>
      </c>
      <c r="AQ35" s="81">
        <v>0</v>
      </c>
      <c r="AR35" s="81">
        <v>0</v>
      </c>
      <c r="AS35" s="81">
        <v>0</v>
      </c>
      <c r="AT35" s="81">
        <v>0</v>
      </c>
      <c r="AU35" s="81">
        <v>0</v>
      </c>
      <c r="AV35" s="81">
        <v>0</v>
      </c>
      <c r="AW35" s="81">
        <v>0</v>
      </c>
      <c r="AX35" s="81">
        <v>0</v>
      </c>
      <c r="AY35" s="81">
        <v>0</v>
      </c>
      <c r="AZ35" s="81">
        <v>0</v>
      </c>
      <c r="BA35" s="81">
        <v>0</v>
      </c>
      <c r="BB35" s="81">
        <v>0</v>
      </c>
      <c r="BC35" s="81">
        <v>0</v>
      </c>
      <c r="BD35" s="81">
        <v>0</v>
      </c>
      <c r="BE35" s="81">
        <v>0</v>
      </c>
      <c r="BF35" s="81">
        <v>0</v>
      </c>
      <c r="BG35" s="81">
        <v>0</v>
      </c>
      <c r="BH35" s="81">
        <v>0</v>
      </c>
      <c r="BI35" s="81">
        <v>0</v>
      </c>
      <c r="BJ35" s="81">
        <v>0</v>
      </c>
      <c r="BK35" s="81">
        <v>0</v>
      </c>
      <c r="BL35" s="81">
        <v>0</v>
      </c>
      <c r="BM35" s="81">
        <v>0</v>
      </c>
      <c r="BN35" s="81">
        <v>0</v>
      </c>
      <c r="BO35" s="81">
        <v>0</v>
      </c>
      <c r="BP35" s="81">
        <v>0</v>
      </c>
      <c r="BQ35" s="81">
        <v>0</v>
      </c>
      <c r="BR35" s="81">
        <v>0</v>
      </c>
      <c r="BS35" s="81">
        <v>0</v>
      </c>
      <c r="BT35" s="81">
        <v>0</v>
      </c>
      <c r="BU35" s="81">
        <v>0</v>
      </c>
      <c r="BV35" s="81">
        <v>0</v>
      </c>
      <c r="BW35" s="81">
        <v>0</v>
      </c>
      <c r="BX35" s="81">
        <v>0</v>
      </c>
      <c r="BY35" s="81">
        <v>0</v>
      </c>
      <c r="BZ35" s="81">
        <v>0</v>
      </c>
      <c r="CA35" s="81">
        <v>0</v>
      </c>
      <c r="CB35" s="81">
        <v>0</v>
      </c>
      <c r="CC35" s="81">
        <v>0</v>
      </c>
      <c r="CD35" s="81">
        <v>0</v>
      </c>
      <c r="CE35" s="81">
        <v>0</v>
      </c>
      <c r="CF35" s="81">
        <v>0</v>
      </c>
      <c r="CG35" s="81">
        <v>0</v>
      </c>
      <c r="CH35" s="81">
        <v>0</v>
      </c>
      <c r="CI35" s="81">
        <v>0</v>
      </c>
      <c r="CJ35" s="81">
        <v>0</v>
      </c>
      <c r="CK35" s="81">
        <v>0</v>
      </c>
      <c r="CL35" s="81">
        <v>0</v>
      </c>
      <c r="CM35" s="81">
        <v>0</v>
      </c>
      <c r="CN35" s="81">
        <v>0</v>
      </c>
      <c r="CO35" s="81">
        <v>0</v>
      </c>
      <c r="CP35" s="81">
        <v>0</v>
      </c>
      <c r="CQ35" s="81">
        <v>0</v>
      </c>
      <c r="CR35" s="81">
        <v>0</v>
      </c>
      <c r="CS35" s="81">
        <v>0</v>
      </c>
      <c r="CT35" s="81">
        <v>0</v>
      </c>
      <c r="CU35" s="81">
        <v>0</v>
      </c>
      <c r="CV35" s="81">
        <v>0</v>
      </c>
      <c r="CW35" s="81">
        <v>0</v>
      </c>
      <c r="CX35" s="81">
        <v>0</v>
      </c>
      <c r="CY35" s="81">
        <v>0</v>
      </c>
      <c r="CZ35" s="81">
        <v>0</v>
      </c>
      <c r="DA35" s="81">
        <v>0</v>
      </c>
      <c r="DB35" s="81">
        <v>0</v>
      </c>
      <c r="DC35" s="81">
        <v>0</v>
      </c>
      <c r="DD35" s="81">
        <v>0</v>
      </c>
      <c r="DE35" s="81">
        <v>0</v>
      </c>
      <c r="DF35" s="81">
        <v>0</v>
      </c>
      <c r="DG35" s="81">
        <v>0</v>
      </c>
      <c r="DH35" s="81">
        <v>0</v>
      </c>
      <c r="DI35" s="81">
        <v>0</v>
      </c>
      <c r="DJ35" s="81">
        <v>0</v>
      </c>
      <c r="DK35" s="81">
        <v>0</v>
      </c>
      <c r="DL35" s="81">
        <v>0</v>
      </c>
      <c r="DM35" s="81">
        <v>0</v>
      </c>
      <c r="DN35" s="81">
        <v>0</v>
      </c>
      <c r="DO35" s="81">
        <v>0</v>
      </c>
      <c r="DP35" s="81">
        <v>0</v>
      </c>
      <c r="DQ35" s="81">
        <v>0</v>
      </c>
      <c r="DR35" s="81">
        <v>0</v>
      </c>
      <c r="DS35" s="81">
        <v>0</v>
      </c>
      <c r="DT35" s="81">
        <v>0</v>
      </c>
      <c r="DU35" s="81">
        <v>0</v>
      </c>
      <c r="DV35" s="81">
        <v>0</v>
      </c>
      <c r="DW35" s="81">
        <v>0</v>
      </c>
      <c r="DX35" s="81">
        <v>0</v>
      </c>
      <c r="DY35" s="81">
        <v>0</v>
      </c>
      <c r="DZ35" s="81">
        <v>0</v>
      </c>
      <c r="EA35" s="81">
        <v>0</v>
      </c>
      <c r="EB35" s="81">
        <v>0</v>
      </c>
      <c r="EC35" s="81">
        <v>0</v>
      </c>
      <c r="ED35" s="81">
        <v>0</v>
      </c>
      <c r="EE35" s="81">
        <v>0</v>
      </c>
      <c r="EF35" s="81">
        <v>0</v>
      </c>
      <c r="EG35" s="81">
        <v>0</v>
      </c>
      <c r="EH35" s="81">
        <v>0</v>
      </c>
      <c r="EI35" s="81">
        <v>0</v>
      </c>
      <c r="EJ35" s="81">
        <v>0</v>
      </c>
      <c r="EK35" s="81">
        <v>0</v>
      </c>
      <c r="EL35" s="81">
        <v>0</v>
      </c>
      <c r="EM35" s="81">
        <v>0</v>
      </c>
      <c r="EN35" s="81">
        <v>0</v>
      </c>
      <c r="EO35" s="81">
        <v>0</v>
      </c>
      <c r="EP35" s="81">
        <v>0</v>
      </c>
      <c r="EQ35" s="81">
        <v>0</v>
      </c>
      <c r="ER35" s="81">
        <v>0</v>
      </c>
      <c r="ES35" s="81">
        <v>0</v>
      </c>
      <c r="ET35" s="81">
        <v>0</v>
      </c>
      <c r="EU35" s="81">
        <v>0</v>
      </c>
      <c r="EV35" s="81">
        <v>0</v>
      </c>
      <c r="EW35" s="81">
        <v>0</v>
      </c>
      <c r="EX35" s="81">
        <v>0</v>
      </c>
      <c r="EY35" s="81">
        <v>0</v>
      </c>
      <c r="EZ35" s="81">
        <v>0</v>
      </c>
      <c r="FA35" s="81">
        <v>0</v>
      </c>
      <c r="FB35" s="81">
        <v>0</v>
      </c>
      <c r="FC35" s="81">
        <v>0</v>
      </c>
      <c r="FD35" s="81">
        <v>0</v>
      </c>
      <c r="FE35" s="81">
        <v>0</v>
      </c>
      <c r="FF35" s="81">
        <v>0</v>
      </c>
      <c r="FG35" s="81">
        <v>0</v>
      </c>
      <c r="FH35" s="81">
        <v>0</v>
      </c>
      <c r="FI35" s="81">
        <v>0</v>
      </c>
      <c r="FJ35" s="81">
        <v>0</v>
      </c>
      <c r="FK35" s="81">
        <v>0</v>
      </c>
      <c r="FL35" s="81">
        <v>0</v>
      </c>
      <c r="FM35" s="81">
        <v>0</v>
      </c>
      <c r="FN35" s="1" t="str">
        <f t="shared" si="3"/>
        <v>Eastern EuropeCapacity as MAP 12:52</v>
      </c>
    </row>
    <row r="36" spans="4:170" x14ac:dyDescent="0.2">
      <c r="D36" s="1" t="s">
        <v>13</v>
      </c>
      <c r="E36" s="81" t="s">
        <v>278</v>
      </c>
      <c r="F36" s="81">
        <v>0</v>
      </c>
      <c r="G36" s="81">
        <v>0</v>
      </c>
      <c r="H36" s="81">
        <v>0</v>
      </c>
      <c r="I36" s="81">
        <v>0</v>
      </c>
      <c r="J36" s="81">
        <v>0</v>
      </c>
      <c r="K36" s="81">
        <v>0</v>
      </c>
      <c r="L36" s="81">
        <v>0</v>
      </c>
      <c r="M36" s="81">
        <v>0</v>
      </c>
      <c r="N36" s="81">
        <v>0</v>
      </c>
      <c r="O36" s="81">
        <v>0</v>
      </c>
      <c r="P36" s="81">
        <v>0</v>
      </c>
      <c r="Q36" s="81">
        <v>0</v>
      </c>
      <c r="R36" s="81">
        <v>0</v>
      </c>
      <c r="S36" s="81">
        <v>0</v>
      </c>
      <c r="T36" s="81">
        <v>0</v>
      </c>
      <c r="U36" s="81">
        <v>0</v>
      </c>
      <c r="V36" s="81">
        <v>0</v>
      </c>
      <c r="W36" s="81">
        <v>0</v>
      </c>
      <c r="X36" s="81">
        <v>0</v>
      </c>
      <c r="Y36" s="81">
        <v>0</v>
      </c>
      <c r="Z36" s="81">
        <v>0</v>
      </c>
      <c r="AA36" s="81">
        <v>0</v>
      </c>
      <c r="AB36" s="81">
        <v>0</v>
      </c>
      <c r="AC36" s="81">
        <v>0</v>
      </c>
      <c r="AD36" s="81">
        <v>0</v>
      </c>
      <c r="AE36" s="81">
        <v>0</v>
      </c>
      <c r="AF36" s="81">
        <v>0</v>
      </c>
      <c r="AG36" s="81">
        <v>0</v>
      </c>
      <c r="AH36" s="81">
        <v>0</v>
      </c>
      <c r="AI36" s="81">
        <v>0</v>
      </c>
      <c r="AJ36" s="81">
        <v>0</v>
      </c>
      <c r="AK36" s="81">
        <v>0</v>
      </c>
      <c r="AL36" s="81">
        <v>0</v>
      </c>
      <c r="AM36" s="81">
        <v>0</v>
      </c>
      <c r="AN36" s="81">
        <v>0</v>
      </c>
      <c r="AO36" s="81">
        <v>0</v>
      </c>
      <c r="AP36" s="81">
        <v>0</v>
      </c>
      <c r="AQ36" s="81">
        <v>0</v>
      </c>
      <c r="AR36" s="81">
        <v>0</v>
      </c>
      <c r="AS36" s="81">
        <v>0</v>
      </c>
      <c r="AT36" s="81">
        <v>0</v>
      </c>
      <c r="AU36" s="81">
        <v>0</v>
      </c>
      <c r="AV36" s="81">
        <v>0</v>
      </c>
      <c r="AW36" s="81">
        <v>0</v>
      </c>
      <c r="AX36" s="81">
        <v>0</v>
      </c>
      <c r="AY36" s="81">
        <v>0</v>
      </c>
      <c r="AZ36" s="81">
        <v>0</v>
      </c>
      <c r="BA36" s="81">
        <v>0</v>
      </c>
      <c r="BB36" s="81">
        <v>0</v>
      </c>
      <c r="BC36" s="81">
        <v>0</v>
      </c>
      <c r="BD36" s="81">
        <v>0</v>
      </c>
      <c r="BE36" s="81">
        <v>0</v>
      </c>
      <c r="BF36" s="81">
        <v>0</v>
      </c>
      <c r="BG36" s="81">
        <v>0</v>
      </c>
      <c r="BH36" s="81">
        <v>0</v>
      </c>
      <c r="BI36" s="81">
        <v>0</v>
      </c>
      <c r="BJ36" s="81">
        <v>0</v>
      </c>
      <c r="BK36" s="81">
        <v>0</v>
      </c>
      <c r="BL36" s="81">
        <v>0</v>
      </c>
      <c r="BM36" s="81">
        <v>0</v>
      </c>
      <c r="BN36" s="81">
        <v>0</v>
      </c>
      <c r="BO36" s="81">
        <v>0</v>
      </c>
      <c r="BP36" s="81">
        <v>0</v>
      </c>
      <c r="BQ36" s="81">
        <v>0</v>
      </c>
      <c r="BR36" s="81">
        <v>0</v>
      </c>
      <c r="BS36" s="81">
        <v>0</v>
      </c>
      <c r="BT36" s="81">
        <v>0</v>
      </c>
      <c r="BU36" s="81">
        <v>0</v>
      </c>
      <c r="BV36" s="81">
        <v>0</v>
      </c>
      <c r="BW36" s="81">
        <v>0</v>
      </c>
      <c r="BX36" s="81">
        <v>0</v>
      </c>
      <c r="BY36" s="81">
        <v>0</v>
      </c>
      <c r="BZ36" s="81">
        <v>0</v>
      </c>
      <c r="CA36" s="81">
        <v>0</v>
      </c>
      <c r="CB36" s="81">
        <v>0</v>
      </c>
      <c r="CC36" s="81">
        <v>0</v>
      </c>
      <c r="CD36" s="81">
        <v>0</v>
      </c>
      <c r="CE36" s="81">
        <v>0</v>
      </c>
      <c r="CF36" s="81">
        <v>0</v>
      </c>
      <c r="CG36" s="81">
        <v>0</v>
      </c>
      <c r="CH36" s="81">
        <v>12.5</v>
      </c>
      <c r="CI36" s="81">
        <v>12.5</v>
      </c>
      <c r="CJ36" s="81">
        <v>12.5</v>
      </c>
      <c r="CK36" s="81">
        <v>12.5</v>
      </c>
      <c r="CL36" s="81">
        <v>25</v>
      </c>
      <c r="CM36" s="81">
        <v>25</v>
      </c>
      <c r="CN36" s="81">
        <v>25</v>
      </c>
      <c r="CO36" s="81">
        <v>25</v>
      </c>
      <c r="CP36" s="81">
        <v>37.5</v>
      </c>
      <c r="CQ36" s="81">
        <v>37.5</v>
      </c>
      <c r="CR36" s="81">
        <v>37.5</v>
      </c>
      <c r="CS36" s="81">
        <v>37.5</v>
      </c>
      <c r="CT36" s="81">
        <v>50</v>
      </c>
      <c r="CU36" s="81">
        <v>50</v>
      </c>
      <c r="CV36" s="81">
        <v>50</v>
      </c>
      <c r="CW36" s="81">
        <v>50</v>
      </c>
      <c r="CX36" s="81">
        <v>62.5</v>
      </c>
      <c r="CY36" s="81">
        <v>62.5</v>
      </c>
      <c r="CZ36" s="81">
        <v>62.5</v>
      </c>
      <c r="DA36" s="81">
        <v>62.5</v>
      </c>
      <c r="DB36" s="81">
        <v>75</v>
      </c>
      <c r="DC36" s="81">
        <v>75</v>
      </c>
      <c r="DD36" s="81">
        <v>75</v>
      </c>
      <c r="DE36" s="81">
        <v>75</v>
      </c>
      <c r="DF36" s="81">
        <v>87.5</v>
      </c>
      <c r="DG36" s="81">
        <v>87.5</v>
      </c>
      <c r="DH36" s="81">
        <v>87.5</v>
      </c>
      <c r="DI36" s="81">
        <v>87.5</v>
      </c>
      <c r="DJ36" s="81">
        <v>100</v>
      </c>
      <c r="DK36" s="81">
        <v>100</v>
      </c>
      <c r="DL36" s="81">
        <v>100</v>
      </c>
      <c r="DM36" s="81">
        <v>100</v>
      </c>
      <c r="DN36" s="81">
        <v>112.5</v>
      </c>
      <c r="DO36" s="81">
        <v>112.5</v>
      </c>
      <c r="DP36" s="81">
        <v>112.5</v>
      </c>
      <c r="DQ36" s="81">
        <v>112.5</v>
      </c>
      <c r="DR36" s="81">
        <v>125</v>
      </c>
      <c r="DS36" s="81">
        <v>125</v>
      </c>
      <c r="DT36" s="81">
        <v>125</v>
      </c>
      <c r="DU36" s="81">
        <v>125</v>
      </c>
      <c r="DV36" s="81">
        <v>137.5</v>
      </c>
      <c r="DW36" s="81">
        <v>137.5</v>
      </c>
      <c r="DX36" s="81">
        <v>137.5</v>
      </c>
      <c r="DY36" s="81">
        <v>137.5</v>
      </c>
      <c r="DZ36" s="81">
        <v>150</v>
      </c>
      <c r="EA36" s="81">
        <v>150</v>
      </c>
      <c r="EB36" s="81">
        <v>150</v>
      </c>
      <c r="EC36" s="81">
        <v>150</v>
      </c>
      <c r="ED36" s="81">
        <v>162.5</v>
      </c>
      <c r="EE36" s="81">
        <v>162.5</v>
      </c>
      <c r="EF36" s="81">
        <v>162.5</v>
      </c>
      <c r="EG36" s="81">
        <v>162.5</v>
      </c>
      <c r="EH36" s="81">
        <v>175</v>
      </c>
      <c r="EI36" s="81">
        <v>175</v>
      </c>
      <c r="EJ36" s="81">
        <v>175</v>
      </c>
      <c r="EK36" s="81">
        <v>175</v>
      </c>
      <c r="EL36" s="81">
        <v>187.5</v>
      </c>
      <c r="EM36" s="81">
        <v>187.5</v>
      </c>
      <c r="EN36" s="81">
        <v>187.5</v>
      </c>
      <c r="EO36" s="81">
        <v>187.5</v>
      </c>
      <c r="EP36" s="81">
        <v>200</v>
      </c>
      <c r="EQ36" s="81">
        <v>200</v>
      </c>
      <c r="ER36" s="81">
        <v>200</v>
      </c>
      <c r="ES36" s="81">
        <v>200</v>
      </c>
      <c r="ET36" s="81">
        <v>212.5</v>
      </c>
      <c r="EU36" s="81">
        <v>212.5</v>
      </c>
      <c r="EV36" s="81">
        <v>212.5</v>
      </c>
      <c r="EW36" s="81">
        <v>212.5</v>
      </c>
      <c r="EX36" s="81">
        <v>225</v>
      </c>
      <c r="EY36" s="81">
        <v>225</v>
      </c>
      <c r="EZ36" s="81">
        <v>225</v>
      </c>
      <c r="FA36" s="81">
        <v>225</v>
      </c>
      <c r="FB36" s="81">
        <v>237.5</v>
      </c>
      <c r="FC36" s="81">
        <v>237.5</v>
      </c>
      <c r="FD36" s="81">
        <v>237.5</v>
      </c>
      <c r="FE36" s="81">
        <v>237.5</v>
      </c>
      <c r="FF36" s="81">
        <v>250</v>
      </c>
      <c r="FG36" s="81">
        <v>250</v>
      </c>
      <c r="FH36" s="81">
        <v>250</v>
      </c>
      <c r="FI36" s="81">
        <v>250</v>
      </c>
      <c r="FJ36" s="81">
        <v>262.5</v>
      </c>
      <c r="FK36" s="81">
        <v>262.5</v>
      </c>
      <c r="FL36" s="81">
        <v>262.5</v>
      </c>
      <c r="FM36" s="81">
        <v>262.5</v>
      </c>
      <c r="FN36" s="1" t="str">
        <f t="shared" si="3"/>
        <v>EurasiaCapacity as MAP 12:52</v>
      </c>
    </row>
    <row r="37" spans="4:170" x14ac:dyDescent="0.2">
      <c r="D37" s="1" t="s">
        <v>17</v>
      </c>
      <c r="E37" s="81" t="s">
        <v>278</v>
      </c>
      <c r="F37" s="81">
        <v>0</v>
      </c>
      <c r="G37" s="81">
        <v>0</v>
      </c>
      <c r="H37" s="81">
        <v>0</v>
      </c>
      <c r="I37" s="81">
        <v>0</v>
      </c>
      <c r="J37" s="81">
        <v>0</v>
      </c>
      <c r="K37" s="81">
        <v>0</v>
      </c>
      <c r="L37" s="81">
        <v>0</v>
      </c>
      <c r="M37" s="81">
        <v>0</v>
      </c>
      <c r="N37" s="81">
        <v>0</v>
      </c>
      <c r="O37" s="81">
        <v>0</v>
      </c>
      <c r="P37" s="81">
        <v>0</v>
      </c>
      <c r="Q37" s="81">
        <v>0</v>
      </c>
      <c r="R37" s="81">
        <v>0</v>
      </c>
      <c r="S37" s="81">
        <v>0</v>
      </c>
      <c r="T37" s="81">
        <v>0</v>
      </c>
      <c r="U37" s="81">
        <v>0</v>
      </c>
      <c r="V37" s="81">
        <v>0</v>
      </c>
      <c r="W37" s="81">
        <v>0</v>
      </c>
      <c r="X37" s="81">
        <v>0</v>
      </c>
      <c r="Y37" s="81">
        <v>0</v>
      </c>
      <c r="Z37" s="81">
        <v>0</v>
      </c>
      <c r="AA37" s="81">
        <v>0</v>
      </c>
      <c r="AB37" s="81">
        <v>0</v>
      </c>
      <c r="AC37" s="81">
        <v>0</v>
      </c>
      <c r="AD37" s="81">
        <v>0</v>
      </c>
      <c r="AE37" s="81">
        <v>0</v>
      </c>
      <c r="AF37" s="81">
        <v>0</v>
      </c>
      <c r="AG37" s="81">
        <v>0</v>
      </c>
      <c r="AH37" s="81">
        <v>0</v>
      </c>
      <c r="AI37" s="81">
        <v>0</v>
      </c>
      <c r="AJ37" s="81">
        <v>0</v>
      </c>
      <c r="AK37" s="81">
        <v>0</v>
      </c>
      <c r="AL37" s="81">
        <v>0</v>
      </c>
      <c r="AM37" s="81">
        <v>0</v>
      </c>
      <c r="AN37" s="81">
        <v>0</v>
      </c>
      <c r="AO37" s="81">
        <v>0</v>
      </c>
      <c r="AP37" s="81">
        <v>0</v>
      </c>
      <c r="AQ37" s="81">
        <v>0</v>
      </c>
      <c r="AR37" s="81">
        <v>0</v>
      </c>
      <c r="AS37" s="81">
        <v>0</v>
      </c>
      <c r="AT37" s="81">
        <v>0</v>
      </c>
      <c r="AU37" s="81">
        <v>0</v>
      </c>
      <c r="AV37" s="81">
        <v>0</v>
      </c>
      <c r="AW37" s="81">
        <v>0</v>
      </c>
      <c r="AX37" s="81">
        <v>0</v>
      </c>
      <c r="AY37" s="81">
        <v>0</v>
      </c>
      <c r="AZ37" s="81">
        <v>0</v>
      </c>
      <c r="BA37" s="81">
        <v>0</v>
      </c>
      <c r="BB37" s="81">
        <v>0</v>
      </c>
      <c r="BC37" s="81">
        <v>0</v>
      </c>
      <c r="BD37" s="81">
        <v>0</v>
      </c>
      <c r="BE37" s="81">
        <v>0</v>
      </c>
      <c r="BF37" s="81">
        <v>0</v>
      </c>
      <c r="BG37" s="81">
        <v>0</v>
      </c>
      <c r="BH37" s="81">
        <v>0</v>
      </c>
      <c r="BI37" s="81">
        <v>0</v>
      </c>
      <c r="BJ37" s="81">
        <v>0</v>
      </c>
      <c r="BK37" s="81">
        <v>0</v>
      </c>
      <c r="BL37" s="81">
        <v>0</v>
      </c>
      <c r="BM37" s="81">
        <v>0</v>
      </c>
      <c r="BN37" s="81">
        <v>0</v>
      </c>
      <c r="BO37" s="81">
        <v>0</v>
      </c>
      <c r="BP37" s="81">
        <v>0</v>
      </c>
      <c r="BQ37" s="81">
        <v>0</v>
      </c>
      <c r="BR37" s="81">
        <v>0</v>
      </c>
      <c r="BS37" s="81">
        <v>0</v>
      </c>
      <c r="BT37" s="81">
        <v>0</v>
      </c>
      <c r="BU37" s="81">
        <v>0</v>
      </c>
      <c r="BV37" s="81">
        <v>0</v>
      </c>
      <c r="BW37" s="81">
        <v>0</v>
      </c>
      <c r="BX37" s="81">
        <v>0</v>
      </c>
      <c r="BY37" s="81">
        <v>0</v>
      </c>
      <c r="BZ37" s="81">
        <v>0</v>
      </c>
      <c r="CA37" s="81">
        <v>0</v>
      </c>
      <c r="CB37" s="81">
        <v>0</v>
      </c>
      <c r="CC37" s="81">
        <v>0</v>
      </c>
      <c r="CD37" s="81">
        <v>0</v>
      </c>
      <c r="CE37" s="81">
        <v>0</v>
      </c>
      <c r="CF37" s="81">
        <v>0</v>
      </c>
      <c r="CG37" s="81">
        <v>0</v>
      </c>
      <c r="CH37" s="81">
        <v>18.75</v>
      </c>
      <c r="CI37" s="81">
        <v>18.75</v>
      </c>
      <c r="CJ37" s="81">
        <v>18.75</v>
      </c>
      <c r="CK37" s="81">
        <v>18.75</v>
      </c>
      <c r="CL37" s="81">
        <v>37.5</v>
      </c>
      <c r="CM37" s="81">
        <v>37.5</v>
      </c>
      <c r="CN37" s="81">
        <v>37.5</v>
      </c>
      <c r="CO37" s="81">
        <v>37.5</v>
      </c>
      <c r="CP37" s="81">
        <v>56.25</v>
      </c>
      <c r="CQ37" s="81">
        <v>56.25</v>
      </c>
      <c r="CR37" s="81">
        <v>56.25</v>
      </c>
      <c r="CS37" s="81">
        <v>56.25</v>
      </c>
      <c r="CT37" s="81">
        <v>75</v>
      </c>
      <c r="CU37" s="81">
        <v>75</v>
      </c>
      <c r="CV37" s="81">
        <v>75</v>
      </c>
      <c r="CW37" s="81">
        <v>75</v>
      </c>
      <c r="CX37" s="81">
        <v>93.75</v>
      </c>
      <c r="CY37" s="81">
        <v>93.75</v>
      </c>
      <c r="CZ37" s="81">
        <v>93.75</v>
      </c>
      <c r="DA37" s="81">
        <v>93.75</v>
      </c>
      <c r="DB37" s="81">
        <v>112.5</v>
      </c>
      <c r="DC37" s="81">
        <v>112.5</v>
      </c>
      <c r="DD37" s="81">
        <v>112.5</v>
      </c>
      <c r="DE37" s="81">
        <v>112.5</v>
      </c>
      <c r="DF37" s="81">
        <v>131.25</v>
      </c>
      <c r="DG37" s="81">
        <v>131.25</v>
      </c>
      <c r="DH37" s="81">
        <v>131.25</v>
      </c>
      <c r="DI37" s="81">
        <v>131.25</v>
      </c>
      <c r="DJ37" s="81">
        <v>150</v>
      </c>
      <c r="DK37" s="81">
        <v>150</v>
      </c>
      <c r="DL37" s="81">
        <v>150</v>
      </c>
      <c r="DM37" s="81">
        <v>150</v>
      </c>
      <c r="DN37" s="81">
        <v>168.75</v>
      </c>
      <c r="DO37" s="81">
        <v>168.75</v>
      </c>
      <c r="DP37" s="81">
        <v>168.75</v>
      </c>
      <c r="DQ37" s="81">
        <v>168.75</v>
      </c>
      <c r="DR37" s="81">
        <v>187.5</v>
      </c>
      <c r="DS37" s="81">
        <v>187.5</v>
      </c>
      <c r="DT37" s="81">
        <v>187.5</v>
      </c>
      <c r="DU37" s="81">
        <v>187.5</v>
      </c>
      <c r="DV37" s="81">
        <v>206.25</v>
      </c>
      <c r="DW37" s="81">
        <v>206.25</v>
      </c>
      <c r="DX37" s="81">
        <v>206.25</v>
      </c>
      <c r="DY37" s="81">
        <v>206.25</v>
      </c>
      <c r="DZ37" s="81">
        <v>225</v>
      </c>
      <c r="EA37" s="81">
        <v>225</v>
      </c>
      <c r="EB37" s="81">
        <v>225</v>
      </c>
      <c r="EC37" s="81">
        <v>225</v>
      </c>
      <c r="ED37" s="81">
        <v>243.75</v>
      </c>
      <c r="EE37" s="81">
        <v>243.75</v>
      </c>
      <c r="EF37" s="81">
        <v>243.75</v>
      </c>
      <c r="EG37" s="81">
        <v>243.75</v>
      </c>
      <c r="EH37" s="81">
        <v>262.5</v>
      </c>
      <c r="EI37" s="81">
        <v>262.5</v>
      </c>
      <c r="EJ37" s="81">
        <v>262.5</v>
      </c>
      <c r="EK37" s="81">
        <v>262.5</v>
      </c>
      <c r="EL37" s="81">
        <v>281.25</v>
      </c>
      <c r="EM37" s="81">
        <v>281.25</v>
      </c>
      <c r="EN37" s="81">
        <v>281.25</v>
      </c>
      <c r="EO37" s="81">
        <v>281.25</v>
      </c>
      <c r="EP37" s="81">
        <v>300</v>
      </c>
      <c r="EQ37" s="81">
        <v>300</v>
      </c>
      <c r="ER37" s="81">
        <v>300</v>
      </c>
      <c r="ES37" s="81">
        <v>300</v>
      </c>
      <c r="ET37" s="81">
        <v>318.75</v>
      </c>
      <c r="EU37" s="81">
        <v>318.75</v>
      </c>
      <c r="EV37" s="81">
        <v>318.75</v>
      </c>
      <c r="EW37" s="81">
        <v>318.75</v>
      </c>
      <c r="EX37" s="81">
        <v>337.5</v>
      </c>
      <c r="EY37" s="81">
        <v>337.5</v>
      </c>
      <c r="EZ37" s="81">
        <v>337.5</v>
      </c>
      <c r="FA37" s="81">
        <v>337.5</v>
      </c>
      <c r="FB37" s="81">
        <v>356.25</v>
      </c>
      <c r="FC37" s="81">
        <v>356.25</v>
      </c>
      <c r="FD37" s="81">
        <v>356.25</v>
      </c>
      <c r="FE37" s="81">
        <v>356.25</v>
      </c>
      <c r="FF37" s="81">
        <v>375</v>
      </c>
      <c r="FG37" s="81">
        <v>375</v>
      </c>
      <c r="FH37" s="81">
        <v>375</v>
      </c>
      <c r="FI37" s="81">
        <v>375</v>
      </c>
      <c r="FJ37" s="81">
        <v>393.75</v>
      </c>
      <c r="FK37" s="81">
        <v>393.75</v>
      </c>
      <c r="FL37" s="81">
        <v>393.75</v>
      </c>
      <c r="FM37" s="81">
        <v>393.75</v>
      </c>
      <c r="FN37" s="1" t="str">
        <f t="shared" si="3"/>
        <v>Northern AfricaCapacity as MAP 12:52</v>
      </c>
    </row>
    <row r="38" spans="4:170" x14ac:dyDescent="0.2">
      <c r="D38" s="1" t="s">
        <v>22</v>
      </c>
      <c r="E38" s="81" t="s">
        <v>278</v>
      </c>
      <c r="F38" s="81">
        <v>0</v>
      </c>
      <c r="G38" s="81">
        <v>0</v>
      </c>
      <c r="H38" s="81">
        <v>0</v>
      </c>
      <c r="I38" s="81">
        <v>0</v>
      </c>
      <c r="J38" s="81">
        <v>0</v>
      </c>
      <c r="K38" s="81">
        <v>0</v>
      </c>
      <c r="L38" s="81">
        <v>0</v>
      </c>
      <c r="M38" s="81">
        <v>0</v>
      </c>
      <c r="N38" s="81">
        <v>0</v>
      </c>
      <c r="O38" s="81">
        <v>0</v>
      </c>
      <c r="P38" s="81">
        <v>0</v>
      </c>
      <c r="Q38" s="81">
        <v>0</v>
      </c>
      <c r="R38" s="81">
        <v>0</v>
      </c>
      <c r="S38" s="81">
        <v>0</v>
      </c>
      <c r="T38" s="81">
        <v>0</v>
      </c>
      <c r="U38" s="81">
        <v>0</v>
      </c>
      <c r="V38" s="81">
        <v>0</v>
      </c>
      <c r="W38" s="81">
        <v>0</v>
      </c>
      <c r="X38" s="81">
        <v>0</v>
      </c>
      <c r="Y38" s="81">
        <v>0</v>
      </c>
      <c r="Z38" s="81">
        <v>0</v>
      </c>
      <c r="AA38" s="81">
        <v>0</v>
      </c>
      <c r="AB38" s="81">
        <v>0</v>
      </c>
      <c r="AC38" s="81">
        <v>0</v>
      </c>
      <c r="AD38" s="81">
        <v>0</v>
      </c>
      <c r="AE38" s="81">
        <v>0</v>
      </c>
      <c r="AF38" s="81">
        <v>0</v>
      </c>
      <c r="AG38" s="81">
        <v>0</v>
      </c>
      <c r="AH38" s="81">
        <v>0</v>
      </c>
      <c r="AI38" s="81">
        <v>0</v>
      </c>
      <c r="AJ38" s="81">
        <v>0</v>
      </c>
      <c r="AK38" s="81">
        <v>0</v>
      </c>
      <c r="AL38" s="81">
        <v>0</v>
      </c>
      <c r="AM38" s="81">
        <v>0</v>
      </c>
      <c r="AN38" s="81">
        <v>0</v>
      </c>
      <c r="AO38" s="81">
        <v>0</v>
      </c>
      <c r="AP38" s="81">
        <v>0</v>
      </c>
      <c r="AQ38" s="81">
        <v>0</v>
      </c>
      <c r="AR38" s="81">
        <v>0</v>
      </c>
      <c r="AS38" s="81">
        <v>0</v>
      </c>
      <c r="AT38" s="81">
        <v>0</v>
      </c>
      <c r="AU38" s="81">
        <v>0</v>
      </c>
      <c r="AV38" s="81">
        <v>0</v>
      </c>
      <c r="AW38" s="81">
        <v>0</v>
      </c>
      <c r="AX38" s="81">
        <v>0</v>
      </c>
      <c r="AY38" s="81">
        <v>0</v>
      </c>
      <c r="AZ38" s="81">
        <v>0</v>
      </c>
      <c r="BA38" s="81">
        <v>0</v>
      </c>
      <c r="BB38" s="81">
        <v>0</v>
      </c>
      <c r="BC38" s="81">
        <v>0</v>
      </c>
      <c r="BD38" s="81">
        <v>0</v>
      </c>
      <c r="BE38" s="81">
        <v>0</v>
      </c>
      <c r="BF38" s="81">
        <v>0</v>
      </c>
      <c r="BG38" s="81">
        <v>0</v>
      </c>
      <c r="BH38" s="81">
        <v>0</v>
      </c>
      <c r="BI38" s="81">
        <v>0</v>
      </c>
      <c r="BJ38" s="81">
        <v>0</v>
      </c>
      <c r="BK38" s="81">
        <v>0</v>
      </c>
      <c r="BL38" s="81">
        <v>0</v>
      </c>
      <c r="BM38" s="81">
        <v>0</v>
      </c>
      <c r="BN38" s="81">
        <v>0</v>
      </c>
      <c r="BO38" s="81">
        <v>0</v>
      </c>
      <c r="BP38" s="81">
        <v>0</v>
      </c>
      <c r="BQ38" s="81">
        <v>0</v>
      </c>
      <c r="BR38" s="81">
        <v>0</v>
      </c>
      <c r="BS38" s="81">
        <v>0</v>
      </c>
      <c r="BT38" s="81">
        <v>0</v>
      </c>
      <c r="BU38" s="81">
        <v>0</v>
      </c>
      <c r="BV38" s="81">
        <v>0</v>
      </c>
      <c r="BW38" s="81">
        <v>0</v>
      </c>
      <c r="BX38" s="81">
        <v>0</v>
      </c>
      <c r="BY38" s="81">
        <v>0</v>
      </c>
      <c r="BZ38" s="81">
        <v>0</v>
      </c>
      <c r="CA38" s="81">
        <v>0</v>
      </c>
      <c r="CB38" s="81">
        <v>0</v>
      </c>
      <c r="CC38" s="81">
        <v>0</v>
      </c>
      <c r="CD38" s="81">
        <v>0</v>
      </c>
      <c r="CE38" s="81">
        <v>0</v>
      </c>
      <c r="CF38" s="81">
        <v>0</v>
      </c>
      <c r="CG38" s="81">
        <v>0</v>
      </c>
      <c r="CH38" s="81">
        <v>0</v>
      </c>
      <c r="CI38" s="81">
        <v>0</v>
      </c>
      <c r="CJ38" s="81">
        <v>0</v>
      </c>
      <c r="CK38" s="81">
        <v>0</v>
      </c>
      <c r="CL38" s="81">
        <v>0</v>
      </c>
      <c r="CM38" s="81">
        <v>0</v>
      </c>
      <c r="CN38" s="81">
        <v>0</v>
      </c>
      <c r="CO38" s="81">
        <v>0</v>
      </c>
      <c r="CP38" s="81">
        <v>0</v>
      </c>
      <c r="CQ38" s="81">
        <v>0</v>
      </c>
      <c r="CR38" s="81">
        <v>0</v>
      </c>
      <c r="CS38" s="81">
        <v>0</v>
      </c>
      <c r="CT38" s="81">
        <v>0</v>
      </c>
      <c r="CU38" s="81">
        <v>0</v>
      </c>
      <c r="CV38" s="81">
        <v>0</v>
      </c>
      <c r="CW38" s="81">
        <v>0</v>
      </c>
      <c r="CX38" s="81">
        <v>0</v>
      </c>
      <c r="CY38" s="81">
        <v>0</v>
      </c>
      <c r="CZ38" s="81">
        <v>0</v>
      </c>
      <c r="DA38" s="81">
        <v>0</v>
      </c>
      <c r="DB38" s="81">
        <v>0</v>
      </c>
      <c r="DC38" s="81">
        <v>0</v>
      </c>
      <c r="DD38" s="81">
        <v>0</v>
      </c>
      <c r="DE38" s="81">
        <v>0</v>
      </c>
      <c r="DF38" s="81">
        <v>0</v>
      </c>
      <c r="DG38" s="81">
        <v>0</v>
      </c>
      <c r="DH38" s="81">
        <v>0</v>
      </c>
      <c r="DI38" s="81">
        <v>0</v>
      </c>
      <c r="DJ38" s="81">
        <v>0</v>
      </c>
      <c r="DK38" s="81">
        <v>0</v>
      </c>
      <c r="DL38" s="81">
        <v>0</v>
      </c>
      <c r="DM38" s="81">
        <v>0</v>
      </c>
      <c r="DN38" s="81">
        <v>0</v>
      </c>
      <c r="DO38" s="81">
        <v>0</v>
      </c>
      <c r="DP38" s="81">
        <v>0</v>
      </c>
      <c r="DQ38" s="81">
        <v>0</v>
      </c>
      <c r="DR38" s="81">
        <v>0</v>
      </c>
      <c r="DS38" s="81">
        <v>0</v>
      </c>
      <c r="DT38" s="81">
        <v>0</v>
      </c>
      <c r="DU38" s="81">
        <v>0</v>
      </c>
      <c r="DV38" s="81">
        <v>0</v>
      </c>
      <c r="DW38" s="81">
        <v>0</v>
      </c>
      <c r="DX38" s="81">
        <v>0</v>
      </c>
      <c r="DY38" s="81">
        <v>0</v>
      </c>
      <c r="DZ38" s="81">
        <v>0</v>
      </c>
      <c r="EA38" s="81">
        <v>0</v>
      </c>
      <c r="EB38" s="81">
        <v>0</v>
      </c>
      <c r="EC38" s="81">
        <v>0</v>
      </c>
      <c r="ED38" s="81">
        <v>0</v>
      </c>
      <c r="EE38" s="81">
        <v>0</v>
      </c>
      <c r="EF38" s="81">
        <v>0</v>
      </c>
      <c r="EG38" s="81">
        <v>0</v>
      </c>
      <c r="EH38" s="81">
        <v>0</v>
      </c>
      <c r="EI38" s="81">
        <v>0</v>
      </c>
      <c r="EJ38" s="81">
        <v>0</v>
      </c>
      <c r="EK38" s="81">
        <v>0</v>
      </c>
      <c r="EL38" s="81">
        <v>0</v>
      </c>
      <c r="EM38" s="81">
        <v>0</v>
      </c>
      <c r="EN38" s="81">
        <v>0</v>
      </c>
      <c r="EO38" s="81">
        <v>0</v>
      </c>
      <c r="EP38" s="81">
        <v>0</v>
      </c>
      <c r="EQ38" s="81">
        <v>0</v>
      </c>
      <c r="ER38" s="81">
        <v>0</v>
      </c>
      <c r="ES38" s="81">
        <v>0</v>
      </c>
      <c r="ET38" s="81">
        <v>0</v>
      </c>
      <c r="EU38" s="81">
        <v>0</v>
      </c>
      <c r="EV38" s="81">
        <v>0</v>
      </c>
      <c r="EW38" s="81">
        <v>0</v>
      </c>
      <c r="EX38" s="81">
        <v>0</v>
      </c>
      <c r="EY38" s="81">
        <v>0</v>
      </c>
      <c r="EZ38" s="81">
        <v>0</v>
      </c>
      <c r="FA38" s="81">
        <v>0</v>
      </c>
      <c r="FB38" s="81">
        <v>0</v>
      </c>
      <c r="FC38" s="81">
        <v>0</v>
      </c>
      <c r="FD38" s="81">
        <v>0</v>
      </c>
      <c r="FE38" s="81">
        <v>0</v>
      </c>
      <c r="FF38" s="81">
        <v>0</v>
      </c>
      <c r="FG38" s="81">
        <v>0</v>
      </c>
      <c r="FH38" s="81">
        <v>0</v>
      </c>
      <c r="FI38" s="81">
        <v>0</v>
      </c>
      <c r="FJ38" s="81">
        <v>0</v>
      </c>
      <c r="FK38" s="81">
        <v>0</v>
      </c>
      <c r="FL38" s="81">
        <v>0</v>
      </c>
      <c r="FM38" s="81">
        <v>0</v>
      </c>
      <c r="FN38" s="1" t="str">
        <f t="shared" si="3"/>
        <v>Western AfricaCapacity as MAP 12:52</v>
      </c>
    </row>
    <row r="39" spans="4:170" x14ac:dyDescent="0.2">
      <c r="D39" s="1" t="s">
        <v>26</v>
      </c>
      <c r="E39" s="81" t="s">
        <v>278</v>
      </c>
      <c r="F39" s="81">
        <v>0</v>
      </c>
      <c r="G39" s="81">
        <v>0</v>
      </c>
      <c r="H39" s="81">
        <v>0</v>
      </c>
      <c r="I39" s="81">
        <v>0</v>
      </c>
      <c r="J39" s="81">
        <v>0</v>
      </c>
      <c r="K39" s="81">
        <v>0</v>
      </c>
      <c r="L39" s="81">
        <v>0</v>
      </c>
      <c r="M39" s="81">
        <v>0</v>
      </c>
      <c r="N39" s="81">
        <v>0</v>
      </c>
      <c r="O39" s="81">
        <v>0</v>
      </c>
      <c r="P39" s="81">
        <v>0</v>
      </c>
      <c r="Q39" s="81">
        <v>0</v>
      </c>
      <c r="R39" s="81">
        <v>0</v>
      </c>
      <c r="S39" s="81">
        <v>0</v>
      </c>
      <c r="T39" s="81">
        <v>0</v>
      </c>
      <c r="U39" s="81">
        <v>0</v>
      </c>
      <c r="V39" s="81">
        <v>0</v>
      </c>
      <c r="W39" s="81">
        <v>0</v>
      </c>
      <c r="X39" s="81">
        <v>0</v>
      </c>
      <c r="Y39" s="81">
        <v>0</v>
      </c>
      <c r="Z39" s="81">
        <v>0</v>
      </c>
      <c r="AA39" s="81">
        <v>0</v>
      </c>
      <c r="AB39" s="81">
        <v>0</v>
      </c>
      <c r="AC39" s="81">
        <v>0</v>
      </c>
      <c r="AD39" s="81">
        <v>0</v>
      </c>
      <c r="AE39" s="81">
        <v>0</v>
      </c>
      <c r="AF39" s="81">
        <v>0</v>
      </c>
      <c r="AG39" s="81">
        <v>0</v>
      </c>
      <c r="AH39" s="81">
        <v>0</v>
      </c>
      <c r="AI39" s="81">
        <v>0</v>
      </c>
      <c r="AJ39" s="81">
        <v>0</v>
      </c>
      <c r="AK39" s="81">
        <v>0</v>
      </c>
      <c r="AL39" s="81">
        <v>0</v>
      </c>
      <c r="AM39" s="81">
        <v>0</v>
      </c>
      <c r="AN39" s="81">
        <v>0</v>
      </c>
      <c r="AO39" s="81">
        <v>0</v>
      </c>
      <c r="AP39" s="81">
        <v>0</v>
      </c>
      <c r="AQ39" s="81">
        <v>0</v>
      </c>
      <c r="AR39" s="81">
        <v>0</v>
      </c>
      <c r="AS39" s="81">
        <v>0</v>
      </c>
      <c r="AT39" s="81">
        <v>0</v>
      </c>
      <c r="AU39" s="81">
        <v>0</v>
      </c>
      <c r="AV39" s="81">
        <v>0</v>
      </c>
      <c r="AW39" s="81">
        <v>0</v>
      </c>
      <c r="AX39" s="81">
        <v>0</v>
      </c>
      <c r="AY39" s="81">
        <v>0</v>
      </c>
      <c r="AZ39" s="81">
        <v>0</v>
      </c>
      <c r="BA39" s="81">
        <v>0</v>
      </c>
      <c r="BB39" s="81">
        <v>0</v>
      </c>
      <c r="BC39" s="81">
        <v>0</v>
      </c>
      <c r="BD39" s="81">
        <v>0</v>
      </c>
      <c r="BE39" s="81">
        <v>0</v>
      </c>
      <c r="BF39" s="81">
        <v>0</v>
      </c>
      <c r="BG39" s="81">
        <v>0</v>
      </c>
      <c r="BH39" s="81">
        <v>0</v>
      </c>
      <c r="BI39" s="81">
        <v>0</v>
      </c>
      <c r="BJ39" s="81">
        <v>0</v>
      </c>
      <c r="BK39" s="81">
        <v>0</v>
      </c>
      <c r="BL39" s="81">
        <v>0</v>
      </c>
      <c r="BM39" s="81">
        <v>0</v>
      </c>
      <c r="BN39" s="81">
        <v>0</v>
      </c>
      <c r="BO39" s="81">
        <v>0</v>
      </c>
      <c r="BP39" s="81">
        <v>0</v>
      </c>
      <c r="BQ39" s="81">
        <v>0</v>
      </c>
      <c r="BR39" s="81">
        <v>0</v>
      </c>
      <c r="BS39" s="81">
        <v>0</v>
      </c>
      <c r="BT39" s="81">
        <v>0</v>
      </c>
      <c r="BU39" s="81">
        <v>0</v>
      </c>
      <c r="BV39" s="81">
        <v>0</v>
      </c>
      <c r="BW39" s="81">
        <v>0</v>
      </c>
      <c r="BX39" s="81">
        <v>0</v>
      </c>
      <c r="BY39" s="81">
        <v>0</v>
      </c>
      <c r="BZ39" s="81">
        <v>0</v>
      </c>
      <c r="CA39" s="81">
        <v>0</v>
      </c>
      <c r="CB39" s="81">
        <v>0</v>
      </c>
      <c r="CC39" s="81">
        <v>0</v>
      </c>
      <c r="CD39" s="81">
        <v>0</v>
      </c>
      <c r="CE39" s="81">
        <v>0</v>
      </c>
      <c r="CF39" s="81">
        <v>0</v>
      </c>
      <c r="CG39" s="81">
        <v>0</v>
      </c>
      <c r="CH39" s="81">
        <v>0</v>
      </c>
      <c r="CI39" s="81">
        <v>0</v>
      </c>
      <c r="CJ39" s="81">
        <v>0</v>
      </c>
      <c r="CK39" s="81">
        <v>0</v>
      </c>
      <c r="CL39" s="81">
        <v>0</v>
      </c>
      <c r="CM39" s="81">
        <v>0</v>
      </c>
      <c r="CN39" s="81">
        <v>0</v>
      </c>
      <c r="CO39" s="81">
        <v>0</v>
      </c>
      <c r="CP39" s="81">
        <v>0</v>
      </c>
      <c r="CQ39" s="81">
        <v>0</v>
      </c>
      <c r="CR39" s="81">
        <v>0</v>
      </c>
      <c r="CS39" s="81">
        <v>0</v>
      </c>
      <c r="CT39" s="81">
        <v>0</v>
      </c>
      <c r="CU39" s="81">
        <v>0</v>
      </c>
      <c r="CV39" s="81">
        <v>0</v>
      </c>
      <c r="CW39" s="81">
        <v>0</v>
      </c>
      <c r="CX39" s="81">
        <v>0</v>
      </c>
      <c r="CY39" s="81">
        <v>0</v>
      </c>
      <c r="CZ39" s="81">
        <v>0</v>
      </c>
      <c r="DA39" s="81">
        <v>0</v>
      </c>
      <c r="DB39" s="81">
        <v>0</v>
      </c>
      <c r="DC39" s="81">
        <v>0</v>
      </c>
      <c r="DD39" s="81">
        <v>0</v>
      </c>
      <c r="DE39" s="81">
        <v>0</v>
      </c>
      <c r="DF39" s="81">
        <v>0</v>
      </c>
      <c r="DG39" s="81">
        <v>0</v>
      </c>
      <c r="DH39" s="81">
        <v>0</v>
      </c>
      <c r="DI39" s="81">
        <v>0</v>
      </c>
      <c r="DJ39" s="81">
        <v>0</v>
      </c>
      <c r="DK39" s="81">
        <v>0</v>
      </c>
      <c r="DL39" s="81">
        <v>0</v>
      </c>
      <c r="DM39" s="81">
        <v>0</v>
      </c>
      <c r="DN39" s="81">
        <v>0</v>
      </c>
      <c r="DO39" s="81">
        <v>0</v>
      </c>
      <c r="DP39" s="81">
        <v>0</v>
      </c>
      <c r="DQ39" s="81">
        <v>0</v>
      </c>
      <c r="DR39" s="81">
        <v>0</v>
      </c>
      <c r="DS39" s="81">
        <v>0</v>
      </c>
      <c r="DT39" s="81">
        <v>0</v>
      </c>
      <c r="DU39" s="81">
        <v>0</v>
      </c>
      <c r="DV39" s="81">
        <v>0</v>
      </c>
      <c r="DW39" s="81">
        <v>0</v>
      </c>
      <c r="DX39" s="81">
        <v>0</v>
      </c>
      <c r="DY39" s="81">
        <v>0</v>
      </c>
      <c r="DZ39" s="81">
        <v>0</v>
      </c>
      <c r="EA39" s="81">
        <v>0</v>
      </c>
      <c r="EB39" s="81">
        <v>0</v>
      </c>
      <c r="EC39" s="81">
        <v>0</v>
      </c>
      <c r="ED39" s="81">
        <v>0</v>
      </c>
      <c r="EE39" s="81">
        <v>0</v>
      </c>
      <c r="EF39" s="81">
        <v>0</v>
      </c>
      <c r="EG39" s="81">
        <v>0</v>
      </c>
      <c r="EH39" s="81">
        <v>0</v>
      </c>
      <c r="EI39" s="81">
        <v>0</v>
      </c>
      <c r="EJ39" s="81">
        <v>0</v>
      </c>
      <c r="EK39" s="81">
        <v>0</v>
      </c>
      <c r="EL39" s="81">
        <v>0</v>
      </c>
      <c r="EM39" s="81">
        <v>0</v>
      </c>
      <c r="EN39" s="81">
        <v>0</v>
      </c>
      <c r="EO39" s="81">
        <v>0</v>
      </c>
      <c r="EP39" s="81">
        <v>0</v>
      </c>
      <c r="EQ39" s="81">
        <v>0</v>
      </c>
      <c r="ER39" s="81">
        <v>0</v>
      </c>
      <c r="ES39" s="81">
        <v>0</v>
      </c>
      <c r="ET39" s="81">
        <v>0</v>
      </c>
      <c r="EU39" s="81">
        <v>0</v>
      </c>
      <c r="EV39" s="81">
        <v>0</v>
      </c>
      <c r="EW39" s="81">
        <v>0</v>
      </c>
      <c r="EX39" s="81">
        <v>0</v>
      </c>
      <c r="EY39" s="81">
        <v>0</v>
      </c>
      <c r="EZ39" s="81">
        <v>0</v>
      </c>
      <c r="FA39" s="81">
        <v>0</v>
      </c>
      <c r="FB39" s="81">
        <v>0</v>
      </c>
      <c r="FC39" s="81">
        <v>0</v>
      </c>
      <c r="FD39" s="81">
        <v>0</v>
      </c>
      <c r="FE39" s="81">
        <v>0</v>
      </c>
      <c r="FF39" s="81">
        <v>0</v>
      </c>
      <c r="FG39" s="81">
        <v>0</v>
      </c>
      <c r="FH39" s="81">
        <v>0</v>
      </c>
      <c r="FI39" s="81">
        <v>0</v>
      </c>
      <c r="FJ39" s="81">
        <v>0</v>
      </c>
      <c r="FK39" s="81">
        <v>0</v>
      </c>
      <c r="FL39" s="81">
        <v>0</v>
      </c>
      <c r="FM39" s="81">
        <v>0</v>
      </c>
      <c r="FN39" s="1" t="str">
        <f t="shared" si="3"/>
        <v>Eastern AfricaCapacity as MAP 12:52</v>
      </c>
    </row>
    <row r="40" spans="4:170" x14ac:dyDescent="0.2">
      <c r="D40" s="1" t="s">
        <v>28</v>
      </c>
      <c r="E40" s="81" t="s">
        <v>278</v>
      </c>
      <c r="F40" s="81">
        <v>0</v>
      </c>
      <c r="G40" s="81">
        <v>0</v>
      </c>
      <c r="H40" s="81">
        <v>0</v>
      </c>
      <c r="I40" s="81">
        <v>0</v>
      </c>
      <c r="J40" s="81">
        <v>0</v>
      </c>
      <c r="K40" s="81">
        <v>0</v>
      </c>
      <c r="L40" s="81">
        <v>0</v>
      </c>
      <c r="M40" s="81">
        <v>0</v>
      </c>
      <c r="N40" s="81">
        <v>0</v>
      </c>
      <c r="O40" s="81">
        <v>0</v>
      </c>
      <c r="P40" s="81">
        <v>0</v>
      </c>
      <c r="Q40" s="81">
        <v>0</v>
      </c>
      <c r="R40" s="81">
        <v>0</v>
      </c>
      <c r="S40" s="81">
        <v>0</v>
      </c>
      <c r="T40" s="81">
        <v>0</v>
      </c>
      <c r="U40" s="81">
        <v>0</v>
      </c>
      <c r="V40" s="81">
        <v>0</v>
      </c>
      <c r="W40" s="81">
        <v>0</v>
      </c>
      <c r="X40" s="81">
        <v>0</v>
      </c>
      <c r="Y40" s="81">
        <v>0</v>
      </c>
      <c r="Z40" s="81">
        <v>0</v>
      </c>
      <c r="AA40" s="81">
        <v>0</v>
      </c>
      <c r="AB40" s="81">
        <v>0</v>
      </c>
      <c r="AC40" s="81">
        <v>0</v>
      </c>
      <c r="AD40" s="81">
        <v>0</v>
      </c>
      <c r="AE40" s="81">
        <v>0</v>
      </c>
      <c r="AF40" s="81">
        <v>0</v>
      </c>
      <c r="AG40" s="81">
        <v>0</v>
      </c>
      <c r="AH40" s="81">
        <v>0</v>
      </c>
      <c r="AI40" s="81">
        <v>0</v>
      </c>
      <c r="AJ40" s="81">
        <v>0</v>
      </c>
      <c r="AK40" s="81">
        <v>0</v>
      </c>
      <c r="AL40" s="81">
        <v>0</v>
      </c>
      <c r="AM40" s="81">
        <v>0</v>
      </c>
      <c r="AN40" s="81">
        <v>0</v>
      </c>
      <c r="AO40" s="81">
        <v>0</v>
      </c>
      <c r="AP40" s="81">
        <v>0</v>
      </c>
      <c r="AQ40" s="81">
        <v>0</v>
      </c>
      <c r="AR40" s="81">
        <v>0</v>
      </c>
      <c r="AS40" s="81">
        <v>0</v>
      </c>
      <c r="AT40" s="81">
        <v>0</v>
      </c>
      <c r="AU40" s="81">
        <v>0</v>
      </c>
      <c r="AV40" s="81">
        <v>0</v>
      </c>
      <c r="AW40" s="81">
        <v>0</v>
      </c>
      <c r="AX40" s="81">
        <v>0</v>
      </c>
      <c r="AY40" s="81">
        <v>0</v>
      </c>
      <c r="AZ40" s="81">
        <v>0</v>
      </c>
      <c r="BA40" s="81">
        <v>0</v>
      </c>
      <c r="BB40" s="81">
        <v>0</v>
      </c>
      <c r="BC40" s="81">
        <v>0</v>
      </c>
      <c r="BD40" s="81">
        <v>0</v>
      </c>
      <c r="BE40" s="81">
        <v>0</v>
      </c>
      <c r="BF40" s="81">
        <v>0</v>
      </c>
      <c r="BG40" s="81">
        <v>0</v>
      </c>
      <c r="BH40" s="81">
        <v>0</v>
      </c>
      <c r="BI40" s="81">
        <v>0</v>
      </c>
      <c r="BJ40" s="81">
        <v>0</v>
      </c>
      <c r="BK40" s="81">
        <v>0</v>
      </c>
      <c r="BL40" s="81">
        <v>0</v>
      </c>
      <c r="BM40" s="81">
        <v>0</v>
      </c>
      <c r="BN40" s="81">
        <v>0</v>
      </c>
      <c r="BO40" s="81">
        <v>0</v>
      </c>
      <c r="BP40" s="81">
        <v>0</v>
      </c>
      <c r="BQ40" s="81">
        <v>0</v>
      </c>
      <c r="BR40" s="81">
        <v>0</v>
      </c>
      <c r="BS40" s="81">
        <v>0</v>
      </c>
      <c r="BT40" s="81">
        <v>0</v>
      </c>
      <c r="BU40" s="81">
        <v>0</v>
      </c>
      <c r="BV40" s="81">
        <v>0</v>
      </c>
      <c r="BW40" s="81">
        <v>0</v>
      </c>
      <c r="BX40" s="81">
        <v>0</v>
      </c>
      <c r="BY40" s="81">
        <v>0</v>
      </c>
      <c r="BZ40" s="81">
        <v>0</v>
      </c>
      <c r="CA40" s="81">
        <v>0</v>
      </c>
      <c r="CB40" s="81">
        <v>0</v>
      </c>
      <c r="CC40" s="81">
        <v>0</v>
      </c>
      <c r="CD40" s="81">
        <v>0</v>
      </c>
      <c r="CE40" s="81">
        <v>0</v>
      </c>
      <c r="CF40" s="81">
        <v>0</v>
      </c>
      <c r="CG40" s="81">
        <v>0</v>
      </c>
      <c r="CH40" s="81">
        <v>0</v>
      </c>
      <c r="CI40" s="81">
        <v>0</v>
      </c>
      <c r="CJ40" s="81">
        <v>0</v>
      </c>
      <c r="CK40" s="81">
        <v>0</v>
      </c>
      <c r="CL40" s="81">
        <v>0</v>
      </c>
      <c r="CM40" s="81">
        <v>0</v>
      </c>
      <c r="CN40" s="81">
        <v>0</v>
      </c>
      <c r="CO40" s="81">
        <v>0</v>
      </c>
      <c r="CP40" s="81">
        <v>0</v>
      </c>
      <c r="CQ40" s="81">
        <v>0</v>
      </c>
      <c r="CR40" s="81">
        <v>0</v>
      </c>
      <c r="CS40" s="81">
        <v>0</v>
      </c>
      <c r="CT40" s="81">
        <v>0</v>
      </c>
      <c r="CU40" s="81">
        <v>0</v>
      </c>
      <c r="CV40" s="81">
        <v>0</v>
      </c>
      <c r="CW40" s="81">
        <v>0</v>
      </c>
      <c r="CX40" s="81">
        <v>0</v>
      </c>
      <c r="CY40" s="81">
        <v>0</v>
      </c>
      <c r="CZ40" s="81">
        <v>0</v>
      </c>
      <c r="DA40" s="81">
        <v>0</v>
      </c>
      <c r="DB40" s="81">
        <v>0</v>
      </c>
      <c r="DC40" s="81">
        <v>0</v>
      </c>
      <c r="DD40" s="81">
        <v>0</v>
      </c>
      <c r="DE40" s="81">
        <v>0</v>
      </c>
      <c r="DF40" s="81">
        <v>0</v>
      </c>
      <c r="DG40" s="81">
        <v>0</v>
      </c>
      <c r="DH40" s="81">
        <v>0</v>
      </c>
      <c r="DI40" s="81">
        <v>0</v>
      </c>
      <c r="DJ40" s="81">
        <v>0</v>
      </c>
      <c r="DK40" s="81">
        <v>0</v>
      </c>
      <c r="DL40" s="81">
        <v>0</v>
      </c>
      <c r="DM40" s="81">
        <v>0</v>
      </c>
      <c r="DN40" s="81">
        <v>0</v>
      </c>
      <c r="DO40" s="81">
        <v>0</v>
      </c>
      <c r="DP40" s="81">
        <v>0</v>
      </c>
      <c r="DQ40" s="81">
        <v>0</v>
      </c>
      <c r="DR40" s="81">
        <v>0</v>
      </c>
      <c r="DS40" s="81">
        <v>0</v>
      </c>
      <c r="DT40" s="81">
        <v>0</v>
      </c>
      <c r="DU40" s="81">
        <v>0</v>
      </c>
      <c r="DV40" s="81">
        <v>0</v>
      </c>
      <c r="DW40" s="81">
        <v>0</v>
      </c>
      <c r="DX40" s="81">
        <v>0</v>
      </c>
      <c r="DY40" s="81">
        <v>0</v>
      </c>
      <c r="DZ40" s="81">
        <v>0</v>
      </c>
      <c r="EA40" s="81">
        <v>0</v>
      </c>
      <c r="EB40" s="81">
        <v>0</v>
      </c>
      <c r="EC40" s="81">
        <v>0</v>
      </c>
      <c r="ED40" s="81">
        <v>0</v>
      </c>
      <c r="EE40" s="81">
        <v>0</v>
      </c>
      <c r="EF40" s="81">
        <v>0</v>
      </c>
      <c r="EG40" s="81">
        <v>0</v>
      </c>
      <c r="EH40" s="81">
        <v>0</v>
      </c>
      <c r="EI40" s="81">
        <v>0</v>
      </c>
      <c r="EJ40" s="81">
        <v>0</v>
      </c>
      <c r="EK40" s="81">
        <v>0</v>
      </c>
      <c r="EL40" s="81">
        <v>0</v>
      </c>
      <c r="EM40" s="81">
        <v>0</v>
      </c>
      <c r="EN40" s="81">
        <v>0</v>
      </c>
      <c r="EO40" s="81">
        <v>0</v>
      </c>
      <c r="EP40" s="81">
        <v>0</v>
      </c>
      <c r="EQ40" s="81">
        <v>0</v>
      </c>
      <c r="ER40" s="81">
        <v>0</v>
      </c>
      <c r="ES40" s="81">
        <v>0</v>
      </c>
      <c r="ET40" s="81">
        <v>0</v>
      </c>
      <c r="EU40" s="81">
        <v>0</v>
      </c>
      <c r="EV40" s="81">
        <v>0</v>
      </c>
      <c r="EW40" s="81">
        <v>0</v>
      </c>
      <c r="EX40" s="81">
        <v>0</v>
      </c>
      <c r="EY40" s="81">
        <v>0</v>
      </c>
      <c r="EZ40" s="81">
        <v>0</v>
      </c>
      <c r="FA40" s="81">
        <v>0</v>
      </c>
      <c r="FB40" s="81">
        <v>0</v>
      </c>
      <c r="FC40" s="81">
        <v>0</v>
      </c>
      <c r="FD40" s="81">
        <v>0</v>
      </c>
      <c r="FE40" s="81">
        <v>0</v>
      </c>
      <c r="FF40" s="81">
        <v>0</v>
      </c>
      <c r="FG40" s="81">
        <v>0</v>
      </c>
      <c r="FH40" s="81">
        <v>0</v>
      </c>
      <c r="FI40" s="81">
        <v>0</v>
      </c>
      <c r="FJ40" s="81">
        <v>0</v>
      </c>
      <c r="FK40" s="81">
        <v>0</v>
      </c>
      <c r="FL40" s="81">
        <v>0</v>
      </c>
      <c r="FM40" s="81">
        <v>0</v>
      </c>
      <c r="FN40" s="1" t="str">
        <f t="shared" si="3"/>
        <v>Central AfricaCapacity as MAP 12:52</v>
      </c>
    </row>
    <row r="41" spans="4:170" x14ac:dyDescent="0.2">
      <c r="D41" s="1" t="s">
        <v>29</v>
      </c>
      <c r="E41" s="81" t="s">
        <v>278</v>
      </c>
      <c r="F41" s="81">
        <v>0</v>
      </c>
      <c r="G41" s="81">
        <v>0</v>
      </c>
      <c r="H41" s="81">
        <v>0</v>
      </c>
      <c r="I41" s="81">
        <v>0</v>
      </c>
      <c r="J41" s="81">
        <v>0</v>
      </c>
      <c r="K41" s="81">
        <v>0</v>
      </c>
      <c r="L41" s="81">
        <v>0</v>
      </c>
      <c r="M41" s="81">
        <v>0</v>
      </c>
      <c r="N41" s="81">
        <v>0</v>
      </c>
      <c r="O41" s="81">
        <v>0</v>
      </c>
      <c r="P41" s="81">
        <v>0</v>
      </c>
      <c r="Q41" s="81">
        <v>0</v>
      </c>
      <c r="R41" s="81">
        <v>0</v>
      </c>
      <c r="S41" s="81">
        <v>0</v>
      </c>
      <c r="T41" s="81">
        <v>0</v>
      </c>
      <c r="U41" s="81">
        <v>0</v>
      </c>
      <c r="V41" s="81">
        <v>0</v>
      </c>
      <c r="W41" s="81">
        <v>0</v>
      </c>
      <c r="X41" s="81">
        <v>0</v>
      </c>
      <c r="Y41" s="81">
        <v>0</v>
      </c>
      <c r="Z41" s="81">
        <v>0</v>
      </c>
      <c r="AA41" s="81">
        <v>0</v>
      </c>
      <c r="AB41" s="81">
        <v>0</v>
      </c>
      <c r="AC41" s="81">
        <v>0</v>
      </c>
      <c r="AD41" s="81">
        <v>0</v>
      </c>
      <c r="AE41" s="81">
        <v>0</v>
      </c>
      <c r="AF41" s="81">
        <v>0</v>
      </c>
      <c r="AG41" s="81">
        <v>0</v>
      </c>
      <c r="AH41" s="81">
        <v>0</v>
      </c>
      <c r="AI41" s="81">
        <v>0</v>
      </c>
      <c r="AJ41" s="81">
        <v>0</v>
      </c>
      <c r="AK41" s="81">
        <v>0</v>
      </c>
      <c r="AL41" s="81">
        <v>0</v>
      </c>
      <c r="AM41" s="81">
        <v>0</v>
      </c>
      <c r="AN41" s="81">
        <v>0</v>
      </c>
      <c r="AO41" s="81">
        <v>0</v>
      </c>
      <c r="AP41" s="81">
        <v>0</v>
      </c>
      <c r="AQ41" s="81">
        <v>0</v>
      </c>
      <c r="AR41" s="81">
        <v>0</v>
      </c>
      <c r="AS41" s="81">
        <v>0</v>
      </c>
      <c r="AT41" s="81">
        <v>0</v>
      </c>
      <c r="AU41" s="81">
        <v>0</v>
      </c>
      <c r="AV41" s="81">
        <v>0</v>
      </c>
      <c r="AW41" s="81">
        <v>0</v>
      </c>
      <c r="AX41" s="81">
        <v>0</v>
      </c>
      <c r="AY41" s="81">
        <v>0</v>
      </c>
      <c r="AZ41" s="81">
        <v>0</v>
      </c>
      <c r="BA41" s="81">
        <v>0</v>
      </c>
      <c r="BB41" s="81">
        <v>0</v>
      </c>
      <c r="BC41" s="81">
        <v>0</v>
      </c>
      <c r="BD41" s="81">
        <v>0</v>
      </c>
      <c r="BE41" s="81">
        <v>0</v>
      </c>
      <c r="BF41" s="81">
        <v>0</v>
      </c>
      <c r="BG41" s="81">
        <v>0</v>
      </c>
      <c r="BH41" s="81">
        <v>0</v>
      </c>
      <c r="BI41" s="81">
        <v>0</v>
      </c>
      <c r="BJ41" s="81">
        <v>0</v>
      </c>
      <c r="BK41" s="81">
        <v>0</v>
      </c>
      <c r="BL41" s="81">
        <v>0</v>
      </c>
      <c r="BM41" s="81">
        <v>0</v>
      </c>
      <c r="BN41" s="81">
        <v>0</v>
      </c>
      <c r="BO41" s="81">
        <v>0</v>
      </c>
      <c r="BP41" s="81">
        <v>0</v>
      </c>
      <c r="BQ41" s="81">
        <v>0</v>
      </c>
      <c r="BR41" s="81">
        <v>0</v>
      </c>
      <c r="BS41" s="81">
        <v>0</v>
      </c>
      <c r="BT41" s="81">
        <v>0</v>
      </c>
      <c r="BU41" s="81">
        <v>0</v>
      </c>
      <c r="BV41" s="81">
        <v>0</v>
      </c>
      <c r="BW41" s="81">
        <v>0</v>
      </c>
      <c r="BX41" s="81">
        <v>0</v>
      </c>
      <c r="BY41" s="81">
        <v>0</v>
      </c>
      <c r="BZ41" s="81">
        <v>0</v>
      </c>
      <c r="CA41" s="81">
        <v>0</v>
      </c>
      <c r="CB41" s="81">
        <v>0</v>
      </c>
      <c r="CC41" s="81">
        <v>0</v>
      </c>
      <c r="CD41" s="81">
        <v>0</v>
      </c>
      <c r="CE41" s="81">
        <v>0</v>
      </c>
      <c r="CF41" s="81">
        <v>0</v>
      </c>
      <c r="CG41" s="81">
        <v>0</v>
      </c>
      <c r="CH41" s="81">
        <v>0</v>
      </c>
      <c r="CI41" s="81">
        <v>0</v>
      </c>
      <c r="CJ41" s="81">
        <v>0</v>
      </c>
      <c r="CK41" s="81">
        <v>0</v>
      </c>
      <c r="CL41" s="81">
        <v>0</v>
      </c>
      <c r="CM41" s="81">
        <v>0</v>
      </c>
      <c r="CN41" s="81">
        <v>0</v>
      </c>
      <c r="CO41" s="81">
        <v>0</v>
      </c>
      <c r="CP41" s="81">
        <v>0</v>
      </c>
      <c r="CQ41" s="81">
        <v>0</v>
      </c>
      <c r="CR41" s="81">
        <v>0</v>
      </c>
      <c r="CS41" s="81">
        <v>0</v>
      </c>
      <c r="CT41" s="81">
        <v>0</v>
      </c>
      <c r="CU41" s="81">
        <v>0</v>
      </c>
      <c r="CV41" s="81">
        <v>0</v>
      </c>
      <c r="CW41" s="81">
        <v>0</v>
      </c>
      <c r="CX41" s="81">
        <v>0</v>
      </c>
      <c r="CY41" s="81">
        <v>0</v>
      </c>
      <c r="CZ41" s="81">
        <v>0</v>
      </c>
      <c r="DA41" s="81">
        <v>0</v>
      </c>
      <c r="DB41" s="81">
        <v>0</v>
      </c>
      <c r="DC41" s="81">
        <v>0</v>
      </c>
      <c r="DD41" s="81">
        <v>0</v>
      </c>
      <c r="DE41" s="81">
        <v>0</v>
      </c>
      <c r="DF41" s="81">
        <v>0</v>
      </c>
      <c r="DG41" s="81">
        <v>0</v>
      </c>
      <c r="DH41" s="81">
        <v>0</v>
      </c>
      <c r="DI41" s="81">
        <v>0</v>
      </c>
      <c r="DJ41" s="81">
        <v>0</v>
      </c>
      <c r="DK41" s="81">
        <v>0</v>
      </c>
      <c r="DL41" s="81">
        <v>0</v>
      </c>
      <c r="DM41" s="81">
        <v>0</v>
      </c>
      <c r="DN41" s="81">
        <v>0</v>
      </c>
      <c r="DO41" s="81">
        <v>0</v>
      </c>
      <c r="DP41" s="81">
        <v>0</v>
      </c>
      <c r="DQ41" s="81">
        <v>0</v>
      </c>
      <c r="DR41" s="81">
        <v>0</v>
      </c>
      <c r="DS41" s="81">
        <v>0</v>
      </c>
      <c r="DT41" s="81">
        <v>0</v>
      </c>
      <c r="DU41" s="81">
        <v>0</v>
      </c>
      <c r="DV41" s="81">
        <v>0</v>
      </c>
      <c r="DW41" s="81">
        <v>0</v>
      </c>
      <c r="DX41" s="81">
        <v>0</v>
      </c>
      <c r="DY41" s="81">
        <v>0</v>
      </c>
      <c r="DZ41" s="81">
        <v>0</v>
      </c>
      <c r="EA41" s="81">
        <v>0</v>
      </c>
      <c r="EB41" s="81">
        <v>0</v>
      </c>
      <c r="EC41" s="81">
        <v>0</v>
      </c>
      <c r="ED41" s="81">
        <v>0</v>
      </c>
      <c r="EE41" s="81">
        <v>0</v>
      </c>
      <c r="EF41" s="81">
        <v>0</v>
      </c>
      <c r="EG41" s="81">
        <v>0</v>
      </c>
      <c r="EH41" s="81">
        <v>0</v>
      </c>
      <c r="EI41" s="81">
        <v>0</v>
      </c>
      <c r="EJ41" s="81">
        <v>0</v>
      </c>
      <c r="EK41" s="81">
        <v>0</v>
      </c>
      <c r="EL41" s="81">
        <v>0</v>
      </c>
      <c r="EM41" s="81">
        <v>0</v>
      </c>
      <c r="EN41" s="81">
        <v>0</v>
      </c>
      <c r="EO41" s="81">
        <v>0</v>
      </c>
      <c r="EP41" s="81">
        <v>0</v>
      </c>
      <c r="EQ41" s="81">
        <v>0</v>
      </c>
      <c r="ER41" s="81">
        <v>0</v>
      </c>
      <c r="ES41" s="81">
        <v>0</v>
      </c>
      <c r="ET41" s="81">
        <v>0</v>
      </c>
      <c r="EU41" s="81">
        <v>0</v>
      </c>
      <c r="EV41" s="81">
        <v>0</v>
      </c>
      <c r="EW41" s="81">
        <v>0</v>
      </c>
      <c r="EX41" s="81">
        <v>0</v>
      </c>
      <c r="EY41" s="81">
        <v>0</v>
      </c>
      <c r="EZ41" s="81">
        <v>0</v>
      </c>
      <c r="FA41" s="81">
        <v>0</v>
      </c>
      <c r="FB41" s="81">
        <v>0</v>
      </c>
      <c r="FC41" s="81">
        <v>0</v>
      </c>
      <c r="FD41" s="81">
        <v>0</v>
      </c>
      <c r="FE41" s="81">
        <v>0</v>
      </c>
      <c r="FF41" s="81">
        <v>0</v>
      </c>
      <c r="FG41" s="81">
        <v>0</v>
      </c>
      <c r="FH41" s="81">
        <v>0</v>
      </c>
      <c r="FI41" s="81">
        <v>0</v>
      </c>
      <c r="FJ41" s="81">
        <v>0</v>
      </c>
      <c r="FK41" s="81">
        <v>0</v>
      </c>
      <c r="FL41" s="81">
        <v>0</v>
      </c>
      <c r="FM41" s="81">
        <v>0</v>
      </c>
      <c r="FN41" s="1" t="str">
        <f t="shared" si="3"/>
        <v>Southern AfricaCapacity as MAP 12:52</v>
      </c>
    </row>
    <row r="42" spans="4:170" x14ac:dyDescent="0.2">
      <c r="D42" s="1" t="s">
        <v>31</v>
      </c>
      <c r="E42" s="81" t="s">
        <v>278</v>
      </c>
      <c r="F42" s="81">
        <v>0</v>
      </c>
      <c r="G42" s="81">
        <v>0</v>
      </c>
      <c r="H42" s="81">
        <v>0</v>
      </c>
      <c r="I42" s="81">
        <v>0</v>
      </c>
      <c r="J42" s="81">
        <v>0</v>
      </c>
      <c r="K42" s="81">
        <v>0</v>
      </c>
      <c r="L42" s="81">
        <v>0</v>
      </c>
      <c r="M42" s="81">
        <v>0</v>
      </c>
      <c r="N42" s="81">
        <v>0</v>
      </c>
      <c r="O42" s="81">
        <v>0</v>
      </c>
      <c r="P42" s="81">
        <v>0</v>
      </c>
      <c r="Q42" s="81">
        <v>0</v>
      </c>
      <c r="R42" s="81">
        <v>0</v>
      </c>
      <c r="S42" s="81">
        <v>0</v>
      </c>
      <c r="T42" s="81">
        <v>0</v>
      </c>
      <c r="U42" s="81">
        <v>0</v>
      </c>
      <c r="V42" s="81">
        <v>0</v>
      </c>
      <c r="W42" s="81">
        <v>0</v>
      </c>
      <c r="X42" s="81">
        <v>0</v>
      </c>
      <c r="Y42" s="81">
        <v>0</v>
      </c>
      <c r="Z42" s="81">
        <v>0</v>
      </c>
      <c r="AA42" s="81">
        <v>0</v>
      </c>
      <c r="AB42" s="81">
        <v>0</v>
      </c>
      <c r="AC42" s="81">
        <v>0</v>
      </c>
      <c r="AD42" s="81">
        <v>0</v>
      </c>
      <c r="AE42" s="81">
        <v>0</v>
      </c>
      <c r="AF42" s="81">
        <v>0</v>
      </c>
      <c r="AG42" s="81">
        <v>0</v>
      </c>
      <c r="AH42" s="81">
        <v>0</v>
      </c>
      <c r="AI42" s="81">
        <v>0</v>
      </c>
      <c r="AJ42" s="81">
        <v>0</v>
      </c>
      <c r="AK42" s="81">
        <v>0</v>
      </c>
      <c r="AL42" s="81">
        <v>0</v>
      </c>
      <c r="AM42" s="81">
        <v>0</v>
      </c>
      <c r="AN42" s="81">
        <v>0</v>
      </c>
      <c r="AO42" s="81">
        <v>0</v>
      </c>
      <c r="AP42" s="81">
        <v>0</v>
      </c>
      <c r="AQ42" s="81">
        <v>0</v>
      </c>
      <c r="AR42" s="81">
        <v>0</v>
      </c>
      <c r="AS42" s="81">
        <v>0</v>
      </c>
      <c r="AT42" s="81">
        <v>0</v>
      </c>
      <c r="AU42" s="81">
        <v>0</v>
      </c>
      <c r="AV42" s="81">
        <v>0</v>
      </c>
      <c r="AW42" s="81">
        <v>0</v>
      </c>
      <c r="AX42" s="81">
        <v>0</v>
      </c>
      <c r="AY42" s="81">
        <v>0</v>
      </c>
      <c r="AZ42" s="81">
        <v>0</v>
      </c>
      <c r="BA42" s="81">
        <v>0</v>
      </c>
      <c r="BB42" s="81">
        <v>0</v>
      </c>
      <c r="BC42" s="81">
        <v>0</v>
      </c>
      <c r="BD42" s="81">
        <v>0</v>
      </c>
      <c r="BE42" s="81">
        <v>0</v>
      </c>
      <c r="BF42" s="81">
        <v>0</v>
      </c>
      <c r="BG42" s="81">
        <v>0</v>
      </c>
      <c r="BH42" s="81">
        <v>0</v>
      </c>
      <c r="BI42" s="81">
        <v>0</v>
      </c>
      <c r="BJ42" s="81">
        <v>0</v>
      </c>
      <c r="BK42" s="81">
        <v>0</v>
      </c>
      <c r="BL42" s="81">
        <v>0</v>
      </c>
      <c r="BM42" s="81">
        <v>0</v>
      </c>
      <c r="BN42" s="81">
        <v>0</v>
      </c>
      <c r="BO42" s="81">
        <v>0</v>
      </c>
      <c r="BP42" s="81">
        <v>0</v>
      </c>
      <c r="BQ42" s="81">
        <v>0</v>
      </c>
      <c r="BR42" s="81">
        <v>0</v>
      </c>
      <c r="BS42" s="81">
        <v>0</v>
      </c>
      <c r="BT42" s="81">
        <v>0</v>
      </c>
      <c r="BU42" s="81">
        <v>0</v>
      </c>
      <c r="BV42" s="81">
        <v>0</v>
      </c>
      <c r="BW42" s="81">
        <v>0</v>
      </c>
      <c r="BX42" s="81">
        <v>0</v>
      </c>
      <c r="BY42" s="81">
        <v>0</v>
      </c>
      <c r="BZ42" s="81">
        <v>0</v>
      </c>
      <c r="CA42" s="81">
        <v>0</v>
      </c>
      <c r="CB42" s="81">
        <v>0</v>
      </c>
      <c r="CC42" s="81">
        <v>0</v>
      </c>
      <c r="CD42" s="81">
        <v>0</v>
      </c>
      <c r="CE42" s="81">
        <v>0</v>
      </c>
      <c r="CF42" s="81">
        <v>0</v>
      </c>
      <c r="CG42" s="81">
        <v>0</v>
      </c>
      <c r="CH42" s="81">
        <v>12.5</v>
      </c>
      <c r="CI42" s="81">
        <v>12.5</v>
      </c>
      <c r="CJ42" s="81">
        <v>12.5</v>
      </c>
      <c r="CK42" s="81">
        <v>12.5</v>
      </c>
      <c r="CL42" s="81">
        <v>25</v>
      </c>
      <c r="CM42" s="81">
        <v>25</v>
      </c>
      <c r="CN42" s="81">
        <v>25</v>
      </c>
      <c r="CO42" s="81">
        <v>25</v>
      </c>
      <c r="CP42" s="81">
        <v>37.5</v>
      </c>
      <c r="CQ42" s="81">
        <v>37.5</v>
      </c>
      <c r="CR42" s="81">
        <v>37.5</v>
      </c>
      <c r="CS42" s="81">
        <v>37.5</v>
      </c>
      <c r="CT42" s="81">
        <v>50</v>
      </c>
      <c r="CU42" s="81">
        <v>50</v>
      </c>
      <c r="CV42" s="81">
        <v>50</v>
      </c>
      <c r="CW42" s="81">
        <v>50</v>
      </c>
      <c r="CX42" s="81">
        <v>62.5</v>
      </c>
      <c r="CY42" s="81">
        <v>62.5</v>
      </c>
      <c r="CZ42" s="81">
        <v>62.5</v>
      </c>
      <c r="DA42" s="81">
        <v>62.5</v>
      </c>
      <c r="DB42" s="81">
        <v>75</v>
      </c>
      <c r="DC42" s="81">
        <v>75</v>
      </c>
      <c r="DD42" s="81">
        <v>75</v>
      </c>
      <c r="DE42" s="81">
        <v>75</v>
      </c>
      <c r="DF42" s="81">
        <v>87.5</v>
      </c>
      <c r="DG42" s="81">
        <v>87.5</v>
      </c>
      <c r="DH42" s="81">
        <v>87.5</v>
      </c>
      <c r="DI42" s="81">
        <v>87.5</v>
      </c>
      <c r="DJ42" s="81">
        <v>100</v>
      </c>
      <c r="DK42" s="81">
        <v>100</v>
      </c>
      <c r="DL42" s="81">
        <v>100</v>
      </c>
      <c r="DM42" s="81">
        <v>100</v>
      </c>
      <c r="DN42" s="81">
        <v>112.5</v>
      </c>
      <c r="DO42" s="81">
        <v>112.5</v>
      </c>
      <c r="DP42" s="81">
        <v>112.5</v>
      </c>
      <c r="DQ42" s="81">
        <v>112.5</v>
      </c>
      <c r="DR42" s="81">
        <v>125</v>
      </c>
      <c r="DS42" s="81">
        <v>125</v>
      </c>
      <c r="DT42" s="81">
        <v>125</v>
      </c>
      <c r="DU42" s="81">
        <v>125</v>
      </c>
      <c r="DV42" s="81">
        <v>137.5</v>
      </c>
      <c r="DW42" s="81">
        <v>137.5</v>
      </c>
      <c r="DX42" s="81">
        <v>137.5</v>
      </c>
      <c r="DY42" s="81">
        <v>137.5</v>
      </c>
      <c r="DZ42" s="81">
        <v>150</v>
      </c>
      <c r="EA42" s="81">
        <v>150</v>
      </c>
      <c r="EB42" s="81">
        <v>150</v>
      </c>
      <c r="EC42" s="81">
        <v>150</v>
      </c>
      <c r="ED42" s="81">
        <v>162.5</v>
      </c>
      <c r="EE42" s="81">
        <v>162.5</v>
      </c>
      <c r="EF42" s="81">
        <v>162.5</v>
      </c>
      <c r="EG42" s="81">
        <v>162.5</v>
      </c>
      <c r="EH42" s="81">
        <v>175</v>
      </c>
      <c r="EI42" s="81">
        <v>175</v>
      </c>
      <c r="EJ42" s="81">
        <v>175</v>
      </c>
      <c r="EK42" s="81">
        <v>175</v>
      </c>
      <c r="EL42" s="81">
        <v>187.5</v>
      </c>
      <c r="EM42" s="81">
        <v>187.5</v>
      </c>
      <c r="EN42" s="81">
        <v>187.5</v>
      </c>
      <c r="EO42" s="81">
        <v>187.5</v>
      </c>
      <c r="EP42" s="81">
        <v>200</v>
      </c>
      <c r="EQ42" s="81">
        <v>200</v>
      </c>
      <c r="ER42" s="81">
        <v>200</v>
      </c>
      <c r="ES42" s="81">
        <v>200</v>
      </c>
      <c r="ET42" s="81">
        <v>212.5</v>
      </c>
      <c r="EU42" s="81">
        <v>212.5</v>
      </c>
      <c r="EV42" s="81">
        <v>212.5</v>
      </c>
      <c r="EW42" s="81">
        <v>212.5</v>
      </c>
      <c r="EX42" s="81">
        <v>225</v>
      </c>
      <c r="EY42" s="81">
        <v>225</v>
      </c>
      <c r="EZ42" s="81">
        <v>225</v>
      </c>
      <c r="FA42" s="81">
        <v>225</v>
      </c>
      <c r="FB42" s="81">
        <v>237.5</v>
      </c>
      <c r="FC42" s="81">
        <v>237.5</v>
      </c>
      <c r="FD42" s="81">
        <v>237.5</v>
      </c>
      <c r="FE42" s="81">
        <v>237.5</v>
      </c>
      <c r="FF42" s="81">
        <v>250</v>
      </c>
      <c r="FG42" s="81">
        <v>250</v>
      </c>
      <c r="FH42" s="81">
        <v>250</v>
      </c>
      <c r="FI42" s="81">
        <v>250</v>
      </c>
      <c r="FJ42" s="81">
        <v>262.5</v>
      </c>
      <c r="FK42" s="81">
        <v>262.5</v>
      </c>
      <c r="FL42" s="81">
        <v>262.5</v>
      </c>
      <c r="FM42" s="81">
        <v>262.5</v>
      </c>
      <c r="FN42" s="1" t="str">
        <f t="shared" si="3"/>
        <v>Middle EastCapacity as MAP 12:52</v>
      </c>
    </row>
    <row r="43" spans="4:170" x14ac:dyDescent="0.2">
      <c r="D43" s="1" t="s">
        <v>42</v>
      </c>
      <c r="E43" s="81" t="s">
        <v>278</v>
      </c>
      <c r="F43" s="81">
        <v>0</v>
      </c>
      <c r="G43" s="81">
        <v>0</v>
      </c>
      <c r="H43" s="81">
        <v>0</v>
      </c>
      <c r="I43" s="81">
        <v>0</v>
      </c>
      <c r="J43" s="81">
        <v>0</v>
      </c>
      <c r="K43" s="81">
        <v>0</v>
      </c>
      <c r="L43" s="81">
        <v>0</v>
      </c>
      <c r="M43" s="81">
        <v>0</v>
      </c>
      <c r="N43" s="81">
        <v>0</v>
      </c>
      <c r="O43" s="81">
        <v>0</v>
      </c>
      <c r="P43" s="81">
        <v>0</v>
      </c>
      <c r="Q43" s="81">
        <v>0</v>
      </c>
      <c r="R43" s="81">
        <v>0</v>
      </c>
      <c r="S43" s="81">
        <v>0</v>
      </c>
      <c r="T43" s="81">
        <v>0</v>
      </c>
      <c r="U43" s="81">
        <v>0</v>
      </c>
      <c r="V43" s="81">
        <v>0</v>
      </c>
      <c r="W43" s="81">
        <v>0</v>
      </c>
      <c r="X43" s="81">
        <v>0</v>
      </c>
      <c r="Y43" s="81">
        <v>0</v>
      </c>
      <c r="Z43" s="81">
        <v>0</v>
      </c>
      <c r="AA43" s="81">
        <v>0</v>
      </c>
      <c r="AB43" s="81">
        <v>0</v>
      </c>
      <c r="AC43" s="81">
        <v>0</v>
      </c>
      <c r="AD43" s="81">
        <v>0</v>
      </c>
      <c r="AE43" s="81">
        <v>0</v>
      </c>
      <c r="AF43" s="81">
        <v>0</v>
      </c>
      <c r="AG43" s="81">
        <v>0</v>
      </c>
      <c r="AH43" s="81">
        <v>0</v>
      </c>
      <c r="AI43" s="81">
        <v>0</v>
      </c>
      <c r="AJ43" s="81">
        <v>0</v>
      </c>
      <c r="AK43" s="81">
        <v>0</v>
      </c>
      <c r="AL43" s="81">
        <v>0</v>
      </c>
      <c r="AM43" s="81">
        <v>0</v>
      </c>
      <c r="AN43" s="81">
        <v>0</v>
      </c>
      <c r="AO43" s="81">
        <v>0</v>
      </c>
      <c r="AP43" s="81">
        <v>0</v>
      </c>
      <c r="AQ43" s="81">
        <v>0</v>
      </c>
      <c r="AR43" s="81">
        <v>0</v>
      </c>
      <c r="AS43" s="81">
        <v>0</v>
      </c>
      <c r="AT43" s="81">
        <v>0</v>
      </c>
      <c r="AU43" s="81">
        <v>0</v>
      </c>
      <c r="AV43" s="81">
        <v>0</v>
      </c>
      <c r="AW43" s="81">
        <v>0</v>
      </c>
      <c r="AX43" s="81">
        <v>0</v>
      </c>
      <c r="AY43" s="81">
        <v>0</v>
      </c>
      <c r="AZ43" s="81">
        <v>0</v>
      </c>
      <c r="BA43" s="81">
        <v>0</v>
      </c>
      <c r="BB43" s="81">
        <v>0</v>
      </c>
      <c r="BC43" s="81">
        <v>0</v>
      </c>
      <c r="BD43" s="81">
        <v>0</v>
      </c>
      <c r="BE43" s="81">
        <v>0</v>
      </c>
      <c r="BF43" s="81">
        <v>0</v>
      </c>
      <c r="BG43" s="81">
        <v>0</v>
      </c>
      <c r="BH43" s="81">
        <v>0</v>
      </c>
      <c r="BI43" s="81">
        <v>0</v>
      </c>
      <c r="BJ43" s="81">
        <v>0</v>
      </c>
      <c r="BK43" s="81">
        <v>0</v>
      </c>
      <c r="BL43" s="81">
        <v>0</v>
      </c>
      <c r="BM43" s="81">
        <v>0</v>
      </c>
      <c r="BN43" s="81">
        <v>0</v>
      </c>
      <c r="BO43" s="81">
        <v>0</v>
      </c>
      <c r="BP43" s="81">
        <v>0</v>
      </c>
      <c r="BQ43" s="81">
        <v>0</v>
      </c>
      <c r="BR43" s="81">
        <v>0</v>
      </c>
      <c r="BS43" s="81">
        <v>0</v>
      </c>
      <c r="BT43" s="81">
        <v>0</v>
      </c>
      <c r="BU43" s="81">
        <v>0</v>
      </c>
      <c r="BV43" s="81">
        <v>0</v>
      </c>
      <c r="BW43" s="81">
        <v>0</v>
      </c>
      <c r="BX43" s="81">
        <v>0</v>
      </c>
      <c r="BY43" s="81">
        <v>0</v>
      </c>
      <c r="BZ43" s="81">
        <v>0</v>
      </c>
      <c r="CA43" s="81">
        <v>0</v>
      </c>
      <c r="CB43" s="81">
        <v>0</v>
      </c>
      <c r="CC43" s="81">
        <v>0</v>
      </c>
      <c r="CD43" s="81">
        <v>0</v>
      </c>
      <c r="CE43" s="81">
        <v>0</v>
      </c>
      <c r="CF43" s="81">
        <v>0</v>
      </c>
      <c r="CG43" s="81">
        <v>0</v>
      </c>
      <c r="CH43" s="81">
        <v>0</v>
      </c>
      <c r="CI43" s="81">
        <v>0</v>
      </c>
      <c r="CJ43" s="81">
        <v>0</v>
      </c>
      <c r="CK43" s="81">
        <v>0</v>
      </c>
      <c r="CL43" s="81">
        <v>0</v>
      </c>
      <c r="CM43" s="81">
        <v>0</v>
      </c>
      <c r="CN43" s="81">
        <v>0</v>
      </c>
      <c r="CO43" s="81">
        <v>0</v>
      </c>
      <c r="CP43" s="81">
        <v>0</v>
      </c>
      <c r="CQ43" s="81">
        <v>0</v>
      </c>
      <c r="CR43" s="81">
        <v>0</v>
      </c>
      <c r="CS43" s="81">
        <v>0</v>
      </c>
      <c r="CT43" s="81">
        <v>0</v>
      </c>
      <c r="CU43" s="81">
        <v>0</v>
      </c>
      <c r="CV43" s="81">
        <v>0</v>
      </c>
      <c r="CW43" s="81">
        <v>0</v>
      </c>
      <c r="CX43" s="81">
        <v>0</v>
      </c>
      <c r="CY43" s="81">
        <v>0</v>
      </c>
      <c r="CZ43" s="81">
        <v>0</v>
      </c>
      <c r="DA43" s="81">
        <v>0</v>
      </c>
      <c r="DB43" s="81">
        <v>0</v>
      </c>
      <c r="DC43" s="81">
        <v>0</v>
      </c>
      <c r="DD43" s="81">
        <v>0</v>
      </c>
      <c r="DE43" s="81">
        <v>0</v>
      </c>
      <c r="DF43" s="81">
        <v>0</v>
      </c>
      <c r="DG43" s="81">
        <v>0</v>
      </c>
      <c r="DH43" s="81">
        <v>0</v>
      </c>
      <c r="DI43" s="81">
        <v>0</v>
      </c>
      <c r="DJ43" s="81">
        <v>0</v>
      </c>
      <c r="DK43" s="81">
        <v>0</v>
      </c>
      <c r="DL43" s="81">
        <v>0</v>
      </c>
      <c r="DM43" s="81">
        <v>0</v>
      </c>
      <c r="DN43" s="81">
        <v>0</v>
      </c>
      <c r="DO43" s="81">
        <v>0</v>
      </c>
      <c r="DP43" s="81">
        <v>0</v>
      </c>
      <c r="DQ43" s="81">
        <v>0</v>
      </c>
      <c r="DR43" s="81">
        <v>0</v>
      </c>
      <c r="DS43" s="81">
        <v>0</v>
      </c>
      <c r="DT43" s="81">
        <v>0</v>
      </c>
      <c r="DU43" s="81">
        <v>0</v>
      </c>
      <c r="DV43" s="81">
        <v>0</v>
      </c>
      <c r="DW43" s="81">
        <v>0</v>
      </c>
      <c r="DX43" s="81">
        <v>0</v>
      </c>
      <c r="DY43" s="81">
        <v>0</v>
      </c>
      <c r="DZ43" s="81">
        <v>0</v>
      </c>
      <c r="EA43" s="81">
        <v>0</v>
      </c>
      <c r="EB43" s="81">
        <v>0</v>
      </c>
      <c r="EC43" s="81">
        <v>0</v>
      </c>
      <c r="ED43" s="81">
        <v>0</v>
      </c>
      <c r="EE43" s="81">
        <v>0</v>
      </c>
      <c r="EF43" s="81">
        <v>0</v>
      </c>
      <c r="EG43" s="81">
        <v>0</v>
      </c>
      <c r="EH43" s="81">
        <v>0</v>
      </c>
      <c r="EI43" s="81">
        <v>0</v>
      </c>
      <c r="EJ43" s="81">
        <v>0</v>
      </c>
      <c r="EK43" s="81">
        <v>0</v>
      </c>
      <c r="EL43" s="81">
        <v>0</v>
      </c>
      <c r="EM43" s="81">
        <v>0</v>
      </c>
      <c r="EN43" s="81">
        <v>0</v>
      </c>
      <c r="EO43" s="81">
        <v>0</v>
      </c>
      <c r="EP43" s="81">
        <v>0</v>
      </c>
      <c r="EQ43" s="81">
        <v>0</v>
      </c>
      <c r="ER43" s="81">
        <v>0</v>
      </c>
      <c r="ES43" s="81">
        <v>0</v>
      </c>
      <c r="ET43" s="81">
        <v>0</v>
      </c>
      <c r="EU43" s="81">
        <v>0</v>
      </c>
      <c r="EV43" s="81">
        <v>0</v>
      </c>
      <c r="EW43" s="81">
        <v>0</v>
      </c>
      <c r="EX43" s="81">
        <v>0</v>
      </c>
      <c r="EY43" s="81">
        <v>0</v>
      </c>
      <c r="EZ43" s="81">
        <v>0</v>
      </c>
      <c r="FA43" s="81">
        <v>0</v>
      </c>
      <c r="FB43" s="81">
        <v>0</v>
      </c>
      <c r="FC43" s="81">
        <v>0</v>
      </c>
      <c r="FD43" s="81">
        <v>0</v>
      </c>
      <c r="FE43" s="81">
        <v>0</v>
      </c>
      <c r="FF43" s="81">
        <v>0</v>
      </c>
      <c r="FG43" s="81">
        <v>0</v>
      </c>
      <c r="FH43" s="81">
        <v>0</v>
      </c>
      <c r="FI43" s="81">
        <v>0</v>
      </c>
      <c r="FJ43" s="81">
        <v>0</v>
      </c>
      <c r="FK43" s="81">
        <v>0</v>
      </c>
      <c r="FL43" s="81">
        <v>0</v>
      </c>
      <c r="FM43" s="81">
        <v>0</v>
      </c>
      <c r="FN43" s="1" t="str">
        <f t="shared" si="3"/>
        <v>Southern AsiaCapacity as MAP 12:52</v>
      </c>
    </row>
    <row r="44" spans="4:170" x14ac:dyDescent="0.2">
      <c r="D44" s="1" t="s">
        <v>46</v>
      </c>
      <c r="E44" s="81" t="s">
        <v>278</v>
      </c>
      <c r="F44" s="81">
        <v>0</v>
      </c>
      <c r="G44" s="81">
        <v>0</v>
      </c>
      <c r="H44" s="81">
        <v>0</v>
      </c>
      <c r="I44" s="81">
        <v>0</v>
      </c>
      <c r="J44" s="81">
        <v>0</v>
      </c>
      <c r="K44" s="81">
        <v>0</v>
      </c>
      <c r="L44" s="81">
        <v>0</v>
      </c>
      <c r="M44" s="81">
        <v>0</v>
      </c>
      <c r="N44" s="81">
        <v>0</v>
      </c>
      <c r="O44" s="81">
        <v>0</v>
      </c>
      <c r="P44" s="81">
        <v>0</v>
      </c>
      <c r="Q44" s="81">
        <v>0</v>
      </c>
      <c r="R44" s="81">
        <v>0</v>
      </c>
      <c r="S44" s="81">
        <v>0</v>
      </c>
      <c r="T44" s="81">
        <v>0</v>
      </c>
      <c r="U44" s="81">
        <v>0</v>
      </c>
      <c r="V44" s="81">
        <v>0</v>
      </c>
      <c r="W44" s="81">
        <v>0</v>
      </c>
      <c r="X44" s="81">
        <v>0</v>
      </c>
      <c r="Y44" s="81">
        <v>0</v>
      </c>
      <c r="Z44" s="81">
        <v>0</v>
      </c>
      <c r="AA44" s="81">
        <v>0</v>
      </c>
      <c r="AB44" s="81">
        <v>0</v>
      </c>
      <c r="AC44" s="81">
        <v>0</v>
      </c>
      <c r="AD44" s="81">
        <v>0</v>
      </c>
      <c r="AE44" s="81">
        <v>0</v>
      </c>
      <c r="AF44" s="81">
        <v>0</v>
      </c>
      <c r="AG44" s="81">
        <v>0</v>
      </c>
      <c r="AH44" s="81">
        <v>0</v>
      </c>
      <c r="AI44" s="81">
        <v>0</v>
      </c>
      <c r="AJ44" s="81">
        <v>0</v>
      </c>
      <c r="AK44" s="81">
        <v>0</v>
      </c>
      <c r="AL44" s="81">
        <v>0</v>
      </c>
      <c r="AM44" s="81">
        <v>0</v>
      </c>
      <c r="AN44" s="81">
        <v>0</v>
      </c>
      <c r="AO44" s="81">
        <v>0</v>
      </c>
      <c r="AP44" s="81">
        <v>0</v>
      </c>
      <c r="AQ44" s="81">
        <v>0</v>
      </c>
      <c r="AR44" s="81">
        <v>0</v>
      </c>
      <c r="AS44" s="81">
        <v>0</v>
      </c>
      <c r="AT44" s="81">
        <v>0</v>
      </c>
      <c r="AU44" s="81">
        <v>0</v>
      </c>
      <c r="AV44" s="81">
        <v>0</v>
      </c>
      <c r="AW44" s="81">
        <v>0</v>
      </c>
      <c r="AX44" s="81">
        <v>0</v>
      </c>
      <c r="AY44" s="81">
        <v>0</v>
      </c>
      <c r="AZ44" s="81">
        <v>0</v>
      </c>
      <c r="BA44" s="81">
        <v>0</v>
      </c>
      <c r="BB44" s="81">
        <v>0</v>
      </c>
      <c r="BC44" s="81">
        <v>0</v>
      </c>
      <c r="BD44" s="81">
        <v>0</v>
      </c>
      <c r="BE44" s="81">
        <v>0</v>
      </c>
      <c r="BF44" s="81">
        <v>0</v>
      </c>
      <c r="BG44" s="81">
        <v>0</v>
      </c>
      <c r="BH44" s="81">
        <v>0</v>
      </c>
      <c r="BI44" s="81">
        <v>0</v>
      </c>
      <c r="BJ44" s="81">
        <v>0</v>
      </c>
      <c r="BK44" s="81">
        <v>0</v>
      </c>
      <c r="BL44" s="81">
        <v>0</v>
      </c>
      <c r="BM44" s="81">
        <v>0</v>
      </c>
      <c r="BN44" s="81">
        <v>0</v>
      </c>
      <c r="BO44" s="81">
        <v>0</v>
      </c>
      <c r="BP44" s="81">
        <v>0</v>
      </c>
      <c r="BQ44" s="81">
        <v>0</v>
      </c>
      <c r="BR44" s="81">
        <v>0</v>
      </c>
      <c r="BS44" s="81">
        <v>0</v>
      </c>
      <c r="BT44" s="81">
        <v>0</v>
      </c>
      <c r="BU44" s="81">
        <v>0</v>
      </c>
      <c r="BV44" s="81">
        <v>0</v>
      </c>
      <c r="BW44" s="81">
        <v>0</v>
      </c>
      <c r="BX44" s="81">
        <v>0</v>
      </c>
      <c r="BY44" s="81">
        <v>0</v>
      </c>
      <c r="BZ44" s="81">
        <v>0</v>
      </c>
      <c r="CA44" s="81">
        <v>0</v>
      </c>
      <c r="CB44" s="81">
        <v>0</v>
      </c>
      <c r="CC44" s="81">
        <v>0</v>
      </c>
      <c r="CD44" s="81">
        <v>0</v>
      </c>
      <c r="CE44" s="81">
        <v>0</v>
      </c>
      <c r="CF44" s="81">
        <v>0</v>
      </c>
      <c r="CG44" s="81">
        <v>0</v>
      </c>
      <c r="CH44" s="81">
        <v>0</v>
      </c>
      <c r="CI44" s="81">
        <v>0</v>
      </c>
      <c r="CJ44" s="81">
        <v>0</v>
      </c>
      <c r="CK44" s="81">
        <v>0</v>
      </c>
      <c r="CL44" s="81">
        <v>0</v>
      </c>
      <c r="CM44" s="81">
        <v>0</v>
      </c>
      <c r="CN44" s="81">
        <v>0</v>
      </c>
      <c r="CO44" s="81">
        <v>0</v>
      </c>
      <c r="CP44" s="81">
        <v>0</v>
      </c>
      <c r="CQ44" s="81">
        <v>0</v>
      </c>
      <c r="CR44" s="81">
        <v>0</v>
      </c>
      <c r="CS44" s="81">
        <v>0</v>
      </c>
      <c r="CT44" s="81">
        <v>0</v>
      </c>
      <c r="CU44" s="81">
        <v>0</v>
      </c>
      <c r="CV44" s="81">
        <v>0</v>
      </c>
      <c r="CW44" s="81">
        <v>0</v>
      </c>
      <c r="CX44" s="81">
        <v>0</v>
      </c>
      <c r="CY44" s="81">
        <v>0</v>
      </c>
      <c r="CZ44" s="81">
        <v>0</v>
      </c>
      <c r="DA44" s="81">
        <v>0</v>
      </c>
      <c r="DB44" s="81">
        <v>0</v>
      </c>
      <c r="DC44" s="81">
        <v>0</v>
      </c>
      <c r="DD44" s="81">
        <v>0</v>
      </c>
      <c r="DE44" s="81">
        <v>0</v>
      </c>
      <c r="DF44" s="81">
        <v>0</v>
      </c>
      <c r="DG44" s="81">
        <v>0</v>
      </c>
      <c r="DH44" s="81">
        <v>0</v>
      </c>
      <c r="DI44" s="81">
        <v>0</v>
      </c>
      <c r="DJ44" s="81">
        <v>0</v>
      </c>
      <c r="DK44" s="81">
        <v>0</v>
      </c>
      <c r="DL44" s="81">
        <v>0</v>
      </c>
      <c r="DM44" s="81">
        <v>0</v>
      </c>
      <c r="DN44" s="81">
        <v>0</v>
      </c>
      <c r="DO44" s="81">
        <v>0</v>
      </c>
      <c r="DP44" s="81">
        <v>0</v>
      </c>
      <c r="DQ44" s="81">
        <v>0</v>
      </c>
      <c r="DR44" s="81">
        <v>0</v>
      </c>
      <c r="DS44" s="81">
        <v>0</v>
      </c>
      <c r="DT44" s="81">
        <v>0</v>
      </c>
      <c r="DU44" s="81">
        <v>0</v>
      </c>
      <c r="DV44" s="81">
        <v>0</v>
      </c>
      <c r="DW44" s="81">
        <v>0</v>
      </c>
      <c r="DX44" s="81">
        <v>0</v>
      </c>
      <c r="DY44" s="81">
        <v>0</v>
      </c>
      <c r="DZ44" s="81">
        <v>0</v>
      </c>
      <c r="EA44" s="81">
        <v>0</v>
      </c>
      <c r="EB44" s="81">
        <v>0</v>
      </c>
      <c r="EC44" s="81">
        <v>0</v>
      </c>
      <c r="ED44" s="81">
        <v>0</v>
      </c>
      <c r="EE44" s="81">
        <v>0</v>
      </c>
      <c r="EF44" s="81">
        <v>0</v>
      </c>
      <c r="EG44" s="81">
        <v>0</v>
      </c>
      <c r="EH44" s="81">
        <v>0</v>
      </c>
      <c r="EI44" s="81">
        <v>0</v>
      </c>
      <c r="EJ44" s="81">
        <v>0</v>
      </c>
      <c r="EK44" s="81">
        <v>0</v>
      </c>
      <c r="EL44" s="81">
        <v>0</v>
      </c>
      <c r="EM44" s="81">
        <v>0</v>
      </c>
      <c r="EN44" s="81">
        <v>0</v>
      </c>
      <c r="EO44" s="81">
        <v>0</v>
      </c>
      <c r="EP44" s="81">
        <v>0</v>
      </c>
      <c r="EQ44" s="81">
        <v>0</v>
      </c>
      <c r="ER44" s="81">
        <v>0</v>
      </c>
      <c r="ES44" s="81">
        <v>0</v>
      </c>
      <c r="ET44" s="81">
        <v>0</v>
      </c>
      <c r="EU44" s="81">
        <v>0</v>
      </c>
      <c r="EV44" s="81">
        <v>0</v>
      </c>
      <c r="EW44" s="81">
        <v>0</v>
      </c>
      <c r="EX44" s="81">
        <v>0</v>
      </c>
      <c r="EY44" s="81">
        <v>0</v>
      </c>
      <c r="EZ44" s="81">
        <v>0</v>
      </c>
      <c r="FA44" s="81">
        <v>0</v>
      </c>
      <c r="FB44" s="81">
        <v>0</v>
      </c>
      <c r="FC44" s="81">
        <v>0</v>
      </c>
      <c r="FD44" s="81">
        <v>0</v>
      </c>
      <c r="FE44" s="81">
        <v>0</v>
      </c>
      <c r="FF44" s="81">
        <v>0</v>
      </c>
      <c r="FG44" s="81">
        <v>0</v>
      </c>
      <c r="FH44" s="81">
        <v>0</v>
      </c>
      <c r="FI44" s="81">
        <v>0</v>
      </c>
      <c r="FJ44" s="81">
        <v>0</v>
      </c>
      <c r="FK44" s="81">
        <v>0</v>
      </c>
      <c r="FL44" s="81">
        <v>0</v>
      </c>
      <c r="FM44" s="81">
        <v>0</v>
      </c>
      <c r="FN44" s="1" t="str">
        <f t="shared" si="3"/>
        <v>Eastern AsiaCapacity as MAP 12:52</v>
      </c>
    </row>
    <row r="45" spans="4:170" x14ac:dyDescent="0.2">
      <c r="D45" s="1" t="s">
        <v>1117</v>
      </c>
      <c r="E45" s="81" t="s">
        <v>278</v>
      </c>
      <c r="F45" s="81">
        <v>0</v>
      </c>
      <c r="G45" s="81">
        <v>0</v>
      </c>
      <c r="H45" s="81">
        <v>0</v>
      </c>
      <c r="I45" s="81">
        <v>0</v>
      </c>
      <c r="J45" s="81">
        <v>0</v>
      </c>
      <c r="K45" s="81">
        <v>0</v>
      </c>
      <c r="L45" s="81">
        <v>0</v>
      </c>
      <c r="M45" s="81">
        <v>0</v>
      </c>
      <c r="N45" s="81">
        <v>0</v>
      </c>
      <c r="O45" s="81">
        <v>0</v>
      </c>
      <c r="P45" s="81">
        <v>0</v>
      </c>
      <c r="Q45" s="81">
        <v>0</v>
      </c>
      <c r="R45" s="81">
        <v>0</v>
      </c>
      <c r="S45" s="81">
        <v>0</v>
      </c>
      <c r="T45" s="81">
        <v>0</v>
      </c>
      <c r="U45" s="81">
        <v>0</v>
      </c>
      <c r="V45" s="81">
        <v>0</v>
      </c>
      <c r="W45" s="81">
        <v>0</v>
      </c>
      <c r="X45" s="81">
        <v>0</v>
      </c>
      <c r="Y45" s="81">
        <v>0</v>
      </c>
      <c r="Z45" s="81">
        <v>0</v>
      </c>
      <c r="AA45" s="81">
        <v>0</v>
      </c>
      <c r="AB45" s="81">
        <v>0</v>
      </c>
      <c r="AC45" s="81">
        <v>0</v>
      </c>
      <c r="AD45" s="81">
        <v>0</v>
      </c>
      <c r="AE45" s="81">
        <v>0</v>
      </c>
      <c r="AF45" s="81">
        <v>0</v>
      </c>
      <c r="AG45" s="81">
        <v>0</v>
      </c>
      <c r="AH45" s="81">
        <v>0</v>
      </c>
      <c r="AI45" s="81">
        <v>0</v>
      </c>
      <c r="AJ45" s="81">
        <v>0</v>
      </c>
      <c r="AK45" s="81">
        <v>0</v>
      </c>
      <c r="AL45" s="81">
        <v>0</v>
      </c>
      <c r="AM45" s="81">
        <v>0</v>
      </c>
      <c r="AN45" s="81">
        <v>0</v>
      </c>
      <c r="AO45" s="81">
        <v>0</v>
      </c>
      <c r="AP45" s="81">
        <v>0</v>
      </c>
      <c r="AQ45" s="81">
        <v>0</v>
      </c>
      <c r="AR45" s="81">
        <v>0</v>
      </c>
      <c r="AS45" s="81">
        <v>0</v>
      </c>
      <c r="AT45" s="81">
        <v>0</v>
      </c>
      <c r="AU45" s="81">
        <v>0</v>
      </c>
      <c r="AV45" s="81">
        <v>0</v>
      </c>
      <c r="AW45" s="81">
        <v>0</v>
      </c>
      <c r="AX45" s="81">
        <v>0</v>
      </c>
      <c r="AY45" s="81">
        <v>0</v>
      </c>
      <c r="AZ45" s="81">
        <v>0</v>
      </c>
      <c r="BA45" s="81">
        <v>0</v>
      </c>
      <c r="BB45" s="81">
        <v>0</v>
      </c>
      <c r="BC45" s="81">
        <v>0</v>
      </c>
      <c r="BD45" s="81">
        <v>0</v>
      </c>
      <c r="BE45" s="81">
        <v>0</v>
      </c>
      <c r="BF45" s="81">
        <v>0</v>
      </c>
      <c r="BG45" s="81">
        <v>0</v>
      </c>
      <c r="BH45" s="81">
        <v>0</v>
      </c>
      <c r="BI45" s="81">
        <v>0</v>
      </c>
      <c r="BJ45" s="81">
        <v>0</v>
      </c>
      <c r="BK45" s="81">
        <v>0</v>
      </c>
      <c r="BL45" s="81">
        <v>0</v>
      </c>
      <c r="BM45" s="81">
        <v>0</v>
      </c>
      <c r="BN45" s="81">
        <v>0</v>
      </c>
      <c r="BO45" s="81">
        <v>0</v>
      </c>
      <c r="BP45" s="81">
        <v>0</v>
      </c>
      <c r="BQ45" s="81">
        <v>0</v>
      </c>
      <c r="BR45" s="81">
        <v>0</v>
      </c>
      <c r="BS45" s="81">
        <v>0</v>
      </c>
      <c r="BT45" s="81">
        <v>0</v>
      </c>
      <c r="BU45" s="81">
        <v>0</v>
      </c>
      <c r="BV45" s="81">
        <v>0</v>
      </c>
      <c r="BW45" s="81">
        <v>0</v>
      </c>
      <c r="BX45" s="81">
        <v>0</v>
      </c>
      <c r="BY45" s="81">
        <v>0</v>
      </c>
      <c r="BZ45" s="81">
        <v>0</v>
      </c>
      <c r="CA45" s="81">
        <v>0</v>
      </c>
      <c r="CB45" s="81">
        <v>0</v>
      </c>
      <c r="CC45" s="81">
        <v>0</v>
      </c>
      <c r="CD45" s="81">
        <v>0</v>
      </c>
      <c r="CE45" s="81">
        <v>0</v>
      </c>
      <c r="CF45" s="81">
        <v>0</v>
      </c>
      <c r="CG45" s="81">
        <v>0</v>
      </c>
      <c r="CH45" s="81">
        <v>0</v>
      </c>
      <c r="CI45" s="81">
        <v>0</v>
      </c>
      <c r="CJ45" s="81">
        <v>0</v>
      </c>
      <c r="CK45" s="81">
        <v>0</v>
      </c>
      <c r="CL45" s="81">
        <v>0</v>
      </c>
      <c r="CM45" s="81">
        <v>0</v>
      </c>
      <c r="CN45" s="81">
        <v>0</v>
      </c>
      <c r="CO45" s="81">
        <v>0</v>
      </c>
      <c r="CP45" s="81">
        <v>0</v>
      </c>
      <c r="CQ45" s="81">
        <v>0</v>
      </c>
      <c r="CR45" s="81">
        <v>0</v>
      </c>
      <c r="CS45" s="81">
        <v>0</v>
      </c>
      <c r="CT45" s="81">
        <v>0</v>
      </c>
      <c r="CU45" s="81">
        <v>0</v>
      </c>
      <c r="CV45" s="81">
        <v>0</v>
      </c>
      <c r="CW45" s="81">
        <v>0</v>
      </c>
      <c r="CX45" s="81">
        <v>0</v>
      </c>
      <c r="CY45" s="81">
        <v>0</v>
      </c>
      <c r="CZ45" s="81">
        <v>0</v>
      </c>
      <c r="DA45" s="81">
        <v>0</v>
      </c>
      <c r="DB45" s="81">
        <v>0</v>
      </c>
      <c r="DC45" s="81">
        <v>0</v>
      </c>
      <c r="DD45" s="81">
        <v>0</v>
      </c>
      <c r="DE45" s="81">
        <v>0</v>
      </c>
      <c r="DF45" s="81">
        <v>0</v>
      </c>
      <c r="DG45" s="81">
        <v>0</v>
      </c>
      <c r="DH45" s="81">
        <v>0</v>
      </c>
      <c r="DI45" s="81">
        <v>0</v>
      </c>
      <c r="DJ45" s="81">
        <v>0</v>
      </c>
      <c r="DK45" s="81">
        <v>0</v>
      </c>
      <c r="DL45" s="81">
        <v>0</v>
      </c>
      <c r="DM45" s="81">
        <v>0</v>
      </c>
      <c r="DN45" s="81">
        <v>0</v>
      </c>
      <c r="DO45" s="81">
        <v>0</v>
      </c>
      <c r="DP45" s="81">
        <v>0</v>
      </c>
      <c r="DQ45" s="81">
        <v>0</v>
      </c>
      <c r="DR45" s="81">
        <v>0</v>
      </c>
      <c r="DS45" s="81">
        <v>0</v>
      </c>
      <c r="DT45" s="81">
        <v>0</v>
      </c>
      <c r="DU45" s="81">
        <v>0</v>
      </c>
      <c r="DV45" s="81">
        <v>0</v>
      </c>
      <c r="DW45" s="81">
        <v>0</v>
      </c>
      <c r="DX45" s="81">
        <v>0</v>
      </c>
      <c r="DY45" s="81">
        <v>0</v>
      </c>
      <c r="DZ45" s="81">
        <v>0</v>
      </c>
      <c r="EA45" s="81">
        <v>0</v>
      </c>
      <c r="EB45" s="81">
        <v>0</v>
      </c>
      <c r="EC45" s="81">
        <v>0</v>
      </c>
      <c r="ED45" s="81">
        <v>0</v>
      </c>
      <c r="EE45" s="81">
        <v>0</v>
      </c>
      <c r="EF45" s="81">
        <v>0</v>
      </c>
      <c r="EG45" s="81">
        <v>0</v>
      </c>
      <c r="EH45" s="81">
        <v>0</v>
      </c>
      <c r="EI45" s="81">
        <v>0</v>
      </c>
      <c r="EJ45" s="81">
        <v>0</v>
      </c>
      <c r="EK45" s="81">
        <v>0</v>
      </c>
      <c r="EL45" s="81">
        <v>0</v>
      </c>
      <c r="EM45" s="81">
        <v>0</v>
      </c>
      <c r="EN45" s="81">
        <v>0</v>
      </c>
      <c r="EO45" s="81">
        <v>0</v>
      </c>
      <c r="EP45" s="81">
        <v>0</v>
      </c>
      <c r="EQ45" s="81">
        <v>0</v>
      </c>
      <c r="ER45" s="81">
        <v>0</v>
      </c>
      <c r="ES45" s="81">
        <v>0</v>
      </c>
      <c r="ET45" s="81">
        <v>0</v>
      </c>
      <c r="EU45" s="81">
        <v>0</v>
      </c>
      <c r="EV45" s="81">
        <v>0</v>
      </c>
      <c r="EW45" s="81">
        <v>0</v>
      </c>
      <c r="EX45" s="81">
        <v>0</v>
      </c>
      <c r="EY45" s="81">
        <v>0</v>
      </c>
      <c r="EZ45" s="81">
        <v>0</v>
      </c>
      <c r="FA45" s="81">
        <v>0</v>
      </c>
      <c r="FB45" s="81">
        <v>0</v>
      </c>
      <c r="FC45" s="81">
        <v>0</v>
      </c>
      <c r="FD45" s="81">
        <v>0</v>
      </c>
      <c r="FE45" s="81">
        <v>0</v>
      </c>
      <c r="FF45" s="81">
        <v>0</v>
      </c>
      <c r="FG45" s="81">
        <v>0</v>
      </c>
      <c r="FH45" s="81">
        <v>0</v>
      </c>
      <c r="FI45" s="81">
        <v>0</v>
      </c>
      <c r="FJ45" s="81">
        <v>0</v>
      </c>
      <c r="FK45" s="81">
        <v>0</v>
      </c>
      <c r="FL45" s="81">
        <v>0</v>
      </c>
      <c r="FM45" s="81">
        <v>0</v>
      </c>
      <c r="FN45" s="1" t="str">
        <f t="shared" si="3"/>
        <v>South-eastern AsiaCapacity as MAP 12:52</v>
      </c>
    </row>
    <row r="46" spans="4:170" x14ac:dyDescent="0.2">
      <c r="D46" s="1" t="s">
        <v>1118</v>
      </c>
      <c r="E46" s="81" t="s">
        <v>278</v>
      </c>
      <c r="F46" s="81">
        <v>0</v>
      </c>
      <c r="G46" s="81">
        <v>0</v>
      </c>
      <c r="H46" s="81">
        <v>0</v>
      </c>
      <c r="I46" s="81">
        <v>0</v>
      </c>
      <c r="J46" s="81">
        <v>0</v>
      </c>
      <c r="K46" s="81">
        <v>0</v>
      </c>
      <c r="L46" s="81">
        <v>0</v>
      </c>
      <c r="M46" s="81">
        <v>0</v>
      </c>
      <c r="N46" s="81">
        <v>0</v>
      </c>
      <c r="O46" s="81">
        <v>0</v>
      </c>
      <c r="P46" s="81">
        <v>0</v>
      </c>
      <c r="Q46" s="81">
        <v>0</v>
      </c>
      <c r="R46" s="81">
        <v>0</v>
      </c>
      <c r="S46" s="81">
        <v>0</v>
      </c>
      <c r="T46" s="81">
        <v>0</v>
      </c>
      <c r="U46" s="81">
        <v>0</v>
      </c>
      <c r="V46" s="81">
        <v>0</v>
      </c>
      <c r="W46" s="81">
        <v>0</v>
      </c>
      <c r="X46" s="81">
        <v>0</v>
      </c>
      <c r="Y46" s="81">
        <v>0</v>
      </c>
      <c r="Z46" s="81">
        <v>0</v>
      </c>
      <c r="AA46" s="81">
        <v>0</v>
      </c>
      <c r="AB46" s="81">
        <v>0</v>
      </c>
      <c r="AC46" s="81">
        <v>0</v>
      </c>
      <c r="AD46" s="81">
        <v>0</v>
      </c>
      <c r="AE46" s="81">
        <v>0</v>
      </c>
      <c r="AF46" s="81">
        <v>0</v>
      </c>
      <c r="AG46" s="81">
        <v>0</v>
      </c>
      <c r="AH46" s="81">
        <v>0</v>
      </c>
      <c r="AI46" s="81">
        <v>0</v>
      </c>
      <c r="AJ46" s="81">
        <v>0</v>
      </c>
      <c r="AK46" s="81">
        <v>0</v>
      </c>
      <c r="AL46" s="81">
        <v>0</v>
      </c>
      <c r="AM46" s="81">
        <v>0</v>
      </c>
      <c r="AN46" s="81">
        <v>0</v>
      </c>
      <c r="AO46" s="81">
        <v>0</v>
      </c>
      <c r="AP46" s="81">
        <v>0</v>
      </c>
      <c r="AQ46" s="81">
        <v>0</v>
      </c>
      <c r="AR46" s="81">
        <v>0</v>
      </c>
      <c r="AS46" s="81">
        <v>0</v>
      </c>
      <c r="AT46" s="81">
        <v>0</v>
      </c>
      <c r="AU46" s="81">
        <v>0</v>
      </c>
      <c r="AV46" s="81">
        <v>0</v>
      </c>
      <c r="AW46" s="81">
        <v>0</v>
      </c>
      <c r="AX46" s="81">
        <v>0</v>
      </c>
      <c r="AY46" s="81">
        <v>0</v>
      </c>
      <c r="AZ46" s="81">
        <v>0</v>
      </c>
      <c r="BA46" s="81">
        <v>0</v>
      </c>
      <c r="BB46" s="81">
        <v>0</v>
      </c>
      <c r="BC46" s="81">
        <v>0</v>
      </c>
      <c r="BD46" s="81">
        <v>0</v>
      </c>
      <c r="BE46" s="81">
        <v>0</v>
      </c>
      <c r="BF46" s="81">
        <v>0</v>
      </c>
      <c r="BG46" s="81">
        <v>0</v>
      </c>
      <c r="BH46" s="81">
        <v>0</v>
      </c>
      <c r="BI46" s="81">
        <v>0</v>
      </c>
      <c r="BJ46" s="81">
        <v>0</v>
      </c>
      <c r="BK46" s="81">
        <v>0</v>
      </c>
      <c r="BL46" s="81">
        <v>0</v>
      </c>
      <c r="BM46" s="81">
        <v>0</v>
      </c>
      <c r="BN46" s="81">
        <v>0</v>
      </c>
      <c r="BO46" s="81">
        <v>0</v>
      </c>
      <c r="BP46" s="81">
        <v>0</v>
      </c>
      <c r="BQ46" s="81">
        <v>0</v>
      </c>
      <c r="BR46" s="81">
        <v>0</v>
      </c>
      <c r="BS46" s="81">
        <v>0</v>
      </c>
      <c r="BT46" s="81">
        <v>0</v>
      </c>
      <c r="BU46" s="81">
        <v>0</v>
      </c>
      <c r="BV46" s="81">
        <v>0</v>
      </c>
      <c r="BW46" s="81">
        <v>0</v>
      </c>
      <c r="BX46" s="81">
        <v>0</v>
      </c>
      <c r="BY46" s="81">
        <v>0</v>
      </c>
      <c r="BZ46" s="81">
        <v>0</v>
      </c>
      <c r="CA46" s="81">
        <v>0</v>
      </c>
      <c r="CB46" s="81">
        <v>0</v>
      </c>
      <c r="CC46" s="81">
        <v>0</v>
      </c>
      <c r="CD46" s="81">
        <v>0</v>
      </c>
      <c r="CE46" s="81">
        <v>0</v>
      </c>
      <c r="CF46" s="81">
        <v>0</v>
      </c>
      <c r="CG46" s="81">
        <v>0</v>
      </c>
      <c r="CH46" s="81">
        <v>0</v>
      </c>
      <c r="CI46" s="81">
        <v>0</v>
      </c>
      <c r="CJ46" s="81">
        <v>0</v>
      </c>
      <c r="CK46" s="81">
        <v>0</v>
      </c>
      <c r="CL46" s="81">
        <v>0</v>
      </c>
      <c r="CM46" s="81">
        <v>0</v>
      </c>
      <c r="CN46" s="81">
        <v>0</v>
      </c>
      <c r="CO46" s="81">
        <v>0</v>
      </c>
      <c r="CP46" s="81">
        <v>0</v>
      </c>
      <c r="CQ46" s="81">
        <v>0</v>
      </c>
      <c r="CR46" s="81">
        <v>0</v>
      </c>
      <c r="CS46" s="81">
        <v>0</v>
      </c>
      <c r="CT46" s="81">
        <v>0</v>
      </c>
      <c r="CU46" s="81">
        <v>0</v>
      </c>
      <c r="CV46" s="81">
        <v>0</v>
      </c>
      <c r="CW46" s="81">
        <v>0</v>
      </c>
      <c r="CX46" s="81">
        <v>0</v>
      </c>
      <c r="CY46" s="81">
        <v>0</v>
      </c>
      <c r="CZ46" s="81">
        <v>0</v>
      </c>
      <c r="DA46" s="81">
        <v>0</v>
      </c>
      <c r="DB46" s="81">
        <v>0</v>
      </c>
      <c r="DC46" s="81">
        <v>0</v>
      </c>
      <c r="DD46" s="81">
        <v>0</v>
      </c>
      <c r="DE46" s="81">
        <v>0</v>
      </c>
      <c r="DF46" s="81">
        <v>0</v>
      </c>
      <c r="DG46" s="81">
        <v>0</v>
      </c>
      <c r="DH46" s="81">
        <v>0</v>
      </c>
      <c r="DI46" s="81">
        <v>0</v>
      </c>
      <c r="DJ46" s="81">
        <v>0</v>
      </c>
      <c r="DK46" s="81">
        <v>0</v>
      </c>
      <c r="DL46" s="81">
        <v>0</v>
      </c>
      <c r="DM46" s="81">
        <v>0</v>
      </c>
      <c r="DN46" s="81">
        <v>0</v>
      </c>
      <c r="DO46" s="81">
        <v>0</v>
      </c>
      <c r="DP46" s="81">
        <v>0</v>
      </c>
      <c r="DQ46" s="81">
        <v>0</v>
      </c>
      <c r="DR46" s="81">
        <v>0</v>
      </c>
      <c r="DS46" s="81">
        <v>0</v>
      </c>
      <c r="DT46" s="81">
        <v>0</v>
      </c>
      <c r="DU46" s="81">
        <v>0</v>
      </c>
      <c r="DV46" s="81">
        <v>0</v>
      </c>
      <c r="DW46" s="81">
        <v>0</v>
      </c>
      <c r="DX46" s="81">
        <v>0</v>
      </c>
      <c r="DY46" s="81">
        <v>0</v>
      </c>
      <c r="DZ46" s="81">
        <v>0</v>
      </c>
      <c r="EA46" s="81">
        <v>0</v>
      </c>
      <c r="EB46" s="81">
        <v>0</v>
      </c>
      <c r="EC46" s="81">
        <v>0</v>
      </c>
      <c r="ED46" s="81">
        <v>0</v>
      </c>
      <c r="EE46" s="81">
        <v>0</v>
      </c>
      <c r="EF46" s="81">
        <v>0</v>
      </c>
      <c r="EG46" s="81">
        <v>0</v>
      </c>
      <c r="EH46" s="81">
        <v>0</v>
      </c>
      <c r="EI46" s="81">
        <v>0</v>
      </c>
      <c r="EJ46" s="81">
        <v>0</v>
      </c>
      <c r="EK46" s="81">
        <v>0</v>
      </c>
      <c r="EL46" s="81">
        <v>0</v>
      </c>
      <c r="EM46" s="81">
        <v>0</v>
      </c>
      <c r="EN46" s="81">
        <v>0</v>
      </c>
      <c r="EO46" s="81">
        <v>0</v>
      </c>
      <c r="EP46" s="81">
        <v>0</v>
      </c>
      <c r="EQ46" s="81">
        <v>0</v>
      </c>
      <c r="ER46" s="81">
        <v>0</v>
      </c>
      <c r="ES46" s="81">
        <v>0</v>
      </c>
      <c r="ET46" s="81">
        <v>0</v>
      </c>
      <c r="EU46" s="81">
        <v>0</v>
      </c>
      <c r="EV46" s="81">
        <v>0</v>
      </c>
      <c r="EW46" s="81">
        <v>0</v>
      </c>
      <c r="EX46" s="81">
        <v>0</v>
      </c>
      <c r="EY46" s="81">
        <v>0</v>
      </c>
      <c r="EZ46" s="81">
        <v>0</v>
      </c>
      <c r="FA46" s="81">
        <v>0</v>
      </c>
      <c r="FB46" s="81">
        <v>0</v>
      </c>
      <c r="FC46" s="81">
        <v>0</v>
      </c>
      <c r="FD46" s="81">
        <v>0</v>
      </c>
      <c r="FE46" s="81">
        <v>0</v>
      </c>
      <c r="FF46" s="81">
        <v>0</v>
      </c>
      <c r="FG46" s="81">
        <v>0</v>
      </c>
      <c r="FH46" s="81">
        <v>0</v>
      </c>
      <c r="FI46" s="81">
        <v>0</v>
      </c>
      <c r="FJ46" s="81">
        <v>0</v>
      </c>
      <c r="FK46" s="81">
        <v>0</v>
      </c>
      <c r="FL46" s="81">
        <v>0</v>
      </c>
      <c r="FM46" s="81">
        <v>0</v>
      </c>
      <c r="FN46" s="1" t="str">
        <f t="shared" si="3"/>
        <v>Australia and New ZealandCapacity as MAP 12:52</v>
      </c>
    </row>
    <row r="47" spans="4:170" x14ac:dyDescent="0.2">
      <c r="D47" s="1" t="s">
        <v>1119</v>
      </c>
      <c r="E47" s="81" t="s">
        <v>278</v>
      </c>
      <c r="F47" s="81">
        <v>0</v>
      </c>
      <c r="G47" s="81">
        <v>0</v>
      </c>
      <c r="H47" s="81">
        <v>0</v>
      </c>
      <c r="I47" s="81">
        <v>0</v>
      </c>
      <c r="J47" s="81">
        <v>0</v>
      </c>
      <c r="K47" s="81">
        <v>0</v>
      </c>
      <c r="L47" s="81">
        <v>0</v>
      </c>
      <c r="M47" s="81">
        <v>0</v>
      </c>
      <c r="N47" s="81">
        <v>0</v>
      </c>
      <c r="O47" s="81">
        <v>0</v>
      </c>
      <c r="P47" s="81">
        <v>0</v>
      </c>
      <c r="Q47" s="81">
        <v>0</v>
      </c>
      <c r="R47" s="81">
        <v>0</v>
      </c>
      <c r="S47" s="81">
        <v>0</v>
      </c>
      <c r="T47" s="81">
        <v>0</v>
      </c>
      <c r="U47" s="81">
        <v>0</v>
      </c>
      <c r="V47" s="81">
        <v>0</v>
      </c>
      <c r="W47" s="81">
        <v>0</v>
      </c>
      <c r="X47" s="81">
        <v>0</v>
      </c>
      <c r="Y47" s="81">
        <v>0</v>
      </c>
      <c r="Z47" s="81">
        <v>0</v>
      </c>
      <c r="AA47" s="81">
        <v>0</v>
      </c>
      <c r="AB47" s="81">
        <v>0</v>
      </c>
      <c r="AC47" s="81">
        <v>0</v>
      </c>
      <c r="AD47" s="81">
        <v>0</v>
      </c>
      <c r="AE47" s="81">
        <v>0</v>
      </c>
      <c r="AF47" s="81">
        <v>0</v>
      </c>
      <c r="AG47" s="81">
        <v>0</v>
      </c>
      <c r="AH47" s="81">
        <v>0</v>
      </c>
      <c r="AI47" s="81">
        <v>0</v>
      </c>
      <c r="AJ47" s="81">
        <v>0</v>
      </c>
      <c r="AK47" s="81">
        <v>0</v>
      </c>
      <c r="AL47" s="81">
        <v>0</v>
      </c>
      <c r="AM47" s="81">
        <v>0</v>
      </c>
      <c r="AN47" s="81">
        <v>0</v>
      </c>
      <c r="AO47" s="81">
        <v>0</v>
      </c>
      <c r="AP47" s="81">
        <v>0</v>
      </c>
      <c r="AQ47" s="81">
        <v>0</v>
      </c>
      <c r="AR47" s="81">
        <v>0</v>
      </c>
      <c r="AS47" s="81">
        <v>0</v>
      </c>
      <c r="AT47" s="81">
        <v>0</v>
      </c>
      <c r="AU47" s="81">
        <v>0</v>
      </c>
      <c r="AV47" s="81">
        <v>0</v>
      </c>
      <c r="AW47" s="81">
        <v>0</v>
      </c>
      <c r="AX47" s="81">
        <v>0</v>
      </c>
      <c r="AY47" s="81">
        <v>0</v>
      </c>
      <c r="AZ47" s="81">
        <v>0</v>
      </c>
      <c r="BA47" s="81">
        <v>0</v>
      </c>
      <c r="BB47" s="81">
        <v>0</v>
      </c>
      <c r="BC47" s="81">
        <v>0</v>
      </c>
      <c r="BD47" s="81">
        <v>0</v>
      </c>
      <c r="BE47" s="81">
        <v>0</v>
      </c>
      <c r="BF47" s="81">
        <v>0</v>
      </c>
      <c r="BG47" s="81">
        <v>0</v>
      </c>
      <c r="BH47" s="81">
        <v>0</v>
      </c>
      <c r="BI47" s="81">
        <v>0</v>
      </c>
      <c r="BJ47" s="81">
        <v>0</v>
      </c>
      <c r="BK47" s="81">
        <v>0</v>
      </c>
      <c r="BL47" s="81">
        <v>0</v>
      </c>
      <c r="BM47" s="81">
        <v>0</v>
      </c>
      <c r="BN47" s="81">
        <v>0</v>
      </c>
      <c r="BO47" s="81">
        <v>0</v>
      </c>
      <c r="BP47" s="81">
        <v>0</v>
      </c>
      <c r="BQ47" s="81">
        <v>0</v>
      </c>
      <c r="BR47" s="81">
        <v>0</v>
      </c>
      <c r="BS47" s="81">
        <v>0</v>
      </c>
      <c r="BT47" s="81">
        <v>0</v>
      </c>
      <c r="BU47" s="81">
        <v>0</v>
      </c>
      <c r="BV47" s="81">
        <v>0</v>
      </c>
      <c r="BW47" s="81">
        <v>0</v>
      </c>
      <c r="BX47" s="81">
        <v>0</v>
      </c>
      <c r="BY47" s="81">
        <v>0</v>
      </c>
      <c r="BZ47" s="81">
        <v>0</v>
      </c>
      <c r="CA47" s="81">
        <v>0</v>
      </c>
      <c r="CB47" s="81">
        <v>0</v>
      </c>
      <c r="CC47" s="81">
        <v>0</v>
      </c>
      <c r="CD47" s="81">
        <v>0</v>
      </c>
      <c r="CE47" s="81">
        <v>0</v>
      </c>
      <c r="CF47" s="81">
        <v>0</v>
      </c>
      <c r="CG47" s="81">
        <v>0</v>
      </c>
      <c r="CH47" s="81">
        <v>0</v>
      </c>
      <c r="CI47" s="81">
        <v>0</v>
      </c>
      <c r="CJ47" s="81">
        <v>0</v>
      </c>
      <c r="CK47" s="81">
        <v>0</v>
      </c>
      <c r="CL47" s="81">
        <v>0</v>
      </c>
      <c r="CM47" s="81">
        <v>0</v>
      </c>
      <c r="CN47" s="81">
        <v>0</v>
      </c>
      <c r="CO47" s="81">
        <v>0</v>
      </c>
      <c r="CP47" s="81">
        <v>0</v>
      </c>
      <c r="CQ47" s="81">
        <v>0</v>
      </c>
      <c r="CR47" s="81">
        <v>0</v>
      </c>
      <c r="CS47" s="81">
        <v>0</v>
      </c>
      <c r="CT47" s="81">
        <v>0</v>
      </c>
      <c r="CU47" s="81">
        <v>0</v>
      </c>
      <c r="CV47" s="81">
        <v>0</v>
      </c>
      <c r="CW47" s="81">
        <v>0</v>
      </c>
      <c r="CX47" s="81">
        <v>0</v>
      </c>
      <c r="CY47" s="81">
        <v>0</v>
      </c>
      <c r="CZ47" s="81">
        <v>0</v>
      </c>
      <c r="DA47" s="81">
        <v>0</v>
      </c>
      <c r="DB47" s="81">
        <v>0</v>
      </c>
      <c r="DC47" s="81">
        <v>0</v>
      </c>
      <c r="DD47" s="81">
        <v>0</v>
      </c>
      <c r="DE47" s="81">
        <v>0</v>
      </c>
      <c r="DF47" s="81">
        <v>0</v>
      </c>
      <c r="DG47" s="81">
        <v>0</v>
      </c>
      <c r="DH47" s="81">
        <v>0</v>
      </c>
      <c r="DI47" s="81">
        <v>0</v>
      </c>
      <c r="DJ47" s="81">
        <v>0</v>
      </c>
      <c r="DK47" s="81">
        <v>0</v>
      </c>
      <c r="DL47" s="81">
        <v>0</v>
      </c>
      <c r="DM47" s="81">
        <v>0</v>
      </c>
      <c r="DN47" s="81">
        <v>0</v>
      </c>
      <c r="DO47" s="81">
        <v>0</v>
      </c>
      <c r="DP47" s="81">
        <v>0</v>
      </c>
      <c r="DQ47" s="81">
        <v>0</v>
      </c>
      <c r="DR47" s="81">
        <v>0</v>
      </c>
      <c r="DS47" s="81">
        <v>0</v>
      </c>
      <c r="DT47" s="81">
        <v>0</v>
      </c>
      <c r="DU47" s="81">
        <v>0</v>
      </c>
      <c r="DV47" s="81">
        <v>0</v>
      </c>
      <c r="DW47" s="81">
        <v>0</v>
      </c>
      <c r="DX47" s="81">
        <v>0</v>
      </c>
      <c r="DY47" s="81">
        <v>0</v>
      </c>
      <c r="DZ47" s="81">
        <v>0</v>
      </c>
      <c r="EA47" s="81">
        <v>0</v>
      </c>
      <c r="EB47" s="81">
        <v>0</v>
      </c>
      <c r="EC47" s="81">
        <v>0</v>
      </c>
      <c r="ED47" s="81">
        <v>0</v>
      </c>
      <c r="EE47" s="81">
        <v>0</v>
      </c>
      <c r="EF47" s="81">
        <v>0</v>
      </c>
      <c r="EG47" s="81">
        <v>0</v>
      </c>
      <c r="EH47" s="81">
        <v>0</v>
      </c>
      <c r="EI47" s="81">
        <v>0</v>
      </c>
      <c r="EJ47" s="81">
        <v>0</v>
      </c>
      <c r="EK47" s="81">
        <v>0</v>
      </c>
      <c r="EL47" s="81">
        <v>0</v>
      </c>
      <c r="EM47" s="81">
        <v>0</v>
      </c>
      <c r="EN47" s="81">
        <v>0</v>
      </c>
      <c r="EO47" s="81">
        <v>0</v>
      </c>
      <c r="EP47" s="81">
        <v>0</v>
      </c>
      <c r="EQ47" s="81">
        <v>0</v>
      </c>
      <c r="ER47" s="81">
        <v>0</v>
      </c>
      <c r="ES47" s="81">
        <v>0</v>
      </c>
      <c r="ET47" s="81">
        <v>0</v>
      </c>
      <c r="EU47" s="81">
        <v>0</v>
      </c>
      <c r="EV47" s="81">
        <v>0</v>
      </c>
      <c r="EW47" s="81">
        <v>0</v>
      </c>
      <c r="EX47" s="81">
        <v>0</v>
      </c>
      <c r="EY47" s="81">
        <v>0</v>
      </c>
      <c r="EZ47" s="81">
        <v>0</v>
      </c>
      <c r="FA47" s="81">
        <v>0</v>
      </c>
      <c r="FB47" s="81">
        <v>0</v>
      </c>
      <c r="FC47" s="81">
        <v>0</v>
      </c>
      <c r="FD47" s="81">
        <v>0</v>
      </c>
      <c r="FE47" s="81">
        <v>0</v>
      </c>
      <c r="FF47" s="81">
        <v>0</v>
      </c>
      <c r="FG47" s="81">
        <v>0</v>
      </c>
      <c r="FH47" s="81">
        <v>0</v>
      </c>
      <c r="FI47" s="81">
        <v>0</v>
      </c>
      <c r="FJ47" s="81">
        <v>0</v>
      </c>
      <c r="FK47" s="81">
        <v>0</v>
      </c>
      <c r="FL47" s="81">
        <v>0</v>
      </c>
      <c r="FM47" s="81">
        <v>0</v>
      </c>
      <c r="FN47" s="1" t="str">
        <f t="shared" ref="FN47:FN55" si="4">D47&amp;E47</f>
        <v>MelanesiaCapacity as MAP 12:52</v>
      </c>
    </row>
    <row r="48" spans="4:170" x14ac:dyDescent="0.2">
      <c r="D48" s="1" t="s">
        <v>1120</v>
      </c>
      <c r="E48" s="81" t="s">
        <v>278</v>
      </c>
      <c r="F48" s="81">
        <v>0</v>
      </c>
      <c r="G48" s="81">
        <v>0</v>
      </c>
      <c r="H48" s="81">
        <v>0</v>
      </c>
      <c r="I48" s="81">
        <v>0</v>
      </c>
      <c r="J48" s="81">
        <v>0</v>
      </c>
      <c r="K48" s="81">
        <v>0</v>
      </c>
      <c r="L48" s="81">
        <v>0</v>
      </c>
      <c r="M48" s="81">
        <v>0</v>
      </c>
      <c r="N48" s="81">
        <v>0</v>
      </c>
      <c r="O48" s="81">
        <v>0</v>
      </c>
      <c r="P48" s="81">
        <v>0</v>
      </c>
      <c r="Q48" s="81">
        <v>0</v>
      </c>
      <c r="R48" s="81">
        <v>0</v>
      </c>
      <c r="S48" s="81">
        <v>0</v>
      </c>
      <c r="T48" s="81">
        <v>0</v>
      </c>
      <c r="U48" s="81">
        <v>0</v>
      </c>
      <c r="V48" s="81">
        <v>0</v>
      </c>
      <c r="W48" s="81">
        <v>0</v>
      </c>
      <c r="X48" s="81">
        <v>0</v>
      </c>
      <c r="Y48" s="81">
        <v>0</v>
      </c>
      <c r="Z48" s="81">
        <v>0</v>
      </c>
      <c r="AA48" s="81">
        <v>0</v>
      </c>
      <c r="AB48" s="81">
        <v>0</v>
      </c>
      <c r="AC48" s="81">
        <v>0</v>
      </c>
      <c r="AD48" s="81">
        <v>0</v>
      </c>
      <c r="AE48" s="81">
        <v>0</v>
      </c>
      <c r="AF48" s="81">
        <v>0</v>
      </c>
      <c r="AG48" s="81">
        <v>0</v>
      </c>
      <c r="AH48" s="81">
        <v>0</v>
      </c>
      <c r="AI48" s="81">
        <v>0</v>
      </c>
      <c r="AJ48" s="81">
        <v>0</v>
      </c>
      <c r="AK48" s="81">
        <v>0</v>
      </c>
      <c r="AL48" s="81">
        <v>0</v>
      </c>
      <c r="AM48" s="81">
        <v>0</v>
      </c>
      <c r="AN48" s="81">
        <v>0</v>
      </c>
      <c r="AO48" s="81">
        <v>0</v>
      </c>
      <c r="AP48" s="81">
        <v>0</v>
      </c>
      <c r="AQ48" s="81">
        <v>0</v>
      </c>
      <c r="AR48" s="81">
        <v>0</v>
      </c>
      <c r="AS48" s="81">
        <v>0</v>
      </c>
      <c r="AT48" s="81">
        <v>0</v>
      </c>
      <c r="AU48" s="81">
        <v>0</v>
      </c>
      <c r="AV48" s="81">
        <v>0</v>
      </c>
      <c r="AW48" s="81">
        <v>0</v>
      </c>
      <c r="AX48" s="81">
        <v>0</v>
      </c>
      <c r="AY48" s="81">
        <v>0</v>
      </c>
      <c r="AZ48" s="81">
        <v>0</v>
      </c>
      <c r="BA48" s="81">
        <v>0</v>
      </c>
      <c r="BB48" s="81">
        <v>0</v>
      </c>
      <c r="BC48" s="81">
        <v>0</v>
      </c>
      <c r="BD48" s="81">
        <v>0</v>
      </c>
      <c r="BE48" s="81">
        <v>0</v>
      </c>
      <c r="BF48" s="81">
        <v>0</v>
      </c>
      <c r="BG48" s="81">
        <v>0</v>
      </c>
      <c r="BH48" s="81">
        <v>0</v>
      </c>
      <c r="BI48" s="81">
        <v>0</v>
      </c>
      <c r="BJ48" s="81">
        <v>0</v>
      </c>
      <c r="BK48" s="81">
        <v>0</v>
      </c>
      <c r="BL48" s="81">
        <v>0</v>
      </c>
      <c r="BM48" s="81">
        <v>0</v>
      </c>
      <c r="BN48" s="81">
        <v>0</v>
      </c>
      <c r="BO48" s="81">
        <v>0</v>
      </c>
      <c r="BP48" s="81">
        <v>0</v>
      </c>
      <c r="BQ48" s="81">
        <v>0</v>
      </c>
      <c r="BR48" s="81">
        <v>0</v>
      </c>
      <c r="BS48" s="81">
        <v>0</v>
      </c>
      <c r="BT48" s="81">
        <v>0</v>
      </c>
      <c r="BU48" s="81">
        <v>0</v>
      </c>
      <c r="BV48" s="81">
        <v>0</v>
      </c>
      <c r="BW48" s="81">
        <v>0</v>
      </c>
      <c r="BX48" s="81">
        <v>0</v>
      </c>
      <c r="BY48" s="81">
        <v>0</v>
      </c>
      <c r="BZ48" s="81">
        <v>0</v>
      </c>
      <c r="CA48" s="81">
        <v>0</v>
      </c>
      <c r="CB48" s="81">
        <v>0</v>
      </c>
      <c r="CC48" s="81">
        <v>0</v>
      </c>
      <c r="CD48" s="81">
        <v>0</v>
      </c>
      <c r="CE48" s="81">
        <v>0</v>
      </c>
      <c r="CF48" s="81">
        <v>0</v>
      </c>
      <c r="CG48" s="81">
        <v>0</v>
      </c>
      <c r="CH48" s="81">
        <v>0</v>
      </c>
      <c r="CI48" s="81">
        <v>0</v>
      </c>
      <c r="CJ48" s="81">
        <v>0</v>
      </c>
      <c r="CK48" s="81">
        <v>0</v>
      </c>
      <c r="CL48" s="81">
        <v>0</v>
      </c>
      <c r="CM48" s="81">
        <v>0</v>
      </c>
      <c r="CN48" s="81">
        <v>0</v>
      </c>
      <c r="CO48" s="81">
        <v>0</v>
      </c>
      <c r="CP48" s="81">
        <v>0</v>
      </c>
      <c r="CQ48" s="81">
        <v>0</v>
      </c>
      <c r="CR48" s="81">
        <v>0</v>
      </c>
      <c r="CS48" s="81">
        <v>0</v>
      </c>
      <c r="CT48" s="81">
        <v>0</v>
      </c>
      <c r="CU48" s="81">
        <v>0</v>
      </c>
      <c r="CV48" s="81">
        <v>0</v>
      </c>
      <c r="CW48" s="81">
        <v>0</v>
      </c>
      <c r="CX48" s="81">
        <v>0</v>
      </c>
      <c r="CY48" s="81">
        <v>0</v>
      </c>
      <c r="CZ48" s="81">
        <v>0</v>
      </c>
      <c r="DA48" s="81">
        <v>0</v>
      </c>
      <c r="DB48" s="81">
        <v>0</v>
      </c>
      <c r="DC48" s="81">
        <v>0</v>
      </c>
      <c r="DD48" s="81">
        <v>0</v>
      </c>
      <c r="DE48" s="81">
        <v>0</v>
      </c>
      <c r="DF48" s="81">
        <v>0</v>
      </c>
      <c r="DG48" s="81">
        <v>0</v>
      </c>
      <c r="DH48" s="81">
        <v>0</v>
      </c>
      <c r="DI48" s="81">
        <v>0</v>
      </c>
      <c r="DJ48" s="81">
        <v>0</v>
      </c>
      <c r="DK48" s="81">
        <v>0</v>
      </c>
      <c r="DL48" s="81">
        <v>0</v>
      </c>
      <c r="DM48" s="81">
        <v>0</v>
      </c>
      <c r="DN48" s="81">
        <v>0</v>
      </c>
      <c r="DO48" s="81">
        <v>0</v>
      </c>
      <c r="DP48" s="81">
        <v>0</v>
      </c>
      <c r="DQ48" s="81">
        <v>0</v>
      </c>
      <c r="DR48" s="81">
        <v>0</v>
      </c>
      <c r="DS48" s="81">
        <v>0</v>
      </c>
      <c r="DT48" s="81">
        <v>0</v>
      </c>
      <c r="DU48" s="81">
        <v>0</v>
      </c>
      <c r="DV48" s="81">
        <v>0</v>
      </c>
      <c r="DW48" s="81">
        <v>0</v>
      </c>
      <c r="DX48" s="81">
        <v>0</v>
      </c>
      <c r="DY48" s="81">
        <v>0</v>
      </c>
      <c r="DZ48" s="81">
        <v>0</v>
      </c>
      <c r="EA48" s="81">
        <v>0</v>
      </c>
      <c r="EB48" s="81">
        <v>0</v>
      </c>
      <c r="EC48" s="81">
        <v>0</v>
      </c>
      <c r="ED48" s="81">
        <v>0</v>
      </c>
      <c r="EE48" s="81">
        <v>0</v>
      </c>
      <c r="EF48" s="81">
        <v>0</v>
      </c>
      <c r="EG48" s="81">
        <v>0</v>
      </c>
      <c r="EH48" s="81">
        <v>0</v>
      </c>
      <c r="EI48" s="81">
        <v>0</v>
      </c>
      <c r="EJ48" s="81">
        <v>0</v>
      </c>
      <c r="EK48" s="81">
        <v>0</v>
      </c>
      <c r="EL48" s="81">
        <v>0</v>
      </c>
      <c r="EM48" s="81">
        <v>0</v>
      </c>
      <c r="EN48" s="81">
        <v>0</v>
      </c>
      <c r="EO48" s="81">
        <v>0</v>
      </c>
      <c r="EP48" s="81">
        <v>0</v>
      </c>
      <c r="EQ48" s="81">
        <v>0</v>
      </c>
      <c r="ER48" s="81">
        <v>0</v>
      </c>
      <c r="ES48" s="81">
        <v>0</v>
      </c>
      <c r="ET48" s="81">
        <v>0</v>
      </c>
      <c r="EU48" s="81">
        <v>0</v>
      </c>
      <c r="EV48" s="81">
        <v>0</v>
      </c>
      <c r="EW48" s="81">
        <v>0</v>
      </c>
      <c r="EX48" s="81">
        <v>0</v>
      </c>
      <c r="EY48" s="81">
        <v>0</v>
      </c>
      <c r="EZ48" s="81">
        <v>0</v>
      </c>
      <c r="FA48" s="81">
        <v>0</v>
      </c>
      <c r="FB48" s="81">
        <v>0</v>
      </c>
      <c r="FC48" s="81">
        <v>0</v>
      </c>
      <c r="FD48" s="81">
        <v>0</v>
      </c>
      <c r="FE48" s="81">
        <v>0</v>
      </c>
      <c r="FF48" s="81">
        <v>0</v>
      </c>
      <c r="FG48" s="81">
        <v>0</v>
      </c>
      <c r="FH48" s="81">
        <v>0</v>
      </c>
      <c r="FI48" s="81">
        <v>0</v>
      </c>
      <c r="FJ48" s="81">
        <v>0</v>
      </c>
      <c r="FK48" s="81">
        <v>0</v>
      </c>
      <c r="FL48" s="81">
        <v>0</v>
      </c>
      <c r="FM48" s="81">
        <v>0</v>
      </c>
      <c r="FN48" s="1" t="str">
        <f t="shared" si="4"/>
        <v>MicronesiaCapacity as MAP 12:52</v>
      </c>
    </row>
    <row r="49" spans="4:170" x14ac:dyDescent="0.2">
      <c r="D49" s="1" t="s">
        <v>1121</v>
      </c>
      <c r="E49" s="81" t="s">
        <v>278</v>
      </c>
      <c r="F49" s="81">
        <v>0</v>
      </c>
      <c r="G49" s="81">
        <v>0</v>
      </c>
      <c r="H49" s="81">
        <v>0</v>
      </c>
      <c r="I49" s="81">
        <v>0</v>
      </c>
      <c r="J49" s="81">
        <v>0</v>
      </c>
      <c r="K49" s="81">
        <v>0</v>
      </c>
      <c r="L49" s="81">
        <v>0</v>
      </c>
      <c r="M49" s="81">
        <v>0</v>
      </c>
      <c r="N49" s="81">
        <v>0</v>
      </c>
      <c r="O49" s="81">
        <v>0</v>
      </c>
      <c r="P49" s="81">
        <v>0</v>
      </c>
      <c r="Q49" s="81">
        <v>0</v>
      </c>
      <c r="R49" s="81">
        <v>0</v>
      </c>
      <c r="S49" s="81">
        <v>0</v>
      </c>
      <c r="T49" s="81">
        <v>0</v>
      </c>
      <c r="U49" s="81">
        <v>0</v>
      </c>
      <c r="V49" s="81">
        <v>0</v>
      </c>
      <c r="W49" s="81">
        <v>0</v>
      </c>
      <c r="X49" s="81">
        <v>0</v>
      </c>
      <c r="Y49" s="81">
        <v>0</v>
      </c>
      <c r="Z49" s="81">
        <v>0</v>
      </c>
      <c r="AA49" s="81">
        <v>0</v>
      </c>
      <c r="AB49" s="81">
        <v>0</v>
      </c>
      <c r="AC49" s="81">
        <v>0</v>
      </c>
      <c r="AD49" s="81">
        <v>0</v>
      </c>
      <c r="AE49" s="81">
        <v>0</v>
      </c>
      <c r="AF49" s="81">
        <v>0</v>
      </c>
      <c r="AG49" s="81">
        <v>0</v>
      </c>
      <c r="AH49" s="81">
        <v>0</v>
      </c>
      <c r="AI49" s="81">
        <v>0</v>
      </c>
      <c r="AJ49" s="81">
        <v>0</v>
      </c>
      <c r="AK49" s="81">
        <v>0</v>
      </c>
      <c r="AL49" s="81">
        <v>0</v>
      </c>
      <c r="AM49" s="81">
        <v>0</v>
      </c>
      <c r="AN49" s="81">
        <v>0</v>
      </c>
      <c r="AO49" s="81">
        <v>0</v>
      </c>
      <c r="AP49" s="81">
        <v>0</v>
      </c>
      <c r="AQ49" s="81">
        <v>0</v>
      </c>
      <c r="AR49" s="81">
        <v>0</v>
      </c>
      <c r="AS49" s="81">
        <v>0</v>
      </c>
      <c r="AT49" s="81">
        <v>0</v>
      </c>
      <c r="AU49" s="81">
        <v>0</v>
      </c>
      <c r="AV49" s="81">
        <v>0</v>
      </c>
      <c r="AW49" s="81">
        <v>0</v>
      </c>
      <c r="AX49" s="81">
        <v>0</v>
      </c>
      <c r="AY49" s="81">
        <v>0</v>
      </c>
      <c r="AZ49" s="81">
        <v>0</v>
      </c>
      <c r="BA49" s="81">
        <v>0</v>
      </c>
      <c r="BB49" s="81">
        <v>0</v>
      </c>
      <c r="BC49" s="81">
        <v>0</v>
      </c>
      <c r="BD49" s="81">
        <v>0</v>
      </c>
      <c r="BE49" s="81">
        <v>0</v>
      </c>
      <c r="BF49" s="81">
        <v>0</v>
      </c>
      <c r="BG49" s="81">
        <v>0</v>
      </c>
      <c r="BH49" s="81">
        <v>0</v>
      </c>
      <c r="BI49" s="81">
        <v>0</v>
      </c>
      <c r="BJ49" s="81">
        <v>0</v>
      </c>
      <c r="BK49" s="81">
        <v>0</v>
      </c>
      <c r="BL49" s="81">
        <v>0</v>
      </c>
      <c r="BM49" s="81">
        <v>0</v>
      </c>
      <c r="BN49" s="81">
        <v>0</v>
      </c>
      <c r="BO49" s="81">
        <v>0</v>
      </c>
      <c r="BP49" s="81">
        <v>0</v>
      </c>
      <c r="BQ49" s="81">
        <v>0</v>
      </c>
      <c r="BR49" s="81">
        <v>0</v>
      </c>
      <c r="BS49" s="81">
        <v>0</v>
      </c>
      <c r="BT49" s="81">
        <v>0</v>
      </c>
      <c r="BU49" s="81">
        <v>0</v>
      </c>
      <c r="BV49" s="81">
        <v>0</v>
      </c>
      <c r="BW49" s="81">
        <v>0</v>
      </c>
      <c r="BX49" s="81">
        <v>0</v>
      </c>
      <c r="BY49" s="81">
        <v>0</v>
      </c>
      <c r="BZ49" s="81">
        <v>0</v>
      </c>
      <c r="CA49" s="81">
        <v>0</v>
      </c>
      <c r="CB49" s="81">
        <v>0</v>
      </c>
      <c r="CC49" s="81">
        <v>0</v>
      </c>
      <c r="CD49" s="81">
        <v>0</v>
      </c>
      <c r="CE49" s="81">
        <v>0</v>
      </c>
      <c r="CF49" s="81">
        <v>0</v>
      </c>
      <c r="CG49" s="81">
        <v>0</v>
      </c>
      <c r="CH49" s="81">
        <v>0</v>
      </c>
      <c r="CI49" s="81">
        <v>0</v>
      </c>
      <c r="CJ49" s="81">
        <v>0</v>
      </c>
      <c r="CK49" s="81">
        <v>0</v>
      </c>
      <c r="CL49" s="81">
        <v>0</v>
      </c>
      <c r="CM49" s="81">
        <v>0</v>
      </c>
      <c r="CN49" s="81">
        <v>0</v>
      </c>
      <c r="CO49" s="81">
        <v>0</v>
      </c>
      <c r="CP49" s="81">
        <v>0</v>
      </c>
      <c r="CQ49" s="81">
        <v>0</v>
      </c>
      <c r="CR49" s="81">
        <v>0</v>
      </c>
      <c r="CS49" s="81">
        <v>0</v>
      </c>
      <c r="CT49" s="81">
        <v>0</v>
      </c>
      <c r="CU49" s="81">
        <v>0</v>
      </c>
      <c r="CV49" s="81">
        <v>0</v>
      </c>
      <c r="CW49" s="81">
        <v>0</v>
      </c>
      <c r="CX49" s="81">
        <v>0</v>
      </c>
      <c r="CY49" s="81">
        <v>0</v>
      </c>
      <c r="CZ49" s="81">
        <v>0</v>
      </c>
      <c r="DA49" s="81">
        <v>0</v>
      </c>
      <c r="DB49" s="81">
        <v>0</v>
      </c>
      <c r="DC49" s="81">
        <v>0</v>
      </c>
      <c r="DD49" s="81">
        <v>0</v>
      </c>
      <c r="DE49" s="81">
        <v>0</v>
      </c>
      <c r="DF49" s="81">
        <v>0</v>
      </c>
      <c r="DG49" s="81">
        <v>0</v>
      </c>
      <c r="DH49" s="81">
        <v>0</v>
      </c>
      <c r="DI49" s="81">
        <v>0</v>
      </c>
      <c r="DJ49" s="81">
        <v>0</v>
      </c>
      <c r="DK49" s="81">
        <v>0</v>
      </c>
      <c r="DL49" s="81">
        <v>0</v>
      </c>
      <c r="DM49" s="81">
        <v>0</v>
      </c>
      <c r="DN49" s="81">
        <v>0</v>
      </c>
      <c r="DO49" s="81">
        <v>0</v>
      </c>
      <c r="DP49" s="81">
        <v>0</v>
      </c>
      <c r="DQ49" s="81">
        <v>0</v>
      </c>
      <c r="DR49" s="81">
        <v>0</v>
      </c>
      <c r="DS49" s="81">
        <v>0</v>
      </c>
      <c r="DT49" s="81">
        <v>0</v>
      </c>
      <c r="DU49" s="81">
        <v>0</v>
      </c>
      <c r="DV49" s="81">
        <v>0</v>
      </c>
      <c r="DW49" s="81">
        <v>0</v>
      </c>
      <c r="DX49" s="81">
        <v>0</v>
      </c>
      <c r="DY49" s="81">
        <v>0</v>
      </c>
      <c r="DZ49" s="81">
        <v>0</v>
      </c>
      <c r="EA49" s="81">
        <v>0</v>
      </c>
      <c r="EB49" s="81">
        <v>0</v>
      </c>
      <c r="EC49" s="81">
        <v>0</v>
      </c>
      <c r="ED49" s="81">
        <v>0</v>
      </c>
      <c r="EE49" s="81">
        <v>0</v>
      </c>
      <c r="EF49" s="81">
        <v>0</v>
      </c>
      <c r="EG49" s="81">
        <v>0</v>
      </c>
      <c r="EH49" s="81">
        <v>0</v>
      </c>
      <c r="EI49" s="81">
        <v>0</v>
      </c>
      <c r="EJ49" s="81">
        <v>0</v>
      </c>
      <c r="EK49" s="81">
        <v>0</v>
      </c>
      <c r="EL49" s="81">
        <v>0</v>
      </c>
      <c r="EM49" s="81">
        <v>0</v>
      </c>
      <c r="EN49" s="81">
        <v>0</v>
      </c>
      <c r="EO49" s="81">
        <v>0</v>
      </c>
      <c r="EP49" s="81">
        <v>0</v>
      </c>
      <c r="EQ49" s="81">
        <v>0</v>
      </c>
      <c r="ER49" s="81">
        <v>0</v>
      </c>
      <c r="ES49" s="81">
        <v>0</v>
      </c>
      <c r="ET49" s="81">
        <v>0</v>
      </c>
      <c r="EU49" s="81">
        <v>0</v>
      </c>
      <c r="EV49" s="81">
        <v>0</v>
      </c>
      <c r="EW49" s="81">
        <v>0</v>
      </c>
      <c r="EX49" s="81">
        <v>0</v>
      </c>
      <c r="EY49" s="81">
        <v>0</v>
      </c>
      <c r="EZ49" s="81">
        <v>0</v>
      </c>
      <c r="FA49" s="81">
        <v>0</v>
      </c>
      <c r="FB49" s="81">
        <v>0</v>
      </c>
      <c r="FC49" s="81">
        <v>0</v>
      </c>
      <c r="FD49" s="81">
        <v>0</v>
      </c>
      <c r="FE49" s="81">
        <v>0</v>
      </c>
      <c r="FF49" s="81">
        <v>0</v>
      </c>
      <c r="FG49" s="81">
        <v>0</v>
      </c>
      <c r="FH49" s="81">
        <v>0</v>
      </c>
      <c r="FI49" s="81">
        <v>0</v>
      </c>
      <c r="FJ49" s="81">
        <v>0</v>
      </c>
      <c r="FK49" s="81">
        <v>0</v>
      </c>
      <c r="FL49" s="81">
        <v>0</v>
      </c>
      <c r="FM49" s="81">
        <v>0</v>
      </c>
      <c r="FN49" s="1" t="str">
        <f t="shared" si="4"/>
        <v>PolynesiaCapacity as MAP 12:52</v>
      </c>
    </row>
    <row r="50" spans="4:170" x14ac:dyDescent="0.2">
      <c r="D50" s="1" t="s">
        <v>54</v>
      </c>
      <c r="E50" s="81" t="s">
        <v>278</v>
      </c>
      <c r="F50" s="81">
        <v>0</v>
      </c>
      <c r="G50" s="81">
        <v>0</v>
      </c>
      <c r="H50" s="81">
        <v>0</v>
      </c>
      <c r="I50" s="81">
        <v>0</v>
      </c>
      <c r="J50" s="81">
        <v>0</v>
      </c>
      <c r="K50" s="81">
        <v>0</v>
      </c>
      <c r="L50" s="81">
        <v>0</v>
      </c>
      <c r="M50" s="81">
        <v>0</v>
      </c>
      <c r="N50" s="81">
        <v>0</v>
      </c>
      <c r="O50" s="81">
        <v>0</v>
      </c>
      <c r="P50" s="81">
        <v>0</v>
      </c>
      <c r="Q50" s="81">
        <v>0</v>
      </c>
      <c r="R50" s="81">
        <v>0</v>
      </c>
      <c r="S50" s="81">
        <v>0</v>
      </c>
      <c r="T50" s="81">
        <v>0</v>
      </c>
      <c r="U50" s="81">
        <v>0</v>
      </c>
      <c r="V50" s="81">
        <v>0</v>
      </c>
      <c r="W50" s="81">
        <v>0</v>
      </c>
      <c r="X50" s="81">
        <v>0</v>
      </c>
      <c r="Y50" s="81">
        <v>0</v>
      </c>
      <c r="Z50" s="81">
        <v>0</v>
      </c>
      <c r="AA50" s="81">
        <v>0</v>
      </c>
      <c r="AB50" s="81">
        <v>0</v>
      </c>
      <c r="AC50" s="81">
        <v>0</v>
      </c>
      <c r="AD50" s="81">
        <v>0</v>
      </c>
      <c r="AE50" s="81">
        <v>0</v>
      </c>
      <c r="AF50" s="81">
        <v>0</v>
      </c>
      <c r="AG50" s="81">
        <v>0</v>
      </c>
      <c r="AH50" s="81">
        <v>0</v>
      </c>
      <c r="AI50" s="81">
        <v>0</v>
      </c>
      <c r="AJ50" s="81">
        <v>0</v>
      </c>
      <c r="AK50" s="81">
        <v>0</v>
      </c>
      <c r="AL50" s="81">
        <v>0</v>
      </c>
      <c r="AM50" s="81">
        <v>0</v>
      </c>
      <c r="AN50" s="81">
        <v>0</v>
      </c>
      <c r="AO50" s="81">
        <v>0</v>
      </c>
      <c r="AP50" s="81">
        <v>0</v>
      </c>
      <c r="AQ50" s="81">
        <v>0</v>
      </c>
      <c r="AR50" s="81">
        <v>0</v>
      </c>
      <c r="AS50" s="81">
        <v>0</v>
      </c>
      <c r="AT50" s="81">
        <v>0</v>
      </c>
      <c r="AU50" s="81">
        <v>0</v>
      </c>
      <c r="AV50" s="81">
        <v>0</v>
      </c>
      <c r="AW50" s="81">
        <v>0</v>
      </c>
      <c r="AX50" s="81">
        <v>0</v>
      </c>
      <c r="AY50" s="81">
        <v>0</v>
      </c>
      <c r="AZ50" s="81">
        <v>0</v>
      </c>
      <c r="BA50" s="81">
        <v>0</v>
      </c>
      <c r="BB50" s="81">
        <v>0</v>
      </c>
      <c r="BC50" s="81">
        <v>0</v>
      </c>
      <c r="BD50" s="81">
        <v>0</v>
      </c>
      <c r="BE50" s="81">
        <v>0</v>
      </c>
      <c r="BF50" s="81">
        <v>0</v>
      </c>
      <c r="BG50" s="81">
        <v>0</v>
      </c>
      <c r="BH50" s="81">
        <v>0</v>
      </c>
      <c r="BI50" s="81">
        <v>0</v>
      </c>
      <c r="BJ50" s="81">
        <v>0</v>
      </c>
      <c r="BK50" s="81">
        <v>0</v>
      </c>
      <c r="BL50" s="81">
        <v>0</v>
      </c>
      <c r="BM50" s="81">
        <v>0</v>
      </c>
      <c r="BN50" s="81">
        <v>0</v>
      </c>
      <c r="BO50" s="81">
        <v>0</v>
      </c>
      <c r="BP50" s="81">
        <v>0</v>
      </c>
      <c r="BQ50" s="81">
        <v>0</v>
      </c>
      <c r="BR50" s="81">
        <v>0</v>
      </c>
      <c r="BS50" s="81">
        <v>0</v>
      </c>
      <c r="BT50" s="81">
        <v>0</v>
      </c>
      <c r="BU50" s="81">
        <v>0</v>
      </c>
      <c r="BV50" s="81">
        <v>0</v>
      </c>
      <c r="BW50" s="81">
        <v>0</v>
      </c>
      <c r="BX50" s="81">
        <v>0</v>
      </c>
      <c r="BY50" s="81">
        <v>0</v>
      </c>
      <c r="BZ50" s="81">
        <v>0</v>
      </c>
      <c r="CA50" s="81">
        <v>0</v>
      </c>
      <c r="CB50" s="81">
        <v>0</v>
      </c>
      <c r="CC50" s="81">
        <v>0</v>
      </c>
      <c r="CD50" s="81">
        <v>0</v>
      </c>
      <c r="CE50" s="81">
        <v>0</v>
      </c>
      <c r="CF50" s="81">
        <v>0</v>
      </c>
      <c r="CG50" s="81">
        <v>0</v>
      </c>
      <c r="CH50" s="81">
        <v>0</v>
      </c>
      <c r="CI50" s="81">
        <v>0</v>
      </c>
      <c r="CJ50" s="81">
        <v>0</v>
      </c>
      <c r="CK50" s="81">
        <v>0</v>
      </c>
      <c r="CL50" s="81">
        <v>0</v>
      </c>
      <c r="CM50" s="81">
        <v>0</v>
      </c>
      <c r="CN50" s="81">
        <v>0</v>
      </c>
      <c r="CO50" s="81">
        <v>0</v>
      </c>
      <c r="CP50" s="81">
        <v>0</v>
      </c>
      <c r="CQ50" s="81">
        <v>0</v>
      </c>
      <c r="CR50" s="81">
        <v>0</v>
      </c>
      <c r="CS50" s="81">
        <v>0</v>
      </c>
      <c r="CT50" s="81">
        <v>0</v>
      </c>
      <c r="CU50" s="81">
        <v>0</v>
      </c>
      <c r="CV50" s="81">
        <v>0</v>
      </c>
      <c r="CW50" s="81">
        <v>0</v>
      </c>
      <c r="CX50" s="81">
        <v>0</v>
      </c>
      <c r="CY50" s="81">
        <v>0</v>
      </c>
      <c r="CZ50" s="81">
        <v>0</v>
      </c>
      <c r="DA50" s="81">
        <v>0</v>
      </c>
      <c r="DB50" s="81">
        <v>0</v>
      </c>
      <c r="DC50" s="81">
        <v>0</v>
      </c>
      <c r="DD50" s="81">
        <v>0</v>
      </c>
      <c r="DE50" s="81">
        <v>0</v>
      </c>
      <c r="DF50" s="81">
        <v>0</v>
      </c>
      <c r="DG50" s="81">
        <v>0</v>
      </c>
      <c r="DH50" s="81">
        <v>0</v>
      </c>
      <c r="DI50" s="81">
        <v>0</v>
      </c>
      <c r="DJ50" s="81">
        <v>0</v>
      </c>
      <c r="DK50" s="81">
        <v>0</v>
      </c>
      <c r="DL50" s="81">
        <v>0</v>
      </c>
      <c r="DM50" s="81">
        <v>0</v>
      </c>
      <c r="DN50" s="81">
        <v>0</v>
      </c>
      <c r="DO50" s="81">
        <v>0</v>
      </c>
      <c r="DP50" s="81">
        <v>0</v>
      </c>
      <c r="DQ50" s="81">
        <v>0</v>
      </c>
      <c r="DR50" s="81">
        <v>0</v>
      </c>
      <c r="DS50" s="81">
        <v>0</v>
      </c>
      <c r="DT50" s="81">
        <v>0</v>
      </c>
      <c r="DU50" s="81">
        <v>0</v>
      </c>
      <c r="DV50" s="81">
        <v>0</v>
      </c>
      <c r="DW50" s="81">
        <v>0</v>
      </c>
      <c r="DX50" s="81">
        <v>0</v>
      </c>
      <c r="DY50" s="81">
        <v>0</v>
      </c>
      <c r="DZ50" s="81">
        <v>0</v>
      </c>
      <c r="EA50" s="81">
        <v>0</v>
      </c>
      <c r="EB50" s="81">
        <v>0</v>
      </c>
      <c r="EC50" s="81">
        <v>0</v>
      </c>
      <c r="ED50" s="81">
        <v>0</v>
      </c>
      <c r="EE50" s="81">
        <v>0</v>
      </c>
      <c r="EF50" s="81">
        <v>0</v>
      </c>
      <c r="EG50" s="81">
        <v>0</v>
      </c>
      <c r="EH50" s="81">
        <v>0</v>
      </c>
      <c r="EI50" s="81">
        <v>0</v>
      </c>
      <c r="EJ50" s="81">
        <v>0</v>
      </c>
      <c r="EK50" s="81">
        <v>0</v>
      </c>
      <c r="EL50" s="81">
        <v>0</v>
      </c>
      <c r="EM50" s="81">
        <v>0</v>
      </c>
      <c r="EN50" s="81">
        <v>0</v>
      </c>
      <c r="EO50" s="81">
        <v>0</v>
      </c>
      <c r="EP50" s="81">
        <v>0</v>
      </c>
      <c r="EQ50" s="81">
        <v>0</v>
      </c>
      <c r="ER50" s="81">
        <v>0</v>
      </c>
      <c r="ES50" s="81">
        <v>0</v>
      </c>
      <c r="ET50" s="81">
        <v>0</v>
      </c>
      <c r="EU50" s="81">
        <v>0</v>
      </c>
      <c r="EV50" s="81">
        <v>0</v>
      </c>
      <c r="EW50" s="81">
        <v>0</v>
      </c>
      <c r="EX50" s="81">
        <v>0</v>
      </c>
      <c r="EY50" s="81">
        <v>0</v>
      </c>
      <c r="EZ50" s="81">
        <v>0</v>
      </c>
      <c r="FA50" s="81">
        <v>0</v>
      </c>
      <c r="FB50" s="81">
        <v>0</v>
      </c>
      <c r="FC50" s="81">
        <v>0</v>
      </c>
      <c r="FD50" s="81">
        <v>0</v>
      </c>
      <c r="FE50" s="81">
        <v>0</v>
      </c>
      <c r="FF50" s="81">
        <v>0</v>
      </c>
      <c r="FG50" s="81">
        <v>0</v>
      </c>
      <c r="FH50" s="81">
        <v>0</v>
      </c>
      <c r="FI50" s="81">
        <v>0</v>
      </c>
      <c r="FJ50" s="81">
        <v>0</v>
      </c>
      <c r="FK50" s="81">
        <v>0</v>
      </c>
      <c r="FL50" s="81">
        <v>0</v>
      </c>
      <c r="FM50" s="81">
        <v>0</v>
      </c>
      <c r="FN50" s="1" t="str">
        <f t="shared" si="4"/>
        <v>North AmericaCapacity as MAP 12:52</v>
      </c>
    </row>
    <row r="51" spans="4:170" x14ac:dyDescent="0.2">
      <c r="D51" s="1" t="s">
        <v>58</v>
      </c>
      <c r="E51" s="81" t="s">
        <v>278</v>
      </c>
      <c r="F51" s="81">
        <v>0</v>
      </c>
      <c r="G51" s="81">
        <v>0</v>
      </c>
      <c r="H51" s="81">
        <v>0</v>
      </c>
      <c r="I51" s="81">
        <v>0</v>
      </c>
      <c r="J51" s="81">
        <v>0</v>
      </c>
      <c r="K51" s="81">
        <v>0</v>
      </c>
      <c r="L51" s="81">
        <v>0</v>
      </c>
      <c r="M51" s="81">
        <v>0</v>
      </c>
      <c r="N51" s="81">
        <v>0</v>
      </c>
      <c r="O51" s="81">
        <v>0</v>
      </c>
      <c r="P51" s="81">
        <v>0</v>
      </c>
      <c r="Q51" s="81">
        <v>0</v>
      </c>
      <c r="R51" s="81">
        <v>0</v>
      </c>
      <c r="S51" s="81">
        <v>0</v>
      </c>
      <c r="T51" s="81">
        <v>0</v>
      </c>
      <c r="U51" s="81">
        <v>0</v>
      </c>
      <c r="V51" s="81">
        <v>0</v>
      </c>
      <c r="W51" s="81">
        <v>0</v>
      </c>
      <c r="X51" s="81">
        <v>0</v>
      </c>
      <c r="Y51" s="81">
        <v>0</v>
      </c>
      <c r="Z51" s="81">
        <v>0</v>
      </c>
      <c r="AA51" s="81">
        <v>0</v>
      </c>
      <c r="AB51" s="81">
        <v>0</v>
      </c>
      <c r="AC51" s="81">
        <v>0</v>
      </c>
      <c r="AD51" s="81">
        <v>0</v>
      </c>
      <c r="AE51" s="81">
        <v>0</v>
      </c>
      <c r="AF51" s="81">
        <v>0</v>
      </c>
      <c r="AG51" s="81">
        <v>0</v>
      </c>
      <c r="AH51" s="81">
        <v>0</v>
      </c>
      <c r="AI51" s="81">
        <v>0</v>
      </c>
      <c r="AJ51" s="81">
        <v>0</v>
      </c>
      <c r="AK51" s="81">
        <v>0</v>
      </c>
      <c r="AL51" s="81">
        <v>0</v>
      </c>
      <c r="AM51" s="81">
        <v>0</v>
      </c>
      <c r="AN51" s="81">
        <v>0</v>
      </c>
      <c r="AO51" s="81">
        <v>0</v>
      </c>
      <c r="AP51" s="81">
        <v>0</v>
      </c>
      <c r="AQ51" s="81">
        <v>0</v>
      </c>
      <c r="AR51" s="81">
        <v>0</v>
      </c>
      <c r="AS51" s="81">
        <v>0</v>
      </c>
      <c r="AT51" s="81">
        <v>0</v>
      </c>
      <c r="AU51" s="81">
        <v>0</v>
      </c>
      <c r="AV51" s="81">
        <v>0</v>
      </c>
      <c r="AW51" s="81">
        <v>0</v>
      </c>
      <c r="AX51" s="81">
        <v>0</v>
      </c>
      <c r="AY51" s="81">
        <v>0</v>
      </c>
      <c r="AZ51" s="81">
        <v>0</v>
      </c>
      <c r="BA51" s="81">
        <v>0</v>
      </c>
      <c r="BB51" s="81">
        <v>0</v>
      </c>
      <c r="BC51" s="81">
        <v>0</v>
      </c>
      <c r="BD51" s="81">
        <v>0</v>
      </c>
      <c r="BE51" s="81">
        <v>0</v>
      </c>
      <c r="BF51" s="81">
        <v>0</v>
      </c>
      <c r="BG51" s="81">
        <v>0</v>
      </c>
      <c r="BH51" s="81">
        <v>0</v>
      </c>
      <c r="BI51" s="81">
        <v>0</v>
      </c>
      <c r="BJ51" s="81">
        <v>0</v>
      </c>
      <c r="BK51" s="81">
        <v>0</v>
      </c>
      <c r="BL51" s="81">
        <v>0</v>
      </c>
      <c r="BM51" s="81">
        <v>0</v>
      </c>
      <c r="BN51" s="81">
        <v>0</v>
      </c>
      <c r="BO51" s="81">
        <v>0</v>
      </c>
      <c r="BP51" s="81">
        <v>0</v>
      </c>
      <c r="BQ51" s="81">
        <v>0</v>
      </c>
      <c r="BR51" s="81">
        <v>0</v>
      </c>
      <c r="BS51" s="81">
        <v>0</v>
      </c>
      <c r="BT51" s="81">
        <v>0</v>
      </c>
      <c r="BU51" s="81">
        <v>0</v>
      </c>
      <c r="BV51" s="81">
        <v>0</v>
      </c>
      <c r="BW51" s="81">
        <v>0</v>
      </c>
      <c r="BX51" s="81">
        <v>0</v>
      </c>
      <c r="BY51" s="81">
        <v>0</v>
      </c>
      <c r="BZ51" s="81">
        <v>0</v>
      </c>
      <c r="CA51" s="81">
        <v>0</v>
      </c>
      <c r="CB51" s="81">
        <v>0</v>
      </c>
      <c r="CC51" s="81">
        <v>0</v>
      </c>
      <c r="CD51" s="81">
        <v>0</v>
      </c>
      <c r="CE51" s="81">
        <v>0</v>
      </c>
      <c r="CF51" s="81">
        <v>0</v>
      </c>
      <c r="CG51" s="81">
        <v>0</v>
      </c>
      <c r="CH51" s="81">
        <v>0</v>
      </c>
      <c r="CI51" s="81">
        <v>0</v>
      </c>
      <c r="CJ51" s="81">
        <v>0</v>
      </c>
      <c r="CK51" s="81">
        <v>0</v>
      </c>
      <c r="CL51" s="81">
        <v>0</v>
      </c>
      <c r="CM51" s="81">
        <v>0</v>
      </c>
      <c r="CN51" s="81">
        <v>0</v>
      </c>
      <c r="CO51" s="81">
        <v>0</v>
      </c>
      <c r="CP51" s="81">
        <v>0</v>
      </c>
      <c r="CQ51" s="81">
        <v>0</v>
      </c>
      <c r="CR51" s="81">
        <v>0</v>
      </c>
      <c r="CS51" s="81">
        <v>0</v>
      </c>
      <c r="CT51" s="81">
        <v>0</v>
      </c>
      <c r="CU51" s="81">
        <v>0</v>
      </c>
      <c r="CV51" s="81">
        <v>0</v>
      </c>
      <c r="CW51" s="81">
        <v>0</v>
      </c>
      <c r="CX51" s="81">
        <v>0</v>
      </c>
      <c r="CY51" s="81">
        <v>0</v>
      </c>
      <c r="CZ51" s="81">
        <v>0</v>
      </c>
      <c r="DA51" s="81">
        <v>0</v>
      </c>
      <c r="DB51" s="81">
        <v>0</v>
      </c>
      <c r="DC51" s="81">
        <v>0</v>
      </c>
      <c r="DD51" s="81">
        <v>0</v>
      </c>
      <c r="DE51" s="81">
        <v>0</v>
      </c>
      <c r="DF51" s="81">
        <v>0</v>
      </c>
      <c r="DG51" s="81">
        <v>0</v>
      </c>
      <c r="DH51" s="81">
        <v>0</v>
      </c>
      <c r="DI51" s="81">
        <v>0</v>
      </c>
      <c r="DJ51" s="81">
        <v>0</v>
      </c>
      <c r="DK51" s="81">
        <v>0</v>
      </c>
      <c r="DL51" s="81">
        <v>0</v>
      </c>
      <c r="DM51" s="81">
        <v>0</v>
      </c>
      <c r="DN51" s="81">
        <v>0</v>
      </c>
      <c r="DO51" s="81">
        <v>0</v>
      </c>
      <c r="DP51" s="81">
        <v>0</v>
      </c>
      <c r="DQ51" s="81">
        <v>0</v>
      </c>
      <c r="DR51" s="81">
        <v>0</v>
      </c>
      <c r="DS51" s="81">
        <v>0</v>
      </c>
      <c r="DT51" s="81">
        <v>0</v>
      </c>
      <c r="DU51" s="81">
        <v>0</v>
      </c>
      <c r="DV51" s="81">
        <v>0</v>
      </c>
      <c r="DW51" s="81">
        <v>0</v>
      </c>
      <c r="DX51" s="81">
        <v>0</v>
      </c>
      <c r="DY51" s="81">
        <v>0</v>
      </c>
      <c r="DZ51" s="81">
        <v>0</v>
      </c>
      <c r="EA51" s="81">
        <v>0</v>
      </c>
      <c r="EB51" s="81">
        <v>0</v>
      </c>
      <c r="EC51" s="81">
        <v>0</v>
      </c>
      <c r="ED51" s="81">
        <v>0</v>
      </c>
      <c r="EE51" s="81">
        <v>0</v>
      </c>
      <c r="EF51" s="81">
        <v>0</v>
      </c>
      <c r="EG51" s="81">
        <v>0</v>
      </c>
      <c r="EH51" s="81">
        <v>0</v>
      </c>
      <c r="EI51" s="81">
        <v>0</v>
      </c>
      <c r="EJ51" s="81">
        <v>0</v>
      </c>
      <c r="EK51" s="81">
        <v>0</v>
      </c>
      <c r="EL51" s="81">
        <v>0</v>
      </c>
      <c r="EM51" s="81">
        <v>0</v>
      </c>
      <c r="EN51" s="81">
        <v>0</v>
      </c>
      <c r="EO51" s="81">
        <v>0</v>
      </c>
      <c r="EP51" s="81">
        <v>0</v>
      </c>
      <c r="EQ51" s="81">
        <v>0</v>
      </c>
      <c r="ER51" s="81">
        <v>0</v>
      </c>
      <c r="ES51" s="81">
        <v>0</v>
      </c>
      <c r="ET51" s="81">
        <v>0</v>
      </c>
      <c r="EU51" s="81">
        <v>0</v>
      </c>
      <c r="EV51" s="81">
        <v>0</v>
      </c>
      <c r="EW51" s="81">
        <v>0</v>
      </c>
      <c r="EX51" s="81">
        <v>0</v>
      </c>
      <c r="EY51" s="81">
        <v>0</v>
      </c>
      <c r="EZ51" s="81">
        <v>0</v>
      </c>
      <c r="FA51" s="81">
        <v>0</v>
      </c>
      <c r="FB51" s="81">
        <v>0</v>
      </c>
      <c r="FC51" s="81">
        <v>0</v>
      </c>
      <c r="FD51" s="81">
        <v>0</v>
      </c>
      <c r="FE51" s="81">
        <v>0</v>
      </c>
      <c r="FF51" s="81">
        <v>0</v>
      </c>
      <c r="FG51" s="81">
        <v>0</v>
      </c>
      <c r="FH51" s="81">
        <v>0</v>
      </c>
      <c r="FI51" s="81">
        <v>0</v>
      </c>
      <c r="FJ51" s="81">
        <v>0</v>
      </c>
      <c r="FK51" s="81">
        <v>0</v>
      </c>
      <c r="FL51" s="81">
        <v>0</v>
      </c>
      <c r="FM51" s="81">
        <v>0</v>
      </c>
      <c r="FN51" s="1" t="str">
        <f t="shared" si="4"/>
        <v>CaribbeanCapacity as MAP 12:52</v>
      </c>
    </row>
    <row r="52" spans="4:170" x14ac:dyDescent="0.2">
      <c r="D52" s="1" t="s">
        <v>59</v>
      </c>
      <c r="E52" s="81" t="s">
        <v>278</v>
      </c>
      <c r="F52" s="81">
        <v>0</v>
      </c>
      <c r="G52" s="81">
        <v>0</v>
      </c>
      <c r="H52" s="81">
        <v>0</v>
      </c>
      <c r="I52" s="81">
        <v>0</v>
      </c>
      <c r="J52" s="81">
        <v>0</v>
      </c>
      <c r="K52" s="81">
        <v>0</v>
      </c>
      <c r="L52" s="81">
        <v>0</v>
      </c>
      <c r="M52" s="81">
        <v>0</v>
      </c>
      <c r="N52" s="81">
        <v>0</v>
      </c>
      <c r="O52" s="81">
        <v>0</v>
      </c>
      <c r="P52" s="81">
        <v>0</v>
      </c>
      <c r="Q52" s="81">
        <v>0</v>
      </c>
      <c r="R52" s="81">
        <v>0</v>
      </c>
      <c r="S52" s="81">
        <v>0</v>
      </c>
      <c r="T52" s="81">
        <v>0</v>
      </c>
      <c r="U52" s="81">
        <v>0</v>
      </c>
      <c r="V52" s="81">
        <v>0</v>
      </c>
      <c r="W52" s="81">
        <v>0</v>
      </c>
      <c r="X52" s="81">
        <v>0</v>
      </c>
      <c r="Y52" s="81">
        <v>0</v>
      </c>
      <c r="Z52" s="81">
        <v>0</v>
      </c>
      <c r="AA52" s="81">
        <v>0</v>
      </c>
      <c r="AB52" s="81">
        <v>0</v>
      </c>
      <c r="AC52" s="81">
        <v>0</v>
      </c>
      <c r="AD52" s="81">
        <v>0</v>
      </c>
      <c r="AE52" s="81">
        <v>0</v>
      </c>
      <c r="AF52" s="81">
        <v>0</v>
      </c>
      <c r="AG52" s="81">
        <v>0</v>
      </c>
      <c r="AH52" s="81">
        <v>0</v>
      </c>
      <c r="AI52" s="81">
        <v>0</v>
      </c>
      <c r="AJ52" s="81">
        <v>0</v>
      </c>
      <c r="AK52" s="81">
        <v>0</v>
      </c>
      <c r="AL52" s="81">
        <v>0</v>
      </c>
      <c r="AM52" s="81">
        <v>0</v>
      </c>
      <c r="AN52" s="81">
        <v>0</v>
      </c>
      <c r="AO52" s="81">
        <v>0</v>
      </c>
      <c r="AP52" s="81">
        <v>0</v>
      </c>
      <c r="AQ52" s="81">
        <v>0</v>
      </c>
      <c r="AR52" s="81">
        <v>0</v>
      </c>
      <c r="AS52" s="81">
        <v>0</v>
      </c>
      <c r="AT52" s="81">
        <v>0</v>
      </c>
      <c r="AU52" s="81">
        <v>0</v>
      </c>
      <c r="AV52" s="81">
        <v>0</v>
      </c>
      <c r="AW52" s="81">
        <v>0</v>
      </c>
      <c r="AX52" s="81">
        <v>0</v>
      </c>
      <c r="AY52" s="81">
        <v>0</v>
      </c>
      <c r="AZ52" s="81">
        <v>0</v>
      </c>
      <c r="BA52" s="81">
        <v>0</v>
      </c>
      <c r="BB52" s="81">
        <v>0</v>
      </c>
      <c r="BC52" s="81">
        <v>0</v>
      </c>
      <c r="BD52" s="81">
        <v>0</v>
      </c>
      <c r="BE52" s="81">
        <v>0</v>
      </c>
      <c r="BF52" s="81">
        <v>0</v>
      </c>
      <c r="BG52" s="81">
        <v>0</v>
      </c>
      <c r="BH52" s="81">
        <v>0</v>
      </c>
      <c r="BI52" s="81">
        <v>0</v>
      </c>
      <c r="BJ52" s="81">
        <v>0</v>
      </c>
      <c r="BK52" s="81">
        <v>0</v>
      </c>
      <c r="BL52" s="81">
        <v>0</v>
      </c>
      <c r="BM52" s="81">
        <v>0</v>
      </c>
      <c r="BN52" s="81">
        <v>0</v>
      </c>
      <c r="BO52" s="81">
        <v>0</v>
      </c>
      <c r="BP52" s="81">
        <v>0</v>
      </c>
      <c r="BQ52" s="81">
        <v>0</v>
      </c>
      <c r="BR52" s="81">
        <v>0</v>
      </c>
      <c r="BS52" s="81">
        <v>0</v>
      </c>
      <c r="BT52" s="81">
        <v>0</v>
      </c>
      <c r="BU52" s="81">
        <v>0</v>
      </c>
      <c r="BV52" s="81">
        <v>0</v>
      </c>
      <c r="BW52" s="81">
        <v>0</v>
      </c>
      <c r="BX52" s="81">
        <v>0</v>
      </c>
      <c r="BY52" s="81">
        <v>0</v>
      </c>
      <c r="BZ52" s="81">
        <v>0</v>
      </c>
      <c r="CA52" s="81">
        <v>0</v>
      </c>
      <c r="CB52" s="81">
        <v>0</v>
      </c>
      <c r="CC52" s="81">
        <v>0</v>
      </c>
      <c r="CD52" s="81">
        <v>0</v>
      </c>
      <c r="CE52" s="81">
        <v>0</v>
      </c>
      <c r="CF52" s="81">
        <v>0</v>
      </c>
      <c r="CG52" s="81">
        <v>0</v>
      </c>
      <c r="CH52" s="81">
        <v>0</v>
      </c>
      <c r="CI52" s="81">
        <v>0</v>
      </c>
      <c r="CJ52" s="81">
        <v>0</v>
      </c>
      <c r="CK52" s="81">
        <v>0</v>
      </c>
      <c r="CL52" s="81">
        <v>0</v>
      </c>
      <c r="CM52" s="81">
        <v>0</v>
      </c>
      <c r="CN52" s="81">
        <v>0</v>
      </c>
      <c r="CO52" s="81">
        <v>0</v>
      </c>
      <c r="CP52" s="81">
        <v>0</v>
      </c>
      <c r="CQ52" s="81">
        <v>0</v>
      </c>
      <c r="CR52" s="81">
        <v>0</v>
      </c>
      <c r="CS52" s="81">
        <v>0</v>
      </c>
      <c r="CT52" s="81">
        <v>0</v>
      </c>
      <c r="CU52" s="81">
        <v>0</v>
      </c>
      <c r="CV52" s="81">
        <v>0</v>
      </c>
      <c r="CW52" s="81">
        <v>0</v>
      </c>
      <c r="CX52" s="81">
        <v>0</v>
      </c>
      <c r="CY52" s="81">
        <v>0</v>
      </c>
      <c r="CZ52" s="81">
        <v>0</v>
      </c>
      <c r="DA52" s="81">
        <v>0</v>
      </c>
      <c r="DB52" s="81">
        <v>0</v>
      </c>
      <c r="DC52" s="81">
        <v>0</v>
      </c>
      <c r="DD52" s="81">
        <v>0</v>
      </c>
      <c r="DE52" s="81">
        <v>0</v>
      </c>
      <c r="DF52" s="81">
        <v>0</v>
      </c>
      <c r="DG52" s="81">
        <v>0</v>
      </c>
      <c r="DH52" s="81">
        <v>0</v>
      </c>
      <c r="DI52" s="81">
        <v>0</v>
      </c>
      <c r="DJ52" s="81">
        <v>0</v>
      </c>
      <c r="DK52" s="81">
        <v>0</v>
      </c>
      <c r="DL52" s="81">
        <v>0</v>
      </c>
      <c r="DM52" s="81">
        <v>0</v>
      </c>
      <c r="DN52" s="81">
        <v>0</v>
      </c>
      <c r="DO52" s="81">
        <v>0</v>
      </c>
      <c r="DP52" s="81">
        <v>0</v>
      </c>
      <c r="DQ52" s="81">
        <v>0</v>
      </c>
      <c r="DR52" s="81">
        <v>0</v>
      </c>
      <c r="DS52" s="81">
        <v>0</v>
      </c>
      <c r="DT52" s="81">
        <v>0</v>
      </c>
      <c r="DU52" s="81">
        <v>0</v>
      </c>
      <c r="DV52" s="81">
        <v>0</v>
      </c>
      <c r="DW52" s="81">
        <v>0</v>
      </c>
      <c r="DX52" s="81">
        <v>0</v>
      </c>
      <c r="DY52" s="81">
        <v>0</v>
      </c>
      <c r="DZ52" s="81">
        <v>0</v>
      </c>
      <c r="EA52" s="81">
        <v>0</v>
      </c>
      <c r="EB52" s="81">
        <v>0</v>
      </c>
      <c r="EC52" s="81">
        <v>0</v>
      </c>
      <c r="ED52" s="81">
        <v>0</v>
      </c>
      <c r="EE52" s="81">
        <v>0</v>
      </c>
      <c r="EF52" s="81">
        <v>0</v>
      </c>
      <c r="EG52" s="81">
        <v>0</v>
      </c>
      <c r="EH52" s="81">
        <v>0</v>
      </c>
      <c r="EI52" s="81">
        <v>0</v>
      </c>
      <c r="EJ52" s="81">
        <v>0</v>
      </c>
      <c r="EK52" s="81">
        <v>0</v>
      </c>
      <c r="EL52" s="81">
        <v>0</v>
      </c>
      <c r="EM52" s="81">
        <v>0</v>
      </c>
      <c r="EN52" s="81">
        <v>0</v>
      </c>
      <c r="EO52" s="81">
        <v>0</v>
      </c>
      <c r="EP52" s="81">
        <v>0</v>
      </c>
      <c r="EQ52" s="81">
        <v>0</v>
      </c>
      <c r="ER52" s="81">
        <v>0</v>
      </c>
      <c r="ES52" s="81">
        <v>0</v>
      </c>
      <c r="ET52" s="81">
        <v>0</v>
      </c>
      <c r="EU52" s="81">
        <v>0</v>
      </c>
      <c r="EV52" s="81">
        <v>0</v>
      </c>
      <c r="EW52" s="81">
        <v>0</v>
      </c>
      <c r="EX52" s="81">
        <v>0</v>
      </c>
      <c r="EY52" s="81">
        <v>0</v>
      </c>
      <c r="EZ52" s="81">
        <v>0</v>
      </c>
      <c r="FA52" s="81">
        <v>0</v>
      </c>
      <c r="FB52" s="81">
        <v>0</v>
      </c>
      <c r="FC52" s="81">
        <v>0</v>
      </c>
      <c r="FD52" s="81">
        <v>0</v>
      </c>
      <c r="FE52" s="81">
        <v>0</v>
      </c>
      <c r="FF52" s="81">
        <v>0</v>
      </c>
      <c r="FG52" s="81">
        <v>0</v>
      </c>
      <c r="FH52" s="81">
        <v>0</v>
      </c>
      <c r="FI52" s="81">
        <v>0</v>
      </c>
      <c r="FJ52" s="81">
        <v>0</v>
      </c>
      <c r="FK52" s="81">
        <v>0</v>
      </c>
      <c r="FL52" s="81">
        <v>0</v>
      </c>
      <c r="FM52" s="81">
        <v>0</v>
      </c>
      <c r="FN52" s="1" t="str">
        <f t="shared" si="4"/>
        <v>Central AmericaCapacity as MAP 12:52</v>
      </c>
    </row>
    <row r="53" spans="4:170" x14ac:dyDescent="0.2">
      <c r="D53" s="1" t="s">
        <v>61</v>
      </c>
      <c r="E53" s="81" t="s">
        <v>278</v>
      </c>
      <c r="F53" s="81">
        <v>0</v>
      </c>
      <c r="G53" s="81">
        <v>0</v>
      </c>
      <c r="H53" s="81">
        <v>0</v>
      </c>
      <c r="I53" s="81">
        <v>0</v>
      </c>
      <c r="J53" s="81">
        <v>0</v>
      </c>
      <c r="K53" s="81">
        <v>0</v>
      </c>
      <c r="L53" s="81">
        <v>0</v>
      </c>
      <c r="M53" s="81">
        <v>0</v>
      </c>
      <c r="N53" s="81">
        <v>0</v>
      </c>
      <c r="O53" s="81">
        <v>0</v>
      </c>
      <c r="P53" s="81">
        <v>0</v>
      </c>
      <c r="Q53" s="81">
        <v>0</v>
      </c>
      <c r="R53" s="81">
        <v>0</v>
      </c>
      <c r="S53" s="81">
        <v>0</v>
      </c>
      <c r="T53" s="81">
        <v>0</v>
      </c>
      <c r="U53" s="81">
        <v>0</v>
      </c>
      <c r="V53" s="81">
        <v>0</v>
      </c>
      <c r="W53" s="81">
        <v>0</v>
      </c>
      <c r="X53" s="81">
        <v>0</v>
      </c>
      <c r="Y53" s="81">
        <v>0</v>
      </c>
      <c r="Z53" s="81">
        <v>0</v>
      </c>
      <c r="AA53" s="81">
        <v>0</v>
      </c>
      <c r="AB53" s="81">
        <v>0</v>
      </c>
      <c r="AC53" s="81">
        <v>0</v>
      </c>
      <c r="AD53" s="81">
        <v>0</v>
      </c>
      <c r="AE53" s="81">
        <v>0</v>
      </c>
      <c r="AF53" s="81">
        <v>0</v>
      </c>
      <c r="AG53" s="81">
        <v>0</v>
      </c>
      <c r="AH53" s="81">
        <v>0</v>
      </c>
      <c r="AI53" s="81">
        <v>0</v>
      </c>
      <c r="AJ53" s="81">
        <v>0</v>
      </c>
      <c r="AK53" s="81">
        <v>0</v>
      </c>
      <c r="AL53" s="81">
        <v>0</v>
      </c>
      <c r="AM53" s="81">
        <v>0</v>
      </c>
      <c r="AN53" s="81">
        <v>0</v>
      </c>
      <c r="AO53" s="81">
        <v>0</v>
      </c>
      <c r="AP53" s="81">
        <v>0</v>
      </c>
      <c r="AQ53" s="81">
        <v>0</v>
      </c>
      <c r="AR53" s="81">
        <v>0</v>
      </c>
      <c r="AS53" s="81">
        <v>0</v>
      </c>
      <c r="AT53" s="81">
        <v>0</v>
      </c>
      <c r="AU53" s="81">
        <v>0</v>
      </c>
      <c r="AV53" s="81">
        <v>0</v>
      </c>
      <c r="AW53" s="81">
        <v>0</v>
      </c>
      <c r="AX53" s="81">
        <v>0</v>
      </c>
      <c r="AY53" s="81">
        <v>0</v>
      </c>
      <c r="AZ53" s="81">
        <v>0</v>
      </c>
      <c r="BA53" s="81">
        <v>0</v>
      </c>
      <c r="BB53" s="81">
        <v>0</v>
      </c>
      <c r="BC53" s="81">
        <v>0</v>
      </c>
      <c r="BD53" s="81">
        <v>0</v>
      </c>
      <c r="BE53" s="81">
        <v>0</v>
      </c>
      <c r="BF53" s="81">
        <v>0</v>
      </c>
      <c r="BG53" s="81">
        <v>0</v>
      </c>
      <c r="BH53" s="81">
        <v>0</v>
      </c>
      <c r="BI53" s="81">
        <v>0</v>
      </c>
      <c r="BJ53" s="81">
        <v>0</v>
      </c>
      <c r="BK53" s="81">
        <v>0</v>
      </c>
      <c r="BL53" s="81">
        <v>0</v>
      </c>
      <c r="BM53" s="81">
        <v>0</v>
      </c>
      <c r="BN53" s="81">
        <v>0</v>
      </c>
      <c r="BO53" s="81">
        <v>0</v>
      </c>
      <c r="BP53" s="81">
        <v>0</v>
      </c>
      <c r="BQ53" s="81">
        <v>0</v>
      </c>
      <c r="BR53" s="81">
        <v>0</v>
      </c>
      <c r="BS53" s="81">
        <v>0</v>
      </c>
      <c r="BT53" s="81">
        <v>0</v>
      </c>
      <c r="BU53" s="81">
        <v>0</v>
      </c>
      <c r="BV53" s="81">
        <v>0</v>
      </c>
      <c r="BW53" s="81">
        <v>0</v>
      </c>
      <c r="BX53" s="81">
        <v>0</v>
      </c>
      <c r="BY53" s="81">
        <v>0</v>
      </c>
      <c r="BZ53" s="81">
        <v>0</v>
      </c>
      <c r="CA53" s="81">
        <v>0</v>
      </c>
      <c r="CB53" s="81">
        <v>0</v>
      </c>
      <c r="CC53" s="81">
        <v>0</v>
      </c>
      <c r="CD53" s="81">
        <v>0</v>
      </c>
      <c r="CE53" s="81">
        <v>0</v>
      </c>
      <c r="CF53" s="81">
        <v>0</v>
      </c>
      <c r="CG53" s="81">
        <v>0</v>
      </c>
      <c r="CH53" s="81">
        <v>12.5</v>
      </c>
      <c r="CI53" s="81">
        <v>12.5</v>
      </c>
      <c r="CJ53" s="81">
        <v>12.5</v>
      </c>
      <c r="CK53" s="81">
        <v>12.5</v>
      </c>
      <c r="CL53" s="81">
        <v>25</v>
      </c>
      <c r="CM53" s="81">
        <v>25</v>
      </c>
      <c r="CN53" s="81">
        <v>25</v>
      </c>
      <c r="CO53" s="81">
        <v>25</v>
      </c>
      <c r="CP53" s="81">
        <v>37.5</v>
      </c>
      <c r="CQ53" s="81">
        <v>37.5</v>
      </c>
      <c r="CR53" s="81">
        <v>37.5</v>
      </c>
      <c r="CS53" s="81">
        <v>37.5</v>
      </c>
      <c r="CT53" s="81">
        <v>50</v>
      </c>
      <c r="CU53" s="81">
        <v>50</v>
      </c>
      <c r="CV53" s="81">
        <v>50</v>
      </c>
      <c r="CW53" s="81">
        <v>50</v>
      </c>
      <c r="CX53" s="81">
        <v>62.5</v>
      </c>
      <c r="CY53" s="81">
        <v>62.5</v>
      </c>
      <c r="CZ53" s="81">
        <v>62.5</v>
      </c>
      <c r="DA53" s="81">
        <v>62.5</v>
      </c>
      <c r="DB53" s="81">
        <v>75</v>
      </c>
      <c r="DC53" s="81">
        <v>75</v>
      </c>
      <c r="DD53" s="81">
        <v>75</v>
      </c>
      <c r="DE53" s="81">
        <v>75</v>
      </c>
      <c r="DF53" s="81">
        <v>87.5</v>
      </c>
      <c r="DG53" s="81">
        <v>87.5</v>
      </c>
      <c r="DH53" s="81">
        <v>87.5</v>
      </c>
      <c r="DI53" s="81">
        <v>87.5</v>
      </c>
      <c r="DJ53" s="81">
        <v>100</v>
      </c>
      <c r="DK53" s="81">
        <v>100</v>
      </c>
      <c r="DL53" s="81">
        <v>100</v>
      </c>
      <c r="DM53" s="81">
        <v>100</v>
      </c>
      <c r="DN53" s="81">
        <v>112.5</v>
      </c>
      <c r="DO53" s="81">
        <v>112.5</v>
      </c>
      <c r="DP53" s="81">
        <v>112.5</v>
      </c>
      <c r="DQ53" s="81">
        <v>112.5</v>
      </c>
      <c r="DR53" s="81">
        <v>125</v>
      </c>
      <c r="DS53" s="81">
        <v>125</v>
      </c>
      <c r="DT53" s="81">
        <v>125</v>
      </c>
      <c r="DU53" s="81">
        <v>125</v>
      </c>
      <c r="DV53" s="81">
        <v>137.5</v>
      </c>
      <c r="DW53" s="81">
        <v>137.5</v>
      </c>
      <c r="DX53" s="81">
        <v>137.5</v>
      </c>
      <c r="DY53" s="81">
        <v>137.5</v>
      </c>
      <c r="DZ53" s="81">
        <v>150</v>
      </c>
      <c r="EA53" s="81">
        <v>150</v>
      </c>
      <c r="EB53" s="81">
        <v>150</v>
      </c>
      <c r="EC53" s="81">
        <v>150</v>
      </c>
      <c r="ED53" s="81">
        <v>162.5</v>
      </c>
      <c r="EE53" s="81">
        <v>162.5</v>
      </c>
      <c r="EF53" s="81">
        <v>162.5</v>
      </c>
      <c r="EG53" s="81">
        <v>162.5</v>
      </c>
      <c r="EH53" s="81">
        <v>175</v>
      </c>
      <c r="EI53" s="81">
        <v>175</v>
      </c>
      <c r="EJ53" s="81">
        <v>175</v>
      </c>
      <c r="EK53" s="81">
        <v>175</v>
      </c>
      <c r="EL53" s="81">
        <v>187.5</v>
      </c>
      <c r="EM53" s="81">
        <v>187.5</v>
      </c>
      <c r="EN53" s="81">
        <v>187.5</v>
      </c>
      <c r="EO53" s="81">
        <v>187.5</v>
      </c>
      <c r="EP53" s="81">
        <v>200</v>
      </c>
      <c r="EQ53" s="81">
        <v>200</v>
      </c>
      <c r="ER53" s="81">
        <v>200</v>
      </c>
      <c r="ES53" s="81">
        <v>200</v>
      </c>
      <c r="ET53" s="81">
        <v>212.5</v>
      </c>
      <c r="EU53" s="81">
        <v>212.5</v>
      </c>
      <c r="EV53" s="81">
        <v>212.5</v>
      </c>
      <c r="EW53" s="81">
        <v>212.5</v>
      </c>
      <c r="EX53" s="81">
        <v>225</v>
      </c>
      <c r="EY53" s="81">
        <v>225</v>
      </c>
      <c r="EZ53" s="81">
        <v>225</v>
      </c>
      <c r="FA53" s="81">
        <v>225</v>
      </c>
      <c r="FB53" s="81">
        <v>237.5</v>
      </c>
      <c r="FC53" s="81">
        <v>237.5</v>
      </c>
      <c r="FD53" s="81">
        <v>237.5</v>
      </c>
      <c r="FE53" s="81">
        <v>237.5</v>
      </c>
      <c r="FF53" s="81">
        <v>250</v>
      </c>
      <c r="FG53" s="81">
        <v>250</v>
      </c>
      <c r="FH53" s="81">
        <v>250</v>
      </c>
      <c r="FI53" s="81">
        <v>250</v>
      </c>
      <c r="FJ53" s="81">
        <v>262.5</v>
      </c>
      <c r="FK53" s="81">
        <v>262.5</v>
      </c>
      <c r="FL53" s="81">
        <v>262.5</v>
      </c>
      <c r="FM53" s="81">
        <v>262.5</v>
      </c>
      <c r="FN53" s="1" t="str">
        <f t="shared" si="4"/>
        <v>South AmericaCapacity as MAP 12:52</v>
      </c>
    </row>
    <row r="54" spans="4:170" x14ac:dyDescent="0.2">
      <c r="D54" s="1" t="s">
        <v>1122</v>
      </c>
      <c r="E54" s="81" t="s">
        <v>278</v>
      </c>
      <c r="F54" s="81">
        <v>0</v>
      </c>
      <c r="G54" s="81">
        <v>0</v>
      </c>
      <c r="H54" s="81">
        <v>0</v>
      </c>
      <c r="I54" s="81">
        <v>0</v>
      </c>
      <c r="J54" s="81">
        <v>0</v>
      </c>
      <c r="K54" s="81">
        <v>0</v>
      </c>
      <c r="L54" s="81">
        <v>0</v>
      </c>
      <c r="M54" s="81">
        <v>0</v>
      </c>
      <c r="N54" s="81">
        <v>0</v>
      </c>
      <c r="O54" s="81">
        <v>0</v>
      </c>
      <c r="P54" s="81">
        <v>0</v>
      </c>
      <c r="Q54" s="81">
        <v>0</v>
      </c>
      <c r="R54" s="81">
        <v>0</v>
      </c>
      <c r="S54" s="81">
        <v>0</v>
      </c>
      <c r="T54" s="81">
        <v>0</v>
      </c>
      <c r="U54" s="81">
        <v>0</v>
      </c>
      <c r="V54" s="81">
        <v>0</v>
      </c>
      <c r="W54" s="81">
        <v>0</v>
      </c>
      <c r="X54" s="81">
        <v>0</v>
      </c>
      <c r="Y54" s="81">
        <v>0</v>
      </c>
      <c r="Z54" s="81">
        <v>0</v>
      </c>
      <c r="AA54" s="81">
        <v>0</v>
      </c>
      <c r="AB54" s="81">
        <v>0</v>
      </c>
      <c r="AC54" s="81">
        <v>0</v>
      </c>
      <c r="AD54" s="81">
        <v>0</v>
      </c>
      <c r="AE54" s="81">
        <v>0</v>
      </c>
      <c r="AF54" s="81">
        <v>0</v>
      </c>
      <c r="AG54" s="81">
        <v>0</v>
      </c>
      <c r="AH54" s="81">
        <v>0</v>
      </c>
      <c r="AI54" s="81">
        <v>0</v>
      </c>
      <c r="AJ54" s="81">
        <v>0</v>
      </c>
      <c r="AK54" s="81">
        <v>0</v>
      </c>
      <c r="AL54" s="81">
        <v>0</v>
      </c>
      <c r="AM54" s="81">
        <v>0</v>
      </c>
      <c r="AN54" s="81">
        <v>0</v>
      </c>
      <c r="AO54" s="81">
        <v>0</v>
      </c>
      <c r="AP54" s="81">
        <v>0</v>
      </c>
      <c r="AQ54" s="81">
        <v>0</v>
      </c>
      <c r="AR54" s="81">
        <v>0</v>
      </c>
      <c r="AS54" s="81">
        <v>0</v>
      </c>
      <c r="AT54" s="81">
        <v>0</v>
      </c>
      <c r="AU54" s="81">
        <v>0</v>
      </c>
      <c r="AV54" s="81">
        <v>0</v>
      </c>
      <c r="AW54" s="81">
        <v>0</v>
      </c>
      <c r="AX54" s="81">
        <v>0</v>
      </c>
      <c r="AY54" s="81">
        <v>0</v>
      </c>
      <c r="AZ54" s="81">
        <v>0</v>
      </c>
      <c r="BA54" s="81">
        <v>0</v>
      </c>
      <c r="BB54" s="81">
        <v>0</v>
      </c>
      <c r="BC54" s="81">
        <v>0</v>
      </c>
      <c r="BD54" s="81">
        <v>0</v>
      </c>
      <c r="BE54" s="81">
        <v>0</v>
      </c>
      <c r="BF54" s="81">
        <v>0</v>
      </c>
      <c r="BG54" s="81">
        <v>0</v>
      </c>
      <c r="BH54" s="81">
        <v>0</v>
      </c>
      <c r="BI54" s="81">
        <v>0</v>
      </c>
      <c r="BJ54" s="81">
        <v>0</v>
      </c>
      <c r="BK54" s="81">
        <v>0</v>
      </c>
      <c r="BL54" s="81">
        <v>0</v>
      </c>
      <c r="BM54" s="81">
        <v>0</v>
      </c>
      <c r="BN54" s="81">
        <v>0</v>
      </c>
      <c r="BO54" s="81">
        <v>0</v>
      </c>
      <c r="BP54" s="81">
        <v>0</v>
      </c>
      <c r="BQ54" s="81">
        <v>0</v>
      </c>
      <c r="BR54" s="81">
        <v>0</v>
      </c>
      <c r="BS54" s="81">
        <v>0</v>
      </c>
      <c r="BT54" s="81">
        <v>0</v>
      </c>
      <c r="BU54" s="81">
        <v>0</v>
      </c>
      <c r="BV54" s="81">
        <v>0</v>
      </c>
      <c r="BW54" s="81">
        <v>0</v>
      </c>
      <c r="BX54" s="81">
        <v>0</v>
      </c>
      <c r="BY54" s="81">
        <v>0</v>
      </c>
      <c r="BZ54" s="81">
        <v>0</v>
      </c>
      <c r="CA54" s="81">
        <v>0</v>
      </c>
      <c r="CB54" s="81">
        <v>0</v>
      </c>
      <c r="CC54" s="81">
        <v>0</v>
      </c>
      <c r="CD54" s="81">
        <v>0</v>
      </c>
      <c r="CE54" s="81">
        <v>0</v>
      </c>
      <c r="CF54" s="81">
        <v>0</v>
      </c>
      <c r="CG54" s="81">
        <v>0</v>
      </c>
      <c r="CH54" s="81">
        <v>0</v>
      </c>
      <c r="CI54" s="81">
        <v>0</v>
      </c>
      <c r="CJ54" s="81">
        <v>0</v>
      </c>
      <c r="CK54" s="81">
        <v>0</v>
      </c>
      <c r="CL54" s="81">
        <v>0</v>
      </c>
      <c r="CM54" s="81">
        <v>0</v>
      </c>
      <c r="CN54" s="81">
        <v>0</v>
      </c>
      <c r="CO54" s="81">
        <v>0</v>
      </c>
      <c r="CP54" s="81">
        <v>0</v>
      </c>
      <c r="CQ54" s="81">
        <v>0</v>
      </c>
      <c r="CR54" s="81">
        <v>0</v>
      </c>
      <c r="CS54" s="81">
        <v>0</v>
      </c>
      <c r="CT54" s="81">
        <v>0</v>
      </c>
      <c r="CU54" s="81">
        <v>0</v>
      </c>
      <c r="CV54" s="81">
        <v>0</v>
      </c>
      <c r="CW54" s="81">
        <v>0</v>
      </c>
      <c r="CX54" s="81">
        <v>0</v>
      </c>
      <c r="CY54" s="81">
        <v>0</v>
      </c>
      <c r="CZ54" s="81">
        <v>0</v>
      </c>
      <c r="DA54" s="81">
        <v>0</v>
      </c>
      <c r="DB54" s="81">
        <v>0</v>
      </c>
      <c r="DC54" s="81">
        <v>0</v>
      </c>
      <c r="DD54" s="81">
        <v>0</v>
      </c>
      <c r="DE54" s="81">
        <v>0</v>
      </c>
      <c r="DF54" s="81">
        <v>0</v>
      </c>
      <c r="DG54" s="81">
        <v>0</v>
      </c>
      <c r="DH54" s="81">
        <v>0</v>
      </c>
      <c r="DI54" s="81">
        <v>0</v>
      </c>
      <c r="DJ54" s="81">
        <v>0</v>
      </c>
      <c r="DK54" s="81">
        <v>0</v>
      </c>
      <c r="DL54" s="81">
        <v>0</v>
      </c>
      <c r="DM54" s="81">
        <v>0</v>
      </c>
      <c r="DN54" s="81">
        <v>0</v>
      </c>
      <c r="DO54" s="81">
        <v>0</v>
      </c>
      <c r="DP54" s="81">
        <v>0</v>
      </c>
      <c r="DQ54" s="81">
        <v>0</v>
      </c>
      <c r="DR54" s="81">
        <v>0</v>
      </c>
      <c r="DS54" s="81">
        <v>0</v>
      </c>
      <c r="DT54" s="81">
        <v>0</v>
      </c>
      <c r="DU54" s="81">
        <v>0</v>
      </c>
      <c r="DV54" s="81">
        <v>0</v>
      </c>
      <c r="DW54" s="81">
        <v>0</v>
      </c>
      <c r="DX54" s="81">
        <v>0</v>
      </c>
      <c r="DY54" s="81">
        <v>0</v>
      </c>
      <c r="DZ54" s="81">
        <v>0</v>
      </c>
      <c r="EA54" s="81">
        <v>0</v>
      </c>
      <c r="EB54" s="81">
        <v>0</v>
      </c>
      <c r="EC54" s="81">
        <v>0</v>
      </c>
      <c r="ED54" s="81">
        <v>0</v>
      </c>
      <c r="EE54" s="81">
        <v>0</v>
      </c>
      <c r="EF54" s="81">
        <v>0</v>
      </c>
      <c r="EG54" s="81">
        <v>0</v>
      </c>
      <c r="EH54" s="81">
        <v>0</v>
      </c>
      <c r="EI54" s="81">
        <v>0</v>
      </c>
      <c r="EJ54" s="81">
        <v>0</v>
      </c>
      <c r="EK54" s="81">
        <v>0</v>
      </c>
      <c r="EL54" s="81">
        <v>0</v>
      </c>
      <c r="EM54" s="81">
        <v>0</v>
      </c>
      <c r="EN54" s="81">
        <v>0</v>
      </c>
      <c r="EO54" s="81">
        <v>0</v>
      </c>
      <c r="EP54" s="81">
        <v>0</v>
      </c>
      <c r="EQ54" s="81">
        <v>0</v>
      </c>
      <c r="ER54" s="81">
        <v>0</v>
      </c>
      <c r="ES54" s="81">
        <v>0</v>
      </c>
      <c r="ET54" s="81">
        <v>0</v>
      </c>
      <c r="EU54" s="81">
        <v>0</v>
      </c>
      <c r="EV54" s="81">
        <v>0</v>
      </c>
      <c r="EW54" s="81">
        <v>0</v>
      </c>
      <c r="EX54" s="81">
        <v>0</v>
      </c>
      <c r="EY54" s="81">
        <v>0</v>
      </c>
      <c r="EZ54" s="81">
        <v>0</v>
      </c>
      <c r="FA54" s="81">
        <v>0</v>
      </c>
      <c r="FB54" s="81">
        <v>0</v>
      </c>
      <c r="FC54" s="81">
        <v>0</v>
      </c>
      <c r="FD54" s="81">
        <v>0</v>
      </c>
      <c r="FE54" s="81">
        <v>0</v>
      </c>
      <c r="FF54" s="81">
        <v>0</v>
      </c>
      <c r="FG54" s="81">
        <v>0</v>
      </c>
      <c r="FH54" s="81">
        <v>0</v>
      </c>
      <c r="FI54" s="81">
        <v>0</v>
      </c>
      <c r="FJ54" s="81">
        <v>0</v>
      </c>
      <c r="FK54" s="81">
        <v>0</v>
      </c>
      <c r="FL54" s="81">
        <v>0</v>
      </c>
      <c r="FM54" s="81">
        <v>0</v>
      </c>
      <c r="FN54" s="1" t="str">
        <f t="shared" si="4"/>
        <v>AntarcticaCapacity as MAP 12:52</v>
      </c>
    </row>
    <row r="55" spans="4:170" x14ac:dyDescent="0.2">
      <c r="D55" s="1" t="s">
        <v>12</v>
      </c>
      <c r="E55" s="81" t="s">
        <v>278</v>
      </c>
      <c r="F55" s="81">
        <v>0</v>
      </c>
      <c r="G55" s="81">
        <v>0</v>
      </c>
      <c r="H55" s="81">
        <v>0</v>
      </c>
      <c r="I55" s="81">
        <v>0</v>
      </c>
      <c r="J55" s="81">
        <v>0</v>
      </c>
      <c r="K55" s="81">
        <v>0</v>
      </c>
      <c r="L55" s="81">
        <v>0</v>
      </c>
      <c r="M55" s="81">
        <v>0</v>
      </c>
      <c r="N55" s="81">
        <v>0</v>
      </c>
      <c r="O55" s="81">
        <v>0</v>
      </c>
      <c r="P55" s="81">
        <v>0</v>
      </c>
      <c r="Q55" s="81">
        <v>0</v>
      </c>
      <c r="R55" s="81">
        <v>0</v>
      </c>
      <c r="S55" s="81">
        <v>0</v>
      </c>
      <c r="T55" s="81">
        <v>0</v>
      </c>
      <c r="U55" s="81">
        <v>0</v>
      </c>
      <c r="V55" s="81">
        <v>0</v>
      </c>
      <c r="W55" s="81">
        <v>0</v>
      </c>
      <c r="X55" s="81">
        <v>0</v>
      </c>
      <c r="Y55" s="81">
        <v>0</v>
      </c>
      <c r="Z55" s="81">
        <v>0</v>
      </c>
      <c r="AA55" s="81">
        <v>0</v>
      </c>
      <c r="AB55" s="81">
        <v>0</v>
      </c>
      <c r="AC55" s="81">
        <v>0</v>
      </c>
      <c r="AD55" s="81">
        <v>0</v>
      </c>
      <c r="AE55" s="81">
        <v>0</v>
      </c>
      <c r="AF55" s="81">
        <v>0</v>
      </c>
      <c r="AG55" s="81">
        <v>0</v>
      </c>
      <c r="AH55" s="81">
        <v>0</v>
      </c>
      <c r="AI55" s="81">
        <v>0</v>
      </c>
      <c r="AJ55" s="81">
        <v>0</v>
      </c>
      <c r="AK55" s="81">
        <v>0</v>
      </c>
      <c r="AL55" s="81">
        <v>0</v>
      </c>
      <c r="AM55" s="81">
        <v>0</v>
      </c>
      <c r="AN55" s="81">
        <v>0</v>
      </c>
      <c r="AO55" s="81">
        <v>0</v>
      </c>
      <c r="AP55" s="81">
        <v>0</v>
      </c>
      <c r="AQ55" s="81">
        <v>0</v>
      </c>
      <c r="AR55" s="81">
        <v>0</v>
      </c>
      <c r="AS55" s="81">
        <v>0</v>
      </c>
      <c r="AT55" s="81">
        <v>0</v>
      </c>
      <c r="AU55" s="81">
        <v>0</v>
      </c>
      <c r="AV55" s="81">
        <v>0</v>
      </c>
      <c r="AW55" s="81">
        <v>0</v>
      </c>
      <c r="AX55" s="81">
        <v>0</v>
      </c>
      <c r="AY55" s="81">
        <v>0</v>
      </c>
      <c r="AZ55" s="81">
        <v>0</v>
      </c>
      <c r="BA55" s="81">
        <v>0</v>
      </c>
      <c r="BB55" s="81">
        <v>0</v>
      </c>
      <c r="BC55" s="81">
        <v>0</v>
      </c>
      <c r="BD55" s="81">
        <v>0</v>
      </c>
      <c r="BE55" s="81">
        <v>0</v>
      </c>
      <c r="BF55" s="81">
        <v>0</v>
      </c>
      <c r="BG55" s="81">
        <v>0</v>
      </c>
      <c r="BH55" s="81">
        <v>0</v>
      </c>
      <c r="BI55" s="81">
        <v>0</v>
      </c>
      <c r="BJ55" s="81">
        <v>0</v>
      </c>
      <c r="BK55" s="81">
        <v>0</v>
      </c>
      <c r="BL55" s="81">
        <v>0</v>
      </c>
      <c r="BM55" s="81">
        <v>0</v>
      </c>
      <c r="BN55" s="81">
        <v>0</v>
      </c>
      <c r="BO55" s="81">
        <v>0</v>
      </c>
      <c r="BP55" s="81">
        <v>0</v>
      </c>
      <c r="BQ55" s="81">
        <v>0</v>
      </c>
      <c r="BR55" s="81">
        <v>0</v>
      </c>
      <c r="BS55" s="81">
        <v>0</v>
      </c>
      <c r="BT55" s="81">
        <v>0</v>
      </c>
      <c r="BU55" s="81">
        <v>0</v>
      </c>
      <c r="BV55" s="81">
        <v>0</v>
      </c>
      <c r="BW55" s="81">
        <v>0</v>
      </c>
      <c r="BX55" s="81">
        <v>0</v>
      </c>
      <c r="BY55" s="81">
        <v>0</v>
      </c>
      <c r="BZ55" s="81">
        <v>0</v>
      </c>
      <c r="CA55" s="81">
        <v>0</v>
      </c>
      <c r="CB55" s="81">
        <v>0</v>
      </c>
      <c r="CC55" s="81">
        <v>0</v>
      </c>
      <c r="CD55" s="81">
        <v>0</v>
      </c>
      <c r="CE55" s="81">
        <v>0</v>
      </c>
      <c r="CF55" s="81">
        <v>0</v>
      </c>
      <c r="CG55" s="81">
        <v>0</v>
      </c>
      <c r="CH55" s="81">
        <v>0</v>
      </c>
      <c r="CI55" s="81">
        <v>0</v>
      </c>
      <c r="CJ55" s="81">
        <v>0</v>
      </c>
      <c r="CK55" s="81">
        <v>0</v>
      </c>
      <c r="CL55" s="81">
        <v>0</v>
      </c>
      <c r="CM55" s="81">
        <v>0</v>
      </c>
      <c r="CN55" s="81">
        <v>0</v>
      </c>
      <c r="CO55" s="81">
        <v>0</v>
      </c>
      <c r="CP55" s="81">
        <v>0</v>
      </c>
      <c r="CQ55" s="81">
        <v>0</v>
      </c>
      <c r="CR55" s="81">
        <v>0</v>
      </c>
      <c r="CS55" s="81">
        <v>0</v>
      </c>
      <c r="CT55" s="81">
        <v>0</v>
      </c>
      <c r="CU55" s="81">
        <v>0</v>
      </c>
      <c r="CV55" s="81">
        <v>0</v>
      </c>
      <c r="CW55" s="81">
        <v>0</v>
      </c>
      <c r="CX55" s="81">
        <v>0</v>
      </c>
      <c r="CY55" s="81">
        <v>0</v>
      </c>
      <c r="CZ55" s="81">
        <v>0</v>
      </c>
      <c r="DA55" s="81">
        <v>0</v>
      </c>
      <c r="DB55" s="81">
        <v>0</v>
      </c>
      <c r="DC55" s="81">
        <v>0</v>
      </c>
      <c r="DD55" s="81">
        <v>0</v>
      </c>
      <c r="DE55" s="81">
        <v>0</v>
      </c>
      <c r="DF55" s="81">
        <v>0</v>
      </c>
      <c r="DG55" s="81">
        <v>0</v>
      </c>
      <c r="DH55" s="81">
        <v>0</v>
      </c>
      <c r="DI55" s="81">
        <v>0</v>
      </c>
      <c r="DJ55" s="81">
        <v>0</v>
      </c>
      <c r="DK55" s="81">
        <v>0</v>
      </c>
      <c r="DL55" s="81">
        <v>0</v>
      </c>
      <c r="DM55" s="81">
        <v>0</v>
      </c>
      <c r="DN55" s="81">
        <v>0</v>
      </c>
      <c r="DO55" s="81">
        <v>0</v>
      </c>
      <c r="DP55" s="81">
        <v>0</v>
      </c>
      <c r="DQ55" s="81">
        <v>0</v>
      </c>
      <c r="DR55" s="81">
        <v>0</v>
      </c>
      <c r="DS55" s="81">
        <v>0</v>
      </c>
      <c r="DT55" s="81">
        <v>0</v>
      </c>
      <c r="DU55" s="81">
        <v>0</v>
      </c>
      <c r="DV55" s="81">
        <v>0</v>
      </c>
      <c r="DW55" s="81">
        <v>0</v>
      </c>
      <c r="DX55" s="81">
        <v>0</v>
      </c>
      <c r="DY55" s="81">
        <v>0</v>
      </c>
      <c r="DZ55" s="81">
        <v>0</v>
      </c>
      <c r="EA55" s="81">
        <v>0</v>
      </c>
      <c r="EB55" s="81">
        <v>0</v>
      </c>
      <c r="EC55" s="81">
        <v>0</v>
      </c>
      <c r="ED55" s="81">
        <v>0</v>
      </c>
      <c r="EE55" s="81">
        <v>0</v>
      </c>
      <c r="EF55" s="81">
        <v>0</v>
      </c>
      <c r="EG55" s="81">
        <v>0</v>
      </c>
      <c r="EH55" s="81">
        <v>0</v>
      </c>
      <c r="EI55" s="81">
        <v>0</v>
      </c>
      <c r="EJ55" s="81">
        <v>0</v>
      </c>
      <c r="EK55" s="81">
        <v>0</v>
      </c>
      <c r="EL55" s="81">
        <v>0</v>
      </c>
      <c r="EM55" s="81">
        <v>0</v>
      </c>
      <c r="EN55" s="81">
        <v>0</v>
      </c>
      <c r="EO55" s="81">
        <v>0</v>
      </c>
      <c r="EP55" s="81">
        <v>0</v>
      </c>
      <c r="EQ55" s="81">
        <v>0</v>
      </c>
      <c r="ER55" s="81">
        <v>0</v>
      </c>
      <c r="ES55" s="81">
        <v>0</v>
      </c>
      <c r="ET55" s="81">
        <v>0</v>
      </c>
      <c r="EU55" s="81">
        <v>0</v>
      </c>
      <c r="EV55" s="81">
        <v>0</v>
      </c>
      <c r="EW55" s="81">
        <v>0</v>
      </c>
      <c r="EX55" s="81">
        <v>0</v>
      </c>
      <c r="EY55" s="81">
        <v>0</v>
      </c>
      <c r="EZ55" s="81">
        <v>0</v>
      </c>
      <c r="FA55" s="81">
        <v>0</v>
      </c>
      <c r="FB55" s="81">
        <v>0</v>
      </c>
      <c r="FC55" s="81">
        <v>0</v>
      </c>
      <c r="FD55" s="81">
        <v>0</v>
      </c>
      <c r="FE55" s="81">
        <v>0</v>
      </c>
      <c r="FF55" s="81">
        <v>0</v>
      </c>
      <c r="FG55" s="81">
        <v>0</v>
      </c>
      <c r="FH55" s="81">
        <v>0</v>
      </c>
      <c r="FI55" s="81">
        <v>0</v>
      </c>
      <c r="FJ55" s="81">
        <v>0</v>
      </c>
      <c r="FK55" s="81">
        <v>0</v>
      </c>
      <c r="FL55" s="81">
        <v>0</v>
      </c>
      <c r="FM55" s="81">
        <v>0</v>
      </c>
      <c r="FN55" s="1" t="str">
        <f t="shared" si="4"/>
        <v>UndefinedCapacity as MAP 12:52</v>
      </c>
    </row>
  </sheetData>
  <hyperlinks>
    <hyperlink ref="B4" location="Index!A1" display="Index" xr:uid="{B4DC4CA2-103D-4B22-8860-A4C9076170B8}"/>
  </hyperlinks>
  <pageMargins left="0.7" right="0.7" top="0.75" bottom="0.75" header="0.3" footer="0.3"/>
  <pageSetup orientation="portrait"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CB59C4AAA73EE429DE74CB288F280C0" ma:contentTypeVersion="3" ma:contentTypeDescription="Crée un document." ma:contentTypeScope="" ma:versionID="ae58d057f37854a61ab104ea2e5e62bf">
  <xsd:schema xmlns:xsd="http://www.w3.org/2001/XMLSchema" xmlns:xs="http://www.w3.org/2001/XMLSchema" xmlns:p="http://schemas.microsoft.com/office/2006/metadata/properties" xmlns:ns2="6b159598-2cdb-484c-9449-1c970adb4b28" targetNamespace="http://schemas.microsoft.com/office/2006/metadata/properties" ma:root="true" ma:fieldsID="8df325f3d5c7f5ac0ecd1752d9448951" ns2:_="">
    <xsd:import namespace="6b159598-2cdb-484c-9449-1c970adb4b28"/>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159598-2cdb-484c-9449-1c970adb4b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D475069-98DC-41B4-9AD5-6CB398C856C7}"/>
</file>

<file path=customXml/itemProps2.xml><?xml version="1.0" encoding="utf-8"?>
<ds:datastoreItem xmlns:ds="http://schemas.openxmlformats.org/officeDocument/2006/customXml" ds:itemID="{64DED021-33F6-4940-B44E-6A6BB23637E0}">
  <ds:schemaRefs>
    <ds:schemaRef ds:uri="http://schemas.microsoft.com/sharepoint/v3/contenttype/forms"/>
  </ds:schemaRefs>
</ds:datastoreItem>
</file>

<file path=customXml/itemProps3.xml><?xml version="1.0" encoding="utf-8"?>
<ds:datastoreItem xmlns:ds="http://schemas.openxmlformats.org/officeDocument/2006/customXml" ds:itemID="{FFF201B0-ACFB-412A-A87A-98AFF45840A0}">
  <ds:schemaRefs>
    <ds:schemaRef ds:uri="http://www.w3.org/XML/1998/namespace"/>
    <ds:schemaRef ds:uri="1caef3e6-aa9e-4a4c-a16f-e3d33f3cedee"/>
    <ds:schemaRef ds:uri="http://purl.org/dc/terms/"/>
    <ds:schemaRef ds:uri="http://schemas.openxmlformats.org/package/2006/metadata/core-properties"/>
    <ds:schemaRef ds:uri="http://purl.org/dc/dcmitype/"/>
    <ds:schemaRef ds:uri="http://schemas.microsoft.com/office/2006/documentManagement/types"/>
    <ds:schemaRef ds:uri="http://purl.org/dc/elements/1.1/"/>
    <ds:schemaRef ds:uri="http://schemas.microsoft.com/office/infopath/2007/PartnerControls"/>
    <ds:schemaRef ds:uri="http://schemas.microsoft.com/office/2006/metadata/properties"/>
    <ds:schemaRef ds:uri="63de19d2-7faa-4e76-9111-69b39430e6a8"/>
    <ds:schemaRef ds:uri="9c569260-de70-4167-9160-bc77e45e1f36"/>
    <ds:schemaRef ds:uri="fa5cfa97-d561-47eb-a51f-bd6dd613ab69"/>
    <ds:schemaRef ds:uri="38b9fcb3-64e8-46a7-91b2-eddfac1c95c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Quarterly Price Forecast</vt:lpstr>
      <vt:lpstr>Yearly Price Forecast</vt:lpstr>
      <vt:lpstr>Cost Curve</vt:lpstr>
      <vt:lpstr>CostCurveGenerator</vt:lpstr>
      <vt:lpstr>CostData</vt:lpstr>
      <vt:lpstr>Cap_H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Kwadjo Ahodo</dc:creator>
  <cp:lastModifiedBy>Persona, Alberto</cp:lastModifiedBy>
  <dcterms:created xsi:type="dcterms:W3CDTF">2017-07-13T11:18:59Z</dcterms:created>
  <dcterms:modified xsi:type="dcterms:W3CDTF">2025-05-06T08:44:35Z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0x0101005CB59C4AAA73EE429DE74CB288F280C0</vt:lpwstr>
  </property>
  <property fmtid="{D5CDD505-2E9C-101B-9397-08002B2CF9AE}" pid="3" name="MediaServiceImageTags">
    <vt:lpwstr/>
  </property>
  <property fmtid="{D5CDD505-2E9C-101B-9397-08002B2CF9AE}" pid="4" name="GUID">
    <vt:lpwstr>aafca6d1-b277-4f1c-abe0-de75184d5445</vt:lpwstr>
  </property>
  <property fmtid="{D5CDD505-2E9C-101B-9397-08002B2CF9AE}" pid="5" name="xd_Signature">
    <vt:bool>false</vt:bool>
  </property>
  <property fmtid="{D5CDD505-2E9C-101B-9397-08002B2CF9AE}" pid="6" name="xd_ProgID">
    <vt:lpwstr/>
  </property>
  <property fmtid="{D5CDD505-2E9C-101B-9397-08002B2CF9AE}" pid="7" name="ComplianceAssetId">
    <vt:lpwstr/>
  </property>
  <property fmtid="{D5CDD505-2E9C-101B-9397-08002B2CF9AE}" pid="8" name="TemplateUrl">
    <vt:lpwstr/>
  </property>
  <property fmtid="{D5CDD505-2E9C-101B-9397-08002B2CF9AE}" pid="9" name="_ExtendedDescription">
    <vt:lpwstr/>
  </property>
  <property fmtid="{D5CDD505-2E9C-101B-9397-08002B2CF9AE}" pid="10" name="TriggerFlowInfo">
    <vt:lpwstr/>
  </property>
  <property fmtid="{D5CDD505-2E9C-101B-9397-08002B2CF9AE}" pid="11" name="SV_QUERY_LIST_4F35BF76-6C0D-4D9B-82B2-816C12CF3733">
    <vt:lpwstr>empty_477D106A-C0D6-4607-AEBD-E2C9D60EA279</vt:lpwstr>
  </property>
  <property fmtid="{D5CDD505-2E9C-101B-9397-08002B2CF9AE}" pid="12" name="SV_HIDDEN_GRID_QUERY_LIST_4F35BF76-6C0D-4D9B-82B2-816C12CF3733">
    <vt:lpwstr>empty_477D106A-C0D6-4607-AEBD-E2C9D60EA279</vt:lpwstr>
  </property>
  <property fmtid="{D5CDD505-2E9C-101B-9397-08002B2CF9AE}" pid="13" name="MSIP_Label_831f0267-8575-4fc2-99cc-f6b7f9934be9_Enabled">
    <vt:lpwstr>true</vt:lpwstr>
  </property>
  <property fmtid="{D5CDD505-2E9C-101B-9397-08002B2CF9AE}" pid="14" name="MSIP_Label_831f0267-8575-4fc2-99cc-f6b7f9934be9_SetDate">
    <vt:lpwstr>2024-07-31T15:39:30Z</vt:lpwstr>
  </property>
  <property fmtid="{D5CDD505-2E9C-101B-9397-08002B2CF9AE}" pid="15" name="MSIP_Label_831f0267-8575-4fc2-99cc-f6b7f9934be9_Method">
    <vt:lpwstr>Standard</vt:lpwstr>
  </property>
  <property fmtid="{D5CDD505-2E9C-101B-9397-08002B2CF9AE}" pid="16" name="MSIP_Label_831f0267-8575-4fc2-99cc-f6b7f9934be9_Name">
    <vt:lpwstr>831f0267-8575-4fc2-99cc-f6b7f9934be9</vt:lpwstr>
  </property>
  <property fmtid="{D5CDD505-2E9C-101B-9397-08002B2CF9AE}" pid="17" name="MSIP_Label_831f0267-8575-4fc2-99cc-f6b7f9934be9_SiteId">
    <vt:lpwstr>8f3e36ea-8039-4b40-81a7-7dc0599e8645</vt:lpwstr>
  </property>
  <property fmtid="{D5CDD505-2E9C-101B-9397-08002B2CF9AE}" pid="18" name="MSIP_Label_831f0267-8575-4fc2-99cc-f6b7f9934be9_ActionId">
    <vt:lpwstr>bafdc6b5-ac86-4c3d-8b3e-9269ec57f792</vt:lpwstr>
  </property>
  <property fmtid="{D5CDD505-2E9C-101B-9397-08002B2CF9AE}" pid="19" name="MSIP_Label_831f0267-8575-4fc2-99cc-f6b7f9934be9_ContentBits">
    <vt:lpwstr>0</vt:lpwstr>
  </property>
</Properties>
</file>